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ml.chartshapes+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0.xml" ContentType="application/vnd.openxmlformats-officedocument.drawingml.chartshapes+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1.xml" ContentType="application/vnd.openxmlformats-officedocument.drawingml.chartshapes+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2.xml" ContentType="application/vnd.openxmlformats-officedocument.drawingml.chartshapes+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3.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M:\str-dgesip-dgri-a\Observatoire Emploi ESR\travaux Germé\NI\admin\"/>
    </mc:Choice>
  </mc:AlternateContent>
  <bookViews>
    <workbookView xWindow="7605" yWindow="0" windowWidth="3480" windowHeight="7620" tabRatio="928"/>
  </bookViews>
  <sheets>
    <sheet name="Sommaire" sheetId="26" r:id="rId1"/>
    <sheet name="Méthodologie" sheetId="27" r:id="rId2"/>
    <sheet name="Définitions" sheetId="60" r:id="rId3"/>
    <sheet name="F1 Indicateur" sheetId="45" r:id="rId4"/>
    <sheet name="F2_Départ" sheetId="50" r:id="rId5"/>
    <sheet name="F3 règles" sheetId="46" r:id="rId6"/>
    <sheet name="F4 Age retr" sheetId="29" r:id="rId7"/>
    <sheet name="F5_Age" sheetId="55" r:id="rId8"/>
    <sheet name="F6_Dép corps" sheetId="2" r:id="rId9"/>
    <sheet name="F7_Retraite disc" sheetId="56" r:id="rId10"/>
    <sheet name="F8_Taux dep" sheetId="44" r:id="rId11"/>
    <sheet name="F9_Taux dep tot_Etudian" sheetId="58" r:id="rId12"/>
    <sheet name="F10a pyr EC" sheetId="48" r:id="rId13"/>
    <sheet name="F10b pyr PRAG" sheetId="49" r:id="rId14"/>
    <sheet name="F11 Rép age retr" sheetId="30"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____tab2" localSheetId="12">#REF!</definedName>
    <definedName name="______tab2" localSheetId="13">#REF!</definedName>
    <definedName name="______tab2" localSheetId="4">#REF!</definedName>
    <definedName name="______tab2" localSheetId="5">#REF!</definedName>
    <definedName name="______tab2" localSheetId="9">#REF!</definedName>
    <definedName name="______tab2" localSheetId="10">#REF!</definedName>
    <definedName name="______tab2" localSheetId="11">#REF!</definedName>
    <definedName name="______tab2">#REF!</definedName>
    <definedName name="_____TAB2" localSheetId="12">#REF!</definedName>
    <definedName name="_____TAB2" localSheetId="13">#REF!</definedName>
    <definedName name="_____TAB2" localSheetId="4">#REF!</definedName>
    <definedName name="_____TAB2" localSheetId="5">#REF!</definedName>
    <definedName name="_____TAB2" localSheetId="9">#REF!</definedName>
    <definedName name="_____TAB2" localSheetId="10">#REF!</definedName>
    <definedName name="_____TAB2" localSheetId="11">#REF!</definedName>
    <definedName name="_____TAB2">#REF!</definedName>
    <definedName name="____TAB2" localSheetId="12">#REF!</definedName>
    <definedName name="____TAB2" localSheetId="13">#REF!</definedName>
    <definedName name="____TAB2" localSheetId="4">#REF!</definedName>
    <definedName name="____TAB2" localSheetId="5">#REF!</definedName>
    <definedName name="____TAB2" localSheetId="9">#REF!</definedName>
    <definedName name="____TAB2" localSheetId="10">#REF!</definedName>
    <definedName name="____TAB2" localSheetId="11">#REF!</definedName>
    <definedName name="____TAB2">#REF!</definedName>
    <definedName name="___BD1" localSheetId="5">[1]CORPS!$A$1:$C$62</definedName>
    <definedName name="___BD1">[2]CORPS!$A$1:$C$62</definedName>
    <definedName name="___FRM1" localSheetId="12">'[3]Tab 1'!#REF!</definedName>
    <definedName name="___FRM1" localSheetId="13">'[3]Tab 1'!#REF!</definedName>
    <definedName name="___FRM1" localSheetId="4">'[3]Tab 1'!#REF!</definedName>
    <definedName name="___FRM1" localSheetId="5">'[4]Tab 1'!#REF!</definedName>
    <definedName name="___FRM1" localSheetId="9">'[3]Tab 1'!#REF!</definedName>
    <definedName name="___FRM1" localSheetId="10">'[3]Tab 1'!#REF!</definedName>
    <definedName name="___FRM1" localSheetId="11">'[3]Tab 1'!#REF!</definedName>
    <definedName name="___FRM1">'[3]Tab 1'!#REF!</definedName>
    <definedName name="___lib1">[5]libdisc!$A$2:$B$16</definedName>
    <definedName name="___mcf1" localSheetId="12">#REF!</definedName>
    <definedName name="___mcf1" localSheetId="13">#REF!</definedName>
    <definedName name="___mcf1" localSheetId="4">#REF!</definedName>
    <definedName name="___mcf1" localSheetId="5">#REF!</definedName>
    <definedName name="___mcf1" localSheetId="9">#REF!</definedName>
    <definedName name="___mcf1" localSheetId="10">#REF!</definedName>
    <definedName name="___mcf1" localSheetId="11">#REF!</definedName>
    <definedName name="___mcf1">#REF!</definedName>
    <definedName name="___mcf2" localSheetId="12">#REF!</definedName>
    <definedName name="___mcf2" localSheetId="13">#REF!</definedName>
    <definedName name="___mcf2" localSheetId="4">#REF!</definedName>
    <definedName name="___mcf2" localSheetId="5">#REF!</definedName>
    <definedName name="___mcf2" localSheetId="9">#REF!</definedName>
    <definedName name="___mcf2" localSheetId="10">#REF!</definedName>
    <definedName name="___mcf2" localSheetId="11">#REF!</definedName>
    <definedName name="___mcf2">#REF!</definedName>
    <definedName name="___mcf3" localSheetId="12">#REF!</definedName>
    <definedName name="___mcf3" localSheetId="13">#REF!</definedName>
    <definedName name="___mcf3" localSheetId="4">#REF!</definedName>
    <definedName name="___mcf3" localSheetId="5">#REF!</definedName>
    <definedName name="___mcf3" localSheetId="9">#REF!</definedName>
    <definedName name="___mcf3" localSheetId="10">#REF!</definedName>
    <definedName name="___mcf3" localSheetId="11">#REF!</definedName>
    <definedName name="___mcf3">#REF!</definedName>
    <definedName name="___pr92" localSheetId="12">'[6]Tab III Taux de retraite'!#REF!</definedName>
    <definedName name="___pr92" localSheetId="13">'[6]Tab III Taux de retraite'!#REF!</definedName>
    <definedName name="___pr92" localSheetId="4">'[6]Tab III Taux de retraite'!#REF!</definedName>
    <definedName name="___pr92" localSheetId="5">'[7]Tab III Taux de retraite'!#REF!</definedName>
    <definedName name="___pr92" localSheetId="9">'[6]Tab III Taux de retraite'!#REF!</definedName>
    <definedName name="___pr92" localSheetId="10">'[6]Tab III Taux de retraite'!#REF!</definedName>
    <definedName name="___pr92" localSheetId="11">'[6]Tab III Taux de retraite'!#REF!</definedName>
    <definedName name="___pr92">'[6]Tab III Taux de retraite'!#REF!</definedName>
    <definedName name="___tab1" localSheetId="12">#REF!</definedName>
    <definedName name="___tab1" localSheetId="13">#REF!</definedName>
    <definedName name="___tab1" localSheetId="4">#REF!</definedName>
    <definedName name="___tab1" localSheetId="5">#REF!</definedName>
    <definedName name="___tab1" localSheetId="9">#REF!</definedName>
    <definedName name="___tab1" localSheetId="10">#REF!</definedName>
    <definedName name="___tab1" localSheetId="11">#REF!</definedName>
    <definedName name="___tab1">#REF!</definedName>
    <definedName name="___TAB2" localSheetId="12">#REF!</definedName>
    <definedName name="___TAB2" localSheetId="13">#REF!</definedName>
    <definedName name="___TAB2" localSheetId="4">#REF!</definedName>
    <definedName name="___TAB2" localSheetId="5">#REF!</definedName>
    <definedName name="___TAB2" localSheetId="9">#REF!</definedName>
    <definedName name="___TAB2" localSheetId="10">#REF!</definedName>
    <definedName name="___TAB2" localSheetId="11">#REF!</definedName>
    <definedName name="___TAB2">#REF!</definedName>
    <definedName name="___tab7" localSheetId="12">#REF!</definedName>
    <definedName name="___tab7" localSheetId="13">#REF!</definedName>
    <definedName name="___tab7" localSheetId="4">#REF!</definedName>
    <definedName name="___tab7" localSheetId="5">#REF!</definedName>
    <definedName name="___tab7" localSheetId="9">#REF!</definedName>
    <definedName name="___tab7" localSheetId="10">#REF!</definedName>
    <definedName name="___tab7" localSheetId="11">#REF!</definedName>
    <definedName name="___tab7">#REF!</definedName>
    <definedName name="___tab8" localSheetId="12">#REF!</definedName>
    <definedName name="___tab8" localSheetId="13">#REF!</definedName>
    <definedName name="___tab8" localSheetId="4">#REF!</definedName>
    <definedName name="___tab8" localSheetId="5">#REF!</definedName>
    <definedName name="___tab8" localSheetId="9">#REF!</definedName>
    <definedName name="___tab8" localSheetId="10">#REF!</definedName>
    <definedName name="___tab8" localSheetId="11">#REF!</definedName>
    <definedName name="___tab8">#REF!</definedName>
    <definedName name="___tab887" localSheetId="12">#REF!</definedName>
    <definedName name="___tab887" localSheetId="13">#REF!</definedName>
    <definedName name="___tab887" localSheetId="4">#REF!</definedName>
    <definedName name="___tab887" localSheetId="5">#REF!</definedName>
    <definedName name="___tab887" localSheetId="9">#REF!</definedName>
    <definedName name="___tab887" localSheetId="10">#REF!</definedName>
    <definedName name="___tab887" localSheetId="11">#REF!</definedName>
    <definedName name="___tab887">#REF!</definedName>
    <definedName name="___tab9" localSheetId="12">#REF!</definedName>
    <definedName name="___tab9" localSheetId="13">#REF!</definedName>
    <definedName name="___tab9" localSheetId="4">#REF!</definedName>
    <definedName name="___tab9" localSheetId="5">#REF!</definedName>
    <definedName name="___tab9" localSheetId="9">#REF!</definedName>
    <definedName name="___tab9" localSheetId="10">#REF!</definedName>
    <definedName name="___tab9" localSheetId="11">#REF!</definedName>
    <definedName name="___tab9">#REF!</definedName>
    <definedName name="__BD1" localSheetId="5">[4]astra_digital!$A$1:$C$62</definedName>
    <definedName name="__BD1">[3]astra_digital!$A$1:$C$62</definedName>
    <definedName name="__CPT1" localSheetId="5">[8]CPT1!$A$1:$B$211</definedName>
    <definedName name="__CPT1">[9]CPT1!$A$1:$B$211</definedName>
    <definedName name="__FRM1" localSheetId="12">'[3]Tab 1'!#REF!</definedName>
    <definedName name="__FRM1" localSheetId="13">'[3]Tab 1'!#REF!</definedName>
    <definedName name="__FRM1" localSheetId="4">'[3]Tab 1'!#REF!</definedName>
    <definedName name="__FRM1" localSheetId="5">'[4]Tab 1'!#REF!</definedName>
    <definedName name="__FRM1" localSheetId="9">'[3]Tab 1'!#REF!</definedName>
    <definedName name="__FRM1" localSheetId="10">'[3]Tab 1'!#REF!</definedName>
    <definedName name="__FRM1" localSheetId="11">'[3]Tab 1'!#REF!</definedName>
    <definedName name="__FRM1">'[3]Tab 1'!#REF!</definedName>
    <definedName name="__FRM2" localSheetId="12">[10]NBT7!#REF!</definedName>
    <definedName name="__FRM2" localSheetId="13">[10]NBT7!#REF!</definedName>
    <definedName name="__FRM2" localSheetId="4">[10]NBT7!#REF!</definedName>
    <definedName name="__FRM2" localSheetId="5">[11]NBT7!#REF!</definedName>
    <definedName name="__FRM2" localSheetId="9">[10]NBT7!#REF!</definedName>
    <definedName name="__FRM2" localSheetId="10">[10]NBT7!#REF!</definedName>
    <definedName name="__FRM2" localSheetId="11">[10]NBT7!#REF!</definedName>
    <definedName name="__FRM2">[10]NBT7!#REF!</definedName>
    <definedName name="__IMP1" localSheetId="5">'[12]NBT4 92-93'!$A$1:$V$33</definedName>
    <definedName name="__IMP1">'[13]NBT4 92-93'!$A$1:$V$33</definedName>
    <definedName name="__IMP2" localSheetId="5">'[12]NBT4 92-93'!$A$35:$V$85</definedName>
    <definedName name="__IMP2">'[13]NBT4 92-93'!$A$35:$V$85</definedName>
    <definedName name="__lib1">[5]libdisc!$A$2:$B$16</definedName>
    <definedName name="__mcf1" localSheetId="12">#REF!</definedName>
    <definedName name="__mcf1" localSheetId="13">#REF!</definedName>
    <definedName name="__mcf1" localSheetId="4">#REF!</definedName>
    <definedName name="__mcf1" localSheetId="5">#REF!</definedName>
    <definedName name="__mcf1" localSheetId="9">#REF!</definedName>
    <definedName name="__mcf1" localSheetId="10">#REF!</definedName>
    <definedName name="__mcf1" localSheetId="11">#REF!</definedName>
    <definedName name="__mcf1">#REF!</definedName>
    <definedName name="__mcf2" localSheetId="12">#REF!</definedName>
    <definedName name="__mcf2" localSheetId="13">#REF!</definedName>
    <definedName name="__mcf2" localSheetId="4">#REF!</definedName>
    <definedName name="__mcf2" localSheetId="5">#REF!</definedName>
    <definedName name="__mcf2" localSheetId="9">#REF!</definedName>
    <definedName name="__mcf2" localSheetId="10">#REF!</definedName>
    <definedName name="__mcf2" localSheetId="11">#REF!</definedName>
    <definedName name="__mcf2">#REF!</definedName>
    <definedName name="__mcf3" localSheetId="12">#REF!</definedName>
    <definedName name="__mcf3" localSheetId="13">#REF!</definedName>
    <definedName name="__mcf3" localSheetId="4">#REF!</definedName>
    <definedName name="__mcf3" localSheetId="5">#REF!</definedName>
    <definedName name="__mcf3" localSheetId="9">#REF!</definedName>
    <definedName name="__mcf3" localSheetId="10">#REF!</definedName>
    <definedName name="__mcf3" localSheetId="11">#REF!</definedName>
    <definedName name="__mcf3">#REF!</definedName>
    <definedName name="__pr92" localSheetId="12">[3]astra_digital!#REF!</definedName>
    <definedName name="__pr92" localSheetId="13">[3]astra_digital!#REF!</definedName>
    <definedName name="__pr92" localSheetId="4">[3]astra_digital!#REF!</definedName>
    <definedName name="__pr92" localSheetId="5">[4]astra_digital!#REF!</definedName>
    <definedName name="__pr92" localSheetId="9">[3]astra_digital!#REF!</definedName>
    <definedName name="__pr92" localSheetId="10">[3]astra_digital!#REF!</definedName>
    <definedName name="__pr92" localSheetId="11">[3]astra_digital!#REF!</definedName>
    <definedName name="__pr92">[3]astra_digital!#REF!</definedName>
    <definedName name="__tab1" localSheetId="12">#REF!</definedName>
    <definedName name="__tab1" localSheetId="13">#REF!</definedName>
    <definedName name="__tab1" localSheetId="4">#REF!</definedName>
    <definedName name="__tab1" localSheetId="5">#REF!</definedName>
    <definedName name="__tab1" localSheetId="9">#REF!</definedName>
    <definedName name="__tab1" localSheetId="10">#REF!</definedName>
    <definedName name="__tab1" localSheetId="11">#REF!</definedName>
    <definedName name="__tab1">#REF!</definedName>
    <definedName name="__TAB2" localSheetId="12">#REF!</definedName>
    <definedName name="__TAB2" localSheetId="13">#REF!</definedName>
    <definedName name="__TAB2" localSheetId="4">#REF!</definedName>
    <definedName name="__TAB2" localSheetId="5">#REF!</definedName>
    <definedName name="__TAB2" localSheetId="9">#REF!</definedName>
    <definedName name="__TAB2" localSheetId="10">#REF!</definedName>
    <definedName name="__TAB2" localSheetId="11">#REF!</definedName>
    <definedName name="__TAB2">#REF!</definedName>
    <definedName name="__tab7" localSheetId="12">#REF!</definedName>
    <definedName name="__tab7" localSheetId="13">#REF!</definedName>
    <definedName name="__tab7" localSheetId="4">#REF!</definedName>
    <definedName name="__tab7" localSheetId="5">#REF!</definedName>
    <definedName name="__tab7" localSheetId="9">#REF!</definedName>
    <definedName name="__tab7" localSheetId="10">#REF!</definedName>
    <definedName name="__tab7" localSheetId="11">#REF!</definedName>
    <definedName name="__tab7">#REF!</definedName>
    <definedName name="__tab8" localSheetId="12">#REF!</definedName>
    <definedName name="__tab8" localSheetId="13">#REF!</definedName>
    <definedName name="__tab8" localSheetId="4">#REF!</definedName>
    <definedName name="__tab8" localSheetId="5">#REF!</definedName>
    <definedName name="__tab8" localSheetId="9">#REF!</definedName>
    <definedName name="__tab8" localSheetId="10">#REF!</definedName>
    <definedName name="__tab8" localSheetId="11">#REF!</definedName>
    <definedName name="__tab8">#REF!</definedName>
    <definedName name="__tab887" localSheetId="12">#REF!</definedName>
    <definedName name="__tab887" localSheetId="13">#REF!</definedName>
    <definedName name="__tab887" localSheetId="4">#REF!</definedName>
    <definedName name="__tab887" localSheetId="5">#REF!</definedName>
    <definedName name="__tab887" localSheetId="9">#REF!</definedName>
    <definedName name="__tab887" localSheetId="10">#REF!</definedName>
    <definedName name="__tab887" localSheetId="11">#REF!</definedName>
    <definedName name="__tab887">#REF!</definedName>
    <definedName name="__tab9" localSheetId="12">#REF!</definedName>
    <definedName name="__tab9" localSheetId="13">#REF!</definedName>
    <definedName name="__tab9" localSheetId="4">#REF!</definedName>
    <definedName name="__tab9" localSheetId="5">#REF!</definedName>
    <definedName name="__tab9" localSheetId="9">#REF!</definedName>
    <definedName name="__tab9" localSheetId="10">#REF!</definedName>
    <definedName name="__tab9" localSheetId="11">#REF!</definedName>
    <definedName name="__tab9">#REF!</definedName>
    <definedName name="_AMO_UniqueIdentifier" hidden="1">"'467865af-42ca-4d90-a492-b89856b259ea'"</definedName>
    <definedName name="_BD1">[14]astra_digital!$A$1:$C$62</definedName>
    <definedName name="_CPT1">[15]CPT1!$A$1:$B$211</definedName>
    <definedName name="_xlnm._FilterDatabase" localSheetId="5" hidden="1">'F3 règles'!$I$4:$O$67</definedName>
    <definedName name="_FRM1" localSheetId="12">'[14]Tab 1'!#REF!</definedName>
    <definedName name="_FRM1" localSheetId="13">'[14]Tab 1'!#REF!</definedName>
    <definedName name="_FRM1" localSheetId="4">'[14]Tab 1'!#REF!</definedName>
    <definedName name="_FRM1" localSheetId="5">'[14]Tab 1'!#REF!</definedName>
    <definedName name="_FRM1" localSheetId="9">'[14]Tab 1'!#REF!</definedName>
    <definedName name="_FRM1" localSheetId="10">'[14]Tab 1'!#REF!</definedName>
    <definedName name="_FRM1" localSheetId="11">'[14]Tab 1'!#REF!</definedName>
    <definedName name="_FRM1">'[14]Tab 1'!#REF!</definedName>
    <definedName name="_FRM2" localSheetId="12">[16]NBT7!#REF!</definedName>
    <definedName name="_FRM2" localSheetId="13">[16]NBT7!#REF!</definedName>
    <definedName name="_FRM2" localSheetId="4">[16]NBT7!#REF!</definedName>
    <definedName name="_FRM2" localSheetId="5">[16]NBT7!#REF!</definedName>
    <definedName name="_FRM2" localSheetId="9">[16]NBT7!#REF!</definedName>
    <definedName name="_FRM2" localSheetId="10">[16]NBT7!#REF!</definedName>
    <definedName name="_FRM2" localSheetId="11">[16]NBT7!#REF!</definedName>
    <definedName name="_FRM2">[16]NBT7!#REF!</definedName>
    <definedName name="_IMP1">'[17]NBT4 92-93'!$A$1:$V$33</definedName>
    <definedName name="_IMP2">'[17]NBT4 92-93'!$A$35:$V$85</definedName>
    <definedName name="_lib1" localSheetId="5">[18]libdisc!$A$2:$B$16</definedName>
    <definedName name="_lib1">[19]libdisc!$A$2:$B$16</definedName>
    <definedName name="_mcf1" localSheetId="12">#REF!</definedName>
    <definedName name="_mcf1" localSheetId="13">#REF!</definedName>
    <definedName name="_mcf1" localSheetId="4">#REF!</definedName>
    <definedName name="_mcf1" localSheetId="5">#REF!</definedName>
    <definedName name="_mcf1" localSheetId="9">#REF!</definedName>
    <definedName name="_mcf1" localSheetId="10">#REF!</definedName>
    <definedName name="_mcf1" localSheetId="11">#REF!</definedName>
    <definedName name="_mcf1">#REF!</definedName>
    <definedName name="_mcf2" localSheetId="12">#REF!</definedName>
    <definedName name="_mcf2" localSheetId="13">#REF!</definedName>
    <definedName name="_mcf2" localSheetId="4">#REF!</definedName>
    <definedName name="_mcf2" localSheetId="5">#REF!</definedName>
    <definedName name="_mcf2" localSheetId="9">#REF!</definedName>
    <definedName name="_mcf2" localSheetId="10">#REF!</definedName>
    <definedName name="_mcf2" localSheetId="11">#REF!</definedName>
    <definedName name="_mcf2">#REF!</definedName>
    <definedName name="_mcf3" localSheetId="12">#REF!</definedName>
    <definedName name="_mcf3" localSheetId="13">#REF!</definedName>
    <definedName name="_mcf3" localSheetId="4">#REF!</definedName>
    <definedName name="_mcf3" localSheetId="5">#REF!</definedName>
    <definedName name="_mcf3" localSheetId="9">#REF!</definedName>
    <definedName name="_mcf3" localSheetId="10">#REF!</definedName>
    <definedName name="_mcf3" localSheetId="11">#REF!</definedName>
    <definedName name="_mcf3">#REF!</definedName>
    <definedName name="_pr92" localSheetId="12">[14]astra_digital!#REF!</definedName>
    <definedName name="_pr92" localSheetId="13">[14]astra_digital!#REF!</definedName>
    <definedName name="_pr92" localSheetId="4">[14]astra_digital!#REF!</definedName>
    <definedName name="_pr92" localSheetId="5">[14]astra_digital!#REF!</definedName>
    <definedName name="_pr92" localSheetId="9">[14]astra_digital!#REF!</definedName>
    <definedName name="_pr92" localSheetId="10">[14]astra_digital!#REF!</definedName>
    <definedName name="_pr92" localSheetId="11">[14]astra_digital!#REF!</definedName>
    <definedName name="_pr92">[14]astra_digital!#REF!</definedName>
    <definedName name="_Ref113452888" localSheetId="4">F2_Départ!#REF!</definedName>
    <definedName name="_Ref113452888" localSheetId="8">'F6_Dép corps'!$AE$4</definedName>
    <definedName name="_Ref113875385" localSheetId="0">Sommaire!$A$13</definedName>
    <definedName name="_tab1" localSheetId="12">#REF!</definedName>
    <definedName name="_tab1" localSheetId="13">#REF!</definedName>
    <definedName name="_tab1" localSheetId="4">#REF!</definedName>
    <definedName name="_tab1" localSheetId="5">#REF!</definedName>
    <definedName name="_tab1" localSheetId="9">#REF!</definedName>
    <definedName name="_tab1" localSheetId="10">#REF!</definedName>
    <definedName name="_tab1" localSheetId="11">#REF!</definedName>
    <definedName name="_tab1">#REF!</definedName>
    <definedName name="_tab2" localSheetId="12">#REF!</definedName>
    <definedName name="_tab2" localSheetId="13">#REF!</definedName>
    <definedName name="_tab2" localSheetId="4">#REF!</definedName>
    <definedName name="_tab2" localSheetId="5">#REF!</definedName>
    <definedName name="_tab2" localSheetId="9">#REF!</definedName>
    <definedName name="_tab2" localSheetId="10">#REF!</definedName>
    <definedName name="_tab2" localSheetId="11">#REF!</definedName>
    <definedName name="_tab2">#REF!</definedName>
    <definedName name="_tab3" localSheetId="12">#REF!</definedName>
    <definedName name="_tab3" localSheetId="13">#REF!</definedName>
    <definedName name="_tab3" localSheetId="4">#REF!</definedName>
    <definedName name="_tab3" localSheetId="5">#REF!</definedName>
    <definedName name="_tab3" localSheetId="9">#REF!</definedName>
    <definedName name="_tab3" localSheetId="10">#REF!</definedName>
    <definedName name="_tab3" localSheetId="11">#REF!</definedName>
    <definedName name="_tab3">#REF!</definedName>
    <definedName name="_tab7" localSheetId="12">#REF!</definedName>
    <definedName name="_tab7" localSheetId="13">#REF!</definedName>
    <definedName name="_tab7" localSheetId="4">#REF!</definedName>
    <definedName name="_tab7" localSheetId="5">#REF!</definedName>
    <definedName name="_tab7" localSheetId="9">#REF!</definedName>
    <definedName name="_tab7" localSheetId="10">#REF!</definedName>
    <definedName name="_tab7" localSheetId="11">#REF!</definedName>
    <definedName name="_tab7">#REF!</definedName>
    <definedName name="_tab8" localSheetId="12">#REF!</definedName>
    <definedName name="_tab8" localSheetId="13">#REF!</definedName>
    <definedName name="_tab8" localSheetId="4">#REF!</definedName>
    <definedName name="_tab8" localSheetId="5">#REF!</definedName>
    <definedName name="_tab8" localSheetId="9">#REF!</definedName>
    <definedName name="_tab8" localSheetId="10">#REF!</definedName>
    <definedName name="_tab8" localSheetId="11">#REF!</definedName>
    <definedName name="_tab8">#REF!</definedName>
    <definedName name="_tab887" localSheetId="12">#REF!</definedName>
    <definedName name="_tab887" localSheetId="13">#REF!</definedName>
    <definedName name="_tab887" localSheetId="4">#REF!</definedName>
    <definedName name="_tab887" localSheetId="5">#REF!</definedName>
    <definedName name="_tab887" localSheetId="9">#REF!</definedName>
    <definedName name="_tab887" localSheetId="10">#REF!</definedName>
    <definedName name="_tab887" localSheetId="11">#REF!</definedName>
    <definedName name="_tab887">#REF!</definedName>
    <definedName name="_tab9" localSheetId="12">#REF!</definedName>
    <definedName name="_tab9" localSheetId="13">#REF!</definedName>
    <definedName name="_tab9" localSheetId="4">#REF!</definedName>
    <definedName name="_tab9" localSheetId="5">#REF!</definedName>
    <definedName name="_tab9" localSheetId="9">#REF!</definedName>
    <definedName name="_tab9" localSheetId="10">#REF!</definedName>
    <definedName name="_tab9" localSheetId="11">#REF!</definedName>
    <definedName name="_tab9">#REF!</definedName>
    <definedName name="_Toc114760693" localSheetId="0">Sommaire!$A$14</definedName>
    <definedName name="a">'[20]calcul age moyen'!$C$9:$R$354</definedName>
    <definedName name="aa" localSheetId="12">[14]astra_digital!#REF!</definedName>
    <definedName name="aa" localSheetId="13">[14]astra_digital!#REF!</definedName>
    <definedName name="aa" localSheetId="4">[14]astra_digital!#REF!</definedName>
    <definedName name="aa" localSheetId="5">[14]astra_digital!#REF!</definedName>
    <definedName name="aa" localSheetId="9">[14]astra_digital!#REF!</definedName>
    <definedName name="aa" localSheetId="10">[14]astra_digital!#REF!</definedName>
    <definedName name="aa" localSheetId="11">[14]astra_digital!#REF!</definedName>
    <definedName name="aa">[14]astra_digital!#REF!</definedName>
    <definedName name="ab" localSheetId="12">[14]astra_digital!#REF!</definedName>
    <definedName name="ab" localSheetId="13">[14]astra_digital!#REF!</definedName>
    <definedName name="ab" localSheetId="4">[14]astra_digital!#REF!</definedName>
    <definedName name="ab" localSheetId="5">[14]astra_digital!#REF!</definedName>
    <definedName name="ab" localSheetId="9">[14]astra_digital!#REF!</definedName>
    <definedName name="ab" localSheetId="10">[14]astra_digital!#REF!</definedName>
    <definedName name="ab" localSheetId="11">[14]astra_digital!#REF!</definedName>
    <definedName name="ab">[14]astra_digital!#REF!</definedName>
    <definedName name="an">"donnee99!$B$1"</definedName>
    <definedName name="an_27">"gd98!$B$1"</definedName>
    <definedName name="ASSOCIE_GD">'[21]4_NON_PERMANENTS'!$AD$15:$AE$18</definedName>
    <definedName name="ASSOCIE_GROUPE">'[21]4_NON_PERMANENTS'!$AD$1:$AE$12</definedName>
    <definedName name="ASSOCIE_SECTION">'[21]4_NON_PERMANENTS'!$AA$1:$AB$54</definedName>
    <definedName name="ATER_GD">'[21]4_NON_PERMANENTS'!$L$15:$M$18</definedName>
    <definedName name="ATER_GROUPE">'[21]4_NON_PERMANENTS'!$L$1:$M$13</definedName>
    <definedName name="ATER_SECTION">'[21]4_NON_PERMANENTS'!$I$1:$J$56</definedName>
    <definedName name="Avec_AGFF">[22]H1_T!$D$1</definedName>
    <definedName name="azdf" localSheetId="12">#REF!</definedName>
    <definedName name="azdf" localSheetId="13">#REF!</definedName>
    <definedName name="azdf" localSheetId="4">#REF!</definedName>
    <definedName name="azdf" localSheetId="5">#REF!</definedName>
    <definedName name="azdf" localSheetId="9">#REF!</definedName>
    <definedName name="azdf" localSheetId="10">#REF!</definedName>
    <definedName name="azdf" localSheetId="11">#REF!</definedName>
    <definedName name="azdf">#REF!</definedName>
    <definedName name="_xlnm.Database" localSheetId="12">#REF!</definedName>
    <definedName name="_xlnm.Database" localSheetId="13">#REF!</definedName>
    <definedName name="_xlnm.Database" localSheetId="4">#REF!</definedName>
    <definedName name="_xlnm.Database" localSheetId="5">#REF!</definedName>
    <definedName name="_xlnm.Database" localSheetId="9">#REF!</definedName>
    <definedName name="_xlnm.Database" localSheetId="10">#REF!</definedName>
    <definedName name="_xlnm.Database" localSheetId="11">#REF!</definedName>
    <definedName name="_xlnm.Database">#REF!</definedName>
    <definedName name="base_vc07sd_sortie" localSheetId="12">#REF!</definedName>
    <definedName name="base_vc07sd_sortie" localSheetId="13">#REF!</definedName>
    <definedName name="base_vc07sd_sortie" localSheetId="4">#REF!</definedName>
    <definedName name="base_vc07sd_sortie" localSheetId="5">#REF!</definedName>
    <definedName name="base_vc07sd_sortie" localSheetId="9">#REF!</definedName>
    <definedName name="base_vc07sd_sortie" localSheetId="10">#REF!</definedName>
    <definedName name="base_vc07sd_sortie" localSheetId="11">#REF!</definedName>
    <definedName name="base_vc07sd_sortie">#REF!</definedName>
    <definedName name="bb" localSheetId="12">[14]astra_digital!#REF!</definedName>
    <definedName name="bb" localSheetId="13">[14]astra_digital!#REF!</definedName>
    <definedName name="bb" localSheetId="4">[14]astra_digital!#REF!</definedName>
    <definedName name="bb" localSheetId="5">[14]astra_digital!#REF!</definedName>
    <definedName name="bb" localSheetId="9">[14]astra_digital!#REF!</definedName>
    <definedName name="bb" localSheetId="10">[14]astra_digital!#REF!</definedName>
    <definedName name="bb" localSheetId="11">[14]astra_digital!#REF!</definedName>
    <definedName name="bb">[14]astra_digital!#REF!</definedName>
    <definedName name="bbb">'[23]Tableau de données'!$A$2:$B$32</definedName>
    <definedName name="bbcc">[24]Feuil1!$A$2:$C$45</definedName>
    <definedName name="BCL_REC" localSheetId="12">'[14]Tab 1'!#REF!</definedName>
    <definedName name="BCL_REC" localSheetId="13">'[14]Tab 1'!#REF!</definedName>
    <definedName name="BCL_REC" localSheetId="4">'[14]Tab 1'!#REF!</definedName>
    <definedName name="BCL_REC" localSheetId="5">'[14]Tab 1'!#REF!</definedName>
    <definedName name="BCL_REC" localSheetId="9">'[14]Tab 1'!#REF!</definedName>
    <definedName name="BCL_REC" localSheetId="10">'[14]Tab 1'!#REF!</definedName>
    <definedName name="BCL_REC" localSheetId="11">'[14]Tab 1'!#REF!</definedName>
    <definedName name="BCL_REC">'[14]Tab 1'!#REF!</definedName>
    <definedName name="bd">'[14]#REF'!$A$1:$C$45</definedName>
    <definedName name="bdd">[25]GDISC98!$A$1:$N$191</definedName>
    <definedName name="BIDEX" localSheetId="12">#REF!</definedName>
    <definedName name="BIDEX" localSheetId="13">#REF!</definedName>
    <definedName name="BIDEX" localSheetId="4">#REF!</definedName>
    <definedName name="BIDEX" localSheetId="5">#REF!</definedName>
    <definedName name="BIDEX" localSheetId="9">#REF!</definedName>
    <definedName name="BIDEX" localSheetId="10">#REF!</definedName>
    <definedName name="BIDEX" localSheetId="11">#REF!</definedName>
    <definedName name="BIDEX">#REF!</definedName>
    <definedName name="BOX_MCF_GD">'[21]2_2_BOXPLOT'!$B$96:$J$99</definedName>
    <definedName name="BOX_MCF_GROUPE">'[21]2_2_BOXPLOT'!$B$68:$J$80</definedName>
    <definedName name="BOX_PR_GD">'[21]2_2_BOXPLOT'!$B$100:$J$103</definedName>
    <definedName name="BOX_PR_GROUPE">'[21]2_2_BOXPLOT'!$B$81:$J$93</definedName>
    <definedName name="CACS" localSheetId="12">#REF!</definedName>
    <definedName name="CACS" localSheetId="13">#REF!</definedName>
    <definedName name="CACS" localSheetId="4">#REF!</definedName>
    <definedName name="CACS" localSheetId="5">#REF!</definedName>
    <definedName name="CACS" localSheetId="9">#REF!</definedName>
    <definedName name="CACS" localSheetId="10">#REF!</definedName>
    <definedName name="CACS" localSheetId="11">#REF!</definedName>
    <definedName name="CACS">#REF!</definedName>
    <definedName name="CANDIDATS_MCF_GD">'[21]3_2_CANDIDATS_MCF'!$A$84:$U$88</definedName>
    <definedName name="CANDIDATS_MCF_GROUPE">'[21]3_2_CANDIDATS_MCF'!$A$65:$U$78</definedName>
    <definedName name="CANDIDATS_MCF_SECTION">'[21]3_2_CANDIDATS_MCF'!$A$2:$U$59</definedName>
    <definedName name="CANDIDATS_PR_GD">'[21]3_2_CANDIDATS_PR'!$A$80:$U$85</definedName>
    <definedName name="CANDIDATS_PR_GROUPE">'[21]3_2_CANDIDATS_PR'!$A$63:$U$75</definedName>
    <definedName name="CANDIDATS_PR_SECTION">'[21]3_2_CANDIDATS_PR'!$A$1:$U$59</definedName>
    <definedName name="cb" localSheetId="12">[14]astra_digital!#REF!</definedName>
    <definedName name="cb" localSheetId="13">[14]astra_digital!#REF!</definedName>
    <definedName name="cb" localSheetId="4">[14]astra_digital!#REF!</definedName>
    <definedName name="cb" localSheetId="5">[14]astra_digital!#REF!</definedName>
    <definedName name="cb" localSheetId="9">[14]astra_digital!#REF!</definedName>
    <definedName name="cb" localSheetId="10">[14]astra_digital!#REF!</definedName>
    <definedName name="cb" localSheetId="11">[14]astra_digital!#REF!</definedName>
    <definedName name="cb">[14]astra_digital!#REF!</definedName>
    <definedName name="cc" localSheetId="12">#REF!</definedName>
    <definedName name="cc" localSheetId="13">#REF!</definedName>
    <definedName name="cc" localSheetId="4">#REF!</definedName>
    <definedName name="cc" localSheetId="5">#REF!</definedName>
    <definedName name="cc" localSheetId="9">#REF!</definedName>
    <definedName name="cc" localSheetId="10">#REF!</definedName>
    <definedName name="cc" localSheetId="11">#REF!</definedName>
    <definedName name="cc">#REF!</definedName>
    <definedName name="CDAF" localSheetId="12">#REF!</definedName>
    <definedName name="CDAF" localSheetId="13">#REF!</definedName>
    <definedName name="CDAF" localSheetId="4">#REF!</definedName>
    <definedName name="CDAF" localSheetId="5">#REF!</definedName>
    <definedName name="CDAF" localSheetId="9">#REF!</definedName>
    <definedName name="CDAF" localSheetId="10">#REF!</definedName>
    <definedName name="CDAF" localSheetId="11">#REF!</definedName>
    <definedName name="CDAF">#REF!</definedName>
    <definedName name="clecr">[24]NAISCRDR!$A$36:$D$1883</definedName>
    <definedName name="clecr_27" localSheetId="12">#REF!</definedName>
    <definedName name="clecr_27" localSheetId="13">#REF!</definedName>
    <definedName name="clecr_27" localSheetId="4">#REF!</definedName>
    <definedName name="clecr_27" localSheetId="5">#REF!</definedName>
    <definedName name="clecr_27" localSheetId="9">#REF!</definedName>
    <definedName name="clecr_27" localSheetId="10">#REF!</definedName>
    <definedName name="clecr_27" localSheetId="11">#REF!</definedName>
    <definedName name="clecr_27">#REF!</definedName>
    <definedName name="cledr">[24]NAISCRDR!$A$36:$E$1883</definedName>
    <definedName name="cledr_27" localSheetId="12">#REF!</definedName>
    <definedName name="cledr_27" localSheetId="13">#REF!</definedName>
    <definedName name="cledr_27" localSheetId="4">#REF!</definedName>
    <definedName name="cledr_27" localSheetId="5">#REF!</definedName>
    <definedName name="cledr_27" localSheetId="9">#REF!</definedName>
    <definedName name="cledr_27" localSheetId="10">#REF!</definedName>
    <definedName name="cledr_27" localSheetId="11">#REF!</definedName>
    <definedName name="cledr_27">#REF!</definedName>
    <definedName name="Col_Dates_Detail">[26]H1_T!$C:$D,[26]H1_T!$F:$I,[26]H1_T!$K:$N,[26]H1_T!$P:$S,[26]H1_T!$U:$X,[26]H1_T!$Z:$AC,[26]H1_T!$AE:$AH,[26]H1_T!$AJ:$AM,[26]H1_T!$AO:$AR</definedName>
    <definedName name="CONC_ENT">[27]CONC_ENT!$A$1:$F$6</definedName>
    <definedName name="CPT1_25" localSheetId="12">#REF!</definedName>
    <definedName name="CPT1_25" localSheetId="13">#REF!</definedName>
    <definedName name="CPT1_25" localSheetId="4">#REF!</definedName>
    <definedName name="CPT1_25" localSheetId="5">#REF!</definedName>
    <definedName name="CPT1_25" localSheetId="9">#REF!</definedName>
    <definedName name="CPT1_25" localSheetId="10">#REF!</definedName>
    <definedName name="CPT1_25" localSheetId="11">#REF!</definedName>
    <definedName name="CPT1_25">#REF!</definedName>
    <definedName name="CS" localSheetId="12">#REF!</definedName>
    <definedName name="CS" localSheetId="13">#REF!</definedName>
    <definedName name="CS" localSheetId="4">#REF!</definedName>
    <definedName name="CS" localSheetId="5">#REF!</definedName>
    <definedName name="CS" localSheetId="9">#REF!</definedName>
    <definedName name="CS" localSheetId="10">#REF!</definedName>
    <definedName name="CS" localSheetId="11">#REF!</definedName>
    <definedName name="CS">#REF!</definedName>
    <definedName name="CSC" localSheetId="12">#REF!</definedName>
    <definedName name="CSC" localSheetId="13">#REF!</definedName>
    <definedName name="CSC" localSheetId="4">#REF!</definedName>
    <definedName name="CSC" localSheetId="5">#REF!</definedName>
    <definedName name="CSC" localSheetId="9">#REF!</definedName>
    <definedName name="CSC" localSheetId="10">#REF!</definedName>
    <definedName name="CSC" localSheetId="11">#REF!</definedName>
    <definedName name="CSC">#REF!</definedName>
    <definedName name="DATE">'[17]NBT4 92-93'!$V$3</definedName>
    <definedName name="Dates" localSheetId="12">#REF!</definedName>
    <definedName name="Dates" localSheetId="13">#REF!</definedName>
    <definedName name="Dates" localSheetId="4">#REF!</definedName>
    <definedName name="Dates" localSheetId="5">#REF!</definedName>
    <definedName name="Dates" localSheetId="9">#REF!</definedName>
    <definedName name="Dates" localSheetId="10">#REF!</definedName>
    <definedName name="Dates" localSheetId="11">#REF!</definedName>
    <definedName name="Dates">#REF!</definedName>
    <definedName name="DC_GD">'[21]4_NON_PERMANENTS'!$E$19:$G$24</definedName>
    <definedName name="DC_GROUPE">'[21]4_NON_PERMANENTS'!$E$3:$G$17</definedName>
    <definedName name="DC_SECTION">'[21]4_NON_PERMANENTS'!$A$3:$C$60</definedName>
    <definedName name="DDEF" localSheetId="12">#REF!</definedName>
    <definedName name="DDEF" localSheetId="13">#REF!</definedName>
    <definedName name="DDEF" localSheetId="4">#REF!</definedName>
    <definedName name="DDEF" localSheetId="5">#REF!</definedName>
    <definedName name="DDEF" localSheetId="9">#REF!</definedName>
    <definedName name="DDEF" localSheetId="10">#REF!</definedName>
    <definedName name="DDEF" localSheetId="11">#REF!</definedName>
    <definedName name="DDEF">#REF!</definedName>
    <definedName name="DDEF_P" localSheetId="12">#REF!</definedName>
    <definedName name="DDEF_P" localSheetId="13">#REF!</definedName>
    <definedName name="DDEF_P" localSheetId="4">#REF!</definedName>
    <definedName name="DDEF_P" localSheetId="5">#REF!</definedName>
    <definedName name="DDEF_P" localSheetId="9">#REF!</definedName>
    <definedName name="DDEF_P" localSheetId="10">#REF!</definedName>
    <definedName name="DDEF_P" localSheetId="11">#REF!</definedName>
    <definedName name="DDEF_P">#REF!</definedName>
    <definedName name="DDEH" localSheetId="12">#REF!</definedName>
    <definedName name="DDEH" localSheetId="13">#REF!</definedName>
    <definedName name="DDEH" localSheetId="4">#REF!</definedName>
    <definedName name="DDEH" localSheetId="5">#REF!</definedName>
    <definedName name="DDEH" localSheetId="9">#REF!</definedName>
    <definedName name="DDEH" localSheetId="10">#REF!</definedName>
    <definedName name="DDEH" localSheetId="11">#REF!</definedName>
    <definedName name="DDEH">#REF!</definedName>
    <definedName name="DDEH_P" localSheetId="12">#REF!</definedName>
    <definedName name="DDEH_P" localSheetId="13">#REF!</definedName>
    <definedName name="DDEH_P" localSheetId="4">#REF!</definedName>
    <definedName name="DDEH_P" localSheetId="5">#REF!</definedName>
    <definedName name="DDEH_P" localSheetId="9">#REF!</definedName>
    <definedName name="DDEH_P" localSheetId="10">#REF!</definedName>
    <definedName name="DDEH_P" localSheetId="11">#REF!</definedName>
    <definedName name="DDEH_P">#REF!</definedName>
    <definedName name="DDET" localSheetId="12">#REF!</definedName>
    <definedName name="DDET" localSheetId="13">#REF!</definedName>
    <definedName name="DDET" localSheetId="4">#REF!</definedName>
    <definedName name="DDET" localSheetId="5">#REF!</definedName>
    <definedName name="DDET" localSheetId="9">#REF!</definedName>
    <definedName name="DDET" localSheetId="10">#REF!</definedName>
    <definedName name="DDET" localSheetId="11">#REF!</definedName>
    <definedName name="DDET">#REF!</definedName>
    <definedName name="DDET_P" localSheetId="12">#REF!</definedName>
    <definedName name="DDET_P" localSheetId="13">#REF!</definedName>
    <definedName name="DDET_P" localSheetId="4">#REF!</definedName>
    <definedName name="DDET_P" localSheetId="5">#REF!</definedName>
    <definedName name="DDET_P" localSheetId="9">#REF!</definedName>
    <definedName name="DDET_P" localSheetId="10">#REF!</definedName>
    <definedName name="DDET_P" localSheetId="11">#REF!</definedName>
    <definedName name="DDET_P">#REF!</definedName>
    <definedName name="DDIF" localSheetId="12">#REF!</definedName>
    <definedName name="DDIF" localSheetId="13">#REF!</definedName>
    <definedName name="DDIF" localSheetId="4">#REF!</definedName>
    <definedName name="DDIF" localSheetId="5">#REF!</definedName>
    <definedName name="DDIF" localSheetId="9">#REF!</definedName>
    <definedName name="DDIF" localSheetId="10">#REF!</definedName>
    <definedName name="DDIF" localSheetId="11">#REF!</definedName>
    <definedName name="DDIF">#REF!</definedName>
    <definedName name="DDIF_P" localSheetId="12">#REF!</definedName>
    <definedName name="DDIF_P" localSheetId="13">#REF!</definedName>
    <definedName name="DDIF_P" localSheetId="4">#REF!</definedName>
    <definedName name="DDIF_P" localSheetId="5">#REF!</definedName>
    <definedName name="DDIF_P" localSheetId="9">#REF!</definedName>
    <definedName name="DDIF_P" localSheetId="10">#REF!</definedName>
    <definedName name="DDIF_P" localSheetId="11">#REF!</definedName>
    <definedName name="DDIF_P">#REF!</definedName>
    <definedName name="DDIH" localSheetId="12">#REF!</definedName>
    <definedName name="DDIH" localSheetId="13">#REF!</definedName>
    <definedName name="DDIH" localSheetId="4">#REF!</definedName>
    <definedName name="DDIH" localSheetId="5">#REF!</definedName>
    <definedName name="DDIH" localSheetId="9">#REF!</definedName>
    <definedName name="DDIH" localSheetId="10">#REF!</definedName>
    <definedName name="DDIH" localSheetId="11">#REF!</definedName>
    <definedName name="DDIH">#REF!</definedName>
    <definedName name="DDIH_P" localSheetId="12">#REF!</definedName>
    <definedName name="DDIH_P" localSheetId="13">#REF!</definedName>
    <definedName name="DDIH_P" localSheetId="4">#REF!</definedName>
    <definedName name="DDIH_P" localSheetId="5">#REF!</definedName>
    <definedName name="DDIH_P" localSheetId="9">#REF!</definedName>
    <definedName name="DDIH_P" localSheetId="10">#REF!</definedName>
    <definedName name="DDIH_P" localSheetId="11">#REF!</definedName>
    <definedName name="DDIH_P">#REF!</definedName>
    <definedName name="DDIT" localSheetId="12">#REF!</definedName>
    <definedName name="DDIT" localSheetId="13">#REF!</definedName>
    <definedName name="DDIT" localSheetId="4">#REF!</definedName>
    <definedName name="DDIT" localSheetId="5">#REF!</definedName>
    <definedName name="DDIT" localSheetId="9">#REF!</definedName>
    <definedName name="DDIT" localSheetId="10">#REF!</definedName>
    <definedName name="DDIT" localSheetId="11">#REF!</definedName>
    <definedName name="DDIT">#REF!</definedName>
    <definedName name="DDIT_P" localSheetId="12">#REF!</definedName>
    <definedName name="DDIT_P" localSheetId="13">#REF!</definedName>
    <definedName name="DDIT_P" localSheetId="4">#REF!</definedName>
    <definedName name="DDIT_P" localSheetId="5">#REF!</definedName>
    <definedName name="DDIT_P" localSheetId="9">#REF!</definedName>
    <definedName name="DDIT_P" localSheetId="10">#REF!</definedName>
    <definedName name="DDIT_P" localSheetId="11">#REF!</definedName>
    <definedName name="DDIT_P">#REF!</definedName>
    <definedName name="DOCT" localSheetId="12">#REF!</definedName>
    <definedName name="DOCT" localSheetId="13">#REF!</definedName>
    <definedName name="DOCT" localSheetId="4">#REF!</definedName>
    <definedName name="DOCT" localSheetId="5">#REF!</definedName>
    <definedName name="DOCT" localSheetId="9">#REF!</definedName>
    <definedName name="DOCT" localSheetId="10">#REF!</definedName>
    <definedName name="DOCT" localSheetId="11">#REF!</definedName>
    <definedName name="DOCT">#REF!</definedName>
    <definedName name="DOCT05" localSheetId="12">[28]graph1_insc!#REF!</definedName>
    <definedName name="DOCT05" localSheetId="13">[28]graph1_insc!#REF!</definedName>
    <definedName name="DOCT05" localSheetId="4">[28]graph1_insc!#REF!</definedName>
    <definedName name="DOCT05" localSheetId="5">[28]graph1_insc!#REF!</definedName>
    <definedName name="DOCT05" localSheetId="9">[28]graph1_insc!#REF!</definedName>
    <definedName name="DOCT05" localSheetId="10">[28]graph1_insc!#REF!</definedName>
    <definedName name="DOCT05" localSheetId="11">[28]graph1_insc!#REF!</definedName>
    <definedName name="DOCT05">[28]graph1_insc!#REF!</definedName>
    <definedName name="DOCTETR" localSheetId="12">#REF!</definedName>
    <definedName name="DOCTETR" localSheetId="13">#REF!</definedName>
    <definedName name="DOCTETR" localSheetId="4">#REF!</definedName>
    <definedName name="DOCTETR" localSheetId="5">#REF!</definedName>
    <definedName name="DOCTETR" localSheetId="9">#REF!</definedName>
    <definedName name="DOCTETR" localSheetId="10">#REF!</definedName>
    <definedName name="DOCTETR" localSheetId="11">#REF!</definedName>
    <definedName name="DOCTETR">#REF!</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ee" localSheetId="12">#REF!</definedName>
    <definedName name="eee" localSheetId="13">#REF!</definedName>
    <definedName name="eee" localSheetId="4">#REF!</definedName>
    <definedName name="eee" localSheetId="5">#REF!</definedName>
    <definedName name="eee" localSheetId="9">#REF!</definedName>
    <definedName name="eee" localSheetId="10">#REF!</definedName>
    <definedName name="eee" localSheetId="11">#REF!</definedName>
    <definedName name="eee">#REF!</definedName>
    <definedName name="EFF_PR_ETAB">'[21]5_EFFECTIF_PR'!$A$3:$EQ$61</definedName>
    <definedName name="EFFECTIF_MCF_ETAB">'[21]5_EFFECTIF_MCF'!$A$2:$EQ$61</definedName>
    <definedName name="Effectifs_en_Activité" localSheetId="12">#REF!</definedName>
    <definedName name="Effectifs_en_Activité" localSheetId="13">#REF!</definedName>
    <definedName name="Effectifs_en_Activité" localSheetId="4">#REF!</definedName>
    <definedName name="Effectifs_en_Activité" localSheetId="5">#REF!</definedName>
    <definedName name="Effectifs_en_Activité" localSheetId="9">#REF!</definedName>
    <definedName name="Effectifs_en_Activité" localSheetId="10">#REF!</definedName>
    <definedName name="Effectifs_en_Activité" localSheetId="11">#REF!</definedName>
    <definedName name="Effectifs_en_Activité">#REF!</definedName>
    <definedName name="Enseigndec2000" localSheetId="12">'[29]Intercalaire 1'!#REF!</definedName>
    <definedName name="Enseigndec2000" localSheetId="13">'[29]Intercalaire 1'!#REF!</definedName>
    <definedName name="Enseigndec2000" localSheetId="4">'[29]Intercalaire 1'!#REF!</definedName>
    <definedName name="Enseigndec2000" localSheetId="5">'[29]Intercalaire 1'!#REF!</definedName>
    <definedName name="Enseigndec2000" localSheetId="9">'[29]Intercalaire 1'!#REF!</definedName>
    <definedName name="Enseigndec2000" localSheetId="10">'[29]Intercalaire 1'!#REF!</definedName>
    <definedName name="Enseigndec2000" localSheetId="11">'[29]Intercalaire 1'!#REF!</definedName>
    <definedName name="Enseigndec2000">'[29]Intercalaire 1'!#REF!</definedName>
    <definedName name="enseigntotaldec2000" localSheetId="12">'[29]Intercalaire 1'!#REF!</definedName>
    <definedName name="enseigntotaldec2000" localSheetId="13">'[29]Intercalaire 1'!#REF!</definedName>
    <definedName name="enseigntotaldec2000" localSheetId="4">'[29]Intercalaire 1'!#REF!</definedName>
    <definedName name="enseigntotaldec2000" localSheetId="5">'[29]Intercalaire 1'!#REF!</definedName>
    <definedName name="enseigntotaldec2000" localSheetId="9">'[29]Intercalaire 1'!#REF!</definedName>
    <definedName name="enseigntotaldec2000" localSheetId="10">'[29]Intercalaire 1'!#REF!</definedName>
    <definedName name="enseigntotaldec2000" localSheetId="11">'[29]Intercalaire 1'!#REF!</definedName>
    <definedName name="enseigntotaldec2000">'[29]Intercalaire 1'!#REF!</definedName>
    <definedName name="EPIC1" localSheetId="12">#REF!</definedName>
    <definedName name="EPIC1" localSheetId="13">#REF!</definedName>
    <definedName name="EPIC1" localSheetId="4">#REF!</definedName>
    <definedName name="EPIC1" localSheetId="5">#REF!</definedName>
    <definedName name="EPIC1" localSheetId="9">#REF!</definedName>
    <definedName name="EPIC1" localSheetId="10">#REF!</definedName>
    <definedName name="EPIC1" localSheetId="11">#REF!</definedName>
    <definedName name="EPIC1">#REF!</definedName>
    <definedName name="EPIC2" localSheetId="12">#REF!</definedName>
    <definedName name="EPIC2" localSheetId="13">#REF!</definedName>
    <definedName name="EPIC2" localSheetId="4">#REF!</definedName>
    <definedName name="EPIC2" localSheetId="5">#REF!</definedName>
    <definedName name="EPIC2" localSheetId="9">#REF!</definedName>
    <definedName name="EPIC2" localSheetId="10">#REF!</definedName>
    <definedName name="EPIC2" localSheetId="11">#REF!</definedName>
    <definedName name="EPIC2">#REF!</definedName>
    <definedName name="EPIC3" localSheetId="12">#REF!</definedName>
    <definedName name="EPIC3" localSheetId="13">#REF!</definedName>
    <definedName name="EPIC3" localSheetId="4">#REF!</definedName>
    <definedName name="EPIC3" localSheetId="5">#REF!</definedName>
    <definedName name="EPIC3" localSheetId="9">#REF!</definedName>
    <definedName name="EPIC3" localSheetId="10">#REF!</definedName>
    <definedName name="EPIC3" localSheetId="11">#REF!</definedName>
    <definedName name="EPIC3">#REF!</definedName>
    <definedName name="EPST1" localSheetId="12">#REF!</definedName>
    <definedName name="EPST1" localSheetId="13">#REF!</definedName>
    <definedName name="EPST1" localSheetId="4">#REF!</definedName>
    <definedName name="EPST1" localSheetId="5">#REF!</definedName>
    <definedName name="EPST1" localSheetId="9">#REF!</definedName>
    <definedName name="EPST1" localSheetId="10">#REF!</definedName>
    <definedName name="EPST1" localSheetId="11">#REF!</definedName>
    <definedName name="EPST1">#REF!</definedName>
    <definedName name="EPST2" localSheetId="12">#REF!</definedName>
    <definedName name="EPST2" localSheetId="13">#REF!</definedName>
    <definedName name="EPST2" localSheetId="4">#REF!</definedName>
    <definedName name="EPST2" localSheetId="5">#REF!</definedName>
    <definedName name="EPST2" localSheetId="9">#REF!</definedName>
    <definedName name="EPST2" localSheetId="10">#REF!</definedName>
    <definedName name="EPST2" localSheetId="11">#REF!</definedName>
    <definedName name="EPST2">#REF!</definedName>
    <definedName name="EPST3" localSheetId="12">#REF!</definedName>
    <definedName name="EPST3" localSheetId="13">#REF!</definedName>
    <definedName name="EPST3" localSheetId="4">#REF!</definedName>
    <definedName name="EPST3" localSheetId="5">#REF!</definedName>
    <definedName name="EPST3" localSheetId="9">#REF!</definedName>
    <definedName name="EPST3" localSheetId="10">#REF!</definedName>
    <definedName name="EPST3" localSheetId="11">#REF!</definedName>
    <definedName name="EPST3">#REF!</definedName>
    <definedName name="erhgherh" localSheetId="12">#REF!</definedName>
    <definedName name="erhgherh" localSheetId="13">#REF!</definedName>
    <definedName name="erhgherh" localSheetId="4">#REF!</definedName>
    <definedName name="erhgherh" localSheetId="5">#REF!</definedName>
    <definedName name="erhgherh" localSheetId="9">#REF!</definedName>
    <definedName name="erhgherh" localSheetId="10">#REF!</definedName>
    <definedName name="erhgherh" localSheetId="11">#REF!</definedName>
    <definedName name="erhgherh">#REF!</definedName>
    <definedName name="ETPT" localSheetId="12">#REF!</definedName>
    <definedName name="ETPT" localSheetId="13">#REF!</definedName>
    <definedName name="ETPT" localSheetId="4">#REF!</definedName>
    <definedName name="ETPT" localSheetId="5">#REF!</definedName>
    <definedName name="ETPT" localSheetId="9">#REF!</definedName>
    <definedName name="ETPT" localSheetId="10">#REF!</definedName>
    <definedName name="ETPT" localSheetId="11">#REF!</definedName>
    <definedName name="ETPT">#REF!</definedName>
    <definedName name="etudiants_etab">[30]EFF_ETUDIANTS!$G$2:$H$145</definedName>
    <definedName name="etudiants_typo">[30]EFF_ETUDIANTS!$A$1:$B$11</definedName>
    <definedName name="Excel_BuiltIn_Database">NA()</definedName>
    <definedName name="Excel_BuiltIn_Database_14" localSheetId="12">#REF!</definedName>
    <definedName name="Excel_BuiltIn_Database_14" localSheetId="13">#REF!</definedName>
    <definedName name="Excel_BuiltIn_Database_14" localSheetId="4">#REF!</definedName>
    <definedName name="Excel_BuiltIn_Database_14" localSheetId="5">#REF!</definedName>
    <definedName name="Excel_BuiltIn_Database_14" localSheetId="9">#REF!</definedName>
    <definedName name="Excel_BuiltIn_Database_14" localSheetId="10">#REF!</definedName>
    <definedName name="Excel_BuiltIn_Database_14" localSheetId="11">#REF!</definedName>
    <definedName name="Excel_BuiltIn_Database_14">#REF!</definedName>
    <definedName name="Excel_BuiltIn_Database_15" localSheetId="12">#REF!</definedName>
    <definedName name="Excel_BuiltIn_Database_15" localSheetId="13">#REF!</definedName>
    <definedName name="Excel_BuiltIn_Database_15" localSheetId="4">#REF!</definedName>
    <definedName name="Excel_BuiltIn_Database_15" localSheetId="5">#REF!</definedName>
    <definedName name="Excel_BuiltIn_Database_15" localSheetId="9">#REF!</definedName>
    <definedName name="Excel_BuiltIn_Database_15" localSheetId="10">#REF!</definedName>
    <definedName name="Excel_BuiltIn_Database_15" localSheetId="11">#REF!</definedName>
    <definedName name="Excel_BuiltIn_Database_15">#REF!</definedName>
    <definedName name="Excel_BuiltIn_Database_16" localSheetId="12">#REF!</definedName>
    <definedName name="Excel_BuiltIn_Database_16" localSheetId="13">#REF!</definedName>
    <definedName name="Excel_BuiltIn_Database_16" localSheetId="4">#REF!</definedName>
    <definedName name="Excel_BuiltIn_Database_16" localSheetId="5">#REF!</definedName>
    <definedName name="Excel_BuiltIn_Database_16" localSheetId="9">#REF!</definedName>
    <definedName name="Excel_BuiltIn_Database_16" localSheetId="10">#REF!</definedName>
    <definedName name="Excel_BuiltIn_Database_16" localSheetId="11">#REF!</definedName>
    <definedName name="Excel_BuiltIn_Database_16">#REF!</definedName>
    <definedName name="Excel_BuiltIn_Database_17" localSheetId="12">#REF!</definedName>
    <definedName name="Excel_BuiltIn_Database_17" localSheetId="13">#REF!</definedName>
    <definedName name="Excel_BuiltIn_Database_17" localSheetId="4">#REF!</definedName>
    <definedName name="Excel_BuiltIn_Database_17" localSheetId="5">#REF!</definedName>
    <definedName name="Excel_BuiltIn_Database_17" localSheetId="9">#REF!</definedName>
    <definedName name="Excel_BuiltIn_Database_17" localSheetId="10">#REF!</definedName>
    <definedName name="Excel_BuiltIn_Database_17" localSheetId="11">#REF!</definedName>
    <definedName name="Excel_BuiltIn_Database_17">#REF!</definedName>
    <definedName name="Excel_BuiltIn_Database_18" localSheetId="12">#REF!</definedName>
    <definedName name="Excel_BuiltIn_Database_18" localSheetId="13">#REF!</definedName>
    <definedName name="Excel_BuiltIn_Database_18" localSheetId="4">#REF!</definedName>
    <definedName name="Excel_BuiltIn_Database_18" localSheetId="5">#REF!</definedName>
    <definedName name="Excel_BuiltIn_Database_18" localSheetId="9">#REF!</definedName>
    <definedName name="Excel_BuiltIn_Database_18" localSheetId="10">#REF!</definedName>
    <definedName name="Excel_BuiltIn_Database_18" localSheetId="11">#REF!</definedName>
    <definedName name="Excel_BuiltIn_Database_18">#REF!</definedName>
    <definedName name="Excel_BuiltIn_Database_19" localSheetId="12">#REF!</definedName>
    <definedName name="Excel_BuiltIn_Database_19" localSheetId="13">#REF!</definedName>
    <definedName name="Excel_BuiltIn_Database_19" localSheetId="4">#REF!</definedName>
    <definedName name="Excel_BuiltIn_Database_19" localSheetId="5">#REF!</definedName>
    <definedName name="Excel_BuiltIn_Database_19" localSheetId="9">#REF!</definedName>
    <definedName name="Excel_BuiltIn_Database_19" localSheetId="10">#REF!</definedName>
    <definedName name="Excel_BuiltIn_Database_19" localSheetId="11">#REF!</definedName>
    <definedName name="Excel_BuiltIn_Database_19">#REF!</definedName>
    <definedName name="Excel_BuiltIn_Database_21" localSheetId="12">#REF!</definedName>
    <definedName name="Excel_BuiltIn_Database_21" localSheetId="13">#REF!</definedName>
    <definedName name="Excel_BuiltIn_Database_21" localSheetId="4">#REF!</definedName>
    <definedName name="Excel_BuiltIn_Database_21" localSheetId="5">#REF!</definedName>
    <definedName name="Excel_BuiltIn_Database_21" localSheetId="9">#REF!</definedName>
    <definedName name="Excel_BuiltIn_Database_21" localSheetId="10">#REF!</definedName>
    <definedName name="Excel_BuiltIn_Database_21" localSheetId="11">#REF!</definedName>
    <definedName name="Excel_BuiltIn_Database_21">#REF!</definedName>
    <definedName name="Excel_BuiltIn_Database_23" localSheetId="12">'[31]non candidats'!#REF!</definedName>
    <definedName name="Excel_BuiltIn_Database_23" localSheetId="13">'[31]non candidats'!#REF!</definedName>
    <definedName name="Excel_BuiltIn_Database_23" localSheetId="4">'[31]non candidats'!#REF!</definedName>
    <definedName name="Excel_BuiltIn_Database_23" localSheetId="5">'[32]non candidats'!#REF!</definedName>
    <definedName name="Excel_BuiltIn_Database_23" localSheetId="9">'[31]non candidats'!#REF!</definedName>
    <definedName name="Excel_BuiltIn_Database_23" localSheetId="10">'[31]non candidats'!#REF!</definedName>
    <definedName name="Excel_BuiltIn_Database_23" localSheetId="11">'[31]non candidats'!#REF!</definedName>
    <definedName name="Excel_BuiltIn_Database_23">'[31]non candidats'!#REF!</definedName>
    <definedName name="Excel_BuiltIn_Database_24" localSheetId="12">#REF!</definedName>
    <definedName name="Excel_BuiltIn_Database_24" localSheetId="13">#REF!</definedName>
    <definedName name="Excel_BuiltIn_Database_24" localSheetId="4">#REF!</definedName>
    <definedName name="Excel_BuiltIn_Database_24" localSheetId="5">#REF!</definedName>
    <definedName name="Excel_BuiltIn_Database_24" localSheetId="9">#REF!</definedName>
    <definedName name="Excel_BuiltIn_Database_24" localSheetId="10">#REF!</definedName>
    <definedName name="Excel_BuiltIn_Database_24" localSheetId="11">#REF!</definedName>
    <definedName name="Excel_BuiltIn_Database_24">#REF!</definedName>
    <definedName name="Excel_BuiltIn_Database_25" localSheetId="12">#REF!</definedName>
    <definedName name="Excel_BuiltIn_Database_25" localSheetId="13">#REF!</definedName>
    <definedName name="Excel_BuiltIn_Database_25" localSheetId="4">#REF!</definedName>
    <definedName name="Excel_BuiltIn_Database_25" localSheetId="5">#REF!</definedName>
    <definedName name="Excel_BuiltIn_Database_25" localSheetId="9">#REF!</definedName>
    <definedName name="Excel_BuiltIn_Database_25" localSheetId="10">#REF!</definedName>
    <definedName name="Excel_BuiltIn_Database_25" localSheetId="11">#REF!</definedName>
    <definedName name="Excel_BuiltIn_Database_25">#REF!</definedName>
    <definedName name="Excel_BuiltIn_Database_27" localSheetId="12">#REF!</definedName>
    <definedName name="Excel_BuiltIn_Database_27" localSheetId="13">#REF!</definedName>
    <definedName name="Excel_BuiltIn_Database_27" localSheetId="4">#REF!</definedName>
    <definedName name="Excel_BuiltIn_Database_27" localSheetId="5">#REF!</definedName>
    <definedName name="Excel_BuiltIn_Database_27" localSheetId="9">#REF!</definedName>
    <definedName name="Excel_BuiltIn_Database_27" localSheetId="10">#REF!</definedName>
    <definedName name="Excel_BuiltIn_Database_27" localSheetId="11">#REF!</definedName>
    <definedName name="Excel_BuiltIn_Database_27">#REF!</definedName>
    <definedName name="Excel_BuiltIn_Database_6" localSheetId="12">'[31]tableau qualifications'!#REF!</definedName>
    <definedName name="Excel_BuiltIn_Database_6" localSheetId="13">'[31]tableau qualifications'!#REF!</definedName>
    <definedName name="Excel_BuiltIn_Database_6" localSheetId="4">'[31]tableau qualifications'!#REF!</definedName>
    <definedName name="Excel_BuiltIn_Database_6" localSheetId="5">'[32]tableau qualifications'!#REF!</definedName>
    <definedName name="Excel_BuiltIn_Database_6" localSheetId="9">'[31]tableau qualifications'!#REF!</definedName>
    <definedName name="Excel_BuiltIn_Database_6" localSheetId="10">'[31]tableau qualifications'!#REF!</definedName>
    <definedName name="Excel_BuiltIn_Database_6" localSheetId="11">'[31]tableau qualifications'!#REF!</definedName>
    <definedName name="Excel_BuiltIn_Database_6">'[31]tableau qualifications'!#REF!</definedName>
    <definedName name="Excel_BuiltIn_Database_7" localSheetId="12">#REF!</definedName>
    <definedName name="Excel_BuiltIn_Database_7" localSheetId="13">#REF!</definedName>
    <definedName name="Excel_BuiltIn_Database_7" localSheetId="4">#REF!</definedName>
    <definedName name="Excel_BuiltIn_Database_7" localSheetId="5">#REF!</definedName>
    <definedName name="Excel_BuiltIn_Database_7" localSheetId="9">#REF!</definedName>
    <definedName name="Excel_BuiltIn_Database_7" localSheetId="10">#REF!</definedName>
    <definedName name="Excel_BuiltIn_Database_7" localSheetId="11">#REF!</definedName>
    <definedName name="Excel_BuiltIn_Database_7">#REF!</definedName>
    <definedName name="FEM">[33]FEM!$A$1:$E$27</definedName>
    <definedName name="Feuille2" localSheetId="12">#REF!</definedName>
    <definedName name="Feuille2" localSheetId="13">#REF!</definedName>
    <definedName name="Feuille2" localSheetId="4">#REF!</definedName>
    <definedName name="Feuille2" localSheetId="5">#REF!</definedName>
    <definedName name="Feuille2" localSheetId="9">#REF!</definedName>
    <definedName name="Feuille2" localSheetId="10">#REF!</definedName>
    <definedName name="Feuille2" localSheetId="11">#REF!</definedName>
    <definedName name="Feuille2">#REF!</definedName>
    <definedName name="flux3" localSheetId="12">'[34]données source flux'!#REF!</definedName>
    <definedName name="flux3" localSheetId="13">'[34]données source flux'!#REF!</definedName>
    <definedName name="flux3" localSheetId="4">'[34]données source flux'!#REF!</definedName>
    <definedName name="flux3" localSheetId="5">'[35]données source flux'!#REF!</definedName>
    <definedName name="flux3" localSheetId="9">'[34]données source flux'!#REF!</definedName>
    <definedName name="flux3" localSheetId="10">'[34]données source flux'!#REF!</definedName>
    <definedName name="flux3" localSheetId="11">'[34]données source flux'!#REF!</definedName>
    <definedName name="flux3">'[34]données source flux'!#REF!</definedName>
    <definedName name="FORMAT" localSheetId="12">'[14]Tab 1'!#REF!</definedName>
    <definedName name="FORMAT" localSheetId="13">'[14]Tab 1'!#REF!</definedName>
    <definedName name="FORMAT" localSheetId="4">'[14]Tab 1'!#REF!</definedName>
    <definedName name="FORMAT" localSheetId="5">'[14]Tab 1'!#REF!</definedName>
    <definedName name="FORMAT" localSheetId="9">'[14]Tab 1'!#REF!</definedName>
    <definedName name="FORMAT" localSheetId="10">'[14]Tab 1'!#REF!</definedName>
    <definedName name="FORMAT" localSheetId="11">'[14]Tab 1'!#REF!</definedName>
    <definedName name="FORMAT">'[14]Tab 1'!#REF!</definedName>
    <definedName name="FORMAT2" localSheetId="12">'[14]Tab 1'!#REF!</definedName>
    <definedName name="FORMAT2" localSheetId="13">'[14]Tab 1'!#REF!</definedName>
    <definedName name="FORMAT2" localSheetId="4">'[14]Tab 1'!#REF!</definedName>
    <definedName name="FORMAT2" localSheetId="5">'[14]Tab 1'!#REF!</definedName>
    <definedName name="FORMAT2" localSheetId="9">'[14]Tab 1'!#REF!</definedName>
    <definedName name="FORMAT2" localSheetId="10">'[14]Tab 1'!#REF!</definedName>
    <definedName name="FORMAT2" localSheetId="11">'[14]Tab 1'!#REF!</definedName>
    <definedName name="FORMAT2">'[14]Tab 1'!#REF!</definedName>
    <definedName name="FP_L16" localSheetId="12">#REF!</definedName>
    <definedName name="FP_L16" localSheetId="13">#REF!</definedName>
    <definedName name="FP_L16" localSheetId="4">#REF!</definedName>
    <definedName name="FP_L16" localSheetId="5">#REF!</definedName>
    <definedName name="FP_L16" localSheetId="9">#REF!</definedName>
    <definedName name="FP_L16" localSheetId="10">#REF!</definedName>
    <definedName name="FP_L16" localSheetId="11">#REF!</definedName>
    <definedName name="FP_L16">#REF!</definedName>
    <definedName name="FTOT" localSheetId="12">#REF!</definedName>
    <definedName name="FTOT" localSheetId="13">#REF!</definedName>
    <definedName name="FTOT" localSheetId="4">#REF!</definedName>
    <definedName name="FTOT" localSheetId="5">#REF!</definedName>
    <definedName name="FTOT" localSheetId="9">#REF!</definedName>
    <definedName name="FTOT" localSheetId="10">#REF!</definedName>
    <definedName name="FTOT" localSheetId="11">#REF!</definedName>
    <definedName name="FTOT">#REF!</definedName>
    <definedName name="FTOT_P" localSheetId="12">#REF!</definedName>
    <definedName name="FTOT_P" localSheetId="13">#REF!</definedName>
    <definedName name="FTOT_P" localSheetId="4">#REF!</definedName>
    <definedName name="FTOT_P" localSheetId="5">#REF!</definedName>
    <definedName name="FTOT_P" localSheetId="9">#REF!</definedName>
    <definedName name="FTOT_P" localSheetId="10">#REF!</definedName>
    <definedName name="FTOT_P" localSheetId="11">#REF!</definedName>
    <definedName name="FTOT_P">#REF!</definedName>
    <definedName name="gd98_cum_mcf">[36]gd98!$A$11:$O$251</definedName>
    <definedName name="gd98_cum_pr">[36]gd98!$A$11:$N$251</definedName>
    <definedName name="gd98_cum_tot">[36]gd98!$A$11:$P$251</definedName>
    <definedName name="gd98_eff_moyen">[36]gd98!$A$11:$Q$251</definedName>
    <definedName name="gd98_mcf_tot">[36]gd98!$A$11:$I$251</definedName>
    <definedName name="gd98_median_mcf">[36]gd98!$A$11:$X$252</definedName>
    <definedName name="gd98_median_pr">[36]gd98!$A$11:$U$252</definedName>
    <definedName name="gd98_median_tot">[36]gd98!$A$11:$AA$252</definedName>
    <definedName name="gd98_pr_tot">[36]gd98!$A$11:$F$251</definedName>
    <definedName name="gd98_tot_tot">[36]gd98!$A$11:$L$251</definedName>
    <definedName name="gp98_cum_mcf" localSheetId="12">#REF!</definedName>
    <definedName name="gp98_cum_mcf" localSheetId="13">#REF!</definedName>
    <definedName name="gp98_cum_mcf" localSheetId="4">#REF!</definedName>
    <definedName name="gp98_cum_mcf" localSheetId="5">#REF!</definedName>
    <definedName name="gp98_cum_mcf" localSheetId="9">#REF!</definedName>
    <definedName name="gp98_cum_mcf" localSheetId="10">#REF!</definedName>
    <definedName name="gp98_cum_mcf" localSheetId="11">#REF!</definedName>
    <definedName name="gp98_cum_mcf">#REF!</definedName>
    <definedName name="gp98_cum_mcf_19" localSheetId="12">#REF!</definedName>
    <definedName name="gp98_cum_mcf_19" localSheetId="13">#REF!</definedName>
    <definedName name="gp98_cum_mcf_19" localSheetId="4">#REF!</definedName>
    <definedName name="gp98_cum_mcf_19" localSheetId="5">#REF!</definedName>
    <definedName name="gp98_cum_mcf_19" localSheetId="9">#REF!</definedName>
    <definedName name="gp98_cum_mcf_19" localSheetId="10">#REF!</definedName>
    <definedName name="gp98_cum_mcf_19" localSheetId="11">#REF!</definedName>
    <definedName name="gp98_cum_mcf_19">#REF!</definedName>
    <definedName name="gp98_cum_mcf_21" localSheetId="12">#REF!</definedName>
    <definedName name="gp98_cum_mcf_21" localSheetId="13">#REF!</definedName>
    <definedName name="gp98_cum_mcf_21" localSheetId="4">#REF!</definedName>
    <definedName name="gp98_cum_mcf_21" localSheetId="5">#REF!</definedName>
    <definedName name="gp98_cum_mcf_21" localSheetId="9">#REF!</definedName>
    <definedName name="gp98_cum_mcf_21" localSheetId="10">#REF!</definedName>
    <definedName name="gp98_cum_mcf_21" localSheetId="11">#REF!</definedName>
    <definedName name="gp98_cum_mcf_21">#REF!</definedName>
    <definedName name="gp98_cum_mcf_23" localSheetId="12">#REF!</definedName>
    <definedName name="gp98_cum_mcf_23" localSheetId="13">#REF!</definedName>
    <definedName name="gp98_cum_mcf_23" localSheetId="4">#REF!</definedName>
    <definedName name="gp98_cum_mcf_23" localSheetId="5">#REF!</definedName>
    <definedName name="gp98_cum_mcf_23" localSheetId="9">#REF!</definedName>
    <definedName name="gp98_cum_mcf_23" localSheetId="10">#REF!</definedName>
    <definedName name="gp98_cum_mcf_23" localSheetId="11">#REF!</definedName>
    <definedName name="gp98_cum_mcf_23">#REF!</definedName>
    <definedName name="gp98_cum_mcf_25" localSheetId="12">#REF!</definedName>
    <definedName name="gp98_cum_mcf_25" localSheetId="13">#REF!</definedName>
    <definedName name="gp98_cum_mcf_25" localSheetId="4">#REF!</definedName>
    <definedName name="gp98_cum_mcf_25" localSheetId="5">#REF!</definedName>
    <definedName name="gp98_cum_mcf_25" localSheetId="9">#REF!</definedName>
    <definedName name="gp98_cum_mcf_25" localSheetId="10">#REF!</definedName>
    <definedName name="gp98_cum_mcf_25" localSheetId="11">#REF!</definedName>
    <definedName name="gp98_cum_mcf_25">#REF!</definedName>
    <definedName name="gp98_cum_mcf_27" localSheetId="12">#REF!</definedName>
    <definedName name="gp98_cum_mcf_27" localSheetId="13">#REF!</definedName>
    <definedName name="gp98_cum_mcf_27" localSheetId="4">#REF!</definedName>
    <definedName name="gp98_cum_mcf_27" localSheetId="5">#REF!</definedName>
    <definedName name="gp98_cum_mcf_27" localSheetId="9">#REF!</definedName>
    <definedName name="gp98_cum_mcf_27" localSheetId="10">#REF!</definedName>
    <definedName name="gp98_cum_mcf_27" localSheetId="11">#REF!</definedName>
    <definedName name="gp98_cum_mcf_27">#REF!</definedName>
    <definedName name="gp98_cum_mcf_6" localSheetId="12">#REF!</definedName>
    <definedName name="gp98_cum_mcf_6" localSheetId="13">#REF!</definedName>
    <definedName name="gp98_cum_mcf_6" localSheetId="4">#REF!</definedName>
    <definedName name="gp98_cum_mcf_6" localSheetId="5">#REF!</definedName>
    <definedName name="gp98_cum_mcf_6" localSheetId="9">#REF!</definedName>
    <definedName name="gp98_cum_mcf_6" localSheetId="10">#REF!</definedName>
    <definedName name="gp98_cum_mcf_6" localSheetId="11">#REF!</definedName>
    <definedName name="gp98_cum_mcf_6">#REF!</definedName>
    <definedName name="gp98_cum_pr" localSheetId="12">#REF!</definedName>
    <definedName name="gp98_cum_pr" localSheetId="13">#REF!</definedName>
    <definedName name="gp98_cum_pr" localSheetId="4">#REF!</definedName>
    <definedName name="gp98_cum_pr" localSheetId="5">#REF!</definedName>
    <definedName name="gp98_cum_pr" localSheetId="9">#REF!</definedName>
    <definedName name="gp98_cum_pr" localSheetId="10">#REF!</definedName>
    <definedName name="gp98_cum_pr" localSheetId="11">#REF!</definedName>
    <definedName name="gp98_cum_pr">#REF!</definedName>
    <definedName name="gp98_cum_pr_19" localSheetId="12">#REF!</definedName>
    <definedName name="gp98_cum_pr_19" localSheetId="13">#REF!</definedName>
    <definedName name="gp98_cum_pr_19" localSheetId="4">#REF!</definedName>
    <definedName name="gp98_cum_pr_19" localSheetId="5">#REF!</definedName>
    <definedName name="gp98_cum_pr_19" localSheetId="9">#REF!</definedName>
    <definedName name="gp98_cum_pr_19" localSheetId="10">#REF!</definedName>
    <definedName name="gp98_cum_pr_19" localSheetId="11">#REF!</definedName>
    <definedName name="gp98_cum_pr_19">#REF!</definedName>
    <definedName name="gp98_cum_pr_21" localSheetId="12">#REF!</definedName>
    <definedName name="gp98_cum_pr_21" localSheetId="13">#REF!</definedName>
    <definedName name="gp98_cum_pr_21" localSheetId="4">#REF!</definedName>
    <definedName name="gp98_cum_pr_21" localSheetId="5">#REF!</definedName>
    <definedName name="gp98_cum_pr_21" localSheetId="9">#REF!</definedName>
    <definedName name="gp98_cum_pr_21" localSheetId="10">#REF!</definedName>
    <definedName name="gp98_cum_pr_21" localSheetId="11">#REF!</definedName>
    <definedName name="gp98_cum_pr_21">#REF!</definedName>
    <definedName name="gp98_cum_pr_23" localSheetId="12">#REF!</definedName>
    <definedName name="gp98_cum_pr_23" localSheetId="13">#REF!</definedName>
    <definedName name="gp98_cum_pr_23" localSheetId="4">#REF!</definedName>
    <definedName name="gp98_cum_pr_23" localSheetId="5">#REF!</definedName>
    <definedName name="gp98_cum_pr_23" localSheetId="9">#REF!</definedName>
    <definedName name="gp98_cum_pr_23" localSheetId="10">#REF!</definedName>
    <definedName name="gp98_cum_pr_23" localSheetId="11">#REF!</definedName>
    <definedName name="gp98_cum_pr_23">#REF!</definedName>
    <definedName name="gp98_cum_pr_25" localSheetId="12">#REF!</definedName>
    <definedName name="gp98_cum_pr_25" localSheetId="13">#REF!</definedName>
    <definedName name="gp98_cum_pr_25" localSheetId="4">#REF!</definedName>
    <definedName name="gp98_cum_pr_25" localSheetId="5">#REF!</definedName>
    <definedName name="gp98_cum_pr_25" localSheetId="9">#REF!</definedName>
    <definedName name="gp98_cum_pr_25" localSheetId="10">#REF!</definedName>
    <definedName name="gp98_cum_pr_25" localSheetId="11">#REF!</definedName>
    <definedName name="gp98_cum_pr_25">#REF!</definedName>
    <definedName name="gp98_cum_pr_27" localSheetId="12">#REF!</definedName>
    <definedName name="gp98_cum_pr_27" localSheetId="13">#REF!</definedName>
    <definedName name="gp98_cum_pr_27" localSheetId="4">#REF!</definedName>
    <definedName name="gp98_cum_pr_27" localSheetId="5">#REF!</definedName>
    <definedName name="gp98_cum_pr_27" localSheetId="9">#REF!</definedName>
    <definedName name="gp98_cum_pr_27" localSheetId="10">#REF!</definedName>
    <definedName name="gp98_cum_pr_27" localSheetId="11">#REF!</definedName>
    <definedName name="gp98_cum_pr_27">#REF!</definedName>
    <definedName name="gp98_cum_pr_6" localSheetId="12">#REF!</definedName>
    <definedName name="gp98_cum_pr_6" localSheetId="13">#REF!</definedName>
    <definedName name="gp98_cum_pr_6" localSheetId="4">#REF!</definedName>
    <definedName name="gp98_cum_pr_6" localSheetId="5">#REF!</definedName>
    <definedName name="gp98_cum_pr_6" localSheetId="9">#REF!</definedName>
    <definedName name="gp98_cum_pr_6" localSheetId="10">#REF!</definedName>
    <definedName name="gp98_cum_pr_6" localSheetId="11">#REF!</definedName>
    <definedName name="gp98_cum_pr_6">#REF!</definedName>
    <definedName name="gp98_cum_tot" localSheetId="12">#REF!</definedName>
    <definedName name="gp98_cum_tot" localSheetId="13">#REF!</definedName>
    <definedName name="gp98_cum_tot" localSheetId="4">#REF!</definedName>
    <definedName name="gp98_cum_tot" localSheetId="5">#REF!</definedName>
    <definedName name="gp98_cum_tot" localSheetId="9">#REF!</definedName>
    <definedName name="gp98_cum_tot" localSheetId="10">#REF!</definedName>
    <definedName name="gp98_cum_tot" localSheetId="11">#REF!</definedName>
    <definedName name="gp98_cum_tot">#REF!</definedName>
    <definedName name="gp98_cum_tot_19" localSheetId="12">#REF!</definedName>
    <definedName name="gp98_cum_tot_19" localSheetId="13">#REF!</definedName>
    <definedName name="gp98_cum_tot_19" localSheetId="4">#REF!</definedName>
    <definedName name="gp98_cum_tot_19" localSheetId="5">#REF!</definedName>
    <definedName name="gp98_cum_tot_19" localSheetId="9">#REF!</definedName>
    <definedName name="gp98_cum_tot_19" localSheetId="10">#REF!</definedName>
    <definedName name="gp98_cum_tot_19" localSheetId="11">#REF!</definedName>
    <definedName name="gp98_cum_tot_19">#REF!</definedName>
    <definedName name="gp98_cum_tot_21" localSheetId="12">#REF!</definedName>
    <definedName name="gp98_cum_tot_21" localSheetId="13">#REF!</definedName>
    <definedName name="gp98_cum_tot_21" localSheetId="4">#REF!</definedName>
    <definedName name="gp98_cum_tot_21" localSheetId="5">#REF!</definedName>
    <definedName name="gp98_cum_tot_21" localSheetId="9">#REF!</definedName>
    <definedName name="gp98_cum_tot_21" localSheetId="10">#REF!</definedName>
    <definedName name="gp98_cum_tot_21" localSheetId="11">#REF!</definedName>
    <definedName name="gp98_cum_tot_21">#REF!</definedName>
    <definedName name="gp98_cum_tot_23" localSheetId="12">#REF!</definedName>
    <definedName name="gp98_cum_tot_23" localSheetId="13">#REF!</definedName>
    <definedName name="gp98_cum_tot_23" localSheetId="4">#REF!</definedName>
    <definedName name="gp98_cum_tot_23" localSheetId="5">#REF!</definedName>
    <definedName name="gp98_cum_tot_23" localSheetId="9">#REF!</definedName>
    <definedName name="gp98_cum_tot_23" localSheetId="10">#REF!</definedName>
    <definedName name="gp98_cum_tot_23" localSheetId="11">#REF!</definedName>
    <definedName name="gp98_cum_tot_23">#REF!</definedName>
    <definedName name="gp98_cum_tot_25" localSheetId="12">#REF!</definedName>
    <definedName name="gp98_cum_tot_25" localSheetId="13">#REF!</definedName>
    <definedName name="gp98_cum_tot_25" localSheetId="4">#REF!</definedName>
    <definedName name="gp98_cum_tot_25" localSheetId="5">#REF!</definedName>
    <definedName name="gp98_cum_tot_25" localSheetId="9">#REF!</definedName>
    <definedName name="gp98_cum_tot_25" localSheetId="10">#REF!</definedName>
    <definedName name="gp98_cum_tot_25" localSheetId="11">#REF!</definedName>
    <definedName name="gp98_cum_tot_25">#REF!</definedName>
    <definedName name="gp98_cum_tot_27" localSheetId="12">#REF!</definedName>
    <definedName name="gp98_cum_tot_27" localSheetId="13">#REF!</definedName>
    <definedName name="gp98_cum_tot_27" localSheetId="4">#REF!</definedName>
    <definedName name="gp98_cum_tot_27" localSheetId="5">#REF!</definedName>
    <definedName name="gp98_cum_tot_27" localSheetId="9">#REF!</definedName>
    <definedName name="gp98_cum_tot_27" localSheetId="10">#REF!</definedName>
    <definedName name="gp98_cum_tot_27" localSheetId="11">#REF!</definedName>
    <definedName name="gp98_cum_tot_27">#REF!</definedName>
    <definedName name="gp98_cum_tot_6" localSheetId="12">#REF!</definedName>
    <definedName name="gp98_cum_tot_6" localSheetId="13">#REF!</definedName>
    <definedName name="gp98_cum_tot_6" localSheetId="4">#REF!</definedName>
    <definedName name="gp98_cum_tot_6" localSheetId="5">#REF!</definedName>
    <definedName name="gp98_cum_tot_6" localSheetId="9">#REF!</definedName>
    <definedName name="gp98_cum_tot_6" localSheetId="10">#REF!</definedName>
    <definedName name="gp98_cum_tot_6" localSheetId="11">#REF!</definedName>
    <definedName name="gp98_cum_tot_6">#REF!</definedName>
    <definedName name="gp98_eff_moyen" localSheetId="12">#REF!</definedName>
    <definedName name="gp98_eff_moyen" localSheetId="13">#REF!</definedName>
    <definedName name="gp98_eff_moyen" localSheetId="4">#REF!</definedName>
    <definedName name="gp98_eff_moyen" localSheetId="5">#REF!</definedName>
    <definedName name="gp98_eff_moyen" localSheetId="9">#REF!</definedName>
    <definedName name="gp98_eff_moyen" localSheetId="10">#REF!</definedName>
    <definedName name="gp98_eff_moyen" localSheetId="11">#REF!</definedName>
    <definedName name="gp98_eff_moyen">#REF!</definedName>
    <definedName name="gp98_eff_moyen_19" localSheetId="12">#REF!</definedName>
    <definedName name="gp98_eff_moyen_19" localSheetId="13">#REF!</definedName>
    <definedName name="gp98_eff_moyen_19" localSheetId="4">#REF!</definedName>
    <definedName name="gp98_eff_moyen_19" localSheetId="5">#REF!</definedName>
    <definedName name="gp98_eff_moyen_19" localSheetId="9">#REF!</definedName>
    <definedName name="gp98_eff_moyen_19" localSheetId="10">#REF!</definedName>
    <definedName name="gp98_eff_moyen_19" localSheetId="11">#REF!</definedName>
    <definedName name="gp98_eff_moyen_19">#REF!</definedName>
    <definedName name="gp98_eff_moyen_21" localSheetId="12">#REF!</definedName>
    <definedName name="gp98_eff_moyen_21" localSheetId="13">#REF!</definedName>
    <definedName name="gp98_eff_moyen_21" localSheetId="4">#REF!</definedName>
    <definedName name="gp98_eff_moyen_21" localSheetId="5">#REF!</definedName>
    <definedName name="gp98_eff_moyen_21" localSheetId="9">#REF!</definedName>
    <definedName name="gp98_eff_moyen_21" localSheetId="10">#REF!</definedName>
    <definedName name="gp98_eff_moyen_21" localSheetId="11">#REF!</definedName>
    <definedName name="gp98_eff_moyen_21">#REF!</definedName>
    <definedName name="gp98_eff_moyen_23" localSheetId="12">#REF!</definedName>
    <definedName name="gp98_eff_moyen_23" localSheetId="13">#REF!</definedName>
    <definedName name="gp98_eff_moyen_23" localSheetId="4">#REF!</definedName>
    <definedName name="gp98_eff_moyen_23" localSheetId="5">#REF!</definedName>
    <definedName name="gp98_eff_moyen_23" localSheetId="9">#REF!</definedName>
    <definedName name="gp98_eff_moyen_23" localSheetId="10">#REF!</definedName>
    <definedName name="gp98_eff_moyen_23" localSheetId="11">#REF!</definedName>
    <definedName name="gp98_eff_moyen_23">#REF!</definedName>
    <definedName name="gp98_eff_moyen_25" localSheetId="12">#REF!</definedName>
    <definedName name="gp98_eff_moyen_25" localSheetId="13">#REF!</definedName>
    <definedName name="gp98_eff_moyen_25" localSheetId="4">#REF!</definedName>
    <definedName name="gp98_eff_moyen_25" localSheetId="5">#REF!</definedName>
    <definedName name="gp98_eff_moyen_25" localSheetId="9">#REF!</definedName>
    <definedName name="gp98_eff_moyen_25" localSheetId="10">#REF!</definedName>
    <definedName name="gp98_eff_moyen_25" localSheetId="11">#REF!</definedName>
    <definedName name="gp98_eff_moyen_25">#REF!</definedName>
    <definedName name="gp98_eff_moyen_27" localSheetId="12">#REF!</definedName>
    <definedName name="gp98_eff_moyen_27" localSheetId="13">#REF!</definedName>
    <definedName name="gp98_eff_moyen_27" localSheetId="4">#REF!</definedName>
    <definedName name="gp98_eff_moyen_27" localSheetId="5">#REF!</definedName>
    <definedName name="gp98_eff_moyen_27" localSheetId="9">#REF!</definedName>
    <definedName name="gp98_eff_moyen_27" localSheetId="10">#REF!</definedName>
    <definedName name="gp98_eff_moyen_27" localSheetId="11">#REF!</definedName>
    <definedName name="gp98_eff_moyen_27">#REF!</definedName>
    <definedName name="gp98_eff_moyen_6" localSheetId="12">#REF!</definedName>
    <definedName name="gp98_eff_moyen_6" localSheetId="13">#REF!</definedName>
    <definedName name="gp98_eff_moyen_6" localSheetId="4">#REF!</definedName>
    <definedName name="gp98_eff_moyen_6" localSheetId="5">#REF!</definedName>
    <definedName name="gp98_eff_moyen_6" localSheetId="9">#REF!</definedName>
    <definedName name="gp98_eff_moyen_6" localSheetId="10">#REF!</definedName>
    <definedName name="gp98_eff_moyen_6" localSheetId="11">#REF!</definedName>
    <definedName name="gp98_eff_moyen_6">#REF!</definedName>
    <definedName name="gp98_mcf_tot" localSheetId="12">#REF!</definedName>
    <definedName name="gp98_mcf_tot" localSheetId="13">#REF!</definedName>
    <definedName name="gp98_mcf_tot" localSheetId="4">#REF!</definedName>
    <definedName name="gp98_mcf_tot" localSheetId="5">#REF!</definedName>
    <definedName name="gp98_mcf_tot" localSheetId="9">#REF!</definedName>
    <definedName name="gp98_mcf_tot" localSheetId="10">#REF!</definedName>
    <definedName name="gp98_mcf_tot" localSheetId="11">#REF!</definedName>
    <definedName name="gp98_mcf_tot">#REF!</definedName>
    <definedName name="gp98_mcf_tot_19" localSheetId="12">#REF!</definedName>
    <definedName name="gp98_mcf_tot_19" localSheetId="13">#REF!</definedName>
    <definedName name="gp98_mcf_tot_19" localSheetId="4">#REF!</definedName>
    <definedName name="gp98_mcf_tot_19" localSheetId="5">#REF!</definedName>
    <definedName name="gp98_mcf_tot_19" localSheetId="9">#REF!</definedName>
    <definedName name="gp98_mcf_tot_19" localSheetId="10">#REF!</definedName>
    <definedName name="gp98_mcf_tot_19" localSheetId="11">#REF!</definedName>
    <definedName name="gp98_mcf_tot_19">#REF!</definedName>
    <definedName name="gp98_mcf_tot_21" localSheetId="12">#REF!</definedName>
    <definedName name="gp98_mcf_tot_21" localSheetId="13">#REF!</definedName>
    <definedName name="gp98_mcf_tot_21" localSheetId="4">#REF!</definedName>
    <definedName name="gp98_mcf_tot_21" localSheetId="5">#REF!</definedName>
    <definedName name="gp98_mcf_tot_21" localSheetId="9">#REF!</definedName>
    <definedName name="gp98_mcf_tot_21" localSheetId="10">#REF!</definedName>
    <definedName name="gp98_mcf_tot_21" localSheetId="11">#REF!</definedName>
    <definedName name="gp98_mcf_tot_21">#REF!</definedName>
    <definedName name="gp98_mcf_tot_23" localSheetId="12">#REF!</definedName>
    <definedName name="gp98_mcf_tot_23" localSheetId="13">#REF!</definedName>
    <definedName name="gp98_mcf_tot_23" localSheetId="4">#REF!</definedName>
    <definedName name="gp98_mcf_tot_23" localSheetId="5">#REF!</definedName>
    <definedName name="gp98_mcf_tot_23" localSheetId="9">#REF!</definedName>
    <definedName name="gp98_mcf_tot_23" localSheetId="10">#REF!</definedName>
    <definedName name="gp98_mcf_tot_23" localSheetId="11">#REF!</definedName>
    <definedName name="gp98_mcf_tot_23">#REF!</definedName>
    <definedName name="gp98_mcf_tot_25" localSheetId="12">#REF!</definedName>
    <definedName name="gp98_mcf_tot_25" localSheetId="13">#REF!</definedName>
    <definedName name="gp98_mcf_tot_25" localSheetId="4">#REF!</definedName>
    <definedName name="gp98_mcf_tot_25" localSheetId="5">#REF!</definedName>
    <definedName name="gp98_mcf_tot_25" localSheetId="9">#REF!</definedName>
    <definedName name="gp98_mcf_tot_25" localSheetId="10">#REF!</definedName>
    <definedName name="gp98_mcf_tot_25" localSheetId="11">#REF!</definedName>
    <definedName name="gp98_mcf_tot_25">#REF!</definedName>
    <definedName name="gp98_mcf_tot_27" localSheetId="12">#REF!</definedName>
    <definedName name="gp98_mcf_tot_27" localSheetId="13">#REF!</definedName>
    <definedName name="gp98_mcf_tot_27" localSheetId="4">#REF!</definedName>
    <definedName name="gp98_mcf_tot_27" localSheetId="5">#REF!</definedName>
    <definedName name="gp98_mcf_tot_27" localSheetId="9">#REF!</definedName>
    <definedName name="gp98_mcf_tot_27" localSheetId="10">#REF!</definedName>
    <definedName name="gp98_mcf_tot_27" localSheetId="11">#REF!</definedName>
    <definedName name="gp98_mcf_tot_27">#REF!</definedName>
    <definedName name="gp98_mcf_tot_6" localSheetId="12">#REF!</definedName>
    <definedName name="gp98_mcf_tot_6" localSheetId="13">#REF!</definedName>
    <definedName name="gp98_mcf_tot_6" localSheetId="4">#REF!</definedName>
    <definedName name="gp98_mcf_tot_6" localSheetId="5">#REF!</definedName>
    <definedName name="gp98_mcf_tot_6" localSheetId="9">#REF!</definedName>
    <definedName name="gp98_mcf_tot_6" localSheetId="10">#REF!</definedName>
    <definedName name="gp98_mcf_tot_6" localSheetId="11">#REF!</definedName>
    <definedName name="gp98_mcf_tot_6">#REF!</definedName>
    <definedName name="gp98_median_mcf" localSheetId="12">#REF!</definedName>
    <definedName name="gp98_median_mcf" localSheetId="13">#REF!</definedName>
    <definedName name="gp98_median_mcf" localSheetId="4">#REF!</definedName>
    <definedName name="gp98_median_mcf" localSheetId="5">#REF!</definedName>
    <definedName name="gp98_median_mcf" localSheetId="9">#REF!</definedName>
    <definedName name="gp98_median_mcf" localSheetId="10">#REF!</definedName>
    <definedName name="gp98_median_mcf" localSheetId="11">#REF!</definedName>
    <definedName name="gp98_median_mcf">#REF!</definedName>
    <definedName name="gp98_median_mcf_19" localSheetId="12">#REF!</definedName>
    <definedName name="gp98_median_mcf_19" localSheetId="13">#REF!</definedName>
    <definedName name="gp98_median_mcf_19" localSheetId="4">#REF!</definedName>
    <definedName name="gp98_median_mcf_19" localSheetId="5">#REF!</definedName>
    <definedName name="gp98_median_mcf_19" localSheetId="9">#REF!</definedName>
    <definedName name="gp98_median_mcf_19" localSheetId="10">#REF!</definedName>
    <definedName name="gp98_median_mcf_19" localSheetId="11">#REF!</definedName>
    <definedName name="gp98_median_mcf_19">#REF!</definedName>
    <definedName name="gp98_median_mcf_21" localSheetId="12">#REF!</definedName>
    <definedName name="gp98_median_mcf_21" localSheetId="13">#REF!</definedName>
    <definedName name="gp98_median_mcf_21" localSheetId="4">#REF!</definedName>
    <definedName name="gp98_median_mcf_21" localSheetId="5">#REF!</definedName>
    <definedName name="gp98_median_mcf_21" localSheetId="9">#REF!</definedName>
    <definedName name="gp98_median_mcf_21" localSheetId="10">#REF!</definedName>
    <definedName name="gp98_median_mcf_21" localSheetId="11">#REF!</definedName>
    <definedName name="gp98_median_mcf_21">#REF!</definedName>
    <definedName name="gp98_median_mcf_23" localSheetId="12">#REF!</definedName>
    <definedName name="gp98_median_mcf_23" localSheetId="13">#REF!</definedName>
    <definedName name="gp98_median_mcf_23" localSheetId="4">#REF!</definedName>
    <definedName name="gp98_median_mcf_23" localSheetId="5">#REF!</definedName>
    <definedName name="gp98_median_mcf_23" localSheetId="9">#REF!</definedName>
    <definedName name="gp98_median_mcf_23" localSheetId="10">#REF!</definedName>
    <definedName name="gp98_median_mcf_23" localSheetId="11">#REF!</definedName>
    <definedName name="gp98_median_mcf_23">#REF!</definedName>
    <definedName name="gp98_median_mcf_25" localSheetId="12">#REF!</definedName>
    <definedName name="gp98_median_mcf_25" localSheetId="13">#REF!</definedName>
    <definedName name="gp98_median_mcf_25" localSheetId="4">#REF!</definedName>
    <definedName name="gp98_median_mcf_25" localSheetId="5">#REF!</definedName>
    <definedName name="gp98_median_mcf_25" localSheetId="9">#REF!</definedName>
    <definedName name="gp98_median_mcf_25" localSheetId="10">#REF!</definedName>
    <definedName name="gp98_median_mcf_25" localSheetId="11">#REF!</definedName>
    <definedName name="gp98_median_mcf_25">#REF!</definedName>
    <definedName name="gp98_median_mcf_27" localSheetId="12">#REF!</definedName>
    <definedName name="gp98_median_mcf_27" localSheetId="13">#REF!</definedName>
    <definedName name="gp98_median_mcf_27" localSheetId="4">#REF!</definedName>
    <definedName name="gp98_median_mcf_27" localSheetId="5">#REF!</definedName>
    <definedName name="gp98_median_mcf_27" localSheetId="9">#REF!</definedName>
    <definedName name="gp98_median_mcf_27" localSheetId="10">#REF!</definedName>
    <definedName name="gp98_median_mcf_27" localSheetId="11">#REF!</definedName>
    <definedName name="gp98_median_mcf_27">#REF!</definedName>
    <definedName name="gp98_median_mcf_6" localSheetId="12">#REF!</definedName>
    <definedName name="gp98_median_mcf_6" localSheetId="13">#REF!</definedName>
    <definedName name="gp98_median_mcf_6" localSheetId="4">#REF!</definedName>
    <definedName name="gp98_median_mcf_6" localSheetId="5">#REF!</definedName>
    <definedName name="gp98_median_mcf_6" localSheetId="9">#REF!</definedName>
    <definedName name="gp98_median_mcf_6" localSheetId="10">#REF!</definedName>
    <definedName name="gp98_median_mcf_6" localSheetId="11">#REF!</definedName>
    <definedName name="gp98_median_mcf_6">#REF!</definedName>
    <definedName name="gp98_median_pr" localSheetId="12">#REF!</definedName>
    <definedName name="gp98_median_pr" localSheetId="13">#REF!</definedName>
    <definedName name="gp98_median_pr" localSheetId="4">#REF!</definedName>
    <definedName name="gp98_median_pr" localSheetId="5">#REF!</definedName>
    <definedName name="gp98_median_pr" localSheetId="9">#REF!</definedName>
    <definedName name="gp98_median_pr" localSheetId="10">#REF!</definedName>
    <definedName name="gp98_median_pr" localSheetId="11">#REF!</definedName>
    <definedName name="gp98_median_pr">#REF!</definedName>
    <definedName name="gp98_median_pr_19" localSheetId="12">#REF!</definedName>
    <definedName name="gp98_median_pr_19" localSheetId="13">#REF!</definedName>
    <definedName name="gp98_median_pr_19" localSheetId="4">#REF!</definedName>
    <definedName name="gp98_median_pr_19" localSheetId="5">#REF!</definedName>
    <definedName name="gp98_median_pr_19" localSheetId="9">#REF!</definedName>
    <definedName name="gp98_median_pr_19" localSheetId="10">#REF!</definedName>
    <definedName name="gp98_median_pr_19" localSheetId="11">#REF!</definedName>
    <definedName name="gp98_median_pr_19">#REF!</definedName>
    <definedName name="gp98_median_pr_21" localSheetId="12">#REF!</definedName>
    <definedName name="gp98_median_pr_21" localSheetId="13">#REF!</definedName>
    <definedName name="gp98_median_pr_21" localSheetId="4">#REF!</definedName>
    <definedName name="gp98_median_pr_21" localSheetId="5">#REF!</definedName>
    <definedName name="gp98_median_pr_21" localSheetId="9">#REF!</definedName>
    <definedName name="gp98_median_pr_21" localSheetId="10">#REF!</definedName>
    <definedName name="gp98_median_pr_21" localSheetId="11">#REF!</definedName>
    <definedName name="gp98_median_pr_21">#REF!</definedName>
    <definedName name="gp98_median_pr_23" localSheetId="12">#REF!</definedName>
    <definedName name="gp98_median_pr_23" localSheetId="13">#REF!</definedName>
    <definedName name="gp98_median_pr_23" localSheetId="4">#REF!</definedName>
    <definedName name="gp98_median_pr_23" localSheetId="5">#REF!</definedName>
    <definedName name="gp98_median_pr_23" localSheetId="9">#REF!</definedName>
    <definedName name="gp98_median_pr_23" localSheetId="10">#REF!</definedName>
    <definedName name="gp98_median_pr_23" localSheetId="11">#REF!</definedName>
    <definedName name="gp98_median_pr_23">#REF!</definedName>
    <definedName name="gp98_median_pr_25" localSheetId="12">#REF!</definedName>
    <definedName name="gp98_median_pr_25" localSheetId="13">#REF!</definedName>
    <definedName name="gp98_median_pr_25" localSheetId="4">#REF!</definedName>
    <definedName name="gp98_median_pr_25" localSheetId="5">#REF!</definedName>
    <definedName name="gp98_median_pr_25" localSheetId="9">#REF!</definedName>
    <definedName name="gp98_median_pr_25" localSheetId="10">#REF!</definedName>
    <definedName name="gp98_median_pr_25" localSheetId="11">#REF!</definedName>
    <definedName name="gp98_median_pr_25">#REF!</definedName>
    <definedName name="gp98_median_pr_27" localSheetId="12">#REF!</definedName>
    <definedName name="gp98_median_pr_27" localSheetId="13">#REF!</definedName>
    <definedName name="gp98_median_pr_27" localSheetId="4">#REF!</definedName>
    <definedName name="gp98_median_pr_27" localSheetId="5">#REF!</definedName>
    <definedName name="gp98_median_pr_27" localSheetId="9">#REF!</definedName>
    <definedName name="gp98_median_pr_27" localSheetId="10">#REF!</definedName>
    <definedName name="gp98_median_pr_27" localSheetId="11">#REF!</definedName>
    <definedName name="gp98_median_pr_27">#REF!</definedName>
    <definedName name="gp98_median_pr_6" localSheetId="12">#REF!</definedName>
    <definedName name="gp98_median_pr_6" localSheetId="13">#REF!</definedName>
    <definedName name="gp98_median_pr_6" localSheetId="4">#REF!</definedName>
    <definedName name="gp98_median_pr_6" localSheetId="5">#REF!</definedName>
    <definedName name="gp98_median_pr_6" localSheetId="9">#REF!</definedName>
    <definedName name="gp98_median_pr_6" localSheetId="10">#REF!</definedName>
    <definedName name="gp98_median_pr_6" localSheetId="11">#REF!</definedName>
    <definedName name="gp98_median_pr_6">#REF!</definedName>
    <definedName name="gp98_median_tot" localSheetId="12">#REF!</definedName>
    <definedName name="gp98_median_tot" localSheetId="13">#REF!</definedName>
    <definedName name="gp98_median_tot" localSheetId="4">#REF!</definedName>
    <definedName name="gp98_median_tot" localSheetId="5">#REF!</definedName>
    <definedName name="gp98_median_tot" localSheetId="9">#REF!</definedName>
    <definedName name="gp98_median_tot" localSheetId="10">#REF!</definedName>
    <definedName name="gp98_median_tot" localSheetId="11">#REF!</definedName>
    <definedName name="gp98_median_tot">#REF!</definedName>
    <definedName name="gp98_median_tot_19" localSheetId="12">#REF!</definedName>
    <definedName name="gp98_median_tot_19" localSheetId="13">#REF!</definedName>
    <definedName name="gp98_median_tot_19" localSheetId="4">#REF!</definedName>
    <definedName name="gp98_median_tot_19" localSheetId="5">#REF!</definedName>
    <definedName name="gp98_median_tot_19" localSheetId="9">#REF!</definedName>
    <definedName name="gp98_median_tot_19" localSheetId="10">#REF!</definedName>
    <definedName name="gp98_median_tot_19" localSheetId="11">#REF!</definedName>
    <definedName name="gp98_median_tot_19">#REF!</definedName>
    <definedName name="gp98_median_tot_21" localSheetId="12">#REF!</definedName>
    <definedName name="gp98_median_tot_21" localSheetId="13">#REF!</definedName>
    <definedName name="gp98_median_tot_21" localSheetId="4">#REF!</definedName>
    <definedName name="gp98_median_tot_21" localSheetId="5">#REF!</definedName>
    <definedName name="gp98_median_tot_21" localSheetId="9">#REF!</definedName>
    <definedName name="gp98_median_tot_21" localSheetId="10">#REF!</definedName>
    <definedName name="gp98_median_tot_21" localSheetId="11">#REF!</definedName>
    <definedName name="gp98_median_tot_21">#REF!</definedName>
    <definedName name="gp98_median_tot_23" localSheetId="12">#REF!</definedName>
    <definedName name="gp98_median_tot_23" localSheetId="13">#REF!</definedName>
    <definedName name="gp98_median_tot_23" localSheetId="4">#REF!</definedName>
    <definedName name="gp98_median_tot_23" localSheetId="5">#REF!</definedName>
    <definedName name="gp98_median_tot_23" localSheetId="9">#REF!</definedName>
    <definedName name="gp98_median_tot_23" localSheetId="10">#REF!</definedName>
    <definedName name="gp98_median_tot_23" localSheetId="11">#REF!</definedName>
    <definedName name="gp98_median_tot_23">#REF!</definedName>
    <definedName name="gp98_median_tot_25" localSheetId="12">#REF!</definedName>
    <definedName name="gp98_median_tot_25" localSheetId="13">#REF!</definedName>
    <definedName name="gp98_median_tot_25" localSheetId="4">#REF!</definedName>
    <definedName name="gp98_median_tot_25" localSheetId="5">#REF!</definedName>
    <definedName name="gp98_median_tot_25" localSheetId="9">#REF!</definedName>
    <definedName name="gp98_median_tot_25" localSheetId="10">#REF!</definedName>
    <definedName name="gp98_median_tot_25" localSheetId="11">#REF!</definedName>
    <definedName name="gp98_median_tot_25">#REF!</definedName>
    <definedName name="gp98_median_tot_27" localSheetId="12">#REF!</definedName>
    <definedName name="gp98_median_tot_27" localSheetId="13">#REF!</definedName>
    <definedName name="gp98_median_tot_27" localSheetId="4">#REF!</definedName>
    <definedName name="gp98_median_tot_27" localSheetId="5">#REF!</definedName>
    <definedName name="gp98_median_tot_27" localSheetId="9">#REF!</definedName>
    <definedName name="gp98_median_tot_27" localSheetId="10">#REF!</definedName>
    <definedName name="gp98_median_tot_27" localSheetId="11">#REF!</definedName>
    <definedName name="gp98_median_tot_27">#REF!</definedName>
    <definedName name="gp98_median_tot_6" localSheetId="12">#REF!</definedName>
    <definedName name="gp98_median_tot_6" localSheetId="13">#REF!</definedName>
    <definedName name="gp98_median_tot_6" localSheetId="4">#REF!</definedName>
    <definedName name="gp98_median_tot_6" localSheetId="5">#REF!</definedName>
    <definedName name="gp98_median_tot_6" localSheetId="9">#REF!</definedName>
    <definedName name="gp98_median_tot_6" localSheetId="10">#REF!</definedName>
    <definedName name="gp98_median_tot_6" localSheetId="11">#REF!</definedName>
    <definedName name="gp98_median_tot_6">#REF!</definedName>
    <definedName name="gp98_pr_tot" localSheetId="12">#REF!</definedName>
    <definedName name="gp98_pr_tot" localSheetId="13">#REF!</definedName>
    <definedName name="gp98_pr_tot" localSheetId="4">#REF!</definedName>
    <definedName name="gp98_pr_tot" localSheetId="5">#REF!</definedName>
    <definedName name="gp98_pr_tot" localSheetId="9">#REF!</definedName>
    <definedName name="gp98_pr_tot" localSheetId="10">#REF!</definedName>
    <definedName name="gp98_pr_tot" localSheetId="11">#REF!</definedName>
    <definedName name="gp98_pr_tot">#REF!</definedName>
    <definedName name="gp98_pr_tot_19" localSheetId="12">#REF!</definedName>
    <definedName name="gp98_pr_tot_19" localSheetId="13">#REF!</definedName>
    <definedName name="gp98_pr_tot_19" localSheetId="4">#REF!</definedName>
    <definedName name="gp98_pr_tot_19" localSheetId="5">#REF!</definedName>
    <definedName name="gp98_pr_tot_19" localSheetId="9">#REF!</definedName>
    <definedName name="gp98_pr_tot_19" localSheetId="10">#REF!</definedName>
    <definedName name="gp98_pr_tot_19" localSheetId="11">#REF!</definedName>
    <definedName name="gp98_pr_tot_19">#REF!</definedName>
    <definedName name="gp98_pr_tot_21" localSheetId="12">#REF!</definedName>
    <definedName name="gp98_pr_tot_21" localSheetId="13">#REF!</definedName>
    <definedName name="gp98_pr_tot_21" localSheetId="4">#REF!</definedName>
    <definedName name="gp98_pr_tot_21" localSheetId="5">#REF!</definedName>
    <definedName name="gp98_pr_tot_21" localSheetId="9">#REF!</definedName>
    <definedName name="gp98_pr_tot_21" localSheetId="10">#REF!</definedName>
    <definedName name="gp98_pr_tot_21" localSheetId="11">#REF!</definedName>
    <definedName name="gp98_pr_tot_21">#REF!</definedName>
    <definedName name="gp98_pr_tot_23" localSheetId="12">#REF!</definedName>
    <definedName name="gp98_pr_tot_23" localSheetId="13">#REF!</definedName>
    <definedName name="gp98_pr_tot_23" localSheetId="4">#REF!</definedName>
    <definedName name="gp98_pr_tot_23" localSheetId="5">#REF!</definedName>
    <definedName name="gp98_pr_tot_23" localSheetId="9">#REF!</definedName>
    <definedName name="gp98_pr_tot_23" localSheetId="10">#REF!</definedName>
    <definedName name="gp98_pr_tot_23" localSheetId="11">#REF!</definedName>
    <definedName name="gp98_pr_tot_23">#REF!</definedName>
    <definedName name="gp98_pr_tot_25" localSheetId="12">#REF!</definedName>
    <definedName name="gp98_pr_tot_25" localSheetId="13">#REF!</definedName>
    <definedName name="gp98_pr_tot_25" localSheetId="4">#REF!</definedName>
    <definedName name="gp98_pr_tot_25" localSheetId="5">#REF!</definedName>
    <definedName name="gp98_pr_tot_25" localSheetId="9">#REF!</definedName>
    <definedName name="gp98_pr_tot_25" localSheetId="10">#REF!</definedName>
    <definedName name="gp98_pr_tot_25" localSheetId="11">#REF!</definedName>
    <definedName name="gp98_pr_tot_25">#REF!</definedName>
    <definedName name="gp98_pr_tot_27" localSheetId="12">#REF!</definedName>
    <definedName name="gp98_pr_tot_27" localSheetId="13">#REF!</definedName>
    <definedName name="gp98_pr_tot_27" localSheetId="4">#REF!</definedName>
    <definedName name="gp98_pr_tot_27" localSheetId="5">#REF!</definedName>
    <definedName name="gp98_pr_tot_27" localSheetId="9">#REF!</definedName>
    <definedName name="gp98_pr_tot_27" localSheetId="10">#REF!</definedName>
    <definedName name="gp98_pr_tot_27" localSheetId="11">#REF!</definedName>
    <definedName name="gp98_pr_tot_27">#REF!</definedName>
    <definedName name="gp98_pr_tot_6" localSheetId="12">#REF!</definedName>
    <definedName name="gp98_pr_tot_6" localSheetId="13">#REF!</definedName>
    <definedName name="gp98_pr_tot_6" localSheetId="4">#REF!</definedName>
    <definedName name="gp98_pr_tot_6" localSheetId="5">#REF!</definedName>
    <definedName name="gp98_pr_tot_6" localSheetId="9">#REF!</definedName>
    <definedName name="gp98_pr_tot_6" localSheetId="10">#REF!</definedName>
    <definedName name="gp98_pr_tot_6" localSheetId="11">#REF!</definedName>
    <definedName name="gp98_pr_tot_6">#REF!</definedName>
    <definedName name="gp98_tot_tot" localSheetId="12">#REF!</definedName>
    <definedName name="gp98_tot_tot" localSheetId="13">#REF!</definedName>
    <definedName name="gp98_tot_tot" localSheetId="4">#REF!</definedName>
    <definedName name="gp98_tot_tot" localSheetId="5">#REF!</definedName>
    <definedName name="gp98_tot_tot" localSheetId="9">#REF!</definedName>
    <definedName name="gp98_tot_tot" localSheetId="10">#REF!</definedName>
    <definedName name="gp98_tot_tot" localSheetId="11">#REF!</definedName>
    <definedName name="gp98_tot_tot">#REF!</definedName>
    <definedName name="gp98_tot_tot_19" localSheetId="12">#REF!</definedName>
    <definedName name="gp98_tot_tot_19" localSheetId="13">#REF!</definedName>
    <definedName name="gp98_tot_tot_19" localSheetId="4">#REF!</definedName>
    <definedName name="gp98_tot_tot_19" localSheetId="5">#REF!</definedName>
    <definedName name="gp98_tot_tot_19" localSheetId="9">#REF!</definedName>
    <definedName name="gp98_tot_tot_19" localSheetId="10">#REF!</definedName>
    <definedName name="gp98_tot_tot_19" localSheetId="11">#REF!</definedName>
    <definedName name="gp98_tot_tot_19">#REF!</definedName>
    <definedName name="gp98_tot_tot_21" localSheetId="12">#REF!</definedName>
    <definedName name="gp98_tot_tot_21" localSheetId="13">#REF!</definedName>
    <definedName name="gp98_tot_tot_21" localSheetId="4">#REF!</definedName>
    <definedName name="gp98_tot_tot_21" localSheetId="5">#REF!</definedName>
    <definedName name="gp98_tot_tot_21" localSheetId="9">#REF!</definedName>
    <definedName name="gp98_tot_tot_21" localSheetId="10">#REF!</definedName>
    <definedName name="gp98_tot_tot_21" localSheetId="11">#REF!</definedName>
    <definedName name="gp98_tot_tot_21">#REF!</definedName>
    <definedName name="gp98_tot_tot_23" localSheetId="12">#REF!</definedName>
    <definedName name="gp98_tot_tot_23" localSheetId="13">#REF!</definedName>
    <definedName name="gp98_tot_tot_23" localSheetId="4">#REF!</definedName>
    <definedName name="gp98_tot_tot_23" localSheetId="5">#REF!</definedName>
    <definedName name="gp98_tot_tot_23" localSheetId="9">#REF!</definedName>
    <definedName name="gp98_tot_tot_23" localSheetId="10">#REF!</definedName>
    <definedName name="gp98_tot_tot_23" localSheetId="11">#REF!</definedName>
    <definedName name="gp98_tot_tot_23">#REF!</definedName>
    <definedName name="gp98_tot_tot_25" localSheetId="12">#REF!</definedName>
    <definedName name="gp98_tot_tot_25" localSheetId="13">#REF!</definedName>
    <definedName name="gp98_tot_tot_25" localSheetId="4">#REF!</definedName>
    <definedName name="gp98_tot_tot_25" localSheetId="5">#REF!</definedName>
    <definedName name="gp98_tot_tot_25" localSheetId="9">#REF!</definedName>
    <definedName name="gp98_tot_tot_25" localSheetId="10">#REF!</definedName>
    <definedName name="gp98_tot_tot_25" localSheetId="11">#REF!</definedName>
    <definedName name="gp98_tot_tot_25">#REF!</definedName>
    <definedName name="gp98_tot_tot_27" localSheetId="12">#REF!</definedName>
    <definedName name="gp98_tot_tot_27" localSheetId="13">#REF!</definedName>
    <definedName name="gp98_tot_tot_27" localSheetId="4">#REF!</definedName>
    <definedName name="gp98_tot_tot_27" localSheetId="5">#REF!</definedName>
    <definedName name="gp98_tot_tot_27" localSheetId="9">#REF!</definedName>
    <definedName name="gp98_tot_tot_27" localSheetId="10">#REF!</definedName>
    <definedName name="gp98_tot_tot_27" localSheetId="11">#REF!</definedName>
    <definedName name="gp98_tot_tot_27">#REF!</definedName>
    <definedName name="gp98_tot_tot_6" localSheetId="12">#REF!</definedName>
    <definedName name="gp98_tot_tot_6" localSheetId="13">#REF!</definedName>
    <definedName name="gp98_tot_tot_6" localSheetId="4">#REF!</definedName>
    <definedName name="gp98_tot_tot_6" localSheetId="5">#REF!</definedName>
    <definedName name="gp98_tot_tot_6" localSheetId="9">#REF!</definedName>
    <definedName name="gp98_tot_tot_6" localSheetId="10">#REF!</definedName>
    <definedName name="gp98_tot_tot_6" localSheetId="11">#REF!</definedName>
    <definedName name="gp98_tot_tot_6">#REF!</definedName>
    <definedName name="groupe">[14]astra_digital!$A$1:$C$62</definedName>
    <definedName name="groupe_2008">[30]REDEPLOIEMENT!$A$158:$O$302</definedName>
    <definedName name="groupe_2012">[30]REDEPLOIEMENT!$A$5:$O$151</definedName>
    <definedName name="GROUPE_ENT" localSheetId="12">'[37]F41-6'!#REF!</definedName>
    <definedName name="GROUPE_ENT" localSheetId="13">'[37]F41-6'!#REF!</definedName>
    <definedName name="GROUPE_ENT" localSheetId="4">'[37]F41-6'!#REF!</definedName>
    <definedName name="GROUPE_ENT" localSheetId="5">'[38]F41-6'!#REF!</definedName>
    <definedName name="GROUPE_ENT" localSheetId="9">'[37]F41-6'!#REF!</definedName>
    <definedName name="GROUPE_ENT" localSheetId="10">'[37]F41-6'!#REF!</definedName>
    <definedName name="GROUPE_ENT" localSheetId="11">'[37]F41-6'!#REF!</definedName>
    <definedName name="GROUPE_ENT">'[37]F41-6'!#REF!</definedName>
    <definedName name="H1Regime">[26]EnvoiEffCot!$E$4</definedName>
    <definedName name="H2Regime">[26]EnvoiEffCot!$F$4</definedName>
    <definedName name="HISTO_GD">[21]HISTORI!$N$20:$X$26</definedName>
    <definedName name="HISTO_GROUPE">[21]HISTORI!$N$1:$X$16</definedName>
    <definedName name="HISTO_SECTION">[21]HISTORI!$A$3:$K$60</definedName>
    <definedName name="HorsGestion">[22]H1_T!$D$2</definedName>
    <definedName name="HTOT" localSheetId="12">#REF!</definedName>
    <definedName name="HTOT" localSheetId="13">#REF!</definedName>
    <definedName name="HTOT" localSheetId="4">#REF!</definedName>
    <definedName name="HTOT" localSheetId="5">#REF!</definedName>
    <definedName name="HTOT" localSheetId="9">#REF!</definedName>
    <definedName name="HTOT" localSheetId="10">#REF!</definedName>
    <definedName name="HTOT" localSheetId="11">#REF!</definedName>
    <definedName name="HTOT">#REF!</definedName>
    <definedName name="HTOT_P" localSheetId="12">#REF!</definedName>
    <definedName name="HTOT_P" localSheetId="13">#REF!</definedName>
    <definedName name="HTOT_P" localSheetId="4">#REF!</definedName>
    <definedName name="HTOT_P" localSheetId="5">#REF!</definedName>
    <definedName name="HTOT_P" localSheetId="9">#REF!</definedName>
    <definedName name="HTOT_P" localSheetId="10">#REF!</definedName>
    <definedName name="HTOT_P" localSheetId="11">#REF!</definedName>
    <definedName name="HTOT_P">#REF!</definedName>
    <definedName name="IDEF" localSheetId="12">#REF!</definedName>
    <definedName name="IDEF" localSheetId="13">#REF!</definedName>
    <definedName name="IDEF" localSheetId="4">#REF!</definedName>
    <definedName name="IDEF" localSheetId="5">#REF!</definedName>
    <definedName name="IDEF" localSheetId="9">#REF!</definedName>
    <definedName name="IDEF" localSheetId="10">#REF!</definedName>
    <definedName name="IDEF" localSheetId="11">#REF!</definedName>
    <definedName name="IDEF">#REF!</definedName>
    <definedName name="idef_p" localSheetId="12">#REF!</definedName>
    <definedName name="idef_p" localSheetId="13">#REF!</definedName>
    <definedName name="idef_p" localSheetId="4">#REF!</definedName>
    <definedName name="idef_p" localSheetId="5">#REF!</definedName>
    <definedName name="idef_p" localSheetId="9">#REF!</definedName>
    <definedName name="idef_p" localSheetId="10">#REF!</definedName>
    <definedName name="idef_p" localSheetId="11">#REF!</definedName>
    <definedName name="idef_p">#REF!</definedName>
    <definedName name="IDEH" localSheetId="12">#REF!</definedName>
    <definedName name="IDEH" localSheetId="13">#REF!</definedName>
    <definedName name="IDEH" localSheetId="4">#REF!</definedName>
    <definedName name="IDEH" localSheetId="5">#REF!</definedName>
    <definedName name="IDEH" localSheetId="9">#REF!</definedName>
    <definedName name="IDEH" localSheetId="10">#REF!</definedName>
    <definedName name="IDEH" localSheetId="11">#REF!</definedName>
    <definedName name="IDEH">#REF!</definedName>
    <definedName name="ideh_p" localSheetId="12">#REF!</definedName>
    <definedName name="ideh_p" localSheetId="13">#REF!</definedName>
    <definedName name="ideh_p" localSheetId="4">#REF!</definedName>
    <definedName name="ideh_p" localSheetId="5">#REF!</definedName>
    <definedName name="ideh_p" localSheetId="9">#REF!</definedName>
    <definedName name="ideh_p" localSheetId="10">#REF!</definedName>
    <definedName name="ideh_p" localSheetId="11">#REF!</definedName>
    <definedName name="ideh_p">#REF!</definedName>
    <definedName name="IDIF" localSheetId="12">#REF!</definedName>
    <definedName name="IDIF" localSheetId="13">#REF!</definedName>
    <definedName name="IDIF" localSheetId="4">#REF!</definedName>
    <definedName name="IDIF" localSheetId="5">#REF!</definedName>
    <definedName name="IDIF" localSheetId="9">#REF!</definedName>
    <definedName name="IDIF" localSheetId="10">#REF!</definedName>
    <definedName name="IDIF" localSheetId="11">#REF!</definedName>
    <definedName name="IDIF">#REF!</definedName>
    <definedName name="idif_p" localSheetId="12">#REF!</definedName>
    <definedName name="idif_p" localSheetId="13">#REF!</definedName>
    <definedName name="idif_p" localSheetId="4">#REF!</definedName>
    <definedName name="idif_p" localSheetId="5">#REF!</definedName>
    <definedName name="idif_p" localSheetId="9">#REF!</definedName>
    <definedName name="idif_p" localSheetId="10">#REF!</definedName>
    <definedName name="idif_p" localSheetId="11">#REF!</definedName>
    <definedName name="idif_p">#REF!</definedName>
    <definedName name="IDIH" localSheetId="12">#REF!</definedName>
    <definedName name="IDIH" localSheetId="13">#REF!</definedName>
    <definedName name="IDIH" localSheetId="4">#REF!</definedName>
    <definedName name="IDIH" localSheetId="5">#REF!</definedName>
    <definedName name="IDIH" localSheetId="9">#REF!</definedName>
    <definedName name="IDIH" localSheetId="10">#REF!</definedName>
    <definedName name="IDIH" localSheetId="11">#REF!</definedName>
    <definedName name="IDIH">#REF!</definedName>
    <definedName name="idih_p" localSheetId="12">#REF!</definedName>
    <definedName name="idih_p" localSheetId="13">#REF!</definedName>
    <definedName name="idih_p" localSheetId="4">#REF!</definedName>
    <definedName name="idih_p" localSheetId="5">#REF!</definedName>
    <definedName name="idih_p" localSheetId="9">#REF!</definedName>
    <definedName name="idih_p" localSheetId="10">#REF!</definedName>
    <definedName name="idih_p" localSheetId="11">#REF!</definedName>
    <definedName name="idih_p">#REF!</definedName>
    <definedName name="IMP" localSheetId="12">'[14]Tab 3'!#REF!</definedName>
    <definedName name="IMP" localSheetId="13">'[14]Tab 3'!#REF!</definedName>
    <definedName name="IMP" localSheetId="4">'[14]Tab 3'!#REF!</definedName>
    <definedName name="IMP" localSheetId="5">'[14]Tab 3'!#REF!</definedName>
    <definedName name="IMP" localSheetId="9">'[14]Tab 3'!#REF!</definedName>
    <definedName name="IMP" localSheetId="10">'[14]Tab 3'!#REF!</definedName>
    <definedName name="IMP" localSheetId="11">'[14]Tab 3'!#REF!</definedName>
    <definedName name="IMP">'[14]Tab 3'!#REF!</definedName>
    <definedName name="indiv_sexe_pp_ss_tot">'[39]1'!$A$4:$Q$120</definedName>
    <definedName name="indiv_tot_remun_etp_ss_tot">'[40]19'!$A$6:$K$33</definedName>
    <definedName name="INVF" localSheetId="12">#REF!</definedName>
    <definedName name="INVF" localSheetId="13">#REF!</definedName>
    <definedName name="INVF" localSheetId="4">#REF!</definedName>
    <definedName name="INVF" localSheetId="5">#REF!</definedName>
    <definedName name="INVF" localSheetId="9">#REF!</definedName>
    <definedName name="INVF" localSheetId="10">#REF!</definedName>
    <definedName name="INVF" localSheetId="11">#REF!</definedName>
    <definedName name="INVF">#REF!</definedName>
    <definedName name="INVF_P" localSheetId="12">#REF!</definedName>
    <definedName name="INVF_P" localSheetId="13">#REF!</definedName>
    <definedName name="INVF_P" localSheetId="4">#REF!</definedName>
    <definedName name="INVF_P" localSheetId="5">#REF!</definedName>
    <definedName name="INVF_P" localSheetId="9">#REF!</definedName>
    <definedName name="INVF_P" localSheetId="10">#REF!</definedName>
    <definedName name="INVF_P" localSheetId="11">#REF!</definedName>
    <definedName name="INVF_P">#REF!</definedName>
    <definedName name="INVH" localSheetId="12">#REF!</definedName>
    <definedName name="INVH" localSheetId="13">#REF!</definedName>
    <definedName name="INVH" localSheetId="4">#REF!</definedName>
    <definedName name="INVH" localSheetId="5">#REF!</definedName>
    <definedName name="INVH" localSheetId="9">#REF!</definedName>
    <definedName name="INVH" localSheetId="10">#REF!</definedName>
    <definedName name="INVH" localSheetId="11">#REF!</definedName>
    <definedName name="INVH">#REF!</definedName>
    <definedName name="INVH_P" localSheetId="12">#REF!</definedName>
    <definedName name="INVH_P" localSheetId="13">#REF!</definedName>
    <definedName name="INVH_P" localSheetId="4">#REF!</definedName>
    <definedName name="INVH_P" localSheetId="5">#REF!</definedName>
    <definedName name="INVH_P" localSheetId="9">#REF!</definedName>
    <definedName name="INVH_P" localSheetId="10">#REF!</definedName>
    <definedName name="INVH_P" localSheetId="11">#REF!</definedName>
    <definedName name="INVH_P">#REF!</definedName>
    <definedName name="INVITE_GD">'[21]4_NON_PERMANENTS'!$X$15:$Y$18</definedName>
    <definedName name="INVITE_GROUPE">'[21]4_NON_PERMANENTS'!$X$1:$Y$13</definedName>
    <definedName name="INVITE_SECTION">'[21]4_NON_PERMANENTS'!$U$1:$V$56</definedName>
    <definedName name="INVT" localSheetId="12">#REF!</definedName>
    <definedName name="INVT" localSheetId="13">#REF!</definedName>
    <definedName name="INVT" localSheetId="4">#REF!</definedName>
    <definedName name="INVT" localSheetId="5">#REF!</definedName>
    <definedName name="INVT" localSheetId="9">#REF!</definedName>
    <definedName name="INVT" localSheetId="10">#REF!</definedName>
    <definedName name="INVT" localSheetId="11">#REF!</definedName>
    <definedName name="INVT">#REF!</definedName>
    <definedName name="INVT_P" localSheetId="12">#REF!</definedName>
    <definedName name="INVT_P" localSheetId="13">#REF!</definedName>
    <definedName name="INVT_P" localSheetId="4">#REF!</definedName>
    <definedName name="INVT_P" localSheetId="5">#REF!</definedName>
    <definedName name="INVT_P" localSheetId="9">#REF!</definedName>
    <definedName name="INVT_P" localSheetId="10">#REF!</definedName>
    <definedName name="INVT_P" localSheetId="11">#REF!</definedName>
    <definedName name="INVT_P">#REF!</definedName>
    <definedName name="lib_section">[24]Section!$A$2:$B$43</definedName>
    <definedName name="lib_section_27" localSheetId="12">#REF!</definedName>
    <definedName name="lib_section_27" localSheetId="13">#REF!</definedName>
    <definedName name="lib_section_27" localSheetId="4">#REF!</definedName>
    <definedName name="lib_section_27" localSheetId="5">#REF!</definedName>
    <definedName name="lib_section_27" localSheetId="9">#REF!</definedName>
    <definedName name="lib_section_27" localSheetId="10">#REF!</definedName>
    <definedName name="lib_section_27" localSheetId="11">#REF!</definedName>
    <definedName name="lib_section_27">#REF!</definedName>
    <definedName name="libposit" localSheetId="5">[41]POSITION_ADMINISTRATIVE!$B$2:$C$136</definedName>
    <definedName name="libposit">[42]POSITION_ADMINISTRATIVE!$B$2:$C$136</definedName>
    <definedName name="LIEN_CNU">[21]P1!$T$1</definedName>
    <definedName name="LIEN_GD">[21]P1!$V$1</definedName>
    <definedName name="LIEN_GROUPE">[21]P1!$U$1</definedName>
    <definedName name="LigneCompareCharpin" localSheetId="12">#REF!</definedName>
    <definedName name="LigneCompareCharpin" localSheetId="13">#REF!</definedName>
    <definedName name="LigneCompareCharpin" localSheetId="4">#REF!</definedName>
    <definedName name="LigneCompareCharpin" localSheetId="5">#REF!</definedName>
    <definedName name="LigneCompareCharpin" localSheetId="9">#REF!</definedName>
    <definedName name="LigneCompareCharpin" localSheetId="10">#REF!</definedName>
    <definedName name="LigneCompareCharpin" localSheetId="11">#REF!</definedName>
    <definedName name="LigneCompareCharpin">#REF!</definedName>
    <definedName name="Liste" localSheetId="12">#REF!</definedName>
    <definedName name="Liste" localSheetId="13">#REF!</definedName>
    <definedName name="Liste" localSheetId="4">#REF!</definedName>
    <definedName name="Liste" localSheetId="5">#REF!</definedName>
    <definedName name="Liste" localSheetId="9">#REF!</definedName>
    <definedName name="Liste" localSheetId="10">#REF!</definedName>
    <definedName name="Liste" localSheetId="11">#REF!</definedName>
    <definedName name="Liste">#REF!</definedName>
    <definedName name="LISTE_SECTION">[21]LISTE_SECTION!$A$2:$E$58</definedName>
    <definedName name="LML_GD">'[21]4_NON_PERMANENTS'!$R$17:$S$20</definedName>
    <definedName name="LML_GROUPE">'[21]4_NON_PERMANENTS'!$R$1:$S$13</definedName>
    <definedName name="LML_SECTION">'[21]4_NON_PERMANENTS'!$O$1:$P$56</definedName>
    <definedName name="Masse_des_pensions_de_droit_dérivé" localSheetId="12">#REF!</definedName>
    <definedName name="Masse_des_pensions_de_droit_dérivé" localSheetId="13">#REF!</definedName>
    <definedName name="Masse_des_pensions_de_droit_dérivé" localSheetId="4">#REF!</definedName>
    <definedName name="Masse_des_pensions_de_droit_dérivé" localSheetId="5">#REF!</definedName>
    <definedName name="Masse_des_pensions_de_droit_dérivé" localSheetId="9">#REF!</definedName>
    <definedName name="Masse_des_pensions_de_droit_dérivé" localSheetId="10">#REF!</definedName>
    <definedName name="Masse_des_pensions_de_droit_dérivé" localSheetId="11">#REF!</definedName>
    <definedName name="Masse_des_pensions_de_droit_dérivé">#REF!</definedName>
    <definedName name="MED_MCF_FEMME">'[21]2_2_MEDIANE'!$C$62:$E$118</definedName>
    <definedName name="MED_MCF_HOMME">'[21]2_2_MEDIANE'!$I$62:$K$118</definedName>
    <definedName name="MED_MCF_TOTAL">'[21]2_2_MEDIANE'!$O$62:$Q$118</definedName>
    <definedName name="MED_PR_FEMME">'[21]2_2_MEDIANE'!$C$2:$E$58</definedName>
    <definedName name="MED_PR_HOMME">'[21]2_2_MEDIANE'!$I$1:$K$58</definedName>
    <definedName name="MED_PR_TOTAL">'[21]2_2_MEDIANE'!$O$2:$Q$58</definedName>
    <definedName name="Medecine" localSheetId="12">[14]astra_digital!#REF!</definedName>
    <definedName name="Medecine" localSheetId="13">[14]astra_digital!#REF!</definedName>
    <definedName name="Medecine" localSheetId="4">[14]astra_digital!#REF!</definedName>
    <definedName name="Medecine" localSheetId="5">[14]astra_digital!#REF!</definedName>
    <definedName name="Medecine" localSheetId="9">[14]astra_digital!#REF!</definedName>
    <definedName name="Medecine" localSheetId="10">[14]astra_digital!#REF!</definedName>
    <definedName name="Medecine" localSheetId="11">[14]astra_digital!#REF!</definedName>
    <definedName name="Medecine">[14]astra_digital!#REF!</definedName>
    <definedName name="Médecine" localSheetId="12">[14]astra_digital!#REF!</definedName>
    <definedName name="Médecine" localSheetId="13">[14]astra_digital!#REF!</definedName>
    <definedName name="Médecine" localSheetId="4">[14]astra_digital!#REF!</definedName>
    <definedName name="Médecine" localSheetId="5">[14]astra_digital!#REF!</definedName>
    <definedName name="Médecine" localSheetId="9">[14]astra_digital!#REF!</definedName>
    <definedName name="Médecine" localSheetId="10">[14]astra_digital!#REF!</definedName>
    <definedName name="Médecine" localSheetId="11">[14]astra_digital!#REF!</definedName>
    <definedName name="Médecine">[14]astra_digital!#REF!</definedName>
    <definedName name="moy" localSheetId="12">#REF!</definedName>
    <definedName name="moy" localSheetId="13">#REF!</definedName>
    <definedName name="moy" localSheetId="4">#REF!</definedName>
    <definedName name="moy" localSheetId="5">#REF!</definedName>
    <definedName name="moy" localSheetId="9">#REF!</definedName>
    <definedName name="moy" localSheetId="10">#REF!</definedName>
    <definedName name="moy" localSheetId="11">#REF!</definedName>
    <definedName name="moy">#REF!</definedName>
    <definedName name="NC" localSheetId="12">#REF!</definedName>
    <definedName name="NC" localSheetId="13">#REF!</definedName>
    <definedName name="NC" localSheetId="4">#REF!</definedName>
    <definedName name="NC" localSheetId="5">#REF!</definedName>
    <definedName name="NC" localSheetId="9">#REF!</definedName>
    <definedName name="NC" localSheetId="10">#REF!</definedName>
    <definedName name="NC" localSheetId="11">#REF!</definedName>
    <definedName name="NC">#REF!</definedName>
    <definedName name="nnn">[24]Feuil1!$A$2:$B$45</definedName>
    <definedName name="NomRegime">[26]EnvoiEffCot!$E$1</definedName>
    <definedName name="Odonto" localSheetId="12">[14]astra_digital!#REF!</definedName>
    <definedName name="Odonto" localSheetId="13">[14]astra_digital!#REF!</definedName>
    <definedName name="Odonto" localSheetId="4">[14]astra_digital!#REF!</definedName>
    <definedName name="Odonto" localSheetId="5">[14]astra_digital!#REF!</definedName>
    <definedName name="Odonto" localSheetId="9">[14]astra_digital!#REF!</definedName>
    <definedName name="Odonto" localSheetId="10">[14]astra_digital!#REF!</definedName>
    <definedName name="Odonto" localSheetId="11">[14]astra_digital!#REF!</definedName>
    <definedName name="Odonto">[14]astra_digital!#REF!</definedName>
    <definedName name="Odontologie" localSheetId="12">[14]astra_digital!#REF!</definedName>
    <definedName name="Odontologie" localSheetId="13">[14]astra_digital!#REF!</definedName>
    <definedName name="Odontologie" localSheetId="4">[14]astra_digital!#REF!</definedName>
    <definedName name="Odontologie" localSheetId="5">[14]astra_digital!#REF!</definedName>
    <definedName name="Odontologie" localSheetId="9">[14]astra_digital!#REF!</definedName>
    <definedName name="Odontologie" localSheetId="10">[14]astra_digital!#REF!</definedName>
    <definedName name="Odontologie" localSheetId="11">[14]astra_digital!#REF!</definedName>
    <definedName name="Odontologie">[14]astra_digital!#REF!</definedName>
    <definedName name="OLE_LINK1" localSheetId="0">Sommaire!$A$10</definedName>
    <definedName name="Organisme">[26]H1_T!$B$1</definedName>
    <definedName name="p" localSheetId="12">#REF!</definedName>
    <definedName name="p" localSheetId="13">#REF!</definedName>
    <definedName name="p" localSheetId="4">#REF!</definedName>
    <definedName name="p" localSheetId="5">#REF!</definedName>
    <definedName name="p" localSheetId="9">#REF!</definedName>
    <definedName name="p" localSheetId="10">#REF!</definedName>
    <definedName name="p" localSheetId="11">#REF!</definedName>
    <definedName name="p">#REF!</definedName>
    <definedName name="PE" localSheetId="12">#REF!</definedName>
    <definedName name="PE" localSheetId="13">#REF!</definedName>
    <definedName name="PE" localSheetId="4">#REF!</definedName>
    <definedName name="PE" localSheetId="5">#REF!</definedName>
    <definedName name="PE" localSheetId="9">#REF!</definedName>
    <definedName name="PE" localSheetId="10">#REF!</definedName>
    <definedName name="PE" localSheetId="11">#REF!</definedName>
    <definedName name="PE">#REF!</definedName>
    <definedName name="PENSTOT" localSheetId="12">#REF!</definedName>
    <definedName name="PENSTOT" localSheetId="13">#REF!</definedName>
    <definedName name="PENSTOT" localSheetId="4">#REF!</definedName>
    <definedName name="PENSTOT" localSheetId="5">#REF!</definedName>
    <definedName name="PENSTOT" localSheetId="9">#REF!</definedName>
    <definedName name="PENSTOT" localSheetId="10">#REF!</definedName>
    <definedName name="PENSTOT" localSheetId="11">#REF!</definedName>
    <definedName name="PENSTOT">#REF!</definedName>
    <definedName name="PENSTOT_P" localSheetId="12">#REF!</definedName>
    <definedName name="PENSTOT_P" localSheetId="13">#REF!</definedName>
    <definedName name="PENSTOT_P" localSheetId="4">#REF!</definedName>
    <definedName name="PENSTOT_P" localSheetId="5">#REF!</definedName>
    <definedName name="PENSTOT_P" localSheetId="9">#REF!</definedName>
    <definedName name="PENSTOT_P" localSheetId="10">#REF!</definedName>
    <definedName name="PENSTOT_P" localSheetId="11">#REF!</definedName>
    <definedName name="PENSTOT_P">#REF!</definedName>
    <definedName name="Pharma" localSheetId="12">[14]astra_digital!#REF!</definedName>
    <definedName name="Pharma" localSheetId="13">[14]astra_digital!#REF!</definedName>
    <definedName name="Pharma" localSheetId="4">[14]astra_digital!#REF!</definedName>
    <definedName name="Pharma" localSheetId="5">[14]astra_digital!#REF!</definedName>
    <definedName name="Pharma" localSheetId="9">[14]astra_digital!#REF!</definedName>
    <definedName name="Pharma" localSheetId="10">[14]astra_digital!#REF!</definedName>
    <definedName name="Pharma" localSheetId="11">[14]astra_digital!#REF!</definedName>
    <definedName name="Pharma">[14]astra_digital!#REF!</definedName>
    <definedName name="Pharmacie" localSheetId="12">[14]astra_digital!#REF!</definedName>
    <definedName name="Pharmacie" localSheetId="13">[14]astra_digital!#REF!</definedName>
    <definedName name="Pharmacie" localSheetId="4">[14]astra_digital!#REF!</definedName>
    <definedName name="Pharmacie" localSheetId="5">[14]astra_digital!#REF!</definedName>
    <definedName name="Pharmacie" localSheetId="9">[14]astra_digital!#REF!</definedName>
    <definedName name="Pharmacie" localSheetId="10">[14]astra_digital!#REF!</definedName>
    <definedName name="Pharmacie" localSheetId="11">[14]astra_digital!#REF!</definedName>
    <definedName name="Pharmacie">[14]astra_digital!#REF!</definedName>
    <definedName name="PLOT_MCF_SECTION">'[21]2_2_BOXPLOT'!$O$2:$W$58</definedName>
    <definedName name="PLOT_PR_SECTION">'[21]2_2_BOXPLOT'!$C$2:$K$58</definedName>
    <definedName name="POSTES_PUBLIES">'[21]3_2_PUBLIES'!$A$2:$L$63</definedName>
    <definedName name="POSTES_PUBLIES_GD">'[21]3_2_PUBLIES'!$A$67:$K$72</definedName>
    <definedName name="POSTES_PUBLIES_GROUPE">'[21]3_2_PUBLIES'!$A$76:$K$89</definedName>
    <definedName name="PourCompG" localSheetId="12">'[43]FPE après réforme'!#REF!</definedName>
    <definedName name="PourCompG" localSheetId="13">'[43]FPE après réforme'!#REF!</definedName>
    <definedName name="PourCompG" localSheetId="4">'[43]FPE après réforme'!#REF!</definedName>
    <definedName name="PourCompG" localSheetId="5">'[43]FPE après réforme'!#REF!</definedName>
    <definedName name="PourCompG" localSheetId="9">'[43]FPE après réforme'!#REF!</definedName>
    <definedName name="PourCompG" localSheetId="10">'[43]FPE après réforme'!#REF!</definedName>
    <definedName name="PourCompG" localSheetId="11">'[43]FPE après réforme'!#REF!</definedName>
    <definedName name="PourCompG">'[43]FPE après réforme'!#REF!</definedName>
    <definedName name="POURS" localSheetId="12">#REF!</definedName>
    <definedName name="POURS" localSheetId="13">#REF!</definedName>
    <definedName name="POURS" localSheetId="4">#REF!</definedName>
    <definedName name="POURS" localSheetId="5">#REF!</definedName>
    <definedName name="POURS" localSheetId="9">#REF!</definedName>
    <definedName name="POURS" localSheetId="10">#REF!</definedName>
    <definedName name="POURS" localSheetId="11">#REF!</definedName>
    <definedName name="POURS">#REF!</definedName>
    <definedName name="POURSUITE_DOC_09" localSheetId="12">#REF!</definedName>
    <definedName name="POURSUITE_DOC_09" localSheetId="13">#REF!</definedName>
    <definedName name="POURSUITE_DOC_09" localSheetId="4">#REF!</definedName>
    <definedName name="POURSUITE_DOC_09" localSheetId="5">#REF!</definedName>
    <definedName name="POURSUITE_DOC_09" localSheetId="9">#REF!</definedName>
    <definedName name="POURSUITE_DOC_09" localSheetId="10">#REF!</definedName>
    <definedName name="POURSUITE_DOC_09" localSheetId="11">#REF!</definedName>
    <definedName name="POURSUITE_DOC_09">#REF!</definedName>
    <definedName name="POURSUITE_DOC_10" localSheetId="12">#REF!</definedName>
    <definedName name="POURSUITE_DOC_10" localSheetId="13">#REF!</definedName>
    <definedName name="POURSUITE_DOC_10" localSheetId="4">#REF!</definedName>
    <definedName name="POURSUITE_DOC_10" localSheetId="5">#REF!</definedName>
    <definedName name="POURSUITE_DOC_10" localSheetId="9">#REF!</definedName>
    <definedName name="POURSUITE_DOC_10" localSheetId="10">#REF!</definedName>
    <definedName name="POURSUITE_DOC_10" localSheetId="11">#REF!</definedName>
    <definedName name="POURSUITE_DOC_10">#REF!</definedName>
    <definedName name="POURSUITE_DOC_11" localSheetId="12">#REF!</definedName>
    <definedName name="POURSUITE_DOC_11" localSheetId="13">#REF!</definedName>
    <definedName name="POURSUITE_DOC_11" localSheetId="4">#REF!</definedName>
    <definedName name="POURSUITE_DOC_11" localSheetId="5">#REF!</definedName>
    <definedName name="POURSUITE_DOC_11" localSheetId="9">#REF!</definedName>
    <definedName name="POURSUITE_DOC_11" localSheetId="10">#REF!</definedName>
    <definedName name="POURSUITE_DOC_11" localSheetId="11">#REF!</definedName>
    <definedName name="POURSUITE_DOC_11">#REF!</definedName>
    <definedName name="POURSUITE_DOC_12" localSheetId="12">#REF!</definedName>
    <definedName name="POURSUITE_DOC_12" localSheetId="13">#REF!</definedName>
    <definedName name="POURSUITE_DOC_12" localSheetId="4">#REF!</definedName>
    <definedName name="POURSUITE_DOC_12" localSheetId="5">#REF!</definedName>
    <definedName name="POURSUITE_DOC_12" localSheetId="9">#REF!</definedName>
    <definedName name="POURSUITE_DOC_12" localSheetId="10">#REF!</definedName>
    <definedName name="POURSUITE_DOC_12" localSheetId="11">#REF!</definedName>
    <definedName name="POURSUITE_DOC_12">#REF!</definedName>
    <definedName name="POURSUITE_DOC_13" localSheetId="12">#REF!</definedName>
    <definedName name="POURSUITE_DOC_13" localSheetId="13">#REF!</definedName>
    <definedName name="POURSUITE_DOC_13" localSheetId="4">#REF!</definedName>
    <definedName name="POURSUITE_DOC_13" localSheetId="5">#REF!</definedName>
    <definedName name="POURSUITE_DOC_13" localSheetId="9">#REF!</definedName>
    <definedName name="POURSUITE_DOC_13" localSheetId="10">#REF!</definedName>
    <definedName name="POURSUITE_DOC_13" localSheetId="11">#REF!</definedName>
    <definedName name="POURSUITE_DOC_13">#REF!</definedName>
    <definedName name="POURSUITE_DOC_14" localSheetId="12">#REF!</definedName>
    <definedName name="POURSUITE_DOC_14" localSheetId="13">#REF!</definedName>
    <definedName name="POURSUITE_DOC_14" localSheetId="4">#REF!</definedName>
    <definedName name="POURSUITE_DOC_14" localSheetId="5">#REF!</definedName>
    <definedName name="POURSUITE_DOC_14" localSheetId="9">#REF!</definedName>
    <definedName name="POURSUITE_DOC_14" localSheetId="10">#REF!</definedName>
    <definedName name="POURSUITE_DOC_14" localSheetId="11">#REF!</definedName>
    <definedName name="POURSUITE_DOC_14">#REF!</definedName>
    <definedName name="POURVUS_MCF_GD">'[21]3_2_POURVUS_MCF'!$A$80:$U$86</definedName>
    <definedName name="POURVUS_MCF_GROUPE">'[21]3_2_POURVUS_MCF'!$A$63:$U$78</definedName>
    <definedName name="POURVUS_MCF_SECTION">'[21]3_2_POURVUS_MCF'!$A$1:$U$60</definedName>
    <definedName name="POURVUS_PR_GD">'[21]3_2_POURVUS_PR'!$A$85:$U$89</definedName>
    <definedName name="POURVUS_PR_GROUPE">'[21]3_2_POURVUS_PR'!$A$68:$U$82</definedName>
    <definedName name="POURVUS_PR_SECTION">'[21]3_2_POURVUS_PR'!$A$1:$U$63</definedName>
    <definedName name="prev2008" localSheetId="12">#REF!</definedName>
    <definedName name="prev2008" localSheetId="13">#REF!</definedName>
    <definedName name="prev2008" localSheetId="4">#REF!</definedName>
    <definedName name="prev2008" localSheetId="5">#REF!</definedName>
    <definedName name="prev2008" localSheetId="9">#REF!</definedName>
    <definedName name="prev2008" localSheetId="10">#REF!</definedName>
    <definedName name="prev2008" localSheetId="11">#REF!</definedName>
    <definedName name="prev2008">#REF!</definedName>
    <definedName name="PREVISION_RETRAITE_GD">'[21]2_3_PREVISION_AGE'!$N$19:$X$25</definedName>
    <definedName name="PREVISION_RETRAITE_GROUPE">'[21]2_3_PREVISION_AGE'!$N$1:$X$15</definedName>
    <definedName name="PREVISION_RETRAITE_SECTION">'[21]2_3_PREVISION_AGE'!$A$1:$K$59</definedName>
    <definedName name="prevmcf2008" localSheetId="12">#REF!</definedName>
    <definedName name="prevmcf2008" localSheetId="13">#REF!</definedName>
    <definedName name="prevmcf2008" localSheetId="4">#REF!</definedName>
    <definedName name="prevmcf2008" localSheetId="5">#REF!</definedName>
    <definedName name="prevmcf2008" localSheetId="9">#REF!</definedName>
    <definedName name="prevmcf2008" localSheetId="10">#REF!</definedName>
    <definedName name="prevmcf2008" localSheetId="11">#REF!</definedName>
    <definedName name="prevmcf2008">#REF!</definedName>
    <definedName name="prevpr2008" localSheetId="12">#REF!</definedName>
    <definedName name="prevpr2008" localSheetId="13">#REF!</definedName>
    <definedName name="prevpr2008" localSheetId="4">#REF!</definedName>
    <definedName name="prevpr2008" localSheetId="5">#REF!</definedName>
    <definedName name="prevpr2008" localSheetId="9">#REF!</definedName>
    <definedName name="prevpr2008" localSheetId="10">#REF!</definedName>
    <definedName name="prevpr2008" localSheetId="11">#REF!</definedName>
    <definedName name="prevpr2008">#REF!</definedName>
    <definedName name="PRINCIPAL" localSheetId="12">'[14]Tab 1'!#REF!</definedName>
    <definedName name="PRINCIPAL" localSheetId="13">'[14]Tab 1'!#REF!</definedName>
    <definedName name="PRINCIPAL" localSheetId="4">'[14]Tab 1'!#REF!</definedName>
    <definedName name="PRINCIPAL" localSheetId="5">'[14]Tab 1'!#REF!</definedName>
    <definedName name="PRINCIPAL" localSheetId="9">'[14]Tab 1'!#REF!</definedName>
    <definedName name="PRINCIPAL" localSheetId="10">'[14]Tab 1'!#REF!</definedName>
    <definedName name="PRINCIPAL" localSheetId="11">'[14]Tab 1'!#REF!</definedName>
    <definedName name="PRINCIPAL">'[14]Tab 1'!#REF!</definedName>
    <definedName name="Prix_00_03">[44]H0!$B$128</definedName>
    <definedName name="Prix_2001" localSheetId="12">#REF!</definedName>
    <definedName name="Prix_2001" localSheetId="13">#REF!</definedName>
    <definedName name="Prix_2001" localSheetId="4">#REF!</definedName>
    <definedName name="Prix_2001" localSheetId="5">#REF!</definedName>
    <definedName name="Prix_2001" localSheetId="9">#REF!</definedName>
    <definedName name="Prix_2001" localSheetId="10">#REF!</definedName>
    <definedName name="Prix_2001" localSheetId="11">#REF!</definedName>
    <definedName name="Prix_2001">#REF!</definedName>
    <definedName name="PYRAMIDE_MCF">'[21]2_1_PYRAMIDE'!$L$1:$U$59</definedName>
    <definedName name="PYRAMIDE_PR">'[21]2_1_PYRAMIDE'!$A$1:$J$59</definedName>
    <definedName name="qual06">[45]Feuil2!$A$1:$E$8035</definedName>
    <definedName name="qual06_25" localSheetId="12">#REF!</definedName>
    <definedName name="qual06_25" localSheetId="13">#REF!</definedName>
    <definedName name="qual06_25" localSheetId="4">#REF!</definedName>
    <definedName name="qual06_25" localSheetId="5">#REF!</definedName>
    <definedName name="qual06_25" localSheetId="9">#REF!</definedName>
    <definedName name="qual06_25" localSheetId="10">#REF!</definedName>
    <definedName name="qual06_25" localSheetId="11">#REF!</definedName>
    <definedName name="qual06_25">#REF!</definedName>
    <definedName name="QUALIF_CANDID_MCF_GD">'[21]3_1_QUALIF_MCF'!$A$79:$U$85</definedName>
    <definedName name="QUALIF_CANDID_MCF_GROUPE">'[21]3_1_QUALIF_MCF'!$A$62:$U$76</definedName>
    <definedName name="QUALIF_CANDID_MCF_SECTION">'[21]3_1_QUALIF_MCF'!$A$1:$U$59</definedName>
    <definedName name="QUALIF_CANDID_PR_GD">'[21]3_1_QUALIF_PR'!$A$83:$U$89</definedName>
    <definedName name="QUALIF_CANDID_PR_GROUPE">'[21]3_1_QUALIF_PR'!$A$65:$U$80</definedName>
    <definedName name="QUALIF_CANDID_PR_SECTION">'[21]3_1_QUALIF_PR'!$A$1:$U$60</definedName>
    <definedName name="QUALIF_OK_MCF_GD">'[21]3_1_RESULT_MCF'!$A$79:$U$85</definedName>
    <definedName name="QUALIF_OK_MCF_GROUPE">'[21]3_1_RESULT_MCF'!$A$62:$U$76</definedName>
    <definedName name="QUALIF_OK_MCF_SECTION">'[21]3_1_RESULT_MCF'!$A$1:$U$59</definedName>
    <definedName name="QUALIF_OK_PR_GD">'[21]3_1_RESULT_PR'!$A$78:$U$84</definedName>
    <definedName name="QUALIF_OK_PR_GROUPE">'[21]3_1_RESULT_PR'!$A$60:$U$74</definedName>
    <definedName name="QUALIF_OK_PR_SECTION">'[21]3_1_RESULT_PR'!$A$1:$U$57</definedName>
    <definedName name="qualif06">[45]Feuil2!$A$1:$E$8035</definedName>
    <definedName name="qualif06_25" localSheetId="12">#REF!</definedName>
    <definedName name="qualif06_25" localSheetId="13">#REF!</definedName>
    <definedName name="qualif06_25" localSheetId="4">#REF!</definedName>
    <definedName name="qualif06_25" localSheetId="5">#REF!</definedName>
    <definedName name="qualif06_25" localSheetId="9">#REF!</definedName>
    <definedName name="qualif06_25" localSheetId="10">#REF!</definedName>
    <definedName name="qualif06_25" localSheetId="11">#REF!</definedName>
    <definedName name="qualif06_25">#REF!</definedName>
    <definedName name="redeploiement_typo">[30]REDEPLOIEMENT_TYPO!$A$2:$B$11</definedName>
    <definedName name="RES" localSheetId="12">#REF!</definedName>
    <definedName name="RES" localSheetId="13">#REF!</definedName>
    <definedName name="RES" localSheetId="4">#REF!</definedName>
    <definedName name="RES" localSheetId="5">#REF!</definedName>
    <definedName name="RES" localSheetId="9">#REF!</definedName>
    <definedName name="RES" localSheetId="10">#REF!</definedName>
    <definedName name="RES" localSheetId="11">#REF!</definedName>
    <definedName name="RES">#REF!</definedName>
    <definedName name="RESCODEPUB">[46]RESCODEPUB_donnees!$A$1:$E$53</definedName>
    <definedName name="RETRAITES_GD">'[21]2_3_RETRAITES'!$F$18:$H$22</definedName>
    <definedName name="RETRAITES_GROUPE">'[21]2_3_RETRAITES'!$F$1:$H$14</definedName>
    <definedName name="RETRAITES_SECTION">'[21]2_3_RETRAITES'!$A$1:$C$61</definedName>
    <definedName name="RTAUXACA2006" localSheetId="12">#REF!</definedName>
    <definedName name="RTAUXACA2006" localSheetId="13">#REF!</definedName>
    <definedName name="RTAUXACA2006" localSheetId="4">#REF!</definedName>
    <definedName name="RTAUXACA2006" localSheetId="5">#REF!</definedName>
    <definedName name="RTAUXACA2006" localSheetId="9">#REF!</definedName>
    <definedName name="RTAUXACA2006" localSheetId="10">#REF!</definedName>
    <definedName name="RTAUXACA2006" localSheetId="11">#REF!</definedName>
    <definedName name="RTAUXACA2006">#REF!</definedName>
    <definedName name="Salage" localSheetId="12">#REF!</definedName>
    <definedName name="Salage" localSheetId="13">#REF!</definedName>
    <definedName name="Salage" localSheetId="4">#REF!</definedName>
    <definedName name="Salage" localSheetId="5">#REF!</definedName>
    <definedName name="Salage" localSheetId="9">#REF!</definedName>
    <definedName name="Salage" localSheetId="10">#REF!</definedName>
    <definedName name="Salage" localSheetId="11">#REF!</definedName>
    <definedName name="Salage">#REF!</definedName>
    <definedName name="SALARIES_TRIM42006_2">'[47]enqemploi données'!$H$2:$K$220</definedName>
    <definedName name="Sciences" localSheetId="12">[14]astra_digital!#REF!</definedName>
    <definedName name="Sciences" localSheetId="13">[14]astra_digital!#REF!</definedName>
    <definedName name="Sciences" localSheetId="4">[14]astra_digital!#REF!</definedName>
    <definedName name="Sciences" localSheetId="5">[14]astra_digital!#REF!</definedName>
    <definedName name="Sciences" localSheetId="9">[14]astra_digital!#REF!</definedName>
    <definedName name="Sciences" localSheetId="10">[14]astra_digital!#REF!</definedName>
    <definedName name="Sciences" localSheetId="11">[14]astra_digital!#REF!</definedName>
    <definedName name="Sciences">[14]astra_digital!#REF!</definedName>
    <definedName name="SIES">[48]sect01def!$A$1:$P$31</definedName>
    <definedName name="sim_essai" localSheetId="12">#REF!</definedName>
    <definedName name="sim_essai" localSheetId="13">#REF!</definedName>
    <definedName name="sim_essai" localSheetId="4">#REF!</definedName>
    <definedName name="sim_essai" localSheetId="5">#REF!</definedName>
    <definedName name="sim_essai" localSheetId="9">#REF!</definedName>
    <definedName name="sim_essai" localSheetId="10">#REF!</definedName>
    <definedName name="sim_essai" localSheetId="11">#REF!</definedName>
    <definedName name="sim_essai">#REF!</definedName>
    <definedName name="SOUTIEN_PP">[49]SOUTIEN_PP_donnees!$A$1:$L$27</definedName>
    <definedName name="SOUTIEN1">[50]SOUTIEN1!$A$1:$D$27</definedName>
    <definedName name="STAPS" localSheetId="12">[14]astra_digital!#REF!</definedName>
    <definedName name="STAPS" localSheetId="13">[14]astra_digital!#REF!</definedName>
    <definedName name="STAPS" localSheetId="4">[14]astra_digital!#REF!</definedName>
    <definedName name="STAPS" localSheetId="5">[14]astra_digital!#REF!</definedName>
    <definedName name="STAPS" localSheetId="9">[14]astra_digital!#REF!</definedName>
    <definedName name="STAPS" localSheetId="10">[14]astra_digital!#REF!</definedName>
    <definedName name="STAPS" localSheetId="11">[14]astra_digital!#REF!</definedName>
    <definedName name="STAPS">[14]astra_digital!#REF!</definedName>
    <definedName name="t" localSheetId="12">'[51]tab 1'!#REF!</definedName>
    <definedName name="t" localSheetId="13">'[51]tab 1'!#REF!</definedName>
    <definedName name="t" localSheetId="4">'[51]tab 1'!#REF!</definedName>
    <definedName name="t" localSheetId="5">'[51]tab 1'!#REF!</definedName>
    <definedName name="t" localSheetId="9">'[51]tab 1'!#REF!</definedName>
    <definedName name="t" localSheetId="10">'[51]tab 1'!#REF!</definedName>
    <definedName name="t" localSheetId="11">'[51]tab 1'!#REF!</definedName>
    <definedName name="t">'[51]tab 1'!#REF!</definedName>
    <definedName name="Tab" localSheetId="12">#REF!</definedName>
    <definedName name="Tab" localSheetId="13">#REF!</definedName>
    <definedName name="Tab" localSheetId="4">#REF!</definedName>
    <definedName name="Tab" localSheetId="5">#REF!</definedName>
    <definedName name="Tab" localSheetId="9">#REF!</definedName>
    <definedName name="Tab" localSheetId="10">#REF!</definedName>
    <definedName name="Tab" localSheetId="11">#REF!</definedName>
    <definedName name="Tab">#REF!</definedName>
    <definedName name="Tab_Val_Result_01">[44]H0!$A$1:$BC$40</definedName>
    <definedName name="Tab_Val_Result_01_H1" localSheetId="12">#REF!</definedName>
    <definedName name="Tab_Val_Result_01_H1" localSheetId="13">#REF!</definedName>
    <definedName name="Tab_Val_Result_01_H1" localSheetId="4">#REF!</definedName>
    <definedName name="Tab_Val_Result_01_H1" localSheetId="5">#REF!</definedName>
    <definedName name="Tab_Val_Result_01_H1" localSheetId="9">#REF!</definedName>
    <definedName name="Tab_Val_Result_01_H1" localSheetId="10">#REF!</definedName>
    <definedName name="Tab_Val_Result_01_H1" localSheetId="11">#REF!</definedName>
    <definedName name="Tab_Val_Result_01_H1">#REF!</definedName>
    <definedName name="Tab_Val_Result_04">[44]H0!$A$45:$BC$114</definedName>
    <definedName name="Tab_Val_Result_04_H1" localSheetId="12">#REF!</definedName>
    <definedName name="Tab_Val_Result_04_H1" localSheetId="13">#REF!</definedName>
    <definedName name="Tab_Val_Result_04_H1" localSheetId="4">#REF!</definedName>
    <definedName name="Tab_Val_Result_04_H1" localSheetId="5">#REF!</definedName>
    <definedName name="Tab_Val_Result_04_H1" localSheetId="9">#REF!</definedName>
    <definedName name="Tab_Val_Result_04_H1" localSheetId="10">#REF!</definedName>
    <definedName name="Tab_Val_Result_04_H1" localSheetId="11">#REF!</definedName>
    <definedName name="Tab_Val_Result_04_H1">#REF!</definedName>
    <definedName name="Tab_valeurs" localSheetId="12">#REF!</definedName>
    <definedName name="Tab_valeurs" localSheetId="13">#REF!</definedName>
    <definedName name="Tab_valeurs" localSheetId="4">#REF!</definedName>
    <definedName name="Tab_valeurs" localSheetId="5">#REF!</definedName>
    <definedName name="Tab_valeurs" localSheetId="9">#REF!</definedName>
    <definedName name="Tab_valeurs" localSheetId="10">#REF!</definedName>
    <definedName name="Tab_valeurs" localSheetId="11">#REF!</definedName>
    <definedName name="Tab_valeurs">#REF!</definedName>
    <definedName name="Tab_Valeurs2">'[52]retraites FPE civils mili PTT'!$A$4:$BH$9</definedName>
    <definedName name="Tab_ValeursMG09" localSheetId="12">#REF!</definedName>
    <definedName name="Tab_ValeursMG09" localSheetId="13">#REF!</definedName>
    <definedName name="Tab_ValeursMG09" localSheetId="4">#REF!</definedName>
    <definedName name="Tab_ValeursMG09" localSheetId="5">#REF!</definedName>
    <definedName name="Tab_ValeursMG09" localSheetId="9">#REF!</definedName>
    <definedName name="Tab_ValeursMG09" localSheetId="10">#REF!</definedName>
    <definedName name="Tab_ValeursMG09" localSheetId="11">#REF!</definedName>
    <definedName name="Tab_ValeursMG09">#REF!</definedName>
    <definedName name="tabcod" localSheetId="12">#REF!</definedName>
    <definedName name="tabcod" localSheetId="13">#REF!</definedName>
    <definedName name="tabcod" localSheetId="4">#REF!</definedName>
    <definedName name="tabcod" localSheetId="5">#REF!</definedName>
    <definedName name="tabcod" localSheetId="9">#REF!</definedName>
    <definedName name="tabcod" localSheetId="10">#REF!</definedName>
    <definedName name="tabcod" localSheetId="11">#REF!</definedName>
    <definedName name="tabcod">#REF!</definedName>
    <definedName name="TabCor" localSheetId="12">#REF!</definedName>
    <definedName name="TabCor" localSheetId="13">#REF!</definedName>
    <definedName name="TabCor" localSheetId="4">#REF!</definedName>
    <definedName name="TabCor" localSheetId="5">#REF!</definedName>
    <definedName name="TabCor" localSheetId="9">#REF!</definedName>
    <definedName name="TabCor" localSheetId="10">#REF!</definedName>
    <definedName name="TabCor" localSheetId="11">#REF!</definedName>
    <definedName name="TabCor">#REF!</definedName>
    <definedName name="TABDS">'[23]Tableau de données'!$A$2:$B$32</definedName>
    <definedName name="TABDS_27" localSheetId="12">#REF!</definedName>
    <definedName name="TABDS_27" localSheetId="13">#REF!</definedName>
    <definedName name="TABDS_27" localSheetId="4">#REF!</definedName>
    <definedName name="TABDS_27" localSheetId="5">#REF!</definedName>
    <definedName name="TABDS_27" localSheetId="9">#REF!</definedName>
    <definedName name="TABDS_27" localSheetId="10">#REF!</definedName>
    <definedName name="TABDS_27" localSheetId="11">#REF!</definedName>
    <definedName name="TABDS_27">#REF!</definedName>
    <definedName name="Table" localSheetId="12">#REF!</definedName>
    <definedName name="Table" localSheetId="13">#REF!</definedName>
    <definedName name="Table" localSheetId="4">#REF!</definedName>
    <definedName name="Table" localSheetId="5">#REF!</definedName>
    <definedName name="Table" localSheetId="9">#REF!</definedName>
    <definedName name="Table" localSheetId="10">#REF!</definedName>
    <definedName name="Table" localSheetId="11">#REF!</definedName>
    <definedName name="Table">#REF!</definedName>
    <definedName name="TB" localSheetId="12">#REF!</definedName>
    <definedName name="TB" localSheetId="13">#REF!</definedName>
    <definedName name="TB" localSheetId="4">#REF!</definedName>
    <definedName name="TB" localSheetId="5">#REF!</definedName>
    <definedName name="TB" localSheetId="9">#REF!</definedName>
    <definedName name="TB" localSheetId="10">#REF!</definedName>
    <definedName name="TB" localSheetId="11">#REF!</definedName>
    <definedName name="TB">#REF!</definedName>
    <definedName name="TCE" localSheetId="12">#REF!</definedName>
    <definedName name="TCE" localSheetId="13">#REF!</definedName>
    <definedName name="TCE" localSheetId="4">#REF!</definedName>
    <definedName name="TCE" localSheetId="5">#REF!</definedName>
    <definedName name="TCE" localSheetId="9">#REF!</definedName>
    <definedName name="TCE" localSheetId="10">#REF!</definedName>
    <definedName name="TCE" localSheetId="11">#REF!</definedName>
    <definedName name="TCE">#REF!</definedName>
    <definedName name="TCNU">'[14]#REF'!$A$1:$B$118</definedName>
    <definedName name="Tcot" localSheetId="12">#REF!</definedName>
    <definedName name="Tcot" localSheetId="13">#REF!</definedName>
    <definedName name="Tcot" localSheetId="4">#REF!</definedName>
    <definedName name="Tcot" localSheetId="5">#REF!</definedName>
    <definedName name="Tcot" localSheetId="9">#REF!</definedName>
    <definedName name="Tcot" localSheetId="10">#REF!</definedName>
    <definedName name="Tcot" localSheetId="11">#REF!</definedName>
    <definedName name="Tcot">#REF!</definedName>
    <definedName name="TDB" localSheetId="12">#REF!</definedName>
    <definedName name="TDB" localSheetId="13">#REF!</definedName>
    <definedName name="TDB" localSheetId="4">#REF!</definedName>
    <definedName name="TDB" localSheetId="5">#REF!</definedName>
    <definedName name="TDB" localSheetId="9">#REF!</definedName>
    <definedName name="TDB" localSheetId="10">#REF!</definedName>
    <definedName name="TDB" localSheetId="11">#REF!</definedName>
    <definedName name="TDB">#REF!</definedName>
    <definedName name="TDIORIG" localSheetId="12">#REF!</definedName>
    <definedName name="TDIORIG" localSheetId="13">#REF!</definedName>
    <definedName name="TDIORIG" localSheetId="4">#REF!</definedName>
    <definedName name="TDIORIG" localSheetId="5">#REF!</definedName>
    <definedName name="TDIORIG" localSheetId="9">#REF!</definedName>
    <definedName name="TDIORIG" localSheetId="10">#REF!</definedName>
    <definedName name="TDIORIG" localSheetId="11">#REF!</definedName>
    <definedName name="TDIORIG">#REF!</definedName>
    <definedName name="TDIORIG_25" localSheetId="12">#REF!</definedName>
    <definedName name="TDIORIG_25" localSheetId="13">#REF!</definedName>
    <definedName name="TDIORIG_25" localSheetId="4">#REF!</definedName>
    <definedName name="TDIORIG_25" localSheetId="5">#REF!</definedName>
    <definedName name="TDIORIG_25" localSheetId="9">#REF!</definedName>
    <definedName name="TDIORIG_25" localSheetId="10">#REF!</definedName>
    <definedName name="TDIORIG_25" localSheetId="11">#REF!</definedName>
    <definedName name="TDIORIG_25">#REF!</definedName>
    <definedName name="TE_Droit" localSheetId="12">[14]astra_digital!#REF!</definedName>
    <definedName name="TE_Droit" localSheetId="13">[14]astra_digital!#REF!</definedName>
    <definedName name="TE_Droit" localSheetId="4">[14]astra_digital!#REF!</definedName>
    <definedName name="TE_Droit" localSheetId="5">[14]astra_digital!#REF!</definedName>
    <definedName name="TE_Droit" localSheetId="9">[14]astra_digital!#REF!</definedName>
    <definedName name="TE_Droit" localSheetId="10">[14]astra_digital!#REF!</definedName>
    <definedName name="TE_Droit" localSheetId="11">[14]astra_digital!#REF!</definedName>
    <definedName name="TE_Droit">[14]astra_digital!#REF!</definedName>
    <definedName name="TE_Lettres" localSheetId="12">[14]astra_digital!#REF!</definedName>
    <definedName name="TE_Lettres" localSheetId="13">[14]astra_digital!#REF!</definedName>
    <definedName name="TE_Lettres" localSheetId="4">[14]astra_digital!#REF!</definedName>
    <definedName name="TE_Lettres" localSheetId="5">[14]astra_digital!#REF!</definedName>
    <definedName name="TE_Lettres" localSheetId="9">[14]astra_digital!#REF!</definedName>
    <definedName name="TE_Lettres" localSheetId="10">[14]astra_digital!#REF!</definedName>
    <definedName name="TE_Lettres" localSheetId="11">[14]astra_digital!#REF!</definedName>
    <definedName name="TE_Lettres">[14]astra_digital!#REF!</definedName>
    <definedName name="TE_Médecine" localSheetId="12">[14]astra_digital!#REF!</definedName>
    <definedName name="TE_Médecine" localSheetId="13">[14]astra_digital!#REF!</definedName>
    <definedName name="TE_Médecine" localSheetId="4">[14]astra_digital!#REF!</definedName>
    <definedName name="TE_Médecine" localSheetId="5">[14]astra_digital!#REF!</definedName>
    <definedName name="TE_Médecine" localSheetId="9">[14]astra_digital!#REF!</definedName>
    <definedName name="TE_Médecine" localSheetId="10">[14]astra_digital!#REF!</definedName>
    <definedName name="TE_Médecine" localSheetId="11">[14]astra_digital!#REF!</definedName>
    <definedName name="TE_Médecine">[14]astra_digital!#REF!</definedName>
    <definedName name="TE_Odonto" localSheetId="12">[14]astra_digital!#REF!</definedName>
    <definedName name="TE_Odonto" localSheetId="13">[14]astra_digital!#REF!</definedName>
    <definedName name="TE_Odonto" localSheetId="4">[14]astra_digital!#REF!</definedName>
    <definedName name="TE_Odonto" localSheetId="5">[14]astra_digital!#REF!</definedName>
    <definedName name="TE_Odonto" localSheetId="9">[14]astra_digital!#REF!</definedName>
    <definedName name="TE_Odonto" localSheetId="10">[14]astra_digital!#REF!</definedName>
    <definedName name="TE_Odonto" localSheetId="11">[14]astra_digital!#REF!</definedName>
    <definedName name="TE_Odonto">[14]astra_digital!#REF!</definedName>
    <definedName name="TE_Pharma" localSheetId="12">[14]astra_digital!#REF!</definedName>
    <definedName name="TE_Pharma" localSheetId="13">[14]astra_digital!#REF!</definedName>
    <definedName name="TE_Pharma" localSheetId="4">[14]astra_digital!#REF!</definedName>
    <definedName name="TE_Pharma" localSheetId="5">[14]astra_digital!#REF!</definedName>
    <definedName name="TE_Pharma" localSheetId="9">[14]astra_digital!#REF!</definedName>
    <definedName name="TE_Pharma" localSheetId="10">[14]astra_digital!#REF!</definedName>
    <definedName name="TE_Pharma" localSheetId="11">[14]astra_digital!#REF!</definedName>
    <definedName name="TE_Pharma">[14]astra_digital!#REF!</definedName>
    <definedName name="TE_Sciences" localSheetId="12">[14]astra_digital!#REF!</definedName>
    <definedName name="TE_Sciences" localSheetId="13">[14]astra_digital!#REF!</definedName>
    <definedName name="TE_Sciences" localSheetId="4">[14]astra_digital!#REF!</definedName>
    <definedName name="TE_Sciences" localSheetId="5">[14]astra_digital!#REF!</definedName>
    <definedName name="TE_Sciences" localSheetId="9">[14]astra_digital!#REF!</definedName>
    <definedName name="TE_Sciences" localSheetId="10">[14]astra_digital!#REF!</definedName>
    <definedName name="TE_Sciences" localSheetId="11">[14]astra_digital!#REF!</definedName>
    <definedName name="TE_Sciences">[14]astra_digital!#REF!</definedName>
    <definedName name="tetab">'[14]Etabt-corps (DLSP)'!$B$3:$K$182</definedName>
    <definedName name="TGD">'[14]#REF'!$A$2:$B$7</definedName>
    <definedName name="tgrade">[14]CORPS!$A$1:$C$62</definedName>
    <definedName name="titi" localSheetId="12">'[53]TAB I'!#REF!</definedName>
    <definedName name="titi" localSheetId="13">'[53]TAB I'!#REF!</definedName>
    <definedName name="titi" localSheetId="4">'[53]TAB I'!#REF!</definedName>
    <definedName name="titi" localSheetId="5">'[53]TAB I'!#REF!</definedName>
    <definedName name="titi" localSheetId="9">'[53]TAB I'!#REF!</definedName>
    <definedName name="titi" localSheetId="10">'[53]TAB I'!#REF!</definedName>
    <definedName name="titi" localSheetId="11">'[53]TAB I'!#REF!</definedName>
    <definedName name="titi">'[53]TAB I'!#REF!</definedName>
    <definedName name="titi_27" localSheetId="12">#REF!</definedName>
    <definedName name="titi_27" localSheetId="13">#REF!</definedName>
    <definedName name="titi_27" localSheetId="4">#REF!</definedName>
    <definedName name="titi_27" localSheetId="5">#REF!</definedName>
    <definedName name="titi_27" localSheetId="9">#REF!</definedName>
    <definedName name="titi_27" localSheetId="10">#REF!</definedName>
    <definedName name="titi_27" localSheetId="11">#REF!</definedName>
    <definedName name="titi_27">#REF!</definedName>
    <definedName name="tlibc" localSheetId="12">#REF!</definedName>
    <definedName name="tlibc" localSheetId="13">#REF!</definedName>
    <definedName name="tlibc" localSheetId="4">#REF!</definedName>
    <definedName name="tlibc" localSheetId="5">#REF!</definedName>
    <definedName name="tlibc" localSheetId="9">#REF!</definedName>
    <definedName name="tlibc" localSheetId="10">#REF!</definedName>
    <definedName name="tlibc" localSheetId="11">#REF!</definedName>
    <definedName name="tlibc">#REF!</definedName>
    <definedName name="tlibc_25" localSheetId="12">#REF!</definedName>
    <definedName name="tlibc_25" localSheetId="13">#REF!</definedName>
    <definedName name="tlibc_25" localSheetId="4">#REF!</definedName>
    <definedName name="tlibc_25" localSheetId="5">#REF!</definedName>
    <definedName name="tlibc_25" localSheetId="9">#REF!</definedName>
    <definedName name="tlibc_25" localSheetId="10">#REF!</definedName>
    <definedName name="tlibc_25" localSheetId="11">#REF!</definedName>
    <definedName name="tlibc_25">#REF!</definedName>
    <definedName name="tnom" localSheetId="12">#REF!</definedName>
    <definedName name="tnom" localSheetId="13">#REF!</definedName>
    <definedName name="tnom" localSheetId="4">#REF!</definedName>
    <definedName name="tnom" localSheetId="5">#REF!</definedName>
    <definedName name="tnom" localSheetId="9">#REF!</definedName>
    <definedName name="tnom" localSheetId="10">#REF!</definedName>
    <definedName name="tnom" localSheetId="11">#REF!</definedName>
    <definedName name="tnom">#REF!</definedName>
    <definedName name="tnomm" localSheetId="12">#REF!</definedName>
    <definedName name="tnomm" localSheetId="13">#REF!</definedName>
    <definedName name="tnomm" localSheetId="4">#REF!</definedName>
    <definedName name="tnomm" localSheetId="5">#REF!</definedName>
    <definedName name="tnomm" localSheetId="9">#REF!</definedName>
    <definedName name="tnomm" localSheetId="10">#REF!</definedName>
    <definedName name="tnomm" localSheetId="11">#REF!</definedName>
    <definedName name="tnomm">#REF!</definedName>
    <definedName name="tnumetab" localSheetId="12">#REF!</definedName>
    <definedName name="tnumetab" localSheetId="13">#REF!</definedName>
    <definedName name="tnumetab" localSheetId="4">#REF!</definedName>
    <definedName name="tnumetab" localSheetId="5">#REF!</definedName>
    <definedName name="tnumetab" localSheetId="9">#REF!</definedName>
    <definedName name="tnumetab" localSheetId="10">#REF!</definedName>
    <definedName name="tnumetab" localSheetId="11">#REF!</definedName>
    <definedName name="tnumetab">#REF!</definedName>
    <definedName name="tnumetab_25" localSheetId="12">#REF!</definedName>
    <definedName name="tnumetab_25" localSheetId="13">#REF!</definedName>
    <definedName name="tnumetab_25" localSheetId="4">#REF!</definedName>
    <definedName name="tnumetab_25" localSheetId="5">#REF!</definedName>
    <definedName name="tnumetab_25" localSheetId="9">#REF!</definedName>
    <definedName name="tnumetab_25" localSheetId="10">#REF!</definedName>
    <definedName name="tnumetab_25" localSheetId="11">#REF!</definedName>
    <definedName name="tnumetab_25">#REF!</definedName>
    <definedName name="tot_cr">[24]Feuil1!$A$2:$C$45</definedName>
    <definedName name="tot_cr_27" localSheetId="12">#REF!</definedName>
    <definedName name="tot_cr_27" localSheetId="13">#REF!</definedName>
    <definedName name="tot_cr_27" localSheetId="4">#REF!</definedName>
    <definedName name="tot_cr_27" localSheetId="5">#REF!</definedName>
    <definedName name="tot_cr_27" localSheetId="9">#REF!</definedName>
    <definedName name="tot_cr_27" localSheetId="10">#REF!</definedName>
    <definedName name="tot_cr_27" localSheetId="11">#REF!</definedName>
    <definedName name="tot_cr_27">#REF!</definedName>
    <definedName name="tot_dr">[24]Feuil1!$A$2:$B$45</definedName>
    <definedName name="tot_dr_27" localSheetId="12">#REF!</definedName>
    <definedName name="tot_dr_27" localSheetId="13">#REF!</definedName>
    <definedName name="tot_dr_27" localSheetId="4">#REF!</definedName>
    <definedName name="tot_dr_27" localSheetId="5">#REF!</definedName>
    <definedName name="tot_dr_27" localSheetId="9">#REF!</definedName>
    <definedName name="tot_dr_27" localSheetId="10">#REF!</definedName>
    <definedName name="tot_dr_27" localSheetId="11">#REF!</definedName>
    <definedName name="tot_dr_27">#REF!</definedName>
    <definedName name="total_aut">'[29]Intercalaire 1'!$K$37</definedName>
    <definedName name="totalagre" localSheetId="12">#REF!</definedName>
    <definedName name="totalagre" localSheetId="13">#REF!</definedName>
    <definedName name="totalagre" localSheetId="4">#REF!</definedName>
    <definedName name="totalagre" localSheetId="5">#REF!</definedName>
    <definedName name="totalagre" localSheetId="9">#REF!</definedName>
    <definedName name="totalagre" localSheetId="10">#REF!</definedName>
    <definedName name="totalagre" localSheetId="11">#REF!</definedName>
    <definedName name="totalagre">#REF!</definedName>
    <definedName name="totalaut" localSheetId="12">#REF!</definedName>
    <definedName name="totalaut" localSheetId="13">#REF!</definedName>
    <definedName name="totalaut" localSheetId="4">#REF!</definedName>
    <definedName name="totalaut" localSheetId="5">#REF!</definedName>
    <definedName name="totalaut" localSheetId="9">#REF!</definedName>
    <definedName name="totalaut" localSheetId="10">#REF!</definedName>
    <definedName name="totalaut" localSheetId="11">#REF!</definedName>
    <definedName name="totalaut">#REF!</definedName>
    <definedName name="totalcert" localSheetId="12">#REF!</definedName>
    <definedName name="totalcert" localSheetId="13">#REF!</definedName>
    <definedName name="totalcert" localSheetId="4">#REF!</definedName>
    <definedName name="totalcert" localSheetId="5">#REF!</definedName>
    <definedName name="totalcert" localSheetId="9">#REF!</definedName>
    <definedName name="totalcert" localSheetId="10">#REF!</definedName>
    <definedName name="totalcert" localSheetId="11">#REF!</definedName>
    <definedName name="totalcert">#REF!</definedName>
    <definedName name="totalfrance" localSheetId="12">#REF!</definedName>
    <definedName name="totalfrance" localSheetId="13">#REF!</definedName>
    <definedName name="totalfrance" localSheetId="4">#REF!</definedName>
    <definedName name="totalfrance" localSheetId="5">#REF!</definedName>
    <definedName name="totalfrance" localSheetId="9">#REF!</definedName>
    <definedName name="totalfrance" localSheetId="10">#REF!</definedName>
    <definedName name="totalfrance" localSheetId="11">#REF!</definedName>
    <definedName name="totalfrance">#REF!</definedName>
    <definedName name="totalplp" localSheetId="12">#REF!</definedName>
    <definedName name="totalplp" localSheetId="13">#REF!</definedName>
    <definedName name="totalplp" localSheetId="4">#REF!</definedName>
    <definedName name="totalplp" localSheetId="5">#REF!</definedName>
    <definedName name="totalplp" localSheetId="9">#REF!</definedName>
    <definedName name="totalplp" localSheetId="10">#REF!</definedName>
    <definedName name="totalplp" localSheetId="11">#REF!</definedName>
    <definedName name="totalplp">#REF!</definedName>
    <definedName name="toto" localSheetId="12">'[54]TAB I'!#REF!</definedName>
    <definedName name="toto" localSheetId="13">'[54]TAB I'!#REF!</definedName>
    <definedName name="toto" localSheetId="4">'[54]TAB I'!#REF!</definedName>
    <definedName name="toto" localSheetId="5">'[54]TAB I'!#REF!</definedName>
    <definedName name="toto" localSheetId="9">'[54]TAB I'!#REF!</definedName>
    <definedName name="toto" localSheetId="10">'[54]TAB I'!#REF!</definedName>
    <definedName name="toto" localSheetId="11">'[54]TAB I'!#REF!</definedName>
    <definedName name="toto">'[54]TAB I'!#REF!</definedName>
    <definedName name="tprenom" localSheetId="12">#REF!</definedName>
    <definedName name="tprenom" localSheetId="13">#REF!</definedName>
    <definedName name="tprenom" localSheetId="4">#REF!</definedName>
    <definedName name="tprenom" localSheetId="5">#REF!</definedName>
    <definedName name="tprenom" localSheetId="9">#REF!</definedName>
    <definedName name="tprenom" localSheetId="10">#REF!</definedName>
    <definedName name="tprenom" localSheetId="11">#REF!</definedName>
    <definedName name="tprenom">#REF!</definedName>
    <definedName name="TPROMO">[55]Tables!$A$25:$B$28</definedName>
    <definedName name="TRACE1" localSheetId="12">'[14]Tab 1'!#REF!</definedName>
    <definedName name="TRACE1" localSheetId="13">'[14]Tab 1'!#REF!</definedName>
    <definedName name="TRACE1" localSheetId="4">'[14]Tab 1'!#REF!</definedName>
    <definedName name="TRACE1" localSheetId="5">'[14]Tab 1'!#REF!</definedName>
    <definedName name="TRACE1" localSheetId="9">'[14]Tab 1'!#REF!</definedName>
    <definedName name="TRACE1" localSheetId="10">'[14]Tab 1'!#REF!</definedName>
    <definedName name="TRACE1" localSheetId="11">'[14]Tab 1'!#REF!</definedName>
    <definedName name="TRACE1">'[14]Tab 1'!#REF!</definedName>
    <definedName name="TRACE2" localSheetId="12">'[14]Tab 1'!#REF!</definedName>
    <definedName name="TRACE2" localSheetId="13">'[14]Tab 1'!#REF!</definedName>
    <definedName name="TRACE2" localSheetId="4">'[14]Tab 1'!#REF!</definedName>
    <definedName name="TRACE2" localSheetId="5">'[14]Tab 1'!#REF!</definedName>
    <definedName name="TRACE2" localSheetId="9">'[14]Tab 1'!#REF!</definedName>
    <definedName name="TRACE2" localSheetId="10">'[14]Tab 1'!#REF!</definedName>
    <definedName name="TRACE2" localSheetId="11">'[14]Tab 1'!#REF!</definedName>
    <definedName name="TRACE2">'[14]Tab 1'!#REF!</definedName>
    <definedName name="TRANCHE_MCF">'[21]2_2_TRANCHE'!$U$2:$AM$60</definedName>
    <definedName name="TRANCHE_PR">'[21]2_2_TRANCHE'!$A$1:$S$61</definedName>
    <definedName name="TrecPRexMCF">'[56]Simu Retr MCF'!$L$4</definedName>
    <definedName name="Ttypepromo">[55]Tables!$A$52:$B$54</definedName>
    <definedName name="Uni" localSheetId="12">#REF!</definedName>
    <definedName name="Uni" localSheetId="13">#REF!</definedName>
    <definedName name="Uni" localSheetId="4">#REF!</definedName>
    <definedName name="Uni" localSheetId="5">#REF!</definedName>
    <definedName name="Uni" localSheetId="9">#REF!</definedName>
    <definedName name="Uni" localSheetId="10">#REF!</definedName>
    <definedName name="Uni" localSheetId="11">#REF!</definedName>
    <definedName name="Uni">#REF!</definedName>
    <definedName name="Val_Euro">[44]H0!$B$129</definedName>
    <definedName name="ValEuro" localSheetId="12">#REF!</definedName>
    <definedName name="ValEuro" localSheetId="13">#REF!</definedName>
    <definedName name="ValEuro" localSheetId="4">#REF!</definedName>
    <definedName name="ValEuro" localSheetId="5">#REF!</definedName>
    <definedName name="ValEuro" localSheetId="9">#REF!</definedName>
    <definedName name="ValEuro" localSheetId="10">#REF!</definedName>
    <definedName name="ValEuro" localSheetId="11">#REF!</definedName>
    <definedName name="ValEuro">#REF!</definedName>
    <definedName name="Variante" localSheetId="12">#REF!</definedName>
    <definedName name="Variante" localSheetId="13">#REF!</definedName>
    <definedName name="Variante" localSheetId="4">#REF!</definedName>
    <definedName name="Variante" localSheetId="5">#REF!</definedName>
    <definedName name="Variante" localSheetId="9">#REF!</definedName>
    <definedName name="Variante" localSheetId="10">#REF!</definedName>
    <definedName name="Variante" localSheetId="11">#REF!</definedName>
    <definedName name="Variante">#REF!</definedName>
    <definedName name="VC07_entree" localSheetId="12">#REF!</definedName>
    <definedName name="VC07_entree" localSheetId="13">#REF!</definedName>
    <definedName name="VC07_entree" localSheetId="4">#REF!</definedName>
    <definedName name="VC07_entree" localSheetId="5">#REF!</definedName>
    <definedName name="VC07_entree" localSheetId="9">#REF!</definedName>
    <definedName name="VC07_entree" localSheetId="10">#REF!</definedName>
    <definedName name="VC07_entree" localSheetId="11">#REF!</definedName>
    <definedName name="VC07_entree">#REF!</definedName>
    <definedName name="VC07sd" localSheetId="12">#REF!</definedName>
    <definedName name="VC07sd" localSheetId="13">#REF!</definedName>
    <definedName name="VC07sd" localSheetId="4">#REF!</definedName>
    <definedName name="VC07sd" localSheetId="5">#REF!</definedName>
    <definedName name="VC07sd" localSheetId="9">#REF!</definedName>
    <definedName name="VC07sd" localSheetId="10">#REF!</definedName>
    <definedName name="VC07sd" localSheetId="11">#REF!</definedName>
    <definedName name="VC07sd">#REF!</definedName>
    <definedName name="VC09def" localSheetId="5">[57]VC09def!$A$1:$W$34</definedName>
    <definedName name="VC09def">[58]VC09def!$A$1:$W$34</definedName>
    <definedName name="VC09sd_sept2011" localSheetId="12">#REF!</definedName>
    <definedName name="VC09sd_sept2011" localSheetId="13">#REF!</definedName>
    <definedName name="VC09sd_sept2011" localSheetId="4">#REF!</definedName>
    <definedName name="VC09sd_sept2011" localSheetId="5">#REF!</definedName>
    <definedName name="VC09sd_sept2011" localSheetId="9">#REF!</definedName>
    <definedName name="VC09sd_sept2011" localSheetId="10">#REF!</definedName>
    <definedName name="VC09sd_sept2011" localSheetId="11">#REF!</definedName>
    <definedName name="VC09sd_sept2011">#REF!</definedName>
    <definedName name="VC11sd_entree">[59]VC11sd_entree!$A$1:$AF$4267</definedName>
    <definedName name="VC11sd_sortie">[59]VC11sd_sortie!$A$1:$T$4264</definedName>
    <definedName name="vc2013sd" localSheetId="12">#REF!</definedName>
    <definedName name="vc2013sd" localSheetId="13">#REF!</definedName>
    <definedName name="vc2013sd" localSheetId="4">#REF!</definedName>
    <definedName name="vc2013sd" localSheetId="5">#REF!</definedName>
    <definedName name="vc2013sd" localSheetId="9">#REF!</definedName>
    <definedName name="vc2013sd" localSheetId="10">#REF!</definedName>
    <definedName name="vc2013sd" localSheetId="11">#REF!</definedName>
    <definedName name="vc2013sd">#REF!</definedName>
    <definedName name="VDEF" localSheetId="12">#REF!</definedName>
    <definedName name="VDEF" localSheetId="13">#REF!</definedName>
    <definedName name="VDEF" localSheetId="4">#REF!</definedName>
    <definedName name="VDEF" localSheetId="5">#REF!</definedName>
    <definedName name="VDEF" localSheetId="9">#REF!</definedName>
    <definedName name="VDEF" localSheetId="10">#REF!</definedName>
    <definedName name="VDEF" localSheetId="11">#REF!</definedName>
    <definedName name="VDEF">#REF!</definedName>
    <definedName name="vdef_p" localSheetId="12">#REF!</definedName>
    <definedName name="vdef_p" localSheetId="13">#REF!</definedName>
    <definedName name="vdef_p" localSheetId="4">#REF!</definedName>
    <definedName name="vdef_p" localSheetId="5">#REF!</definedName>
    <definedName name="vdef_p" localSheetId="9">#REF!</definedName>
    <definedName name="vdef_p" localSheetId="10">#REF!</definedName>
    <definedName name="vdef_p" localSheetId="11">#REF!</definedName>
    <definedName name="vdef_p">#REF!</definedName>
    <definedName name="VDEH" localSheetId="12">#REF!</definedName>
    <definedName name="VDEH" localSheetId="13">#REF!</definedName>
    <definedName name="VDEH" localSheetId="4">#REF!</definedName>
    <definedName name="VDEH" localSheetId="5">#REF!</definedName>
    <definedName name="VDEH" localSheetId="9">#REF!</definedName>
    <definedName name="VDEH" localSheetId="10">#REF!</definedName>
    <definedName name="VDEH" localSheetId="11">#REF!</definedName>
    <definedName name="VDEH">#REF!</definedName>
    <definedName name="vdeh_p" localSheetId="12">#REF!</definedName>
    <definedName name="vdeh_p" localSheetId="13">#REF!</definedName>
    <definedName name="vdeh_p" localSheetId="4">#REF!</definedName>
    <definedName name="vdeh_p" localSheetId="5">#REF!</definedName>
    <definedName name="vdeh_p" localSheetId="9">#REF!</definedName>
    <definedName name="vdeh_p" localSheetId="10">#REF!</definedName>
    <definedName name="vdeh_p" localSheetId="11">#REF!</definedName>
    <definedName name="vdeh_p">#REF!</definedName>
    <definedName name="VDIF" localSheetId="12">#REF!</definedName>
    <definedName name="VDIF" localSheetId="13">#REF!</definedName>
    <definedName name="VDIF" localSheetId="4">#REF!</definedName>
    <definedName name="VDIF" localSheetId="5">#REF!</definedName>
    <definedName name="VDIF" localSheetId="9">#REF!</definedName>
    <definedName name="VDIF" localSheetId="10">#REF!</definedName>
    <definedName name="VDIF" localSheetId="11">#REF!</definedName>
    <definedName name="VDIF">#REF!</definedName>
    <definedName name="vdif_p" localSheetId="12">#REF!</definedName>
    <definedName name="vdif_p" localSheetId="13">#REF!</definedName>
    <definedName name="vdif_p" localSheetId="4">#REF!</definedName>
    <definedName name="vdif_p" localSheetId="5">#REF!</definedName>
    <definedName name="vdif_p" localSheetId="9">#REF!</definedName>
    <definedName name="vdif_p" localSheetId="10">#REF!</definedName>
    <definedName name="vdif_p" localSheetId="11">#REF!</definedName>
    <definedName name="vdif_p">#REF!</definedName>
    <definedName name="VDIH" localSheetId="12">#REF!</definedName>
    <definedName name="VDIH" localSheetId="13">#REF!</definedName>
    <definedName name="VDIH" localSheetId="4">#REF!</definedName>
    <definedName name="VDIH" localSheetId="5">#REF!</definedName>
    <definedName name="VDIH" localSheetId="9">#REF!</definedName>
    <definedName name="VDIH" localSheetId="10">#REF!</definedName>
    <definedName name="VDIH" localSheetId="11">#REF!</definedName>
    <definedName name="VDIH">#REF!</definedName>
    <definedName name="vdih_p" localSheetId="12">#REF!</definedName>
    <definedName name="vdih_p" localSheetId="13">#REF!</definedName>
    <definedName name="vdih_p" localSheetId="4">#REF!</definedName>
    <definedName name="vdih_p" localSheetId="5">#REF!</definedName>
    <definedName name="vdih_p" localSheetId="9">#REF!</definedName>
    <definedName name="vdih_p" localSheetId="10">#REF!</definedName>
    <definedName name="vdih_p" localSheetId="11">#REF!</definedName>
    <definedName name="vdih_p">#REF!</definedName>
    <definedName name="VIEF" localSheetId="12">#REF!</definedName>
    <definedName name="VIEF" localSheetId="13">#REF!</definedName>
    <definedName name="VIEF" localSheetId="4">#REF!</definedName>
    <definedName name="VIEF" localSheetId="5">#REF!</definedName>
    <definedName name="VIEF" localSheetId="9">#REF!</definedName>
    <definedName name="VIEF" localSheetId="10">#REF!</definedName>
    <definedName name="VIEF" localSheetId="11">#REF!</definedName>
    <definedName name="VIEF">#REF!</definedName>
    <definedName name="VIEF_P" localSheetId="12">#REF!</definedName>
    <definedName name="VIEF_P" localSheetId="13">#REF!</definedName>
    <definedName name="VIEF_P" localSheetId="4">#REF!</definedName>
    <definedName name="VIEF_P" localSheetId="5">#REF!</definedName>
    <definedName name="VIEF_P" localSheetId="9">#REF!</definedName>
    <definedName name="VIEF_P" localSheetId="10">#REF!</definedName>
    <definedName name="VIEF_P" localSheetId="11">#REF!</definedName>
    <definedName name="VIEF_P">#REF!</definedName>
    <definedName name="VIEH" localSheetId="12">#REF!</definedName>
    <definedName name="VIEH" localSheetId="13">#REF!</definedName>
    <definedName name="VIEH" localSheetId="4">#REF!</definedName>
    <definedName name="VIEH" localSheetId="5">#REF!</definedName>
    <definedName name="VIEH" localSheetId="9">#REF!</definedName>
    <definedName name="VIEH" localSheetId="10">#REF!</definedName>
    <definedName name="VIEH" localSheetId="11">#REF!</definedName>
    <definedName name="VIEH">#REF!</definedName>
    <definedName name="VIEH_P" localSheetId="12">#REF!</definedName>
    <definedName name="VIEH_P" localSheetId="13">#REF!</definedName>
    <definedName name="VIEH_P" localSheetId="4">#REF!</definedName>
    <definedName name="VIEH_P" localSheetId="5">#REF!</definedName>
    <definedName name="VIEH_P" localSheetId="9">#REF!</definedName>
    <definedName name="VIEH_P" localSheetId="10">#REF!</definedName>
    <definedName name="VIEH_P" localSheetId="11">#REF!</definedName>
    <definedName name="VIEH_P">#REF!</definedName>
    <definedName name="VIET" localSheetId="12">#REF!</definedName>
    <definedName name="VIET" localSheetId="13">#REF!</definedName>
    <definedName name="VIET" localSheetId="4">#REF!</definedName>
    <definedName name="VIET" localSheetId="5">#REF!</definedName>
    <definedName name="VIET" localSheetId="9">#REF!</definedName>
    <definedName name="VIET" localSheetId="10">#REF!</definedName>
    <definedName name="VIET" localSheetId="11">#REF!</definedName>
    <definedName name="VIET">#REF!</definedName>
    <definedName name="VIET_P" localSheetId="12">#REF!</definedName>
    <definedName name="VIET_P" localSheetId="13">#REF!</definedName>
    <definedName name="VIET_P" localSheetId="4">#REF!</definedName>
    <definedName name="VIET_P" localSheetId="5">#REF!</definedName>
    <definedName name="VIET_P" localSheetId="9">#REF!</definedName>
    <definedName name="VIET_P" localSheetId="10">#REF!</definedName>
    <definedName name="VIET_P" localSheetId="11">#REF!</definedName>
    <definedName name="VIET_P">#REF!</definedName>
    <definedName name="vv">[24]Section!$A$2:$B$43</definedName>
    <definedName name="x" localSheetId="12">#REF!</definedName>
    <definedName name="x" localSheetId="13">#REF!</definedName>
    <definedName name="x" localSheetId="4">#REF!</definedName>
    <definedName name="x" localSheetId="5">#REF!</definedName>
    <definedName name="x" localSheetId="9">#REF!</definedName>
    <definedName name="x" localSheetId="10">#REF!</definedName>
    <definedName name="x" localSheetId="11">#REF!</definedName>
    <definedName name="x">#REF!</definedName>
    <definedName name="xxxx">[60]x!$A$1:$C$58</definedName>
    <definedName name="xxxx_25" localSheetId="12">#REF!</definedName>
    <definedName name="xxxx_25" localSheetId="13">#REF!</definedName>
    <definedName name="xxxx_25" localSheetId="4">#REF!</definedName>
    <definedName name="xxxx_25" localSheetId="5">#REF!</definedName>
    <definedName name="xxxx_25" localSheetId="9">#REF!</definedName>
    <definedName name="xxxx_25" localSheetId="10">#REF!</definedName>
    <definedName name="xxxx_25" localSheetId="11">#REF!</definedName>
    <definedName name="xxxx_25">#REF!</definedName>
    <definedName name="_xlnm.Print_Area" localSheetId="3">'F1 Indicateur'!$A$3:$F$15</definedName>
    <definedName name="_xlnm.Print_Area" localSheetId="12">'F10a pyr EC'!$A$3:$N$63</definedName>
    <definedName name="_xlnm.Print_Area" localSheetId="13">'F10b pyr PRAG'!$A$3:$N$63</definedName>
    <definedName name="_xlnm.Print_Area" localSheetId="14">'F11 Rép age retr'!$A$3:$Y$110</definedName>
    <definedName name="_xlnm.Print_Area" localSheetId="4">F2_Départ!$A$3:$L$21</definedName>
    <definedName name="_xlnm.Print_Area" localSheetId="5">'F3 règles'!$A$4:$F$23</definedName>
    <definedName name="_xlnm.Print_Area" localSheetId="6">'F4 Age retr'!$A$3:$K$24</definedName>
    <definedName name="_xlnm.Print_Area" localSheetId="7">F5_Age!$A$3:$X$62</definedName>
    <definedName name="_xlnm.Print_Area" localSheetId="8">'F6_Dép corps'!$A$3:$AU$74</definedName>
    <definedName name="_xlnm.Print_Area" localSheetId="9">'F7_Retraite disc'!$A$3:$T$66</definedName>
    <definedName name="_xlnm.Print_Area" localSheetId="10">'F8_Taux dep'!$A$3:$S$56</definedName>
    <definedName name="_xlnm.Print_Area" localSheetId="11">'F9_Taux dep tot_Etudian'!$A$3:$L$21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49" l="1"/>
  <c r="A3" i="48"/>
  <c r="O14" i="58" l="1"/>
  <c r="A18" i="29" l="1"/>
  <c r="A15" i="29"/>
  <c r="AN61" i="2" l="1"/>
  <c r="AN62" i="2"/>
  <c r="AP62" i="2"/>
  <c r="AN63" i="2"/>
  <c r="AO63" i="2"/>
  <c r="AP63" i="2"/>
  <c r="AQ63" i="2"/>
  <c r="AI63" i="2"/>
  <c r="AF63" i="2"/>
  <c r="AH63" i="2" s="1"/>
  <c r="F4" i="48" l="1"/>
  <c r="F4" i="49"/>
  <c r="A20" i="58" l="1"/>
  <c r="A15" i="56"/>
  <c r="A28" i="55" l="1"/>
  <c r="O4" i="55" l="1"/>
  <c r="Y4" i="55"/>
  <c r="O29" i="55"/>
  <c r="Y29" i="55"/>
  <c r="L66" i="56" s="1"/>
  <c r="B66" i="56" l="1"/>
  <c r="W62" i="2" l="1"/>
  <c r="S62" i="2"/>
  <c r="N62" i="2"/>
  <c r="J62" i="2"/>
  <c r="AI39" i="2" l="1"/>
  <c r="AK39" i="2" s="1"/>
  <c r="AM39" i="2" s="1"/>
  <c r="AO39" i="2" s="1"/>
  <c r="AQ39" i="2" s="1"/>
  <c r="AS39" i="2" s="1"/>
  <c r="AU39" i="2" s="1"/>
  <c r="S38" i="2"/>
  <c r="AF39" i="2" s="1"/>
  <c r="AH39" i="2" s="1"/>
  <c r="AJ39" i="2" s="1"/>
  <c r="AL39" i="2" s="1"/>
  <c r="AN39" i="2" s="1"/>
  <c r="AP39" i="2" s="1"/>
  <c r="AR39" i="2" s="1"/>
  <c r="AT39" i="2" s="1"/>
  <c r="W38" i="2"/>
  <c r="J38" i="2"/>
  <c r="N38" i="2"/>
  <c r="H55" i="44" l="1"/>
  <c r="M55" i="44"/>
  <c r="N56" i="44"/>
  <c r="I55" i="44"/>
  <c r="L55" i="44"/>
  <c r="O56" i="44"/>
  <c r="N55" i="44"/>
  <c r="O55" i="44"/>
  <c r="F55" i="44"/>
  <c r="P55" i="44"/>
  <c r="G55" i="44"/>
  <c r="Q55" i="44"/>
  <c r="G56" i="44"/>
  <c r="H56" i="44"/>
  <c r="P56" i="44"/>
  <c r="M56" i="44"/>
  <c r="I56" i="44"/>
  <c r="L56" i="44"/>
  <c r="F56" i="44"/>
  <c r="Q56" i="44"/>
  <c r="S56" i="44" l="1"/>
  <c r="R56" i="44" s="1"/>
  <c r="K55" i="44"/>
  <c r="S55" i="44"/>
  <c r="K56" i="44"/>
  <c r="R55" i="44" l="1"/>
  <c r="J56" i="44"/>
  <c r="J55" i="44"/>
  <c r="AH68" i="2" l="1"/>
  <c r="AH74" i="2" s="1"/>
  <c r="AF68" i="2" l="1"/>
  <c r="AF74" i="2" s="1"/>
  <c r="AG68" i="2"/>
  <c r="AG74" i="2" s="1"/>
  <c r="AI68" i="2"/>
  <c r="AI74" i="2" s="1"/>
  <c r="AP68" i="2" l="1"/>
  <c r="AP74" i="2" s="1"/>
  <c r="AQ68" i="2"/>
  <c r="AQ74" i="2" s="1"/>
  <c r="AO68" i="2"/>
  <c r="AO74" i="2" s="1"/>
  <c r="AN68" i="2" l="1"/>
  <c r="AN74" i="2" s="1"/>
  <c r="A70" i="2" l="1"/>
  <c r="A74" i="2"/>
  <c r="AA67" i="2" l="1"/>
  <c r="C66" i="2"/>
  <c r="L65" i="2" l="1"/>
  <c r="L71" i="2" s="1"/>
  <c r="D66" i="2"/>
  <c r="S65" i="2"/>
  <c r="S71" i="2" s="1"/>
  <c r="D67" i="2"/>
  <c r="D73" i="2" s="1"/>
  <c r="K67" i="2"/>
  <c r="K73" i="2" s="1"/>
  <c r="AA66" i="2"/>
  <c r="AA72" i="2" s="1"/>
  <c r="C72" i="2"/>
  <c r="B65" i="2"/>
  <c r="B71" i="2" s="1"/>
  <c r="AB66" i="2"/>
  <c r="AB72" i="2" s="1"/>
  <c r="D72" i="2"/>
  <c r="AB67" i="2"/>
  <c r="AB73" i="2" s="1"/>
  <c r="C67" i="2"/>
  <c r="C73" i="2" s="1"/>
  <c r="C68" i="2"/>
  <c r="C74" i="2" s="1"/>
  <c r="L66" i="2"/>
  <c r="L72" i="2" s="1"/>
  <c r="S66" i="2"/>
  <c r="S72" i="2" s="1"/>
  <c r="D68" i="2"/>
  <c r="D74" i="2" s="1"/>
  <c r="J67" i="2"/>
  <c r="J73" i="2" s="1"/>
  <c r="J68" i="2"/>
  <c r="J74" i="2" s="1"/>
  <c r="T66" i="2"/>
  <c r="T72" i="2" s="1"/>
  <c r="K68" i="2"/>
  <c r="K74" i="2" s="1"/>
  <c r="L67" i="2"/>
  <c r="L73" i="2" s="1"/>
  <c r="L68" i="2"/>
  <c r="L74" i="2" s="1"/>
  <c r="S67" i="2"/>
  <c r="S73" i="2" s="1"/>
  <c r="S68" i="2"/>
  <c r="S74" i="2" s="1"/>
  <c r="B66" i="2"/>
  <c r="B72" i="2" s="1"/>
  <c r="T67" i="2"/>
  <c r="T73" i="2" s="1"/>
  <c r="T68" i="2"/>
  <c r="T74" i="2" s="1"/>
  <c r="AA68" i="2"/>
  <c r="AA74" i="2" s="1"/>
  <c r="J66" i="2"/>
  <c r="J72" i="2" s="1"/>
  <c r="AB68" i="2"/>
  <c r="AB74" i="2" s="1"/>
  <c r="K66" i="2"/>
  <c r="K72" i="2" s="1"/>
  <c r="C64" i="2"/>
  <c r="C70" i="2" s="1"/>
  <c r="AB65" i="2"/>
  <c r="AB71" i="2" s="1"/>
  <c r="D65" i="2"/>
  <c r="D71" i="2" s="1"/>
  <c r="J65" i="2"/>
  <c r="J71" i="2" s="1"/>
  <c r="L64" i="2"/>
  <c r="L70" i="2" s="1"/>
  <c r="S64" i="2"/>
  <c r="S70" i="2" s="1"/>
  <c r="D64" i="2"/>
  <c r="D70" i="2" s="1"/>
  <c r="K65" i="2"/>
  <c r="K71" i="2" s="1"/>
  <c r="T64" i="2"/>
  <c r="T70" i="2" s="1"/>
  <c r="K64" i="2"/>
  <c r="K70" i="2" s="1"/>
  <c r="AA64" i="2"/>
  <c r="AA70" i="2" s="1"/>
  <c r="AA73" i="2"/>
  <c r="J64" i="2"/>
  <c r="J70" i="2" s="1"/>
  <c r="T65" i="2"/>
  <c r="T71" i="2" s="1"/>
  <c r="AB64" i="2"/>
  <c r="AB70" i="2" s="1"/>
  <c r="C65" i="2"/>
  <c r="C71" i="2" s="1"/>
  <c r="AA65" i="2"/>
  <c r="AA71" i="2" s="1"/>
  <c r="B67" i="2"/>
  <c r="B73" i="2" s="1"/>
  <c r="F68" i="2" l="1"/>
  <c r="F74" i="2" s="1"/>
  <c r="F66" i="2" l="1"/>
  <c r="F72" i="2" s="1"/>
  <c r="N67" i="2"/>
  <c r="N73" i="2" s="1"/>
  <c r="F67" i="2"/>
  <c r="F73" i="2" s="1"/>
  <c r="G65" i="2"/>
  <c r="G71" i="2" s="1"/>
  <c r="O67" i="2"/>
  <c r="O73" i="2" s="1"/>
  <c r="O66" i="2"/>
  <c r="O72" i="2" s="1"/>
  <c r="F65" i="2"/>
  <c r="F71" i="2" s="1"/>
  <c r="O68" i="2"/>
  <c r="O74" i="2" s="1"/>
  <c r="N68" i="2"/>
  <c r="N74" i="2" s="1"/>
  <c r="O65" i="2"/>
  <c r="O71" i="2" s="1"/>
  <c r="N66" i="2"/>
  <c r="N72" i="2" s="1"/>
  <c r="G68" i="2"/>
  <c r="G74" i="2" s="1"/>
  <c r="G67" i="2"/>
  <c r="G73" i="2" s="1"/>
  <c r="G66" i="2"/>
  <c r="G72" i="2" s="1"/>
  <c r="F64" i="2"/>
  <c r="F70" i="2" s="1"/>
  <c r="O64" i="2"/>
  <c r="O70" i="2" s="1"/>
  <c r="N65" i="2"/>
  <c r="N71" i="2" s="1"/>
  <c r="G64" i="2"/>
  <c r="G70" i="2" s="1"/>
  <c r="N64" i="2"/>
  <c r="N70" i="2" s="1"/>
  <c r="X44" i="2"/>
  <c r="X41" i="2"/>
  <c r="X52" i="2"/>
  <c r="X48" i="2"/>
  <c r="X49" i="2"/>
  <c r="W47" i="2"/>
  <c r="X51" i="2"/>
  <c r="X43" i="2"/>
  <c r="O55" i="2"/>
  <c r="W51" i="2"/>
  <c r="W43" i="2"/>
  <c r="N55" i="2"/>
  <c r="G54" i="2"/>
  <c r="W45" i="2"/>
  <c r="W49" i="2"/>
  <c r="W41" i="2"/>
  <c r="P40" i="2"/>
  <c r="N54" i="2"/>
  <c r="F54" i="2"/>
  <c r="G55" i="2"/>
  <c r="X45" i="2"/>
  <c r="W53" i="2"/>
  <c r="W68" i="2" s="1"/>
  <c r="W74" i="2" s="1"/>
  <c r="X40" i="2"/>
  <c r="O54" i="2"/>
  <c r="F55" i="2"/>
  <c r="X53" i="2"/>
  <c r="AD40" i="2"/>
  <c r="W46" i="2"/>
  <c r="V40" i="2"/>
  <c r="W52" i="2"/>
  <c r="W44" i="2"/>
  <c r="X50" i="2"/>
  <c r="X42" i="2"/>
  <c r="W50" i="2"/>
  <c r="W42" i="2"/>
  <c r="X47" i="2"/>
  <c r="W48" i="2"/>
  <c r="W40" i="2"/>
  <c r="X46" i="2"/>
  <c r="W67" i="2" l="1"/>
  <c r="W73" i="2" s="1"/>
  <c r="W65" i="2"/>
  <c r="W71" i="2" s="1"/>
  <c r="X68" i="2"/>
  <c r="X74" i="2" s="1"/>
  <c r="X65" i="2"/>
  <c r="X71" i="2" s="1"/>
  <c r="X67" i="2"/>
  <c r="X73" i="2" s="1"/>
  <c r="X66" i="2"/>
  <c r="X72" i="2" s="1"/>
  <c r="W66" i="2"/>
  <c r="W72" i="2" s="1"/>
  <c r="X64" i="2"/>
  <c r="X70" i="2" s="1"/>
  <c r="W64" i="2"/>
  <c r="W70" i="2" s="1"/>
  <c r="X54" i="2"/>
  <c r="X55" i="2"/>
  <c r="W55" i="2"/>
  <c r="Y40" i="2"/>
  <c r="W54" i="2"/>
  <c r="Z40" i="2" l="1"/>
  <c r="Y53" i="2" l="1"/>
  <c r="Y52" i="2"/>
  <c r="Y51" i="2"/>
  <c r="Y50" i="2"/>
  <c r="Y49" i="2"/>
  <c r="Y48" i="2"/>
  <c r="Y47" i="2"/>
  <c r="Y46" i="2"/>
  <c r="Y45" i="2"/>
  <c r="Y44" i="2"/>
  <c r="Y43" i="2"/>
  <c r="Y42" i="2"/>
  <c r="Y41" i="2"/>
  <c r="P53" i="2"/>
  <c r="P52" i="2"/>
  <c r="P51" i="2"/>
  <c r="P50" i="2"/>
  <c r="P49" i="2"/>
  <c r="P48" i="2"/>
  <c r="P47" i="2"/>
  <c r="P46" i="2"/>
  <c r="P45" i="2"/>
  <c r="P44" i="2"/>
  <c r="P43" i="2"/>
  <c r="P42" i="2"/>
  <c r="P41" i="2"/>
  <c r="H53" i="2"/>
  <c r="H52" i="2"/>
  <c r="H51" i="2"/>
  <c r="H50" i="2"/>
  <c r="H49" i="2"/>
  <c r="H48" i="2"/>
  <c r="H47" i="2"/>
  <c r="H46" i="2"/>
  <c r="H45" i="2"/>
  <c r="H44" i="2"/>
  <c r="H43" i="2"/>
  <c r="H42" i="2"/>
  <c r="H41" i="2"/>
  <c r="H40" i="2"/>
  <c r="M51" i="2"/>
  <c r="AM49" i="2" l="1"/>
  <c r="AM52" i="2"/>
  <c r="AM51" i="2"/>
  <c r="AM46" i="2"/>
  <c r="AM47" i="2"/>
  <c r="AM50" i="2"/>
  <c r="AM48" i="2"/>
  <c r="Y66" i="2"/>
  <c r="Y72" i="2" s="1"/>
  <c r="AM53" i="2"/>
  <c r="Y65" i="2"/>
  <c r="Y71" i="2" s="1"/>
  <c r="AK48" i="2"/>
  <c r="AK49" i="2"/>
  <c r="AK46" i="2"/>
  <c r="AK47" i="2"/>
  <c r="AK50" i="2"/>
  <c r="AK51" i="2"/>
  <c r="AK52" i="2"/>
  <c r="AK53" i="2"/>
  <c r="AT51" i="2"/>
  <c r="AL51" i="2"/>
  <c r="AS46" i="2"/>
  <c r="AS50" i="2"/>
  <c r="AS48" i="2"/>
  <c r="AS47" i="2"/>
  <c r="AS49" i="2"/>
  <c r="AS52" i="2"/>
  <c r="AS51" i="2"/>
  <c r="H67" i="2"/>
  <c r="H73" i="2" s="1"/>
  <c r="Y67" i="2"/>
  <c r="Y73" i="2" s="1"/>
  <c r="P67" i="2"/>
  <c r="P73" i="2" s="1"/>
  <c r="P66" i="2"/>
  <c r="P72" i="2" s="1"/>
  <c r="Y68" i="2"/>
  <c r="Y74" i="2" s="1"/>
  <c r="P68" i="2"/>
  <c r="P74" i="2" s="1"/>
  <c r="H66" i="2"/>
  <c r="H72" i="2" s="1"/>
  <c r="H68" i="2"/>
  <c r="H74" i="2" s="1"/>
  <c r="Y64" i="2"/>
  <c r="Y70" i="2" s="1"/>
  <c r="P64" i="2"/>
  <c r="P70" i="2" s="1"/>
  <c r="H65" i="2"/>
  <c r="H71" i="2" s="1"/>
  <c r="P65" i="2"/>
  <c r="P71" i="2" s="1"/>
  <c r="H64" i="2"/>
  <c r="H70" i="2" s="1"/>
  <c r="AS53" i="2"/>
  <c r="AU50" i="2"/>
  <c r="AU52" i="2"/>
  <c r="AU46" i="2"/>
  <c r="AU53" i="2"/>
  <c r="AU47" i="2"/>
  <c r="AU49" i="2"/>
  <c r="AU51" i="2"/>
  <c r="AU48" i="2"/>
  <c r="P54" i="2"/>
  <c r="Y54" i="2"/>
  <c r="P55" i="2"/>
  <c r="AU55" i="2" s="1"/>
  <c r="AU56" i="2" s="1"/>
  <c r="V52" i="2"/>
  <c r="Z52" i="2" s="1"/>
  <c r="V53" i="2"/>
  <c r="E52" i="2"/>
  <c r="M53" i="2"/>
  <c r="H55" i="2"/>
  <c r="Y55" i="2"/>
  <c r="H54" i="2"/>
  <c r="AD50" i="2"/>
  <c r="M52" i="2"/>
  <c r="M50" i="2"/>
  <c r="E50" i="2"/>
  <c r="V51" i="2"/>
  <c r="Z51" i="2" s="1"/>
  <c r="E53" i="2"/>
  <c r="V50" i="2"/>
  <c r="Z50" i="2" s="1"/>
  <c r="E51" i="2"/>
  <c r="AD51" i="2"/>
  <c r="Q51" i="2"/>
  <c r="AD52" i="2"/>
  <c r="AD53" i="2"/>
  <c r="AL52" i="2" l="1"/>
  <c r="AL53" i="2"/>
  <c r="AJ50" i="2"/>
  <c r="AJ51" i="2"/>
  <c r="AJ52" i="2"/>
  <c r="AJ53" i="2"/>
  <c r="AK55" i="2"/>
  <c r="AS55" i="2"/>
  <c r="AS56" i="2" s="1"/>
  <c r="AM55" i="2"/>
  <c r="AT50" i="2"/>
  <c r="AL50" i="2"/>
  <c r="AR51" i="2"/>
  <c r="AR52" i="2"/>
  <c r="AR50" i="2"/>
  <c r="AT53" i="2"/>
  <c r="Q52" i="2"/>
  <c r="R52" i="2" s="1"/>
  <c r="AT52" i="2"/>
  <c r="AR53" i="2"/>
  <c r="I51" i="2"/>
  <c r="I50" i="2"/>
  <c r="I52" i="2"/>
  <c r="Q50" i="2"/>
  <c r="Z53" i="2"/>
  <c r="Q53" i="2"/>
  <c r="I53" i="2"/>
  <c r="R53" i="2" l="1"/>
  <c r="R51" i="2"/>
  <c r="AB55" i="2" l="1"/>
  <c r="T55" i="2"/>
  <c r="L55" i="2"/>
  <c r="K55" i="2"/>
  <c r="D55" i="2"/>
  <c r="AC54" i="2"/>
  <c r="AA54" i="2"/>
  <c r="U54" i="2"/>
  <c r="J54" i="2"/>
  <c r="D54" i="2"/>
  <c r="E40" i="2" l="1"/>
  <c r="B54" i="2"/>
  <c r="AB54" i="2"/>
  <c r="V42" i="2"/>
  <c r="V44" i="2"/>
  <c r="V46" i="2"/>
  <c r="S55" i="2"/>
  <c r="V48" i="2"/>
  <c r="Z48" i="2" s="1"/>
  <c r="B64" i="2"/>
  <c r="B70" i="2" s="1"/>
  <c r="B68" i="2"/>
  <c r="B74" i="2" s="1"/>
  <c r="C54" i="2"/>
  <c r="B55" i="2"/>
  <c r="U55" i="2"/>
  <c r="C55" i="2"/>
  <c r="AA55" i="2"/>
  <c r="K54" i="2"/>
  <c r="V41" i="2"/>
  <c r="S54" i="2"/>
  <c r="V43" i="2"/>
  <c r="V45" i="2"/>
  <c r="V47" i="2"/>
  <c r="Z47" i="2" s="1"/>
  <c r="V49" i="2"/>
  <c r="Z49" i="2" s="1"/>
  <c r="L54" i="2"/>
  <c r="T54" i="2"/>
  <c r="J55" i="2"/>
  <c r="AC55" i="2"/>
  <c r="E42" i="2"/>
  <c r="E48" i="2"/>
  <c r="M40" i="2"/>
  <c r="M41" i="2"/>
  <c r="M43" i="2"/>
  <c r="M45" i="2"/>
  <c r="M47" i="2"/>
  <c r="M49" i="2"/>
  <c r="E44" i="2"/>
  <c r="E46" i="2"/>
  <c r="M42" i="2"/>
  <c r="M44" i="2"/>
  <c r="M46" i="2"/>
  <c r="M48" i="2"/>
  <c r="E41" i="2"/>
  <c r="E43" i="2"/>
  <c r="E45" i="2"/>
  <c r="E47" i="2"/>
  <c r="E49" i="2"/>
  <c r="AD41" i="2"/>
  <c r="AD42" i="2"/>
  <c r="AD44" i="2"/>
  <c r="AD46" i="2"/>
  <c r="AD48" i="2"/>
  <c r="AD49" i="2"/>
  <c r="AD43" i="2"/>
  <c r="AD45" i="2"/>
  <c r="AD47" i="2"/>
  <c r="AD66" i="2" l="1"/>
  <c r="AD72" i="2" s="1"/>
  <c r="Z42" i="2"/>
  <c r="AD65" i="2"/>
  <c r="AD71" i="2" s="1"/>
  <c r="AJ49" i="2"/>
  <c r="AJ47" i="2"/>
  <c r="AJ46" i="2"/>
  <c r="AJ48" i="2"/>
  <c r="E65" i="2"/>
  <c r="E71" i="2" s="1"/>
  <c r="M65" i="2"/>
  <c r="M71" i="2" s="1"/>
  <c r="AT47" i="2"/>
  <c r="AL47" i="2"/>
  <c r="AT49" i="2"/>
  <c r="AL49" i="2"/>
  <c r="AT48" i="2"/>
  <c r="AL48" i="2"/>
  <c r="AT46" i="2"/>
  <c r="AL46" i="2"/>
  <c r="AR49" i="2"/>
  <c r="AR47" i="2"/>
  <c r="AR48" i="2"/>
  <c r="E66" i="2"/>
  <c r="E72" i="2" s="1"/>
  <c r="V66" i="2"/>
  <c r="V72" i="2" s="1"/>
  <c r="E67" i="2"/>
  <c r="E73" i="2" s="1"/>
  <c r="E68" i="2"/>
  <c r="E74" i="2" s="1"/>
  <c r="V67" i="2"/>
  <c r="V73" i="2" s="1"/>
  <c r="V68" i="2"/>
  <c r="V74" i="2" s="1"/>
  <c r="AD67" i="2"/>
  <c r="AD73" i="2" s="1"/>
  <c r="AD68" i="2"/>
  <c r="AD74" i="2" s="1"/>
  <c r="M67" i="2"/>
  <c r="M68" i="2"/>
  <c r="M66" i="2"/>
  <c r="E64" i="2"/>
  <c r="E70" i="2" s="1"/>
  <c r="AD64" i="2"/>
  <c r="AD70" i="2" s="1"/>
  <c r="M64" i="2"/>
  <c r="M70" i="2" s="1"/>
  <c r="Z43" i="2"/>
  <c r="V65" i="2"/>
  <c r="V71" i="2" s="1"/>
  <c r="V64" i="2"/>
  <c r="V70" i="2" s="1"/>
  <c r="Z44" i="2"/>
  <c r="AR46" i="2"/>
  <c r="I43" i="2"/>
  <c r="I44" i="2"/>
  <c r="I42" i="2"/>
  <c r="I41" i="2"/>
  <c r="I49" i="2"/>
  <c r="I47" i="2"/>
  <c r="I48" i="2"/>
  <c r="AD55" i="2"/>
  <c r="Q44" i="2"/>
  <c r="Q43" i="2"/>
  <c r="Q42" i="2"/>
  <c r="Q41" i="2"/>
  <c r="Q49" i="2"/>
  <c r="Q48" i="2"/>
  <c r="Q47" i="2"/>
  <c r="I45" i="2"/>
  <c r="I40" i="2"/>
  <c r="E54" i="2"/>
  <c r="Z41" i="2"/>
  <c r="V54" i="2"/>
  <c r="Q46" i="2"/>
  <c r="M55" i="2"/>
  <c r="Q45" i="2"/>
  <c r="AD54" i="2"/>
  <c r="I46" i="2"/>
  <c r="E55" i="2"/>
  <c r="Q40" i="2"/>
  <c r="M54" i="2"/>
  <c r="Z45" i="2"/>
  <c r="Z46" i="2"/>
  <c r="Z55" i="2" s="1"/>
  <c r="V55" i="2"/>
  <c r="M74" i="2" l="1"/>
  <c r="M72" i="2"/>
  <c r="AL55" i="2"/>
  <c r="M73" i="2"/>
  <c r="Z65" i="2"/>
  <c r="Z71" i="2" s="1"/>
  <c r="AT55" i="2"/>
  <c r="AT56" i="2" s="1"/>
  <c r="AR55" i="2"/>
  <c r="AR56" i="2" s="1"/>
  <c r="AJ55" i="2"/>
  <c r="R45" i="2"/>
  <c r="Z66" i="2"/>
  <c r="Z72" i="2" s="1"/>
  <c r="R42" i="2"/>
  <c r="R48" i="2"/>
  <c r="R49" i="2"/>
  <c r="R50" i="2"/>
  <c r="R46" i="2"/>
  <c r="R44" i="2"/>
  <c r="R41" i="2"/>
  <c r="R43" i="2"/>
  <c r="R47" i="2"/>
  <c r="Q66" i="2"/>
  <c r="Q72" i="2" s="1"/>
  <c r="I66" i="2"/>
  <c r="I72" i="2" s="1"/>
  <c r="Q67" i="2"/>
  <c r="Q73" i="2" s="1"/>
  <c r="Q68" i="2"/>
  <c r="Q74" i="2" s="1"/>
  <c r="I67" i="2"/>
  <c r="I73" i="2" s="1"/>
  <c r="I68" i="2"/>
  <c r="I74" i="2" s="1"/>
  <c r="Z67" i="2"/>
  <c r="Z73" i="2" s="1"/>
  <c r="Z68" i="2"/>
  <c r="Z74" i="2" s="1"/>
  <c r="I65" i="2"/>
  <c r="I71" i="2" s="1"/>
  <c r="I64" i="2"/>
  <c r="I70" i="2" s="1"/>
  <c r="Z64" i="2"/>
  <c r="Z70" i="2" s="1"/>
  <c r="Q64" i="2"/>
  <c r="Q70" i="2" s="1"/>
  <c r="Q65" i="2"/>
  <c r="Q71" i="2" s="1"/>
  <c r="Q54" i="2"/>
  <c r="Q55" i="2"/>
  <c r="I55" i="2"/>
  <c r="I54" i="2"/>
  <c r="Z54" i="2"/>
</calcChain>
</file>

<file path=xl/sharedStrings.xml><?xml version="1.0" encoding="utf-8"?>
<sst xmlns="http://schemas.openxmlformats.org/spreadsheetml/2006/main" count="557" uniqueCount="250">
  <si>
    <t>Année</t>
  </si>
  <si>
    <t>Femmes</t>
  </si>
  <si>
    <t>Hommes</t>
  </si>
  <si>
    <t>PRAG</t>
  </si>
  <si>
    <t>PRCE</t>
  </si>
  <si>
    <t>PREN</t>
  </si>
  <si>
    <t>Sexe</t>
  </si>
  <si>
    <t>Corps</t>
  </si>
  <si>
    <t>Ensemble</t>
  </si>
  <si>
    <t>Biologie et Biochimie</t>
  </si>
  <si>
    <t>Groupe interdisciplinaire</t>
  </si>
  <si>
    <t>Inconnue</t>
  </si>
  <si>
    <t>Langues et Littératures</t>
  </si>
  <si>
    <t>Mathématiques et Informatique</t>
  </si>
  <si>
    <t>Mécanique, Génie mécanique, Génie informatique, Energétique</t>
  </si>
  <si>
    <t>Sciences humaines</t>
  </si>
  <si>
    <t>EC</t>
  </si>
  <si>
    <t>Lettres, Sc. humaines</t>
  </si>
  <si>
    <t>Sciences</t>
  </si>
  <si>
    <t>PREN (éch. de droite)</t>
  </si>
  <si>
    <t>Total</t>
  </si>
  <si>
    <t>Droit</t>
  </si>
  <si>
    <t>Santé</t>
  </si>
  <si>
    <t>Sous-total</t>
  </si>
  <si>
    <t>Physique - Chimie</t>
  </si>
  <si>
    <t>Sans discipline, discipline inconnue</t>
  </si>
  <si>
    <t>Ensemble hors inconnue</t>
  </si>
  <si>
    <t xml:space="preserve"> Départs définitifs</t>
  </si>
  <si>
    <t>Age moyen</t>
  </si>
  <si>
    <t>date</t>
  </si>
  <si>
    <t>Evolutions</t>
  </si>
  <si>
    <t>Sommaire</t>
  </si>
  <si>
    <t>Définitions</t>
  </si>
  <si>
    <t>Données ouvertes, cubes, téléchargeables sur :</t>
  </si>
  <si>
    <t xml:space="preserve">Tableau de bord de l'emploi scientifique au sein des principaux organismes </t>
  </si>
  <si>
    <t>Les enseignants des EPSCP</t>
  </si>
  <si>
    <t>En mois</t>
  </si>
  <si>
    <t>Champ : enseignants du second degré affectés dans les EPSCP</t>
  </si>
  <si>
    <t>Enseignants du 2nd degré</t>
  </si>
  <si>
    <t>En effectifs</t>
  </si>
  <si>
    <t>En %</t>
  </si>
  <si>
    <t>En effectif</t>
  </si>
  <si>
    <t>Ensemble disciplines connues</t>
  </si>
  <si>
    <t xml:space="preserve"> Retraites</t>
  </si>
  <si>
    <t>Départs pour recrutement comme EC *</t>
  </si>
  <si>
    <t>Evolutions %</t>
  </si>
  <si>
    <t>Lettres, Sc. Humaines</t>
  </si>
  <si>
    <t>Groupe de discipline</t>
  </si>
  <si>
    <t xml:space="preserve">Nombre de départs en retraite </t>
  </si>
  <si>
    <t>Age au 31/12 de l'année de départ</t>
  </si>
  <si>
    <t>www.enseignementsup-recherche.gouv.fr</t>
  </si>
  <si>
    <t xml:space="preserve"> « statistiques et analyses  » </t>
  </si>
  <si>
    <t>Note d’information du SIES N°4 - avril 2022.</t>
  </si>
  <si>
    <t xml:space="preserve">Projections des effectifs dans l'enseignement supérieur pour les rentrées de 2021 à 2030,  </t>
  </si>
  <si>
    <t>Note d’information du SIES N°5 - mai 2022.</t>
  </si>
  <si>
    <t>Les départs en retraite des titulaires de l'enseignement supérieur et de la recherche de 2021 à 2027</t>
  </si>
  <si>
    <t>Note flash du SIES N° 19 - juillet 2022</t>
  </si>
  <si>
    <t xml:space="preserve">De 2021 à 2029, les départs définitifs des enseignants-chercheurs augmenteraient fortement (+ 53 %), surtout en sciences ; les effectifs étudiants seraient également en croissance  </t>
  </si>
  <si>
    <t>Note flash du SIES n°26 - octobre 2022.</t>
  </si>
  <si>
    <t>L’emploi scientifique dans les organismes de recherche en 2021</t>
  </si>
  <si>
    <t>Note DGRH n°1 janvier 2019 - Année 2018</t>
  </si>
  <si>
    <t>Les enseignants titulaires du second degré affectés dans les établissements d’enseignement supérieur du MESRI en 2018 </t>
  </si>
  <si>
    <t>Note DGRH n9 Octobre 2021_Année 2020</t>
  </si>
  <si>
    <t xml:space="preserve">Les personnels enseignants des EPSCP– Année 2020 </t>
  </si>
  <si>
    <t>A paraître :</t>
  </si>
  <si>
    <t xml:space="preserve">L'état de l'emploi scientifique en France – édition 2022, avec données téléchargeables et indicateurs phares. </t>
  </si>
  <si>
    <t>MCF</t>
  </si>
  <si>
    <t>PR</t>
  </si>
  <si>
    <t>Scénario bas</t>
  </si>
  <si>
    <t>Scénario haut</t>
  </si>
  <si>
    <t>Corps :</t>
  </si>
  <si>
    <t>Sexe et catégorie :</t>
  </si>
  <si>
    <r>
      <t>·</t>
    </r>
    <r>
      <rPr>
        <sz val="11"/>
        <color theme="1"/>
        <rFont val="Times New Roman"/>
        <family val="1"/>
      </rPr>
      <t> </t>
    </r>
    <r>
      <rPr>
        <sz val="11"/>
        <color theme="1"/>
        <rFont val="Calibri"/>
        <family val="2"/>
        <scheme val="minor"/>
      </rPr>
      <t>Femmes</t>
    </r>
  </si>
  <si>
    <r>
      <t>·</t>
    </r>
    <r>
      <rPr>
        <sz val="11"/>
        <color theme="1"/>
        <rFont val="Times New Roman"/>
        <family val="1"/>
      </rPr>
      <t> </t>
    </r>
    <r>
      <rPr>
        <sz val="11"/>
        <color theme="1"/>
        <rFont val="Calibri"/>
        <family val="2"/>
        <scheme val="minor"/>
      </rPr>
      <t>Hommes</t>
    </r>
  </si>
  <si>
    <t xml:space="preserve">Enseignants du second degré </t>
  </si>
  <si>
    <t>Enseignants-chercheurs</t>
  </si>
  <si>
    <t xml:space="preserve"> Autres départs définitifs, tous corps</t>
  </si>
  <si>
    <t>Droit et Science politique</t>
  </si>
  <si>
    <t>Sans discipline</t>
  </si>
  <si>
    <t>Sciences de la terre</t>
  </si>
  <si>
    <t>Moyenne 17-22</t>
  </si>
  <si>
    <t>2030, sans réforme</t>
  </si>
  <si>
    <t>2017-2022</t>
  </si>
  <si>
    <t>2022-2030</t>
  </si>
  <si>
    <t>Sciences économiques, AES</t>
  </si>
  <si>
    <t>Evolution des départs en retraite des enseignants titulaires en EPSCP, par groupe de discipline</t>
  </si>
  <si>
    <t>Groupe de disciplines</t>
  </si>
  <si>
    <t>2023-2030</t>
  </si>
  <si>
    <t>Moyennes</t>
  </si>
  <si>
    <t>Evolution de l'ensemble des départs définitifs des enseignants titulaires en EPSCP, par groupe de discipline</t>
  </si>
  <si>
    <t>Age</t>
  </si>
  <si>
    <t>Ensemble Enseignants-chercheurs</t>
  </si>
  <si>
    <t>Champ : enseignants titulaires (enseignants-chercheurs et enseignants du second degré) affectés dans les EPSCP</t>
  </si>
  <si>
    <t>Discipline détaillée</t>
  </si>
  <si>
    <t>Ensemble Enseignants du second degré</t>
  </si>
  <si>
    <t>AOD</t>
  </si>
  <si>
    <t>Enseignants-chercheurs (EC)</t>
  </si>
  <si>
    <t>en niveau</t>
  </si>
  <si>
    <t>2020-2022</t>
  </si>
  <si>
    <t>2017-2020</t>
  </si>
  <si>
    <t>* données 2019 à 2022 provisoires</t>
  </si>
  <si>
    <t>2019-2020</t>
  </si>
  <si>
    <t>Evolutions annuelles (%)</t>
  </si>
  <si>
    <t>scénario avant réforme</t>
  </si>
  <si>
    <t> Départs définitifs</t>
  </si>
  <si>
    <t> Retraites</t>
  </si>
  <si>
    <t>2018-2022</t>
  </si>
  <si>
    <t>Effectifs en activité fin 2022</t>
  </si>
  <si>
    <t>Taux de départs définitifs annuels moyens (%) *</t>
  </si>
  <si>
    <t>ns</t>
  </si>
  <si>
    <t>2022-
2030 (sans réforme)</t>
  </si>
  <si>
    <t>Lecture : dans le scénario bas (en terme d’âge au départ, voir infra), les agents partent relativement plus tôt : sur la période 2023-2030, ils seraient alors plus nombreux à partir.</t>
  </si>
  <si>
    <t>Départs  en retraite</t>
  </si>
  <si>
    <t>Fonction publique sédentaire : Montée en charge des âges pivots par génération</t>
  </si>
  <si>
    <t>mois</t>
  </si>
  <si>
    <t>AAD légal</t>
  </si>
  <si>
    <t>AL</t>
  </si>
  <si>
    <t>Effectifs en activité fin 2022 **</t>
  </si>
  <si>
    <t>ESAS</t>
  </si>
  <si>
    <t>Evolution / début 2018 (%)</t>
  </si>
  <si>
    <t>facteur multiplicateur</t>
  </si>
  <si>
    <t>Enseignants du second degré (ESAS)</t>
  </si>
  <si>
    <t>Effectifs au 31/12/22 :</t>
  </si>
  <si>
    <t>en activité en EPSCP</t>
  </si>
  <si>
    <r>
      <t xml:space="preserve">Champ : </t>
    </r>
    <r>
      <rPr>
        <sz val="11"/>
        <color theme="1"/>
        <rFont val="Calibri"/>
        <family val="2"/>
        <scheme val="minor"/>
      </rPr>
      <t xml:space="preserve">Enseignants chercheurs des EPSCP, France </t>
    </r>
  </si>
  <si>
    <r>
      <t>Source :</t>
    </r>
    <r>
      <rPr>
        <sz val="11"/>
        <color theme="1"/>
        <rFont val="Calibri"/>
        <family val="2"/>
        <scheme val="minor"/>
      </rPr>
      <t xml:space="preserve"> bases DGRH, modèles SIES </t>
    </r>
  </si>
  <si>
    <r>
      <t xml:space="preserve">Champ : </t>
    </r>
    <r>
      <rPr>
        <sz val="11"/>
        <color theme="1"/>
        <rFont val="Calibri"/>
        <family val="2"/>
        <scheme val="minor"/>
      </rPr>
      <t xml:space="preserve">Enseignants du second degré en EPSCP, France </t>
    </r>
  </si>
  <si>
    <t>Départs d'ESAS pour recrutement comme EC *</t>
  </si>
  <si>
    <t>détaché, en disponibilité *</t>
  </si>
  <si>
    <t>Autres départs définitifs **</t>
  </si>
  <si>
    <t>** décès, démissions…</t>
  </si>
  <si>
    <t xml:space="preserve"> Ensemble départs définitifs</t>
  </si>
  <si>
    <t xml:space="preserve"> Autres départs définitifs *</t>
  </si>
  <si>
    <t>scénario bas</t>
  </si>
  <si>
    <t>Evolutions, en MOIS</t>
  </si>
  <si>
    <t>Evolution des effectifs / début 2018 (%) **</t>
  </si>
  <si>
    <t>trimestres requis, après réforme</t>
  </si>
  <si>
    <t>trimestres requis, avant la réforme de 2023</t>
  </si>
  <si>
    <t>2030, avec réforme</t>
  </si>
  <si>
    <t>Champ :  Enseignants-Chercheurs des EPSCP</t>
  </si>
  <si>
    <t xml:space="preserve">2023-2026 </t>
  </si>
  <si>
    <t>Ecarts entre scénarios</t>
  </si>
  <si>
    <t>Scénario avant réforme</t>
  </si>
  <si>
    <t>Figure 1 - Les enseignants titulaires des EPSCP en 2022 : indicateurs par catégorie</t>
  </si>
  <si>
    <r>
      <rPr>
        <b/>
        <sz val="8"/>
        <color theme="1"/>
        <rFont val="Arial"/>
        <family val="2"/>
      </rPr>
      <t xml:space="preserve">Champ : </t>
    </r>
    <r>
      <rPr>
        <sz val="8"/>
        <color theme="1"/>
        <rFont val="Arial"/>
        <family val="2"/>
      </rPr>
      <t>enseignants du second degré affectés dans les EPSCP</t>
    </r>
  </si>
  <si>
    <r>
      <rPr>
        <b/>
        <i/>
        <sz val="8"/>
        <color theme="1"/>
        <rFont val="Arial"/>
        <family val="2"/>
      </rPr>
      <t xml:space="preserve">Source : </t>
    </r>
    <r>
      <rPr>
        <i/>
        <sz val="8"/>
        <color theme="1"/>
        <rFont val="Arial"/>
        <family val="2"/>
      </rPr>
      <t>bases DGRH, modèles MESR-SIES</t>
    </r>
  </si>
  <si>
    <t>Figure 5 : Evolution de l'âge au départ en retraite des enseignants titulaires des EPSCP, par catégorie et scénario</t>
  </si>
  <si>
    <t>2030, scénario haut</t>
  </si>
  <si>
    <t>Figure 2 - Les départs définitifs des enseignants titulaires des EPSCP, par type de départ et par catégorie</t>
  </si>
  <si>
    <t xml:space="preserve">Champ : enseignants titulaires (enseignants-chercheurs, EC et enseignants du second degré - ESAS) des EPSCP </t>
  </si>
  <si>
    <t>Scénario avant réforme et scénario bas</t>
  </si>
  <si>
    <t xml:space="preserve">Scénario bas </t>
  </si>
  <si>
    <t>haut / avant</t>
  </si>
  <si>
    <t>bas / haut</t>
  </si>
  <si>
    <t>Champ : enseignants du second degré (ESAS) affectés dans les EPSCP</t>
  </si>
  <si>
    <t>Ensemble enseignants titulaires</t>
  </si>
  <si>
    <t>Scénario haut de prise en compte de la réforme pour 2023-2030 : volumes de départs plus élevés, augmentation modérée de l’âge au départ</t>
  </si>
  <si>
    <t>Départs définitifs en 2022 *</t>
  </si>
  <si>
    <t>* données provisoires</t>
  </si>
  <si>
    <t>Evolution des départs en retraite des enseignants du second degré en EPSCP, par discipline</t>
  </si>
  <si>
    <t>Evolution des départs en retraite des enseignants-chercheurs des EPSCP, par discipline</t>
  </si>
  <si>
    <t>Ecart / scénario haut</t>
  </si>
  <si>
    <t xml:space="preserve">Ecart / scénario haut </t>
  </si>
  <si>
    <t>Moyenne 23-30</t>
  </si>
  <si>
    <t>Les départs définitifs des enseignants titulaires en EPSCP, par type de départ et par corps : Scénario haut de prise en compte de la réforme pour 2023-2030 : volumes de départs plus élevés, augmentation modérée de l’âge au départ</t>
  </si>
  <si>
    <t>Maîtres de conférences (MCF)</t>
  </si>
  <si>
    <t>Professeurs certifiés (PRCE)</t>
  </si>
  <si>
    <t>Enseignants du second degré affectés en université</t>
  </si>
  <si>
    <t>Professeurs agrégés (PRAG)</t>
  </si>
  <si>
    <t>Taux de départs définitifs annuels (%) (1)</t>
  </si>
  <si>
    <t>Ensemble enseignants titulaires du supérieur</t>
  </si>
  <si>
    <t>Taux de recrutement externe (0) *</t>
  </si>
  <si>
    <t>Evolution de l'âge au départ en retraite des enseignants du second degré (ESAS) des EPSCP, par corps, scénario haut</t>
  </si>
  <si>
    <t>Evolution de l'âge au départ en retraite des Enseignants-Chercheurs des EPSCP, par corps, scénario haut</t>
  </si>
  <si>
    <r>
      <t xml:space="preserve">Champ : </t>
    </r>
    <r>
      <rPr>
        <sz val="11"/>
        <color theme="1"/>
        <rFont val="Calibri"/>
        <family val="2"/>
        <scheme val="minor"/>
      </rPr>
      <t xml:space="preserve">Enseignants du second degré (ESAS) des EPSCP, France </t>
    </r>
  </si>
  <si>
    <t>Professeurs d'universités (PR)</t>
  </si>
  <si>
    <t>Age au 31/12 *</t>
  </si>
  <si>
    <t>* sur la période 2017-2022, l'écart entre l'âge au 31/12 de l'année de départ et l'âge moyen précis au départ est de 0,12 ans pour les enseignants-chercheurs comme pour les ESAS</t>
  </si>
  <si>
    <t xml:space="preserve"> Départs en retraite</t>
  </si>
  <si>
    <r>
      <rPr>
        <b/>
        <i/>
        <sz val="8"/>
        <color theme="1"/>
        <rFont val="Arial"/>
        <family val="2"/>
      </rPr>
      <t xml:space="preserve">Source : </t>
    </r>
    <r>
      <rPr>
        <i/>
        <sz val="8"/>
        <color theme="1"/>
        <rFont val="Arial"/>
        <family val="2"/>
      </rPr>
      <t>bases DGRH, modèles SIES</t>
    </r>
  </si>
  <si>
    <t>Scénario haut de prise en compte de la réforme pour 2030 : effectifs de départs plus élevés</t>
  </si>
  <si>
    <t>Figure 6 - Les départs définitifs des enseignants titulaires des EPSCP, par type de départ, catégorie et par scénario</t>
  </si>
  <si>
    <t>Figure 7 - Evolution des départs en retraite des enseignants titulaires en EPSCP, par groupe de discipline</t>
  </si>
  <si>
    <t xml:space="preserve">Figure 8 - Effectifs des enseignants titulaires en activité en EPSCP et taux de départs définitifs annuels moyens. </t>
  </si>
  <si>
    <t>Les effectifs décomptent les enseignants en activité en EPSCP, hors détachements et disponibilités</t>
  </si>
  <si>
    <t>* Départs annuels rapportés aux effectifs de la discipline à fin 2022, en %</t>
  </si>
  <si>
    <r>
      <t>** Pour agréger les deux catégories de titulaires, les départs et les effectifs en activité sont pondérés par les volumes d’heures d’enseignement obligatoires : ils sont multipliés par 2 pour les enseignants du second degré ; pour les effectifs, l'indicateur ainsi obtenu reflète les évolutions du volume d'heures d'enseignement obligatoires (</t>
    </r>
    <r>
      <rPr>
        <i/>
        <sz val="9"/>
        <color theme="1"/>
        <rFont val="Calibri"/>
        <family val="2"/>
        <scheme val="minor"/>
      </rPr>
      <t>Méthodologie</t>
    </r>
    <r>
      <rPr>
        <sz val="9"/>
        <color theme="1"/>
        <rFont val="Calibri"/>
        <family val="2"/>
        <scheme val="minor"/>
      </rPr>
      <t>)</t>
    </r>
  </si>
  <si>
    <t>Scénario haut de prise en compte de la réforme pour 2030 : effectifs de départs plus élevés</t>
  </si>
  <si>
    <t>Figure 9 - Indicateurs de flux et d'effectifs des enseignants titulaires des EPSCP ; évolution des effectifs étudiants</t>
  </si>
  <si>
    <t xml:space="preserve">
Groupe de disciplines</t>
  </si>
  <si>
    <t>Lecture : les effectifs étudiants devraient baisser de 0,3% par an entre les rentrées 2022 et 2030, tandis que, dans l'intervalle (période allant du 1/1/2023 au 31/12/2030) et dans un scénario haut, les départs définitifs représenteraient en moyenne chaque année 3,5 % des effectifs des enseignants titulaires (3,4 % dans un scénario bas) ; d’où un cumul annuel "accroissement d’effectifs étudiants + départs totaux " de 3,1 %, correspondant à 1,24 fois le rythme de recrutement des cinq années 2018-2022.</t>
  </si>
  <si>
    <t>Méthodologie</t>
  </si>
  <si>
    <t xml:space="preserve">Figure 2 - Les départs définitifs des enseignants titulaires des EPSCP, par type de départ et par catégorie </t>
  </si>
  <si>
    <t>Figure 3 - Fonction publique sédentaire : montée en charge des âges réglementaires par génération, en application des lois de 2010, 2014 et 2023</t>
  </si>
  <si>
    <t xml:space="preserve">Figure 4 - Age moyen de départ en retraite de 2017 à 2032 (3 scénarios), toutes générations confondues </t>
  </si>
  <si>
    <t>Figure 5 - Evolution de l'âge au départ en retraite des enseignants titulaires des EPSCP, par catégorie et scénario </t>
  </si>
  <si>
    <t xml:space="preserve">Figure 7 - Evolution des départs en retraite des enseignants titulaires des EPSCP, par discipline </t>
  </si>
  <si>
    <t>Figure 8 - Effectifs des enseignants titulaires en activité en EPSCP et taux de départs définitifs annuels moyens</t>
  </si>
  <si>
    <t xml:space="preserve">Figure 9 - Indicateurs de flux et d'effectifs des enseignants titulaires des EPSCP ; évolutions des effectifs étudiants </t>
  </si>
  <si>
    <t>Source : bases DGRH, modèles SIES</t>
  </si>
  <si>
    <t>2018-2022 : constaté ; 2023-2030 : projection</t>
  </si>
  <si>
    <t>hommes + femmes, début 2023 et début 2031 (avec 2 scénarios)</t>
  </si>
  <si>
    <t>Age au 31/12/2031</t>
  </si>
  <si>
    <t xml:space="preserve"> EC en activité début 2031 selon 2 scénarios d'appropriation de la réforme :</t>
  </si>
  <si>
    <t xml:space="preserve"> EC en activité début 2023                    51,1 ans</t>
  </si>
  <si>
    <t xml:space="preserve"> 2 - Scénario bas :                                   52,5 ans</t>
  </si>
  <si>
    <t xml:space="preserve"> 1- Scénario haut :                                  52,4 ans</t>
  </si>
  <si>
    <t>Accroissement / 2023</t>
  </si>
  <si>
    <t>hommes + femmes, début 2023 et début 2031  (avec 2 scénarios)</t>
  </si>
  <si>
    <t xml:space="preserve"> ESAS en activité début 2031 selon 2 scénarios d'appropriation de la réforme :</t>
  </si>
  <si>
    <t xml:space="preserve"> ESAS en activité début 2023           50,9 ans</t>
  </si>
  <si>
    <t xml:space="preserve"> 2 - Scénario bas :                               53,4 ans</t>
  </si>
  <si>
    <t xml:space="preserve"> 1- Scénario haut :                              53,2 ans</t>
  </si>
  <si>
    <t>Lecture : parmi les Professeurs d'universités (PR) partis en retraite en 2022, 5% avaient 62 ans (nés en 1960) et 9% avaient 69 ans (nés en 1953)</t>
  </si>
  <si>
    <t>Lecture : parmi les Maîtres de conférences (MCF) partis en retraite en 2022, 10% avaient 62 ans (nés en 1960) et 13% avaient 69 ans (nés en 1953)</t>
  </si>
  <si>
    <t>Champ : Professeurs d'universités (PR)</t>
  </si>
  <si>
    <t>Champ : Maîtres de conférences (MCF)</t>
  </si>
  <si>
    <t>Lecture : parmi les Professeurs certifiés (PRCE) partis en retraite en 2022, 20% avaient 62 ans (nés en 1960) et 20% avaient 69 ans (nés en 1953)</t>
  </si>
  <si>
    <t>Lecture : parmi les Professeurs agrégés (PRAG) partis en retraite en 2022, 26% avaient 62 ans (nés en 1960) et 22% avaient 69 ans (nés en 1953)</t>
  </si>
  <si>
    <t>Champ : Professeurs certifiés (PRCE) affectés dans les EPSCP</t>
  </si>
  <si>
    <t>Champ : Professeurs agrégés (PRAG) affectés dans les EPSCP</t>
  </si>
  <si>
    <t>Lecture : parmi les Enseignants-chercheurs partis en retraite en 2022, 7% avaient 62 ans (nés en 1960) et 10% avaient 69 ans (nés en 1953)</t>
  </si>
  <si>
    <t>Lecture : parmi les Enseignants du second degré affectés en université partis en retraite en 2022, 23% avaient 62 ans (nés en 1960) et 21% avaient 69 ans (nés en 1953)</t>
  </si>
  <si>
    <t xml:space="preserve">Source : bases DGRH, modèles SIES </t>
  </si>
  <si>
    <t>% croissance moyen
des effectifs étudiants ** (3)</t>
  </si>
  <si>
    <t>Cumul taux de départs + 
% croissance  
( 4 = 1 + 3 )</t>
  </si>
  <si>
    <t>Evolution des effectifs en activité ** / début 2018 fin 2022 (%) (2)</t>
  </si>
  <si>
    <t>Lecture : pour les huit années 2023-2030 (inclus), les départs définitifs représenteraient en moyenne chaque année 3,2 % des EC en activité et 4,2 % des enseignants du 2nd degré</t>
  </si>
  <si>
    <t>Lecture : compte tenu d'effets démographiques et de l'atterrissage des dernières mesures des précédentes réformes de 2011 et 2014, l'âge au départ en retraite aurait augmenté de 3 mois entre 2022 et 2030 pour l'ensemble des enseignants titulaires. Avec la nouvelle réforme et selon les scénarios d'appropriation par les personnels, cet âge augmenterait de 6 à 9 mois, pour atteindre 65,8 ou 66,0 ans en 2030.</t>
  </si>
  <si>
    <t>Taux de départs définitifs annuels (%)
Enseignants titulaires du supérieur (1 ' )</t>
  </si>
  <si>
    <t>Cumul taux de départs prévu + 
% croissance  
( 4 ' = 1 ' + 3 ' )</t>
  </si>
  <si>
    <t>% croissance moyen des effectifs étudiants ** (3 ' )</t>
  </si>
  <si>
    <t>2018-2022 (constat)</t>
  </si>
  <si>
    <t>2023-2030 (projection)</t>
  </si>
  <si>
    <r>
      <t>Tous les taux sont pondérés par les volumes d’heures d’enseignement obligatoires (</t>
    </r>
    <r>
      <rPr>
        <i/>
        <sz val="10"/>
        <color theme="1"/>
        <rFont val="Arial"/>
        <family val="2"/>
      </rPr>
      <t>Méthodologie)</t>
    </r>
    <r>
      <rPr>
        <sz val="10"/>
        <color theme="1"/>
        <rFont val="Arial"/>
        <family val="2"/>
      </rPr>
      <t xml:space="preserve"> et rapportés aux effectifs de la discipline à fin 2022. Les évolutions et les taux sont tous calculés en moyenne annuelle.</t>
    </r>
  </si>
  <si>
    <t>* Recrutements d’ESAS : source base VEGA ; Recrutements d’EC : source Galaxie</t>
  </si>
  <si>
    <t>*** Etudiants inscrits en inscription principale à la rentrée (tous niveaux, universités yc IUT)</t>
  </si>
  <si>
    <r>
      <t>** « en activité » dans un EPSCP (</t>
    </r>
    <r>
      <rPr>
        <i/>
        <sz val="9"/>
        <color theme="1"/>
        <rFont val="Calibri"/>
        <family val="2"/>
      </rPr>
      <t>Définitions</t>
    </r>
    <r>
      <rPr>
        <sz val="9"/>
        <color theme="1"/>
        <rFont val="Calibri"/>
        <family val="2"/>
      </rPr>
      <t>), hors détachements et disponibilités</t>
    </r>
  </si>
  <si>
    <t>Effort de recrutement attendu, par rapport au rythme 2018-2022 (4 ' // (0))</t>
  </si>
  <si>
    <t>Note d'information : Les départs en retraite de l’ensemble des enseignants titulaires des EPSCP augmenteraient de près de 40 % entre 2022 et 2030.</t>
  </si>
  <si>
    <t>Figure 10-a - Pyramides des âges des Enseignants chercheurs des EPSCP</t>
  </si>
  <si>
    <t>Figure 10-b - pyramides des âges des enseignants du second degré (ESAS),</t>
  </si>
  <si>
    <t>Figure 10-a - Pyramides des âges des enseignants-chercheurs titulaires des EPSCP</t>
  </si>
  <si>
    <t>Figures 10-b - Pyramides des âges des enseignants du second degré titulaires des EPSCP</t>
  </si>
  <si>
    <t>Figures 11 - Âges des enseignants titulaires (répartition) partis en retraite en 2022 et 2030 (2 scénarios), toutes générations confondues</t>
  </si>
  <si>
    <r>
      <t xml:space="preserve">Figures 11 : Âges des enseignants titulaires (répartition) partis en retraite en 2022 et 2030 (2 scénarios), </t>
    </r>
    <r>
      <rPr>
        <sz val="16"/>
        <color theme="1"/>
        <rFont val="Calibri"/>
        <family val="2"/>
        <scheme val="minor"/>
      </rPr>
      <t>toutes générations confondues</t>
    </r>
    <r>
      <rPr>
        <b/>
        <sz val="16"/>
        <color theme="1"/>
        <rFont val="Calibri"/>
        <family val="2"/>
        <scheme val="minor"/>
      </rPr>
      <t xml:space="preserve"> </t>
    </r>
  </si>
  <si>
    <t xml:space="preserve">Figure 4 - Age moyen de départ en retraite en 2022 et 2030 (3 scénarios), toutes générations confondues  </t>
  </si>
  <si>
    <t xml:space="preserve">Ages des enseignants titulaires des universités (répartition) partant en retraite en 2022 et 2032, toutes générations confondues  </t>
  </si>
  <si>
    <r>
      <t xml:space="preserve">Ensemble enseignants titulaires, </t>
    </r>
    <r>
      <rPr>
        <sz val="10"/>
        <rFont val="Arial"/>
        <family val="2"/>
      </rPr>
      <t xml:space="preserve">
données pondérées **</t>
    </r>
  </si>
  <si>
    <t>Evolution du taux d'encadrement par des enseignants titulaires (en %) 
( = 2 - 3 )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</si>
</sst>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
    <numFmt numFmtId="166" formatCode="0.000"/>
    <numFmt numFmtId="167" formatCode="_-* #,##0\ _F_-;\-* #,##0\ _F_-;_-* &quot;-&quot;??\ _F_-;_-@_-"/>
    <numFmt numFmtId="168" formatCode="\+#,##0.0;\-#,##0.0"/>
    <numFmt numFmtId="169" formatCode="#,##0_ ;\-#,##0\ "/>
  </numFmts>
  <fonts count="70"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rgb="FF000000"/>
      <name val="Calibri"/>
      <family val="2"/>
      <scheme val="minor"/>
    </font>
    <font>
      <sz val="10"/>
      <color theme="1"/>
      <name val="Arial"/>
      <family val="2"/>
    </font>
    <font>
      <sz val="10"/>
      <color rgb="FF000000"/>
      <name val="Arial"/>
      <family val="2"/>
    </font>
    <font>
      <b/>
      <sz val="10"/>
      <color theme="1"/>
      <name val="Arial"/>
      <family val="2"/>
    </font>
    <font>
      <b/>
      <sz val="18"/>
      <color theme="1"/>
      <name val="Calibri"/>
      <family val="2"/>
      <scheme val="minor"/>
    </font>
    <font>
      <sz val="18"/>
      <color theme="1"/>
      <name val="Calibri"/>
      <family val="2"/>
      <scheme val="minor"/>
    </font>
    <font>
      <u/>
      <sz val="11"/>
      <color theme="10"/>
      <name val="Calibri"/>
      <family val="2"/>
      <scheme val="minor"/>
    </font>
    <font>
      <sz val="11"/>
      <color rgb="FF000000"/>
      <name val="Arial Narrow"/>
      <family val="2"/>
    </font>
    <font>
      <b/>
      <u/>
      <sz val="12"/>
      <name val="Arial"/>
      <family val="2"/>
    </font>
    <font>
      <b/>
      <sz val="12"/>
      <color theme="3"/>
      <name val="Arial Narrow"/>
      <family val="2"/>
    </font>
    <font>
      <u/>
      <sz val="11"/>
      <color theme="10"/>
      <name val="Arial Narrow"/>
      <family val="2"/>
    </font>
    <font>
      <sz val="8"/>
      <color rgb="FF000000"/>
      <name val="Arial Narrow"/>
      <family val="2"/>
    </font>
    <font>
      <sz val="11"/>
      <color theme="1"/>
      <name val="Arial Narrow"/>
      <family val="2"/>
    </font>
    <font>
      <sz val="8"/>
      <color theme="1"/>
      <name val="Arial Narrow"/>
      <family val="2"/>
    </font>
    <font>
      <sz val="11"/>
      <color theme="1"/>
      <name val="Arial"/>
      <family val="2"/>
    </font>
    <font>
      <i/>
      <sz val="8"/>
      <color theme="1"/>
      <name val="Arial"/>
      <family val="2"/>
    </font>
    <font>
      <b/>
      <sz val="11"/>
      <color theme="1"/>
      <name val="Arial"/>
      <family val="2"/>
    </font>
    <font>
      <b/>
      <i/>
      <sz val="10"/>
      <color theme="1"/>
      <name val="Arial"/>
      <family val="2"/>
    </font>
    <font>
      <i/>
      <sz val="10"/>
      <color theme="1"/>
      <name val="Arial"/>
      <family val="2"/>
    </font>
    <font>
      <b/>
      <sz val="10"/>
      <color rgb="FF000000"/>
      <name val="Arial"/>
      <family val="2"/>
    </font>
    <font>
      <b/>
      <sz val="11"/>
      <name val="Arial"/>
      <family val="2"/>
    </font>
    <font>
      <b/>
      <u/>
      <sz val="11"/>
      <name val="Arial"/>
      <family val="2"/>
    </font>
    <font>
      <b/>
      <sz val="10"/>
      <name val="Arial"/>
      <family val="2"/>
    </font>
    <font>
      <sz val="8"/>
      <color theme="1"/>
      <name val="Arial"/>
      <family val="2"/>
    </font>
    <font>
      <i/>
      <sz val="11"/>
      <color theme="1"/>
      <name val="Calibri"/>
      <family val="2"/>
      <scheme val="minor"/>
    </font>
    <font>
      <i/>
      <sz val="10"/>
      <color rgb="FF44546A"/>
      <name val="Calibri"/>
      <family val="2"/>
      <scheme val="minor"/>
    </font>
    <font>
      <sz val="12"/>
      <color theme="1"/>
      <name val="Calibri"/>
      <family val="2"/>
      <scheme val="minor"/>
    </font>
    <font>
      <sz val="10"/>
      <color theme="1"/>
      <name val="Calibri"/>
      <family val="2"/>
    </font>
    <font>
      <b/>
      <sz val="10"/>
      <color theme="1"/>
      <name val="Calibri"/>
      <family val="2"/>
    </font>
    <font>
      <b/>
      <sz val="16"/>
      <color rgb="FFC00000"/>
      <name val="Calibri"/>
      <family val="2"/>
      <scheme val="minor"/>
    </font>
    <font>
      <i/>
      <sz val="10"/>
      <color theme="1"/>
      <name val="Times New Roman"/>
      <family val="1"/>
    </font>
    <font>
      <sz val="9"/>
      <color theme="1"/>
      <name val="Arial"/>
      <family val="2"/>
    </font>
    <font>
      <b/>
      <sz val="14"/>
      <color theme="1"/>
      <name val="Calibri"/>
      <family val="2"/>
      <scheme val="minor"/>
    </font>
    <font>
      <u/>
      <sz val="9"/>
      <color theme="10"/>
      <name val="Arial"/>
      <family val="2"/>
    </font>
    <font>
      <u/>
      <sz val="9"/>
      <color rgb="FF0000FF"/>
      <name val="Arial"/>
      <family val="2"/>
    </font>
    <font>
      <sz val="11"/>
      <color theme="1"/>
      <name val="Symbol"/>
      <family val="1"/>
      <charset val="2"/>
    </font>
    <font>
      <sz val="11"/>
      <color theme="1"/>
      <name val="Times New Roman"/>
      <family val="1"/>
    </font>
    <font>
      <b/>
      <i/>
      <sz val="11"/>
      <color theme="1"/>
      <name val="Arial"/>
      <family val="2"/>
    </font>
    <font>
      <b/>
      <sz val="10"/>
      <color rgb="FF000000"/>
      <name val="Calibri"/>
      <family val="2"/>
      <scheme val="minor"/>
    </font>
    <font>
      <sz val="10"/>
      <color theme="1"/>
      <name val="Calibri"/>
      <family val="2"/>
      <scheme val="minor"/>
    </font>
    <font>
      <sz val="10"/>
      <name val="MS Sans Serif"/>
      <family val="2"/>
    </font>
    <font>
      <sz val="11"/>
      <color theme="1"/>
      <name val="Calibri Light"/>
      <family val="2"/>
    </font>
    <font>
      <u/>
      <sz val="11"/>
      <color theme="10"/>
      <name val="Calibri Light"/>
      <family val="2"/>
    </font>
    <font>
      <sz val="9"/>
      <color theme="1"/>
      <name val="Calibri"/>
      <family val="2"/>
      <scheme val="minor"/>
    </font>
    <font>
      <b/>
      <u/>
      <sz val="22"/>
      <name val="Arial"/>
      <family val="2"/>
    </font>
    <font>
      <b/>
      <sz val="14"/>
      <color theme="1"/>
      <name val="Arial"/>
      <family val="2"/>
    </font>
    <font>
      <sz val="10"/>
      <color indexed="8"/>
      <name val="Arial"/>
      <family val="2"/>
    </font>
    <font>
      <sz val="10"/>
      <name val="Times New Roman"/>
      <family val="1"/>
    </font>
    <font>
      <i/>
      <sz val="10"/>
      <name val="Arial"/>
      <family val="2"/>
    </font>
    <font>
      <b/>
      <i/>
      <sz val="10"/>
      <name val="Arial"/>
      <family val="2"/>
    </font>
    <font>
      <i/>
      <sz val="11"/>
      <color theme="1"/>
      <name val="Arial"/>
      <family val="2"/>
    </font>
    <font>
      <b/>
      <sz val="12"/>
      <color theme="1"/>
      <name val="Calibri"/>
      <family val="2"/>
      <scheme val="minor"/>
    </font>
    <font>
      <b/>
      <sz val="16"/>
      <color theme="1"/>
      <name val="Calibri"/>
      <family val="2"/>
    </font>
    <font>
      <b/>
      <sz val="15"/>
      <color theme="1"/>
      <name val="Calibri"/>
      <family val="2"/>
      <scheme val="minor"/>
    </font>
    <font>
      <b/>
      <i/>
      <sz val="8"/>
      <color theme="1"/>
      <name val="Arial"/>
      <family val="2"/>
    </font>
    <font>
      <b/>
      <sz val="8"/>
      <color theme="1"/>
      <name val="Arial"/>
      <family val="2"/>
    </font>
    <font>
      <i/>
      <sz val="7.5"/>
      <color theme="1"/>
      <name val="Arial"/>
      <family val="2"/>
    </font>
    <font>
      <sz val="8"/>
      <color theme="1"/>
      <name val="Calibri"/>
      <family val="2"/>
      <scheme val="minor"/>
    </font>
    <font>
      <i/>
      <sz val="9"/>
      <color theme="1"/>
      <name val="Calibri"/>
      <family val="2"/>
      <scheme val="minor"/>
    </font>
    <font>
      <sz val="12"/>
      <color theme="1"/>
      <name val="Calibri"/>
      <family val="2"/>
    </font>
    <font>
      <sz val="12"/>
      <color indexed="8"/>
      <name val="Calibri"/>
      <family val="2"/>
      <scheme val="minor"/>
    </font>
    <font>
      <sz val="12"/>
      <color indexed="8"/>
      <name val="Calibri"/>
      <family val="2"/>
    </font>
    <font>
      <sz val="9"/>
      <color theme="1"/>
      <name val="Calibri"/>
      <family val="2"/>
    </font>
    <font>
      <i/>
      <sz val="9"/>
      <color theme="1"/>
      <name val="Calibri"/>
      <family val="2"/>
    </font>
    <font>
      <b/>
      <sz val="16"/>
      <color theme="1"/>
      <name val="Calibri"/>
      <family val="2"/>
      <scheme val="minor"/>
    </font>
    <font>
      <sz val="16"/>
      <color theme="1"/>
      <name val="Calibri"/>
      <family val="2"/>
      <scheme val="minor"/>
    </font>
  </fonts>
  <fills count="6">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rgb="FFE2EFDA"/>
        <bgColor indexed="64"/>
      </patternFill>
    </fill>
    <fill>
      <patternFill patternType="solid">
        <fgColor rgb="FFD3D3D3"/>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theme="0"/>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rgb="FFF0F0F0"/>
      </left>
      <right style="thin">
        <color rgb="FFF0F0F0"/>
      </right>
      <top style="thin">
        <color rgb="FFF0F0F0"/>
      </top>
      <bottom style="thin">
        <color rgb="FFF0F0F0"/>
      </bottom>
      <diagonal/>
    </border>
    <border>
      <left/>
      <right/>
      <top style="thin">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s>
  <cellStyleXfs count="17">
    <xf numFmtId="0" fontId="0" fillId="0" borderId="0"/>
    <xf numFmtId="9" fontId="1" fillId="0" borderId="0" applyFont="0" applyFill="0" applyBorder="0" applyAlignment="0" applyProtection="0"/>
    <xf numFmtId="0" fontId="3" fillId="0" borderId="0"/>
    <xf numFmtId="0" fontId="3" fillId="0" borderId="0"/>
    <xf numFmtId="0" fontId="10" fillId="0" borderId="0" applyNumberFormat="0" applyFill="0" applyBorder="0" applyAlignment="0" applyProtection="0"/>
    <xf numFmtId="0" fontId="3" fillId="0" borderId="0"/>
    <xf numFmtId="0" fontId="3" fillId="0" borderId="0"/>
    <xf numFmtId="0" fontId="1" fillId="0" borderId="0"/>
    <xf numFmtId="0" fontId="44" fillId="0" borderId="0"/>
    <xf numFmtId="0" fontId="45" fillId="0" borderId="0"/>
    <xf numFmtId="0" fontId="46" fillId="0" borderId="0" applyNumberFormat="0" applyFill="0" applyBorder="0" applyAlignment="0" applyProtection="0"/>
    <xf numFmtId="9" fontId="45" fillId="0" borderId="0" applyFont="0" applyFill="0" applyBorder="0" applyAlignment="0" applyProtection="0"/>
    <xf numFmtId="0" fontId="51" fillId="0" borderId="0"/>
    <xf numFmtId="9" fontId="51" fillId="0" borderId="0" applyFont="0" applyFill="0" applyBorder="0" applyAlignment="0" applyProtection="0"/>
    <xf numFmtId="0" fontId="51" fillId="0" borderId="0"/>
    <xf numFmtId="9" fontId="51" fillId="0" borderId="0" applyFont="0" applyFill="0" applyBorder="0" applyAlignment="0" applyProtection="0"/>
    <xf numFmtId="9" fontId="51" fillId="0" borderId="0" applyFont="0" applyFill="0" applyBorder="0" applyAlignment="0" applyProtection="0"/>
  </cellStyleXfs>
  <cellXfs count="692">
    <xf numFmtId="0" fontId="0" fillId="0" borderId="0" xfId="0"/>
    <xf numFmtId="0" fontId="2" fillId="0" borderId="0" xfId="0" applyFont="1"/>
    <xf numFmtId="1" fontId="0" fillId="0" borderId="0" xfId="0" applyNumberFormat="1"/>
    <xf numFmtId="0" fontId="5" fillId="0" borderId="0" xfId="0" applyFont="1"/>
    <xf numFmtId="0" fontId="0" fillId="0" borderId="0" xfId="0" applyAlignment="1">
      <alignment wrapText="1"/>
    </xf>
    <xf numFmtId="0" fontId="0" fillId="3" borderId="0" xfId="0" applyFont="1" applyFill="1" applyAlignment="1">
      <alignment vertical="center"/>
    </xf>
    <xf numFmtId="0" fontId="8" fillId="3" borderId="0" xfId="0" applyFont="1" applyFill="1"/>
    <xf numFmtId="0" fontId="0" fillId="3" borderId="0" xfId="0" applyFill="1"/>
    <xf numFmtId="0" fontId="9" fillId="3" borderId="0" xfId="0" applyFont="1" applyFill="1"/>
    <xf numFmtId="0" fontId="10" fillId="3" borderId="0" xfId="4" applyFill="1"/>
    <xf numFmtId="0" fontId="5" fillId="3" borderId="0" xfId="0" applyFont="1" applyFill="1" applyAlignment="1">
      <alignment vertical="center"/>
    </xf>
    <xf numFmtId="0" fontId="2" fillId="3" borderId="0" xfId="0" applyFont="1" applyFill="1"/>
    <xf numFmtId="0" fontId="4" fillId="3" borderId="0" xfId="0" applyFont="1" applyFill="1" applyAlignment="1">
      <alignment vertical="center"/>
    </xf>
    <xf numFmtId="0" fontId="11" fillId="3" borderId="0" xfId="0" applyFont="1" applyFill="1" applyAlignment="1">
      <alignment vertical="center"/>
    </xf>
    <xf numFmtId="0" fontId="3" fillId="3" borderId="0" xfId="6" applyFont="1" applyFill="1" applyAlignment="1">
      <alignment vertical="center"/>
    </xf>
    <xf numFmtId="0" fontId="13" fillId="3" borderId="16" xfId="0" applyFont="1" applyFill="1" applyBorder="1" applyAlignment="1">
      <alignment horizontal="left" readingOrder="1"/>
    </xf>
    <xf numFmtId="0" fontId="14" fillId="3" borderId="0" xfId="4" applyFont="1" applyFill="1"/>
    <xf numFmtId="0" fontId="14" fillId="3" borderId="0" xfId="4" applyFont="1" applyFill="1" applyAlignment="1">
      <alignment vertical="center"/>
    </xf>
    <xf numFmtId="0" fontId="15" fillId="3" borderId="0" xfId="0" applyFont="1" applyFill="1" applyAlignment="1">
      <alignment vertical="center"/>
    </xf>
    <xf numFmtId="0" fontId="16" fillId="3" borderId="0" xfId="0" applyFont="1" applyFill="1"/>
    <xf numFmtId="0" fontId="17" fillId="3" borderId="0" xfId="0" applyFont="1" applyFill="1"/>
    <xf numFmtId="0" fontId="18" fillId="0" borderId="0" xfId="0" applyFont="1"/>
    <xf numFmtId="0" fontId="5" fillId="0" borderId="0" xfId="0" applyFont="1" applyAlignment="1">
      <alignment wrapText="1"/>
    </xf>
    <xf numFmtId="0" fontId="20" fillId="0" borderId="0" xfId="0" applyFont="1"/>
    <xf numFmtId="0" fontId="7" fillId="0" borderId="0" xfId="0" applyFont="1"/>
    <xf numFmtId="1" fontId="5" fillId="0" borderId="2" xfId="0" applyNumberFormat="1" applyFont="1" applyBorder="1"/>
    <xf numFmtId="1" fontId="5" fillId="0" borderId="11" xfId="0" applyNumberFormat="1" applyFont="1" applyBorder="1"/>
    <xf numFmtId="1" fontId="5" fillId="0" borderId="14" xfId="0" applyNumberFormat="1" applyFont="1" applyBorder="1"/>
    <xf numFmtId="1" fontId="5" fillId="0" borderId="0" xfId="0" applyNumberFormat="1" applyFont="1" applyBorder="1"/>
    <xf numFmtId="1" fontId="5" fillId="0" borderId="3" xfId="0" applyNumberFormat="1" applyFont="1" applyBorder="1"/>
    <xf numFmtId="1" fontId="5" fillId="0" borderId="8" xfId="0" applyNumberFormat="1" applyFont="1" applyBorder="1"/>
    <xf numFmtId="1" fontId="5" fillId="0" borderId="0" xfId="0" applyNumberFormat="1" applyFont="1"/>
    <xf numFmtId="0" fontId="5" fillId="0" borderId="15" xfId="0" applyFont="1" applyBorder="1"/>
    <xf numFmtId="9" fontId="5" fillId="0" borderId="2" xfId="1" applyFont="1" applyBorder="1"/>
    <xf numFmtId="0" fontId="5" fillId="0" borderId="10" xfId="0" applyFont="1" applyBorder="1"/>
    <xf numFmtId="9" fontId="5" fillId="0" borderId="0" xfId="1" applyFont="1" applyBorder="1"/>
    <xf numFmtId="0" fontId="5" fillId="0" borderId="7" xfId="0" applyFont="1" applyBorder="1"/>
    <xf numFmtId="9" fontId="5" fillId="0" borderId="3" xfId="1" applyFont="1" applyBorder="1"/>
    <xf numFmtId="0" fontId="5" fillId="0" borderId="0" xfId="0" applyFont="1" applyBorder="1"/>
    <xf numFmtId="0" fontId="5" fillId="0" borderId="0" xfId="0" applyFont="1" applyAlignment="1">
      <alignment vertical="center"/>
    </xf>
    <xf numFmtId="10" fontId="5" fillId="0" borderId="0" xfId="1" applyNumberFormat="1" applyFont="1"/>
    <xf numFmtId="0" fontId="5" fillId="0" borderId="0" xfId="0" applyFont="1" applyFill="1"/>
    <xf numFmtId="0" fontId="25" fillId="0" borderId="0" xfId="6" applyFont="1" applyAlignment="1">
      <alignment vertical="center"/>
    </xf>
    <xf numFmtId="0" fontId="20" fillId="0" borderId="0" xfId="0" applyFont="1" applyAlignment="1"/>
    <xf numFmtId="0" fontId="27" fillId="0" borderId="0" xfId="0" applyFont="1" applyFill="1" applyBorder="1"/>
    <xf numFmtId="0" fontId="19" fillId="0" borderId="0" xfId="0" applyFont="1" applyFill="1" applyBorder="1"/>
    <xf numFmtId="0" fontId="24" fillId="0" borderId="0" xfId="6" applyFont="1" applyAlignment="1">
      <alignment vertical="center"/>
    </xf>
    <xf numFmtId="0" fontId="27" fillId="0" borderId="0" xfId="0" applyFont="1" applyAlignment="1">
      <alignment horizontal="left"/>
    </xf>
    <xf numFmtId="0" fontId="19" fillId="0" borderId="0" xfId="0" applyFont="1" applyAlignment="1"/>
    <xf numFmtId="0" fontId="27" fillId="0" borderId="0" xfId="0" applyFont="1"/>
    <xf numFmtId="0" fontId="27" fillId="0" borderId="0" xfId="0" applyFont="1" applyAlignment="1">
      <alignment horizontal="left" vertical="center"/>
    </xf>
    <xf numFmtId="0" fontId="19" fillId="0" borderId="0" xfId="0" applyFont="1" applyAlignment="1">
      <alignment vertical="center"/>
    </xf>
    <xf numFmtId="0" fontId="30" fillId="0" borderId="0" xfId="0" applyFont="1" applyAlignment="1">
      <alignment horizontal="justify" vertical="center"/>
    </xf>
    <xf numFmtId="0" fontId="29" fillId="0" borderId="0" xfId="0" applyFont="1" applyAlignment="1">
      <alignment vertical="center"/>
    </xf>
    <xf numFmtId="0" fontId="31" fillId="0" borderId="0" xfId="0" applyFont="1" applyAlignment="1">
      <alignment horizontal="center" vertical="center"/>
    </xf>
    <xf numFmtId="0" fontId="32" fillId="0" borderId="0" xfId="0" applyFont="1" applyAlignment="1">
      <alignment horizontal="left" vertical="center"/>
    </xf>
    <xf numFmtId="0" fontId="33" fillId="0" borderId="0" xfId="0" applyFont="1" applyAlignment="1">
      <alignment vertical="center"/>
    </xf>
    <xf numFmtId="0" fontId="0" fillId="0" borderId="2" xfId="0" applyBorder="1"/>
    <xf numFmtId="9" fontId="5" fillId="0" borderId="0" xfId="1" applyFont="1" applyFill="1" applyBorder="1"/>
    <xf numFmtId="0" fontId="5" fillId="0" borderId="2" xfId="0" applyFont="1" applyBorder="1" applyAlignment="1">
      <alignment horizontal="left"/>
    </xf>
    <xf numFmtId="0" fontId="5" fillId="0" borderId="14" xfId="0" applyFont="1" applyBorder="1" applyAlignment="1">
      <alignment horizontal="left"/>
    </xf>
    <xf numFmtId="0" fontId="5" fillId="0" borderId="3" xfId="0" applyFont="1" applyBorder="1" applyAlignment="1">
      <alignment horizontal="left"/>
    </xf>
    <xf numFmtId="1" fontId="7" fillId="0" borderId="3" xfId="0" applyNumberFormat="1" applyFont="1" applyBorder="1"/>
    <xf numFmtId="0" fontId="0" fillId="0" borderId="0" xfId="0" applyFont="1"/>
    <xf numFmtId="0" fontId="27" fillId="0" borderId="0" xfId="0" applyFont="1" applyAlignment="1">
      <alignment vertical="center"/>
    </xf>
    <xf numFmtId="0" fontId="5" fillId="2" borderId="2" xfId="0" applyFont="1" applyFill="1" applyBorder="1" applyAlignment="1">
      <alignment horizontal="center" vertical="center" wrapText="1"/>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0" xfId="0" applyFont="1" applyFill="1" applyBorder="1" applyAlignment="1">
      <alignment horizontal="center" vertical="center"/>
    </xf>
    <xf numFmtId="0" fontId="5" fillId="2" borderId="34" xfId="0" applyFont="1" applyFill="1" applyBorder="1" applyAlignment="1">
      <alignment horizontal="left"/>
    </xf>
    <xf numFmtId="0" fontId="5" fillId="2" borderId="35" xfId="0" applyFont="1" applyFill="1" applyBorder="1" applyAlignment="1">
      <alignment horizontal="left"/>
    </xf>
    <xf numFmtId="0" fontId="0" fillId="0" borderId="0" xfId="0" applyAlignment="1">
      <alignment vertical="center"/>
    </xf>
    <xf numFmtId="1" fontId="5" fillId="0" borderId="51" xfId="0" applyNumberFormat="1" applyFont="1" applyBorder="1"/>
    <xf numFmtId="0" fontId="5" fillId="2" borderId="35" xfId="0" applyFont="1" applyFill="1" applyBorder="1"/>
    <xf numFmtId="0" fontId="5" fillId="2" borderId="38" xfId="0" applyFont="1" applyFill="1" applyBorder="1"/>
    <xf numFmtId="1" fontId="5" fillId="0" borderId="53" xfId="0" applyNumberFormat="1" applyFont="1" applyBorder="1"/>
    <xf numFmtId="1" fontId="5" fillId="0" borderId="54" xfId="0" applyNumberFormat="1" applyFont="1" applyBorder="1"/>
    <xf numFmtId="1" fontId="5" fillId="0" borderId="55" xfId="0" applyNumberFormat="1" applyFont="1" applyBorder="1"/>
    <xf numFmtId="9" fontId="5" fillId="0" borderId="48" xfId="1" applyFont="1" applyBorder="1"/>
    <xf numFmtId="9" fontId="5" fillId="0" borderId="39" xfId="1" applyFont="1" applyBorder="1"/>
    <xf numFmtId="0" fontId="5" fillId="0" borderId="30" xfId="0" applyFont="1" applyFill="1" applyBorder="1"/>
    <xf numFmtId="1" fontId="5" fillId="0" borderId="57" xfId="0" applyNumberFormat="1" applyFont="1" applyBorder="1"/>
    <xf numFmtId="0" fontId="5" fillId="0" borderId="31" xfId="0" applyFont="1" applyFill="1" applyBorder="1"/>
    <xf numFmtId="1" fontId="5" fillId="0" borderId="37" xfId="0" applyNumberFormat="1" applyFont="1" applyBorder="1"/>
    <xf numFmtId="0" fontId="5" fillId="0" borderId="38" xfId="0" applyFont="1" applyBorder="1"/>
    <xf numFmtId="0" fontId="23" fillId="3" borderId="0" xfId="0" applyFont="1" applyFill="1" applyBorder="1" applyAlignment="1">
      <alignment vertical="center" wrapText="1"/>
    </xf>
    <xf numFmtId="0" fontId="31" fillId="0" borderId="0" xfId="0" applyFont="1" applyAlignment="1">
      <alignment horizontal="left" vertical="center"/>
    </xf>
    <xf numFmtId="0" fontId="34" fillId="0" borderId="0" xfId="0" applyFont="1"/>
    <xf numFmtId="1" fontId="18" fillId="0" borderId="0" xfId="0" applyNumberFormat="1" applyFont="1"/>
    <xf numFmtId="166" fontId="5" fillId="0" borderId="0" xfId="0" applyNumberFormat="1" applyFont="1" applyBorder="1"/>
    <xf numFmtId="9" fontId="0" fillId="0" borderId="0" xfId="0" applyNumberFormat="1"/>
    <xf numFmtId="0" fontId="36" fillId="3" borderId="0" xfId="0" applyFont="1" applyFill="1"/>
    <xf numFmtId="0" fontId="37" fillId="0" borderId="0" xfId="4" applyFont="1" applyBorder="1" applyAlignment="1">
      <alignment vertical="center"/>
    </xf>
    <xf numFmtId="0" fontId="35" fillId="0" borderId="0" xfId="0" applyFont="1" applyBorder="1" applyAlignment="1">
      <alignment vertical="center"/>
    </xf>
    <xf numFmtId="0" fontId="38" fillId="0" borderId="0" xfId="0" applyFont="1" applyBorder="1" applyAlignment="1">
      <alignment vertical="center"/>
    </xf>
    <xf numFmtId="0" fontId="2" fillId="0" borderId="0" xfId="0" applyFont="1" applyAlignment="1">
      <alignment vertical="center"/>
    </xf>
    <xf numFmtId="0" fontId="35" fillId="0" borderId="0" xfId="0" applyFont="1" applyBorder="1" applyAlignment="1"/>
    <xf numFmtId="0" fontId="5" fillId="2" borderId="4" xfId="0" applyFont="1" applyFill="1" applyBorder="1" applyAlignment="1">
      <alignment horizontal="center" vertical="center" wrapText="1"/>
    </xf>
    <xf numFmtId="0" fontId="5" fillId="2" borderId="1" xfId="0" applyFont="1" applyFill="1" applyBorder="1" applyAlignment="1">
      <alignment horizontal="center" vertical="center"/>
    </xf>
    <xf numFmtId="0" fontId="5" fillId="2" borderId="31" xfId="0" applyFont="1" applyFill="1" applyBorder="1" applyAlignment="1">
      <alignment horizontal="left"/>
    </xf>
    <xf numFmtId="0" fontId="5" fillId="2" borderId="1"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35" xfId="0" applyFont="1" applyFill="1" applyBorder="1" applyAlignment="1">
      <alignment horizontal="left"/>
    </xf>
    <xf numFmtId="0" fontId="5" fillId="2" borderId="31" xfId="0" applyFont="1" applyFill="1" applyBorder="1" applyAlignment="1">
      <alignment horizontal="left"/>
    </xf>
    <xf numFmtId="0" fontId="5" fillId="2" borderId="3" xfId="0" applyFont="1" applyFill="1" applyBorder="1" applyAlignment="1">
      <alignment horizontal="center" vertical="center"/>
    </xf>
    <xf numFmtId="0" fontId="5" fillId="2" borderId="37" xfId="0" applyFont="1" applyFill="1" applyBorder="1" applyAlignment="1">
      <alignment horizontal="center" vertical="center"/>
    </xf>
    <xf numFmtId="0" fontId="7" fillId="0" borderId="0" xfId="0" applyFont="1" applyAlignment="1">
      <alignment vertical="center"/>
    </xf>
    <xf numFmtId="0" fontId="41" fillId="0" borderId="0" xfId="0" applyFont="1" applyAlignment="1"/>
    <xf numFmtId="0" fontId="28" fillId="0" borderId="0" xfId="0" applyFont="1"/>
    <xf numFmtId="0" fontId="5" fillId="2" borderId="6" xfId="0" applyFont="1" applyFill="1" applyBorder="1" applyAlignment="1">
      <alignment vertical="center" wrapText="1"/>
    </xf>
    <xf numFmtId="0" fontId="42" fillId="3" borderId="0" xfId="0" applyFont="1" applyFill="1" applyBorder="1" applyAlignment="1">
      <alignment horizontal="left" vertical="center" wrapText="1"/>
    </xf>
    <xf numFmtId="0" fontId="43" fillId="0" borderId="0" xfId="0" applyFont="1"/>
    <xf numFmtId="0" fontId="5" fillId="2" borderId="4" xfId="0" applyFont="1" applyFill="1" applyBorder="1" applyAlignment="1">
      <alignment horizontal="center" vertical="center" wrapText="1"/>
    </xf>
    <xf numFmtId="0" fontId="5" fillId="2" borderId="6" xfId="0" applyFont="1" applyFill="1" applyBorder="1" applyAlignment="1">
      <alignment horizontal="center" vertical="center" wrapText="1"/>
    </xf>
    <xf numFmtId="9" fontId="0" fillId="3" borderId="0" xfId="0" applyNumberFormat="1" applyFill="1"/>
    <xf numFmtId="0" fontId="41" fillId="3" borderId="0" xfId="0" applyFont="1" applyFill="1" applyAlignment="1"/>
    <xf numFmtId="0" fontId="20" fillId="3" borderId="0" xfId="0" applyFont="1" applyFill="1" applyAlignment="1"/>
    <xf numFmtId="0" fontId="5" fillId="2" borderId="0" xfId="0" applyFont="1" applyFill="1" applyBorder="1" applyAlignment="1">
      <alignment horizontal="center" vertical="center" wrapText="1"/>
    </xf>
    <xf numFmtId="0" fontId="30" fillId="0" borderId="0" xfId="0" applyFont="1"/>
    <xf numFmtId="0" fontId="5" fillId="2" borderId="6"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0" borderId="35" xfId="0" applyFont="1" applyBorder="1"/>
    <xf numFmtId="9" fontId="5" fillId="0" borderId="14" xfId="1" applyFont="1" applyBorder="1"/>
    <xf numFmtId="9" fontId="5" fillId="0" borderId="36" xfId="1" applyFont="1" applyBorder="1"/>
    <xf numFmtId="0" fontId="5" fillId="0" borderId="50" xfId="1" applyNumberFormat="1" applyFont="1" applyBorder="1"/>
    <xf numFmtId="0" fontId="5" fillId="0" borderId="0" xfId="1" applyNumberFormat="1" applyFont="1" applyBorder="1"/>
    <xf numFmtId="0" fontId="5" fillId="0" borderId="14" xfId="1" applyNumberFormat="1" applyFont="1" applyBorder="1"/>
    <xf numFmtId="0" fontId="5" fillId="0" borderId="36" xfId="1" applyNumberFormat="1" applyFont="1" applyBorder="1"/>
    <xf numFmtId="0" fontId="5" fillId="0" borderId="11" xfId="0" applyFont="1" applyBorder="1"/>
    <xf numFmtId="9" fontId="5" fillId="0" borderId="55" xfId="1" applyFont="1" applyBorder="1"/>
    <xf numFmtId="9" fontId="5" fillId="0" borderId="57" xfId="1" applyFont="1" applyBorder="1"/>
    <xf numFmtId="1" fontId="5" fillId="0" borderId="50" xfId="1" applyNumberFormat="1" applyFont="1" applyBorder="1"/>
    <xf numFmtId="1" fontId="7" fillId="0" borderId="8" xfId="0" applyNumberFormat="1" applyFont="1" applyBorder="1"/>
    <xf numFmtId="0" fontId="5" fillId="2" borderId="59" xfId="0" applyFont="1" applyFill="1" applyBorder="1" applyAlignment="1">
      <alignment horizontal="center" vertical="center"/>
    </xf>
    <xf numFmtId="0" fontId="5" fillId="2" borderId="30" xfId="0" applyFont="1" applyFill="1" applyBorder="1" applyAlignment="1">
      <alignment horizontal="center" vertical="center" wrapText="1"/>
    </xf>
    <xf numFmtId="0" fontId="5" fillId="2" borderId="56" xfId="0" applyFont="1" applyFill="1" applyBorder="1" applyAlignment="1">
      <alignment horizontal="center" vertical="center" wrapText="1"/>
    </xf>
    <xf numFmtId="0" fontId="5" fillId="2" borderId="45" xfId="0" applyFont="1" applyFill="1" applyBorder="1" applyAlignment="1">
      <alignment horizontal="center" vertical="center" wrapText="1"/>
    </xf>
    <xf numFmtId="0" fontId="5" fillId="2" borderId="35" xfId="0" applyFont="1" applyFill="1" applyBorder="1" applyAlignment="1">
      <alignment horizontal="center" vertical="center" wrapText="1"/>
    </xf>
    <xf numFmtId="0" fontId="5" fillId="2" borderId="6"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59" xfId="0" applyFont="1" applyFill="1" applyBorder="1" applyAlignment="1">
      <alignment horizontal="center" vertical="center"/>
    </xf>
    <xf numFmtId="0" fontId="48" fillId="0" borderId="0" xfId="6" applyFont="1" applyAlignment="1">
      <alignment vertical="center"/>
    </xf>
    <xf numFmtId="164" fontId="3" fillId="3" borderId="0" xfId="0" applyNumberFormat="1" applyFont="1" applyFill="1" applyBorder="1" applyAlignment="1">
      <alignment horizontal="right" vertical="center" indent="1"/>
    </xf>
    <xf numFmtId="0" fontId="49" fillId="0" borderId="0" xfId="0" applyFont="1"/>
    <xf numFmtId="0" fontId="0" fillId="3" borderId="1" xfId="0" applyFill="1" applyBorder="1"/>
    <xf numFmtId="0" fontId="12" fillId="0" borderId="0" xfId="5" applyFont="1" applyAlignment="1">
      <alignment vertical="center"/>
    </xf>
    <xf numFmtId="0" fontId="23" fillId="0" borderId="0" xfId="0" applyFont="1" applyBorder="1" applyAlignment="1">
      <alignment horizontal="center" vertical="top" wrapText="1"/>
    </xf>
    <xf numFmtId="0" fontId="6" fillId="0" borderId="0" xfId="0" applyFont="1" applyAlignment="1">
      <alignment vertical="top" wrapText="1"/>
    </xf>
    <xf numFmtId="15" fontId="6" fillId="0" borderId="0" xfId="0" applyNumberFormat="1" applyFont="1" applyAlignment="1">
      <alignment vertical="top" wrapText="1"/>
    </xf>
    <xf numFmtId="0" fontId="50" fillId="5" borderId="61" xfId="0" applyNumberFormat="1" applyFont="1" applyFill="1" applyBorder="1" applyAlignment="1" applyProtection="1">
      <alignment horizontal="right" wrapText="1"/>
    </xf>
    <xf numFmtId="0" fontId="27" fillId="0" borderId="0" xfId="0" applyFont="1" applyFill="1" applyBorder="1" applyAlignment="1">
      <alignment vertical="top"/>
    </xf>
    <xf numFmtId="3" fontId="2" fillId="0" borderId="0" xfId="0" applyNumberFormat="1" applyFont="1"/>
    <xf numFmtId="3" fontId="0" fillId="0" borderId="0" xfId="0" applyNumberFormat="1" applyFont="1"/>
    <xf numFmtId="0" fontId="20" fillId="0" borderId="0" xfId="0" applyFont="1" applyAlignment="1">
      <alignment vertical="center"/>
    </xf>
    <xf numFmtId="0" fontId="55" fillId="0" borderId="0" xfId="0" applyFont="1"/>
    <xf numFmtId="0" fontId="7" fillId="0" borderId="3" xfId="0" applyFont="1" applyBorder="1" applyAlignment="1">
      <alignment horizontal="left"/>
    </xf>
    <xf numFmtId="9" fontId="5" fillId="0" borderId="50" xfId="1" applyFont="1" applyFill="1" applyBorder="1"/>
    <xf numFmtId="0" fontId="56" fillId="3" borderId="0" xfId="0" applyFont="1" applyFill="1" applyAlignment="1">
      <alignment horizontal="left" vertical="center"/>
    </xf>
    <xf numFmtId="0" fontId="1" fillId="3" borderId="2" xfId="0" applyFont="1" applyFill="1" applyBorder="1"/>
    <xf numFmtId="3" fontId="1" fillId="3" borderId="2" xfId="0" applyNumberFormat="1" applyFont="1" applyFill="1" applyBorder="1" applyAlignment="1">
      <alignment horizontal="right" indent="1"/>
    </xf>
    <xf numFmtId="0" fontId="1" fillId="3" borderId="14" xfId="0" applyFont="1" applyFill="1" applyBorder="1"/>
    <xf numFmtId="3" fontId="1" fillId="3" borderId="14" xfId="0" applyNumberFormat="1" applyFont="1" applyFill="1" applyBorder="1" applyAlignment="1">
      <alignment horizontal="right" indent="1"/>
    </xf>
    <xf numFmtId="0" fontId="2" fillId="3" borderId="0" xfId="0" applyFont="1" applyFill="1" applyAlignment="1">
      <alignment vertical="center"/>
    </xf>
    <xf numFmtId="0" fontId="2" fillId="3" borderId="0" xfId="0" applyFont="1" applyFill="1" applyAlignment="1">
      <alignment vertical="center" readingOrder="1"/>
    </xf>
    <xf numFmtId="0" fontId="0" fillId="3" borderId="15" xfId="0" applyFont="1" applyFill="1" applyBorder="1" applyAlignment="1">
      <alignment horizontal="center" vertical="center"/>
    </xf>
    <xf numFmtId="3" fontId="1" fillId="3" borderId="1" xfId="0" applyNumberFormat="1" applyFont="1" applyFill="1" applyBorder="1" applyAlignment="1">
      <alignment horizontal="right" indent="1"/>
    </xf>
    <xf numFmtId="1" fontId="0" fillId="3" borderId="1" xfId="0" applyNumberFormat="1" applyFill="1" applyBorder="1" applyAlignment="1">
      <alignment horizontal="center" vertical="center"/>
    </xf>
    <xf numFmtId="164" fontId="0" fillId="3" borderId="1" xfId="0" applyNumberFormat="1" applyFill="1" applyBorder="1" applyAlignment="1">
      <alignment horizontal="center"/>
    </xf>
    <xf numFmtId="0" fontId="1" fillId="3" borderId="10" xfId="0" applyFont="1" applyFill="1" applyBorder="1"/>
    <xf numFmtId="0" fontId="36" fillId="0" borderId="0" xfId="0" applyFont="1"/>
    <xf numFmtId="2" fontId="3" fillId="3" borderId="0" xfId="0" applyNumberFormat="1" applyFont="1" applyFill="1" applyBorder="1" applyAlignment="1">
      <alignment horizontal="right" vertical="center" indent="1"/>
    </xf>
    <xf numFmtId="0" fontId="2" fillId="2"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5" fillId="2" borderId="0"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27" fillId="0" borderId="0" xfId="0" applyFont="1" applyBorder="1" applyAlignment="1">
      <alignment horizontal="left" vertical="top" wrapText="1"/>
    </xf>
    <xf numFmtId="1" fontId="5" fillId="3" borderId="62" xfId="0" applyNumberFormat="1" applyFont="1" applyFill="1" applyBorder="1" applyAlignment="1">
      <alignment horizontal="right" vertical="center" indent="3"/>
    </xf>
    <xf numFmtId="2" fontId="5" fillId="3" borderId="62" xfId="0" applyNumberFormat="1" applyFont="1" applyFill="1" applyBorder="1" applyAlignment="1">
      <alignment horizontal="center" vertical="center"/>
    </xf>
    <xf numFmtId="2" fontId="50" fillId="3" borderId="62" xfId="0" applyNumberFormat="1" applyFont="1" applyFill="1" applyBorder="1" applyAlignment="1" applyProtection="1">
      <alignment horizontal="center" vertical="center" wrapText="1"/>
    </xf>
    <xf numFmtId="2" fontId="6" fillId="3" borderId="62" xfId="0" applyNumberFormat="1" applyFont="1" applyFill="1" applyBorder="1" applyAlignment="1">
      <alignment horizontal="center" vertical="center" wrapText="1"/>
    </xf>
    <xf numFmtId="1" fontId="6" fillId="3" borderId="62" xfId="0" applyNumberFormat="1" applyFont="1" applyFill="1" applyBorder="1" applyAlignment="1">
      <alignment horizontal="center" vertical="center" wrapText="1"/>
    </xf>
    <xf numFmtId="1" fontId="5" fillId="3" borderId="63" xfId="0" applyNumberFormat="1" applyFont="1" applyFill="1" applyBorder="1" applyAlignment="1">
      <alignment horizontal="right" vertical="center" indent="3"/>
    </xf>
    <xf numFmtId="2" fontId="5" fillId="3" borderId="63" xfId="0" applyNumberFormat="1" applyFont="1" applyFill="1" applyBorder="1" applyAlignment="1">
      <alignment horizontal="center" vertical="center"/>
    </xf>
    <xf numFmtId="1" fontId="6" fillId="3" borderId="63" xfId="0" applyNumberFormat="1" applyFont="1" applyFill="1" applyBorder="1" applyAlignment="1">
      <alignment horizontal="center" vertical="center" wrapText="1"/>
    </xf>
    <xf numFmtId="2" fontId="50" fillId="3" borderId="63" xfId="0" applyNumberFormat="1" applyFont="1" applyFill="1" applyBorder="1" applyAlignment="1" applyProtection="1">
      <alignment horizontal="center" vertical="center" wrapText="1"/>
    </xf>
    <xf numFmtId="2" fontId="6" fillId="3" borderId="63" xfId="0" applyNumberFormat="1" applyFont="1" applyFill="1" applyBorder="1" applyAlignment="1">
      <alignment horizontal="center" vertical="center" wrapText="1"/>
    </xf>
    <xf numFmtId="1" fontId="5" fillId="3" borderId="63" xfId="0" applyNumberFormat="1" applyFont="1" applyFill="1" applyBorder="1" applyAlignment="1">
      <alignment horizontal="center" vertical="center"/>
    </xf>
    <xf numFmtId="0" fontId="6" fillId="3" borderId="63" xfId="0" applyFont="1" applyFill="1" applyBorder="1" applyAlignment="1">
      <alignment horizontal="center" vertical="center" wrapText="1"/>
    </xf>
    <xf numFmtId="15" fontId="6" fillId="3" borderId="66" xfId="0" applyNumberFormat="1" applyFont="1" applyFill="1" applyBorder="1" applyAlignment="1">
      <alignment horizontal="right" vertical="center" wrapText="1"/>
    </xf>
    <xf numFmtId="1" fontId="6" fillId="3" borderId="67" xfId="0" applyNumberFormat="1" applyFont="1" applyFill="1" applyBorder="1" applyAlignment="1">
      <alignment horizontal="center" vertical="center" wrapText="1"/>
    </xf>
    <xf numFmtId="15" fontId="6" fillId="3" borderId="68" xfId="0" applyNumberFormat="1" applyFont="1" applyFill="1" applyBorder="1" applyAlignment="1">
      <alignment horizontal="right" vertical="center" wrapText="1"/>
    </xf>
    <xf numFmtId="1" fontId="6" fillId="3" borderId="69" xfId="0" applyNumberFormat="1" applyFont="1" applyFill="1" applyBorder="1" applyAlignment="1">
      <alignment horizontal="center" vertical="center" wrapText="1"/>
    </xf>
    <xf numFmtId="1" fontId="5" fillId="3" borderId="69" xfId="0" applyNumberFormat="1" applyFont="1" applyFill="1" applyBorder="1" applyAlignment="1">
      <alignment horizontal="center" vertical="center"/>
    </xf>
    <xf numFmtId="15" fontId="5" fillId="3" borderId="68" xfId="0" applyNumberFormat="1" applyFont="1" applyFill="1" applyBorder="1" applyAlignment="1">
      <alignment horizontal="right" vertical="center"/>
    </xf>
    <xf numFmtId="0" fontId="6" fillId="3" borderId="69" xfId="0" applyFont="1" applyFill="1" applyBorder="1" applyAlignment="1">
      <alignment horizontal="center" vertical="center" wrapText="1"/>
    </xf>
    <xf numFmtId="15" fontId="5" fillId="3" borderId="70" xfId="0" applyNumberFormat="1" applyFont="1" applyFill="1" applyBorder="1" applyAlignment="1">
      <alignment horizontal="right" vertical="center"/>
    </xf>
    <xf numFmtId="1" fontId="5" fillId="3" borderId="71" xfId="0" applyNumberFormat="1" applyFont="1" applyFill="1" applyBorder="1" applyAlignment="1">
      <alignment horizontal="right" vertical="center" indent="3"/>
    </xf>
    <xf numFmtId="2" fontId="5" fillId="3" borderId="71" xfId="0" applyNumberFormat="1" applyFont="1" applyFill="1" applyBorder="1" applyAlignment="1">
      <alignment horizontal="center" vertical="center"/>
    </xf>
    <xf numFmtId="1" fontId="6" fillId="3" borderId="71" xfId="0" applyNumberFormat="1" applyFont="1" applyFill="1" applyBorder="1" applyAlignment="1">
      <alignment horizontal="center" vertical="center" wrapText="1"/>
    </xf>
    <xf numFmtId="1" fontId="6" fillId="3" borderId="72" xfId="0" applyNumberFormat="1" applyFont="1" applyFill="1" applyBorder="1" applyAlignment="1">
      <alignment horizontal="center" vertical="center" wrapText="1"/>
    </xf>
    <xf numFmtId="0" fontId="5" fillId="2" borderId="66" xfId="0" applyFont="1" applyFill="1" applyBorder="1" applyAlignment="1">
      <alignment horizontal="left"/>
    </xf>
    <xf numFmtId="0" fontId="5" fillId="2" borderId="68" xfId="0" applyFont="1" applyFill="1" applyBorder="1" applyAlignment="1">
      <alignment horizontal="left"/>
    </xf>
    <xf numFmtId="0" fontId="7" fillId="2" borderId="4" xfId="0" applyFont="1" applyFill="1" applyBorder="1" applyAlignment="1">
      <alignment horizontal="center" vertical="center"/>
    </xf>
    <xf numFmtId="0" fontId="7" fillId="2" borderId="6"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5" fillId="2" borderId="73" xfId="0" applyFont="1" applyFill="1" applyBorder="1" applyAlignment="1">
      <alignment horizontal="left"/>
    </xf>
    <xf numFmtId="0" fontId="5" fillId="2" borderId="8" xfId="0" applyFont="1" applyFill="1" applyBorder="1" applyAlignment="1">
      <alignment horizontal="center"/>
    </xf>
    <xf numFmtId="0" fontId="5" fillId="2" borderId="9" xfId="0" applyFont="1" applyFill="1" applyBorder="1" applyAlignment="1">
      <alignment horizontal="center"/>
    </xf>
    <xf numFmtId="0" fontId="5" fillId="2" borderId="7" xfId="0" applyFont="1" applyFill="1" applyBorder="1" applyAlignment="1">
      <alignment horizontal="center"/>
    </xf>
    <xf numFmtId="0" fontId="5" fillId="2" borderId="76" xfId="0" applyFont="1" applyFill="1" applyBorder="1" applyAlignment="1">
      <alignment horizontal="left" vertical="center"/>
    </xf>
    <xf numFmtId="0" fontId="5" fillId="2" borderId="68" xfId="0" applyFont="1" applyFill="1" applyBorder="1" applyAlignment="1">
      <alignment wrapText="1"/>
    </xf>
    <xf numFmtId="0" fontId="5" fillId="2" borderId="68" xfId="0" applyFont="1" applyFill="1" applyBorder="1" applyAlignment="1">
      <alignment horizontal="left" vertical="center" wrapText="1"/>
    </xf>
    <xf numFmtId="0" fontId="7" fillId="2" borderId="70" xfId="0" applyFont="1" applyFill="1" applyBorder="1" applyAlignment="1">
      <alignment horizontal="center" wrapText="1"/>
    </xf>
    <xf numFmtId="0" fontId="5" fillId="2" borderId="76" xfId="0" applyFont="1" applyFill="1" applyBorder="1" applyAlignment="1">
      <alignment wrapText="1"/>
    </xf>
    <xf numFmtId="167" fontId="18" fillId="3" borderId="0" xfId="0" applyNumberFormat="1" applyFont="1" applyFill="1" applyBorder="1" applyAlignment="1">
      <alignment horizontal="center" vertical="center"/>
    </xf>
    <xf numFmtId="167" fontId="18" fillId="3" borderId="13" xfId="0" applyNumberFormat="1" applyFont="1" applyFill="1" applyBorder="1" applyAlignment="1">
      <alignment horizontal="center" vertical="center"/>
    </xf>
    <xf numFmtId="164" fontId="3" fillId="3" borderId="13" xfId="0" applyNumberFormat="1" applyFont="1" applyFill="1" applyBorder="1" applyAlignment="1">
      <alignment horizontal="right" vertical="center" indent="1"/>
    </xf>
    <xf numFmtId="164" fontId="26" fillId="2" borderId="10" xfId="0" applyNumberFormat="1" applyFont="1" applyFill="1" applyBorder="1" applyAlignment="1">
      <alignment horizontal="left" vertical="center" wrapText="1" indent="1"/>
    </xf>
    <xf numFmtId="164" fontId="3" fillId="3" borderId="10" xfId="0" applyNumberFormat="1" applyFont="1" applyFill="1" applyBorder="1" applyAlignment="1">
      <alignment horizontal="right" vertical="center" indent="1"/>
    </xf>
    <xf numFmtId="164" fontId="3" fillId="3" borderId="66" xfId="0" applyNumberFormat="1" applyFont="1" applyFill="1" applyBorder="1" applyAlignment="1">
      <alignment horizontal="right" vertical="center" indent="1"/>
    </xf>
    <xf numFmtId="164" fontId="3" fillId="3" borderId="67" xfId="0" applyNumberFormat="1" applyFont="1" applyFill="1" applyBorder="1" applyAlignment="1">
      <alignment horizontal="right" vertical="center" indent="1"/>
    </xf>
    <xf numFmtId="167" fontId="18" fillId="3" borderId="62" xfId="0" applyNumberFormat="1" applyFont="1" applyFill="1" applyBorder="1" applyAlignment="1">
      <alignment horizontal="center" vertical="center"/>
    </xf>
    <xf numFmtId="167" fontId="18" fillId="3" borderId="67" xfId="0" applyNumberFormat="1" applyFont="1" applyFill="1" applyBorder="1" applyAlignment="1">
      <alignment horizontal="center" vertical="center"/>
    </xf>
    <xf numFmtId="0" fontId="3" fillId="2" borderId="68" xfId="0" applyFont="1" applyFill="1" applyBorder="1" applyAlignment="1">
      <alignment horizontal="left" vertical="center" wrapText="1"/>
    </xf>
    <xf numFmtId="164" fontId="3" fillId="3" borderId="68" xfId="0" applyNumberFormat="1" applyFont="1" applyFill="1" applyBorder="1" applyAlignment="1">
      <alignment horizontal="right" vertical="center" indent="1"/>
    </xf>
    <xf numFmtId="164" fontId="3" fillId="3" borderId="69" xfId="0" applyNumberFormat="1" applyFont="1" applyFill="1" applyBorder="1" applyAlignment="1">
      <alignment horizontal="right" vertical="center" indent="1"/>
    </xf>
    <xf numFmtId="164" fontId="3" fillId="3" borderId="63" xfId="0" applyNumberFormat="1" applyFont="1" applyFill="1" applyBorder="1" applyAlignment="1">
      <alignment horizontal="right" vertical="center" indent="1"/>
    </xf>
    <xf numFmtId="167" fontId="18" fillId="3" borderId="63" xfId="0" applyNumberFormat="1" applyFont="1" applyFill="1" applyBorder="1" applyAlignment="1">
      <alignment horizontal="center" vertical="center"/>
    </xf>
    <xf numFmtId="167" fontId="18" fillId="3" borderId="69" xfId="0" applyNumberFormat="1" applyFont="1" applyFill="1" applyBorder="1" applyAlignment="1">
      <alignment horizontal="center" vertical="center"/>
    </xf>
    <xf numFmtId="0" fontId="26" fillId="2" borderId="70" xfId="0" applyFont="1" applyFill="1" applyBorder="1" applyAlignment="1">
      <alignment horizontal="left" vertical="center" wrapText="1" indent="1"/>
    </xf>
    <xf numFmtId="164" fontId="26" fillId="3" borderId="72" xfId="0" applyNumberFormat="1" applyFont="1" applyFill="1" applyBorder="1" applyAlignment="1">
      <alignment horizontal="right" vertical="center" indent="1"/>
    </xf>
    <xf numFmtId="164" fontId="26" fillId="3" borderId="71" xfId="0" applyNumberFormat="1" applyFont="1" applyFill="1" applyBorder="1" applyAlignment="1">
      <alignment horizontal="right" vertical="center" indent="1"/>
    </xf>
    <xf numFmtId="0" fontId="3" fillId="2" borderId="66" xfId="0" applyFont="1" applyFill="1" applyBorder="1" applyAlignment="1">
      <alignment horizontal="left" vertical="center" wrapText="1"/>
    </xf>
    <xf numFmtId="164" fontId="26" fillId="2" borderId="68" xfId="0" applyNumberFormat="1" applyFont="1" applyFill="1" applyBorder="1" applyAlignment="1">
      <alignment horizontal="left" vertical="center" wrapText="1" indent="1"/>
    </xf>
    <xf numFmtId="164" fontId="26" fillId="0" borderId="69" xfId="0" applyNumberFormat="1" applyFont="1" applyFill="1" applyBorder="1" applyAlignment="1">
      <alignment horizontal="right" vertical="center" wrapText="1" indent="1"/>
    </xf>
    <xf numFmtId="164" fontId="26" fillId="0" borderId="63" xfId="0" applyNumberFormat="1" applyFont="1" applyFill="1" applyBorder="1" applyAlignment="1">
      <alignment horizontal="right" vertical="center" wrapText="1" indent="1"/>
    </xf>
    <xf numFmtId="164" fontId="3" fillId="0" borderId="69" xfId="0" applyNumberFormat="1" applyFont="1" applyFill="1" applyBorder="1" applyAlignment="1">
      <alignment horizontal="right" vertical="center" indent="1"/>
    </xf>
    <xf numFmtId="164" fontId="26" fillId="2" borderId="70" xfId="0" applyNumberFormat="1" applyFont="1" applyFill="1" applyBorder="1" applyAlignment="1">
      <alignment horizontal="left" vertical="center" wrapText="1" indent="1"/>
    </xf>
    <xf numFmtId="164" fontId="26" fillId="0" borderId="70" xfId="0" applyNumberFormat="1" applyFont="1" applyFill="1" applyBorder="1" applyAlignment="1">
      <alignment horizontal="right" vertical="center" wrapText="1" indent="1"/>
    </xf>
    <xf numFmtId="164" fontId="26" fillId="0" borderId="72" xfId="0" applyNumberFormat="1" applyFont="1" applyFill="1" applyBorder="1" applyAlignment="1">
      <alignment horizontal="right" vertical="center" wrapText="1" indent="1"/>
    </xf>
    <xf numFmtId="164" fontId="26" fillId="0" borderId="71" xfId="0" applyNumberFormat="1" applyFont="1" applyFill="1" applyBorder="1" applyAlignment="1">
      <alignment horizontal="right" vertical="center" wrapText="1" indent="1"/>
    </xf>
    <xf numFmtId="164" fontId="52" fillId="3" borderId="0" xfId="0" applyNumberFormat="1" applyFont="1" applyFill="1" applyBorder="1" applyAlignment="1">
      <alignment horizontal="right" vertical="center" indent="1"/>
    </xf>
    <xf numFmtId="3" fontId="5" fillId="0" borderId="66" xfId="0" applyNumberFormat="1" applyFont="1" applyBorder="1" applyAlignment="1">
      <alignment horizontal="right" vertical="center"/>
    </xf>
    <xf numFmtId="164" fontId="52" fillId="3" borderId="62" xfId="0" applyNumberFormat="1" applyFont="1" applyFill="1" applyBorder="1" applyAlignment="1">
      <alignment horizontal="right" vertical="center" indent="1"/>
    </xf>
    <xf numFmtId="164" fontId="3" fillId="3" borderId="62" xfId="0" applyNumberFormat="1" applyFont="1" applyFill="1" applyBorder="1" applyAlignment="1">
      <alignment horizontal="right" vertical="center" indent="1"/>
    </xf>
    <xf numFmtId="167" fontId="18" fillId="3" borderId="66" xfId="0" applyNumberFormat="1" applyFont="1" applyFill="1" applyBorder="1" applyAlignment="1">
      <alignment horizontal="center" vertical="center"/>
    </xf>
    <xf numFmtId="167" fontId="54" fillId="3" borderId="62" xfId="0" applyNumberFormat="1" applyFont="1" applyFill="1" applyBorder="1" applyAlignment="1">
      <alignment horizontal="center" vertical="center"/>
    </xf>
    <xf numFmtId="3" fontId="5" fillId="0" borderId="62" xfId="0" applyNumberFormat="1" applyFont="1" applyBorder="1" applyAlignment="1">
      <alignment horizontal="right" vertical="center"/>
    </xf>
    <xf numFmtId="3" fontId="5" fillId="0" borderId="68" xfId="0" applyNumberFormat="1" applyFont="1" applyBorder="1" applyAlignment="1">
      <alignment horizontal="right" vertical="center"/>
    </xf>
    <xf numFmtId="164" fontId="52" fillId="3" borderId="63" xfId="0" applyNumberFormat="1" applyFont="1" applyFill="1" applyBorder="1" applyAlignment="1">
      <alignment horizontal="right" vertical="center" indent="1"/>
    </xf>
    <xf numFmtId="3" fontId="5" fillId="0" borderId="63" xfId="0" applyNumberFormat="1" applyFont="1" applyBorder="1" applyAlignment="1">
      <alignment horizontal="right" vertical="center"/>
    </xf>
    <xf numFmtId="167" fontId="18" fillId="3" borderId="68" xfId="0" applyNumberFormat="1" applyFont="1" applyFill="1" applyBorder="1" applyAlignment="1">
      <alignment horizontal="center" vertical="center"/>
    </xf>
    <xf numFmtId="3" fontId="7" fillId="0" borderId="68" xfId="0" applyNumberFormat="1" applyFont="1" applyBorder="1" applyAlignment="1">
      <alignment horizontal="right" vertical="center"/>
    </xf>
    <xf numFmtId="164" fontId="53" fillId="0" borderId="63" xfId="0" applyNumberFormat="1" applyFont="1" applyFill="1" applyBorder="1" applyAlignment="1">
      <alignment horizontal="right" vertical="center" wrapText="1" indent="1"/>
    </xf>
    <xf numFmtId="3" fontId="7" fillId="0" borderId="63" xfId="0" applyNumberFormat="1" applyFont="1" applyBorder="1" applyAlignment="1">
      <alignment horizontal="right" vertical="center"/>
    </xf>
    <xf numFmtId="164" fontId="53" fillId="3" borderId="63" xfId="0" applyNumberFormat="1" applyFont="1" applyFill="1" applyBorder="1" applyAlignment="1">
      <alignment horizontal="right" vertical="center" indent="1"/>
    </xf>
    <xf numFmtId="164" fontId="52" fillId="0" borderId="63" xfId="0" applyNumberFormat="1" applyFont="1" applyFill="1" applyBorder="1" applyAlignment="1">
      <alignment horizontal="right" vertical="center" indent="1"/>
    </xf>
    <xf numFmtId="164" fontId="3" fillId="0" borderId="63" xfId="0" applyNumberFormat="1" applyFont="1" applyFill="1" applyBorder="1" applyAlignment="1">
      <alignment horizontal="right" vertical="center" indent="1"/>
    </xf>
    <xf numFmtId="3" fontId="7" fillId="0" borderId="70" xfId="0" applyNumberFormat="1" applyFont="1" applyBorder="1" applyAlignment="1">
      <alignment horizontal="right" vertical="center"/>
    </xf>
    <xf numFmtId="164" fontId="53" fillId="0" borderId="71" xfId="0" applyNumberFormat="1" applyFont="1" applyFill="1" applyBorder="1" applyAlignment="1">
      <alignment horizontal="right" vertical="center" wrapText="1" indent="1"/>
    </xf>
    <xf numFmtId="3" fontId="7" fillId="0" borderId="71" xfId="0" applyNumberFormat="1" applyFont="1" applyBorder="1" applyAlignment="1">
      <alignment horizontal="right" vertical="center"/>
    </xf>
    <xf numFmtId="164" fontId="53" fillId="3" borderId="71" xfId="0" applyNumberFormat="1" applyFont="1" applyFill="1" applyBorder="1" applyAlignment="1">
      <alignment horizontal="right" vertical="center" indent="1"/>
    </xf>
    <xf numFmtId="167" fontId="54" fillId="3" borderId="63" xfId="0" applyNumberFormat="1" applyFont="1" applyFill="1" applyBorder="1" applyAlignment="1">
      <alignment horizontal="center" vertical="center"/>
    </xf>
    <xf numFmtId="2" fontId="3" fillId="3" borderId="67" xfId="0" applyNumberFormat="1" applyFont="1" applyFill="1" applyBorder="1" applyAlignment="1">
      <alignment horizontal="right" vertical="center" indent="1"/>
    </xf>
    <xf numFmtId="2" fontId="3" fillId="3" borderId="69" xfId="0" applyNumberFormat="1" applyFont="1" applyFill="1" applyBorder="1" applyAlignment="1">
      <alignment horizontal="right" vertical="center" indent="1"/>
    </xf>
    <xf numFmtId="0" fontId="3" fillId="2" borderId="65" xfId="0" applyFont="1" applyFill="1" applyBorder="1" applyAlignment="1">
      <alignment horizontal="left" vertical="center"/>
    </xf>
    <xf numFmtId="164" fontId="26" fillId="2" borderId="73" xfId="0" applyNumberFormat="1" applyFont="1" applyFill="1" applyBorder="1" applyAlignment="1">
      <alignment horizontal="left" vertical="center" wrapText="1"/>
    </xf>
    <xf numFmtId="0" fontId="3" fillId="2" borderId="64" xfId="0" applyFont="1" applyFill="1" applyBorder="1" applyAlignment="1">
      <alignment horizontal="left" vertical="center" wrapText="1"/>
    </xf>
    <xf numFmtId="0" fontId="3" fillId="2" borderId="65" xfId="0" applyFont="1" applyFill="1" applyBorder="1" applyAlignment="1">
      <alignment horizontal="left" vertical="center" wrapText="1"/>
    </xf>
    <xf numFmtId="168" fontId="5" fillId="0" borderId="66" xfId="0" applyNumberFormat="1" applyFont="1" applyBorder="1" applyAlignment="1">
      <alignment vertical="center"/>
    </xf>
    <xf numFmtId="168" fontId="5" fillId="0" borderId="68" xfId="0" applyNumberFormat="1" applyFont="1" applyBorder="1" applyAlignment="1">
      <alignment vertical="center"/>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0" fillId="2" borderId="64" xfId="0" applyFill="1" applyBorder="1"/>
    <xf numFmtId="9" fontId="0" fillId="0" borderId="62" xfId="1" applyFont="1" applyBorder="1"/>
    <xf numFmtId="9" fontId="0" fillId="3" borderId="62" xfId="1" applyFont="1" applyFill="1" applyBorder="1"/>
    <xf numFmtId="9" fontId="0" fillId="3" borderId="67" xfId="1" applyFont="1" applyFill="1" applyBorder="1"/>
    <xf numFmtId="9" fontId="0" fillId="0" borderId="66" xfId="1" applyFont="1" applyBorder="1"/>
    <xf numFmtId="0" fontId="0" fillId="2" borderId="65" xfId="0" applyFill="1" applyBorder="1"/>
    <xf numFmtId="9" fontId="0" fillId="0" borderId="63" xfId="1" applyFont="1" applyBorder="1"/>
    <xf numFmtId="9" fontId="0" fillId="3" borderId="63" xfId="1" applyFont="1" applyFill="1" applyBorder="1"/>
    <xf numFmtId="9" fontId="0" fillId="3" borderId="69" xfId="1" applyFont="1" applyFill="1" applyBorder="1"/>
    <xf numFmtId="9" fontId="0" fillId="0" borderId="68" xfId="1" applyFont="1" applyBorder="1"/>
    <xf numFmtId="0" fontId="0" fillId="2" borderId="73" xfId="0" applyFill="1" applyBorder="1"/>
    <xf numFmtId="9" fontId="0" fillId="0" borderId="71" xfId="1" applyFont="1" applyBorder="1"/>
    <xf numFmtId="9" fontId="0" fillId="3" borderId="71" xfId="1" applyFont="1" applyFill="1" applyBorder="1"/>
    <xf numFmtId="9" fontId="0" fillId="3" borderId="72" xfId="1" applyFont="1" applyFill="1" applyBorder="1"/>
    <xf numFmtId="9" fontId="0" fillId="0" borderId="70" xfId="1" applyFont="1" applyBorder="1"/>
    <xf numFmtId="0" fontId="57" fillId="0" borderId="0" xfId="0" applyFont="1" applyAlignment="1">
      <alignment horizontal="left" vertical="center" readingOrder="1"/>
    </xf>
    <xf numFmtId="0" fontId="5" fillId="2" borderId="64" xfId="0" applyFont="1" applyFill="1" applyBorder="1" applyAlignment="1">
      <alignment horizontal="left"/>
    </xf>
    <xf numFmtId="0" fontId="5" fillId="2" borderId="65" xfId="0" applyFont="1" applyFill="1" applyBorder="1" applyAlignment="1">
      <alignment horizontal="left"/>
    </xf>
    <xf numFmtId="0" fontId="2" fillId="2" borderId="1" xfId="0" applyFont="1" applyFill="1" applyBorder="1"/>
    <xf numFmtId="0" fontId="2" fillId="2" borderId="1" xfId="0" applyFont="1" applyFill="1" applyBorder="1" applyAlignment="1">
      <alignment vertical="center" wrapText="1"/>
    </xf>
    <xf numFmtId="0" fontId="0" fillId="2" borderId="65" xfId="0" applyFont="1" applyFill="1" applyBorder="1" applyAlignment="1">
      <alignment vertical="center" wrapText="1"/>
    </xf>
    <xf numFmtId="0" fontId="0" fillId="2" borderId="73" xfId="0" applyFont="1" applyFill="1" applyBorder="1" applyAlignment="1">
      <alignment vertical="center" wrapText="1"/>
    </xf>
    <xf numFmtId="0" fontId="39" fillId="2" borderId="65" xfId="0" applyFont="1" applyFill="1" applyBorder="1" applyAlignment="1">
      <alignment horizontal="left" vertical="center" wrapText="1"/>
    </xf>
    <xf numFmtId="0" fontId="39" fillId="2" borderId="73" xfId="0" applyFont="1" applyFill="1" applyBorder="1" applyAlignment="1">
      <alignment horizontal="left" vertical="center" wrapText="1"/>
    </xf>
    <xf numFmtId="0" fontId="2" fillId="2" borderId="65" xfId="0" applyFont="1" applyFill="1" applyBorder="1" applyAlignment="1">
      <alignment vertical="center" wrapText="1"/>
    </xf>
    <xf numFmtId="0" fontId="18" fillId="3" borderId="0" xfId="0" applyFont="1" applyFill="1"/>
    <xf numFmtId="0" fontId="7" fillId="3" borderId="0" xfId="0" applyFont="1" applyFill="1" applyBorder="1" applyAlignment="1">
      <alignment horizontal="left"/>
    </xf>
    <xf numFmtId="0" fontId="18" fillId="2" borderId="2" xfId="0" applyFont="1" applyFill="1" applyBorder="1"/>
    <xf numFmtId="0" fontId="7" fillId="0" borderId="0" xfId="0" applyFont="1" applyFill="1" applyBorder="1"/>
    <xf numFmtId="0" fontId="7" fillId="0" borderId="40" xfId="0" applyFont="1" applyBorder="1"/>
    <xf numFmtId="0" fontId="2" fillId="0" borderId="41" xfId="0" applyFont="1" applyBorder="1"/>
    <xf numFmtId="0" fontId="7" fillId="0" borderId="42" xfId="0" applyFont="1" applyFill="1" applyBorder="1"/>
    <xf numFmtId="0" fontId="7" fillId="0" borderId="11" xfId="0" applyFont="1" applyFill="1" applyBorder="1"/>
    <xf numFmtId="0" fontId="5" fillId="0" borderId="30" xfId="0" applyFont="1" applyBorder="1"/>
    <xf numFmtId="0" fontId="5" fillId="2" borderId="73" xfId="0" applyFont="1" applyFill="1" applyBorder="1" applyAlignment="1">
      <alignment horizontal="left" wrapText="1"/>
    </xf>
    <xf numFmtId="0" fontId="5" fillId="2" borderId="73" xfId="0" applyFont="1" applyFill="1" applyBorder="1"/>
    <xf numFmtId="0" fontId="7" fillId="0" borderId="0" xfId="0" applyFont="1" applyAlignment="1">
      <alignment horizontal="center" wrapText="1"/>
    </xf>
    <xf numFmtId="0" fontId="2" fillId="0" borderId="0" xfId="0" applyFont="1" applyAlignment="1">
      <alignment horizontal="center" wrapText="1"/>
    </xf>
    <xf numFmtId="0" fontId="7" fillId="2" borderId="2" xfId="0" applyFont="1" applyFill="1" applyBorder="1" applyAlignment="1">
      <alignment horizontal="left" wrapText="1"/>
    </xf>
    <xf numFmtId="0" fontId="2" fillId="0" borderId="0" xfId="0" applyFont="1" applyBorder="1"/>
    <xf numFmtId="0" fontId="7" fillId="2" borderId="1" xfId="0" applyFont="1" applyFill="1" applyBorder="1" applyAlignment="1">
      <alignment horizontal="center" vertical="center" wrapText="1"/>
    </xf>
    <xf numFmtId="0" fontId="27" fillId="0" borderId="0" xfId="0" applyFont="1" applyFill="1" applyBorder="1" applyAlignment="1">
      <alignment horizontal="left" vertical="top"/>
    </xf>
    <xf numFmtId="164" fontId="52" fillId="3" borderId="67" xfId="0" applyNumberFormat="1" applyFont="1" applyFill="1" applyBorder="1" applyAlignment="1">
      <alignment horizontal="right" vertical="center" indent="1"/>
    </xf>
    <xf numFmtId="164" fontId="52" fillId="3" borderId="69" xfId="0" applyNumberFormat="1" applyFont="1" applyFill="1" applyBorder="1" applyAlignment="1">
      <alignment horizontal="right" vertical="center" indent="1"/>
    </xf>
    <xf numFmtId="164" fontId="53" fillId="0" borderId="72" xfId="0" applyNumberFormat="1" applyFont="1" applyFill="1" applyBorder="1" applyAlignment="1">
      <alignment horizontal="right" vertical="center" wrapText="1" indent="1"/>
    </xf>
    <xf numFmtId="168" fontId="7" fillId="0" borderId="70" xfId="0" applyNumberFormat="1" applyFont="1" applyBorder="1" applyAlignment="1">
      <alignment vertical="center"/>
    </xf>
    <xf numFmtId="2" fontId="26" fillId="3" borderId="72" xfId="0" applyNumberFormat="1" applyFont="1" applyFill="1" applyBorder="1" applyAlignment="1">
      <alignment horizontal="right" vertical="center" indent="1"/>
    </xf>
    <xf numFmtId="0" fontId="6" fillId="3" borderId="0" xfId="0" applyFont="1" applyFill="1" applyBorder="1" applyAlignment="1">
      <alignment vertical="center"/>
    </xf>
    <xf numFmtId="1" fontId="0" fillId="0" borderId="0" xfId="0" applyNumberFormat="1" applyFont="1"/>
    <xf numFmtId="0" fontId="2" fillId="0" borderId="64" xfId="0" applyFont="1" applyBorder="1"/>
    <xf numFmtId="0" fontId="0" fillId="0" borderId="65" xfId="0" applyFont="1" applyBorder="1"/>
    <xf numFmtId="0" fontId="0" fillId="0" borderId="73" xfId="0" applyFont="1" applyBorder="1"/>
    <xf numFmtId="0" fontId="0" fillId="0" borderId="65" xfId="0" applyBorder="1"/>
    <xf numFmtId="0" fontId="0" fillId="0" borderId="73" xfId="0" applyBorder="1" applyAlignment="1">
      <alignment wrapText="1"/>
    </xf>
    <xf numFmtId="3" fontId="2" fillId="0" borderId="62" xfId="0" applyNumberFormat="1" applyFont="1" applyBorder="1" applyAlignment="1">
      <alignment horizontal="right" indent="1"/>
    </xf>
    <xf numFmtId="3" fontId="2" fillId="0" borderId="62" xfId="0" applyNumberFormat="1" applyFont="1" applyBorder="1" applyAlignment="1">
      <alignment horizontal="right" vertical="center" wrapText="1" indent="1"/>
    </xf>
    <xf numFmtId="3" fontId="2" fillId="3" borderId="67" xfId="0" applyNumberFormat="1" applyFont="1" applyFill="1" applyBorder="1" applyAlignment="1">
      <alignment horizontal="right" vertical="center" wrapText="1" indent="1"/>
    </xf>
    <xf numFmtId="167" fontId="18" fillId="3" borderId="63" xfId="0" applyNumberFormat="1" applyFont="1" applyFill="1" applyBorder="1" applyAlignment="1">
      <alignment horizontal="right" vertical="center" indent="1"/>
    </xf>
    <xf numFmtId="3" fontId="0" fillId="0" borderId="63" xfId="0" applyNumberFormat="1" applyFont="1" applyBorder="1" applyAlignment="1">
      <alignment horizontal="right" vertical="center" wrapText="1" indent="1"/>
    </xf>
    <xf numFmtId="3" fontId="0" fillId="3" borderId="69" xfId="0" applyNumberFormat="1" applyFont="1" applyFill="1" applyBorder="1" applyAlignment="1">
      <alignment horizontal="right" vertical="center" wrapText="1" indent="1"/>
    </xf>
    <xf numFmtId="3" fontId="0" fillId="3" borderId="71" xfId="0" applyNumberFormat="1" applyFont="1" applyFill="1" applyBorder="1" applyAlignment="1">
      <alignment horizontal="right" vertical="center" wrapText="1" indent="1"/>
    </xf>
    <xf numFmtId="3" fontId="0" fillId="3" borderId="72" xfId="0" applyNumberFormat="1" applyFont="1" applyFill="1" applyBorder="1" applyAlignment="1">
      <alignment horizontal="right" vertical="center" wrapText="1" indent="1"/>
    </xf>
    <xf numFmtId="3" fontId="2" fillId="0" borderId="67" xfId="0" applyNumberFormat="1" applyFont="1" applyBorder="1" applyAlignment="1">
      <alignment horizontal="right" indent="1"/>
    </xf>
    <xf numFmtId="0" fontId="0" fillId="3" borderId="63" xfId="0" applyFill="1" applyBorder="1" applyAlignment="1">
      <alignment horizontal="right" indent="1"/>
    </xf>
    <xf numFmtId="3" fontId="0" fillId="3" borderId="63" xfId="0" applyNumberFormat="1" applyFill="1" applyBorder="1" applyAlignment="1">
      <alignment horizontal="right" indent="1"/>
    </xf>
    <xf numFmtId="3" fontId="0" fillId="3" borderId="69" xfId="0" applyNumberFormat="1" applyFill="1" applyBorder="1" applyAlignment="1">
      <alignment horizontal="right" indent="1"/>
    </xf>
    <xf numFmtId="0" fontId="0" fillId="0" borderId="63" xfId="0" applyBorder="1" applyAlignment="1">
      <alignment horizontal="right" indent="1"/>
    </xf>
    <xf numFmtId="0" fontId="0" fillId="0" borderId="69" xfId="0" applyBorder="1" applyAlignment="1">
      <alignment horizontal="right" indent="1"/>
    </xf>
    <xf numFmtId="0" fontId="0" fillId="0" borderId="71" xfId="0" applyBorder="1" applyAlignment="1">
      <alignment horizontal="right" vertical="center" indent="1"/>
    </xf>
    <xf numFmtId="167" fontId="18" fillId="3" borderId="71" xfId="0" applyNumberFormat="1" applyFont="1" applyFill="1" applyBorder="1" applyAlignment="1">
      <alignment horizontal="right" vertical="center" indent="1"/>
    </xf>
    <xf numFmtId="0" fontId="0" fillId="0" borderId="72" xfId="0" applyBorder="1" applyAlignment="1">
      <alignment horizontal="right" vertical="center" indent="1"/>
    </xf>
    <xf numFmtId="3" fontId="7" fillId="0" borderId="64" xfId="0" applyNumberFormat="1" applyFont="1" applyBorder="1" applyAlignment="1">
      <alignment horizontal="right" indent="1"/>
    </xf>
    <xf numFmtId="3" fontId="5" fillId="0" borderId="65" xfId="0" applyNumberFormat="1" applyFont="1" applyBorder="1" applyAlignment="1">
      <alignment horizontal="right" indent="1"/>
    </xf>
    <xf numFmtId="3" fontId="7" fillId="0" borderId="65" xfId="0" applyNumberFormat="1" applyFont="1" applyBorder="1" applyAlignment="1">
      <alignment horizontal="right" indent="1"/>
    </xf>
    <xf numFmtId="3" fontId="7" fillId="0" borderId="73" xfId="0" applyNumberFormat="1" applyFont="1" applyBorder="1" applyAlignment="1">
      <alignment horizontal="right" indent="1"/>
    </xf>
    <xf numFmtId="1" fontId="7" fillId="0" borderId="2" xfId="0" applyNumberFormat="1" applyFont="1" applyBorder="1" applyAlignment="1">
      <alignment horizontal="right" indent="1"/>
    </xf>
    <xf numFmtId="9" fontId="5" fillId="0" borderId="77" xfId="1" applyFont="1" applyBorder="1" applyAlignment="1">
      <alignment horizontal="right" indent="1"/>
    </xf>
    <xf numFmtId="9" fontId="5" fillId="0" borderId="73" xfId="1" applyFont="1" applyBorder="1" applyAlignment="1">
      <alignment horizontal="right" indent="1"/>
    </xf>
    <xf numFmtId="1" fontId="0" fillId="0" borderId="66" xfId="0" applyNumberFormat="1" applyBorder="1" applyAlignment="1">
      <alignment horizontal="right" indent="1"/>
    </xf>
    <xf numFmtId="1" fontId="0" fillId="0" borderId="62" xfId="0" applyNumberFormat="1" applyBorder="1" applyAlignment="1">
      <alignment horizontal="right" indent="1"/>
    </xf>
    <xf numFmtId="169" fontId="0" fillId="0" borderId="62" xfId="0" applyNumberFormat="1" applyBorder="1" applyAlignment="1">
      <alignment horizontal="right" indent="1"/>
    </xf>
    <xf numFmtId="169" fontId="0" fillId="0" borderId="67" xfId="0" applyNumberFormat="1" applyBorder="1" applyAlignment="1">
      <alignment horizontal="right" indent="1"/>
    </xf>
    <xf numFmtId="164" fontId="0" fillId="0" borderId="68" xfId="0" applyNumberFormat="1" applyFont="1" applyBorder="1" applyAlignment="1">
      <alignment horizontal="right" vertical="center" wrapText="1" indent="1"/>
    </xf>
    <xf numFmtId="164" fontId="0" fillId="0" borderId="63" xfId="0" applyNumberFormat="1" applyFont="1" applyBorder="1" applyAlignment="1">
      <alignment horizontal="right" vertical="center" wrapText="1" indent="1"/>
    </xf>
    <xf numFmtId="164" fontId="0" fillId="0" borderId="69" xfId="0" applyNumberFormat="1" applyFont="1" applyBorder="1" applyAlignment="1">
      <alignment horizontal="right" vertical="center" wrapText="1" indent="1"/>
    </xf>
    <xf numFmtId="1" fontId="0" fillId="0" borderId="68" xfId="0" applyNumberFormat="1" applyBorder="1" applyAlignment="1">
      <alignment horizontal="right" indent="1"/>
    </xf>
    <xf numFmtId="1" fontId="0" fillId="0" borderId="63" xfId="0" applyNumberFormat="1" applyBorder="1" applyAlignment="1">
      <alignment horizontal="right" indent="1"/>
    </xf>
    <xf numFmtId="169" fontId="0" fillId="0" borderId="63" xfId="0" applyNumberFormat="1" applyBorder="1" applyAlignment="1">
      <alignment horizontal="right" indent="1"/>
    </xf>
    <xf numFmtId="169" fontId="0" fillId="0" borderId="69" xfId="0" applyNumberFormat="1" applyBorder="1" applyAlignment="1">
      <alignment horizontal="right" indent="1"/>
    </xf>
    <xf numFmtId="164" fontId="0" fillId="0" borderId="68" xfId="0" applyNumberFormat="1" applyBorder="1" applyAlignment="1">
      <alignment horizontal="right" indent="1"/>
    </xf>
    <xf numFmtId="164" fontId="0" fillId="0" borderId="63" xfId="0" applyNumberFormat="1" applyBorder="1" applyAlignment="1">
      <alignment horizontal="right" indent="1"/>
    </xf>
    <xf numFmtId="164" fontId="0" fillId="0" borderId="69" xfId="0" applyNumberFormat="1" applyBorder="1" applyAlignment="1">
      <alignment horizontal="right" indent="1"/>
    </xf>
    <xf numFmtId="164" fontId="0" fillId="0" borderId="70" xfId="0" applyNumberFormat="1" applyBorder="1" applyAlignment="1">
      <alignment horizontal="right" indent="1"/>
    </xf>
    <xf numFmtId="164" fontId="0" fillId="0" borderId="71" xfId="0" applyNumberFormat="1" applyBorder="1" applyAlignment="1">
      <alignment horizontal="right" indent="1"/>
    </xf>
    <xf numFmtId="164" fontId="0" fillId="0" borderId="72" xfId="0" applyNumberFormat="1" applyBorder="1" applyAlignment="1">
      <alignment horizontal="right" indent="1"/>
    </xf>
    <xf numFmtId="1" fontId="0" fillId="0" borderId="70" xfId="0" applyNumberFormat="1" applyBorder="1" applyAlignment="1">
      <alignment horizontal="right" indent="1"/>
    </xf>
    <xf numFmtId="1" fontId="0" fillId="0" borderId="71" xfId="0" applyNumberFormat="1" applyBorder="1" applyAlignment="1">
      <alignment horizontal="right" indent="1"/>
    </xf>
    <xf numFmtId="169" fontId="0" fillId="0" borderId="71" xfId="0" applyNumberFormat="1" applyBorder="1" applyAlignment="1">
      <alignment horizontal="right" indent="1"/>
    </xf>
    <xf numFmtId="169" fontId="0" fillId="0" borderId="72" xfId="0" applyNumberFormat="1" applyBorder="1" applyAlignment="1">
      <alignment horizontal="right" indent="1"/>
    </xf>
    <xf numFmtId="164" fontId="2" fillId="0" borderId="66" xfId="0" applyNumberFormat="1" applyFont="1" applyBorder="1" applyAlignment="1">
      <alignment horizontal="right" vertical="center" wrapText="1" indent="1"/>
    </xf>
    <xf numFmtId="164" fontId="2" fillId="0" borderId="62" xfId="0" applyNumberFormat="1" applyFont="1" applyBorder="1" applyAlignment="1">
      <alignment horizontal="right" vertical="center" wrapText="1" indent="1"/>
    </xf>
    <xf numFmtId="164" fontId="2" fillId="0" borderId="67" xfId="0" applyNumberFormat="1" applyFont="1" applyBorder="1" applyAlignment="1">
      <alignment horizontal="right" vertical="center" wrapText="1" indent="1"/>
    </xf>
    <xf numFmtId="164" fontId="2" fillId="0" borderId="68" xfId="0" applyNumberFormat="1" applyFont="1" applyBorder="1" applyAlignment="1">
      <alignment horizontal="right" vertical="center" wrapText="1" indent="1"/>
    </xf>
    <xf numFmtId="164" fontId="2" fillId="0" borderId="63" xfId="0" applyNumberFormat="1" applyFont="1" applyBorder="1" applyAlignment="1">
      <alignment horizontal="right" vertical="center" wrapText="1" indent="1"/>
    </xf>
    <xf numFmtId="164" fontId="2" fillId="0" borderId="69" xfId="0" applyNumberFormat="1" applyFont="1" applyBorder="1" applyAlignment="1">
      <alignment horizontal="right" vertical="center" wrapText="1" indent="1"/>
    </xf>
    <xf numFmtId="1" fontId="2" fillId="0" borderId="68" xfId="0" applyNumberFormat="1" applyFont="1" applyBorder="1" applyAlignment="1">
      <alignment horizontal="right" indent="1"/>
    </xf>
    <xf numFmtId="1" fontId="2" fillId="0" borderId="63" xfId="0" applyNumberFormat="1" applyFont="1" applyBorder="1" applyAlignment="1">
      <alignment horizontal="right" indent="1"/>
    </xf>
    <xf numFmtId="169" fontId="2" fillId="0" borderId="63" xfId="0" applyNumberFormat="1" applyFont="1" applyBorder="1" applyAlignment="1">
      <alignment horizontal="right" indent="1"/>
    </xf>
    <xf numFmtId="169" fontId="2" fillId="0" borderId="69" xfId="0" applyNumberFormat="1" applyFont="1" applyBorder="1" applyAlignment="1">
      <alignment horizontal="right" indent="1"/>
    </xf>
    <xf numFmtId="1" fontId="2" fillId="0" borderId="68" xfId="0" applyNumberFormat="1" applyFont="1" applyBorder="1" applyAlignment="1">
      <alignment horizontal="right" vertical="center" indent="1"/>
    </xf>
    <xf numFmtId="1" fontId="2" fillId="0" borderId="63" xfId="0" applyNumberFormat="1" applyFont="1" applyBorder="1" applyAlignment="1">
      <alignment horizontal="right" vertical="center" indent="1"/>
    </xf>
    <xf numFmtId="169" fontId="2" fillId="0" borderId="63" xfId="0" applyNumberFormat="1" applyFont="1" applyBorder="1" applyAlignment="1">
      <alignment horizontal="right" vertical="center" indent="1"/>
    </xf>
    <xf numFmtId="169" fontId="2" fillId="0" borderId="69" xfId="0" applyNumberFormat="1" applyFont="1" applyBorder="1" applyAlignment="1">
      <alignment horizontal="right" vertical="center" indent="1"/>
    </xf>
    <xf numFmtId="164" fontId="2" fillId="0" borderId="4" xfId="0" applyNumberFormat="1" applyFont="1" applyBorder="1" applyAlignment="1">
      <alignment horizontal="right" vertical="center" wrapText="1" indent="1"/>
    </xf>
    <xf numFmtId="164" fontId="2" fillId="0" borderId="5" xfId="0" applyNumberFormat="1" applyFont="1" applyBorder="1" applyAlignment="1">
      <alignment horizontal="right" vertical="center" wrapText="1" indent="1"/>
    </xf>
    <xf numFmtId="164" fontId="2" fillId="0" borderId="6" xfId="0" applyNumberFormat="1" applyFont="1" applyBorder="1" applyAlignment="1">
      <alignment horizontal="right" vertical="center" wrapText="1" indent="1"/>
    </xf>
    <xf numFmtId="1" fontId="2" fillId="0" borderId="4" xfId="0" applyNumberFormat="1" applyFont="1" applyBorder="1" applyAlignment="1">
      <alignment horizontal="right" indent="1"/>
    </xf>
    <xf numFmtId="1" fontId="2" fillId="0" borderId="5" xfId="0" applyNumberFormat="1" applyFont="1" applyBorder="1" applyAlignment="1">
      <alignment horizontal="right" indent="1"/>
    </xf>
    <xf numFmtId="169" fontId="2" fillId="0" borderId="5" xfId="0" applyNumberFormat="1" applyFont="1" applyBorder="1" applyAlignment="1">
      <alignment horizontal="right" indent="1"/>
    </xf>
    <xf numFmtId="169" fontId="2" fillId="0" borderId="6" xfId="0" applyNumberFormat="1" applyFont="1" applyBorder="1" applyAlignment="1">
      <alignment horizontal="right" indent="1"/>
    </xf>
    <xf numFmtId="164" fontId="5" fillId="0" borderId="66" xfId="0" applyNumberFormat="1" applyFont="1" applyBorder="1" applyAlignment="1">
      <alignment horizontal="right" indent="1"/>
    </xf>
    <xf numFmtId="164" fontId="5" fillId="0" borderId="62" xfId="0" applyNumberFormat="1" applyFont="1" applyBorder="1" applyAlignment="1">
      <alignment horizontal="right" indent="1"/>
    </xf>
    <xf numFmtId="164" fontId="5" fillId="0" borderId="67" xfId="0" applyNumberFormat="1" applyFont="1" applyBorder="1" applyAlignment="1">
      <alignment horizontal="right" indent="1"/>
    </xf>
    <xf numFmtId="164" fontId="7" fillId="0" borderId="62" xfId="0" applyNumberFormat="1" applyFont="1" applyBorder="1" applyAlignment="1">
      <alignment horizontal="right" indent="1"/>
    </xf>
    <xf numFmtId="164" fontId="7" fillId="0" borderId="64" xfId="0" applyNumberFormat="1" applyFont="1" applyBorder="1" applyAlignment="1">
      <alignment horizontal="right" indent="1"/>
    </xf>
    <xf numFmtId="0" fontId="18" fillId="0" borderId="0" xfId="0" applyFont="1" applyAlignment="1">
      <alignment horizontal="right" indent="1"/>
    </xf>
    <xf numFmtId="164" fontId="5" fillId="0" borderId="68" xfId="0" applyNumberFormat="1" applyFont="1" applyBorder="1" applyAlignment="1">
      <alignment horizontal="right" indent="1"/>
    </xf>
    <xf numFmtId="164" fontId="5" fillId="0" borderId="63" xfId="0" applyNumberFormat="1" applyFont="1" applyBorder="1" applyAlignment="1">
      <alignment horizontal="right" indent="1"/>
    </xf>
    <xf numFmtId="164" fontId="5" fillId="0" borderId="69" xfId="0" applyNumberFormat="1" applyFont="1" applyBorder="1" applyAlignment="1">
      <alignment horizontal="right" indent="1"/>
    </xf>
    <xf numFmtId="164" fontId="7" fillId="0" borderId="63" xfId="0" applyNumberFormat="1" applyFont="1" applyBorder="1" applyAlignment="1">
      <alignment horizontal="right" indent="1"/>
    </xf>
    <xf numFmtId="164" fontId="7" fillId="0" borderId="65" xfId="0" applyNumberFormat="1" applyFont="1" applyBorder="1" applyAlignment="1">
      <alignment horizontal="right" indent="1"/>
    </xf>
    <xf numFmtId="164" fontId="5" fillId="0" borderId="70" xfId="0" applyNumberFormat="1" applyFont="1" applyBorder="1" applyAlignment="1">
      <alignment horizontal="right" indent="1"/>
    </xf>
    <xf numFmtId="164" fontId="5" fillId="0" borderId="71" xfId="0" applyNumberFormat="1" applyFont="1" applyBorder="1" applyAlignment="1">
      <alignment horizontal="right" indent="1"/>
    </xf>
    <xf numFmtId="164" fontId="5" fillId="0" borderId="72" xfId="0" applyNumberFormat="1" applyFont="1" applyBorder="1" applyAlignment="1">
      <alignment horizontal="right" indent="1"/>
    </xf>
    <xf numFmtId="164" fontId="7" fillId="0" borderId="71" xfId="0" applyNumberFormat="1" applyFont="1" applyBorder="1" applyAlignment="1">
      <alignment horizontal="right" indent="1"/>
    </xf>
    <xf numFmtId="164" fontId="7" fillId="0" borderId="73" xfId="0" applyNumberFormat="1" applyFont="1" applyBorder="1" applyAlignment="1">
      <alignment horizontal="right" indent="1"/>
    </xf>
    <xf numFmtId="164" fontId="5" fillId="0" borderId="0" xfId="0" applyNumberFormat="1" applyFont="1" applyBorder="1" applyAlignment="1">
      <alignment horizontal="right" indent="1"/>
    </xf>
    <xf numFmtId="164" fontId="7" fillId="0" borderId="0" xfId="0" applyNumberFormat="1" applyFont="1" applyBorder="1" applyAlignment="1">
      <alignment horizontal="right" indent="1"/>
    </xf>
    <xf numFmtId="0" fontId="5" fillId="0" borderId="0" xfId="0" applyFont="1" applyAlignment="1">
      <alignment horizontal="right" indent="1"/>
    </xf>
    <xf numFmtId="2" fontId="5" fillId="0" borderId="0" xfId="0" applyNumberFormat="1" applyFont="1" applyBorder="1" applyAlignment="1">
      <alignment horizontal="right" indent="1"/>
    </xf>
    <xf numFmtId="2" fontId="7" fillId="0" borderId="0" xfId="0" applyNumberFormat="1" applyFont="1" applyBorder="1" applyAlignment="1">
      <alignment horizontal="right" indent="1"/>
    </xf>
    <xf numFmtId="1" fontId="5" fillId="0" borderId="66" xfId="0" applyNumberFormat="1" applyFont="1" applyBorder="1" applyAlignment="1">
      <alignment horizontal="right" indent="1"/>
    </xf>
    <xf numFmtId="1" fontId="5" fillId="0" borderId="62" xfId="0" applyNumberFormat="1" applyFont="1" applyBorder="1" applyAlignment="1">
      <alignment horizontal="right" indent="1"/>
    </xf>
    <xf numFmtId="1" fontId="5" fillId="0" borderId="67" xfId="0" applyNumberFormat="1" applyFont="1" applyBorder="1" applyAlignment="1">
      <alignment horizontal="right" indent="1"/>
    </xf>
    <xf numFmtId="1" fontId="7" fillId="0" borderId="62" xfId="0" applyNumberFormat="1" applyFont="1" applyBorder="1" applyAlignment="1">
      <alignment horizontal="right" indent="1"/>
    </xf>
    <xf numFmtId="1" fontId="7" fillId="0" borderId="64" xfId="0" applyNumberFormat="1" applyFont="1" applyBorder="1" applyAlignment="1">
      <alignment horizontal="right" indent="1"/>
    </xf>
    <xf numFmtId="1" fontId="5" fillId="0" borderId="68" xfId="0" applyNumberFormat="1" applyFont="1" applyBorder="1" applyAlignment="1">
      <alignment horizontal="right" indent="1"/>
    </xf>
    <xf numFmtId="1" fontId="5" fillId="0" borderId="63" xfId="0" applyNumberFormat="1" applyFont="1" applyBorder="1" applyAlignment="1">
      <alignment horizontal="right" indent="1"/>
    </xf>
    <xf numFmtId="1" fontId="5" fillId="0" borderId="69" xfId="0" applyNumberFormat="1" applyFont="1" applyBorder="1" applyAlignment="1">
      <alignment horizontal="right" indent="1"/>
    </xf>
    <xf numFmtId="1" fontId="7" fillId="0" borderId="63" xfId="0" applyNumberFormat="1" applyFont="1" applyBorder="1" applyAlignment="1">
      <alignment horizontal="right" indent="1"/>
    </xf>
    <xf numFmtId="1" fontId="7" fillId="0" borderId="65" xfId="0" applyNumberFormat="1" applyFont="1" applyBorder="1" applyAlignment="1">
      <alignment horizontal="right" indent="1"/>
    </xf>
    <xf numFmtId="1" fontId="5" fillId="0" borderId="70" xfId="0" applyNumberFormat="1" applyFont="1" applyBorder="1" applyAlignment="1">
      <alignment horizontal="right" indent="1"/>
    </xf>
    <xf numFmtId="1" fontId="5" fillId="0" borderId="71" xfId="0" applyNumberFormat="1" applyFont="1" applyBorder="1" applyAlignment="1">
      <alignment horizontal="right" indent="1"/>
    </xf>
    <xf numFmtId="1" fontId="5" fillId="0" borderId="72" xfId="0" applyNumberFormat="1" applyFont="1" applyBorder="1" applyAlignment="1">
      <alignment horizontal="right" indent="1"/>
    </xf>
    <xf numFmtId="1" fontId="7" fillId="0" borderId="71" xfId="0" applyNumberFormat="1" applyFont="1" applyBorder="1" applyAlignment="1">
      <alignment horizontal="right" indent="1"/>
    </xf>
    <xf numFmtId="1" fontId="7" fillId="0" borderId="73" xfId="0" applyNumberFormat="1" applyFont="1" applyBorder="1" applyAlignment="1">
      <alignment horizontal="right" indent="1"/>
    </xf>
    <xf numFmtId="1" fontId="5" fillId="0" borderId="0" xfId="0" applyNumberFormat="1" applyFont="1" applyBorder="1" applyAlignment="1">
      <alignment horizontal="right" indent="1"/>
    </xf>
    <xf numFmtId="168" fontId="5" fillId="0" borderId="74" xfId="0" applyNumberFormat="1" applyFont="1" applyBorder="1" applyAlignment="1">
      <alignment horizontal="right" indent="1"/>
    </xf>
    <xf numFmtId="168" fontId="5" fillId="0" borderId="75" xfId="0" applyNumberFormat="1" applyFont="1" applyBorder="1" applyAlignment="1">
      <alignment horizontal="right" indent="1"/>
    </xf>
    <xf numFmtId="168" fontId="5" fillId="0" borderId="63" xfId="0" applyNumberFormat="1" applyFont="1" applyBorder="1" applyAlignment="1">
      <alignment horizontal="right" indent="1"/>
    </xf>
    <xf numFmtId="168" fontId="5" fillId="0" borderId="69" xfId="0" applyNumberFormat="1" applyFont="1" applyBorder="1" applyAlignment="1">
      <alignment horizontal="right" indent="1"/>
    </xf>
    <xf numFmtId="168" fontId="5" fillId="0" borderId="71" xfId="0" applyNumberFormat="1" applyFont="1" applyBorder="1" applyAlignment="1">
      <alignment horizontal="right" indent="1"/>
    </xf>
    <xf numFmtId="168" fontId="5" fillId="0" borderId="72" xfId="0" applyNumberFormat="1" applyFont="1" applyBorder="1" applyAlignment="1">
      <alignment horizontal="right" indent="1"/>
    </xf>
    <xf numFmtId="2" fontId="5" fillId="0" borderId="10" xfId="0" applyNumberFormat="1" applyFont="1" applyBorder="1" applyAlignment="1">
      <alignment horizontal="right" indent="1"/>
    </xf>
    <xf numFmtId="2" fontId="5" fillId="0" borderId="13" xfId="0" applyNumberFormat="1" applyFont="1" applyBorder="1" applyAlignment="1">
      <alignment horizontal="right" indent="1"/>
    </xf>
    <xf numFmtId="0" fontId="2" fillId="2" borderId="3" xfId="3" applyFont="1" applyFill="1" applyBorder="1" applyAlignment="1">
      <alignment horizontal="center" vertical="center" wrapText="1"/>
    </xf>
    <xf numFmtId="0" fontId="0" fillId="3" borderId="1" xfId="0" applyFont="1" applyFill="1" applyBorder="1" applyAlignment="1">
      <alignment horizontal="center" vertical="center"/>
    </xf>
    <xf numFmtId="0" fontId="60" fillId="0" borderId="0" xfId="0" applyFont="1" applyAlignment="1">
      <alignment vertical="center"/>
    </xf>
    <xf numFmtId="0" fontId="7" fillId="2" borderId="21" xfId="0" applyFont="1" applyFill="1" applyBorder="1" applyAlignment="1">
      <alignment horizontal="center" vertical="center"/>
    </xf>
    <xf numFmtId="0" fontId="5" fillId="2" borderId="1" xfId="0" applyFont="1" applyFill="1" applyBorder="1" applyAlignment="1">
      <alignment horizontal="center" vertical="center"/>
    </xf>
    <xf numFmtId="0" fontId="27" fillId="0" borderId="0" xfId="0" applyFont="1" applyFill="1" applyBorder="1" applyAlignment="1">
      <alignment horizontal="left" vertical="top" wrapText="1"/>
    </xf>
    <xf numFmtId="0" fontId="59" fillId="0" borderId="0" xfId="0" applyFont="1"/>
    <xf numFmtId="0" fontId="61" fillId="0" borderId="0" xfId="0" applyFont="1"/>
    <xf numFmtId="0" fontId="5" fillId="2" borderId="76" xfId="0" applyFont="1" applyFill="1" applyBorder="1" applyAlignment="1">
      <alignment horizontal="left"/>
    </xf>
    <xf numFmtId="164" fontId="5" fillId="0" borderId="76" xfId="0" applyNumberFormat="1" applyFont="1" applyBorder="1" applyAlignment="1">
      <alignment horizontal="right" indent="1"/>
    </xf>
    <xf numFmtId="164" fontId="5" fillId="0" borderId="74" xfId="0" applyNumberFormat="1" applyFont="1" applyBorder="1" applyAlignment="1">
      <alignment horizontal="right" indent="1"/>
    </xf>
    <xf numFmtId="164" fontId="5" fillId="0" borderId="75" xfId="0" applyNumberFormat="1" applyFont="1" applyBorder="1" applyAlignment="1">
      <alignment horizontal="right" indent="1"/>
    </xf>
    <xf numFmtId="164" fontId="7" fillId="0" borderId="74" xfId="0" applyNumberFormat="1" applyFont="1" applyBorder="1" applyAlignment="1">
      <alignment horizontal="right" indent="1"/>
    </xf>
    <xf numFmtId="164" fontId="7" fillId="0" borderId="77" xfId="0" applyNumberFormat="1" applyFont="1" applyBorder="1" applyAlignment="1">
      <alignment horizontal="right" indent="1"/>
    </xf>
    <xf numFmtId="0" fontId="5" fillId="2" borderId="70" xfId="0" applyFont="1" applyFill="1" applyBorder="1" applyAlignment="1">
      <alignment horizontal="left"/>
    </xf>
    <xf numFmtId="168" fontId="5" fillId="0" borderId="62" xfId="0" applyNumberFormat="1" applyFont="1" applyBorder="1" applyAlignment="1">
      <alignment horizontal="right" indent="1"/>
    </xf>
    <xf numFmtId="168" fontId="5" fillId="0" borderId="67" xfId="0" applyNumberFormat="1" applyFont="1" applyBorder="1" applyAlignment="1">
      <alignment horizontal="right" indent="1"/>
    </xf>
    <xf numFmtId="1" fontId="5" fillId="0" borderId="32" xfId="0" applyNumberFormat="1" applyFont="1" applyBorder="1" applyAlignment="1">
      <alignment horizontal="right" indent="1"/>
    </xf>
    <xf numFmtId="1" fontId="5" fillId="0" borderId="11" xfId="0" applyNumberFormat="1" applyFont="1" applyBorder="1" applyAlignment="1">
      <alignment horizontal="right" indent="1"/>
    </xf>
    <xf numFmtId="1" fontId="5" fillId="0" borderId="2" xfId="0" applyNumberFormat="1" applyFont="1" applyBorder="1" applyAlignment="1">
      <alignment horizontal="right" indent="1"/>
    </xf>
    <xf numFmtId="1" fontId="7" fillId="0" borderId="44" xfId="0" applyNumberFormat="1" applyFont="1" applyBorder="1" applyAlignment="1">
      <alignment horizontal="right" indent="1"/>
    </xf>
    <xf numFmtId="1" fontId="7" fillId="0" borderId="33" xfId="0" applyNumberFormat="1" applyFont="1" applyBorder="1" applyAlignment="1">
      <alignment horizontal="right" indent="1"/>
    </xf>
    <xf numFmtId="1" fontId="5" fillId="0" borderId="12" xfId="0" applyNumberFormat="1" applyFont="1" applyBorder="1" applyAlignment="1">
      <alignment horizontal="right" indent="1"/>
    </xf>
    <xf numFmtId="1" fontId="5" fillId="0" borderId="0" xfId="0" applyNumberFormat="1" applyFont="1" applyAlignment="1">
      <alignment horizontal="right" indent="1"/>
    </xf>
    <xf numFmtId="1" fontId="5" fillId="0" borderId="34" xfId="0" applyNumberFormat="1" applyFont="1" applyBorder="1" applyAlignment="1">
      <alignment horizontal="right" indent="1"/>
    </xf>
    <xf numFmtId="1" fontId="5" fillId="0" borderId="33" xfId="0" applyNumberFormat="1" applyFont="1" applyBorder="1" applyAlignment="1">
      <alignment horizontal="right" indent="1"/>
    </xf>
    <xf numFmtId="1" fontId="5" fillId="0" borderId="50" xfId="0" applyNumberFormat="1" applyFont="1" applyBorder="1" applyAlignment="1">
      <alignment horizontal="right" indent="1"/>
    </xf>
    <xf numFmtId="1" fontId="5" fillId="0" borderId="14" xfId="0" applyNumberFormat="1" applyFont="1" applyBorder="1" applyAlignment="1">
      <alignment horizontal="right" indent="1"/>
    </xf>
    <xf numFmtId="1" fontId="7" fillId="0" borderId="45" xfId="0" applyNumberFormat="1" applyFont="1" applyBorder="1" applyAlignment="1">
      <alignment horizontal="right" indent="1"/>
    </xf>
    <xf numFmtId="165" fontId="5" fillId="0" borderId="36" xfId="1" applyNumberFormat="1" applyFont="1" applyBorder="1" applyAlignment="1">
      <alignment horizontal="right" indent="1"/>
    </xf>
    <xf numFmtId="1" fontId="5" fillId="0" borderId="13" xfId="0" applyNumberFormat="1" applyFont="1" applyBorder="1" applyAlignment="1">
      <alignment horizontal="right" indent="1"/>
    </xf>
    <xf numFmtId="1" fontId="5" fillId="0" borderId="35" xfId="0" applyNumberFormat="1" applyFont="1" applyBorder="1" applyAlignment="1">
      <alignment horizontal="right" indent="1"/>
    </xf>
    <xf numFmtId="1" fontId="5" fillId="0" borderId="36" xfId="0" applyNumberFormat="1" applyFont="1" applyBorder="1" applyAlignment="1">
      <alignment horizontal="right" indent="1"/>
    </xf>
    <xf numFmtId="1" fontId="5" fillId="0" borderId="51" xfId="0" applyNumberFormat="1" applyFont="1" applyBorder="1" applyAlignment="1">
      <alignment horizontal="right" indent="1"/>
    </xf>
    <xf numFmtId="1" fontId="5" fillId="0" borderId="8" xfId="0" applyNumberFormat="1" applyFont="1" applyBorder="1" applyAlignment="1">
      <alignment horizontal="right" indent="1"/>
    </xf>
    <xf numFmtId="1" fontId="5" fillId="0" borderId="3" xfId="0" applyNumberFormat="1" applyFont="1" applyBorder="1" applyAlignment="1">
      <alignment horizontal="right" indent="1"/>
    </xf>
    <xf numFmtId="1" fontId="7" fillId="0" borderId="46" xfId="0" applyNumberFormat="1" applyFont="1" applyBorder="1" applyAlignment="1">
      <alignment horizontal="right" indent="1"/>
    </xf>
    <xf numFmtId="165" fontId="5" fillId="0" borderId="37" xfId="1" applyNumberFormat="1" applyFont="1" applyBorder="1" applyAlignment="1">
      <alignment horizontal="right" indent="1"/>
    </xf>
    <xf numFmtId="1" fontId="5" fillId="0" borderId="9" xfId="0" applyNumberFormat="1" applyFont="1" applyBorder="1" applyAlignment="1">
      <alignment horizontal="right" indent="1"/>
    </xf>
    <xf numFmtId="165" fontId="5" fillId="0" borderId="33" xfId="1" applyNumberFormat="1" applyFont="1" applyBorder="1" applyAlignment="1">
      <alignment horizontal="right" indent="1"/>
    </xf>
    <xf numFmtId="1" fontId="7" fillId="0" borderId="36" xfId="0" applyNumberFormat="1" applyFont="1" applyBorder="1" applyAlignment="1">
      <alignment horizontal="right" indent="1"/>
    </xf>
    <xf numFmtId="1" fontId="5" fillId="0" borderId="52" xfId="0" applyNumberFormat="1" applyFont="1" applyBorder="1" applyAlignment="1">
      <alignment horizontal="right" indent="1"/>
    </xf>
    <xf numFmtId="1" fontId="5" fillId="0" borderId="48" xfId="0" applyNumberFormat="1" applyFont="1" applyBorder="1" applyAlignment="1">
      <alignment horizontal="right" indent="1"/>
    </xf>
    <xf numFmtId="1" fontId="7" fillId="0" borderId="39" xfId="0" applyNumberFormat="1" applyFont="1" applyBorder="1" applyAlignment="1">
      <alignment horizontal="right" indent="1"/>
    </xf>
    <xf numFmtId="1" fontId="7" fillId="0" borderId="49" xfId="0" applyNumberFormat="1" applyFont="1" applyBorder="1" applyAlignment="1">
      <alignment horizontal="right" indent="1"/>
    </xf>
    <xf numFmtId="1" fontId="5" fillId="0" borderId="47" xfId="0" applyNumberFormat="1" applyFont="1" applyBorder="1" applyAlignment="1">
      <alignment horizontal="right" indent="1"/>
    </xf>
    <xf numFmtId="3" fontId="5" fillId="0" borderId="2" xfId="0" applyNumberFormat="1" applyFont="1" applyBorder="1" applyAlignment="1">
      <alignment horizontal="right" indent="1"/>
    </xf>
    <xf numFmtId="3" fontId="5" fillId="0" borderId="11" xfId="0" applyNumberFormat="1" applyFont="1" applyBorder="1" applyAlignment="1">
      <alignment horizontal="right" indent="1"/>
    </xf>
    <xf numFmtId="3" fontId="7" fillId="0" borderId="44" xfId="0" applyNumberFormat="1" applyFont="1" applyBorder="1" applyAlignment="1">
      <alignment horizontal="right" indent="1"/>
    </xf>
    <xf numFmtId="3" fontId="5" fillId="0" borderId="14" xfId="0" applyNumberFormat="1" applyFont="1" applyBorder="1" applyAlignment="1">
      <alignment horizontal="right" indent="1"/>
    </xf>
    <xf numFmtId="3" fontId="5" fillId="0" borderId="0" xfId="0" applyNumberFormat="1" applyFont="1" applyBorder="1" applyAlignment="1">
      <alignment horizontal="right" indent="1"/>
    </xf>
    <xf numFmtId="3" fontId="7" fillId="0" borderId="45" xfId="0" applyNumberFormat="1" applyFont="1" applyBorder="1" applyAlignment="1">
      <alignment horizontal="right" indent="1"/>
    </xf>
    <xf numFmtId="3" fontId="5" fillId="0" borderId="3" xfId="0" applyNumberFormat="1" applyFont="1" applyBorder="1" applyAlignment="1">
      <alignment horizontal="right" indent="1"/>
    </xf>
    <xf numFmtId="3" fontId="5" fillId="0" borderId="8" xfId="0" applyNumberFormat="1" applyFont="1" applyBorder="1" applyAlignment="1">
      <alignment horizontal="right" indent="1"/>
    </xf>
    <xf numFmtId="3" fontId="7" fillId="0" borderId="46" xfId="0" applyNumberFormat="1" applyFont="1" applyBorder="1" applyAlignment="1">
      <alignment horizontal="right" indent="1"/>
    </xf>
    <xf numFmtId="3" fontId="7" fillId="0" borderId="36" xfId="0" applyNumberFormat="1" applyFont="1" applyBorder="1" applyAlignment="1">
      <alignment horizontal="right" indent="1"/>
    </xf>
    <xf numFmtId="3" fontId="5" fillId="0" borderId="48" xfId="0" applyNumberFormat="1" applyFont="1" applyBorder="1" applyAlignment="1">
      <alignment horizontal="right" indent="1"/>
    </xf>
    <xf numFmtId="3" fontId="7" fillId="0" borderId="39" xfId="0" applyNumberFormat="1" applyFont="1" applyBorder="1" applyAlignment="1">
      <alignment horizontal="right" indent="1"/>
    </xf>
    <xf numFmtId="3" fontId="7" fillId="0" borderId="11" xfId="0" applyNumberFormat="1" applyFont="1" applyBorder="1" applyAlignment="1">
      <alignment horizontal="right" indent="1"/>
    </xf>
    <xf numFmtId="3" fontId="7" fillId="0" borderId="0" xfId="0" applyNumberFormat="1" applyFont="1" applyBorder="1" applyAlignment="1">
      <alignment horizontal="right" indent="1"/>
    </xf>
    <xf numFmtId="3" fontId="7" fillId="0" borderId="8" xfId="0" applyNumberFormat="1" applyFont="1" applyBorder="1" applyAlignment="1">
      <alignment horizontal="right" indent="1"/>
    </xf>
    <xf numFmtId="3" fontId="5" fillId="0" borderId="31" xfId="0" applyNumberFormat="1" applyFont="1" applyBorder="1" applyAlignment="1">
      <alignment horizontal="right" indent="1"/>
    </xf>
    <xf numFmtId="3" fontId="5" fillId="0" borderId="37" xfId="0" applyNumberFormat="1" applyFont="1" applyBorder="1" applyAlignment="1">
      <alignment horizontal="right" indent="1"/>
    </xf>
    <xf numFmtId="3" fontId="5" fillId="0" borderId="50" xfId="0" applyNumberFormat="1" applyFont="1" applyBorder="1" applyAlignment="1">
      <alignment horizontal="right" indent="1"/>
    </xf>
    <xf numFmtId="3" fontId="5" fillId="0" borderId="36" xfId="0" applyNumberFormat="1" applyFont="1" applyBorder="1" applyAlignment="1">
      <alignment horizontal="right" indent="1"/>
    </xf>
    <xf numFmtId="3" fontId="5" fillId="0" borderId="13" xfId="0" applyNumberFormat="1" applyFont="1" applyBorder="1" applyAlignment="1">
      <alignment horizontal="right" indent="1"/>
    </xf>
    <xf numFmtId="3" fontId="5" fillId="0" borderId="35" xfId="0" applyNumberFormat="1" applyFont="1" applyBorder="1" applyAlignment="1">
      <alignment horizontal="right" indent="1"/>
    </xf>
    <xf numFmtId="3" fontId="5" fillId="0" borderId="51" xfId="0" applyNumberFormat="1" applyFont="1" applyBorder="1" applyAlignment="1">
      <alignment horizontal="right" indent="1"/>
    </xf>
    <xf numFmtId="3" fontId="5" fillId="0" borderId="9" xfId="0" applyNumberFormat="1" applyFont="1" applyBorder="1" applyAlignment="1">
      <alignment horizontal="right" indent="1"/>
    </xf>
    <xf numFmtId="3" fontId="5" fillId="0" borderId="52" xfId="0" applyNumberFormat="1" applyFont="1" applyBorder="1" applyAlignment="1">
      <alignment horizontal="right" indent="1"/>
    </xf>
    <xf numFmtId="3" fontId="5" fillId="0" borderId="39" xfId="0" applyNumberFormat="1" applyFont="1" applyBorder="1" applyAlignment="1">
      <alignment horizontal="right" indent="1"/>
    </xf>
    <xf numFmtId="3" fontId="5" fillId="0" borderId="47" xfId="0" applyNumberFormat="1" applyFont="1" applyBorder="1" applyAlignment="1">
      <alignment horizontal="right" indent="1"/>
    </xf>
    <xf numFmtId="3" fontId="7" fillId="0" borderId="2" xfId="0" applyNumberFormat="1" applyFont="1" applyBorder="1" applyAlignment="1">
      <alignment horizontal="right" indent="1"/>
    </xf>
    <xf numFmtId="3" fontId="7" fillId="0" borderId="48" xfId="0" applyNumberFormat="1" applyFont="1" applyBorder="1" applyAlignment="1">
      <alignment horizontal="right" indent="1"/>
    </xf>
    <xf numFmtId="0" fontId="7"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5" fillId="2" borderId="77" xfId="0" quotePrefix="1" applyFont="1" applyFill="1" applyBorder="1"/>
    <xf numFmtId="0" fontId="61" fillId="0" borderId="0" xfId="0" applyFont="1" applyAlignment="1">
      <alignment vertical="center"/>
    </xf>
    <xf numFmtId="0" fontId="5" fillId="0" borderId="2" xfId="0" applyFont="1" applyBorder="1"/>
    <xf numFmtId="0" fontId="5" fillId="0" borderId="3" xfId="0" applyFont="1" applyBorder="1"/>
    <xf numFmtId="0" fontId="10" fillId="0" borderId="0" xfId="4" applyAlignment="1">
      <alignment vertical="center"/>
    </xf>
    <xf numFmtId="0" fontId="5" fillId="2" borderId="5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7" fillId="2" borderId="24" xfId="0" applyFont="1" applyFill="1" applyBorder="1" applyAlignment="1">
      <alignment horizontal="center" vertical="center"/>
    </xf>
    <xf numFmtId="0" fontId="30" fillId="3" borderId="0" xfId="0" applyFont="1" applyFill="1"/>
    <xf numFmtId="0" fontId="63" fillId="3" borderId="0" xfId="0" applyFont="1" applyFill="1" applyAlignment="1">
      <alignment horizontal="left" vertical="center"/>
    </xf>
    <xf numFmtId="0" fontId="64" fillId="3" borderId="0" xfId="0" applyFont="1" applyFill="1"/>
    <xf numFmtId="0" fontId="65" fillId="3" borderId="0" xfId="0" applyFont="1" applyFill="1" applyAlignment="1">
      <alignment horizontal="left" vertical="center"/>
    </xf>
    <xf numFmtId="0" fontId="64" fillId="0" borderId="0" xfId="0" applyFont="1"/>
    <xf numFmtId="3" fontId="5" fillId="0" borderId="66" xfId="0" applyNumberFormat="1" applyFont="1" applyBorder="1" applyAlignment="1">
      <alignment horizontal="right" indent="1"/>
    </xf>
    <xf numFmtId="3" fontId="5" fillId="0" borderId="62" xfId="0" applyNumberFormat="1" applyFont="1" applyBorder="1" applyAlignment="1">
      <alignment horizontal="right" indent="1"/>
    </xf>
    <xf numFmtId="3" fontId="7" fillId="0" borderId="67" xfId="0" applyNumberFormat="1" applyFont="1" applyBorder="1" applyAlignment="1">
      <alignment horizontal="right" indent="1"/>
    </xf>
    <xf numFmtId="3" fontId="5" fillId="0" borderId="68" xfId="0" applyNumberFormat="1" applyFont="1" applyBorder="1" applyAlignment="1">
      <alignment horizontal="right" indent="1"/>
    </xf>
    <xf numFmtId="3" fontId="5" fillId="0" borderId="63" xfId="0" applyNumberFormat="1" applyFont="1" applyBorder="1" applyAlignment="1">
      <alignment horizontal="right" indent="1"/>
    </xf>
    <xf numFmtId="3" fontId="7" fillId="0" borderId="69" xfId="0" applyNumberFormat="1" applyFont="1" applyBorder="1" applyAlignment="1">
      <alignment horizontal="right" indent="1"/>
    </xf>
    <xf numFmtId="3" fontId="5" fillId="0" borderId="70" xfId="0" applyNumberFormat="1" applyFont="1" applyBorder="1" applyAlignment="1">
      <alignment horizontal="right" indent="1"/>
    </xf>
    <xf numFmtId="3" fontId="5" fillId="0" borderId="71" xfId="0" applyNumberFormat="1" applyFont="1" applyBorder="1" applyAlignment="1">
      <alignment horizontal="right" indent="1"/>
    </xf>
    <xf numFmtId="3" fontId="7" fillId="0" borderId="72" xfId="0" applyNumberFormat="1" applyFont="1" applyBorder="1" applyAlignment="1">
      <alignment horizontal="right" indent="1"/>
    </xf>
    <xf numFmtId="1" fontId="7" fillId="0" borderId="15" xfId="0" applyNumberFormat="1" applyFont="1" applyBorder="1" applyAlignment="1">
      <alignment horizontal="right" indent="1"/>
    </xf>
    <xf numFmtId="1" fontId="7" fillId="0" borderId="11" xfId="0" applyNumberFormat="1" applyFont="1" applyBorder="1" applyAlignment="1">
      <alignment horizontal="right" indent="1"/>
    </xf>
    <xf numFmtId="1" fontId="7" fillId="0" borderId="12" xfId="0" applyNumberFormat="1" applyFont="1" applyBorder="1" applyAlignment="1">
      <alignment horizontal="right" indent="1"/>
    </xf>
    <xf numFmtId="9" fontId="5" fillId="0" borderId="76" xfId="1" applyFont="1" applyBorder="1" applyAlignment="1">
      <alignment horizontal="right" indent="1"/>
    </xf>
    <xf numFmtId="9" fontId="5" fillId="0" borderId="74" xfId="1" applyFont="1" applyBorder="1" applyAlignment="1">
      <alignment horizontal="right" indent="1"/>
    </xf>
    <xf numFmtId="9" fontId="5" fillId="0" borderId="75" xfId="1" applyFont="1" applyBorder="1" applyAlignment="1">
      <alignment horizontal="right" indent="1"/>
    </xf>
    <xf numFmtId="0" fontId="5" fillId="2" borderId="14" xfId="0" quotePrefix="1" applyFont="1" applyFill="1" applyBorder="1"/>
    <xf numFmtId="9" fontId="5" fillId="0" borderId="10" xfId="1" applyFont="1" applyBorder="1" applyAlignment="1">
      <alignment horizontal="right" indent="1"/>
    </xf>
    <xf numFmtId="9" fontId="5" fillId="0" borderId="0" xfId="1" applyFont="1" applyBorder="1" applyAlignment="1">
      <alignment horizontal="right" indent="1"/>
    </xf>
    <xf numFmtId="9" fontId="5" fillId="0" borderId="13" xfId="1" applyFont="1" applyBorder="1" applyAlignment="1">
      <alignment horizontal="right" indent="1"/>
    </xf>
    <xf numFmtId="9" fontId="5" fillId="0" borderId="14" xfId="1" applyFont="1" applyBorder="1" applyAlignment="1">
      <alignment horizontal="right" indent="1"/>
    </xf>
    <xf numFmtId="0" fontId="5" fillId="2" borderId="64" xfId="0" applyFont="1" applyFill="1" applyBorder="1"/>
    <xf numFmtId="9" fontId="5" fillId="0" borderId="66" xfId="1" applyFont="1" applyBorder="1" applyAlignment="1">
      <alignment horizontal="right" indent="1"/>
    </xf>
    <xf numFmtId="9" fontId="5" fillId="0" borderId="62" xfId="1" applyFont="1" applyBorder="1" applyAlignment="1">
      <alignment horizontal="right" indent="1"/>
    </xf>
    <xf numFmtId="9" fontId="5" fillId="0" borderId="67" xfId="1" applyFont="1" applyBorder="1" applyAlignment="1">
      <alignment horizontal="right" indent="1"/>
    </xf>
    <xf numFmtId="9" fontId="5" fillId="0" borderId="64" xfId="1" applyFont="1" applyBorder="1" applyAlignment="1">
      <alignment horizontal="right" indent="1"/>
    </xf>
    <xf numFmtId="9" fontId="5" fillId="0" borderId="70" xfId="1" applyFont="1" applyBorder="1" applyAlignment="1">
      <alignment horizontal="right" indent="1"/>
    </xf>
    <xf numFmtId="9" fontId="5" fillId="0" borderId="71" xfId="1" applyFont="1" applyBorder="1" applyAlignment="1">
      <alignment horizontal="right" indent="1"/>
    </xf>
    <xf numFmtId="9" fontId="5" fillId="0" borderId="72" xfId="1" applyFont="1" applyBorder="1" applyAlignment="1">
      <alignment horizontal="right" indent="1"/>
    </xf>
    <xf numFmtId="0" fontId="2" fillId="2" borderId="64" xfId="0" applyFont="1" applyFill="1" applyBorder="1" applyAlignment="1">
      <alignment vertical="center" wrapText="1"/>
    </xf>
    <xf numFmtId="0" fontId="55" fillId="2" borderId="64" xfId="0" applyFont="1" applyFill="1" applyBorder="1" applyAlignment="1">
      <alignment vertical="center"/>
    </xf>
    <xf numFmtId="0" fontId="2" fillId="2" borderId="65" xfId="0" applyFont="1" applyFill="1" applyBorder="1" applyAlignment="1">
      <alignment vertical="center"/>
    </xf>
    <xf numFmtId="1" fontId="2" fillId="0" borderId="66" xfId="0" applyNumberFormat="1" applyFont="1" applyBorder="1" applyAlignment="1">
      <alignment horizontal="right" vertical="center" indent="1"/>
    </xf>
    <xf numFmtId="1" fontId="2" fillId="0" borderId="62" xfId="0" applyNumberFormat="1" applyFont="1" applyBorder="1" applyAlignment="1">
      <alignment horizontal="right" vertical="center" indent="1"/>
    </xf>
    <xf numFmtId="169" fontId="2" fillId="0" borderId="62" xfId="0" applyNumberFormat="1" applyFont="1" applyBorder="1" applyAlignment="1">
      <alignment horizontal="right" vertical="center" indent="1"/>
    </xf>
    <xf numFmtId="169" fontId="2" fillId="0" borderId="67" xfId="0" applyNumberFormat="1" applyFont="1" applyBorder="1" applyAlignment="1">
      <alignment horizontal="right" vertical="center" indent="1"/>
    </xf>
    <xf numFmtId="3" fontId="5" fillId="0" borderId="76" xfId="0" applyNumberFormat="1" applyFont="1" applyBorder="1" applyAlignment="1">
      <alignment horizontal="right" vertical="center" indent="1"/>
    </xf>
    <xf numFmtId="1" fontId="5" fillId="0" borderId="76" xfId="0" applyNumberFormat="1" applyFont="1" applyBorder="1" applyAlignment="1">
      <alignment horizontal="right" vertical="center" indent="1"/>
    </xf>
    <xf numFmtId="1" fontId="5" fillId="0" borderId="74" xfId="0" applyNumberFormat="1" applyFont="1" applyBorder="1" applyAlignment="1">
      <alignment horizontal="right" vertical="center" indent="1"/>
    </xf>
    <xf numFmtId="1" fontId="5" fillId="0" borderId="75" xfId="0" applyNumberFormat="1" applyFont="1" applyBorder="1" applyAlignment="1">
      <alignment horizontal="right" vertical="center" indent="1"/>
    </xf>
    <xf numFmtId="164" fontId="22" fillId="0" borderId="74" xfId="0" applyNumberFormat="1" applyFont="1" applyBorder="1" applyAlignment="1">
      <alignment horizontal="right" vertical="center" indent="1"/>
    </xf>
    <xf numFmtId="164" fontId="22" fillId="0" borderId="75" xfId="0" applyNumberFormat="1" applyFont="1" applyBorder="1" applyAlignment="1">
      <alignment horizontal="right" vertical="center" indent="1"/>
    </xf>
    <xf numFmtId="167" fontId="18" fillId="3" borderId="64" xfId="0" applyNumberFormat="1" applyFont="1" applyFill="1" applyBorder="1" applyAlignment="1">
      <alignment horizontal="right" vertical="center" indent="1"/>
    </xf>
    <xf numFmtId="167" fontId="18" fillId="3" borderId="62" xfId="0" applyNumberFormat="1" applyFont="1" applyFill="1" applyBorder="1" applyAlignment="1">
      <alignment horizontal="right" vertical="center" indent="1"/>
    </xf>
    <xf numFmtId="167" fontId="18" fillId="3" borderId="67" xfId="0" applyNumberFormat="1" applyFont="1" applyFill="1" applyBorder="1" applyAlignment="1">
      <alignment horizontal="right" vertical="center" indent="1"/>
    </xf>
    <xf numFmtId="164" fontId="22" fillId="0" borderId="66" xfId="0" applyNumberFormat="1" applyFont="1" applyBorder="1" applyAlignment="1">
      <alignment horizontal="right" vertical="center" indent="1"/>
    </xf>
    <xf numFmtId="164" fontId="22" fillId="0" borderId="67" xfId="0" applyNumberFormat="1" applyFont="1" applyBorder="1" applyAlignment="1">
      <alignment horizontal="right" vertical="center" indent="1"/>
    </xf>
    <xf numFmtId="3" fontId="5" fillId="0" borderId="68" xfId="0" applyNumberFormat="1" applyFont="1" applyBorder="1" applyAlignment="1">
      <alignment horizontal="right" vertical="center" indent="1"/>
    </xf>
    <xf numFmtId="1" fontId="5" fillId="0" borderId="68" xfId="0" applyNumberFormat="1" applyFont="1" applyBorder="1" applyAlignment="1">
      <alignment horizontal="right" vertical="center" indent="1"/>
    </xf>
    <xf numFmtId="1" fontId="5" fillId="0" borderId="63" xfId="0" applyNumberFormat="1" applyFont="1" applyBorder="1" applyAlignment="1">
      <alignment horizontal="right" vertical="center" indent="1"/>
    </xf>
    <xf numFmtId="1" fontId="5" fillId="0" borderId="69" xfId="0" applyNumberFormat="1" applyFont="1" applyBorder="1" applyAlignment="1">
      <alignment horizontal="right" vertical="center" indent="1"/>
    </xf>
    <xf numFmtId="164" fontId="22" fillId="0" borderId="63" xfId="0" applyNumberFormat="1" applyFont="1" applyBorder="1" applyAlignment="1">
      <alignment horizontal="right" vertical="center" indent="1"/>
    </xf>
    <xf numFmtId="164" fontId="22" fillId="0" borderId="69" xfId="0" applyNumberFormat="1" applyFont="1" applyBorder="1" applyAlignment="1">
      <alignment horizontal="right" vertical="center" indent="1"/>
    </xf>
    <xf numFmtId="3" fontId="5" fillId="0" borderId="65" xfId="0" applyNumberFormat="1" applyFont="1" applyBorder="1" applyAlignment="1">
      <alignment horizontal="right" vertical="center" indent="1"/>
    </xf>
    <xf numFmtId="164" fontId="22" fillId="0" borderId="68" xfId="0" applyNumberFormat="1" applyFont="1" applyBorder="1" applyAlignment="1">
      <alignment horizontal="right" vertical="center" indent="1"/>
    </xf>
    <xf numFmtId="164" fontId="22" fillId="0" borderId="63" xfId="0" applyNumberFormat="1" applyFont="1" applyBorder="1" applyAlignment="1">
      <alignment horizontal="right" indent="1"/>
    </xf>
    <xf numFmtId="164" fontId="22" fillId="0" borderId="69" xfId="0" applyNumberFormat="1" applyFont="1" applyBorder="1" applyAlignment="1">
      <alignment horizontal="right" indent="1"/>
    </xf>
    <xf numFmtId="167" fontId="18" fillId="3" borderId="65" xfId="0" applyNumberFormat="1" applyFont="1" applyFill="1" applyBorder="1" applyAlignment="1">
      <alignment horizontal="right" vertical="center" indent="1"/>
    </xf>
    <xf numFmtId="167" fontId="18" fillId="3" borderId="69" xfId="0" applyNumberFormat="1" applyFont="1" applyFill="1" applyBorder="1" applyAlignment="1">
      <alignment horizontal="right" vertical="center" indent="1"/>
    </xf>
    <xf numFmtId="3" fontId="7" fillId="0" borderId="70" xfId="0" applyNumberFormat="1" applyFont="1" applyBorder="1" applyAlignment="1">
      <alignment horizontal="right" indent="1"/>
    </xf>
    <xf numFmtId="3" fontId="7" fillId="0" borderId="71" xfId="0" applyNumberFormat="1" applyFont="1" applyBorder="1" applyAlignment="1">
      <alignment horizontal="right" indent="1"/>
    </xf>
    <xf numFmtId="164" fontId="21" fillId="0" borderId="71" xfId="0" applyNumberFormat="1" applyFont="1" applyBorder="1" applyAlignment="1">
      <alignment horizontal="right" indent="1"/>
    </xf>
    <xf numFmtId="164" fontId="21" fillId="0" borderId="72" xfId="0" applyNumberFormat="1" applyFont="1" applyBorder="1" applyAlignment="1">
      <alignment horizontal="right" indent="1"/>
    </xf>
    <xf numFmtId="1" fontId="7" fillId="0" borderId="72" xfId="0" applyNumberFormat="1" applyFont="1" applyBorder="1" applyAlignment="1">
      <alignment horizontal="right" indent="1"/>
    </xf>
    <xf numFmtId="164" fontId="0" fillId="0" borderId="0" xfId="0" applyNumberFormat="1"/>
    <xf numFmtId="0" fontId="68" fillId="0" borderId="0" xfId="0" applyFont="1" applyAlignment="1">
      <alignment vertical="center"/>
    </xf>
    <xf numFmtId="0" fontId="7" fillId="2" borderId="1" xfId="0" applyFont="1" applyFill="1" applyBorder="1" applyAlignment="1">
      <alignment horizontal="left"/>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27" fillId="0" borderId="0" xfId="0" applyFont="1" applyBorder="1" applyAlignment="1">
      <alignment horizontal="left"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horizontal="center"/>
    </xf>
    <xf numFmtId="0" fontId="55" fillId="2" borderId="1" xfId="0" applyFont="1" applyFill="1" applyBorder="1" applyAlignment="1">
      <alignment horizontal="left" wrapText="1"/>
    </xf>
    <xf numFmtId="0" fontId="7" fillId="2" borderId="15" xfId="0" applyFont="1" applyFill="1" applyBorder="1" applyAlignment="1">
      <alignment horizontal="left"/>
    </xf>
    <xf numFmtId="0" fontId="7" fillId="2" borderId="10" xfId="0" applyFont="1" applyFill="1" applyBorder="1" applyAlignment="1">
      <alignment horizontal="left"/>
    </xf>
    <xf numFmtId="0" fontId="7" fillId="2" borderId="7" xfId="0" applyFont="1" applyFill="1" applyBorder="1" applyAlignment="1">
      <alignment horizontal="left"/>
    </xf>
    <xf numFmtId="0" fontId="7" fillId="2" borderId="3"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14"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2"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20" fillId="0" borderId="8" xfId="0" applyFont="1" applyBorder="1" applyAlignment="1">
      <alignment horizontal="center" wrapText="1"/>
    </xf>
    <xf numFmtId="0" fontId="20" fillId="0" borderId="8" xfId="0" applyFont="1" applyBorder="1" applyAlignment="1">
      <alignment horizontal="center" vertical="top" wrapText="1"/>
    </xf>
    <xf numFmtId="0" fontId="20" fillId="2" borderId="1" xfId="0" applyFont="1" applyFill="1" applyBorder="1" applyAlignment="1">
      <alignment horizontal="center"/>
    </xf>
    <xf numFmtId="0" fontId="23" fillId="4" borderId="1" xfId="0" applyFont="1" applyFill="1" applyBorder="1" applyAlignment="1">
      <alignment horizontal="center" vertical="center" wrapText="1"/>
    </xf>
    <xf numFmtId="0" fontId="23" fillId="4" borderId="2" xfId="0" applyFont="1" applyFill="1" applyBorder="1" applyAlignment="1">
      <alignment horizontal="center" vertical="center" wrapText="1"/>
    </xf>
    <xf numFmtId="0" fontId="5" fillId="2" borderId="17"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43" xfId="0" applyFont="1" applyFill="1" applyBorder="1" applyAlignment="1">
      <alignment horizontal="center" vertical="center"/>
    </xf>
    <xf numFmtId="0" fontId="5" fillId="2" borderId="19"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4" xfId="0" applyFont="1" applyFill="1" applyBorder="1" applyAlignment="1">
      <alignment horizontal="center" vertical="center"/>
    </xf>
    <xf numFmtId="0" fontId="7" fillId="2" borderId="21" xfId="0" applyFont="1" applyFill="1" applyBorder="1" applyAlignment="1">
      <alignment horizontal="center" vertical="center" wrapText="1"/>
    </xf>
    <xf numFmtId="0" fontId="7" fillId="2" borderId="21" xfId="0" applyFont="1" applyFill="1" applyBorder="1" applyAlignment="1">
      <alignment horizontal="center" vertical="center"/>
    </xf>
    <xf numFmtId="0" fontId="5" fillId="2" borderId="25" xfId="0" applyFont="1" applyFill="1" applyBorder="1" applyAlignment="1">
      <alignment horizontal="center" vertical="center" wrapText="1"/>
    </xf>
    <xf numFmtId="0" fontId="5" fillId="2" borderId="58"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60"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59" xfId="0" applyFont="1" applyFill="1" applyBorder="1" applyAlignment="1">
      <alignment horizontal="center" vertical="center" wrapText="1"/>
    </xf>
    <xf numFmtId="0" fontId="5" fillId="2" borderId="30" xfId="0" applyFont="1" applyFill="1" applyBorder="1" applyAlignment="1">
      <alignment horizontal="left"/>
    </xf>
    <xf numFmtId="0" fontId="5" fillId="2" borderId="35" xfId="0" applyFont="1" applyFill="1" applyBorder="1" applyAlignment="1">
      <alignment horizontal="left"/>
    </xf>
    <xf numFmtId="0" fontId="5" fillId="2" borderId="31" xfId="0" applyFont="1" applyFill="1" applyBorder="1" applyAlignment="1">
      <alignment horizontal="left"/>
    </xf>
    <xf numFmtId="0" fontId="5" fillId="2" borderId="14" xfId="0" applyFont="1" applyFill="1" applyBorder="1" applyAlignment="1">
      <alignment horizontal="left" wrapText="1"/>
    </xf>
    <xf numFmtId="0" fontId="5" fillId="2" borderId="3" xfId="0" applyFont="1" applyFill="1" applyBorder="1" applyAlignment="1">
      <alignment horizontal="left"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2" xfId="0" applyFont="1" applyFill="1" applyBorder="1" applyAlignment="1">
      <alignment horizontal="left"/>
    </xf>
    <xf numFmtId="0" fontId="5" fillId="2" borderId="3" xfId="0" applyFont="1" applyFill="1" applyBorder="1" applyAlignment="1">
      <alignment horizontal="left"/>
    </xf>
    <xf numFmtId="0" fontId="5"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52" fillId="2" borderId="1" xfId="0" applyFont="1" applyFill="1" applyBorder="1" applyAlignment="1">
      <alignment horizontal="center" vertical="center" wrapText="1"/>
    </xf>
    <xf numFmtId="0" fontId="27" fillId="0" borderId="0" xfId="0" applyFont="1" applyFill="1" applyBorder="1" applyAlignment="1">
      <alignment horizontal="left" vertical="top" wrapText="1"/>
    </xf>
    <xf numFmtId="0" fontId="7" fillId="2" borderId="15" xfId="0" applyFont="1" applyFill="1" applyBorder="1" applyAlignment="1">
      <alignment horizontal="left" wrapText="1" indent="1"/>
    </xf>
    <xf numFmtId="0" fontId="7" fillId="2" borderId="10" xfId="0" applyFont="1" applyFill="1" applyBorder="1" applyAlignment="1">
      <alignment horizontal="left" wrapText="1" indent="1"/>
    </xf>
    <xf numFmtId="0" fontId="26" fillId="2" borderId="1" xfId="0" applyFont="1" applyFill="1" applyBorder="1" applyAlignment="1">
      <alignment horizontal="center" vertical="center" wrapText="1"/>
    </xf>
    <xf numFmtId="0" fontId="3" fillId="2" borderId="2" xfId="0" applyFont="1" applyFill="1" applyBorder="1" applyAlignment="1">
      <alignment horizontal="left" wrapText="1"/>
    </xf>
    <xf numFmtId="0" fontId="3" fillId="2" borderId="14" xfId="0" applyFont="1" applyFill="1" applyBorder="1" applyAlignment="1">
      <alignment horizontal="left" wrapText="1"/>
    </xf>
    <xf numFmtId="0" fontId="3" fillId="2" borderId="3" xfId="0" applyFont="1" applyFill="1" applyBorder="1" applyAlignment="1">
      <alignment horizontal="left" wrapText="1"/>
    </xf>
    <xf numFmtId="0" fontId="27" fillId="0" borderId="11" xfId="0" applyFont="1" applyBorder="1" applyAlignment="1">
      <alignment horizontal="left" vertical="top" wrapText="1"/>
    </xf>
    <xf numFmtId="0" fontId="26" fillId="2" borderId="4" xfId="0" applyFont="1" applyFill="1" applyBorder="1" applyAlignment="1">
      <alignment horizontal="center" vertical="center"/>
    </xf>
    <xf numFmtId="0" fontId="26" fillId="2" borderId="5" xfId="0" applyFont="1" applyFill="1" applyBorder="1" applyAlignment="1">
      <alignment horizontal="center" vertical="center"/>
    </xf>
    <xf numFmtId="0" fontId="26" fillId="2" borderId="6" xfId="0" applyFont="1" applyFill="1" applyBorder="1" applyAlignment="1">
      <alignment horizontal="center" vertical="center"/>
    </xf>
    <xf numFmtId="0" fontId="3" fillId="2" borderId="15"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26" fillId="2" borderId="1" xfId="0" applyFont="1" applyFill="1" applyBorder="1" applyAlignment="1">
      <alignment horizontal="center" vertical="center"/>
    </xf>
    <xf numFmtId="0" fontId="2" fillId="2" borderId="2" xfId="2" applyFont="1" applyFill="1" applyBorder="1" applyAlignment="1">
      <alignment horizontal="center" vertical="center" wrapText="1"/>
    </xf>
    <xf numFmtId="0" fontId="2" fillId="2" borderId="14" xfId="2" applyFont="1" applyFill="1" applyBorder="1" applyAlignment="1">
      <alignment horizontal="center" vertical="center" wrapText="1"/>
    </xf>
    <xf numFmtId="0" fontId="2" fillId="2" borderId="3" xfId="2" applyFont="1" applyFill="1" applyBorder="1" applyAlignment="1">
      <alignment horizontal="center" vertical="center" wrapText="1"/>
    </xf>
    <xf numFmtId="0" fontId="2" fillId="2" borderId="2" xfId="3" applyFont="1" applyFill="1" applyBorder="1" applyAlignment="1">
      <alignment horizontal="center" vertical="center" wrapText="1"/>
    </xf>
    <xf numFmtId="0" fontId="2" fillId="2" borderId="14" xfId="3" applyFont="1" applyFill="1" applyBorder="1" applyAlignment="1">
      <alignment horizontal="center" vertical="center" wrapText="1"/>
    </xf>
    <xf numFmtId="0" fontId="0" fillId="3" borderId="12" xfId="0" applyFill="1" applyBorder="1" applyAlignment="1">
      <alignment horizontal="center" vertical="center"/>
    </xf>
    <xf numFmtId="0" fontId="0" fillId="3" borderId="9" xfId="0" applyFill="1" applyBorder="1" applyAlignment="1">
      <alignment horizontal="center" vertical="center"/>
    </xf>
    <xf numFmtId="0" fontId="0" fillId="3" borderId="12" xfId="0" applyFill="1" applyBorder="1" applyAlignment="1">
      <alignment horizontal="center" vertical="center" wrapText="1"/>
    </xf>
    <xf numFmtId="0" fontId="0" fillId="3" borderId="9" xfId="0"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6"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6" xfId="0" applyFont="1" applyFill="1" applyBorder="1" applyAlignment="1">
      <alignment horizontal="center" vertical="center" wrapText="1"/>
    </xf>
    <xf numFmtId="0" fontId="2" fillId="2" borderId="4" xfId="0" applyFont="1" applyFill="1" applyBorder="1" applyAlignment="1">
      <alignment horizontal="center"/>
    </xf>
    <xf numFmtId="0" fontId="2" fillId="2" borderId="5" xfId="0" applyFont="1" applyFill="1" applyBorder="1" applyAlignment="1">
      <alignment horizontal="center"/>
    </xf>
    <xf numFmtId="0" fontId="2" fillId="2" borderId="6" xfId="0" applyFont="1" applyFill="1" applyBorder="1" applyAlignment="1">
      <alignment horizontal="center"/>
    </xf>
    <xf numFmtId="0" fontId="2" fillId="2" borderId="12" xfId="0" applyFont="1" applyFill="1" applyBorder="1" applyAlignment="1">
      <alignment horizontal="center"/>
    </xf>
    <xf numFmtId="0" fontId="2" fillId="2" borderId="13" xfId="0" applyFont="1" applyFill="1" applyBorder="1" applyAlignment="1">
      <alignment horizontal="center"/>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cellXfs>
  <cellStyles count="17">
    <cellStyle name="Lien hypertexte" xfId="4" builtinId="8"/>
    <cellStyle name="Lien hypertexte 2" xfId="10"/>
    <cellStyle name="Motif" xfId="3"/>
    <cellStyle name="Normal" xfId="0" builtinId="0"/>
    <cellStyle name="Normal 2" xfId="5"/>
    <cellStyle name="Normal 2 10" xfId="6"/>
    <cellStyle name="Normal 2 12 2" xfId="12"/>
    <cellStyle name="Normal 2 2" xfId="8"/>
    <cellStyle name="Normal 2 2 10 2 2" xfId="14"/>
    <cellStyle name="Normal 3" xfId="2"/>
    <cellStyle name="Normal 4" xfId="9"/>
    <cellStyle name="Normal 94" xfId="7"/>
    <cellStyle name="Pourcentage" xfId="1" builtinId="5"/>
    <cellStyle name="Pourcentage 2" xfId="11"/>
    <cellStyle name="Pourcentage 3" xfId="13"/>
    <cellStyle name="Pourcentage 5 2" xfId="15"/>
    <cellStyle name="Pourcentage 6 2" xfId="16"/>
  </cellStyles>
  <dxfs count="0"/>
  <tableStyles count="0" defaultTableStyle="TableStyleMedium2" defaultPivotStyle="PivotStyleLight16"/>
  <colors>
    <mruColors>
      <color rgb="FFFF5050"/>
      <color rgb="FFEFBD41"/>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openxmlformats.org/officeDocument/2006/relationships/externalLink" Target="externalLinks/externalLink24.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16" Type="http://schemas.openxmlformats.org/officeDocument/2006/relationships/externalLink" Target="externalLinks/externalLink1.xml"/><Relationship Id="rId29" Type="http://schemas.openxmlformats.org/officeDocument/2006/relationships/externalLink" Target="externalLinks/externalLink14.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66" Type="http://schemas.openxmlformats.org/officeDocument/2006/relationships/externalLink" Target="externalLinks/externalLink51.xml"/><Relationship Id="rId74" Type="http://schemas.openxmlformats.org/officeDocument/2006/relationships/externalLink" Target="externalLinks/externalLink59.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6.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a:pPr>
            <a:r>
              <a:rPr lang="fr-FR"/>
              <a:t>Figure 3 : Fonction publique sédentaire : montée en charge des âges réglementaires par génératio</a:t>
            </a:r>
            <a:r>
              <a:rPr lang="en-US"/>
              <a:t>n, en application des lois de 2010, 2014 et 2023</a:t>
            </a:r>
            <a:endParaRPr lang="fr-FR"/>
          </a:p>
          <a:p>
            <a:pPr algn="l" rtl="0">
              <a:defRPr/>
            </a:pPr>
            <a:endParaRPr lang="fr-FR"/>
          </a:p>
        </c:rich>
      </c:tx>
      <c:layout>
        <c:manualLayout>
          <c:xMode val="edge"/>
          <c:yMode val="edge"/>
          <c:x val="9.986664228037867E-2"/>
          <c:y val="0"/>
        </c:manualLayout>
      </c:layout>
      <c:overlay val="0"/>
    </c:title>
    <c:autoTitleDeleted val="0"/>
    <c:plotArea>
      <c:layout>
        <c:manualLayout>
          <c:layoutTarget val="inner"/>
          <c:xMode val="edge"/>
          <c:yMode val="edge"/>
          <c:x val="4.277953070199151E-2"/>
          <c:y val="0.10656660978933082"/>
          <c:w val="0.86518497716819953"/>
          <c:h val="0.66128277089533494"/>
        </c:manualLayout>
      </c:layout>
      <c:lineChart>
        <c:grouping val="standard"/>
        <c:varyColors val="0"/>
        <c:ser>
          <c:idx val="0"/>
          <c:order val="0"/>
          <c:tx>
            <c:strRef>
              <c:f>'F3 règles'!$K$4</c:f>
              <c:strCache>
                <c:ptCount val="1"/>
                <c:pt idx="0">
                  <c:v>AOD</c:v>
                </c:pt>
              </c:strCache>
            </c:strRef>
          </c:tx>
          <c:marker>
            <c:symbol val="none"/>
          </c:marker>
          <c:cat>
            <c:numRef>
              <c:f>'F3 règles'!$I$5:$I$67</c:f>
              <c:numCache>
                <c:formatCode>d\-mmm\-yy</c:formatCode>
                <c:ptCount val="63"/>
                <c:pt idx="0">
                  <c:v>16438</c:v>
                </c:pt>
                <c:pt idx="1">
                  <c:v>16802</c:v>
                </c:pt>
                <c:pt idx="2">
                  <c:v>16803</c:v>
                </c:pt>
                <c:pt idx="3">
                  <c:v>17167</c:v>
                </c:pt>
                <c:pt idx="4">
                  <c:v>17168</c:v>
                </c:pt>
                <c:pt idx="5">
                  <c:v>17532</c:v>
                </c:pt>
                <c:pt idx="6">
                  <c:v>17533</c:v>
                </c:pt>
                <c:pt idx="7">
                  <c:v>17898</c:v>
                </c:pt>
                <c:pt idx="8">
                  <c:v>17899</c:v>
                </c:pt>
                <c:pt idx="9">
                  <c:v>18263</c:v>
                </c:pt>
                <c:pt idx="10">
                  <c:v>18264</c:v>
                </c:pt>
                <c:pt idx="11">
                  <c:v>18628</c:v>
                </c:pt>
                <c:pt idx="12">
                  <c:v>18629</c:v>
                </c:pt>
                <c:pt idx="13">
                  <c:v>18809</c:v>
                </c:pt>
                <c:pt idx="14">
                  <c:v>18810</c:v>
                </c:pt>
                <c:pt idx="15">
                  <c:v>18871</c:v>
                </c:pt>
                <c:pt idx="16">
                  <c:v>18872</c:v>
                </c:pt>
                <c:pt idx="17">
                  <c:v>18993</c:v>
                </c:pt>
                <c:pt idx="18">
                  <c:v>18994</c:v>
                </c:pt>
                <c:pt idx="19">
                  <c:v>19084</c:v>
                </c:pt>
                <c:pt idx="20">
                  <c:v>19085</c:v>
                </c:pt>
                <c:pt idx="21">
                  <c:v>19359</c:v>
                </c:pt>
                <c:pt idx="22">
                  <c:v>19360</c:v>
                </c:pt>
                <c:pt idx="23">
                  <c:v>19663</c:v>
                </c:pt>
                <c:pt idx="24">
                  <c:v>19664</c:v>
                </c:pt>
                <c:pt idx="25">
                  <c:v>19724</c:v>
                </c:pt>
                <c:pt idx="26">
                  <c:v>19725</c:v>
                </c:pt>
                <c:pt idx="27">
                  <c:v>19875</c:v>
                </c:pt>
                <c:pt idx="28">
                  <c:v>19876</c:v>
                </c:pt>
                <c:pt idx="29">
                  <c:v>20089</c:v>
                </c:pt>
                <c:pt idx="30">
                  <c:v>20090</c:v>
                </c:pt>
                <c:pt idx="31">
                  <c:v>20454</c:v>
                </c:pt>
                <c:pt idx="32">
                  <c:v>20455</c:v>
                </c:pt>
                <c:pt idx="33">
                  <c:v>20820</c:v>
                </c:pt>
                <c:pt idx="34">
                  <c:v>20821</c:v>
                </c:pt>
                <c:pt idx="35">
                  <c:v>21185</c:v>
                </c:pt>
                <c:pt idx="36">
                  <c:v>21186</c:v>
                </c:pt>
                <c:pt idx="37">
                  <c:v>22281</c:v>
                </c:pt>
                <c:pt idx="38">
                  <c:v>22282</c:v>
                </c:pt>
                <c:pt idx="39">
                  <c:v>22524</c:v>
                </c:pt>
                <c:pt idx="40">
                  <c:v>22525</c:v>
                </c:pt>
                <c:pt idx="41">
                  <c:v>22646</c:v>
                </c:pt>
                <c:pt idx="42">
                  <c:v>22647</c:v>
                </c:pt>
                <c:pt idx="43">
                  <c:v>23011</c:v>
                </c:pt>
                <c:pt idx="44">
                  <c:v>23012</c:v>
                </c:pt>
                <c:pt idx="45">
                  <c:v>23376</c:v>
                </c:pt>
                <c:pt idx="46">
                  <c:v>23377</c:v>
                </c:pt>
                <c:pt idx="47">
                  <c:v>23742</c:v>
                </c:pt>
                <c:pt idx="48">
                  <c:v>23743</c:v>
                </c:pt>
                <c:pt idx="49">
                  <c:v>24107</c:v>
                </c:pt>
                <c:pt idx="50">
                  <c:v>24108</c:v>
                </c:pt>
                <c:pt idx="51">
                  <c:v>24472</c:v>
                </c:pt>
                <c:pt idx="52">
                  <c:v>24473</c:v>
                </c:pt>
                <c:pt idx="53">
                  <c:v>24837</c:v>
                </c:pt>
                <c:pt idx="54">
                  <c:v>24838</c:v>
                </c:pt>
                <c:pt idx="55">
                  <c:v>25203</c:v>
                </c:pt>
                <c:pt idx="56">
                  <c:v>25204</c:v>
                </c:pt>
                <c:pt idx="57">
                  <c:v>25568</c:v>
                </c:pt>
                <c:pt idx="58">
                  <c:v>25569</c:v>
                </c:pt>
                <c:pt idx="59">
                  <c:v>26664</c:v>
                </c:pt>
                <c:pt idx="60">
                  <c:v>26665</c:v>
                </c:pt>
                <c:pt idx="61">
                  <c:v>27029</c:v>
                </c:pt>
                <c:pt idx="62">
                  <c:v>27030</c:v>
                </c:pt>
              </c:numCache>
            </c:numRef>
          </c:cat>
          <c:val>
            <c:numRef>
              <c:f>'F3 règles'!$K$5:$K$67</c:f>
              <c:numCache>
                <c:formatCode>0.00</c:formatCode>
                <c:ptCount val="63"/>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60.333300000000001</c:v>
                </c:pt>
                <c:pt idx="15">
                  <c:v>60.333300000000001</c:v>
                </c:pt>
                <c:pt idx="16">
                  <c:v>60.333300000000001</c:v>
                </c:pt>
                <c:pt idx="17">
                  <c:v>60.333300000000001</c:v>
                </c:pt>
                <c:pt idx="18">
                  <c:v>60.75</c:v>
                </c:pt>
                <c:pt idx="19">
                  <c:v>60.75</c:v>
                </c:pt>
                <c:pt idx="20">
                  <c:v>60.75</c:v>
                </c:pt>
                <c:pt idx="21">
                  <c:v>60.75</c:v>
                </c:pt>
                <c:pt idx="22">
                  <c:v>61.166699999999999</c:v>
                </c:pt>
                <c:pt idx="23">
                  <c:v>61.166699999999999</c:v>
                </c:pt>
                <c:pt idx="24">
                  <c:v>61.166699999999999</c:v>
                </c:pt>
                <c:pt idx="25">
                  <c:v>61.166699999999999</c:v>
                </c:pt>
                <c:pt idx="26">
                  <c:v>61.583300000000001</c:v>
                </c:pt>
                <c:pt idx="27">
                  <c:v>61.583300000000001</c:v>
                </c:pt>
                <c:pt idx="28">
                  <c:v>61.583300000000001</c:v>
                </c:pt>
                <c:pt idx="29">
                  <c:v>61.583300000000001</c:v>
                </c:pt>
                <c:pt idx="30">
                  <c:v>62</c:v>
                </c:pt>
                <c:pt idx="31">
                  <c:v>62</c:v>
                </c:pt>
                <c:pt idx="32">
                  <c:v>62</c:v>
                </c:pt>
                <c:pt idx="33">
                  <c:v>62</c:v>
                </c:pt>
                <c:pt idx="34">
                  <c:v>62</c:v>
                </c:pt>
                <c:pt idx="35">
                  <c:v>62</c:v>
                </c:pt>
                <c:pt idx="36">
                  <c:v>62</c:v>
                </c:pt>
                <c:pt idx="37">
                  <c:v>62</c:v>
                </c:pt>
                <c:pt idx="38">
                  <c:v>62</c:v>
                </c:pt>
                <c:pt idx="39">
                  <c:v>62</c:v>
                </c:pt>
                <c:pt idx="40">
                  <c:v>62.25</c:v>
                </c:pt>
                <c:pt idx="41">
                  <c:v>62.25</c:v>
                </c:pt>
                <c:pt idx="42">
                  <c:v>62.5</c:v>
                </c:pt>
                <c:pt idx="43">
                  <c:v>62.5</c:v>
                </c:pt>
                <c:pt idx="44">
                  <c:v>62.75</c:v>
                </c:pt>
                <c:pt idx="45">
                  <c:v>62.75</c:v>
                </c:pt>
                <c:pt idx="46">
                  <c:v>63</c:v>
                </c:pt>
                <c:pt idx="47">
                  <c:v>63</c:v>
                </c:pt>
                <c:pt idx="48">
                  <c:v>63.25</c:v>
                </c:pt>
                <c:pt idx="49">
                  <c:v>63.25</c:v>
                </c:pt>
                <c:pt idx="50">
                  <c:v>63.5</c:v>
                </c:pt>
                <c:pt idx="51">
                  <c:v>63.5</c:v>
                </c:pt>
                <c:pt idx="52">
                  <c:v>63.75</c:v>
                </c:pt>
                <c:pt idx="53">
                  <c:v>63.75</c:v>
                </c:pt>
                <c:pt idx="54">
                  <c:v>64</c:v>
                </c:pt>
                <c:pt idx="55">
                  <c:v>64</c:v>
                </c:pt>
                <c:pt idx="56">
                  <c:v>64</c:v>
                </c:pt>
                <c:pt idx="57">
                  <c:v>64</c:v>
                </c:pt>
                <c:pt idx="58">
                  <c:v>64</c:v>
                </c:pt>
                <c:pt idx="59">
                  <c:v>64</c:v>
                </c:pt>
                <c:pt idx="60">
                  <c:v>64</c:v>
                </c:pt>
                <c:pt idx="61">
                  <c:v>64</c:v>
                </c:pt>
                <c:pt idx="62">
                  <c:v>64</c:v>
                </c:pt>
              </c:numCache>
            </c:numRef>
          </c:val>
          <c:smooth val="0"/>
          <c:extLst>
            <c:ext xmlns:c16="http://schemas.microsoft.com/office/drawing/2014/chart" uri="{C3380CC4-5D6E-409C-BE32-E72D297353CC}">
              <c16:uniqueId val="{00000000-0F27-4CC3-87B9-FF0627C3373E}"/>
            </c:ext>
          </c:extLst>
        </c:ser>
        <c:ser>
          <c:idx val="1"/>
          <c:order val="3"/>
          <c:tx>
            <c:strRef>
              <c:f>'F3 règles'!$L$4</c:f>
              <c:strCache>
                <c:ptCount val="1"/>
                <c:pt idx="0">
                  <c:v>AAD légal</c:v>
                </c:pt>
              </c:strCache>
            </c:strRef>
          </c:tx>
          <c:marker>
            <c:symbol val="none"/>
          </c:marker>
          <c:cat>
            <c:numRef>
              <c:f>'F3 règles'!$I$5:$I$67</c:f>
              <c:numCache>
                <c:formatCode>d\-mmm\-yy</c:formatCode>
                <c:ptCount val="63"/>
                <c:pt idx="0">
                  <c:v>16438</c:v>
                </c:pt>
                <c:pt idx="1">
                  <c:v>16802</c:v>
                </c:pt>
                <c:pt idx="2">
                  <c:v>16803</c:v>
                </c:pt>
                <c:pt idx="3">
                  <c:v>17167</c:v>
                </c:pt>
                <c:pt idx="4">
                  <c:v>17168</c:v>
                </c:pt>
                <c:pt idx="5">
                  <c:v>17532</c:v>
                </c:pt>
                <c:pt idx="6">
                  <c:v>17533</c:v>
                </c:pt>
                <c:pt idx="7">
                  <c:v>17898</c:v>
                </c:pt>
                <c:pt idx="8">
                  <c:v>17899</c:v>
                </c:pt>
                <c:pt idx="9">
                  <c:v>18263</c:v>
                </c:pt>
                <c:pt idx="10">
                  <c:v>18264</c:v>
                </c:pt>
                <c:pt idx="11">
                  <c:v>18628</c:v>
                </c:pt>
                <c:pt idx="12">
                  <c:v>18629</c:v>
                </c:pt>
                <c:pt idx="13">
                  <c:v>18809</c:v>
                </c:pt>
                <c:pt idx="14">
                  <c:v>18810</c:v>
                </c:pt>
                <c:pt idx="15">
                  <c:v>18871</c:v>
                </c:pt>
                <c:pt idx="16">
                  <c:v>18872</c:v>
                </c:pt>
                <c:pt idx="17">
                  <c:v>18993</c:v>
                </c:pt>
                <c:pt idx="18">
                  <c:v>18994</c:v>
                </c:pt>
                <c:pt idx="19">
                  <c:v>19084</c:v>
                </c:pt>
                <c:pt idx="20">
                  <c:v>19085</c:v>
                </c:pt>
                <c:pt idx="21">
                  <c:v>19359</c:v>
                </c:pt>
                <c:pt idx="22">
                  <c:v>19360</c:v>
                </c:pt>
                <c:pt idx="23">
                  <c:v>19663</c:v>
                </c:pt>
                <c:pt idx="24">
                  <c:v>19664</c:v>
                </c:pt>
                <c:pt idx="25">
                  <c:v>19724</c:v>
                </c:pt>
                <c:pt idx="26">
                  <c:v>19725</c:v>
                </c:pt>
                <c:pt idx="27">
                  <c:v>19875</c:v>
                </c:pt>
                <c:pt idx="28">
                  <c:v>19876</c:v>
                </c:pt>
                <c:pt idx="29">
                  <c:v>20089</c:v>
                </c:pt>
                <c:pt idx="30">
                  <c:v>20090</c:v>
                </c:pt>
                <c:pt idx="31">
                  <c:v>20454</c:v>
                </c:pt>
                <c:pt idx="32">
                  <c:v>20455</c:v>
                </c:pt>
                <c:pt idx="33">
                  <c:v>20820</c:v>
                </c:pt>
                <c:pt idx="34">
                  <c:v>20821</c:v>
                </c:pt>
                <c:pt idx="35">
                  <c:v>21185</c:v>
                </c:pt>
                <c:pt idx="36">
                  <c:v>21186</c:v>
                </c:pt>
                <c:pt idx="37">
                  <c:v>22281</c:v>
                </c:pt>
                <c:pt idx="38">
                  <c:v>22282</c:v>
                </c:pt>
                <c:pt idx="39">
                  <c:v>22524</c:v>
                </c:pt>
                <c:pt idx="40">
                  <c:v>22525</c:v>
                </c:pt>
                <c:pt idx="41">
                  <c:v>22646</c:v>
                </c:pt>
                <c:pt idx="42">
                  <c:v>22647</c:v>
                </c:pt>
                <c:pt idx="43">
                  <c:v>23011</c:v>
                </c:pt>
                <c:pt idx="44">
                  <c:v>23012</c:v>
                </c:pt>
                <c:pt idx="45">
                  <c:v>23376</c:v>
                </c:pt>
                <c:pt idx="46">
                  <c:v>23377</c:v>
                </c:pt>
                <c:pt idx="47">
                  <c:v>23742</c:v>
                </c:pt>
                <c:pt idx="48">
                  <c:v>23743</c:v>
                </c:pt>
                <c:pt idx="49">
                  <c:v>24107</c:v>
                </c:pt>
                <c:pt idx="50">
                  <c:v>24108</c:v>
                </c:pt>
                <c:pt idx="51">
                  <c:v>24472</c:v>
                </c:pt>
                <c:pt idx="52">
                  <c:v>24473</c:v>
                </c:pt>
                <c:pt idx="53">
                  <c:v>24837</c:v>
                </c:pt>
                <c:pt idx="54">
                  <c:v>24838</c:v>
                </c:pt>
                <c:pt idx="55">
                  <c:v>25203</c:v>
                </c:pt>
                <c:pt idx="56">
                  <c:v>25204</c:v>
                </c:pt>
                <c:pt idx="57">
                  <c:v>25568</c:v>
                </c:pt>
                <c:pt idx="58">
                  <c:v>25569</c:v>
                </c:pt>
                <c:pt idx="59">
                  <c:v>26664</c:v>
                </c:pt>
                <c:pt idx="60">
                  <c:v>26665</c:v>
                </c:pt>
                <c:pt idx="61">
                  <c:v>27029</c:v>
                </c:pt>
                <c:pt idx="62">
                  <c:v>27030</c:v>
                </c:pt>
              </c:numCache>
            </c:numRef>
          </c:cat>
          <c:val>
            <c:numRef>
              <c:f>'F3 règles'!$L$5:$L$66</c:f>
              <c:numCache>
                <c:formatCode>0.00</c:formatCode>
                <c:ptCount val="62"/>
                <c:pt idx="0">
                  <c:v>60</c:v>
                </c:pt>
                <c:pt idx="1">
                  <c:v>60</c:v>
                </c:pt>
                <c:pt idx="2">
                  <c:v>61</c:v>
                </c:pt>
                <c:pt idx="3">
                  <c:v>61</c:v>
                </c:pt>
                <c:pt idx="4">
                  <c:v>61.5</c:v>
                </c:pt>
                <c:pt idx="5">
                  <c:v>61.5</c:v>
                </c:pt>
                <c:pt idx="6">
                  <c:v>62</c:v>
                </c:pt>
                <c:pt idx="7">
                  <c:v>62</c:v>
                </c:pt>
                <c:pt idx="8">
                  <c:v>62.25</c:v>
                </c:pt>
                <c:pt idx="9">
                  <c:v>62.25</c:v>
                </c:pt>
                <c:pt idx="10">
                  <c:v>62.5</c:v>
                </c:pt>
                <c:pt idx="11">
                  <c:v>62.5</c:v>
                </c:pt>
                <c:pt idx="12">
                  <c:v>62.75</c:v>
                </c:pt>
                <c:pt idx="13">
                  <c:v>62.75</c:v>
                </c:pt>
                <c:pt idx="14">
                  <c:v>63.083300000000001</c:v>
                </c:pt>
                <c:pt idx="15">
                  <c:v>63.083300000000001</c:v>
                </c:pt>
                <c:pt idx="16">
                  <c:v>63.333300000000001</c:v>
                </c:pt>
                <c:pt idx="17">
                  <c:v>63.333300000000001</c:v>
                </c:pt>
                <c:pt idx="18">
                  <c:v>63.75</c:v>
                </c:pt>
                <c:pt idx="19">
                  <c:v>63.75</c:v>
                </c:pt>
                <c:pt idx="20">
                  <c:v>64</c:v>
                </c:pt>
                <c:pt idx="21">
                  <c:v>64</c:v>
                </c:pt>
                <c:pt idx="22">
                  <c:v>64.666700000000006</c:v>
                </c:pt>
                <c:pt idx="23">
                  <c:v>64.666700000000006</c:v>
                </c:pt>
                <c:pt idx="24">
                  <c:v>64.916700000000006</c:v>
                </c:pt>
                <c:pt idx="25">
                  <c:v>64.916700000000006</c:v>
                </c:pt>
                <c:pt idx="26">
                  <c:v>65.333299999999994</c:v>
                </c:pt>
                <c:pt idx="27">
                  <c:v>65.333299999999994</c:v>
                </c:pt>
                <c:pt idx="28">
                  <c:v>65.583299999999994</c:v>
                </c:pt>
                <c:pt idx="29">
                  <c:v>65.583299999999994</c:v>
                </c:pt>
                <c:pt idx="30">
                  <c:v>66.25</c:v>
                </c:pt>
                <c:pt idx="31">
                  <c:v>66.25</c:v>
                </c:pt>
                <c:pt idx="32">
                  <c:v>66.5</c:v>
                </c:pt>
                <c:pt idx="33">
                  <c:v>66.5</c:v>
                </c:pt>
                <c:pt idx="34">
                  <c:v>66.75</c:v>
                </c:pt>
                <c:pt idx="35">
                  <c:v>66.75</c:v>
                </c:pt>
                <c:pt idx="36">
                  <c:v>67</c:v>
                </c:pt>
                <c:pt idx="37">
                  <c:v>67</c:v>
                </c:pt>
                <c:pt idx="38">
                  <c:v>67</c:v>
                </c:pt>
                <c:pt idx="39">
                  <c:v>67</c:v>
                </c:pt>
                <c:pt idx="40">
                  <c:v>67</c:v>
                </c:pt>
                <c:pt idx="41">
                  <c:v>67</c:v>
                </c:pt>
                <c:pt idx="42">
                  <c:v>67</c:v>
                </c:pt>
                <c:pt idx="43">
                  <c:v>67</c:v>
                </c:pt>
                <c:pt idx="44">
                  <c:v>67</c:v>
                </c:pt>
                <c:pt idx="45">
                  <c:v>67</c:v>
                </c:pt>
                <c:pt idx="46">
                  <c:v>67</c:v>
                </c:pt>
                <c:pt idx="47">
                  <c:v>67</c:v>
                </c:pt>
                <c:pt idx="48">
                  <c:v>67</c:v>
                </c:pt>
                <c:pt idx="49">
                  <c:v>67</c:v>
                </c:pt>
                <c:pt idx="50">
                  <c:v>67</c:v>
                </c:pt>
                <c:pt idx="51">
                  <c:v>67</c:v>
                </c:pt>
                <c:pt idx="52">
                  <c:v>67</c:v>
                </c:pt>
                <c:pt idx="53">
                  <c:v>67</c:v>
                </c:pt>
                <c:pt idx="54">
                  <c:v>67</c:v>
                </c:pt>
                <c:pt idx="55">
                  <c:v>67</c:v>
                </c:pt>
                <c:pt idx="56">
                  <c:v>67</c:v>
                </c:pt>
                <c:pt idx="57">
                  <c:v>67</c:v>
                </c:pt>
                <c:pt idx="58">
                  <c:v>67</c:v>
                </c:pt>
                <c:pt idx="59">
                  <c:v>67</c:v>
                </c:pt>
                <c:pt idx="60">
                  <c:v>67</c:v>
                </c:pt>
                <c:pt idx="61">
                  <c:v>67</c:v>
                </c:pt>
              </c:numCache>
            </c:numRef>
          </c:val>
          <c:smooth val="0"/>
          <c:extLst>
            <c:ext xmlns:c16="http://schemas.microsoft.com/office/drawing/2014/chart" uri="{C3380CC4-5D6E-409C-BE32-E72D297353CC}">
              <c16:uniqueId val="{00000001-0F27-4CC3-87B9-FF0627C3373E}"/>
            </c:ext>
          </c:extLst>
        </c:ser>
        <c:ser>
          <c:idx val="2"/>
          <c:order val="4"/>
          <c:tx>
            <c:strRef>
              <c:f>'F3 règles'!$M$4</c:f>
              <c:strCache>
                <c:ptCount val="1"/>
                <c:pt idx="0">
                  <c:v>AL</c:v>
                </c:pt>
              </c:strCache>
            </c:strRef>
          </c:tx>
          <c:marker>
            <c:symbol val="none"/>
          </c:marker>
          <c:cat>
            <c:numRef>
              <c:f>'F3 règles'!$I$5:$I$67</c:f>
              <c:numCache>
                <c:formatCode>d\-mmm\-yy</c:formatCode>
                <c:ptCount val="63"/>
                <c:pt idx="0">
                  <c:v>16438</c:v>
                </c:pt>
                <c:pt idx="1">
                  <c:v>16802</c:v>
                </c:pt>
                <c:pt idx="2">
                  <c:v>16803</c:v>
                </c:pt>
                <c:pt idx="3">
                  <c:v>17167</c:v>
                </c:pt>
                <c:pt idx="4">
                  <c:v>17168</c:v>
                </c:pt>
                <c:pt idx="5">
                  <c:v>17532</c:v>
                </c:pt>
                <c:pt idx="6">
                  <c:v>17533</c:v>
                </c:pt>
                <c:pt idx="7">
                  <c:v>17898</c:v>
                </c:pt>
                <c:pt idx="8">
                  <c:v>17899</c:v>
                </c:pt>
                <c:pt idx="9">
                  <c:v>18263</c:v>
                </c:pt>
                <c:pt idx="10">
                  <c:v>18264</c:v>
                </c:pt>
                <c:pt idx="11">
                  <c:v>18628</c:v>
                </c:pt>
                <c:pt idx="12">
                  <c:v>18629</c:v>
                </c:pt>
                <c:pt idx="13">
                  <c:v>18809</c:v>
                </c:pt>
                <c:pt idx="14">
                  <c:v>18810</c:v>
                </c:pt>
                <c:pt idx="15">
                  <c:v>18871</c:v>
                </c:pt>
                <c:pt idx="16">
                  <c:v>18872</c:v>
                </c:pt>
                <c:pt idx="17">
                  <c:v>18993</c:v>
                </c:pt>
                <c:pt idx="18">
                  <c:v>18994</c:v>
                </c:pt>
                <c:pt idx="19">
                  <c:v>19084</c:v>
                </c:pt>
                <c:pt idx="20">
                  <c:v>19085</c:v>
                </c:pt>
                <c:pt idx="21">
                  <c:v>19359</c:v>
                </c:pt>
                <c:pt idx="22">
                  <c:v>19360</c:v>
                </c:pt>
                <c:pt idx="23">
                  <c:v>19663</c:v>
                </c:pt>
                <c:pt idx="24">
                  <c:v>19664</c:v>
                </c:pt>
                <c:pt idx="25">
                  <c:v>19724</c:v>
                </c:pt>
                <c:pt idx="26">
                  <c:v>19725</c:v>
                </c:pt>
                <c:pt idx="27">
                  <c:v>19875</c:v>
                </c:pt>
                <c:pt idx="28">
                  <c:v>19876</c:v>
                </c:pt>
                <c:pt idx="29">
                  <c:v>20089</c:v>
                </c:pt>
                <c:pt idx="30">
                  <c:v>20090</c:v>
                </c:pt>
                <c:pt idx="31">
                  <c:v>20454</c:v>
                </c:pt>
                <c:pt idx="32">
                  <c:v>20455</c:v>
                </c:pt>
                <c:pt idx="33">
                  <c:v>20820</c:v>
                </c:pt>
                <c:pt idx="34">
                  <c:v>20821</c:v>
                </c:pt>
                <c:pt idx="35">
                  <c:v>21185</c:v>
                </c:pt>
                <c:pt idx="36">
                  <c:v>21186</c:v>
                </c:pt>
                <c:pt idx="37">
                  <c:v>22281</c:v>
                </c:pt>
                <c:pt idx="38">
                  <c:v>22282</c:v>
                </c:pt>
                <c:pt idx="39">
                  <c:v>22524</c:v>
                </c:pt>
                <c:pt idx="40">
                  <c:v>22525</c:v>
                </c:pt>
                <c:pt idx="41">
                  <c:v>22646</c:v>
                </c:pt>
                <c:pt idx="42">
                  <c:v>22647</c:v>
                </c:pt>
                <c:pt idx="43">
                  <c:v>23011</c:v>
                </c:pt>
                <c:pt idx="44">
                  <c:v>23012</c:v>
                </c:pt>
                <c:pt idx="45">
                  <c:v>23376</c:v>
                </c:pt>
                <c:pt idx="46">
                  <c:v>23377</c:v>
                </c:pt>
                <c:pt idx="47">
                  <c:v>23742</c:v>
                </c:pt>
                <c:pt idx="48">
                  <c:v>23743</c:v>
                </c:pt>
                <c:pt idx="49">
                  <c:v>24107</c:v>
                </c:pt>
                <c:pt idx="50">
                  <c:v>24108</c:v>
                </c:pt>
                <c:pt idx="51">
                  <c:v>24472</c:v>
                </c:pt>
                <c:pt idx="52">
                  <c:v>24473</c:v>
                </c:pt>
                <c:pt idx="53">
                  <c:v>24837</c:v>
                </c:pt>
                <c:pt idx="54">
                  <c:v>24838</c:v>
                </c:pt>
                <c:pt idx="55">
                  <c:v>25203</c:v>
                </c:pt>
                <c:pt idx="56">
                  <c:v>25204</c:v>
                </c:pt>
                <c:pt idx="57">
                  <c:v>25568</c:v>
                </c:pt>
                <c:pt idx="58">
                  <c:v>25569</c:v>
                </c:pt>
                <c:pt idx="59">
                  <c:v>26664</c:v>
                </c:pt>
                <c:pt idx="60">
                  <c:v>26665</c:v>
                </c:pt>
                <c:pt idx="61">
                  <c:v>27029</c:v>
                </c:pt>
                <c:pt idx="62">
                  <c:v>27030</c:v>
                </c:pt>
              </c:numCache>
            </c:numRef>
          </c:cat>
          <c:val>
            <c:numRef>
              <c:f>'F3 règles'!$M$5:$M$66</c:f>
              <c:numCache>
                <c:formatCode>0.00</c:formatCode>
                <c:ptCount val="62"/>
                <c:pt idx="0">
                  <c:v>65</c:v>
                </c:pt>
                <c:pt idx="1">
                  <c:v>65</c:v>
                </c:pt>
                <c:pt idx="2">
                  <c:v>65</c:v>
                </c:pt>
                <c:pt idx="3">
                  <c:v>65</c:v>
                </c:pt>
                <c:pt idx="4">
                  <c:v>65</c:v>
                </c:pt>
                <c:pt idx="5">
                  <c:v>65</c:v>
                </c:pt>
                <c:pt idx="6">
                  <c:v>65</c:v>
                </c:pt>
                <c:pt idx="7">
                  <c:v>65</c:v>
                </c:pt>
                <c:pt idx="8">
                  <c:v>65</c:v>
                </c:pt>
                <c:pt idx="9">
                  <c:v>65</c:v>
                </c:pt>
                <c:pt idx="10">
                  <c:v>65</c:v>
                </c:pt>
                <c:pt idx="11">
                  <c:v>65</c:v>
                </c:pt>
                <c:pt idx="12">
                  <c:v>65</c:v>
                </c:pt>
                <c:pt idx="13">
                  <c:v>65</c:v>
                </c:pt>
                <c:pt idx="14">
                  <c:v>65.333299999999994</c:v>
                </c:pt>
                <c:pt idx="15">
                  <c:v>65.333299999999994</c:v>
                </c:pt>
                <c:pt idx="16">
                  <c:v>65.333299999999994</c:v>
                </c:pt>
                <c:pt idx="17">
                  <c:v>65.333299999999994</c:v>
                </c:pt>
                <c:pt idx="18">
                  <c:v>65.75</c:v>
                </c:pt>
                <c:pt idx="19">
                  <c:v>65.75</c:v>
                </c:pt>
                <c:pt idx="20">
                  <c:v>65.75</c:v>
                </c:pt>
                <c:pt idx="21">
                  <c:v>65.75</c:v>
                </c:pt>
                <c:pt idx="22">
                  <c:v>66.166700000000006</c:v>
                </c:pt>
                <c:pt idx="23">
                  <c:v>66.166700000000006</c:v>
                </c:pt>
                <c:pt idx="24">
                  <c:v>66.166700000000006</c:v>
                </c:pt>
                <c:pt idx="25">
                  <c:v>66.166700000000006</c:v>
                </c:pt>
                <c:pt idx="26">
                  <c:v>66.583299999999994</c:v>
                </c:pt>
                <c:pt idx="27">
                  <c:v>66.583299999999994</c:v>
                </c:pt>
                <c:pt idx="28">
                  <c:v>66.583299999999994</c:v>
                </c:pt>
                <c:pt idx="29">
                  <c:v>66.583299999999994</c:v>
                </c:pt>
                <c:pt idx="30">
                  <c:v>67</c:v>
                </c:pt>
                <c:pt idx="31">
                  <c:v>67</c:v>
                </c:pt>
                <c:pt idx="32">
                  <c:v>67</c:v>
                </c:pt>
                <c:pt idx="33">
                  <c:v>67</c:v>
                </c:pt>
                <c:pt idx="34">
                  <c:v>67</c:v>
                </c:pt>
                <c:pt idx="35">
                  <c:v>67</c:v>
                </c:pt>
                <c:pt idx="36">
                  <c:v>67</c:v>
                </c:pt>
                <c:pt idx="37">
                  <c:v>67</c:v>
                </c:pt>
                <c:pt idx="38">
                  <c:v>67</c:v>
                </c:pt>
                <c:pt idx="39">
                  <c:v>67</c:v>
                </c:pt>
                <c:pt idx="40">
                  <c:v>67</c:v>
                </c:pt>
                <c:pt idx="41">
                  <c:v>67</c:v>
                </c:pt>
                <c:pt idx="42">
                  <c:v>67</c:v>
                </c:pt>
                <c:pt idx="43">
                  <c:v>67</c:v>
                </c:pt>
                <c:pt idx="44">
                  <c:v>67</c:v>
                </c:pt>
                <c:pt idx="45">
                  <c:v>67</c:v>
                </c:pt>
                <c:pt idx="46">
                  <c:v>67</c:v>
                </c:pt>
                <c:pt idx="47">
                  <c:v>67</c:v>
                </c:pt>
                <c:pt idx="48">
                  <c:v>67</c:v>
                </c:pt>
                <c:pt idx="49">
                  <c:v>67</c:v>
                </c:pt>
                <c:pt idx="50">
                  <c:v>67</c:v>
                </c:pt>
                <c:pt idx="51">
                  <c:v>67</c:v>
                </c:pt>
                <c:pt idx="52">
                  <c:v>67</c:v>
                </c:pt>
                <c:pt idx="53">
                  <c:v>67</c:v>
                </c:pt>
                <c:pt idx="54">
                  <c:v>67</c:v>
                </c:pt>
                <c:pt idx="55">
                  <c:v>67</c:v>
                </c:pt>
                <c:pt idx="56">
                  <c:v>67</c:v>
                </c:pt>
                <c:pt idx="57">
                  <c:v>67</c:v>
                </c:pt>
                <c:pt idx="58">
                  <c:v>67</c:v>
                </c:pt>
                <c:pt idx="59">
                  <c:v>67</c:v>
                </c:pt>
                <c:pt idx="60">
                  <c:v>67</c:v>
                </c:pt>
                <c:pt idx="61">
                  <c:v>67</c:v>
                </c:pt>
              </c:numCache>
            </c:numRef>
          </c:val>
          <c:smooth val="0"/>
          <c:extLst>
            <c:ext xmlns:c16="http://schemas.microsoft.com/office/drawing/2014/chart" uri="{C3380CC4-5D6E-409C-BE32-E72D297353CC}">
              <c16:uniqueId val="{00000002-0F27-4CC3-87B9-FF0627C3373E}"/>
            </c:ext>
          </c:extLst>
        </c:ser>
        <c:dLbls>
          <c:showLegendKey val="0"/>
          <c:showVal val="0"/>
          <c:showCatName val="0"/>
          <c:showSerName val="0"/>
          <c:showPercent val="0"/>
          <c:showBubbleSize val="0"/>
        </c:dLbls>
        <c:marker val="1"/>
        <c:smooth val="0"/>
        <c:axId val="178539136"/>
        <c:axId val="178557696"/>
      </c:lineChart>
      <c:lineChart>
        <c:grouping val="standard"/>
        <c:varyColors val="0"/>
        <c:ser>
          <c:idx val="4"/>
          <c:order val="1"/>
          <c:tx>
            <c:strRef>
              <c:f>'F3 règles'!$N$4</c:f>
              <c:strCache>
                <c:ptCount val="1"/>
                <c:pt idx="0">
                  <c:v>trimestres requis, avant la réforme de 2023</c:v>
                </c:pt>
              </c:strCache>
            </c:strRef>
          </c:tx>
          <c:spPr>
            <a:ln>
              <a:prstDash val="sysDash"/>
            </a:ln>
          </c:spPr>
          <c:marker>
            <c:symbol val="none"/>
          </c:marker>
          <c:cat>
            <c:numRef>
              <c:f>'F3 règles'!$I$5:$I$66</c:f>
              <c:numCache>
                <c:formatCode>d\-mmm\-yy</c:formatCode>
                <c:ptCount val="62"/>
                <c:pt idx="0">
                  <c:v>16438</c:v>
                </c:pt>
                <c:pt idx="1">
                  <c:v>16802</c:v>
                </c:pt>
                <c:pt idx="2">
                  <c:v>16803</c:v>
                </c:pt>
                <c:pt idx="3">
                  <c:v>17167</c:v>
                </c:pt>
                <c:pt idx="4">
                  <c:v>17168</c:v>
                </c:pt>
                <c:pt idx="5">
                  <c:v>17532</c:v>
                </c:pt>
                <c:pt idx="6">
                  <c:v>17533</c:v>
                </c:pt>
                <c:pt idx="7">
                  <c:v>17898</c:v>
                </c:pt>
                <c:pt idx="8">
                  <c:v>17899</c:v>
                </c:pt>
                <c:pt idx="9">
                  <c:v>18263</c:v>
                </c:pt>
                <c:pt idx="10">
                  <c:v>18264</c:v>
                </c:pt>
                <c:pt idx="11">
                  <c:v>18628</c:v>
                </c:pt>
                <c:pt idx="12">
                  <c:v>18629</c:v>
                </c:pt>
                <c:pt idx="13">
                  <c:v>18809</c:v>
                </c:pt>
                <c:pt idx="14">
                  <c:v>18810</c:v>
                </c:pt>
                <c:pt idx="15">
                  <c:v>18871</c:v>
                </c:pt>
                <c:pt idx="16">
                  <c:v>18872</c:v>
                </c:pt>
                <c:pt idx="17">
                  <c:v>18993</c:v>
                </c:pt>
                <c:pt idx="18">
                  <c:v>18994</c:v>
                </c:pt>
                <c:pt idx="19">
                  <c:v>19084</c:v>
                </c:pt>
                <c:pt idx="20">
                  <c:v>19085</c:v>
                </c:pt>
                <c:pt idx="21">
                  <c:v>19359</c:v>
                </c:pt>
                <c:pt idx="22">
                  <c:v>19360</c:v>
                </c:pt>
                <c:pt idx="23">
                  <c:v>19663</c:v>
                </c:pt>
                <c:pt idx="24">
                  <c:v>19664</c:v>
                </c:pt>
                <c:pt idx="25">
                  <c:v>19724</c:v>
                </c:pt>
                <c:pt idx="26">
                  <c:v>19725</c:v>
                </c:pt>
                <c:pt idx="27">
                  <c:v>19875</c:v>
                </c:pt>
                <c:pt idx="28">
                  <c:v>19876</c:v>
                </c:pt>
                <c:pt idx="29">
                  <c:v>20089</c:v>
                </c:pt>
                <c:pt idx="30">
                  <c:v>20090</c:v>
                </c:pt>
                <c:pt idx="31">
                  <c:v>20454</c:v>
                </c:pt>
                <c:pt idx="32">
                  <c:v>20455</c:v>
                </c:pt>
                <c:pt idx="33">
                  <c:v>20820</c:v>
                </c:pt>
                <c:pt idx="34">
                  <c:v>20821</c:v>
                </c:pt>
                <c:pt idx="35">
                  <c:v>21185</c:v>
                </c:pt>
                <c:pt idx="36">
                  <c:v>21186</c:v>
                </c:pt>
                <c:pt idx="37">
                  <c:v>22281</c:v>
                </c:pt>
                <c:pt idx="38">
                  <c:v>22282</c:v>
                </c:pt>
                <c:pt idx="39">
                  <c:v>22524</c:v>
                </c:pt>
                <c:pt idx="40">
                  <c:v>22525</c:v>
                </c:pt>
                <c:pt idx="41">
                  <c:v>22646</c:v>
                </c:pt>
                <c:pt idx="42">
                  <c:v>22647</c:v>
                </c:pt>
                <c:pt idx="43">
                  <c:v>23011</c:v>
                </c:pt>
                <c:pt idx="44">
                  <c:v>23012</c:v>
                </c:pt>
                <c:pt idx="45">
                  <c:v>23376</c:v>
                </c:pt>
                <c:pt idx="46">
                  <c:v>23377</c:v>
                </c:pt>
                <c:pt idx="47">
                  <c:v>23742</c:v>
                </c:pt>
                <c:pt idx="48">
                  <c:v>23743</c:v>
                </c:pt>
                <c:pt idx="49">
                  <c:v>24107</c:v>
                </c:pt>
                <c:pt idx="50">
                  <c:v>24108</c:v>
                </c:pt>
                <c:pt idx="51">
                  <c:v>24472</c:v>
                </c:pt>
                <c:pt idx="52">
                  <c:v>24473</c:v>
                </c:pt>
                <c:pt idx="53">
                  <c:v>24837</c:v>
                </c:pt>
                <c:pt idx="54">
                  <c:v>24838</c:v>
                </c:pt>
                <c:pt idx="55">
                  <c:v>25203</c:v>
                </c:pt>
                <c:pt idx="56">
                  <c:v>25204</c:v>
                </c:pt>
                <c:pt idx="57">
                  <c:v>25568</c:v>
                </c:pt>
                <c:pt idx="58">
                  <c:v>25569</c:v>
                </c:pt>
                <c:pt idx="59">
                  <c:v>26664</c:v>
                </c:pt>
                <c:pt idx="60">
                  <c:v>26665</c:v>
                </c:pt>
                <c:pt idx="61">
                  <c:v>27029</c:v>
                </c:pt>
              </c:numCache>
            </c:numRef>
          </c:cat>
          <c:val>
            <c:numRef>
              <c:f>'F3 règles'!$N$5:$N$66</c:f>
              <c:numCache>
                <c:formatCode>0</c:formatCode>
                <c:ptCount val="62"/>
                <c:pt idx="0">
                  <c:v>160</c:v>
                </c:pt>
                <c:pt idx="1">
                  <c:v>160</c:v>
                </c:pt>
                <c:pt idx="2">
                  <c:v>160</c:v>
                </c:pt>
                <c:pt idx="3">
                  <c:v>160</c:v>
                </c:pt>
                <c:pt idx="4">
                  <c:v>160</c:v>
                </c:pt>
                <c:pt idx="5">
                  <c:v>160</c:v>
                </c:pt>
                <c:pt idx="6">
                  <c:v>160</c:v>
                </c:pt>
                <c:pt idx="7">
                  <c:v>160</c:v>
                </c:pt>
                <c:pt idx="8">
                  <c:v>161</c:v>
                </c:pt>
                <c:pt idx="9">
                  <c:v>161</c:v>
                </c:pt>
                <c:pt idx="10">
                  <c:v>162</c:v>
                </c:pt>
                <c:pt idx="11">
                  <c:v>162</c:v>
                </c:pt>
                <c:pt idx="12">
                  <c:v>163</c:v>
                </c:pt>
                <c:pt idx="13">
                  <c:v>163</c:v>
                </c:pt>
                <c:pt idx="14">
                  <c:v>163</c:v>
                </c:pt>
                <c:pt idx="15">
                  <c:v>163</c:v>
                </c:pt>
                <c:pt idx="16">
                  <c:v>163</c:v>
                </c:pt>
                <c:pt idx="17">
                  <c:v>163</c:v>
                </c:pt>
                <c:pt idx="18">
                  <c:v>164</c:v>
                </c:pt>
                <c:pt idx="19">
                  <c:v>164</c:v>
                </c:pt>
                <c:pt idx="20">
                  <c:v>164</c:v>
                </c:pt>
                <c:pt idx="21">
                  <c:v>164</c:v>
                </c:pt>
                <c:pt idx="22">
                  <c:v>165</c:v>
                </c:pt>
                <c:pt idx="23">
                  <c:v>165</c:v>
                </c:pt>
                <c:pt idx="24">
                  <c:v>165</c:v>
                </c:pt>
                <c:pt idx="25">
                  <c:v>165</c:v>
                </c:pt>
                <c:pt idx="26">
                  <c:v>165</c:v>
                </c:pt>
                <c:pt idx="27">
                  <c:v>165</c:v>
                </c:pt>
                <c:pt idx="28">
                  <c:v>165</c:v>
                </c:pt>
                <c:pt idx="29">
                  <c:v>165</c:v>
                </c:pt>
                <c:pt idx="30">
                  <c:v>166</c:v>
                </c:pt>
                <c:pt idx="31">
                  <c:v>166</c:v>
                </c:pt>
                <c:pt idx="32">
                  <c:v>166</c:v>
                </c:pt>
                <c:pt idx="33">
                  <c:v>166</c:v>
                </c:pt>
                <c:pt idx="34">
                  <c:v>166</c:v>
                </c:pt>
                <c:pt idx="35">
                  <c:v>166</c:v>
                </c:pt>
                <c:pt idx="36">
                  <c:v>167</c:v>
                </c:pt>
                <c:pt idx="37">
                  <c:v>167</c:v>
                </c:pt>
                <c:pt idx="38">
                  <c:v>168</c:v>
                </c:pt>
                <c:pt idx="39">
                  <c:v>168</c:v>
                </c:pt>
                <c:pt idx="40">
                  <c:v>168</c:v>
                </c:pt>
                <c:pt idx="41">
                  <c:v>168</c:v>
                </c:pt>
                <c:pt idx="42">
                  <c:v>168</c:v>
                </c:pt>
                <c:pt idx="43">
                  <c:v>168</c:v>
                </c:pt>
                <c:pt idx="44">
                  <c:v>168</c:v>
                </c:pt>
                <c:pt idx="45">
                  <c:v>168</c:v>
                </c:pt>
                <c:pt idx="46" formatCode="General">
                  <c:v>169</c:v>
                </c:pt>
                <c:pt idx="47" formatCode="General">
                  <c:v>169</c:v>
                </c:pt>
                <c:pt idx="48" formatCode="General">
                  <c:v>169</c:v>
                </c:pt>
                <c:pt idx="49" formatCode="General">
                  <c:v>169</c:v>
                </c:pt>
                <c:pt idx="50" formatCode="General">
                  <c:v>169</c:v>
                </c:pt>
                <c:pt idx="51" formatCode="General">
                  <c:v>169</c:v>
                </c:pt>
                <c:pt idx="52" formatCode="General">
                  <c:v>170</c:v>
                </c:pt>
                <c:pt idx="53" formatCode="General">
                  <c:v>170</c:v>
                </c:pt>
                <c:pt idx="54" formatCode="General">
                  <c:v>170</c:v>
                </c:pt>
                <c:pt idx="55" formatCode="General">
                  <c:v>170</c:v>
                </c:pt>
                <c:pt idx="56" formatCode="General">
                  <c:v>170</c:v>
                </c:pt>
                <c:pt idx="57">
                  <c:v>170</c:v>
                </c:pt>
                <c:pt idx="58" formatCode="General">
                  <c:v>171</c:v>
                </c:pt>
                <c:pt idx="59">
                  <c:v>171</c:v>
                </c:pt>
                <c:pt idx="60" formatCode="General">
                  <c:v>172</c:v>
                </c:pt>
                <c:pt idx="61">
                  <c:v>172</c:v>
                </c:pt>
              </c:numCache>
            </c:numRef>
          </c:val>
          <c:smooth val="0"/>
          <c:extLst>
            <c:ext xmlns:c16="http://schemas.microsoft.com/office/drawing/2014/chart" uri="{C3380CC4-5D6E-409C-BE32-E72D297353CC}">
              <c16:uniqueId val="{00000003-0F27-4CC3-87B9-FF0627C3373E}"/>
            </c:ext>
          </c:extLst>
        </c:ser>
        <c:ser>
          <c:idx val="3"/>
          <c:order val="2"/>
          <c:tx>
            <c:strRef>
              <c:f>'F3 règles'!$O$4</c:f>
              <c:strCache>
                <c:ptCount val="1"/>
                <c:pt idx="0">
                  <c:v>trimestres requis, après réforme</c:v>
                </c:pt>
              </c:strCache>
            </c:strRef>
          </c:tx>
          <c:spPr>
            <a:ln>
              <a:solidFill>
                <a:schemeClr val="accent6"/>
              </a:solidFill>
              <a:prstDash val="solid"/>
            </a:ln>
          </c:spPr>
          <c:marker>
            <c:symbol val="none"/>
          </c:marker>
          <c:cat>
            <c:numRef>
              <c:f>'F3 règles'!$I$5:$I$66</c:f>
              <c:numCache>
                <c:formatCode>d\-mmm\-yy</c:formatCode>
                <c:ptCount val="62"/>
                <c:pt idx="0">
                  <c:v>16438</c:v>
                </c:pt>
                <c:pt idx="1">
                  <c:v>16802</c:v>
                </c:pt>
                <c:pt idx="2">
                  <c:v>16803</c:v>
                </c:pt>
                <c:pt idx="3">
                  <c:v>17167</c:v>
                </c:pt>
                <c:pt idx="4">
                  <c:v>17168</c:v>
                </c:pt>
                <c:pt idx="5">
                  <c:v>17532</c:v>
                </c:pt>
                <c:pt idx="6">
                  <c:v>17533</c:v>
                </c:pt>
                <c:pt idx="7">
                  <c:v>17898</c:v>
                </c:pt>
                <c:pt idx="8">
                  <c:v>17899</c:v>
                </c:pt>
                <c:pt idx="9">
                  <c:v>18263</c:v>
                </c:pt>
                <c:pt idx="10">
                  <c:v>18264</c:v>
                </c:pt>
                <c:pt idx="11">
                  <c:v>18628</c:v>
                </c:pt>
                <c:pt idx="12">
                  <c:v>18629</c:v>
                </c:pt>
                <c:pt idx="13">
                  <c:v>18809</c:v>
                </c:pt>
                <c:pt idx="14">
                  <c:v>18810</c:v>
                </c:pt>
                <c:pt idx="15">
                  <c:v>18871</c:v>
                </c:pt>
                <c:pt idx="16">
                  <c:v>18872</c:v>
                </c:pt>
                <c:pt idx="17">
                  <c:v>18993</c:v>
                </c:pt>
                <c:pt idx="18">
                  <c:v>18994</c:v>
                </c:pt>
                <c:pt idx="19">
                  <c:v>19084</c:v>
                </c:pt>
                <c:pt idx="20">
                  <c:v>19085</c:v>
                </c:pt>
                <c:pt idx="21">
                  <c:v>19359</c:v>
                </c:pt>
                <c:pt idx="22">
                  <c:v>19360</c:v>
                </c:pt>
                <c:pt idx="23">
                  <c:v>19663</c:v>
                </c:pt>
                <c:pt idx="24">
                  <c:v>19664</c:v>
                </c:pt>
                <c:pt idx="25">
                  <c:v>19724</c:v>
                </c:pt>
                <c:pt idx="26">
                  <c:v>19725</c:v>
                </c:pt>
                <c:pt idx="27">
                  <c:v>19875</c:v>
                </c:pt>
                <c:pt idx="28">
                  <c:v>19876</c:v>
                </c:pt>
                <c:pt idx="29">
                  <c:v>20089</c:v>
                </c:pt>
                <c:pt idx="30">
                  <c:v>20090</c:v>
                </c:pt>
                <c:pt idx="31">
                  <c:v>20454</c:v>
                </c:pt>
                <c:pt idx="32">
                  <c:v>20455</c:v>
                </c:pt>
                <c:pt idx="33">
                  <c:v>20820</c:v>
                </c:pt>
                <c:pt idx="34">
                  <c:v>20821</c:v>
                </c:pt>
                <c:pt idx="35">
                  <c:v>21185</c:v>
                </c:pt>
                <c:pt idx="36">
                  <c:v>21186</c:v>
                </c:pt>
                <c:pt idx="37">
                  <c:v>22281</c:v>
                </c:pt>
                <c:pt idx="38">
                  <c:v>22282</c:v>
                </c:pt>
                <c:pt idx="39">
                  <c:v>22524</c:v>
                </c:pt>
                <c:pt idx="40">
                  <c:v>22525</c:v>
                </c:pt>
                <c:pt idx="41">
                  <c:v>22646</c:v>
                </c:pt>
                <c:pt idx="42">
                  <c:v>22647</c:v>
                </c:pt>
                <c:pt idx="43">
                  <c:v>23011</c:v>
                </c:pt>
                <c:pt idx="44">
                  <c:v>23012</c:v>
                </c:pt>
                <c:pt idx="45">
                  <c:v>23376</c:v>
                </c:pt>
                <c:pt idx="46">
                  <c:v>23377</c:v>
                </c:pt>
                <c:pt idx="47">
                  <c:v>23742</c:v>
                </c:pt>
                <c:pt idx="48">
                  <c:v>23743</c:v>
                </c:pt>
                <c:pt idx="49">
                  <c:v>24107</c:v>
                </c:pt>
                <c:pt idx="50">
                  <c:v>24108</c:v>
                </c:pt>
                <c:pt idx="51">
                  <c:v>24472</c:v>
                </c:pt>
                <c:pt idx="52">
                  <c:v>24473</c:v>
                </c:pt>
                <c:pt idx="53">
                  <c:v>24837</c:v>
                </c:pt>
                <c:pt idx="54">
                  <c:v>24838</c:v>
                </c:pt>
                <c:pt idx="55">
                  <c:v>25203</c:v>
                </c:pt>
                <c:pt idx="56">
                  <c:v>25204</c:v>
                </c:pt>
                <c:pt idx="57">
                  <c:v>25568</c:v>
                </c:pt>
                <c:pt idx="58">
                  <c:v>25569</c:v>
                </c:pt>
                <c:pt idx="59">
                  <c:v>26664</c:v>
                </c:pt>
                <c:pt idx="60">
                  <c:v>26665</c:v>
                </c:pt>
                <c:pt idx="61">
                  <c:v>27029</c:v>
                </c:pt>
              </c:numCache>
            </c:numRef>
          </c:cat>
          <c:val>
            <c:numRef>
              <c:f>'F3 règles'!$O$5:$O$66</c:f>
              <c:numCache>
                <c:formatCode>0</c:formatCode>
                <c:ptCount val="62"/>
                <c:pt idx="0">
                  <c:v>160</c:v>
                </c:pt>
                <c:pt idx="1">
                  <c:v>160</c:v>
                </c:pt>
                <c:pt idx="2">
                  <c:v>160</c:v>
                </c:pt>
                <c:pt idx="3">
                  <c:v>160</c:v>
                </c:pt>
                <c:pt idx="4">
                  <c:v>160</c:v>
                </c:pt>
                <c:pt idx="5">
                  <c:v>160</c:v>
                </c:pt>
                <c:pt idx="6">
                  <c:v>160</c:v>
                </c:pt>
                <c:pt idx="7">
                  <c:v>160</c:v>
                </c:pt>
                <c:pt idx="8">
                  <c:v>161</c:v>
                </c:pt>
                <c:pt idx="9">
                  <c:v>161</c:v>
                </c:pt>
                <c:pt idx="10">
                  <c:v>162</c:v>
                </c:pt>
                <c:pt idx="11">
                  <c:v>162</c:v>
                </c:pt>
                <c:pt idx="12">
                  <c:v>163</c:v>
                </c:pt>
                <c:pt idx="13">
                  <c:v>163</c:v>
                </c:pt>
                <c:pt idx="14">
                  <c:v>163</c:v>
                </c:pt>
                <c:pt idx="15">
                  <c:v>163</c:v>
                </c:pt>
                <c:pt idx="16">
                  <c:v>163</c:v>
                </c:pt>
                <c:pt idx="17">
                  <c:v>163</c:v>
                </c:pt>
                <c:pt idx="18">
                  <c:v>164</c:v>
                </c:pt>
                <c:pt idx="19">
                  <c:v>164</c:v>
                </c:pt>
                <c:pt idx="20">
                  <c:v>164</c:v>
                </c:pt>
                <c:pt idx="21">
                  <c:v>164</c:v>
                </c:pt>
                <c:pt idx="22">
                  <c:v>165</c:v>
                </c:pt>
                <c:pt idx="23">
                  <c:v>165</c:v>
                </c:pt>
                <c:pt idx="24">
                  <c:v>165</c:v>
                </c:pt>
                <c:pt idx="25">
                  <c:v>165</c:v>
                </c:pt>
                <c:pt idx="26">
                  <c:v>165</c:v>
                </c:pt>
                <c:pt idx="27">
                  <c:v>165</c:v>
                </c:pt>
                <c:pt idx="28">
                  <c:v>165</c:v>
                </c:pt>
                <c:pt idx="29">
                  <c:v>165</c:v>
                </c:pt>
                <c:pt idx="30">
                  <c:v>166</c:v>
                </c:pt>
                <c:pt idx="31">
                  <c:v>166</c:v>
                </c:pt>
                <c:pt idx="32">
                  <c:v>166</c:v>
                </c:pt>
                <c:pt idx="33">
                  <c:v>166</c:v>
                </c:pt>
                <c:pt idx="34">
                  <c:v>166</c:v>
                </c:pt>
                <c:pt idx="35">
                  <c:v>166</c:v>
                </c:pt>
                <c:pt idx="36">
                  <c:v>167</c:v>
                </c:pt>
                <c:pt idx="37">
                  <c:v>167</c:v>
                </c:pt>
                <c:pt idx="38">
                  <c:v>168</c:v>
                </c:pt>
                <c:pt idx="39">
                  <c:v>168</c:v>
                </c:pt>
                <c:pt idx="40" formatCode="General">
                  <c:v>169</c:v>
                </c:pt>
                <c:pt idx="41">
                  <c:v>169</c:v>
                </c:pt>
                <c:pt idx="42" formatCode="General">
                  <c:v>169</c:v>
                </c:pt>
                <c:pt idx="43">
                  <c:v>169</c:v>
                </c:pt>
                <c:pt idx="44" formatCode="General">
                  <c:v>170</c:v>
                </c:pt>
                <c:pt idx="45">
                  <c:v>170</c:v>
                </c:pt>
                <c:pt idx="46" formatCode="General">
                  <c:v>171</c:v>
                </c:pt>
                <c:pt idx="47">
                  <c:v>171</c:v>
                </c:pt>
                <c:pt idx="48">
                  <c:v>172</c:v>
                </c:pt>
                <c:pt idx="49">
                  <c:v>172</c:v>
                </c:pt>
                <c:pt idx="50">
                  <c:v>172</c:v>
                </c:pt>
                <c:pt idx="51">
                  <c:v>172</c:v>
                </c:pt>
                <c:pt idx="52">
                  <c:v>172</c:v>
                </c:pt>
                <c:pt idx="53">
                  <c:v>172</c:v>
                </c:pt>
                <c:pt idx="54">
                  <c:v>172</c:v>
                </c:pt>
                <c:pt idx="55">
                  <c:v>172</c:v>
                </c:pt>
                <c:pt idx="56">
                  <c:v>172</c:v>
                </c:pt>
                <c:pt idx="57">
                  <c:v>172</c:v>
                </c:pt>
                <c:pt idx="58">
                  <c:v>172</c:v>
                </c:pt>
                <c:pt idx="59">
                  <c:v>172</c:v>
                </c:pt>
                <c:pt idx="60">
                  <c:v>172</c:v>
                </c:pt>
                <c:pt idx="61">
                  <c:v>172</c:v>
                </c:pt>
              </c:numCache>
            </c:numRef>
          </c:val>
          <c:smooth val="0"/>
          <c:extLst>
            <c:ext xmlns:c16="http://schemas.microsoft.com/office/drawing/2014/chart" uri="{C3380CC4-5D6E-409C-BE32-E72D297353CC}">
              <c16:uniqueId val="{00000004-0F27-4CC3-87B9-FF0627C3373E}"/>
            </c:ext>
          </c:extLst>
        </c:ser>
        <c:dLbls>
          <c:showLegendKey val="0"/>
          <c:showVal val="0"/>
          <c:showCatName val="0"/>
          <c:showSerName val="0"/>
          <c:showPercent val="0"/>
          <c:showBubbleSize val="0"/>
        </c:dLbls>
        <c:marker val="1"/>
        <c:smooth val="0"/>
        <c:axId val="178569984"/>
        <c:axId val="178559616"/>
      </c:lineChart>
      <c:dateAx>
        <c:axId val="178539136"/>
        <c:scaling>
          <c:orientation val="minMax"/>
        </c:scaling>
        <c:delete val="0"/>
        <c:axPos val="b"/>
        <c:title>
          <c:tx>
            <c:rich>
              <a:bodyPr/>
              <a:lstStyle/>
              <a:p>
                <a:pPr>
                  <a:defRPr/>
                </a:pPr>
                <a:r>
                  <a:rPr lang="fr-FR"/>
                  <a:t>Date de naissance</a:t>
                </a:r>
              </a:p>
            </c:rich>
          </c:tx>
          <c:layout>
            <c:manualLayout>
              <c:xMode val="edge"/>
              <c:yMode val="edge"/>
              <c:x val="0.83477388811371678"/>
              <c:y val="0.94241940573352412"/>
            </c:manualLayout>
          </c:layout>
          <c:overlay val="0"/>
        </c:title>
        <c:numFmt formatCode="d\-mmm\-yy" sourceLinked="1"/>
        <c:majorTickMark val="out"/>
        <c:minorTickMark val="none"/>
        <c:tickLblPos val="nextTo"/>
        <c:txPr>
          <a:bodyPr rot="-5400000" vert="horz"/>
          <a:lstStyle/>
          <a:p>
            <a:pPr>
              <a:defRPr/>
            </a:pPr>
            <a:endParaRPr lang="fr-FR"/>
          </a:p>
        </c:txPr>
        <c:crossAx val="178557696"/>
        <c:crosses val="autoZero"/>
        <c:auto val="1"/>
        <c:lblOffset val="100"/>
        <c:baseTimeUnit val="days"/>
        <c:majorUnit val="1"/>
        <c:majorTimeUnit val="years"/>
      </c:dateAx>
      <c:valAx>
        <c:axId val="178557696"/>
        <c:scaling>
          <c:orientation val="minMax"/>
          <c:min val="59"/>
        </c:scaling>
        <c:delete val="0"/>
        <c:axPos val="l"/>
        <c:majorGridlines/>
        <c:numFmt formatCode="0" sourceLinked="0"/>
        <c:majorTickMark val="out"/>
        <c:minorTickMark val="none"/>
        <c:tickLblPos val="nextTo"/>
        <c:crossAx val="178539136"/>
        <c:crosses val="autoZero"/>
        <c:crossBetween val="between"/>
      </c:valAx>
      <c:valAx>
        <c:axId val="178559616"/>
        <c:scaling>
          <c:orientation val="minMax"/>
          <c:min val="159"/>
        </c:scaling>
        <c:delete val="0"/>
        <c:axPos val="r"/>
        <c:title>
          <c:tx>
            <c:rich>
              <a:bodyPr rot="-5400000" vert="horz"/>
              <a:lstStyle/>
              <a:p>
                <a:pPr>
                  <a:defRPr sz="1200"/>
                </a:pPr>
                <a:r>
                  <a:rPr lang="fr-FR" sz="1200"/>
                  <a:t>Nombre de trimestres requis pour le taux plein</a:t>
                </a:r>
              </a:p>
            </c:rich>
          </c:tx>
          <c:layout>
            <c:manualLayout>
              <c:xMode val="edge"/>
              <c:yMode val="edge"/>
              <c:x val="0.97301007825698593"/>
              <c:y val="0.11349868601878736"/>
            </c:manualLayout>
          </c:layout>
          <c:overlay val="0"/>
        </c:title>
        <c:numFmt formatCode="0" sourceLinked="1"/>
        <c:majorTickMark val="out"/>
        <c:minorTickMark val="none"/>
        <c:tickLblPos val="nextTo"/>
        <c:crossAx val="178569984"/>
        <c:crosses val="max"/>
        <c:crossBetween val="between"/>
      </c:valAx>
      <c:dateAx>
        <c:axId val="178569984"/>
        <c:scaling>
          <c:orientation val="minMax"/>
        </c:scaling>
        <c:delete val="1"/>
        <c:axPos val="b"/>
        <c:numFmt formatCode="d\-mmm\-yy" sourceLinked="1"/>
        <c:majorTickMark val="out"/>
        <c:minorTickMark val="none"/>
        <c:tickLblPos val="nextTo"/>
        <c:crossAx val="178559616"/>
        <c:crosses val="autoZero"/>
        <c:auto val="1"/>
        <c:lblOffset val="100"/>
        <c:baseTimeUnit val="days"/>
      </c:dateAx>
    </c:plotArea>
    <c:legend>
      <c:legendPos val="b"/>
      <c:layout>
        <c:manualLayout>
          <c:xMode val="edge"/>
          <c:yMode val="edge"/>
          <c:x val="0.2856755864499661"/>
          <c:y val="0.54627728980478674"/>
          <c:w val="0.65264991911497705"/>
          <c:h val="0.18731362266199242"/>
        </c:manualLayout>
      </c:layout>
      <c:overlay val="0"/>
      <c:txPr>
        <a:bodyPr/>
        <a:lstStyle/>
        <a:p>
          <a:pPr>
            <a:defRPr sz="1200"/>
          </a:pPr>
          <a:endParaRPr lang="fr-FR"/>
        </a:p>
      </c:txPr>
    </c:legend>
    <c:plotVisOnly val="1"/>
    <c:dispBlanksAs val="gap"/>
    <c:showDLblsOverMax val="0"/>
  </c:chart>
  <c:txPr>
    <a:bodyPr/>
    <a:lstStyle/>
    <a:p>
      <a:pPr>
        <a:defRPr sz="1050">
          <a:latin typeface="Arial Narrow" panose="020B0606020202030204" pitchFamily="34" charset="0"/>
        </a:defRPr>
      </a:pPr>
      <a:endParaRPr lang="fr-FR"/>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fr-FR" sz="1600" b="1"/>
              <a:t>11-a : Ages des Professeurs d'université (répartition) partis en retraite en 2022 et 2030, </a:t>
            </a:r>
            <a:r>
              <a:rPr lang="fr-FR" sz="1600" b="0"/>
              <a:t>toutes générations confondues</a:t>
            </a:r>
            <a:r>
              <a:rPr lang="fr-FR" sz="1600" b="1"/>
              <a:t>  </a:t>
            </a:r>
          </a:p>
        </c:rich>
      </c:tx>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fr-FR"/>
        </a:p>
      </c:txPr>
    </c:title>
    <c:autoTitleDeleted val="0"/>
    <c:plotArea>
      <c:layout>
        <c:manualLayout>
          <c:layoutTarget val="inner"/>
          <c:xMode val="edge"/>
          <c:yMode val="edge"/>
          <c:x val="5.7772873317830521E-2"/>
          <c:y val="0.12696313770495285"/>
          <c:w val="0.94222712668216946"/>
          <c:h val="0.8163928294388304"/>
        </c:manualLayout>
      </c:layout>
      <c:lineChart>
        <c:grouping val="standard"/>
        <c:varyColors val="0"/>
        <c:ser>
          <c:idx val="0"/>
          <c:order val="0"/>
          <c:tx>
            <c:strRef>
              <c:f>'F11 Rép age retr'!$B$7:$B$8</c:f>
              <c:strCache>
                <c:ptCount val="2"/>
                <c:pt idx="0">
                  <c:v>2022</c:v>
                </c:pt>
              </c:strCache>
            </c:strRef>
          </c:tx>
          <c:spPr>
            <a:ln w="15875" cap="rnd">
              <a:solidFill>
                <a:schemeClr val="accent1"/>
              </a:solidFill>
              <a:round/>
            </a:ln>
            <a:effectLst/>
          </c:spPr>
          <c:marker>
            <c:symbol val="none"/>
          </c:marker>
          <c:cat>
            <c:numRef>
              <c:f>'F11 Rép age retr'!$A$9:$A$22</c:f>
              <c:numCache>
                <c:formatCode>General</c:formatCode>
                <c:ptCount val="14"/>
                <c:pt idx="0">
                  <c:v>59</c:v>
                </c:pt>
                <c:pt idx="1">
                  <c:v>60</c:v>
                </c:pt>
                <c:pt idx="2">
                  <c:v>61</c:v>
                </c:pt>
                <c:pt idx="3">
                  <c:v>62</c:v>
                </c:pt>
                <c:pt idx="4">
                  <c:v>63</c:v>
                </c:pt>
                <c:pt idx="5">
                  <c:v>64</c:v>
                </c:pt>
                <c:pt idx="6">
                  <c:v>65</c:v>
                </c:pt>
                <c:pt idx="7">
                  <c:v>66</c:v>
                </c:pt>
                <c:pt idx="8">
                  <c:v>67</c:v>
                </c:pt>
                <c:pt idx="9">
                  <c:v>68</c:v>
                </c:pt>
                <c:pt idx="10">
                  <c:v>69</c:v>
                </c:pt>
                <c:pt idx="11">
                  <c:v>70</c:v>
                </c:pt>
                <c:pt idx="12">
                  <c:v>71</c:v>
                </c:pt>
                <c:pt idx="13">
                  <c:v>72</c:v>
                </c:pt>
              </c:numCache>
            </c:numRef>
          </c:cat>
          <c:val>
            <c:numRef>
              <c:f>'F11 Rép age retr'!$B$9:$B$22</c:f>
              <c:numCache>
                <c:formatCode>0%</c:formatCode>
                <c:ptCount val="14"/>
                <c:pt idx="0">
                  <c:v>1.3495276653171389E-3</c:v>
                </c:pt>
                <c:pt idx="1">
                  <c:v>0</c:v>
                </c:pt>
                <c:pt idx="2">
                  <c:v>4.048582995951417E-3</c:v>
                </c:pt>
                <c:pt idx="3">
                  <c:v>4.8582995951417005E-2</c:v>
                </c:pt>
                <c:pt idx="4">
                  <c:v>9.041835357624832E-2</c:v>
                </c:pt>
                <c:pt idx="5">
                  <c:v>9.3117408906882596E-2</c:v>
                </c:pt>
                <c:pt idx="6">
                  <c:v>0.12010796221322537</c:v>
                </c:pt>
                <c:pt idx="7">
                  <c:v>9.9865047233468285E-2</c:v>
                </c:pt>
                <c:pt idx="8">
                  <c:v>0.18623481781376519</c:v>
                </c:pt>
                <c:pt idx="9">
                  <c:v>0.15789473684210525</c:v>
                </c:pt>
                <c:pt idx="10">
                  <c:v>0.16329284750337381</c:v>
                </c:pt>
                <c:pt idx="11">
                  <c:v>3.2388663967611336E-2</c:v>
                </c:pt>
                <c:pt idx="12">
                  <c:v>1.3495276653171389E-3</c:v>
                </c:pt>
                <c:pt idx="13">
                  <c:v>0</c:v>
                </c:pt>
              </c:numCache>
            </c:numRef>
          </c:val>
          <c:smooth val="0"/>
          <c:extLst>
            <c:ext xmlns:c16="http://schemas.microsoft.com/office/drawing/2014/chart" uri="{C3380CC4-5D6E-409C-BE32-E72D297353CC}">
              <c16:uniqueId val="{00000000-3E48-44CF-B013-FA541602A57E}"/>
            </c:ext>
          </c:extLst>
        </c:ser>
        <c:ser>
          <c:idx val="2"/>
          <c:order val="1"/>
          <c:tx>
            <c:v>2030, avec réforme, scénario haut</c:v>
          </c:tx>
          <c:spPr>
            <a:ln w="15875" cap="rnd">
              <a:solidFill>
                <a:schemeClr val="accent3"/>
              </a:solidFill>
              <a:round/>
            </a:ln>
            <a:effectLst/>
          </c:spPr>
          <c:marker>
            <c:symbol val="none"/>
          </c:marker>
          <c:cat>
            <c:numRef>
              <c:f>'F11 Rép age retr'!$A$9:$A$22</c:f>
              <c:numCache>
                <c:formatCode>General</c:formatCode>
                <c:ptCount val="14"/>
                <c:pt idx="0">
                  <c:v>59</c:v>
                </c:pt>
                <c:pt idx="1">
                  <c:v>60</c:v>
                </c:pt>
                <c:pt idx="2">
                  <c:v>61</c:v>
                </c:pt>
                <c:pt idx="3">
                  <c:v>62</c:v>
                </c:pt>
                <c:pt idx="4">
                  <c:v>63</c:v>
                </c:pt>
                <c:pt idx="5">
                  <c:v>64</c:v>
                </c:pt>
                <c:pt idx="6">
                  <c:v>65</c:v>
                </c:pt>
                <c:pt idx="7">
                  <c:v>66</c:v>
                </c:pt>
                <c:pt idx="8">
                  <c:v>67</c:v>
                </c:pt>
                <c:pt idx="9">
                  <c:v>68</c:v>
                </c:pt>
                <c:pt idx="10">
                  <c:v>69</c:v>
                </c:pt>
                <c:pt idx="11">
                  <c:v>70</c:v>
                </c:pt>
                <c:pt idx="12">
                  <c:v>71</c:v>
                </c:pt>
                <c:pt idx="13">
                  <c:v>72</c:v>
                </c:pt>
              </c:numCache>
            </c:numRef>
          </c:cat>
          <c:val>
            <c:numRef>
              <c:f>'F11 Rép age retr'!$E$9:$E$22</c:f>
              <c:numCache>
                <c:formatCode>0%</c:formatCode>
                <c:ptCount val="14"/>
                <c:pt idx="0">
                  <c:v>1.5200015260837434E-3</c:v>
                </c:pt>
                <c:pt idx="1">
                  <c:v>2.1318626530456609E-3</c:v>
                </c:pt>
                <c:pt idx="2">
                  <c:v>7.1932222336409521E-3</c:v>
                </c:pt>
                <c:pt idx="3">
                  <c:v>1.9981353650866422E-3</c:v>
                </c:pt>
                <c:pt idx="4">
                  <c:v>2.6612234145891193E-2</c:v>
                </c:pt>
                <c:pt idx="5">
                  <c:v>0.22317982825940158</c:v>
                </c:pt>
                <c:pt idx="6">
                  <c:v>9.1282754206605948E-2</c:v>
                </c:pt>
                <c:pt idx="7">
                  <c:v>8.420858743289282E-2</c:v>
                </c:pt>
                <c:pt idx="8">
                  <c:v>0.13396088687791124</c:v>
                </c:pt>
                <c:pt idx="9">
                  <c:v>9.8602852603406468E-2</c:v>
                </c:pt>
                <c:pt idx="10">
                  <c:v>8.5621739281328643E-2</c:v>
                </c:pt>
                <c:pt idx="11">
                  <c:v>0.16594699998503948</c:v>
                </c:pt>
                <c:pt idx="12">
                  <c:v>7.0508198347144183E-2</c:v>
                </c:pt>
                <c:pt idx="13">
                  <c:v>6.666836147400418E-3</c:v>
                </c:pt>
              </c:numCache>
            </c:numRef>
          </c:val>
          <c:smooth val="0"/>
          <c:extLst>
            <c:ext xmlns:c16="http://schemas.microsoft.com/office/drawing/2014/chart" uri="{C3380CC4-5D6E-409C-BE32-E72D297353CC}">
              <c16:uniqueId val="{00000002-3E48-44CF-B013-FA541602A57E}"/>
            </c:ext>
          </c:extLst>
        </c:ser>
        <c:ser>
          <c:idx val="3"/>
          <c:order val="2"/>
          <c:tx>
            <c:strRef>
              <c:f>'F11 Rép age retr'!$D$7:$D$8</c:f>
              <c:strCache>
                <c:ptCount val="2"/>
                <c:pt idx="0">
                  <c:v>2030, avec réforme</c:v>
                </c:pt>
                <c:pt idx="1">
                  <c:v>Scénario bas</c:v>
                </c:pt>
              </c:strCache>
            </c:strRef>
          </c:tx>
          <c:spPr>
            <a:ln w="15875" cap="rnd">
              <a:solidFill>
                <a:schemeClr val="accent4"/>
              </a:solidFill>
              <a:round/>
            </a:ln>
            <a:effectLst/>
          </c:spPr>
          <c:marker>
            <c:symbol val="none"/>
          </c:marker>
          <c:cat>
            <c:numRef>
              <c:f>'F11 Rép age retr'!$A$9:$A$22</c:f>
              <c:numCache>
                <c:formatCode>General</c:formatCode>
                <c:ptCount val="14"/>
                <c:pt idx="0">
                  <c:v>59</c:v>
                </c:pt>
                <c:pt idx="1">
                  <c:v>60</c:v>
                </c:pt>
                <c:pt idx="2">
                  <c:v>61</c:v>
                </c:pt>
                <c:pt idx="3">
                  <c:v>62</c:v>
                </c:pt>
                <c:pt idx="4">
                  <c:v>63</c:v>
                </c:pt>
                <c:pt idx="5">
                  <c:v>64</c:v>
                </c:pt>
                <c:pt idx="6">
                  <c:v>65</c:v>
                </c:pt>
                <c:pt idx="7">
                  <c:v>66</c:v>
                </c:pt>
                <c:pt idx="8">
                  <c:v>67</c:v>
                </c:pt>
                <c:pt idx="9">
                  <c:v>68</c:v>
                </c:pt>
                <c:pt idx="10">
                  <c:v>69</c:v>
                </c:pt>
                <c:pt idx="11">
                  <c:v>70</c:v>
                </c:pt>
                <c:pt idx="12">
                  <c:v>71</c:v>
                </c:pt>
                <c:pt idx="13">
                  <c:v>72</c:v>
                </c:pt>
              </c:numCache>
            </c:numRef>
          </c:cat>
          <c:val>
            <c:numRef>
              <c:f>'F11 Rép age retr'!$D$9:$D$22</c:f>
              <c:numCache>
                <c:formatCode>0%</c:formatCode>
                <c:ptCount val="14"/>
                <c:pt idx="0">
                  <c:v>1.5449939613587764E-3</c:v>
                </c:pt>
                <c:pt idx="1">
                  <c:v>2.1669155384916247E-3</c:v>
                </c:pt>
                <c:pt idx="2">
                  <c:v>7.3114958919289069E-3</c:v>
                </c:pt>
                <c:pt idx="3">
                  <c:v>2.0309894563001868E-3</c:v>
                </c:pt>
                <c:pt idx="4">
                  <c:v>2.2438706570213365E-2</c:v>
                </c:pt>
                <c:pt idx="5">
                  <c:v>0.18212588203598379</c:v>
                </c:pt>
                <c:pt idx="6">
                  <c:v>7.756743964373343E-2</c:v>
                </c:pt>
                <c:pt idx="7">
                  <c:v>7.5260604527336586E-2</c:v>
                </c:pt>
                <c:pt idx="8">
                  <c:v>0.17901400027344108</c:v>
                </c:pt>
                <c:pt idx="9">
                  <c:v>0.11499113421549954</c:v>
                </c:pt>
                <c:pt idx="10">
                  <c:v>8.7853134682365303E-2</c:v>
                </c:pt>
                <c:pt idx="11">
                  <c:v>0.16867556280885307</c:v>
                </c:pt>
                <c:pt idx="12">
                  <c:v>7.1667520593412179E-2</c:v>
                </c:pt>
                <c:pt idx="13">
                  <c:v>6.7764547682003917E-3</c:v>
                </c:pt>
              </c:numCache>
            </c:numRef>
          </c:val>
          <c:smooth val="0"/>
          <c:extLst>
            <c:ext xmlns:c16="http://schemas.microsoft.com/office/drawing/2014/chart" uri="{C3380CC4-5D6E-409C-BE32-E72D297353CC}">
              <c16:uniqueId val="{00000003-3E48-44CF-B013-FA541602A57E}"/>
            </c:ext>
          </c:extLst>
        </c:ser>
        <c:dLbls>
          <c:showLegendKey val="0"/>
          <c:showVal val="0"/>
          <c:showCatName val="0"/>
          <c:showSerName val="0"/>
          <c:showPercent val="0"/>
          <c:showBubbleSize val="0"/>
        </c:dLbls>
        <c:smooth val="0"/>
        <c:axId val="693727952"/>
        <c:axId val="693721064"/>
      </c:lineChart>
      <c:catAx>
        <c:axId val="69372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693721064"/>
        <c:crosses val="autoZero"/>
        <c:auto val="1"/>
        <c:lblAlgn val="ctr"/>
        <c:lblOffset val="100"/>
        <c:noMultiLvlLbl val="0"/>
      </c:catAx>
      <c:valAx>
        <c:axId val="693721064"/>
        <c:scaling>
          <c:orientation val="minMax"/>
          <c:max val="0.35000000000000003"/>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693727952"/>
        <c:crosses val="autoZero"/>
        <c:crossBetween val="midCat"/>
      </c:valAx>
      <c:spPr>
        <a:noFill/>
        <a:ln>
          <a:noFill/>
        </a:ln>
        <a:effectLst/>
      </c:spPr>
    </c:plotArea>
    <c:legend>
      <c:legendPos val="r"/>
      <c:layout>
        <c:manualLayout>
          <c:xMode val="edge"/>
          <c:yMode val="edge"/>
          <c:x val="4.6596204870553888E-2"/>
          <c:y val="0.24771271000031878"/>
          <c:w val="0.24216336835887561"/>
          <c:h val="0.28380673063640327"/>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solidFill>
            <a:schemeClr val="tx1"/>
          </a:solidFill>
        </a:defRPr>
      </a:pPr>
      <a:endParaRPr lang="fr-FR"/>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fr-FR" sz="1600" b="1"/>
              <a:t>11-b : Ages des Maîtres de conférences (répartition) partis en retraite en 2022 et 2030, </a:t>
            </a:r>
            <a:r>
              <a:rPr lang="fr-FR" sz="1600" b="0"/>
              <a:t>toutes générations confondues</a:t>
            </a:r>
            <a:r>
              <a:rPr lang="fr-FR" sz="1600" b="1"/>
              <a:t>  </a:t>
            </a:r>
          </a:p>
        </c:rich>
      </c:tx>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fr-FR"/>
        </a:p>
      </c:txPr>
    </c:title>
    <c:autoTitleDeleted val="0"/>
    <c:plotArea>
      <c:layout>
        <c:manualLayout>
          <c:layoutTarget val="inner"/>
          <c:xMode val="edge"/>
          <c:yMode val="edge"/>
          <c:x val="5.7772873317830521E-2"/>
          <c:y val="0.12696313770495285"/>
          <c:w val="0.94222712668216946"/>
          <c:h val="0.8163928294388304"/>
        </c:manualLayout>
      </c:layout>
      <c:lineChart>
        <c:grouping val="standard"/>
        <c:varyColors val="0"/>
        <c:ser>
          <c:idx val="1"/>
          <c:order val="0"/>
          <c:tx>
            <c:strRef>
              <c:f>'F11 Rép age retr'!$F$7:$F$7</c:f>
              <c:strCache>
                <c:ptCount val="1"/>
                <c:pt idx="0">
                  <c:v>2022</c:v>
                </c:pt>
              </c:strCache>
            </c:strRef>
          </c:tx>
          <c:spPr>
            <a:ln w="15875" cap="rnd">
              <a:solidFill>
                <a:schemeClr val="accent2"/>
              </a:solidFill>
              <a:round/>
            </a:ln>
            <a:effectLst/>
          </c:spPr>
          <c:marker>
            <c:symbol val="none"/>
          </c:marker>
          <c:cat>
            <c:numRef>
              <c:f>'F11 Rép age retr'!$A$9:$A$22</c:f>
              <c:numCache>
                <c:formatCode>General</c:formatCode>
                <c:ptCount val="14"/>
                <c:pt idx="0">
                  <c:v>59</c:v>
                </c:pt>
                <c:pt idx="1">
                  <c:v>60</c:v>
                </c:pt>
                <c:pt idx="2">
                  <c:v>61</c:v>
                </c:pt>
                <c:pt idx="3">
                  <c:v>62</c:v>
                </c:pt>
                <c:pt idx="4">
                  <c:v>63</c:v>
                </c:pt>
                <c:pt idx="5">
                  <c:v>64</c:v>
                </c:pt>
                <c:pt idx="6">
                  <c:v>65</c:v>
                </c:pt>
                <c:pt idx="7">
                  <c:v>66</c:v>
                </c:pt>
                <c:pt idx="8">
                  <c:v>67</c:v>
                </c:pt>
                <c:pt idx="9">
                  <c:v>68</c:v>
                </c:pt>
                <c:pt idx="10">
                  <c:v>69</c:v>
                </c:pt>
                <c:pt idx="11">
                  <c:v>70</c:v>
                </c:pt>
                <c:pt idx="12">
                  <c:v>71</c:v>
                </c:pt>
                <c:pt idx="13">
                  <c:v>72</c:v>
                </c:pt>
              </c:numCache>
            </c:numRef>
          </c:cat>
          <c:val>
            <c:numRef>
              <c:f>'F11 Rép age retr'!$F$9:$F$22</c:f>
              <c:numCache>
                <c:formatCode>0%</c:formatCode>
                <c:ptCount val="14"/>
                <c:pt idx="0">
                  <c:v>5.7915057915057912E-3</c:v>
                </c:pt>
                <c:pt idx="1">
                  <c:v>2.1235521235521235E-2</c:v>
                </c:pt>
                <c:pt idx="2">
                  <c:v>5.7915057915057912E-3</c:v>
                </c:pt>
                <c:pt idx="3">
                  <c:v>0.10424710424710425</c:v>
                </c:pt>
                <c:pt idx="4">
                  <c:v>0.12548262548262548</c:v>
                </c:pt>
                <c:pt idx="5">
                  <c:v>0.13127413127413126</c:v>
                </c:pt>
                <c:pt idx="6">
                  <c:v>0.11776061776061776</c:v>
                </c:pt>
                <c:pt idx="7">
                  <c:v>8.4942084942084939E-2</c:v>
                </c:pt>
                <c:pt idx="8">
                  <c:v>0.19884169884169883</c:v>
                </c:pt>
                <c:pt idx="9">
                  <c:v>6.9498069498069498E-2</c:v>
                </c:pt>
                <c:pt idx="10">
                  <c:v>8.8803088803088806E-2</c:v>
                </c:pt>
                <c:pt idx="11">
                  <c:v>2.8957528957528959E-2</c:v>
                </c:pt>
                <c:pt idx="12">
                  <c:v>0</c:v>
                </c:pt>
                <c:pt idx="13">
                  <c:v>0</c:v>
                </c:pt>
              </c:numCache>
            </c:numRef>
          </c:val>
          <c:smooth val="0"/>
          <c:extLst>
            <c:ext xmlns:c16="http://schemas.microsoft.com/office/drawing/2014/chart" uri="{C3380CC4-5D6E-409C-BE32-E72D297353CC}">
              <c16:uniqueId val="{00000003-C98F-4AA8-BFE6-8D1364D46701}"/>
            </c:ext>
          </c:extLst>
        </c:ser>
        <c:ser>
          <c:idx val="4"/>
          <c:order val="1"/>
          <c:tx>
            <c:v>2030, avec réforme, scénario haut</c:v>
          </c:tx>
          <c:spPr>
            <a:ln w="15875" cap="rnd">
              <a:solidFill>
                <a:schemeClr val="accent5"/>
              </a:solidFill>
              <a:round/>
            </a:ln>
            <a:effectLst/>
          </c:spPr>
          <c:marker>
            <c:symbol val="none"/>
          </c:marker>
          <c:cat>
            <c:numRef>
              <c:f>'F11 Rép age retr'!$A$9:$A$22</c:f>
              <c:numCache>
                <c:formatCode>General</c:formatCode>
                <c:ptCount val="14"/>
                <c:pt idx="0">
                  <c:v>59</c:v>
                </c:pt>
                <c:pt idx="1">
                  <c:v>60</c:v>
                </c:pt>
                <c:pt idx="2">
                  <c:v>61</c:v>
                </c:pt>
                <c:pt idx="3">
                  <c:v>62</c:v>
                </c:pt>
                <c:pt idx="4">
                  <c:v>63</c:v>
                </c:pt>
                <c:pt idx="5">
                  <c:v>64</c:v>
                </c:pt>
                <c:pt idx="6">
                  <c:v>65</c:v>
                </c:pt>
                <c:pt idx="7">
                  <c:v>66</c:v>
                </c:pt>
                <c:pt idx="8">
                  <c:v>67</c:v>
                </c:pt>
                <c:pt idx="9">
                  <c:v>68</c:v>
                </c:pt>
                <c:pt idx="10">
                  <c:v>69</c:v>
                </c:pt>
                <c:pt idx="11">
                  <c:v>70</c:v>
                </c:pt>
                <c:pt idx="12">
                  <c:v>71</c:v>
                </c:pt>
                <c:pt idx="13">
                  <c:v>72</c:v>
                </c:pt>
              </c:numCache>
            </c:numRef>
          </c:cat>
          <c:val>
            <c:numRef>
              <c:f>'F11 Rép age retr'!$I$9:$I$22</c:f>
              <c:numCache>
                <c:formatCode>0%</c:formatCode>
                <c:ptCount val="14"/>
                <c:pt idx="0">
                  <c:v>5.4550077120842167E-3</c:v>
                </c:pt>
                <c:pt idx="1">
                  <c:v>1.4146706620831116E-2</c:v>
                </c:pt>
                <c:pt idx="2">
                  <c:v>1.4542043684685015E-2</c:v>
                </c:pt>
                <c:pt idx="3">
                  <c:v>1.3111076141057743E-2</c:v>
                </c:pt>
                <c:pt idx="4">
                  <c:v>4.2622070847788109E-2</c:v>
                </c:pt>
                <c:pt idx="5">
                  <c:v>0.3749291126734472</c:v>
                </c:pt>
                <c:pt idx="6">
                  <c:v>0.1082085514359151</c:v>
                </c:pt>
                <c:pt idx="7">
                  <c:v>8.6615274219639146E-2</c:v>
                </c:pt>
                <c:pt idx="8">
                  <c:v>0.15740862392727684</c:v>
                </c:pt>
                <c:pt idx="9">
                  <c:v>7.7402001142038726E-2</c:v>
                </c:pt>
                <c:pt idx="10">
                  <c:v>4.49337031294701E-2</c:v>
                </c:pt>
                <c:pt idx="11">
                  <c:v>3.7827579440151977E-2</c:v>
                </c:pt>
                <c:pt idx="12">
                  <c:v>1.0621908938857434E-2</c:v>
                </c:pt>
                <c:pt idx="13">
                  <c:v>0</c:v>
                </c:pt>
              </c:numCache>
            </c:numRef>
          </c:val>
          <c:smooth val="0"/>
          <c:extLst>
            <c:ext xmlns:c16="http://schemas.microsoft.com/office/drawing/2014/chart" uri="{C3380CC4-5D6E-409C-BE32-E72D297353CC}">
              <c16:uniqueId val="{00000004-C98F-4AA8-BFE6-8D1364D46701}"/>
            </c:ext>
          </c:extLst>
        </c:ser>
        <c:ser>
          <c:idx val="5"/>
          <c:order val="2"/>
          <c:tx>
            <c:strRef>
              <c:f>'F11 Rép age retr'!$H$7:$H$8</c:f>
              <c:strCache>
                <c:ptCount val="2"/>
                <c:pt idx="0">
                  <c:v>2030, avec réforme</c:v>
                </c:pt>
                <c:pt idx="1">
                  <c:v>Scénario bas</c:v>
                </c:pt>
              </c:strCache>
            </c:strRef>
          </c:tx>
          <c:spPr>
            <a:ln w="15875" cap="rnd">
              <a:solidFill>
                <a:schemeClr val="accent6"/>
              </a:solidFill>
              <a:round/>
            </a:ln>
            <a:effectLst/>
          </c:spPr>
          <c:marker>
            <c:symbol val="none"/>
          </c:marker>
          <c:cat>
            <c:numRef>
              <c:f>'F11 Rép age retr'!$A$9:$A$22</c:f>
              <c:numCache>
                <c:formatCode>General</c:formatCode>
                <c:ptCount val="14"/>
                <c:pt idx="0">
                  <c:v>59</c:v>
                </c:pt>
                <c:pt idx="1">
                  <c:v>60</c:v>
                </c:pt>
                <c:pt idx="2">
                  <c:v>61</c:v>
                </c:pt>
                <c:pt idx="3">
                  <c:v>62</c:v>
                </c:pt>
                <c:pt idx="4">
                  <c:v>63</c:v>
                </c:pt>
                <c:pt idx="5">
                  <c:v>64</c:v>
                </c:pt>
                <c:pt idx="6">
                  <c:v>65</c:v>
                </c:pt>
                <c:pt idx="7">
                  <c:v>66</c:v>
                </c:pt>
                <c:pt idx="8">
                  <c:v>67</c:v>
                </c:pt>
                <c:pt idx="9">
                  <c:v>68</c:v>
                </c:pt>
                <c:pt idx="10">
                  <c:v>69</c:v>
                </c:pt>
                <c:pt idx="11">
                  <c:v>70</c:v>
                </c:pt>
                <c:pt idx="12">
                  <c:v>71</c:v>
                </c:pt>
                <c:pt idx="13">
                  <c:v>72</c:v>
                </c:pt>
              </c:numCache>
            </c:numRef>
          </c:cat>
          <c:val>
            <c:numRef>
              <c:f>'F11 Rép age retr'!$H$9:$H$22</c:f>
              <c:numCache>
                <c:formatCode>0%</c:formatCode>
                <c:ptCount val="14"/>
                <c:pt idx="0">
                  <c:v>5.5383719005152529E-3</c:v>
                </c:pt>
                <c:pt idx="1">
                  <c:v>1.4362898563842498E-2</c:v>
                </c:pt>
                <c:pt idx="2">
                  <c:v>1.4764277223826843E-2</c:v>
                </c:pt>
                <c:pt idx="3">
                  <c:v>1.3311441434682452E-2</c:v>
                </c:pt>
                <c:pt idx="4">
                  <c:v>3.591659162918024E-2</c:v>
                </c:pt>
                <c:pt idx="5">
                  <c:v>0.31787422795488424</c:v>
                </c:pt>
                <c:pt idx="6">
                  <c:v>9.6906895036972765E-2</c:v>
                </c:pt>
                <c:pt idx="7">
                  <c:v>8.2145394331540125E-2</c:v>
                </c:pt>
                <c:pt idx="8">
                  <c:v>0.21942767689517118</c:v>
                </c:pt>
                <c:pt idx="9">
                  <c:v>9.2265260855443967E-2</c:v>
                </c:pt>
                <c:pt idx="10">
                  <c:v>4.5934643344687318E-2</c:v>
                </c:pt>
                <c:pt idx="11">
                  <c:v>3.8405665783339558E-2</c:v>
                </c:pt>
                <c:pt idx="12">
                  <c:v>1.0784234432241182E-2</c:v>
                </c:pt>
                <c:pt idx="13">
                  <c:v>0</c:v>
                </c:pt>
              </c:numCache>
            </c:numRef>
          </c:val>
          <c:smooth val="0"/>
          <c:extLst>
            <c:ext xmlns:c16="http://schemas.microsoft.com/office/drawing/2014/chart" uri="{C3380CC4-5D6E-409C-BE32-E72D297353CC}">
              <c16:uniqueId val="{00000005-C98F-4AA8-BFE6-8D1364D46701}"/>
            </c:ext>
          </c:extLst>
        </c:ser>
        <c:dLbls>
          <c:showLegendKey val="0"/>
          <c:showVal val="0"/>
          <c:showCatName val="0"/>
          <c:showSerName val="0"/>
          <c:showPercent val="0"/>
          <c:showBubbleSize val="0"/>
        </c:dLbls>
        <c:smooth val="0"/>
        <c:axId val="693727952"/>
        <c:axId val="693721064"/>
      </c:lineChart>
      <c:catAx>
        <c:axId val="69372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693721064"/>
        <c:crosses val="autoZero"/>
        <c:auto val="1"/>
        <c:lblAlgn val="ctr"/>
        <c:lblOffset val="100"/>
        <c:noMultiLvlLbl val="0"/>
      </c:catAx>
      <c:valAx>
        <c:axId val="693721064"/>
        <c:scaling>
          <c:orientation val="minMax"/>
          <c:max val="0.35000000000000003"/>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693727952"/>
        <c:crosses val="autoZero"/>
        <c:crossBetween val="midCat"/>
      </c:valAx>
      <c:spPr>
        <a:noFill/>
        <a:ln>
          <a:noFill/>
        </a:ln>
        <a:effectLst/>
      </c:spPr>
    </c:plotArea>
    <c:legend>
      <c:legendPos val="r"/>
      <c:layout>
        <c:manualLayout>
          <c:xMode val="edge"/>
          <c:yMode val="edge"/>
          <c:x val="5.2493733682149213E-2"/>
          <c:y val="0.24771271000031878"/>
          <c:w val="0.24940633865158343"/>
          <c:h val="0.2093672172752098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solidFill>
            <a:schemeClr val="tx1"/>
          </a:solidFill>
        </a:defRPr>
      </a:pPr>
      <a:endParaRPr lang="fr-FR"/>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fr-FR" sz="1600" b="1"/>
              <a:t>Ages des Enseignants-chercheurs (répartition) partis en retraite en 2022 et 2030, </a:t>
            </a:r>
            <a:r>
              <a:rPr lang="fr-FR" sz="1600" b="0"/>
              <a:t>toutes générations confondues</a:t>
            </a:r>
            <a:r>
              <a:rPr lang="fr-FR" sz="1600" b="1"/>
              <a:t>  </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fr-FR"/>
        </a:p>
      </c:txPr>
    </c:title>
    <c:autoTitleDeleted val="0"/>
    <c:plotArea>
      <c:layout>
        <c:manualLayout>
          <c:layoutTarget val="inner"/>
          <c:xMode val="edge"/>
          <c:yMode val="edge"/>
          <c:x val="5.7772873317830521E-2"/>
          <c:y val="0.12696313770495285"/>
          <c:w val="0.94222712668216946"/>
          <c:h val="0.8163928294388304"/>
        </c:manualLayout>
      </c:layout>
      <c:lineChart>
        <c:grouping val="standard"/>
        <c:varyColors val="0"/>
        <c:ser>
          <c:idx val="1"/>
          <c:order val="0"/>
          <c:tx>
            <c:strRef>
              <c:f>'F11 Rép age retr'!$J$7:$J$7</c:f>
              <c:strCache>
                <c:ptCount val="1"/>
                <c:pt idx="0">
                  <c:v>2022</c:v>
                </c:pt>
              </c:strCache>
            </c:strRef>
          </c:tx>
          <c:spPr>
            <a:ln w="15875" cap="rnd">
              <a:solidFill>
                <a:schemeClr val="accent2"/>
              </a:solidFill>
              <a:round/>
            </a:ln>
            <a:effectLst/>
          </c:spPr>
          <c:marker>
            <c:symbol val="none"/>
          </c:marker>
          <c:cat>
            <c:numRef>
              <c:f>'F11 Rép age retr'!$A$9:$A$22</c:f>
              <c:numCache>
                <c:formatCode>General</c:formatCode>
                <c:ptCount val="14"/>
                <c:pt idx="0">
                  <c:v>59</c:v>
                </c:pt>
                <c:pt idx="1">
                  <c:v>60</c:v>
                </c:pt>
                <c:pt idx="2">
                  <c:v>61</c:v>
                </c:pt>
                <c:pt idx="3">
                  <c:v>62</c:v>
                </c:pt>
                <c:pt idx="4">
                  <c:v>63</c:v>
                </c:pt>
                <c:pt idx="5">
                  <c:v>64</c:v>
                </c:pt>
                <c:pt idx="6">
                  <c:v>65</c:v>
                </c:pt>
                <c:pt idx="7">
                  <c:v>66</c:v>
                </c:pt>
                <c:pt idx="8">
                  <c:v>67</c:v>
                </c:pt>
                <c:pt idx="9">
                  <c:v>68</c:v>
                </c:pt>
                <c:pt idx="10">
                  <c:v>69</c:v>
                </c:pt>
                <c:pt idx="11">
                  <c:v>70</c:v>
                </c:pt>
                <c:pt idx="12">
                  <c:v>71</c:v>
                </c:pt>
                <c:pt idx="13">
                  <c:v>72</c:v>
                </c:pt>
              </c:numCache>
            </c:numRef>
          </c:cat>
          <c:val>
            <c:numRef>
              <c:f>'F11 Rép age retr'!$J$9:$J$22</c:f>
              <c:numCache>
                <c:formatCode>0%</c:formatCode>
                <c:ptCount val="14"/>
                <c:pt idx="0">
                  <c:v>3.177124702144559E-3</c:v>
                </c:pt>
                <c:pt idx="1">
                  <c:v>8.737092930897538E-3</c:v>
                </c:pt>
                <c:pt idx="2">
                  <c:v>4.7656870532168391E-3</c:v>
                </c:pt>
                <c:pt idx="3">
                  <c:v>7.1485305798252588E-2</c:v>
                </c:pt>
                <c:pt idx="4">
                  <c:v>0.10484511517077046</c:v>
                </c:pt>
                <c:pt idx="5">
                  <c:v>0.10881652104845115</c:v>
                </c:pt>
                <c:pt idx="6">
                  <c:v>0.11914217633042097</c:v>
                </c:pt>
                <c:pt idx="7">
                  <c:v>9.3725178713264495E-2</c:v>
                </c:pt>
                <c:pt idx="8">
                  <c:v>0.19142176330420968</c:v>
                </c:pt>
                <c:pt idx="9">
                  <c:v>0.12152501985702939</c:v>
                </c:pt>
                <c:pt idx="10">
                  <c:v>0.13264495631453535</c:v>
                </c:pt>
                <c:pt idx="11">
                  <c:v>3.0976965845909452E-2</c:v>
                </c:pt>
                <c:pt idx="12">
                  <c:v>7.9428117553613975E-4</c:v>
                </c:pt>
                <c:pt idx="13">
                  <c:v>0</c:v>
                </c:pt>
              </c:numCache>
            </c:numRef>
          </c:val>
          <c:smooth val="0"/>
          <c:extLst>
            <c:ext xmlns:c16="http://schemas.microsoft.com/office/drawing/2014/chart" uri="{C3380CC4-5D6E-409C-BE32-E72D297353CC}">
              <c16:uniqueId val="{00000003-171E-4099-82F7-B2414F0A4241}"/>
            </c:ext>
          </c:extLst>
        </c:ser>
        <c:ser>
          <c:idx val="4"/>
          <c:order val="1"/>
          <c:tx>
            <c:strRef>
              <c:f>'F11 Rép age retr'!$L$7:$L$7</c:f>
              <c:strCache>
                <c:ptCount val="1"/>
                <c:pt idx="0">
                  <c:v>2030, avec réforme</c:v>
                </c:pt>
              </c:strCache>
            </c:strRef>
          </c:tx>
          <c:spPr>
            <a:ln w="15875" cap="rnd">
              <a:solidFill>
                <a:schemeClr val="accent5"/>
              </a:solidFill>
              <a:round/>
            </a:ln>
            <a:effectLst/>
          </c:spPr>
          <c:marker>
            <c:symbol val="none"/>
          </c:marker>
          <c:cat>
            <c:numRef>
              <c:f>'F11 Rép age retr'!$A$9:$A$22</c:f>
              <c:numCache>
                <c:formatCode>General</c:formatCode>
                <c:ptCount val="14"/>
                <c:pt idx="0">
                  <c:v>59</c:v>
                </c:pt>
                <c:pt idx="1">
                  <c:v>60</c:v>
                </c:pt>
                <c:pt idx="2">
                  <c:v>61</c:v>
                </c:pt>
                <c:pt idx="3">
                  <c:v>62</c:v>
                </c:pt>
                <c:pt idx="4">
                  <c:v>63</c:v>
                </c:pt>
                <c:pt idx="5">
                  <c:v>64</c:v>
                </c:pt>
                <c:pt idx="6">
                  <c:v>65</c:v>
                </c:pt>
                <c:pt idx="7">
                  <c:v>66</c:v>
                </c:pt>
                <c:pt idx="8">
                  <c:v>67</c:v>
                </c:pt>
                <c:pt idx="9">
                  <c:v>68</c:v>
                </c:pt>
                <c:pt idx="10">
                  <c:v>69</c:v>
                </c:pt>
                <c:pt idx="11">
                  <c:v>70</c:v>
                </c:pt>
                <c:pt idx="12">
                  <c:v>71</c:v>
                </c:pt>
                <c:pt idx="13">
                  <c:v>72</c:v>
                </c:pt>
              </c:numCache>
            </c:numRef>
          </c:cat>
          <c:val>
            <c:numRef>
              <c:f>'F11 Rép age retr'!$M$9:$M$22</c:f>
              <c:numCache>
                <c:formatCode>0%</c:formatCode>
                <c:ptCount val="14"/>
                <c:pt idx="0">
                  <c:v>3.361551457200216E-3</c:v>
                </c:pt>
                <c:pt idx="1">
                  <c:v>7.7547089804460238E-3</c:v>
                </c:pt>
                <c:pt idx="2">
                  <c:v>1.0632409110933404E-2</c:v>
                </c:pt>
                <c:pt idx="3">
                  <c:v>7.1988985540491508E-3</c:v>
                </c:pt>
                <c:pt idx="4">
                  <c:v>3.410470360641079E-2</c:v>
                </c:pt>
                <c:pt idx="5">
                  <c:v>0.29419722214657501</c:v>
                </c:pt>
                <c:pt idx="6">
                  <c:v>9.9203885520863525E-2</c:v>
                </c:pt>
                <c:pt idx="7">
                  <c:v>8.5334896688039466E-2</c:v>
                </c:pt>
                <c:pt idx="8">
                  <c:v>0.14493423139302739</c:v>
                </c:pt>
                <c:pt idx="9">
                  <c:v>8.8681031721092957E-2</c:v>
                </c:pt>
                <c:pt idx="10">
                  <c:v>6.6580079209917861E-2</c:v>
                </c:pt>
                <c:pt idx="11">
                  <c:v>0.10598818443895089</c:v>
                </c:pt>
                <c:pt idx="12">
                  <c:v>4.2481916577370535E-2</c:v>
                </c:pt>
                <c:pt idx="13">
                  <c:v>3.5468126791555897E-3</c:v>
                </c:pt>
              </c:numCache>
            </c:numRef>
          </c:val>
          <c:smooth val="0"/>
          <c:extLst>
            <c:ext xmlns:c16="http://schemas.microsoft.com/office/drawing/2014/chart" uri="{C3380CC4-5D6E-409C-BE32-E72D297353CC}">
              <c16:uniqueId val="{00000004-171E-4099-82F7-B2414F0A4241}"/>
            </c:ext>
          </c:extLst>
        </c:ser>
        <c:ser>
          <c:idx val="5"/>
          <c:order val="2"/>
          <c:tx>
            <c:strRef>
              <c:f>'F11 Rép age retr'!$M$7:$M$8</c:f>
              <c:strCache>
                <c:ptCount val="2"/>
                <c:pt idx="0">
                  <c:v>2030, avec réforme</c:v>
                </c:pt>
                <c:pt idx="1">
                  <c:v>Scénario haut</c:v>
                </c:pt>
              </c:strCache>
            </c:strRef>
          </c:tx>
          <c:spPr>
            <a:ln w="15875" cap="rnd">
              <a:solidFill>
                <a:schemeClr val="accent6"/>
              </a:solidFill>
              <a:round/>
            </a:ln>
            <a:effectLst/>
          </c:spPr>
          <c:marker>
            <c:symbol val="none"/>
          </c:marker>
          <c:cat>
            <c:numRef>
              <c:f>'F11 Rép age retr'!$A$9:$A$22</c:f>
              <c:numCache>
                <c:formatCode>General</c:formatCode>
                <c:ptCount val="14"/>
                <c:pt idx="0">
                  <c:v>59</c:v>
                </c:pt>
                <c:pt idx="1">
                  <c:v>60</c:v>
                </c:pt>
                <c:pt idx="2">
                  <c:v>61</c:v>
                </c:pt>
                <c:pt idx="3">
                  <c:v>62</c:v>
                </c:pt>
                <c:pt idx="4">
                  <c:v>63</c:v>
                </c:pt>
                <c:pt idx="5">
                  <c:v>64</c:v>
                </c:pt>
                <c:pt idx="6">
                  <c:v>65</c:v>
                </c:pt>
                <c:pt idx="7">
                  <c:v>66</c:v>
                </c:pt>
                <c:pt idx="8">
                  <c:v>67</c:v>
                </c:pt>
                <c:pt idx="9">
                  <c:v>68</c:v>
                </c:pt>
                <c:pt idx="10">
                  <c:v>69</c:v>
                </c:pt>
                <c:pt idx="11">
                  <c:v>70</c:v>
                </c:pt>
                <c:pt idx="12">
                  <c:v>71</c:v>
                </c:pt>
                <c:pt idx="13">
                  <c:v>72</c:v>
                </c:pt>
              </c:numCache>
            </c:numRef>
          </c:cat>
          <c:val>
            <c:numRef>
              <c:f>'F11 Rép age retr'!$L$9:$L$22</c:f>
              <c:numCache>
                <c:formatCode>0%</c:formatCode>
                <c:ptCount val="14"/>
                <c:pt idx="0">
                  <c:v>3.4149969809706281E-3</c:v>
                </c:pt>
                <c:pt idx="1">
                  <c:v>7.8780015994714819E-3</c:v>
                </c:pt>
                <c:pt idx="2">
                  <c:v>1.0801454470229623E-2</c:v>
                </c:pt>
                <c:pt idx="3">
                  <c:v>7.3133543072006054E-3</c:v>
                </c:pt>
                <c:pt idx="4">
                  <c:v>2.8750076578826503E-2</c:v>
                </c:pt>
                <c:pt idx="5">
                  <c:v>0.24569357351005422</c:v>
                </c:pt>
                <c:pt idx="6">
                  <c:v>8.6623642320769648E-2</c:v>
                </c:pt>
                <c:pt idx="7">
                  <c:v>7.8484586309029158E-2</c:v>
                </c:pt>
                <c:pt idx="8">
                  <c:v>0.19793875482152068</c:v>
                </c:pt>
                <c:pt idx="9">
                  <c:v>0.10434915330256916</c:v>
                </c:pt>
                <c:pt idx="10">
                  <c:v>6.8223711528996311E-2</c:v>
                </c:pt>
                <c:pt idx="11">
                  <c:v>0.10767329743006147</c:v>
                </c:pt>
                <c:pt idx="12">
                  <c:v>4.3157339313317451E-2</c:v>
                </c:pt>
                <c:pt idx="13">
                  <c:v>3.6032036830615341E-3</c:v>
                </c:pt>
              </c:numCache>
            </c:numRef>
          </c:val>
          <c:smooth val="0"/>
          <c:extLst>
            <c:ext xmlns:c16="http://schemas.microsoft.com/office/drawing/2014/chart" uri="{C3380CC4-5D6E-409C-BE32-E72D297353CC}">
              <c16:uniqueId val="{00000005-171E-4099-82F7-B2414F0A4241}"/>
            </c:ext>
          </c:extLst>
        </c:ser>
        <c:dLbls>
          <c:showLegendKey val="0"/>
          <c:showVal val="0"/>
          <c:showCatName val="0"/>
          <c:showSerName val="0"/>
          <c:showPercent val="0"/>
          <c:showBubbleSize val="0"/>
        </c:dLbls>
        <c:smooth val="0"/>
        <c:axId val="693727952"/>
        <c:axId val="693721064"/>
      </c:lineChart>
      <c:catAx>
        <c:axId val="69372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693721064"/>
        <c:crosses val="autoZero"/>
        <c:auto val="1"/>
        <c:lblAlgn val="ctr"/>
        <c:lblOffset val="100"/>
        <c:noMultiLvlLbl val="0"/>
      </c:catAx>
      <c:valAx>
        <c:axId val="693721064"/>
        <c:scaling>
          <c:orientation val="minMax"/>
          <c:max val="0.35000000000000003"/>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693727952"/>
        <c:crosses val="autoZero"/>
        <c:crossBetween val="midCat"/>
      </c:valAx>
      <c:spPr>
        <a:noFill/>
        <a:ln>
          <a:noFill/>
        </a:ln>
        <a:effectLst/>
      </c:spPr>
    </c:plotArea>
    <c:legend>
      <c:legendPos val="r"/>
      <c:layout>
        <c:manualLayout>
          <c:xMode val="edge"/>
          <c:yMode val="edge"/>
          <c:x val="5.2493733682149213E-2"/>
          <c:y val="0.24771271000031878"/>
          <c:w val="0.23429999661008186"/>
          <c:h val="0.2541171219994262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solidFill>
            <a:schemeClr val="tx1"/>
          </a:solidFill>
        </a:defRPr>
      </a:pPr>
      <a:endParaRPr lang="fr-FR"/>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1" i="0" u="none" strike="noStrike" kern="1200" spc="0" baseline="0">
                <a:solidFill>
                  <a:schemeClr val="tx1"/>
                </a:solidFill>
                <a:latin typeface="+mn-lt"/>
                <a:ea typeface="+mn-ea"/>
                <a:cs typeface="+mn-cs"/>
              </a:defRPr>
            </a:pPr>
            <a:r>
              <a:rPr lang="fr-FR" sz="1500" b="1"/>
              <a:t>11-c : Ages des Professeurs certifiés d'université (répartition) partis en retraite en 2022 et 2030, </a:t>
            </a:r>
            <a:r>
              <a:rPr lang="fr-FR" sz="1500" b="0"/>
              <a:t>toutes générations confondues</a:t>
            </a:r>
            <a:r>
              <a:rPr lang="fr-FR" sz="1500" b="1"/>
              <a:t>  </a:t>
            </a:r>
          </a:p>
        </c:rich>
      </c:tx>
      <c:overlay val="0"/>
      <c:spPr>
        <a:noFill/>
        <a:ln>
          <a:noFill/>
        </a:ln>
        <a:effectLst/>
      </c:spPr>
      <c:txPr>
        <a:bodyPr rot="0" spcFirstLastPara="1" vertOverflow="ellipsis" vert="horz" wrap="square" anchor="ctr" anchorCtr="1"/>
        <a:lstStyle/>
        <a:p>
          <a:pPr>
            <a:defRPr sz="1500" b="1" i="0" u="none" strike="noStrike" kern="1200" spc="0" baseline="0">
              <a:solidFill>
                <a:schemeClr val="tx1"/>
              </a:solidFill>
              <a:latin typeface="+mn-lt"/>
              <a:ea typeface="+mn-ea"/>
              <a:cs typeface="+mn-cs"/>
            </a:defRPr>
          </a:pPr>
          <a:endParaRPr lang="fr-FR"/>
        </a:p>
      </c:txPr>
    </c:title>
    <c:autoTitleDeleted val="0"/>
    <c:plotArea>
      <c:layout>
        <c:manualLayout>
          <c:layoutTarget val="inner"/>
          <c:xMode val="edge"/>
          <c:yMode val="edge"/>
          <c:x val="5.7772873317830521E-2"/>
          <c:y val="0.12696313770495285"/>
          <c:w val="0.94222712668216946"/>
          <c:h val="0.8163928294388304"/>
        </c:manualLayout>
      </c:layout>
      <c:lineChart>
        <c:grouping val="standard"/>
        <c:varyColors val="0"/>
        <c:ser>
          <c:idx val="0"/>
          <c:order val="0"/>
          <c:tx>
            <c:strRef>
              <c:f>'F11 Rép age retr'!$N$7:$N$7</c:f>
              <c:strCache>
                <c:ptCount val="1"/>
                <c:pt idx="0">
                  <c:v>2022</c:v>
                </c:pt>
              </c:strCache>
            </c:strRef>
          </c:tx>
          <c:spPr>
            <a:ln w="28575" cap="rnd">
              <a:solidFill>
                <a:schemeClr val="accent1"/>
              </a:solidFill>
              <a:round/>
            </a:ln>
            <a:effectLst/>
          </c:spPr>
          <c:marker>
            <c:symbol val="none"/>
          </c:marker>
          <c:cat>
            <c:numRef>
              <c:f>'F11 Rép age retr'!$A$9:$A$22</c:f>
              <c:numCache>
                <c:formatCode>General</c:formatCode>
                <c:ptCount val="14"/>
                <c:pt idx="0">
                  <c:v>59</c:v>
                </c:pt>
                <c:pt idx="1">
                  <c:v>60</c:v>
                </c:pt>
                <c:pt idx="2">
                  <c:v>61</c:v>
                </c:pt>
                <c:pt idx="3">
                  <c:v>62</c:v>
                </c:pt>
                <c:pt idx="4">
                  <c:v>63</c:v>
                </c:pt>
                <c:pt idx="5">
                  <c:v>64</c:v>
                </c:pt>
                <c:pt idx="6">
                  <c:v>65</c:v>
                </c:pt>
                <c:pt idx="7">
                  <c:v>66</c:v>
                </c:pt>
                <c:pt idx="8">
                  <c:v>67</c:v>
                </c:pt>
                <c:pt idx="9">
                  <c:v>68</c:v>
                </c:pt>
                <c:pt idx="10">
                  <c:v>69</c:v>
                </c:pt>
                <c:pt idx="11">
                  <c:v>70</c:v>
                </c:pt>
                <c:pt idx="12">
                  <c:v>71</c:v>
                </c:pt>
                <c:pt idx="13">
                  <c:v>72</c:v>
                </c:pt>
              </c:numCache>
            </c:numRef>
          </c:cat>
          <c:val>
            <c:numRef>
              <c:f>'F11 Rép age retr'!$N$9:$N$22</c:f>
              <c:numCache>
                <c:formatCode>0%</c:formatCode>
                <c:ptCount val="14"/>
                <c:pt idx="0">
                  <c:v>0</c:v>
                </c:pt>
                <c:pt idx="1">
                  <c:v>1.0309278350515464E-2</c:v>
                </c:pt>
                <c:pt idx="2">
                  <c:v>3.0927835051546393E-2</c:v>
                </c:pt>
                <c:pt idx="3">
                  <c:v>0.20103092783505155</c:v>
                </c:pt>
                <c:pt idx="4">
                  <c:v>0.19587628865979381</c:v>
                </c:pt>
                <c:pt idx="5">
                  <c:v>0.18041237113402062</c:v>
                </c:pt>
                <c:pt idx="6">
                  <c:v>0.14432989690721648</c:v>
                </c:pt>
                <c:pt idx="7">
                  <c:v>9.7938144329896906E-2</c:v>
                </c:pt>
                <c:pt idx="8">
                  <c:v>0.1134020618556701</c:v>
                </c:pt>
                <c:pt idx="9">
                  <c:v>2.0618556701030927E-2</c:v>
                </c:pt>
                <c:pt idx="10">
                  <c:v>5.1546391752577319E-3</c:v>
                </c:pt>
                <c:pt idx="11">
                  <c:v>0</c:v>
                </c:pt>
                <c:pt idx="12">
                  <c:v>0</c:v>
                </c:pt>
                <c:pt idx="13">
                  <c:v>0</c:v>
                </c:pt>
              </c:numCache>
            </c:numRef>
          </c:val>
          <c:smooth val="0"/>
          <c:extLst>
            <c:ext xmlns:c16="http://schemas.microsoft.com/office/drawing/2014/chart" uri="{C3380CC4-5D6E-409C-BE32-E72D297353CC}">
              <c16:uniqueId val="{00000000-DEEA-4677-82D0-EC19292B242B}"/>
            </c:ext>
          </c:extLst>
        </c:ser>
        <c:ser>
          <c:idx val="2"/>
          <c:order val="1"/>
          <c:tx>
            <c:v>2030, avec réforme, scénario haut</c:v>
          </c:tx>
          <c:spPr>
            <a:ln w="15875" cap="rnd">
              <a:solidFill>
                <a:schemeClr val="accent3"/>
              </a:solidFill>
              <a:round/>
            </a:ln>
            <a:effectLst/>
          </c:spPr>
          <c:marker>
            <c:symbol val="none"/>
          </c:marker>
          <c:cat>
            <c:numRef>
              <c:f>'F11 Rép age retr'!$A$9:$A$22</c:f>
              <c:numCache>
                <c:formatCode>General</c:formatCode>
                <c:ptCount val="14"/>
                <c:pt idx="0">
                  <c:v>59</c:v>
                </c:pt>
                <c:pt idx="1">
                  <c:v>60</c:v>
                </c:pt>
                <c:pt idx="2">
                  <c:v>61</c:v>
                </c:pt>
                <c:pt idx="3">
                  <c:v>62</c:v>
                </c:pt>
                <c:pt idx="4">
                  <c:v>63</c:v>
                </c:pt>
                <c:pt idx="5">
                  <c:v>64</c:v>
                </c:pt>
                <c:pt idx="6">
                  <c:v>65</c:v>
                </c:pt>
                <c:pt idx="7">
                  <c:v>66</c:v>
                </c:pt>
                <c:pt idx="8">
                  <c:v>67</c:v>
                </c:pt>
                <c:pt idx="9">
                  <c:v>68</c:v>
                </c:pt>
                <c:pt idx="10">
                  <c:v>69</c:v>
                </c:pt>
                <c:pt idx="11">
                  <c:v>70</c:v>
                </c:pt>
                <c:pt idx="12">
                  <c:v>71</c:v>
                </c:pt>
                <c:pt idx="13">
                  <c:v>72</c:v>
                </c:pt>
              </c:numCache>
            </c:numRef>
          </c:cat>
          <c:val>
            <c:numRef>
              <c:f>'F11 Rép age retr'!$Q$9:$Q$22</c:f>
              <c:numCache>
                <c:formatCode>0%</c:formatCode>
                <c:ptCount val="14"/>
                <c:pt idx="0">
                  <c:v>6.3194309418946994E-3</c:v>
                </c:pt>
                <c:pt idx="1">
                  <c:v>1.7212133725272E-2</c:v>
                </c:pt>
                <c:pt idx="2">
                  <c:v>2.2391940937474066E-2</c:v>
                </c:pt>
                <c:pt idx="3">
                  <c:v>1.63593301100158E-2</c:v>
                </c:pt>
                <c:pt idx="4">
                  <c:v>0.11726756171066349</c:v>
                </c:pt>
                <c:pt idx="5">
                  <c:v>0.53820234531142586</c:v>
                </c:pt>
                <c:pt idx="6">
                  <c:v>8.3630292087322436E-2</c:v>
                </c:pt>
                <c:pt idx="7">
                  <c:v>7.0104847906729967E-2</c:v>
                </c:pt>
                <c:pt idx="8">
                  <c:v>5.4403700272271351E-2</c:v>
                </c:pt>
                <c:pt idx="9">
                  <c:v>3.098096208019287E-2</c:v>
                </c:pt>
                <c:pt idx="10">
                  <c:v>1.7652077616491603E-2</c:v>
                </c:pt>
                <c:pt idx="11">
                  <c:v>9.4111231721666234E-3</c:v>
                </c:pt>
                <c:pt idx="12">
                  <c:v>4.3237780937651609E-3</c:v>
                </c:pt>
                <c:pt idx="13">
                  <c:v>4.1831168421201746E-3</c:v>
                </c:pt>
              </c:numCache>
            </c:numRef>
          </c:val>
          <c:smooth val="0"/>
          <c:extLst>
            <c:ext xmlns:c16="http://schemas.microsoft.com/office/drawing/2014/chart" uri="{C3380CC4-5D6E-409C-BE32-E72D297353CC}">
              <c16:uniqueId val="{00000001-DEEA-4677-82D0-EC19292B242B}"/>
            </c:ext>
          </c:extLst>
        </c:ser>
        <c:ser>
          <c:idx val="3"/>
          <c:order val="2"/>
          <c:tx>
            <c:strRef>
              <c:f>'F11 Rép age retr'!$P$7:$P$8</c:f>
              <c:strCache>
                <c:ptCount val="2"/>
                <c:pt idx="0">
                  <c:v>2030, avec réforme</c:v>
                </c:pt>
                <c:pt idx="1">
                  <c:v>Scénario bas</c:v>
                </c:pt>
              </c:strCache>
            </c:strRef>
          </c:tx>
          <c:spPr>
            <a:ln w="15875" cap="rnd">
              <a:solidFill>
                <a:schemeClr val="accent4"/>
              </a:solidFill>
              <a:round/>
            </a:ln>
            <a:effectLst/>
          </c:spPr>
          <c:marker>
            <c:symbol val="none"/>
          </c:marker>
          <c:cat>
            <c:numRef>
              <c:f>'F11 Rép age retr'!$A$9:$A$22</c:f>
              <c:numCache>
                <c:formatCode>General</c:formatCode>
                <c:ptCount val="14"/>
                <c:pt idx="0">
                  <c:v>59</c:v>
                </c:pt>
                <c:pt idx="1">
                  <c:v>60</c:v>
                </c:pt>
                <c:pt idx="2">
                  <c:v>61</c:v>
                </c:pt>
                <c:pt idx="3">
                  <c:v>62</c:v>
                </c:pt>
                <c:pt idx="4">
                  <c:v>63</c:v>
                </c:pt>
                <c:pt idx="5">
                  <c:v>64</c:v>
                </c:pt>
                <c:pt idx="6">
                  <c:v>65</c:v>
                </c:pt>
                <c:pt idx="7">
                  <c:v>66</c:v>
                </c:pt>
                <c:pt idx="8">
                  <c:v>67</c:v>
                </c:pt>
                <c:pt idx="9">
                  <c:v>68</c:v>
                </c:pt>
                <c:pt idx="10">
                  <c:v>69</c:v>
                </c:pt>
                <c:pt idx="11">
                  <c:v>70</c:v>
                </c:pt>
                <c:pt idx="12">
                  <c:v>71</c:v>
                </c:pt>
                <c:pt idx="13">
                  <c:v>72</c:v>
                </c:pt>
              </c:numCache>
            </c:numRef>
          </c:cat>
          <c:val>
            <c:numRef>
              <c:f>'F11 Rép age retr'!$P$9:$P$22</c:f>
              <c:numCache>
                <c:formatCode>0%</c:formatCode>
                <c:ptCount val="14"/>
                <c:pt idx="0">
                  <c:v>5.4126661106310026E-3</c:v>
                </c:pt>
                <c:pt idx="1">
                  <c:v>1.4737981086077561E-2</c:v>
                </c:pt>
                <c:pt idx="2">
                  <c:v>1.9225382301994394E-2</c:v>
                </c:pt>
                <c:pt idx="3">
                  <c:v>1.4089969118674779E-2</c:v>
                </c:pt>
                <c:pt idx="4">
                  <c:v>9.9934643168937701E-2</c:v>
                </c:pt>
                <c:pt idx="5">
                  <c:v>0.4989934495821407</c:v>
                </c:pt>
                <c:pt idx="6">
                  <c:v>8.7695166320717818E-2</c:v>
                </c:pt>
                <c:pt idx="7">
                  <c:v>7.9107301930791601E-2</c:v>
                </c:pt>
                <c:pt idx="8">
                  <c:v>9.6377226638270835E-2</c:v>
                </c:pt>
                <c:pt idx="9">
                  <c:v>4.0864695377571342E-2</c:v>
                </c:pt>
                <c:pt idx="10">
                  <c:v>1.8704615682845056E-2</c:v>
                </c:pt>
                <c:pt idx="11">
                  <c:v>9.658986936219055E-3</c:v>
                </c:pt>
                <c:pt idx="12">
                  <c:v>4.4376548217223144E-3</c:v>
                </c:pt>
                <c:pt idx="13">
                  <c:v>4.2932889296586202E-3</c:v>
                </c:pt>
              </c:numCache>
            </c:numRef>
          </c:val>
          <c:smooth val="0"/>
          <c:extLst>
            <c:ext xmlns:c16="http://schemas.microsoft.com/office/drawing/2014/chart" uri="{C3380CC4-5D6E-409C-BE32-E72D297353CC}">
              <c16:uniqueId val="{00000002-DEEA-4677-82D0-EC19292B242B}"/>
            </c:ext>
          </c:extLst>
        </c:ser>
        <c:dLbls>
          <c:showLegendKey val="0"/>
          <c:showVal val="0"/>
          <c:showCatName val="0"/>
          <c:showSerName val="0"/>
          <c:showPercent val="0"/>
          <c:showBubbleSize val="0"/>
        </c:dLbls>
        <c:smooth val="0"/>
        <c:axId val="693727952"/>
        <c:axId val="693721064"/>
      </c:lineChart>
      <c:catAx>
        <c:axId val="69372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693721064"/>
        <c:crosses val="autoZero"/>
        <c:auto val="1"/>
        <c:lblAlgn val="ctr"/>
        <c:lblOffset val="100"/>
        <c:noMultiLvlLbl val="0"/>
      </c:catAx>
      <c:valAx>
        <c:axId val="693721064"/>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693727952"/>
        <c:crosses val="autoZero"/>
        <c:crossBetween val="midCat"/>
        <c:majorUnit val="0.1"/>
      </c:valAx>
      <c:spPr>
        <a:noFill/>
        <a:ln>
          <a:noFill/>
        </a:ln>
        <a:effectLst/>
      </c:spPr>
    </c:plotArea>
    <c:legend>
      <c:legendPos val="r"/>
      <c:layout>
        <c:manualLayout>
          <c:xMode val="edge"/>
          <c:yMode val="edge"/>
          <c:x val="5.2493733682149213E-2"/>
          <c:y val="0.24771271000031878"/>
          <c:w val="0.24808736639427101"/>
          <c:h val="0.2814370875705314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solidFill>
            <a:schemeClr val="tx1"/>
          </a:solidFill>
        </a:defRPr>
      </a:pPr>
      <a:endParaRPr lang="fr-FR"/>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fr-FR" sz="1600" b="1"/>
              <a:t>11-d : Ages des </a:t>
            </a:r>
            <a:r>
              <a:rPr lang="fr-FR" sz="1600" b="1" i="0" u="none" strike="noStrike" baseline="0">
                <a:effectLst/>
              </a:rPr>
              <a:t>Professeurs agrégés</a:t>
            </a:r>
            <a:r>
              <a:rPr lang="fr-FR" sz="1600" b="1"/>
              <a:t> (répartition) partis en retraite en 2022 et 2030, </a:t>
            </a:r>
            <a:r>
              <a:rPr lang="fr-FR" sz="1600" b="0"/>
              <a:t>toutes générations confondues</a:t>
            </a:r>
            <a:r>
              <a:rPr lang="fr-FR" sz="1600" b="1"/>
              <a:t>  </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fr-FR"/>
        </a:p>
      </c:txPr>
    </c:title>
    <c:autoTitleDeleted val="0"/>
    <c:plotArea>
      <c:layout>
        <c:manualLayout>
          <c:layoutTarget val="inner"/>
          <c:xMode val="edge"/>
          <c:yMode val="edge"/>
          <c:x val="5.7772873317830521E-2"/>
          <c:y val="0.12696313770495285"/>
          <c:w val="0.94222712668216946"/>
          <c:h val="0.8163928294388304"/>
        </c:manualLayout>
      </c:layout>
      <c:lineChart>
        <c:grouping val="standard"/>
        <c:varyColors val="0"/>
        <c:ser>
          <c:idx val="1"/>
          <c:order val="0"/>
          <c:tx>
            <c:strRef>
              <c:f>'F11 Rép age retr'!$R$7:$R$7</c:f>
              <c:strCache>
                <c:ptCount val="1"/>
                <c:pt idx="0">
                  <c:v>2022</c:v>
                </c:pt>
              </c:strCache>
            </c:strRef>
          </c:tx>
          <c:spPr>
            <a:ln w="28575" cap="rnd">
              <a:solidFill>
                <a:schemeClr val="accent2"/>
              </a:solidFill>
              <a:round/>
            </a:ln>
            <a:effectLst/>
          </c:spPr>
          <c:marker>
            <c:symbol val="none"/>
          </c:marker>
          <c:cat>
            <c:numRef>
              <c:f>'F11 Rép age retr'!$A$9:$A$22</c:f>
              <c:numCache>
                <c:formatCode>General</c:formatCode>
                <c:ptCount val="14"/>
                <c:pt idx="0">
                  <c:v>59</c:v>
                </c:pt>
                <c:pt idx="1">
                  <c:v>60</c:v>
                </c:pt>
                <c:pt idx="2">
                  <c:v>61</c:v>
                </c:pt>
                <c:pt idx="3">
                  <c:v>62</c:v>
                </c:pt>
                <c:pt idx="4">
                  <c:v>63</c:v>
                </c:pt>
                <c:pt idx="5">
                  <c:v>64</c:v>
                </c:pt>
                <c:pt idx="6">
                  <c:v>65</c:v>
                </c:pt>
                <c:pt idx="7">
                  <c:v>66</c:v>
                </c:pt>
                <c:pt idx="8">
                  <c:v>67</c:v>
                </c:pt>
                <c:pt idx="9">
                  <c:v>68</c:v>
                </c:pt>
                <c:pt idx="10">
                  <c:v>69</c:v>
                </c:pt>
                <c:pt idx="11">
                  <c:v>70</c:v>
                </c:pt>
                <c:pt idx="12">
                  <c:v>71</c:v>
                </c:pt>
                <c:pt idx="13">
                  <c:v>72</c:v>
                </c:pt>
              </c:numCache>
            </c:numRef>
          </c:cat>
          <c:val>
            <c:numRef>
              <c:f>'F11 Rép age retr'!$R$9:$R$22</c:f>
              <c:numCache>
                <c:formatCode>0%</c:formatCode>
                <c:ptCount val="14"/>
                <c:pt idx="0">
                  <c:v>8.771929824561403E-3</c:v>
                </c:pt>
                <c:pt idx="1">
                  <c:v>2.6315789473684209E-2</c:v>
                </c:pt>
                <c:pt idx="2">
                  <c:v>2.1929824561403508E-2</c:v>
                </c:pt>
                <c:pt idx="3">
                  <c:v>0.26315789473684209</c:v>
                </c:pt>
                <c:pt idx="4">
                  <c:v>0.21929824561403508</c:v>
                </c:pt>
                <c:pt idx="5">
                  <c:v>0.15350877192982457</c:v>
                </c:pt>
                <c:pt idx="6">
                  <c:v>0.10087719298245613</c:v>
                </c:pt>
                <c:pt idx="7">
                  <c:v>8.3333333333333329E-2</c:v>
                </c:pt>
                <c:pt idx="8">
                  <c:v>8.3333333333333329E-2</c:v>
                </c:pt>
                <c:pt idx="9">
                  <c:v>1.3157894736842105E-2</c:v>
                </c:pt>
                <c:pt idx="10">
                  <c:v>0</c:v>
                </c:pt>
                <c:pt idx="11">
                  <c:v>0</c:v>
                </c:pt>
                <c:pt idx="12">
                  <c:v>0</c:v>
                </c:pt>
                <c:pt idx="13">
                  <c:v>0</c:v>
                </c:pt>
              </c:numCache>
            </c:numRef>
          </c:val>
          <c:smooth val="0"/>
          <c:extLst>
            <c:ext xmlns:c16="http://schemas.microsoft.com/office/drawing/2014/chart" uri="{C3380CC4-5D6E-409C-BE32-E72D297353CC}">
              <c16:uniqueId val="{00000000-D933-4A04-AEBB-E2A8330CD9D2}"/>
            </c:ext>
          </c:extLst>
        </c:ser>
        <c:ser>
          <c:idx val="4"/>
          <c:order val="1"/>
          <c:tx>
            <c:v>2030, avec réforme, scénario haut</c:v>
          </c:tx>
          <c:spPr>
            <a:ln w="15875" cap="rnd">
              <a:solidFill>
                <a:schemeClr val="accent5"/>
              </a:solidFill>
              <a:round/>
            </a:ln>
            <a:effectLst/>
          </c:spPr>
          <c:marker>
            <c:symbol val="none"/>
          </c:marker>
          <c:cat>
            <c:numRef>
              <c:f>'F11 Rép age retr'!$A$9:$A$22</c:f>
              <c:numCache>
                <c:formatCode>General</c:formatCode>
                <c:ptCount val="14"/>
                <c:pt idx="0">
                  <c:v>59</c:v>
                </c:pt>
                <c:pt idx="1">
                  <c:v>60</c:v>
                </c:pt>
                <c:pt idx="2">
                  <c:v>61</c:v>
                </c:pt>
                <c:pt idx="3">
                  <c:v>62</c:v>
                </c:pt>
                <c:pt idx="4">
                  <c:v>63</c:v>
                </c:pt>
                <c:pt idx="5">
                  <c:v>64</c:v>
                </c:pt>
                <c:pt idx="6">
                  <c:v>65</c:v>
                </c:pt>
                <c:pt idx="7">
                  <c:v>66</c:v>
                </c:pt>
                <c:pt idx="8">
                  <c:v>67</c:v>
                </c:pt>
                <c:pt idx="9">
                  <c:v>68</c:v>
                </c:pt>
                <c:pt idx="10">
                  <c:v>69</c:v>
                </c:pt>
                <c:pt idx="11">
                  <c:v>70</c:v>
                </c:pt>
                <c:pt idx="12">
                  <c:v>71</c:v>
                </c:pt>
                <c:pt idx="13">
                  <c:v>72</c:v>
                </c:pt>
              </c:numCache>
            </c:numRef>
          </c:cat>
          <c:val>
            <c:numRef>
              <c:f>'F11 Rép age retr'!$U$9:$U$22</c:f>
              <c:numCache>
                <c:formatCode>0%</c:formatCode>
                <c:ptCount val="14"/>
                <c:pt idx="0">
                  <c:v>4.6036145475324306E-3</c:v>
                </c:pt>
                <c:pt idx="1">
                  <c:v>2.537389431726517E-2</c:v>
                </c:pt>
                <c:pt idx="2">
                  <c:v>2.9888650325898308E-2</c:v>
                </c:pt>
                <c:pt idx="3">
                  <c:v>2.1898064548512206E-2</c:v>
                </c:pt>
                <c:pt idx="4">
                  <c:v>0.13763645373453651</c:v>
                </c:pt>
                <c:pt idx="5">
                  <c:v>0.5085214527271823</c:v>
                </c:pt>
                <c:pt idx="6">
                  <c:v>8.3574169187421402E-2</c:v>
                </c:pt>
                <c:pt idx="7">
                  <c:v>6.9893840757608322E-2</c:v>
                </c:pt>
                <c:pt idx="8">
                  <c:v>5.4812244793247263E-2</c:v>
                </c:pt>
                <c:pt idx="9">
                  <c:v>1.992123343476607E-2</c:v>
                </c:pt>
                <c:pt idx="10">
                  <c:v>1.130924987149084E-2</c:v>
                </c:pt>
                <c:pt idx="11">
                  <c:v>6.5032095375711979E-3</c:v>
                </c:pt>
                <c:pt idx="12">
                  <c:v>3.5228344035617429E-3</c:v>
                </c:pt>
                <c:pt idx="13">
                  <c:v>4.7722011926855318E-3</c:v>
                </c:pt>
              </c:numCache>
            </c:numRef>
          </c:val>
          <c:smooth val="0"/>
          <c:extLst>
            <c:ext xmlns:c16="http://schemas.microsoft.com/office/drawing/2014/chart" uri="{C3380CC4-5D6E-409C-BE32-E72D297353CC}">
              <c16:uniqueId val="{00000001-D933-4A04-AEBB-E2A8330CD9D2}"/>
            </c:ext>
          </c:extLst>
        </c:ser>
        <c:ser>
          <c:idx val="5"/>
          <c:order val="2"/>
          <c:tx>
            <c:strRef>
              <c:f>'F11 Rép age retr'!$T$7:$T$8</c:f>
              <c:strCache>
                <c:ptCount val="2"/>
                <c:pt idx="0">
                  <c:v>2030, avec réforme</c:v>
                </c:pt>
                <c:pt idx="1">
                  <c:v>Scénario bas</c:v>
                </c:pt>
              </c:strCache>
            </c:strRef>
          </c:tx>
          <c:spPr>
            <a:ln w="15875" cap="rnd">
              <a:solidFill>
                <a:schemeClr val="accent6"/>
              </a:solidFill>
              <a:round/>
            </a:ln>
            <a:effectLst/>
          </c:spPr>
          <c:marker>
            <c:symbol val="none"/>
          </c:marker>
          <c:cat>
            <c:numRef>
              <c:f>'F11 Rép age retr'!$A$9:$A$22</c:f>
              <c:numCache>
                <c:formatCode>General</c:formatCode>
                <c:ptCount val="14"/>
                <c:pt idx="0">
                  <c:v>59</c:v>
                </c:pt>
                <c:pt idx="1">
                  <c:v>60</c:v>
                </c:pt>
                <c:pt idx="2">
                  <c:v>61</c:v>
                </c:pt>
                <c:pt idx="3">
                  <c:v>62</c:v>
                </c:pt>
                <c:pt idx="4">
                  <c:v>63</c:v>
                </c:pt>
                <c:pt idx="5">
                  <c:v>64</c:v>
                </c:pt>
                <c:pt idx="6">
                  <c:v>65</c:v>
                </c:pt>
                <c:pt idx="7">
                  <c:v>66</c:v>
                </c:pt>
                <c:pt idx="8">
                  <c:v>67</c:v>
                </c:pt>
                <c:pt idx="9">
                  <c:v>68</c:v>
                </c:pt>
                <c:pt idx="10">
                  <c:v>69</c:v>
                </c:pt>
                <c:pt idx="11">
                  <c:v>70</c:v>
                </c:pt>
                <c:pt idx="12">
                  <c:v>71</c:v>
                </c:pt>
                <c:pt idx="13">
                  <c:v>72</c:v>
                </c:pt>
              </c:numCache>
            </c:numRef>
          </c:cat>
          <c:val>
            <c:numRef>
              <c:f>'F11 Rép age retr'!$T$9:$T$22</c:f>
              <c:numCache>
                <c:formatCode>0%</c:formatCode>
                <c:ptCount val="14"/>
                <c:pt idx="0">
                  <c:v>3.8806094168671351E-3</c:v>
                </c:pt>
                <c:pt idx="1">
                  <c:v>2.1380719172648308E-2</c:v>
                </c:pt>
                <c:pt idx="2">
                  <c:v>2.526424470123622E-2</c:v>
                </c:pt>
                <c:pt idx="3">
                  <c:v>1.8612492550373894E-2</c:v>
                </c:pt>
                <c:pt idx="4">
                  <c:v>0.11688703220548773</c:v>
                </c:pt>
                <c:pt idx="5">
                  <c:v>0.47839381136073728</c:v>
                </c:pt>
                <c:pt idx="6">
                  <c:v>8.9600257065439157E-2</c:v>
                </c:pt>
                <c:pt idx="7">
                  <c:v>8.0552860120682676E-2</c:v>
                </c:pt>
                <c:pt idx="8">
                  <c:v>9.6543331726730061E-2</c:v>
                </c:pt>
                <c:pt idx="9">
                  <c:v>2.7089476502758825E-2</c:v>
                </c:pt>
                <c:pt idx="10">
                  <c:v>1.1950498920384333E-2</c:v>
                </c:pt>
                <c:pt idx="11">
                  <c:v>6.5507333148090907E-3</c:v>
                </c:pt>
                <c:pt idx="12">
                  <c:v>3.5485783683646029E-3</c:v>
                </c:pt>
                <c:pt idx="13">
                  <c:v>4.8070752076016035E-3</c:v>
                </c:pt>
              </c:numCache>
            </c:numRef>
          </c:val>
          <c:smooth val="0"/>
          <c:extLst>
            <c:ext xmlns:c16="http://schemas.microsoft.com/office/drawing/2014/chart" uri="{C3380CC4-5D6E-409C-BE32-E72D297353CC}">
              <c16:uniqueId val="{00000002-D933-4A04-AEBB-E2A8330CD9D2}"/>
            </c:ext>
          </c:extLst>
        </c:ser>
        <c:dLbls>
          <c:showLegendKey val="0"/>
          <c:showVal val="0"/>
          <c:showCatName val="0"/>
          <c:showSerName val="0"/>
          <c:showPercent val="0"/>
          <c:showBubbleSize val="0"/>
        </c:dLbls>
        <c:smooth val="0"/>
        <c:axId val="693727952"/>
        <c:axId val="693721064"/>
      </c:lineChart>
      <c:catAx>
        <c:axId val="69372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693721064"/>
        <c:crosses val="autoZero"/>
        <c:auto val="1"/>
        <c:lblAlgn val="ctr"/>
        <c:lblOffset val="100"/>
        <c:noMultiLvlLbl val="0"/>
      </c:catAx>
      <c:valAx>
        <c:axId val="693721064"/>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693727952"/>
        <c:crosses val="autoZero"/>
        <c:crossBetween val="midCat"/>
        <c:majorUnit val="0.1"/>
      </c:valAx>
      <c:spPr>
        <a:noFill/>
        <a:ln>
          <a:noFill/>
        </a:ln>
        <a:effectLst/>
      </c:spPr>
    </c:plotArea>
    <c:legend>
      <c:legendPos val="r"/>
      <c:layout>
        <c:manualLayout>
          <c:xMode val="edge"/>
          <c:yMode val="edge"/>
          <c:x val="5.2493733682149213E-2"/>
          <c:y val="0.24771271000031878"/>
          <c:w val="0.23433167730695098"/>
          <c:h val="0.2541171219994262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solidFill>
            <a:schemeClr val="tx1"/>
          </a:solidFill>
        </a:defRPr>
      </a:pPr>
      <a:endParaRPr lang="fr-FR"/>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1" i="0" u="none" strike="noStrike" kern="1200" spc="0" baseline="0">
                <a:solidFill>
                  <a:schemeClr val="tx1"/>
                </a:solidFill>
                <a:latin typeface="+mn-lt"/>
                <a:ea typeface="+mn-ea"/>
                <a:cs typeface="+mn-cs"/>
              </a:defRPr>
            </a:pPr>
            <a:r>
              <a:rPr lang="fr-FR" sz="1500" b="1"/>
              <a:t>Ages des </a:t>
            </a:r>
            <a:r>
              <a:rPr lang="fr-FR" sz="1500" b="1" i="0" u="none" strike="noStrike" baseline="0">
                <a:effectLst/>
              </a:rPr>
              <a:t>Enseignants du 2nd degré d'université</a:t>
            </a:r>
            <a:r>
              <a:rPr lang="fr-FR" sz="1500" b="1"/>
              <a:t> (répartition) partis en retraite en 2022 et 2030, </a:t>
            </a:r>
            <a:r>
              <a:rPr lang="fr-FR" sz="1500" b="0"/>
              <a:t>toutes générations confondues</a:t>
            </a:r>
            <a:r>
              <a:rPr lang="fr-FR" sz="1500" b="1"/>
              <a:t>  </a:t>
            </a:r>
          </a:p>
        </c:rich>
      </c:tx>
      <c:overlay val="0"/>
      <c:spPr>
        <a:noFill/>
        <a:ln>
          <a:noFill/>
        </a:ln>
        <a:effectLst/>
      </c:spPr>
      <c:txPr>
        <a:bodyPr rot="0" spcFirstLastPara="1" vertOverflow="ellipsis" vert="horz" wrap="square" anchor="ctr" anchorCtr="1"/>
        <a:lstStyle/>
        <a:p>
          <a:pPr>
            <a:defRPr sz="1500" b="1" i="0" u="none" strike="noStrike" kern="1200" spc="0" baseline="0">
              <a:solidFill>
                <a:schemeClr val="tx1"/>
              </a:solidFill>
              <a:latin typeface="+mn-lt"/>
              <a:ea typeface="+mn-ea"/>
              <a:cs typeface="+mn-cs"/>
            </a:defRPr>
          </a:pPr>
          <a:endParaRPr lang="fr-FR"/>
        </a:p>
      </c:txPr>
    </c:title>
    <c:autoTitleDeleted val="0"/>
    <c:plotArea>
      <c:layout>
        <c:manualLayout>
          <c:layoutTarget val="inner"/>
          <c:xMode val="edge"/>
          <c:yMode val="edge"/>
          <c:x val="5.7772873317830521E-2"/>
          <c:y val="0.12696313770495285"/>
          <c:w val="0.94222712668216946"/>
          <c:h val="0.8163928294388304"/>
        </c:manualLayout>
      </c:layout>
      <c:lineChart>
        <c:grouping val="standard"/>
        <c:varyColors val="0"/>
        <c:ser>
          <c:idx val="1"/>
          <c:order val="0"/>
          <c:tx>
            <c:strRef>
              <c:f>'F11 Rép age retr'!$V$7:$V$7</c:f>
              <c:strCache>
                <c:ptCount val="1"/>
                <c:pt idx="0">
                  <c:v>2022</c:v>
                </c:pt>
              </c:strCache>
            </c:strRef>
          </c:tx>
          <c:spPr>
            <a:ln w="15875" cap="rnd">
              <a:solidFill>
                <a:schemeClr val="accent2"/>
              </a:solidFill>
              <a:round/>
            </a:ln>
            <a:effectLst/>
          </c:spPr>
          <c:marker>
            <c:symbol val="none"/>
          </c:marker>
          <c:cat>
            <c:numLit>
              <c:formatCode>General</c:formatCode>
              <c:ptCount val="14"/>
              <c:pt idx="0">
                <c:v>59</c:v>
              </c:pt>
              <c:pt idx="1">
                <c:v>60</c:v>
              </c:pt>
              <c:pt idx="2">
                <c:v>61</c:v>
              </c:pt>
              <c:pt idx="3">
                <c:v>62</c:v>
              </c:pt>
              <c:pt idx="4">
                <c:v>63</c:v>
              </c:pt>
              <c:pt idx="5">
                <c:v>64</c:v>
              </c:pt>
              <c:pt idx="6">
                <c:v>65</c:v>
              </c:pt>
              <c:pt idx="7">
                <c:v>66</c:v>
              </c:pt>
              <c:pt idx="8">
                <c:v>67</c:v>
              </c:pt>
              <c:pt idx="9">
                <c:v>68</c:v>
              </c:pt>
              <c:pt idx="10">
                <c:v>69</c:v>
              </c:pt>
              <c:pt idx="11">
                <c:v>70</c:v>
              </c:pt>
              <c:pt idx="12">
                <c:v>71</c:v>
              </c:pt>
              <c:pt idx="13">
                <c:v>72</c:v>
              </c:pt>
            </c:numLit>
          </c:cat>
          <c:val>
            <c:numRef>
              <c:f>'F11 Rép age retr'!$V$9:$V$22</c:f>
              <c:numCache>
                <c:formatCode>0%</c:formatCode>
                <c:ptCount val="14"/>
                <c:pt idx="0">
                  <c:v>4.7393364928909956E-3</c:v>
                </c:pt>
                <c:pt idx="1">
                  <c:v>1.8957345971563982E-2</c:v>
                </c:pt>
                <c:pt idx="2">
                  <c:v>2.6066350710900472E-2</c:v>
                </c:pt>
                <c:pt idx="3">
                  <c:v>0.23459715639810427</c:v>
                </c:pt>
                <c:pt idx="4">
                  <c:v>0.20853080568720378</c:v>
                </c:pt>
                <c:pt idx="5">
                  <c:v>0.16587677725118483</c:v>
                </c:pt>
                <c:pt idx="6">
                  <c:v>0.12085308056872038</c:v>
                </c:pt>
                <c:pt idx="7">
                  <c:v>9.004739336492891E-2</c:v>
                </c:pt>
                <c:pt idx="8">
                  <c:v>9.7156398104265407E-2</c:v>
                </c:pt>
                <c:pt idx="9">
                  <c:v>1.6587677725118485E-2</c:v>
                </c:pt>
                <c:pt idx="10">
                  <c:v>2.3696682464454978E-3</c:v>
                </c:pt>
                <c:pt idx="11">
                  <c:v>0</c:v>
                </c:pt>
                <c:pt idx="12">
                  <c:v>0</c:v>
                </c:pt>
                <c:pt idx="13">
                  <c:v>0</c:v>
                </c:pt>
              </c:numCache>
            </c:numRef>
          </c:val>
          <c:smooth val="0"/>
          <c:extLst>
            <c:ext xmlns:c16="http://schemas.microsoft.com/office/drawing/2014/chart" uri="{C3380CC4-5D6E-409C-BE32-E72D297353CC}">
              <c16:uniqueId val="{00000000-10C2-4D66-874C-A6F228EAD6D8}"/>
            </c:ext>
          </c:extLst>
        </c:ser>
        <c:ser>
          <c:idx val="4"/>
          <c:order val="1"/>
          <c:tx>
            <c:strRef>
              <c:f>'F11 Rép age retr'!$X$7:$X$7</c:f>
              <c:strCache>
                <c:ptCount val="1"/>
                <c:pt idx="0">
                  <c:v>2030, avec réforme</c:v>
                </c:pt>
              </c:strCache>
            </c:strRef>
          </c:tx>
          <c:spPr>
            <a:ln w="15875" cap="rnd">
              <a:solidFill>
                <a:schemeClr val="accent5"/>
              </a:solidFill>
              <a:round/>
            </a:ln>
            <a:effectLst/>
          </c:spPr>
          <c:marker>
            <c:symbol val="none"/>
          </c:marker>
          <c:cat>
            <c:numLit>
              <c:formatCode>General</c:formatCode>
              <c:ptCount val="14"/>
              <c:pt idx="0">
                <c:v>59</c:v>
              </c:pt>
              <c:pt idx="1">
                <c:v>60</c:v>
              </c:pt>
              <c:pt idx="2">
                <c:v>61</c:v>
              </c:pt>
              <c:pt idx="3">
                <c:v>62</c:v>
              </c:pt>
              <c:pt idx="4">
                <c:v>63</c:v>
              </c:pt>
              <c:pt idx="5">
                <c:v>64</c:v>
              </c:pt>
              <c:pt idx="6">
                <c:v>65</c:v>
              </c:pt>
              <c:pt idx="7">
                <c:v>66</c:v>
              </c:pt>
              <c:pt idx="8">
                <c:v>67</c:v>
              </c:pt>
              <c:pt idx="9">
                <c:v>68</c:v>
              </c:pt>
              <c:pt idx="10">
                <c:v>69</c:v>
              </c:pt>
              <c:pt idx="11">
                <c:v>70</c:v>
              </c:pt>
              <c:pt idx="12">
                <c:v>71</c:v>
              </c:pt>
              <c:pt idx="13">
                <c:v>72</c:v>
              </c:pt>
            </c:numLit>
          </c:cat>
          <c:val>
            <c:numRef>
              <c:f>'F11 Rép age retr'!$Y$9:$Y$22</c:f>
              <c:numCache>
                <c:formatCode>0%</c:formatCode>
                <c:ptCount val="14"/>
                <c:pt idx="0">
                  <c:v>5.4470880729817423E-3</c:v>
                </c:pt>
                <c:pt idx="1">
                  <c:v>2.1361676574724913E-2</c:v>
                </c:pt>
                <c:pt idx="2">
                  <c:v>2.6203363299908921E-2</c:v>
                </c:pt>
                <c:pt idx="3">
                  <c:v>1.9175293115207142E-2</c:v>
                </c:pt>
                <c:pt idx="4">
                  <c:v>0.12762336537536029</c:v>
                </c:pt>
                <c:pt idx="5">
                  <c:v>0.52311220217378562</c:v>
                </c:pt>
                <c:pt idx="6">
                  <c:v>8.3601758491494663E-2</c:v>
                </c:pt>
                <c:pt idx="7">
                  <c:v>6.9997569189478678E-2</c:v>
                </c:pt>
                <c:pt idx="8">
                  <c:v>5.4611409500763285E-2</c:v>
                </c:pt>
                <c:pt idx="9">
                  <c:v>2.5358055429078648E-2</c:v>
                </c:pt>
                <c:pt idx="10">
                  <c:v>1.4427303351439073E-2</c:v>
                </c:pt>
                <c:pt idx="11">
                  <c:v>7.9327029105995851E-3</c:v>
                </c:pt>
                <c:pt idx="12">
                  <c:v>3.9165681388739961E-3</c:v>
                </c:pt>
                <c:pt idx="13">
                  <c:v>4.4826148152671838E-3</c:v>
                </c:pt>
              </c:numCache>
            </c:numRef>
          </c:val>
          <c:smooth val="0"/>
          <c:extLst>
            <c:ext xmlns:c16="http://schemas.microsoft.com/office/drawing/2014/chart" uri="{C3380CC4-5D6E-409C-BE32-E72D297353CC}">
              <c16:uniqueId val="{00000001-10C2-4D66-874C-A6F228EAD6D8}"/>
            </c:ext>
          </c:extLst>
        </c:ser>
        <c:ser>
          <c:idx val="5"/>
          <c:order val="2"/>
          <c:tx>
            <c:strRef>
              <c:f>'F11 Rép age retr'!$Y$7:$Y$8</c:f>
              <c:strCache>
                <c:ptCount val="2"/>
                <c:pt idx="0">
                  <c:v>2030, avec réforme</c:v>
                </c:pt>
                <c:pt idx="1">
                  <c:v>Scénario haut</c:v>
                </c:pt>
              </c:strCache>
            </c:strRef>
          </c:tx>
          <c:spPr>
            <a:ln w="15875" cap="rnd">
              <a:solidFill>
                <a:schemeClr val="accent6"/>
              </a:solidFill>
              <a:round/>
            </a:ln>
            <a:effectLst/>
          </c:spPr>
          <c:marker>
            <c:symbol val="none"/>
          </c:marker>
          <c:cat>
            <c:numLit>
              <c:formatCode>General</c:formatCode>
              <c:ptCount val="14"/>
              <c:pt idx="0">
                <c:v>59</c:v>
              </c:pt>
              <c:pt idx="1">
                <c:v>60</c:v>
              </c:pt>
              <c:pt idx="2">
                <c:v>61</c:v>
              </c:pt>
              <c:pt idx="3">
                <c:v>62</c:v>
              </c:pt>
              <c:pt idx="4">
                <c:v>63</c:v>
              </c:pt>
              <c:pt idx="5">
                <c:v>64</c:v>
              </c:pt>
              <c:pt idx="6">
                <c:v>65</c:v>
              </c:pt>
              <c:pt idx="7">
                <c:v>66</c:v>
              </c:pt>
              <c:pt idx="8">
                <c:v>67</c:v>
              </c:pt>
              <c:pt idx="9">
                <c:v>68</c:v>
              </c:pt>
              <c:pt idx="10">
                <c:v>69</c:v>
              </c:pt>
              <c:pt idx="11">
                <c:v>70</c:v>
              </c:pt>
              <c:pt idx="12">
                <c:v>71</c:v>
              </c:pt>
              <c:pt idx="13">
                <c:v>72</c:v>
              </c:pt>
            </c:numLit>
          </c:cat>
          <c:val>
            <c:numRef>
              <c:f>'F11 Rép age retr'!$X$9:$X$22</c:f>
              <c:numCache>
                <c:formatCode>0%</c:formatCode>
                <c:ptCount val="14"/>
                <c:pt idx="0">
                  <c:v>4.6265841529816616E-3</c:v>
                </c:pt>
                <c:pt idx="1">
                  <c:v>1.8146299185856828E-2</c:v>
                </c:pt>
                <c:pt idx="2">
                  <c:v>2.2323858223997489E-2</c:v>
                </c:pt>
                <c:pt idx="3">
                  <c:v>1.641042768079963E-2</c:v>
                </c:pt>
                <c:pt idx="4">
                  <c:v>0.10863273326894959</c:v>
                </c:pt>
                <c:pt idx="5">
                  <c:v>0.48842399480552467</c:v>
                </c:pt>
                <c:pt idx="6">
                  <c:v>8.8672648073322605E-2</c:v>
                </c:pt>
                <c:pt idx="7">
                  <c:v>7.9849002428188945E-2</c:v>
                </c:pt>
                <c:pt idx="8">
                  <c:v>9.6462453388457714E-2</c:v>
                </c:pt>
                <c:pt idx="9">
                  <c:v>3.3796777418505425E-2</c:v>
                </c:pt>
                <c:pt idx="10">
                  <c:v>1.5239150371777616E-2</c:v>
                </c:pt>
                <c:pt idx="11">
                  <c:v>8.0641751374559562E-3</c:v>
                </c:pt>
                <c:pt idx="12">
                  <c:v>3.9814791711735228E-3</c:v>
                </c:pt>
                <c:pt idx="13">
                  <c:v>4.5569071918435296E-3</c:v>
                </c:pt>
              </c:numCache>
            </c:numRef>
          </c:val>
          <c:smooth val="0"/>
          <c:extLst>
            <c:ext xmlns:c16="http://schemas.microsoft.com/office/drawing/2014/chart" uri="{C3380CC4-5D6E-409C-BE32-E72D297353CC}">
              <c16:uniqueId val="{00000002-10C2-4D66-874C-A6F228EAD6D8}"/>
            </c:ext>
          </c:extLst>
        </c:ser>
        <c:dLbls>
          <c:showLegendKey val="0"/>
          <c:showVal val="0"/>
          <c:showCatName val="0"/>
          <c:showSerName val="0"/>
          <c:showPercent val="0"/>
          <c:showBubbleSize val="0"/>
        </c:dLbls>
        <c:smooth val="0"/>
        <c:axId val="693727952"/>
        <c:axId val="693721064"/>
      </c:lineChart>
      <c:catAx>
        <c:axId val="69372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693721064"/>
        <c:crosses val="autoZero"/>
        <c:auto val="1"/>
        <c:lblAlgn val="ctr"/>
        <c:lblOffset val="100"/>
        <c:noMultiLvlLbl val="0"/>
      </c:catAx>
      <c:valAx>
        <c:axId val="693721064"/>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crossAx val="693727952"/>
        <c:crosses val="autoZero"/>
        <c:crossBetween val="midCat"/>
        <c:majorUnit val="0.1"/>
      </c:valAx>
      <c:spPr>
        <a:noFill/>
        <a:ln>
          <a:noFill/>
        </a:ln>
        <a:effectLst/>
      </c:spPr>
    </c:plotArea>
    <c:legend>
      <c:legendPos val="r"/>
      <c:layout>
        <c:manualLayout>
          <c:xMode val="edge"/>
          <c:yMode val="edge"/>
          <c:x val="5.2493733682149213E-2"/>
          <c:y val="0.24771271000031878"/>
          <c:w val="0.22873139873351389"/>
          <c:h val="0.2541171219994262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solidFill>
            <a:schemeClr val="tx1"/>
          </a:solidFill>
        </a:defRPr>
      </a:pPr>
      <a:endParaRPr lang="fr-F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805168584696145E-2"/>
          <c:y val="3.0117251144961287E-2"/>
          <c:w val="0.67677328832769978"/>
          <c:h val="0.90671761966548747"/>
        </c:manualLayout>
      </c:layout>
      <c:lineChart>
        <c:grouping val="standard"/>
        <c:varyColors val="0"/>
        <c:ser>
          <c:idx val="2"/>
          <c:order val="0"/>
          <c:tx>
            <c:strRef>
              <c:f>F5_Age!$U$35</c:f>
              <c:strCache>
                <c:ptCount val="1"/>
                <c:pt idx="0">
                  <c:v>Scénario bas </c:v>
                </c:pt>
              </c:strCache>
            </c:strRef>
          </c:tx>
          <c:spPr>
            <a:ln w="28575" cap="rnd">
              <a:solidFill>
                <a:schemeClr val="accent3"/>
              </a:solidFill>
              <a:round/>
            </a:ln>
            <a:effectLst/>
          </c:spPr>
          <c:marker>
            <c:symbol val="none"/>
          </c:marker>
          <c:dLbls>
            <c:dLbl>
              <c:idx val="1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7E8-4F7B-96FB-9C0FAA4E0229}"/>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F5_Age!$A$37:$A$50</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F5_Age!$U$37:$U$50</c:f>
              <c:numCache>
                <c:formatCode>0.0</c:formatCode>
                <c:ptCount val="14"/>
                <c:pt idx="0">
                  <c:v>65.897456931911407</c:v>
                </c:pt>
                <c:pt idx="1">
                  <c:v>65.955074875207998</c:v>
                </c:pt>
                <c:pt idx="2">
                  <c:v>65.960502692998205</c:v>
                </c:pt>
                <c:pt idx="3">
                  <c:v>65.865714285714304</c:v>
                </c:pt>
                <c:pt idx="4">
                  <c:v>65.756294964028797</c:v>
                </c:pt>
                <c:pt idx="5">
                  <c:v>65.845909451946</c:v>
                </c:pt>
                <c:pt idx="6">
                  <c:v>65.662806614166797</c:v>
                </c:pt>
                <c:pt idx="7">
                  <c:v>65.821847613756404</c:v>
                </c:pt>
                <c:pt idx="8">
                  <c:v>65.913911178827803</c:v>
                </c:pt>
                <c:pt idx="9">
                  <c:v>65.988155234488801</c:v>
                </c:pt>
                <c:pt idx="10">
                  <c:v>66.1545334899794</c:v>
                </c:pt>
                <c:pt idx="11">
                  <c:v>66.210685721229396</c:v>
                </c:pt>
                <c:pt idx="12">
                  <c:v>66.247966371114202</c:v>
                </c:pt>
                <c:pt idx="13">
                  <c:v>66.394653368983199</c:v>
                </c:pt>
              </c:numCache>
            </c:numRef>
          </c:val>
          <c:smooth val="0"/>
          <c:extLst>
            <c:ext xmlns:c16="http://schemas.microsoft.com/office/drawing/2014/chart" uri="{C3380CC4-5D6E-409C-BE32-E72D297353CC}">
              <c16:uniqueId val="{00000001-F7E8-4F7B-96FB-9C0FAA4E0229}"/>
            </c:ext>
          </c:extLst>
        </c:ser>
        <c:ser>
          <c:idx val="0"/>
          <c:order val="1"/>
          <c:tx>
            <c:v>scénario haut</c:v>
          </c:tx>
          <c:spPr>
            <a:ln w="28575" cap="rnd">
              <a:solidFill>
                <a:schemeClr val="accent1"/>
              </a:solidFill>
              <a:round/>
            </a:ln>
            <a:effectLst/>
          </c:spPr>
          <c:marker>
            <c:symbol val="none"/>
          </c:marker>
          <c:dLbls>
            <c:dLbl>
              <c:idx val="1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7E8-4F7B-96FB-9C0FAA4E0229}"/>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F5_Age!$A$37:$A$50</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F5_Age!$L$37:$L$50</c:f>
              <c:numCache>
                <c:formatCode>0.0</c:formatCode>
                <c:ptCount val="14"/>
                <c:pt idx="0">
                  <c:v>65.897456931911407</c:v>
                </c:pt>
                <c:pt idx="1">
                  <c:v>65.955074875207998</c:v>
                </c:pt>
                <c:pt idx="2">
                  <c:v>65.960502692998205</c:v>
                </c:pt>
                <c:pt idx="3">
                  <c:v>65.865714285714304</c:v>
                </c:pt>
                <c:pt idx="4">
                  <c:v>65.756294964028797</c:v>
                </c:pt>
                <c:pt idx="5">
                  <c:v>65.845909451946</c:v>
                </c:pt>
                <c:pt idx="6">
                  <c:v>65.662806614166797</c:v>
                </c:pt>
                <c:pt idx="7">
                  <c:v>65.786284298501201</c:v>
                </c:pt>
                <c:pt idx="8">
                  <c:v>65.811467080295202</c:v>
                </c:pt>
                <c:pt idx="9">
                  <c:v>65.837907650562499</c:v>
                </c:pt>
                <c:pt idx="10">
                  <c:v>65.989130746919798</c:v>
                </c:pt>
                <c:pt idx="11">
                  <c:v>66.035184318875096</c:v>
                </c:pt>
                <c:pt idx="12">
                  <c:v>66.037190201468903</c:v>
                </c:pt>
                <c:pt idx="13">
                  <c:v>66.172725139361603</c:v>
                </c:pt>
              </c:numCache>
            </c:numRef>
          </c:val>
          <c:smooth val="0"/>
          <c:extLst>
            <c:ext xmlns:c16="http://schemas.microsoft.com/office/drawing/2014/chart" uri="{C3380CC4-5D6E-409C-BE32-E72D297353CC}">
              <c16:uniqueId val="{00000003-F7E8-4F7B-96FB-9C0FAA4E0229}"/>
            </c:ext>
          </c:extLst>
        </c:ser>
        <c:ser>
          <c:idx val="1"/>
          <c:order val="2"/>
          <c:tx>
            <c:strRef>
              <c:f>F5_Age!$T$35</c:f>
              <c:strCache>
                <c:ptCount val="1"/>
                <c:pt idx="0">
                  <c:v>Scénario avant réforme</c:v>
                </c:pt>
              </c:strCache>
            </c:strRef>
          </c:tx>
          <c:spPr>
            <a:ln w="28575" cap="rnd">
              <a:solidFill>
                <a:schemeClr val="accent2"/>
              </a:solidFill>
              <a:round/>
            </a:ln>
            <a:effectLst/>
          </c:spPr>
          <c:marker>
            <c:symbol val="none"/>
          </c:marker>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7E8-4F7B-96FB-9C0FAA4E0229}"/>
                </c:ext>
              </c:extLst>
            </c:dLbl>
            <c:dLbl>
              <c:idx val="5"/>
              <c:layout>
                <c:manualLayout>
                  <c:x val="-1.8943533697632058E-2"/>
                  <c:y val="-5.10510510510510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7E8-4F7B-96FB-9C0FAA4E0229}"/>
                </c:ext>
              </c:extLst>
            </c:dLbl>
            <c:dLbl>
              <c:idx val="1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7E8-4F7B-96FB-9C0FAA4E0229}"/>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F5_Age!$A$37:$A$50</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F5_Age!$T$37:$T$50</c:f>
              <c:numCache>
                <c:formatCode>0.0</c:formatCode>
                <c:ptCount val="14"/>
                <c:pt idx="0">
                  <c:v>65.897456931911407</c:v>
                </c:pt>
                <c:pt idx="1">
                  <c:v>65.955074875207998</c:v>
                </c:pt>
                <c:pt idx="2">
                  <c:v>65.960502692998205</c:v>
                </c:pt>
                <c:pt idx="3">
                  <c:v>65.865714285714304</c:v>
                </c:pt>
                <c:pt idx="4">
                  <c:v>65.756294964028797</c:v>
                </c:pt>
                <c:pt idx="5">
                  <c:v>65.845909451946</c:v>
                </c:pt>
                <c:pt idx="6">
                  <c:v>65.621298217425405</c:v>
                </c:pt>
                <c:pt idx="7">
                  <c:v>65.7088064129196</c:v>
                </c:pt>
                <c:pt idx="8">
                  <c:v>65.8099384692283</c:v>
                </c:pt>
                <c:pt idx="9">
                  <c:v>65.876049830770697</c:v>
                </c:pt>
                <c:pt idx="10">
                  <c:v>65.878695755752801</c:v>
                </c:pt>
                <c:pt idx="11">
                  <c:v>65.869495309014098</c:v>
                </c:pt>
                <c:pt idx="12">
                  <c:v>65.896435423262105</c:v>
                </c:pt>
                <c:pt idx="13">
                  <c:v>65.938681720221894</c:v>
                </c:pt>
              </c:numCache>
            </c:numRef>
          </c:val>
          <c:smooth val="0"/>
          <c:extLst>
            <c:ext xmlns:c16="http://schemas.microsoft.com/office/drawing/2014/chart" uri="{C3380CC4-5D6E-409C-BE32-E72D297353CC}">
              <c16:uniqueId val="{00000007-F7E8-4F7B-96FB-9C0FAA4E0229}"/>
            </c:ext>
          </c:extLst>
        </c:ser>
        <c:ser>
          <c:idx val="3"/>
          <c:order val="3"/>
          <c:tx>
            <c:strRef>
              <c:f>F5_Age!$Q$35</c:f>
              <c:strCache>
                <c:ptCount val="1"/>
                <c:pt idx="0">
                  <c:v>Scénario bas </c:v>
                </c:pt>
              </c:strCache>
            </c:strRef>
          </c:tx>
          <c:spPr>
            <a:ln w="28575" cap="rnd">
              <a:solidFill>
                <a:schemeClr val="bg1">
                  <a:lumMod val="65000"/>
                </a:schemeClr>
              </a:solidFill>
              <a:round/>
            </a:ln>
            <a:effectLst/>
          </c:spPr>
          <c:marker>
            <c:symbol val="none"/>
          </c:marker>
          <c:dLbls>
            <c:dLbl>
              <c:idx val="1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7E8-4F7B-96FB-9C0FAA4E0229}"/>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F5_Age!$A$37:$A$50</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F5_Age!$Q$37:$Q$50</c:f>
              <c:numCache>
                <c:formatCode>0.0</c:formatCode>
                <c:ptCount val="14"/>
                <c:pt idx="0">
                  <c:v>63.322674418604599</c:v>
                </c:pt>
                <c:pt idx="1">
                  <c:v>63.507645259938798</c:v>
                </c:pt>
                <c:pt idx="2">
                  <c:v>63.793696275071603</c:v>
                </c:pt>
                <c:pt idx="3">
                  <c:v>63.632835820895501</c:v>
                </c:pt>
                <c:pt idx="4">
                  <c:v>63.975186104218402</c:v>
                </c:pt>
                <c:pt idx="5">
                  <c:v>63.715639810426502</c:v>
                </c:pt>
                <c:pt idx="6">
                  <c:v>63.957909285825899</c:v>
                </c:pt>
                <c:pt idx="7">
                  <c:v>64.169125321153402</c:v>
                </c:pt>
                <c:pt idx="8">
                  <c:v>64.229097519805507</c:v>
                </c:pt>
                <c:pt idx="9">
                  <c:v>64.1556212723454</c:v>
                </c:pt>
                <c:pt idx="10">
                  <c:v>64.225623418357301</c:v>
                </c:pt>
                <c:pt idx="11">
                  <c:v>64.233510683561093</c:v>
                </c:pt>
                <c:pt idx="12">
                  <c:v>64.354525015490694</c:v>
                </c:pt>
                <c:pt idx="13">
                  <c:v>64.472720749098599</c:v>
                </c:pt>
              </c:numCache>
            </c:numRef>
          </c:val>
          <c:smooth val="0"/>
          <c:extLst>
            <c:ext xmlns:c16="http://schemas.microsoft.com/office/drawing/2014/chart" uri="{C3380CC4-5D6E-409C-BE32-E72D297353CC}">
              <c16:uniqueId val="{00000009-F7E8-4F7B-96FB-9C0FAA4E0229}"/>
            </c:ext>
          </c:extLst>
        </c:ser>
        <c:ser>
          <c:idx val="5"/>
          <c:order val="4"/>
          <c:tx>
            <c:v>scénario haut</c:v>
          </c:tx>
          <c:spPr>
            <a:ln w="28575" cap="rnd">
              <a:solidFill>
                <a:schemeClr val="accent1">
                  <a:lumMod val="75000"/>
                </a:schemeClr>
              </a:solidFill>
              <a:round/>
            </a:ln>
            <a:effectLst/>
          </c:spPr>
          <c:marker>
            <c:symbol val="none"/>
          </c:marker>
          <c:dLbls>
            <c:dLbl>
              <c:idx val="1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7E8-4F7B-96FB-9C0FAA4E0229}"/>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F5_Age!$A$37:$A$50</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F5_Age!$G$37:$G$50</c:f>
              <c:numCache>
                <c:formatCode>0.0</c:formatCode>
                <c:ptCount val="14"/>
                <c:pt idx="0">
                  <c:v>63.322674418604599</c:v>
                </c:pt>
                <c:pt idx="1">
                  <c:v>63.507645259938798</c:v>
                </c:pt>
                <c:pt idx="2">
                  <c:v>63.793696275071603</c:v>
                </c:pt>
                <c:pt idx="3">
                  <c:v>63.632835820895501</c:v>
                </c:pt>
                <c:pt idx="4">
                  <c:v>63.975186104218402</c:v>
                </c:pt>
                <c:pt idx="5">
                  <c:v>63.715639810426502</c:v>
                </c:pt>
                <c:pt idx="6">
                  <c:v>63.932542315180399</c:v>
                </c:pt>
                <c:pt idx="7">
                  <c:v>64.1033907563409</c:v>
                </c:pt>
                <c:pt idx="8">
                  <c:v>64.123841866466194</c:v>
                </c:pt>
                <c:pt idx="9">
                  <c:v>64.048824341983703</c:v>
                </c:pt>
                <c:pt idx="10">
                  <c:v>64.109691523577496</c:v>
                </c:pt>
                <c:pt idx="11">
                  <c:v>64.069534005793898</c:v>
                </c:pt>
                <c:pt idx="12">
                  <c:v>64.107724600821101</c:v>
                </c:pt>
                <c:pt idx="13">
                  <c:v>64.214391734828894</c:v>
                </c:pt>
              </c:numCache>
            </c:numRef>
          </c:val>
          <c:smooth val="0"/>
          <c:extLst>
            <c:ext xmlns:c16="http://schemas.microsoft.com/office/drawing/2014/chart" uri="{C3380CC4-5D6E-409C-BE32-E72D297353CC}">
              <c16:uniqueId val="{0000000B-F7E8-4F7B-96FB-9C0FAA4E0229}"/>
            </c:ext>
          </c:extLst>
        </c:ser>
        <c:ser>
          <c:idx val="4"/>
          <c:order val="5"/>
          <c:tx>
            <c:strRef>
              <c:f>F5_Age!$P$35</c:f>
              <c:strCache>
                <c:ptCount val="1"/>
                <c:pt idx="0">
                  <c:v>Scénario avant réforme</c:v>
                </c:pt>
              </c:strCache>
            </c:strRef>
          </c:tx>
          <c:spPr>
            <a:ln w="28575" cap="rnd">
              <a:solidFill>
                <a:srgbClr val="FF5050"/>
              </a:solidFill>
              <a:round/>
            </a:ln>
            <a:effectLst/>
          </c:spPr>
          <c:marker>
            <c:symbol val="none"/>
          </c:marker>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7E8-4F7B-96FB-9C0FAA4E0229}"/>
                </c:ext>
              </c:extLst>
            </c:dLbl>
            <c:dLbl>
              <c:idx val="5"/>
              <c:layout>
                <c:manualLayout>
                  <c:x val="-2.4772313296903461E-2"/>
                  <c:y val="5.40540540540540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7E8-4F7B-96FB-9C0FAA4E0229}"/>
                </c:ext>
              </c:extLst>
            </c:dLbl>
            <c:dLbl>
              <c:idx val="9"/>
              <c:layout>
                <c:manualLayout>
                  <c:x val="-3.4632034632034632E-2"/>
                  <c:y val="5.5813953488372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06-4214-A322-7DA96D8CDACD}"/>
                </c:ext>
              </c:extLst>
            </c:dLbl>
            <c:dLbl>
              <c:idx val="1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F7E8-4F7B-96FB-9C0FAA4E0229}"/>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F5_Age!$A$37:$A$50</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F5_Age!$P$37:$P$50</c:f>
              <c:numCache>
                <c:formatCode>0.0</c:formatCode>
                <c:ptCount val="14"/>
                <c:pt idx="0">
                  <c:v>63.322674418604599</c:v>
                </c:pt>
                <c:pt idx="1">
                  <c:v>63.507645259938798</c:v>
                </c:pt>
                <c:pt idx="2">
                  <c:v>63.793696275071603</c:v>
                </c:pt>
                <c:pt idx="3">
                  <c:v>63.632835820895501</c:v>
                </c:pt>
                <c:pt idx="4">
                  <c:v>63.975186104218402</c:v>
                </c:pt>
                <c:pt idx="5">
                  <c:v>63.715639810426502</c:v>
                </c:pt>
                <c:pt idx="6">
                  <c:v>63.881933018352697</c:v>
                </c:pt>
                <c:pt idx="7">
                  <c:v>63.935084291067099</c:v>
                </c:pt>
                <c:pt idx="8">
                  <c:v>63.970248479073902</c:v>
                </c:pt>
                <c:pt idx="9">
                  <c:v>63.959284848756504</c:v>
                </c:pt>
                <c:pt idx="10">
                  <c:v>63.880629539549702</c:v>
                </c:pt>
                <c:pt idx="11">
                  <c:v>63.802569912662896</c:v>
                </c:pt>
                <c:pt idx="12">
                  <c:v>63.771820148187899</c:v>
                </c:pt>
                <c:pt idx="13">
                  <c:v>63.822333259055497</c:v>
                </c:pt>
              </c:numCache>
            </c:numRef>
          </c:val>
          <c:smooth val="0"/>
          <c:extLst>
            <c:ext xmlns:c16="http://schemas.microsoft.com/office/drawing/2014/chart" uri="{C3380CC4-5D6E-409C-BE32-E72D297353CC}">
              <c16:uniqueId val="{0000000F-F7E8-4F7B-96FB-9C0FAA4E0229}"/>
            </c:ext>
          </c:extLst>
        </c:ser>
        <c:dLbls>
          <c:showLegendKey val="0"/>
          <c:showVal val="0"/>
          <c:showCatName val="0"/>
          <c:showSerName val="0"/>
          <c:showPercent val="0"/>
          <c:showBubbleSize val="0"/>
        </c:dLbls>
        <c:smooth val="0"/>
        <c:axId val="411927776"/>
        <c:axId val="411928104"/>
      </c:lineChart>
      <c:catAx>
        <c:axId val="4119277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fr-FR"/>
          </a:p>
        </c:txPr>
        <c:crossAx val="411928104"/>
        <c:crosses val="autoZero"/>
        <c:auto val="1"/>
        <c:lblAlgn val="ctr"/>
        <c:lblOffset val="100"/>
        <c:noMultiLvlLbl val="0"/>
      </c:catAx>
      <c:valAx>
        <c:axId val="411928104"/>
        <c:scaling>
          <c:orientation val="minMax"/>
          <c:min val="63.3"/>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fr-FR"/>
          </a:p>
        </c:txPr>
        <c:crossAx val="411927776"/>
        <c:crosses val="autoZero"/>
        <c:crossBetween val="midCat"/>
      </c:valAx>
      <c:spPr>
        <a:noFill/>
        <a:ln>
          <a:noFill/>
        </a:ln>
        <a:effectLst/>
      </c:spPr>
    </c:plotArea>
    <c:legend>
      <c:legendPos val="b"/>
      <c:layout>
        <c:manualLayout>
          <c:xMode val="edge"/>
          <c:yMode val="edge"/>
          <c:x val="0.78001359857872921"/>
          <c:y val="5.9550753830189831E-2"/>
          <c:w val="0.21716944852645509"/>
          <c:h val="0.9052752243178904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solidFill>
            <a:schemeClr val="tx1"/>
          </a:solidFill>
        </a:defRPr>
      </a:pPr>
      <a:endParaRPr lang="fr-FR"/>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22400413637778E-2"/>
          <c:y val="1.8251364633248435E-2"/>
          <c:w val="0.75018886793712525"/>
          <c:h val="0.90284361966602089"/>
        </c:manualLayout>
      </c:layout>
      <c:lineChart>
        <c:grouping val="standard"/>
        <c:varyColors val="0"/>
        <c:ser>
          <c:idx val="2"/>
          <c:order val="0"/>
          <c:tx>
            <c:strRef>
              <c:f>F5_Age!$C$36</c:f>
              <c:strCache>
                <c:ptCount val="1"/>
                <c:pt idx="0">
                  <c:v>Hommes</c:v>
                </c:pt>
              </c:strCache>
            </c:strRef>
          </c:tx>
          <c:spPr>
            <a:ln w="28575" cap="rnd">
              <a:solidFill>
                <a:schemeClr val="accent3"/>
              </a:solidFill>
              <a:round/>
            </a:ln>
            <a:effectLst/>
          </c:spPr>
          <c:marker>
            <c:symbol val="none"/>
          </c:marker>
          <c:cat>
            <c:numRef>
              <c:f>F5_Age!$A$37:$A$50</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F5_Age!$C$37:$C$50</c:f>
              <c:numCache>
                <c:formatCode>0.0</c:formatCode>
                <c:ptCount val="14"/>
                <c:pt idx="0">
                  <c:v>63.363199999999999</c:v>
                </c:pt>
                <c:pt idx="1">
                  <c:v>63.594900000000003</c:v>
                </c:pt>
                <c:pt idx="2">
                  <c:v>63.857799999999997</c:v>
                </c:pt>
                <c:pt idx="3">
                  <c:v>63.904000000000003</c:v>
                </c:pt>
                <c:pt idx="4">
                  <c:v>64.161799999999999</c:v>
                </c:pt>
                <c:pt idx="5">
                  <c:v>64.019800000000004</c:v>
                </c:pt>
                <c:pt idx="6">
                  <c:v>64.079800000000006</c:v>
                </c:pt>
                <c:pt idx="7">
                  <c:v>64.339699999999993</c:v>
                </c:pt>
                <c:pt idx="8">
                  <c:v>64.401899999999998</c:v>
                </c:pt>
                <c:pt idx="9">
                  <c:v>64.316299999999998</c:v>
                </c:pt>
                <c:pt idx="10">
                  <c:v>64.361000000000004</c:v>
                </c:pt>
                <c:pt idx="11">
                  <c:v>64.318799999999996</c:v>
                </c:pt>
                <c:pt idx="12">
                  <c:v>64.380799999999994</c:v>
                </c:pt>
                <c:pt idx="13">
                  <c:v>64.470799999999997</c:v>
                </c:pt>
              </c:numCache>
            </c:numRef>
          </c:val>
          <c:smooth val="0"/>
          <c:extLst>
            <c:ext xmlns:c16="http://schemas.microsoft.com/office/drawing/2014/chart" uri="{C3380CC4-5D6E-409C-BE32-E72D297353CC}">
              <c16:uniqueId val="{00000000-B51F-46BB-A52E-27046DC23BAF}"/>
            </c:ext>
          </c:extLst>
        </c:ser>
        <c:ser>
          <c:idx val="4"/>
          <c:order val="1"/>
          <c:tx>
            <c:strRef>
              <c:f>F5_Age!$E$36</c:f>
              <c:strCache>
                <c:ptCount val="1"/>
                <c:pt idx="0">
                  <c:v>PRCE</c:v>
                </c:pt>
              </c:strCache>
            </c:strRef>
          </c:tx>
          <c:spPr>
            <a:ln w="28575" cap="rnd">
              <a:solidFill>
                <a:schemeClr val="accent5"/>
              </a:solidFill>
              <a:round/>
            </a:ln>
            <a:effectLst/>
          </c:spPr>
          <c:marker>
            <c:symbol val="none"/>
          </c:marker>
          <c:cat>
            <c:numRef>
              <c:f>F5_Age!$A$37:$A$50</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F5_Age!$E$37:$E$50</c:f>
              <c:numCache>
                <c:formatCode>0.0</c:formatCode>
                <c:ptCount val="14"/>
                <c:pt idx="0">
                  <c:v>63.594594594594597</c:v>
                </c:pt>
                <c:pt idx="1">
                  <c:v>63.668918918918898</c:v>
                </c:pt>
                <c:pt idx="2">
                  <c:v>63.7986111111111</c:v>
                </c:pt>
                <c:pt idx="3">
                  <c:v>63.6891891891892</c:v>
                </c:pt>
                <c:pt idx="4">
                  <c:v>64.167539267015698</c:v>
                </c:pt>
                <c:pt idx="5">
                  <c:v>64.010869565217405</c:v>
                </c:pt>
                <c:pt idx="6">
                  <c:v>64.021034051852794</c:v>
                </c:pt>
                <c:pt idx="7">
                  <c:v>64.263333990283101</c:v>
                </c:pt>
                <c:pt idx="8">
                  <c:v>64.289977922251396</c:v>
                </c:pt>
                <c:pt idx="9">
                  <c:v>64.245479109650006</c:v>
                </c:pt>
                <c:pt idx="10">
                  <c:v>64.300418803442398</c:v>
                </c:pt>
                <c:pt idx="11">
                  <c:v>64.264326456579596</c:v>
                </c:pt>
                <c:pt idx="12">
                  <c:v>64.285853628140899</c:v>
                </c:pt>
                <c:pt idx="13">
                  <c:v>64.343966531797193</c:v>
                </c:pt>
              </c:numCache>
            </c:numRef>
          </c:val>
          <c:smooth val="0"/>
          <c:extLst>
            <c:ext xmlns:c16="http://schemas.microsoft.com/office/drawing/2014/chart" uri="{C3380CC4-5D6E-409C-BE32-E72D297353CC}">
              <c16:uniqueId val="{00000001-B51F-46BB-A52E-27046DC23BAF}"/>
            </c:ext>
          </c:extLst>
        </c:ser>
        <c:ser>
          <c:idx val="3"/>
          <c:order val="2"/>
          <c:tx>
            <c:strRef>
              <c:f>F5_Age!$D$36</c:f>
              <c:strCache>
                <c:ptCount val="1"/>
                <c:pt idx="0">
                  <c:v>PRAG</c:v>
                </c:pt>
              </c:strCache>
            </c:strRef>
          </c:tx>
          <c:spPr>
            <a:ln w="28575" cap="rnd">
              <a:solidFill>
                <a:schemeClr val="accent4"/>
              </a:solidFill>
              <a:round/>
            </a:ln>
            <a:effectLst/>
          </c:spPr>
          <c:marker>
            <c:symbol val="none"/>
          </c:marker>
          <c:cat>
            <c:numRef>
              <c:f>F5_Age!$A$37:$A$50</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F5_Age!$D$37:$D$50</c:f>
              <c:numCache>
                <c:formatCode>0.0</c:formatCode>
                <c:ptCount val="14"/>
                <c:pt idx="0">
                  <c:v>63.043715846994502</c:v>
                </c:pt>
                <c:pt idx="1">
                  <c:v>63.259036144578303</c:v>
                </c:pt>
                <c:pt idx="2">
                  <c:v>63.795811518324598</c:v>
                </c:pt>
                <c:pt idx="3">
                  <c:v>63.571428571428598</c:v>
                </c:pt>
                <c:pt idx="4">
                  <c:v>63.7475247524753</c:v>
                </c:pt>
                <c:pt idx="5">
                  <c:v>63.425438596491198</c:v>
                </c:pt>
                <c:pt idx="6">
                  <c:v>63.842826021672401</c:v>
                </c:pt>
                <c:pt idx="7">
                  <c:v>63.963158894657901</c:v>
                </c:pt>
                <c:pt idx="8">
                  <c:v>63.984553274245897</c:v>
                </c:pt>
                <c:pt idx="9">
                  <c:v>63.895035011540898</c:v>
                </c:pt>
                <c:pt idx="10">
                  <c:v>63.924028016666099</c:v>
                </c:pt>
                <c:pt idx="11">
                  <c:v>63.917414415417603</c:v>
                </c:pt>
                <c:pt idx="12">
                  <c:v>63.970575040625398</c:v>
                </c:pt>
                <c:pt idx="13">
                  <c:v>64.107709203887595</c:v>
                </c:pt>
              </c:numCache>
            </c:numRef>
          </c:val>
          <c:smooth val="0"/>
          <c:extLst>
            <c:ext xmlns:c16="http://schemas.microsoft.com/office/drawing/2014/chart" uri="{C3380CC4-5D6E-409C-BE32-E72D297353CC}">
              <c16:uniqueId val="{00000002-B51F-46BB-A52E-27046DC23BAF}"/>
            </c:ext>
          </c:extLst>
        </c:ser>
        <c:ser>
          <c:idx val="1"/>
          <c:order val="3"/>
          <c:tx>
            <c:strRef>
              <c:f>F5_Age!$B$36</c:f>
              <c:strCache>
                <c:ptCount val="1"/>
                <c:pt idx="0">
                  <c:v>Femmes</c:v>
                </c:pt>
              </c:strCache>
            </c:strRef>
          </c:tx>
          <c:spPr>
            <a:ln w="19050" cap="rnd">
              <a:solidFill>
                <a:schemeClr val="accent2"/>
              </a:solidFill>
              <a:round/>
            </a:ln>
            <a:effectLst/>
          </c:spPr>
          <c:marker>
            <c:symbol val="none"/>
          </c:marker>
          <c:cat>
            <c:numRef>
              <c:f>F5_Age!$A$37:$A$50</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F5_Age!$B$37:$B$50</c:f>
              <c:numCache>
                <c:formatCode>0.0</c:formatCode>
                <c:ptCount val="14"/>
                <c:pt idx="0">
                  <c:v>63.247900000000001</c:v>
                </c:pt>
                <c:pt idx="1">
                  <c:v>63.378799999999998</c:v>
                </c:pt>
                <c:pt idx="2">
                  <c:v>63.703400000000002</c:v>
                </c:pt>
                <c:pt idx="3">
                  <c:v>63.240900000000003</c:v>
                </c:pt>
                <c:pt idx="4">
                  <c:v>63.697499999999998</c:v>
                </c:pt>
                <c:pt idx="5">
                  <c:v>63.264699999999998</c:v>
                </c:pt>
                <c:pt idx="6">
                  <c:v>63.735100000000003</c:v>
                </c:pt>
                <c:pt idx="7">
                  <c:v>63.772799999999997</c:v>
                </c:pt>
                <c:pt idx="8">
                  <c:v>63.749200000000002</c:v>
                </c:pt>
                <c:pt idx="9">
                  <c:v>63.703099999999999</c:v>
                </c:pt>
                <c:pt idx="10">
                  <c:v>63.787300000000002</c:v>
                </c:pt>
                <c:pt idx="11">
                  <c:v>63.764099999999999</c:v>
                </c:pt>
                <c:pt idx="12">
                  <c:v>63.772500000000001</c:v>
                </c:pt>
                <c:pt idx="13">
                  <c:v>63.917499999999997</c:v>
                </c:pt>
              </c:numCache>
            </c:numRef>
          </c:val>
          <c:smooth val="0"/>
          <c:extLst>
            <c:ext xmlns:c16="http://schemas.microsoft.com/office/drawing/2014/chart" uri="{C3380CC4-5D6E-409C-BE32-E72D297353CC}">
              <c16:uniqueId val="{00000003-B51F-46BB-A52E-27046DC23BAF}"/>
            </c:ext>
          </c:extLst>
        </c:ser>
        <c:dLbls>
          <c:showLegendKey val="0"/>
          <c:showVal val="0"/>
          <c:showCatName val="0"/>
          <c:showSerName val="0"/>
          <c:showPercent val="0"/>
          <c:showBubbleSize val="0"/>
        </c:dLbls>
        <c:smooth val="0"/>
        <c:axId val="585971240"/>
        <c:axId val="585961728"/>
      </c:lineChart>
      <c:dateAx>
        <c:axId val="5859712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fr-FR"/>
          </a:p>
        </c:txPr>
        <c:crossAx val="585961728"/>
        <c:crosses val="autoZero"/>
        <c:auto val="0"/>
        <c:lblOffset val="100"/>
        <c:baseTimeUnit val="days"/>
        <c:majorUnit val="1"/>
      </c:dateAx>
      <c:valAx>
        <c:axId val="585961728"/>
        <c:scaling>
          <c:orientation val="minMax"/>
          <c:max val="64.5"/>
          <c:min val="63"/>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fr-FR"/>
          </a:p>
        </c:txPr>
        <c:crossAx val="585971240"/>
        <c:crosses val="autoZero"/>
        <c:crossBetween val="midCat"/>
        <c:majorUnit val="0.5"/>
      </c:valAx>
      <c:spPr>
        <a:noFill/>
        <a:ln>
          <a:noFill/>
        </a:ln>
        <a:effectLst/>
      </c:spPr>
    </c:plotArea>
    <c:legend>
      <c:legendPos val="b"/>
      <c:layout>
        <c:manualLayout>
          <c:xMode val="edge"/>
          <c:yMode val="edge"/>
          <c:x val="0.79497299153645484"/>
          <c:y val="2.9539042408640265E-3"/>
          <c:w val="0.20305566093911342"/>
          <c:h val="0.41694173302327547"/>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fr-FR"/>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22400413637778E-2"/>
          <c:y val="1.8251364633248435E-2"/>
          <c:w val="0.78953477108931969"/>
          <c:h val="0.92127671376533071"/>
        </c:manualLayout>
      </c:layout>
      <c:lineChart>
        <c:grouping val="standard"/>
        <c:varyColors val="0"/>
        <c:ser>
          <c:idx val="4"/>
          <c:order val="0"/>
          <c:tx>
            <c:strRef>
              <c:f>F5_Age!$K$36</c:f>
              <c:strCache>
                <c:ptCount val="1"/>
                <c:pt idx="0">
                  <c:v>PR</c:v>
                </c:pt>
              </c:strCache>
            </c:strRef>
          </c:tx>
          <c:spPr>
            <a:ln w="28575" cap="rnd">
              <a:solidFill>
                <a:schemeClr val="accent5"/>
              </a:solidFill>
              <a:round/>
            </a:ln>
            <a:effectLst/>
          </c:spPr>
          <c:marker>
            <c:symbol val="none"/>
          </c:marker>
          <c:cat>
            <c:numRef>
              <c:f>F5_Age!$A$37:$A$50</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F5_Age!$K$37:$K$50</c:f>
              <c:numCache>
                <c:formatCode>0.0</c:formatCode>
                <c:ptCount val="14"/>
                <c:pt idx="0">
                  <c:v>66.608000000000004</c:v>
                </c:pt>
                <c:pt idx="1">
                  <c:v>66.574299999999994</c:v>
                </c:pt>
                <c:pt idx="2">
                  <c:v>66.490300000000005</c:v>
                </c:pt>
                <c:pt idx="3">
                  <c:v>66.523799999999994</c:v>
                </c:pt>
                <c:pt idx="4">
                  <c:v>66.281899999999993</c:v>
                </c:pt>
                <c:pt idx="5">
                  <c:v>66.335999999999999</c:v>
                </c:pt>
                <c:pt idx="6">
                  <c:v>66.168700000000001</c:v>
                </c:pt>
                <c:pt idx="7">
                  <c:v>66.320300000000003</c:v>
                </c:pt>
                <c:pt idx="8">
                  <c:v>66.437200000000004</c:v>
                </c:pt>
                <c:pt idx="9">
                  <c:v>66.562399999999997</c:v>
                </c:pt>
                <c:pt idx="10">
                  <c:v>66.724999999999994</c:v>
                </c:pt>
                <c:pt idx="11">
                  <c:v>66.784199999999998</c:v>
                </c:pt>
                <c:pt idx="12">
                  <c:v>66.851900000000001</c:v>
                </c:pt>
                <c:pt idx="13">
                  <c:v>66.953800000000001</c:v>
                </c:pt>
              </c:numCache>
            </c:numRef>
          </c:val>
          <c:smooth val="0"/>
          <c:extLst>
            <c:ext xmlns:c16="http://schemas.microsoft.com/office/drawing/2014/chart" uri="{C3380CC4-5D6E-409C-BE32-E72D297353CC}">
              <c16:uniqueId val="{00000000-F5E0-4D8E-B5B6-C767EE295C25}"/>
            </c:ext>
          </c:extLst>
        </c:ser>
        <c:ser>
          <c:idx val="2"/>
          <c:order val="1"/>
          <c:tx>
            <c:strRef>
              <c:f>F5_Age!$I$36</c:f>
              <c:strCache>
                <c:ptCount val="1"/>
                <c:pt idx="0">
                  <c:v>Hommes</c:v>
                </c:pt>
              </c:strCache>
            </c:strRef>
          </c:tx>
          <c:spPr>
            <a:ln w="28575" cap="rnd">
              <a:solidFill>
                <a:schemeClr val="accent3"/>
              </a:solidFill>
              <a:round/>
            </a:ln>
            <a:effectLst/>
          </c:spPr>
          <c:marker>
            <c:symbol val="none"/>
          </c:marker>
          <c:cat>
            <c:numRef>
              <c:f>F5_Age!$A$37:$A$50</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F5_Age!$I$37:$I$50</c:f>
              <c:numCache>
                <c:formatCode>0.0</c:formatCode>
                <c:ptCount val="14"/>
                <c:pt idx="0">
                  <c:v>66.319100000000006</c:v>
                </c:pt>
                <c:pt idx="1">
                  <c:v>66.225200000000001</c:v>
                </c:pt>
                <c:pt idx="2">
                  <c:v>66.315100000000001</c:v>
                </c:pt>
                <c:pt idx="3">
                  <c:v>66.187299999999993</c:v>
                </c:pt>
                <c:pt idx="4">
                  <c:v>66.130799999999994</c:v>
                </c:pt>
                <c:pt idx="5">
                  <c:v>66.177000000000007</c:v>
                </c:pt>
                <c:pt idx="6">
                  <c:v>66.020300000000006</c:v>
                </c:pt>
                <c:pt idx="7">
                  <c:v>66.120199999999997</c:v>
                </c:pt>
                <c:pt idx="8">
                  <c:v>66.195099999999996</c:v>
                </c:pt>
                <c:pt idx="9">
                  <c:v>66.230199999999996</c:v>
                </c:pt>
                <c:pt idx="10">
                  <c:v>66.415599999999998</c:v>
                </c:pt>
                <c:pt idx="11">
                  <c:v>66.438599999999994</c:v>
                </c:pt>
                <c:pt idx="12">
                  <c:v>66.458200000000005</c:v>
                </c:pt>
                <c:pt idx="13">
                  <c:v>66.542100000000005</c:v>
                </c:pt>
              </c:numCache>
            </c:numRef>
          </c:val>
          <c:smooth val="0"/>
          <c:extLst>
            <c:ext xmlns:c16="http://schemas.microsoft.com/office/drawing/2014/chart" uri="{C3380CC4-5D6E-409C-BE32-E72D297353CC}">
              <c16:uniqueId val="{00000001-F5E0-4D8E-B5B6-C767EE295C25}"/>
            </c:ext>
          </c:extLst>
        </c:ser>
        <c:ser>
          <c:idx val="0"/>
          <c:order val="2"/>
          <c:tx>
            <c:strRef>
              <c:f>F5_Age!$H$36</c:f>
              <c:strCache>
                <c:ptCount val="1"/>
                <c:pt idx="0">
                  <c:v>Femmes</c:v>
                </c:pt>
              </c:strCache>
            </c:strRef>
          </c:tx>
          <c:spPr>
            <a:ln w="28575" cap="rnd">
              <a:solidFill>
                <a:schemeClr val="accent1"/>
              </a:solidFill>
              <a:round/>
            </a:ln>
            <a:effectLst/>
          </c:spPr>
          <c:marker>
            <c:symbol val="none"/>
          </c:marker>
          <c:cat>
            <c:numRef>
              <c:f>F5_Age!$A$37:$A$50</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F5_Age!$H$37:$H$50</c:f>
              <c:numCache>
                <c:formatCode>0.0</c:formatCode>
                <c:ptCount val="14"/>
                <c:pt idx="0">
                  <c:v>64.941000000000003</c:v>
                </c:pt>
                <c:pt idx="1">
                  <c:v>65.307900000000004</c:v>
                </c:pt>
                <c:pt idx="2">
                  <c:v>65.106999999999999</c:v>
                </c:pt>
                <c:pt idx="3">
                  <c:v>65.090900000000005</c:v>
                </c:pt>
                <c:pt idx="4">
                  <c:v>64.957700000000003</c:v>
                </c:pt>
                <c:pt idx="5">
                  <c:v>65.105400000000003</c:v>
                </c:pt>
                <c:pt idx="6">
                  <c:v>64.920500000000004</c:v>
                </c:pt>
                <c:pt idx="7">
                  <c:v>65.130300000000005</c:v>
                </c:pt>
                <c:pt idx="8">
                  <c:v>65.097200000000001</c:v>
                </c:pt>
                <c:pt idx="9">
                  <c:v>65.095699999999994</c:v>
                </c:pt>
                <c:pt idx="10">
                  <c:v>65.193899999999999</c:v>
                </c:pt>
                <c:pt idx="11">
                  <c:v>65.3125</c:v>
                </c:pt>
                <c:pt idx="12">
                  <c:v>65.302800000000005</c:v>
                </c:pt>
                <c:pt idx="13">
                  <c:v>65.530600000000007</c:v>
                </c:pt>
              </c:numCache>
            </c:numRef>
          </c:val>
          <c:smooth val="0"/>
          <c:extLst>
            <c:ext xmlns:c16="http://schemas.microsoft.com/office/drawing/2014/chart" uri="{C3380CC4-5D6E-409C-BE32-E72D297353CC}">
              <c16:uniqueId val="{00000002-F5E0-4D8E-B5B6-C767EE295C25}"/>
            </c:ext>
          </c:extLst>
        </c:ser>
        <c:ser>
          <c:idx val="3"/>
          <c:order val="3"/>
          <c:tx>
            <c:strRef>
              <c:f>F5_Age!$J$36</c:f>
              <c:strCache>
                <c:ptCount val="1"/>
                <c:pt idx="0">
                  <c:v>MCF</c:v>
                </c:pt>
              </c:strCache>
            </c:strRef>
          </c:tx>
          <c:spPr>
            <a:ln w="28575" cap="rnd">
              <a:solidFill>
                <a:schemeClr val="accent4"/>
              </a:solidFill>
              <a:round/>
            </a:ln>
            <a:effectLst/>
          </c:spPr>
          <c:marker>
            <c:symbol val="none"/>
          </c:marker>
          <c:cat>
            <c:numRef>
              <c:f>F5_Age!$A$37:$A$50</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F5_Age!$J$37:$J$50</c:f>
              <c:numCache>
                <c:formatCode>0.0</c:formatCode>
                <c:ptCount val="14"/>
                <c:pt idx="0">
                  <c:v>64.8476</c:v>
                </c:pt>
                <c:pt idx="1">
                  <c:v>64.912899999999993</c:v>
                </c:pt>
                <c:pt idx="2">
                  <c:v>65.151899999999998</c:v>
                </c:pt>
                <c:pt idx="3">
                  <c:v>64.878600000000006</c:v>
                </c:pt>
                <c:pt idx="4">
                  <c:v>65.038300000000007</c:v>
                </c:pt>
                <c:pt idx="5">
                  <c:v>65.144800000000004</c:v>
                </c:pt>
                <c:pt idx="6">
                  <c:v>65.0929</c:v>
                </c:pt>
                <c:pt idx="7">
                  <c:v>65.155799999999999</c:v>
                </c:pt>
                <c:pt idx="8">
                  <c:v>65.085700000000003</c:v>
                </c:pt>
                <c:pt idx="9">
                  <c:v>64.997500000000002</c:v>
                </c:pt>
                <c:pt idx="10">
                  <c:v>65.119299999999996</c:v>
                </c:pt>
                <c:pt idx="11">
                  <c:v>65.1631</c:v>
                </c:pt>
                <c:pt idx="12">
                  <c:v>65.101900000000001</c:v>
                </c:pt>
                <c:pt idx="13">
                  <c:v>65.284800000000004</c:v>
                </c:pt>
              </c:numCache>
            </c:numRef>
          </c:val>
          <c:smooth val="0"/>
          <c:extLst>
            <c:ext xmlns:c16="http://schemas.microsoft.com/office/drawing/2014/chart" uri="{C3380CC4-5D6E-409C-BE32-E72D297353CC}">
              <c16:uniqueId val="{00000003-F5E0-4D8E-B5B6-C767EE295C25}"/>
            </c:ext>
          </c:extLst>
        </c:ser>
        <c:dLbls>
          <c:showLegendKey val="0"/>
          <c:showVal val="0"/>
          <c:showCatName val="0"/>
          <c:showSerName val="0"/>
          <c:showPercent val="0"/>
          <c:showBubbleSize val="0"/>
        </c:dLbls>
        <c:smooth val="0"/>
        <c:axId val="585971240"/>
        <c:axId val="585961728"/>
      </c:lineChart>
      <c:catAx>
        <c:axId val="585971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fr-FR"/>
          </a:p>
        </c:txPr>
        <c:crossAx val="585961728"/>
        <c:crosses val="autoZero"/>
        <c:auto val="1"/>
        <c:lblAlgn val="ctr"/>
        <c:lblOffset val="100"/>
        <c:noMultiLvlLbl val="0"/>
      </c:catAx>
      <c:valAx>
        <c:axId val="585961728"/>
        <c:scaling>
          <c:orientation val="minMax"/>
          <c:max val="67"/>
          <c:min val="64.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fr-FR"/>
          </a:p>
        </c:txPr>
        <c:crossAx val="585971240"/>
        <c:crosses val="autoZero"/>
        <c:crossBetween val="midCat"/>
        <c:majorUnit val="0.5"/>
      </c:valAx>
      <c:spPr>
        <a:noFill/>
        <a:ln>
          <a:noFill/>
        </a:ln>
        <a:effectLst/>
      </c:spPr>
    </c:plotArea>
    <c:legend>
      <c:legendPos val="b"/>
      <c:layout>
        <c:manualLayout>
          <c:xMode val="edge"/>
          <c:yMode val="edge"/>
          <c:x val="0.85831062670299729"/>
          <c:y val="2.9539042408640265E-3"/>
          <c:w val="0.13987284287011809"/>
          <c:h val="0.6805022725782811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fr-F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810979176816087E-2"/>
          <c:y val="1.4087143792467926E-2"/>
          <c:w val="0.65687499477018085"/>
          <c:h val="0.93746133656369879"/>
        </c:manualLayout>
      </c:layout>
      <c:lineChart>
        <c:grouping val="standard"/>
        <c:varyColors val="0"/>
        <c:ser>
          <c:idx val="7"/>
          <c:order val="0"/>
          <c:tx>
            <c:strRef>
              <c:f>'F6_Dép corps'!$AF$37</c:f>
              <c:strCache>
                <c:ptCount val="1"/>
                <c:pt idx="0">
                  <c:v>scénario avant réforme</c:v>
                </c:pt>
              </c:strCache>
            </c:strRef>
          </c:tx>
          <c:spPr>
            <a:ln w="28575" cap="rnd">
              <a:solidFill>
                <a:srgbClr val="92D050"/>
              </a:solidFill>
              <a:round/>
            </a:ln>
            <a:effectLst/>
          </c:spPr>
          <c:marker>
            <c:symbol val="none"/>
          </c:marker>
          <c:cat>
            <c:numRef>
              <c:f>'F6_Dép corps'!$A$40:$A$53</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'F6_Dép corps'!$AI$40:$AI$53</c:f>
              <c:numCache>
                <c:formatCode>0</c:formatCode>
                <c:ptCount val="14"/>
                <c:pt idx="5" formatCode="#,##0">
                  <c:v>1259</c:v>
                </c:pt>
                <c:pt idx="6" formatCode="#,##0">
                  <c:v>1302</c:v>
                </c:pt>
                <c:pt idx="7" formatCode="#,##0">
                  <c:v>1374</c:v>
                </c:pt>
                <c:pt idx="8" formatCode="#,##0">
                  <c:v>1502</c:v>
                </c:pt>
                <c:pt idx="9" formatCode="#,##0">
                  <c:v>1623</c:v>
                </c:pt>
                <c:pt idx="10" formatCode="#,##0">
                  <c:v>1730</c:v>
                </c:pt>
                <c:pt idx="11" formatCode="#,##0">
                  <c:v>1832</c:v>
                </c:pt>
                <c:pt idx="12" formatCode="#,##0">
                  <c:v>1898</c:v>
                </c:pt>
                <c:pt idx="13" formatCode="#,##0">
                  <c:v>1984</c:v>
                </c:pt>
              </c:numCache>
            </c:numRef>
          </c:val>
          <c:smooth val="0"/>
          <c:extLst>
            <c:ext xmlns:c16="http://schemas.microsoft.com/office/drawing/2014/chart" uri="{C3380CC4-5D6E-409C-BE32-E72D297353CC}">
              <c16:uniqueId val="{00000001-9F39-4992-92D3-CD2DA40665F9}"/>
            </c:ext>
          </c:extLst>
        </c:ser>
        <c:ser>
          <c:idx val="0"/>
          <c:order val="1"/>
          <c:tx>
            <c:v>scénario haut</c:v>
          </c:tx>
          <c:spPr>
            <a:ln w="28575" cap="rnd">
              <a:solidFill>
                <a:schemeClr val="accent1"/>
              </a:solidFill>
              <a:round/>
            </a:ln>
            <a:effectLst/>
          </c:spPr>
          <c:marker>
            <c:symbol val="none"/>
          </c:marker>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3EF-4ABE-A3FD-D06FB18055B2}"/>
                </c:ext>
              </c:extLst>
            </c:dLbl>
            <c:dLbl>
              <c:idx val="5"/>
              <c:layout>
                <c:manualLayout>
                  <c:x val="-3.9083051484404358E-2"/>
                  <c:y val="-4.16463251422062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63A-4B93-A147-7662E2328E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'F6_Dép corps'!$A$40:$A$53</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'F6_Dép corps'!$P$40:$P$53</c:f>
              <c:numCache>
                <c:formatCode>#,##0</c:formatCode>
                <c:ptCount val="14"/>
                <c:pt idx="0">
                  <c:v>1219</c:v>
                </c:pt>
                <c:pt idx="1">
                  <c:v>1202</c:v>
                </c:pt>
                <c:pt idx="2">
                  <c:v>1114</c:v>
                </c:pt>
                <c:pt idx="3">
                  <c:v>1050</c:v>
                </c:pt>
                <c:pt idx="4">
                  <c:v>1112</c:v>
                </c:pt>
                <c:pt idx="5">
                  <c:v>1259</c:v>
                </c:pt>
                <c:pt idx="6">
                  <c:v>1214</c:v>
                </c:pt>
                <c:pt idx="7">
                  <c:v>1315</c:v>
                </c:pt>
                <c:pt idx="8">
                  <c:v>1538</c:v>
                </c:pt>
                <c:pt idx="9">
                  <c:v>1698</c:v>
                </c:pt>
                <c:pt idx="10">
                  <c:v>1734</c:v>
                </c:pt>
                <c:pt idx="11">
                  <c:v>1865</c:v>
                </c:pt>
                <c:pt idx="12">
                  <c:v>1847</c:v>
                </c:pt>
                <c:pt idx="13">
                  <c:v>1884</c:v>
                </c:pt>
              </c:numCache>
            </c:numRef>
          </c:val>
          <c:smooth val="0"/>
          <c:extLst>
            <c:ext xmlns:c16="http://schemas.microsoft.com/office/drawing/2014/chart" uri="{C3380CC4-5D6E-409C-BE32-E72D297353CC}">
              <c16:uniqueId val="{00000000-EE49-41BC-978F-AA7DAE898E5E}"/>
            </c:ext>
          </c:extLst>
        </c:ser>
        <c:ser>
          <c:idx val="4"/>
          <c:order val="2"/>
          <c:tx>
            <c:strRef>
              <c:f>'F6_Dép corps'!$AN$37</c:f>
              <c:strCache>
                <c:ptCount val="1"/>
                <c:pt idx="0">
                  <c:v>scénario bas</c:v>
                </c:pt>
              </c:strCache>
            </c:strRef>
          </c:tx>
          <c:spPr>
            <a:ln w="28575" cap="rnd">
              <a:solidFill>
                <a:srgbClr val="FF0000"/>
              </a:solidFill>
              <a:prstDash val="lgDash"/>
              <a:round/>
            </a:ln>
            <a:effectLst/>
          </c:spPr>
          <c:marker>
            <c:symbol val="none"/>
          </c:marker>
          <c:cat>
            <c:numRef>
              <c:f>'F6_Dép corps'!$A$40:$A$53</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'F6_Dép corps'!$AQ$40:$AQ$53</c:f>
              <c:numCache>
                <c:formatCode>0</c:formatCode>
                <c:ptCount val="14"/>
                <c:pt idx="5" formatCode="#,##0">
                  <c:v>1259</c:v>
                </c:pt>
                <c:pt idx="6" formatCode="#,##0">
                  <c:v>1214</c:v>
                </c:pt>
                <c:pt idx="7" formatCode="#,##0">
                  <c:v>1298</c:v>
                </c:pt>
                <c:pt idx="8" formatCode="#,##0">
                  <c:v>1480</c:v>
                </c:pt>
                <c:pt idx="9" formatCode="#,##0">
                  <c:v>1597</c:v>
                </c:pt>
                <c:pt idx="10" formatCode="#,##0">
                  <c:v>1614</c:v>
                </c:pt>
                <c:pt idx="11" formatCode="#,##0">
                  <c:v>1750</c:v>
                </c:pt>
                <c:pt idx="12" formatCode="#,##0">
                  <c:v>1784</c:v>
                </c:pt>
                <c:pt idx="13" formatCode="#,##0">
                  <c:v>1855</c:v>
                </c:pt>
              </c:numCache>
            </c:numRef>
          </c:val>
          <c:smooth val="0"/>
          <c:extLst>
            <c:ext xmlns:c16="http://schemas.microsoft.com/office/drawing/2014/chart" uri="{C3380CC4-5D6E-409C-BE32-E72D297353CC}">
              <c16:uniqueId val="{00000002-B1BC-459E-82D8-4CE50D2FBD7D}"/>
            </c:ext>
          </c:extLst>
        </c:ser>
        <c:ser>
          <c:idx val="5"/>
          <c:order val="3"/>
          <c:tx>
            <c:strRef>
              <c:f>'F6_Dép corps'!$AF$37</c:f>
              <c:strCache>
                <c:ptCount val="1"/>
                <c:pt idx="0">
                  <c:v>scénario avant réforme</c:v>
                </c:pt>
              </c:strCache>
            </c:strRef>
          </c:tx>
          <c:spPr>
            <a:ln w="28575" cap="rnd">
              <a:solidFill>
                <a:schemeClr val="accent6"/>
              </a:solidFill>
              <a:round/>
            </a:ln>
            <a:effectLst/>
          </c:spPr>
          <c:marker>
            <c:symbol val="none"/>
          </c:marker>
          <c:cat>
            <c:numRef>
              <c:f>'F6_Dép corps'!$A$40:$A$53</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'F6_Dép corps'!$AH$40:$AH$53</c:f>
              <c:numCache>
                <c:formatCode>0</c:formatCode>
                <c:ptCount val="14"/>
                <c:pt idx="5" formatCode="#,##0">
                  <c:v>422</c:v>
                </c:pt>
                <c:pt idx="6" formatCode="#,##0">
                  <c:v>434.0840884472604</c:v>
                </c:pt>
                <c:pt idx="7" formatCode="#,##0">
                  <c:v>428.68382468618881</c:v>
                </c:pt>
                <c:pt idx="8" formatCode="#,##0">
                  <c:v>439.4774392162883</c:v>
                </c:pt>
                <c:pt idx="9" formatCode="#,##0">
                  <c:v>449.39245923501085</c:v>
                </c:pt>
                <c:pt idx="10" formatCode="#,##0">
                  <c:v>476.51964050013987</c:v>
                </c:pt>
                <c:pt idx="11" formatCode="#,##0">
                  <c:v>506.94083904945882</c:v>
                </c:pt>
                <c:pt idx="12" formatCode="#,##0">
                  <c:v>538.0843262352895</c:v>
                </c:pt>
                <c:pt idx="13" formatCode="#,##0">
                  <c:v>559.33977542863715</c:v>
                </c:pt>
              </c:numCache>
            </c:numRef>
          </c:val>
          <c:smooth val="0"/>
          <c:extLst>
            <c:ext xmlns:c16="http://schemas.microsoft.com/office/drawing/2014/chart" uri="{C3380CC4-5D6E-409C-BE32-E72D297353CC}">
              <c16:uniqueId val="{00000000-9F39-4992-92D3-CD2DA40665F9}"/>
            </c:ext>
          </c:extLst>
        </c:ser>
        <c:ser>
          <c:idx val="6"/>
          <c:order val="4"/>
          <c:tx>
            <c:v>scénario haut</c:v>
          </c:tx>
          <c:spPr>
            <a:ln w="28575" cap="rnd">
              <a:solidFill>
                <a:schemeClr val="accent1"/>
              </a:solidFill>
              <a:round/>
            </a:ln>
            <a:effectLst/>
          </c:spPr>
          <c:marker>
            <c:symbol val="none"/>
          </c:marker>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3EF-4ABE-A3FD-D06FB18055B2}"/>
                </c:ext>
              </c:extLst>
            </c:dLbl>
            <c:dLbl>
              <c:idx val="5"/>
              <c:layout>
                <c:manualLayout>
                  <c:x val="-2.2547914317925591E-2"/>
                  <c:y val="-3.38376391780426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63A-4B93-A147-7662E2328E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'F6_Dép corps'!$A$40:$A$53</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'F6_Dép corps'!$M$40:$M$53</c:f>
              <c:numCache>
                <c:formatCode>0</c:formatCode>
                <c:ptCount val="14"/>
                <c:pt idx="0">
                  <c:v>344</c:v>
                </c:pt>
                <c:pt idx="1">
                  <c:v>327</c:v>
                </c:pt>
                <c:pt idx="2">
                  <c:v>349</c:v>
                </c:pt>
                <c:pt idx="3">
                  <c:v>335</c:v>
                </c:pt>
                <c:pt idx="4">
                  <c:v>403</c:v>
                </c:pt>
                <c:pt idx="5">
                  <c:v>422</c:v>
                </c:pt>
                <c:pt idx="6">
                  <c:v>416.40254104412901</c:v>
                </c:pt>
                <c:pt idx="7">
                  <c:v>396.7577369266927</c:v>
                </c:pt>
                <c:pt idx="8">
                  <c:v>443.61561332855035</c:v>
                </c:pt>
                <c:pt idx="9">
                  <c:v>477.98393715892144</c:v>
                </c:pt>
                <c:pt idx="10">
                  <c:v>464.41386696864868</c:v>
                </c:pt>
                <c:pt idx="11">
                  <c:v>499.34518494611689</c:v>
                </c:pt>
                <c:pt idx="12">
                  <c:v>467.4161214335395</c:v>
                </c:pt>
                <c:pt idx="13">
                  <c:v>494.99758963665641</c:v>
                </c:pt>
              </c:numCache>
            </c:numRef>
          </c:val>
          <c:smooth val="0"/>
          <c:extLst>
            <c:ext xmlns:c16="http://schemas.microsoft.com/office/drawing/2014/chart" uri="{C3380CC4-5D6E-409C-BE32-E72D297353CC}">
              <c16:uniqueId val="{00000000-F724-4FD1-B016-0D42F761911D}"/>
            </c:ext>
          </c:extLst>
        </c:ser>
        <c:ser>
          <c:idx val="1"/>
          <c:order val="5"/>
          <c:tx>
            <c:strRef>
              <c:f>'F6_Dép corps'!$AN$37</c:f>
              <c:strCache>
                <c:ptCount val="1"/>
                <c:pt idx="0">
                  <c:v>scénario bas</c:v>
                </c:pt>
              </c:strCache>
            </c:strRef>
          </c:tx>
          <c:spPr>
            <a:ln w="28575" cap="rnd">
              <a:solidFill>
                <a:schemeClr val="accent2"/>
              </a:solidFill>
              <a:prstDash val="lgDash"/>
              <a:round/>
            </a:ln>
            <a:effectLst/>
          </c:spPr>
          <c:marker>
            <c:symbol val="none"/>
          </c:marker>
          <c:cat>
            <c:numRef>
              <c:f>'F6_Dép corps'!$A$40:$A$53</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'F6_Dép corps'!$AP$40:$AP$53</c:f>
              <c:numCache>
                <c:formatCode>0</c:formatCode>
                <c:ptCount val="14"/>
                <c:pt idx="5" formatCode="#,##0">
                  <c:v>422</c:v>
                </c:pt>
                <c:pt idx="6" formatCode="#,##0">
                  <c:v>413.85673425296329</c:v>
                </c:pt>
                <c:pt idx="7" formatCode="#,##0">
                  <c:v>388.75191380223822</c:v>
                </c:pt>
                <c:pt idx="8" formatCode="#,##0">
                  <c:v>417.90935207493311</c:v>
                </c:pt>
                <c:pt idx="9" formatCode="#,##0">
                  <c:v>442.53698157085245</c:v>
                </c:pt>
                <c:pt idx="10" formatCode="#,##0">
                  <c:v>428.6591405888658</c:v>
                </c:pt>
                <c:pt idx="11" formatCode="#,##0">
                  <c:v>466.81680450631706</c:v>
                </c:pt>
                <c:pt idx="12" formatCode="#,##0">
                  <c:v>457.23023951879992</c:v>
                </c:pt>
                <c:pt idx="13" formatCode="#,##0">
                  <c:v>486.92752242100335</c:v>
                </c:pt>
              </c:numCache>
            </c:numRef>
          </c:val>
          <c:smooth val="0"/>
          <c:extLst>
            <c:ext xmlns:c16="http://schemas.microsoft.com/office/drawing/2014/chart" uri="{C3380CC4-5D6E-409C-BE32-E72D297353CC}">
              <c16:uniqueId val="{00000001-B1BC-459E-82D8-4CE50D2FBD7D}"/>
            </c:ext>
          </c:extLst>
        </c:ser>
        <c:ser>
          <c:idx val="2"/>
          <c:order val="6"/>
          <c:tx>
            <c:strRef>
              <c:f>'F6_Dép corps'!$S$37</c:f>
              <c:strCache>
                <c:ptCount val="1"/>
                <c:pt idx="0">
                  <c:v> Autres départs définitifs, tous corps</c:v>
                </c:pt>
              </c:strCache>
            </c:strRef>
          </c:tx>
          <c:spPr>
            <a:ln w="28575" cap="rnd">
              <a:solidFill>
                <a:schemeClr val="accent3"/>
              </a:solidFill>
              <a:round/>
            </a:ln>
            <a:effectLst/>
          </c:spPr>
          <c:marker>
            <c:symbol val="none"/>
          </c:marker>
          <c:dLbls>
            <c:dLbl>
              <c:idx val="0"/>
              <c:layout>
                <c:manualLayout>
                  <c:x val="-1.7957351290684632E-2"/>
                  <c:y val="-4.42492204635941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3EF-4ABE-A3FD-D06FB18055B2}"/>
                </c:ext>
              </c:extLst>
            </c:dLbl>
            <c:dLbl>
              <c:idx val="5"/>
              <c:layout>
                <c:manualLayout>
                  <c:x val="-1.9541525742202179E-2"/>
                  <c:y val="-4.16463251422063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63A-4B93-A147-7662E2328E2F}"/>
                </c:ext>
              </c:extLst>
            </c:dLbl>
            <c:dLbl>
              <c:idx val="1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3EF-4ABE-A3FD-D06FB18055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'F6_Dép corps'!$A$40:$A$53</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'F6_Dép corps'!$Z$40:$Z$53</c:f>
              <c:numCache>
                <c:formatCode>0</c:formatCode>
                <c:ptCount val="14"/>
                <c:pt idx="0">
                  <c:v>167</c:v>
                </c:pt>
                <c:pt idx="1">
                  <c:v>206</c:v>
                </c:pt>
                <c:pt idx="2">
                  <c:v>178</c:v>
                </c:pt>
                <c:pt idx="3">
                  <c:v>211</c:v>
                </c:pt>
                <c:pt idx="4">
                  <c:v>230</c:v>
                </c:pt>
                <c:pt idx="5">
                  <c:v>199</c:v>
                </c:pt>
                <c:pt idx="6">
                  <c:v>206.19548366895842</c:v>
                </c:pt>
                <c:pt idx="7">
                  <c:v>209.97783517687716</c:v>
                </c:pt>
                <c:pt idx="8">
                  <c:v>212.54760410644141</c:v>
                </c:pt>
                <c:pt idx="9">
                  <c:v>213.49656364618266</c:v>
                </c:pt>
                <c:pt idx="10">
                  <c:v>216.56417023037187</c:v>
                </c:pt>
                <c:pt idx="11">
                  <c:v>217.86983288937685</c:v>
                </c:pt>
                <c:pt idx="12">
                  <c:v>218.72736455307759</c:v>
                </c:pt>
                <c:pt idx="13">
                  <c:v>219.87816630557722</c:v>
                </c:pt>
              </c:numCache>
            </c:numRef>
          </c:val>
          <c:smooth val="0"/>
          <c:extLst>
            <c:ext xmlns:c16="http://schemas.microsoft.com/office/drawing/2014/chart" uri="{C3380CC4-5D6E-409C-BE32-E72D297353CC}">
              <c16:uniqueId val="{00000005-81C8-4F9D-BB02-A50A96EB5649}"/>
            </c:ext>
          </c:extLst>
        </c:ser>
        <c:ser>
          <c:idx val="3"/>
          <c:order val="7"/>
          <c:tx>
            <c:strRef>
              <c:f>'F6_Dép corps'!$AA$37</c:f>
              <c:strCache>
                <c:ptCount val="1"/>
                <c:pt idx="0">
                  <c:v>Départs pour recrutement comme EC *</c:v>
                </c:pt>
              </c:strCache>
            </c:strRef>
          </c:tx>
          <c:spPr>
            <a:ln w="28575" cap="rnd">
              <a:solidFill>
                <a:schemeClr val="accent4"/>
              </a:solidFill>
              <a:round/>
            </a:ln>
            <a:effectLst/>
          </c:spPr>
          <c:marker>
            <c:symbol val="none"/>
          </c:marker>
          <c:dLbls>
            <c:dLbl>
              <c:idx val="0"/>
              <c:layout>
                <c:manualLayout>
                  <c:x val="-1.056490834268612E-2"/>
                  <c:y val="1.9541185387222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3EF-4ABE-A3FD-D06FB18055B2}"/>
                </c:ext>
              </c:extLst>
            </c:dLbl>
            <c:dLbl>
              <c:idx val="5"/>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63A-4B93-A147-7662E2328E2F}"/>
                </c:ext>
              </c:extLst>
            </c:dLbl>
            <c:dLbl>
              <c:idx val="13"/>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3EF-4ABE-A3FD-D06FB18055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'F6_Dép corps'!$A$40:$A$53</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'F6_Dép corps'!$AD$40:$AD$53</c:f>
              <c:numCache>
                <c:formatCode>0</c:formatCode>
                <c:ptCount val="14"/>
                <c:pt idx="0">
                  <c:v>87</c:v>
                </c:pt>
                <c:pt idx="1">
                  <c:v>81</c:v>
                </c:pt>
                <c:pt idx="2">
                  <c:v>55</c:v>
                </c:pt>
                <c:pt idx="3">
                  <c:v>34</c:v>
                </c:pt>
                <c:pt idx="4">
                  <c:v>49</c:v>
                </c:pt>
                <c:pt idx="5">
                  <c:v>48</c:v>
                </c:pt>
                <c:pt idx="6">
                  <c:v>74.739651825703504</c:v>
                </c:pt>
                <c:pt idx="7">
                  <c:v>73.185462599950796</c:v>
                </c:pt>
                <c:pt idx="8">
                  <c:v>70.956512918480598</c:v>
                </c:pt>
                <c:pt idx="9">
                  <c:v>67.352270337765589</c:v>
                </c:pt>
                <c:pt idx="10">
                  <c:v>65.333440244341304</c:v>
                </c:pt>
                <c:pt idx="11">
                  <c:v>61.6735824668826</c:v>
                </c:pt>
                <c:pt idx="12">
                  <c:v>60.581792754813094</c:v>
                </c:pt>
                <c:pt idx="13">
                  <c:v>59.821569700344497</c:v>
                </c:pt>
              </c:numCache>
            </c:numRef>
          </c:val>
          <c:smooth val="0"/>
          <c:extLst>
            <c:ext xmlns:c16="http://schemas.microsoft.com/office/drawing/2014/chart" uri="{C3380CC4-5D6E-409C-BE32-E72D297353CC}">
              <c16:uniqueId val="{00000004-81C8-4F9D-BB02-A50A96EB5649}"/>
            </c:ext>
          </c:extLst>
        </c:ser>
        <c:dLbls>
          <c:showLegendKey val="0"/>
          <c:showVal val="0"/>
          <c:showCatName val="0"/>
          <c:showSerName val="0"/>
          <c:showPercent val="0"/>
          <c:showBubbleSize val="0"/>
        </c:dLbls>
        <c:smooth val="0"/>
        <c:axId val="515665408"/>
        <c:axId val="515662456"/>
      </c:lineChart>
      <c:catAx>
        <c:axId val="515665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5662456"/>
        <c:crosses val="autoZero"/>
        <c:auto val="1"/>
        <c:lblAlgn val="ctr"/>
        <c:lblOffset val="100"/>
        <c:noMultiLvlLbl val="0"/>
      </c:catAx>
      <c:valAx>
        <c:axId val="515662456"/>
        <c:scaling>
          <c:orientation val="minMax"/>
          <c:max val="2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5665408"/>
        <c:crosses val="autoZero"/>
        <c:crossBetween val="midCat"/>
        <c:majorUnit val="400"/>
      </c:valAx>
      <c:spPr>
        <a:noFill/>
        <a:ln>
          <a:noFill/>
        </a:ln>
        <a:effectLst/>
      </c:spPr>
    </c:plotArea>
    <c:legend>
      <c:legendPos val="b"/>
      <c:legendEntry>
        <c:idx val="6"/>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legendEntry>
      <c:legendEntry>
        <c:idx val="7"/>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legendEntry>
      <c:layout>
        <c:manualLayout>
          <c:xMode val="edge"/>
          <c:yMode val="edge"/>
          <c:x val="0.6907125663489726"/>
          <c:y val="5.0885578771195664E-2"/>
          <c:w val="0.20293122886133033"/>
          <c:h val="0.947780181186108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173115490843537E-2"/>
          <c:y val="1.948498430649357E-2"/>
          <c:w val="0.91670911010803247"/>
          <c:h val="0.90333380149240972"/>
        </c:manualLayout>
      </c:layout>
      <c:lineChart>
        <c:grouping val="standard"/>
        <c:varyColors val="0"/>
        <c:ser>
          <c:idx val="3"/>
          <c:order val="0"/>
          <c:tx>
            <c:strRef>
              <c:f>'F7_Retraite disc'!$K$20</c:f>
              <c:strCache>
                <c:ptCount val="1"/>
                <c:pt idx="0">
                  <c:v>Lettres, Sc. humaines</c:v>
                </c:pt>
              </c:strCache>
            </c:strRef>
          </c:tx>
          <c:spPr>
            <a:ln w="28575" cap="rnd">
              <a:solidFill>
                <a:schemeClr val="accent4"/>
              </a:solidFill>
              <a:round/>
            </a:ln>
            <a:effectLst/>
          </c:spPr>
          <c:marker>
            <c:symbol val="none"/>
          </c:marker>
          <c:cat>
            <c:numRef>
              <c:f>'F7_Retraite disc'!$B$21:$B$34</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'F7_Retraite disc'!$K$21:$K$34</c:f>
              <c:numCache>
                <c:formatCode>0</c:formatCode>
                <c:ptCount val="14"/>
                <c:pt idx="0">
                  <c:v>169</c:v>
                </c:pt>
                <c:pt idx="1">
                  <c:v>171</c:v>
                </c:pt>
                <c:pt idx="2">
                  <c:v>188</c:v>
                </c:pt>
                <c:pt idx="3">
                  <c:v>183</c:v>
                </c:pt>
                <c:pt idx="4">
                  <c:v>223</c:v>
                </c:pt>
                <c:pt idx="5">
                  <c:v>226</c:v>
                </c:pt>
                <c:pt idx="6">
                  <c:v>233.486517065491</c:v>
                </c:pt>
                <c:pt idx="7">
                  <c:v>226.39214840813301</c:v>
                </c:pt>
                <c:pt idx="8">
                  <c:v>252.85679355839301</c:v>
                </c:pt>
                <c:pt idx="9">
                  <c:v>260.557226904331</c:v>
                </c:pt>
                <c:pt idx="10">
                  <c:v>250.51226804451801</c:v>
                </c:pt>
                <c:pt idx="11">
                  <c:v>258.91803073821598</c:v>
                </c:pt>
                <c:pt idx="12">
                  <c:v>236.211832466327</c:v>
                </c:pt>
                <c:pt idx="13">
                  <c:v>247.07836502673999</c:v>
                </c:pt>
              </c:numCache>
            </c:numRef>
          </c:val>
          <c:smooth val="0"/>
          <c:extLst>
            <c:ext xmlns:c16="http://schemas.microsoft.com/office/drawing/2014/chart" uri="{C3380CC4-5D6E-409C-BE32-E72D297353CC}">
              <c16:uniqueId val="{00000000-342E-4DAC-9007-9680CFE8FC1C}"/>
            </c:ext>
          </c:extLst>
        </c:ser>
        <c:ser>
          <c:idx val="5"/>
          <c:order val="1"/>
          <c:tx>
            <c:strRef>
              <c:f>'F7_Retraite disc'!$M$20</c:f>
              <c:strCache>
                <c:ptCount val="1"/>
                <c:pt idx="0">
                  <c:v>Sciences</c:v>
                </c:pt>
              </c:strCache>
            </c:strRef>
          </c:tx>
          <c:spPr>
            <a:ln w="28575" cap="rnd">
              <a:solidFill>
                <a:schemeClr val="accent6"/>
              </a:solidFill>
              <a:round/>
            </a:ln>
            <a:effectLst/>
          </c:spPr>
          <c:marker>
            <c:symbol val="none"/>
          </c:marker>
          <c:cat>
            <c:numRef>
              <c:f>'F7_Retraite disc'!$B$21:$B$34</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'F7_Retraite disc'!$M$21:$M$34</c:f>
              <c:numCache>
                <c:formatCode>0</c:formatCode>
                <c:ptCount val="14"/>
                <c:pt idx="0">
                  <c:v>113</c:v>
                </c:pt>
                <c:pt idx="1">
                  <c:v>109</c:v>
                </c:pt>
                <c:pt idx="2">
                  <c:v>116</c:v>
                </c:pt>
                <c:pt idx="3">
                  <c:v>103</c:v>
                </c:pt>
                <c:pt idx="4">
                  <c:v>125</c:v>
                </c:pt>
                <c:pt idx="5">
                  <c:v>127</c:v>
                </c:pt>
                <c:pt idx="6">
                  <c:v>117.124371538394</c:v>
                </c:pt>
                <c:pt idx="7">
                  <c:v>107.153984027448</c:v>
                </c:pt>
                <c:pt idx="8">
                  <c:v>116.102115069585</c:v>
                </c:pt>
                <c:pt idx="9">
                  <c:v>137.61015989197301</c:v>
                </c:pt>
                <c:pt idx="10">
                  <c:v>136.24223647453499</c:v>
                </c:pt>
                <c:pt idx="11">
                  <c:v>152.24604960566401</c:v>
                </c:pt>
                <c:pt idx="12">
                  <c:v>150.625748241276</c:v>
                </c:pt>
                <c:pt idx="13">
                  <c:v>154.87866821169001</c:v>
                </c:pt>
              </c:numCache>
            </c:numRef>
          </c:val>
          <c:smooth val="0"/>
          <c:extLst>
            <c:ext xmlns:c16="http://schemas.microsoft.com/office/drawing/2014/chart" uri="{C3380CC4-5D6E-409C-BE32-E72D297353CC}">
              <c16:uniqueId val="{00000001-342E-4DAC-9007-9680CFE8FC1C}"/>
            </c:ext>
          </c:extLst>
        </c:ser>
        <c:ser>
          <c:idx val="4"/>
          <c:order val="2"/>
          <c:tx>
            <c:strRef>
              <c:f>'F7_Retraite disc'!$L$20</c:f>
              <c:strCache>
                <c:ptCount val="1"/>
                <c:pt idx="0">
                  <c:v>Sciences économiques, AES</c:v>
                </c:pt>
              </c:strCache>
            </c:strRef>
          </c:tx>
          <c:spPr>
            <a:ln w="28575" cap="rnd">
              <a:solidFill>
                <a:schemeClr val="accent5"/>
              </a:solidFill>
              <a:round/>
            </a:ln>
            <a:effectLst/>
          </c:spPr>
          <c:marker>
            <c:symbol val="none"/>
          </c:marker>
          <c:cat>
            <c:numRef>
              <c:f>'F7_Retraite disc'!$B$21:$B$34</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'F7_Retraite disc'!$L$21:$L$34</c:f>
              <c:numCache>
                <c:formatCode>0</c:formatCode>
                <c:ptCount val="14"/>
                <c:pt idx="0">
                  <c:v>55</c:v>
                </c:pt>
                <c:pt idx="1">
                  <c:v>47</c:v>
                </c:pt>
                <c:pt idx="2">
                  <c:v>45</c:v>
                </c:pt>
                <c:pt idx="3">
                  <c:v>49</c:v>
                </c:pt>
                <c:pt idx="4">
                  <c:v>55</c:v>
                </c:pt>
                <c:pt idx="5">
                  <c:v>69</c:v>
                </c:pt>
                <c:pt idx="6">
                  <c:v>65.498496320986405</c:v>
                </c:pt>
                <c:pt idx="7">
                  <c:v>62.9138291541028</c:v>
                </c:pt>
                <c:pt idx="8">
                  <c:v>74.355742002922398</c:v>
                </c:pt>
                <c:pt idx="9">
                  <c:v>79.483337144785096</c:v>
                </c:pt>
                <c:pt idx="10">
                  <c:v>76.518997121503205</c:v>
                </c:pt>
                <c:pt idx="11">
                  <c:v>86.215403691311494</c:v>
                </c:pt>
                <c:pt idx="12">
                  <c:v>79.297702391003796</c:v>
                </c:pt>
                <c:pt idx="13">
                  <c:v>90.869837240741006</c:v>
                </c:pt>
              </c:numCache>
            </c:numRef>
          </c:val>
          <c:smooth val="0"/>
          <c:extLst>
            <c:ext xmlns:c16="http://schemas.microsoft.com/office/drawing/2014/chart" uri="{C3380CC4-5D6E-409C-BE32-E72D297353CC}">
              <c16:uniqueId val="{00000002-342E-4DAC-9007-9680CFE8FC1C}"/>
            </c:ext>
          </c:extLst>
        </c:ser>
        <c:dLbls>
          <c:showLegendKey val="0"/>
          <c:showVal val="0"/>
          <c:showCatName val="0"/>
          <c:showSerName val="0"/>
          <c:showPercent val="0"/>
          <c:showBubbleSize val="0"/>
        </c:dLbls>
        <c:smooth val="0"/>
        <c:axId val="616424464"/>
        <c:axId val="616424792"/>
      </c:lineChart>
      <c:catAx>
        <c:axId val="6164244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16424792"/>
        <c:crosses val="autoZero"/>
        <c:auto val="1"/>
        <c:lblAlgn val="ctr"/>
        <c:lblOffset val="100"/>
        <c:noMultiLvlLbl val="0"/>
      </c:catAx>
      <c:valAx>
        <c:axId val="616424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16424464"/>
        <c:crosses val="autoZero"/>
        <c:crossBetween val="midCat"/>
      </c:valAx>
      <c:spPr>
        <a:noFill/>
        <a:ln>
          <a:noFill/>
        </a:ln>
        <a:effectLst/>
      </c:spPr>
    </c:plotArea>
    <c:legend>
      <c:legendPos val="b"/>
      <c:layout>
        <c:manualLayout>
          <c:xMode val="edge"/>
          <c:yMode val="edge"/>
          <c:x val="5.7564382234964406E-2"/>
          <c:y val="0.13937329783466249"/>
          <c:w val="0.32503559304006829"/>
          <c:h val="0.6706253587523357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173115490843537E-2"/>
          <c:y val="1.948498430649357E-2"/>
          <c:w val="0.91724351450810515"/>
          <c:h val="0.91467373383324579"/>
        </c:manualLayout>
      </c:layout>
      <c:lineChart>
        <c:grouping val="standard"/>
        <c:varyColors val="0"/>
        <c:ser>
          <c:idx val="7"/>
          <c:order val="0"/>
          <c:tx>
            <c:strRef>
              <c:f>'F7_Retraite disc'!$H$20</c:f>
              <c:strCache>
                <c:ptCount val="1"/>
                <c:pt idx="0">
                  <c:v>Sciences</c:v>
                </c:pt>
              </c:strCache>
            </c:strRef>
          </c:tx>
          <c:spPr>
            <a:ln w="28575" cap="rnd">
              <a:solidFill>
                <a:schemeClr val="accent2">
                  <a:lumMod val="60000"/>
                </a:schemeClr>
              </a:solidFill>
              <a:round/>
            </a:ln>
            <a:effectLst/>
          </c:spPr>
          <c:marker>
            <c:symbol val="none"/>
          </c:marker>
          <c:cat>
            <c:numRef>
              <c:f>'F7_Retraite disc'!$B$21:$B$34</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'F7_Retraite disc'!$H$21:$H$34</c:f>
              <c:numCache>
                <c:formatCode>0</c:formatCode>
                <c:ptCount val="14"/>
                <c:pt idx="0">
                  <c:v>307</c:v>
                </c:pt>
                <c:pt idx="1">
                  <c:v>313</c:v>
                </c:pt>
                <c:pt idx="2">
                  <c:v>315</c:v>
                </c:pt>
                <c:pt idx="3">
                  <c:v>339</c:v>
                </c:pt>
                <c:pt idx="4">
                  <c:v>377</c:v>
                </c:pt>
                <c:pt idx="5">
                  <c:v>431</c:v>
                </c:pt>
                <c:pt idx="6">
                  <c:v>504.85775195382598</c:v>
                </c:pt>
                <c:pt idx="7">
                  <c:v>536.17211019836998</c:v>
                </c:pt>
                <c:pt idx="8">
                  <c:v>631.11959016081801</c:v>
                </c:pt>
                <c:pt idx="9">
                  <c:v>720.57766056348396</c:v>
                </c:pt>
                <c:pt idx="10">
                  <c:v>735.68333411682397</c:v>
                </c:pt>
                <c:pt idx="11">
                  <c:v>804.78991514183895</c:v>
                </c:pt>
                <c:pt idx="12">
                  <c:v>802.35058856365401</c:v>
                </c:pt>
                <c:pt idx="13">
                  <c:v>831.02255073715901</c:v>
                </c:pt>
              </c:numCache>
            </c:numRef>
          </c:val>
          <c:smooth val="0"/>
          <c:extLst>
            <c:ext xmlns:c16="http://schemas.microsoft.com/office/drawing/2014/chart" uri="{C3380CC4-5D6E-409C-BE32-E72D297353CC}">
              <c16:uniqueId val="{00000007-D779-4575-90D6-98B542B6F629}"/>
            </c:ext>
          </c:extLst>
        </c:ser>
        <c:ser>
          <c:idx val="1"/>
          <c:order val="1"/>
          <c:tx>
            <c:strRef>
              <c:f>'F7_Retraite disc'!$D$20</c:f>
              <c:strCache>
                <c:ptCount val="1"/>
                <c:pt idx="0">
                  <c:v>Lettres, Sc. humaines</c:v>
                </c:pt>
              </c:strCache>
            </c:strRef>
          </c:tx>
          <c:spPr>
            <a:ln w="28575" cap="rnd">
              <a:solidFill>
                <a:schemeClr val="accent2"/>
              </a:solidFill>
              <a:round/>
            </a:ln>
            <a:effectLst/>
          </c:spPr>
          <c:marker>
            <c:symbol val="none"/>
          </c:marker>
          <c:cat>
            <c:numRef>
              <c:f>'F7_Retraite disc'!$B$21:$B$34</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'F7_Retraite disc'!$D$21:$D$34</c:f>
              <c:numCache>
                <c:formatCode>0</c:formatCode>
                <c:ptCount val="14"/>
                <c:pt idx="0">
                  <c:v>462</c:v>
                </c:pt>
                <c:pt idx="1">
                  <c:v>446</c:v>
                </c:pt>
                <c:pt idx="2">
                  <c:v>385</c:v>
                </c:pt>
                <c:pt idx="3">
                  <c:v>339</c:v>
                </c:pt>
                <c:pt idx="4">
                  <c:v>386</c:v>
                </c:pt>
                <c:pt idx="5">
                  <c:v>434</c:v>
                </c:pt>
                <c:pt idx="6">
                  <c:v>385.86102092678499</c:v>
                </c:pt>
                <c:pt idx="7">
                  <c:v>410.52452783379601</c:v>
                </c:pt>
                <c:pt idx="8">
                  <c:v>471.10921608060403</c:v>
                </c:pt>
                <c:pt idx="9">
                  <c:v>500.05987524867902</c:v>
                </c:pt>
                <c:pt idx="10">
                  <c:v>500.90524741686397</c:v>
                </c:pt>
                <c:pt idx="11">
                  <c:v>523.09614166970005</c:v>
                </c:pt>
                <c:pt idx="12">
                  <c:v>518.76685594323999</c:v>
                </c:pt>
                <c:pt idx="13">
                  <c:v>516.80687657755902</c:v>
                </c:pt>
              </c:numCache>
            </c:numRef>
          </c:val>
          <c:smooth val="0"/>
          <c:extLst>
            <c:ext xmlns:c16="http://schemas.microsoft.com/office/drawing/2014/chart" uri="{C3380CC4-5D6E-409C-BE32-E72D297353CC}">
              <c16:uniqueId val="{00000004-D779-4575-90D6-98B542B6F629}"/>
            </c:ext>
          </c:extLst>
        </c:ser>
        <c:ser>
          <c:idx val="2"/>
          <c:order val="2"/>
          <c:tx>
            <c:strRef>
              <c:f>'F7_Retraite disc'!$F$20</c:f>
              <c:strCache>
                <c:ptCount val="1"/>
                <c:pt idx="0">
                  <c:v>Santé</c:v>
                </c:pt>
              </c:strCache>
            </c:strRef>
          </c:tx>
          <c:spPr>
            <a:ln w="28575" cap="rnd">
              <a:solidFill>
                <a:schemeClr val="accent3"/>
              </a:solidFill>
              <a:round/>
            </a:ln>
            <a:effectLst/>
          </c:spPr>
          <c:marker>
            <c:symbol val="none"/>
          </c:marker>
          <c:cat>
            <c:numRef>
              <c:f>'F7_Retraite disc'!$B$21:$B$34</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'F7_Retraite disc'!$F$21:$F$34</c:f>
              <c:numCache>
                <c:formatCode>0</c:formatCode>
                <c:ptCount val="14"/>
                <c:pt idx="0">
                  <c:v>268</c:v>
                </c:pt>
                <c:pt idx="1">
                  <c:v>254</c:v>
                </c:pt>
                <c:pt idx="2">
                  <c:v>248</c:v>
                </c:pt>
                <c:pt idx="3">
                  <c:v>223</c:v>
                </c:pt>
                <c:pt idx="4">
                  <c:v>208</c:v>
                </c:pt>
                <c:pt idx="5">
                  <c:v>229</c:v>
                </c:pt>
                <c:pt idx="6">
                  <c:v>172.14501015829899</c:v>
                </c:pt>
                <c:pt idx="7">
                  <c:v>200.071369921963</c:v>
                </c:pt>
                <c:pt idx="8">
                  <c:v>231.25889804125899</c:v>
                </c:pt>
                <c:pt idx="9">
                  <c:v>255.816087496417</c:v>
                </c:pt>
                <c:pt idx="10">
                  <c:v>269.36038707910097</c:v>
                </c:pt>
                <c:pt idx="11">
                  <c:v>289.77581834766602</c:v>
                </c:pt>
                <c:pt idx="12">
                  <c:v>287.098418098899</c:v>
                </c:pt>
                <c:pt idx="13">
                  <c:v>286.10479303925501</c:v>
                </c:pt>
              </c:numCache>
            </c:numRef>
          </c:val>
          <c:smooth val="0"/>
          <c:extLst>
            <c:ext xmlns:c16="http://schemas.microsoft.com/office/drawing/2014/chart" uri="{C3380CC4-5D6E-409C-BE32-E72D297353CC}">
              <c16:uniqueId val="{00000005-D779-4575-90D6-98B542B6F629}"/>
            </c:ext>
          </c:extLst>
        </c:ser>
        <c:ser>
          <c:idx val="6"/>
          <c:order val="3"/>
          <c:tx>
            <c:strRef>
              <c:f>'F7_Retraite disc'!$G$20</c:f>
              <c:strCache>
                <c:ptCount val="1"/>
                <c:pt idx="0">
                  <c:v>Sciences économiques, AES</c:v>
                </c:pt>
              </c:strCache>
            </c:strRef>
          </c:tx>
          <c:spPr>
            <a:ln w="28575" cap="rnd">
              <a:solidFill>
                <a:schemeClr val="accent1">
                  <a:lumMod val="60000"/>
                </a:schemeClr>
              </a:solidFill>
              <a:round/>
            </a:ln>
            <a:effectLst/>
          </c:spPr>
          <c:marker>
            <c:symbol val="none"/>
          </c:marker>
          <c:cat>
            <c:numRef>
              <c:f>'F7_Retraite disc'!$B$21:$B$34</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'F7_Retraite disc'!$G$21:$G$34</c:f>
              <c:numCache>
                <c:formatCode>0</c:formatCode>
                <c:ptCount val="14"/>
                <c:pt idx="0">
                  <c:v>77</c:v>
                </c:pt>
                <c:pt idx="1">
                  <c:v>74</c:v>
                </c:pt>
                <c:pt idx="2">
                  <c:v>50</c:v>
                </c:pt>
                <c:pt idx="3">
                  <c:v>67</c:v>
                </c:pt>
                <c:pt idx="4">
                  <c:v>69</c:v>
                </c:pt>
                <c:pt idx="5">
                  <c:v>62</c:v>
                </c:pt>
                <c:pt idx="6">
                  <c:v>64.3658022507081</c:v>
                </c:pt>
                <c:pt idx="7">
                  <c:v>71.792244159344605</c:v>
                </c:pt>
                <c:pt idx="8">
                  <c:v>89.664489525189197</c:v>
                </c:pt>
                <c:pt idx="9">
                  <c:v>95.529800765669293</c:v>
                </c:pt>
                <c:pt idx="10">
                  <c:v>100.55810871265101</c:v>
                </c:pt>
                <c:pt idx="11">
                  <c:v>111.513606919099</c:v>
                </c:pt>
                <c:pt idx="12">
                  <c:v>108.45151663417499</c:v>
                </c:pt>
                <c:pt idx="13">
                  <c:v>114.620916758268</c:v>
                </c:pt>
              </c:numCache>
            </c:numRef>
          </c:val>
          <c:smooth val="0"/>
          <c:extLst>
            <c:ext xmlns:c16="http://schemas.microsoft.com/office/drawing/2014/chart" uri="{C3380CC4-5D6E-409C-BE32-E72D297353CC}">
              <c16:uniqueId val="{00000006-D779-4575-90D6-98B542B6F629}"/>
            </c:ext>
          </c:extLst>
        </c:ser>
        <c:ser>
          <c:idx val="0"/>
          <c:order val="4"/>
          <c:tx>
            <c:strRef>
              <c:f>'F7_Retraite disc'!$C$20</c:f>
              <c:strCache>
                <c:ptCount val="1"/>
                <c:pt idx="0">
                  <c:v>Droit</c:v>
                </c:pt>
              </c:strCache>
            </c:strRef>
          </c:tx>
          <c:spPr>
            <a:ln w="28575" cap="rnd">
              <a:solidFill>
                <a:schemeClr val="accent1"/>
              </a:solidFill>
              <a:round/>
            </a:ln>
            <a:effectLst/>
          </c:spPr>
          <c:marker>
            <c:symbol val="none"/>
          </c:marker>
          <c:cat>
            <c:numRef>
              <c:f>'F7_Retraite disc'!$B$21:$B$34</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'F7_Retraite disc'!$C$21:$C$34</c:f>
              <c:numCache>
                <c:formatCode>0</c:formatCode>
                <c:ptCount val="14"/>
                <c:pt idx="0">
                  <c:v>75</c:v>
                </c:pt>
                <c:pt idx="1">
                  <c:v>79</c:v>
                </c:pt>
                <c:pt idx="2">
                  <c:v>82</c:v>
                </c:pt>
                <c:pt idx="3">
                  <c:v>56</c:v>
                </c:pt>
                <c:pt idx="4">
                  <c:v>51</c:v>
                </c:pt>
                <c:pt idx="5">
                  <c:v>76</c:v>
                </c:pt>
                <c:pt idx="6">
                  <c:v>53.8967291607104</c:v>
                </c:pt>
                <c:pt idx="7">
                  <c:v>59.936618282083899</c:v>
                </c:pt>
                <c:pt idx="8">
                  <c:v>72.509867519161205</c:v>
                </c:pt>
                <c:pt idx="9">
                  <c:v>82.597925143120605</c:v>
                </c:pt>
                <c:pt idx="10">
                  <c:v>81.837676560311394</c:v>
                </c:pt>
                <c:pt idx="11">
                  <c:v>90.568624404713205</c:v>
                </c:pt>
                <c:pt idx="12">
                  <c:v>89.539606189356306</c:v>
                </c:pt>
                <c:pt idx="13">
                  <c:v>97.046527532333997</c:v>
                </c:pt>
              </c:numCache>
            </c:numRef>
          </c:val>
          <c:smooth val="0"/>
          <c:extLst>
            <c:ext xmlns:c16="http://schemas.microsoft.com/office/drawing/2014/chart" uri="{C3380CC4-5D6E-409C-BE32-E72D297353CC}">
              <c16:uniqueId val="{00000003-D779-4575-90D6-98B542B6F629}"/>
            </c:ext>
          </c:extLst>
        </c:ser>
        <c:dLbls>
          <c:showLegendKey val="0"/>
          <c:showVal val="0"/>
          <c:showCatName val="0"/>
          <c:showSerName val="0"/>
          <c:showPercent val="0"/>
          <c:showBubbleSize val="0"/>
        </c:dLbls>
        <c:smooth val="0"/>
        <c:axId val="616424464"/>
        <c:axId val="616424792"/>
      </c:lineChart>
      <c:catAx>
        <c:axId val="6164244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16424792"/>
        <c:crosses val="autoZero"/>
        <c:auto val="1"/>
        <c:lblAlgn val="ctr"/>
        <c:lblOffset val="100"/>
        <c:noMultiLvlLbl val="0"/>
      </c:catAx>
      <c:valAx>
        <c:axId val="616424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16424464"/>
        <c:crosses val="autoZero"/>
        <c:crossBetween val="midCat"/>
      </c:valAx>
      <c:spPr>
        <a:noFill/>
        <a:ln>
          <a:noFill/>
        </a:ln>
        <a:effectLst/>
      </c:spPr>
    </c:plotArea>
    <c:legend>
      <c:legendPos val="b"/>
      <c:layout>
        <c:manualLayout>
          <c:xMode val="edge"/>
          <c:yMode val="edge"/>
          <c:x val="0.67778718625385326"/>
          <c:y val="0.22855760188566335"/>
          <c:w val="0.32025311222203778"/>
          <c:h val="0.738091559702495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fr-FR" sz="1680" b="0" i="0" u="none" strike="noStrike" baseline="0">
                <a:effectLst/>
              </a:rPr>
              <a:t>Enseignants-chercheurs (EC)</a:t>
            </a:r>
            <a:endParaRPr lang="fr-FR" i="0"/>
          </a:p>
        </c:rich>
      </c:tx>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5.325598227798127E-2"/>
          <c:y val="4.777901064574059E-2"/>
          <c:w val="0.90925098151031958"/>
          <c:h val="0.84367257997673895"/>
        </c:manualLayout>
      </c:layout>
      <c:scatterChart>
        <c:scatterStyle val="lineMarker"/>
        <c:varyColors val="0"/>
        <c:ser>
          <c:idx val="2"/>
          <c:order val="0"/>
          <c:tx>
            <c:strRef>
              <c:f>'F10a pyr EC'!$D$7</c:f>
              <c:strCache>
                <c:ptCount val="1"/>
                <c:pt idx="0">
                  <c:v> 1- Scénario haut :                                  52,4 ans</c:v>
                </c:pt>
              </c:strCache>
            </c:strRef>
          </c:tx>
          <c:spPr>
            <a:ln w="15875" cap="rnd">
              <a:solidFill>
                <a:schemeClr val="accent3"/>
              </a:solidFill>
              <a:round/>
            </a:ln>
            <a:effectLst/>
          </c:spPr>
          <c:marker>
            <c:symbol val="circle"/>
            <c:size val="5"/>
            <c:spPr>
              <a:noFill/>
              <a:ln w="9525">
                <a:noFill/>
              </a:ln>
              <a:effectLst/>
            </c:spPr>
          </c:marker>
          <c:xVal>
            <c:numRef>
              <c:f>'F10a pyr EC'!$D$10:$D$55</c:f>
              <c:numCache>
                <c:formatCode>#,##0</c:formatCode>
                <c:ptCount val="46"/>
                <c:pt idx="0">
                  <c:v>0</c:v>
                </c:pt>
                <c:pt idx="1">
                  <c:v>8</c:v>
                </c:pt>
                <c:pt idx="2">
                  <c:v>23</c:v>
                </c:pt>
                <c:pt idx="3">
                  <c:v>66</c:v>
                </c:pt>
                <c:pt idx="4">
                  <c:v>173.31507139079901</c:v>
                </c:pt>
                <c:pt idx="5">
                  <c:v>300.06545225047199</c:v>
                </c:pt>
                <c:pt idx="6">
                  <c:v>433.327110264586</c:v>
                </c:pt>
                <c:pt idx="7">
                  <c:v>614.37026830802995</c:v>
                </c:pt>
                <c:pt idx="8">
                  <c:v>712.27800146760706</c:v>
                </c:pt>
                <c:pt idx="9">
                  <c:v>851.84610005206105</c:v>
                </c:pt>
                <c:pt idx="10">
                  <c:v>957.82516798539802</c:v>
                </c:pt>
                <c:pt idx="11">
                  <c:v>1166.2521096258799</c:v>
                </c:pt>
                <c:pt idx="12">
                  <c:v>1237.1004639155401</c:v>
                </c:pt>
                <c:pt idx="13">
                  <c:v>1216.17237064754</c:v>
                </c:pt>
                <c:pt idx="14">
                  <c:v>1307.4998570284399</c:v>
                </c:pt>
                <c:pt idx="15">
                  <c:v>1291.3002670246501</c:v>
                </c:pt>
                <c:pt idx="16">
                  <c:v>1383.9799149292501</c:v>
                </c:pt>
                <c:pt idx="17">
                  <c:v>1410.33389317765</c:v>
                </c:pt>
                <c:pt idx="18">
                  <c:v>1411.37988483975</c:v>
                </c:pt>
                <c:pt idx="19">
                  <c:v>1444.1410458687501</c:v>
                </c:pt>
                <c:pt idx="20">
                  <c:v>1498.21494808993</c:v>
                </c:pt>
                <c:pt idx="21">
                  <c:v>1564.6130050951899</c:v>
                </c:pt>
                <c:pt idx="22">
                  <c:v>1718.7057851484899</c:v>
                </c:pt>
                <c:pt idx="23">
                  <c:v>1819.1990291739901</c:v>
                </c:pt>
                <c:pt idx="24">
                  <c:v>1969.12119313114</c:v>
                </c:pt>
                <c:pt idx="25">
                  <c:v>2020.84573243308</c:v>
                </c:pt>
                <c:pt idx="26">
                  <c:v>2147.39104570579</c:v>
                </c:pt>
                <c:pt idx="27">
                  <c:v>2162.5095552295102</c:v>
                </c:pt>
                <c:pt idx="28">
                  <c:v>2126.4679145708701</c:v>
                </c:pt>
                <c:pt idx="29">
                  <c:v>2015.9859650717499</c:v>
                </c:pt>
                <c:pt idx="30">
                  <c:v>1994.86941104789</c:v>
                </c:pt>
                <c:pt idx="31">
                  <c:v>1954.3063625418599</c:v>
                </c:pt>
                <c:pt idx="32">
                  <c:v>2129.73548902636</c:v>
                </c:pt>
                <c:pt idx="33">
                  <c:v>2136.53453167199</c:v>
                </c:pt>
                <c:pt idx="34">
                  <c:v>2221.1691803014601</c:v>
                </c:pt>
                <c:pt idx="35">
                  <c:v>2074.0514791534702</c:v>
                </c:pt>
                <c:pt idx="36">
                  <c:v>2044.7608966242799</c:v>
                </c:pt>
                <c:pt idx="37">
                  <c:v>2007.25459627399</c:v>
                </c:pt>
                <c:pt idx="38">
                  <c:v>1356.7064976798999</c:v>
                </c:pt>
                <c:pt idx="39">
                  <c:v>1160.46309483959</c:v>
                </c:pt>
                <c:pt idx="40">
                  <c:v>951.58167240308296</c:v>
                </c:pt>
                <c:pt idx="41">
                  <c:v>609.04620631571697</c:v>
                </c:pt>
                <c:pt idx="42">
                  <c:v>416.86600359683598</c:v>
                </c:pt>
                <c:pt idx="43">
                  <c:v>304.858591111252</c:v>
                </c:pt>
                <c:pt idx="44">
                  <c:v>77.145215988712494</c:v>
                </c:pt>
                <c:pt idx="45">
                  <c:v>7.2666734252751697</c:v>
                </c:pt>
              </c:numCache>
            </c:numRef>
          </c:xVal>
          <c:yVal>
            <c:numRef>
              <c:f>'F10a pyr EC'!$A$10:$A$55</c:f>
              <c:numCache>
                <c:formatCode>General</c:formatCode>
                <c:ptCount val="46"/>
                <c:pt idx="0">
                  <c:v>27</c:v>
                </c:pt>
                <c:pt idx="1">
                  <c:v>28</c:v>
                </c:pt>
                <c:pt idx="2">
                  <c:v>29</c:v>
                </c:pt>
                <c:pt idx="3">
                  <c:v>30</c:v>
                </c:pt>
                <c:pt idx="4">
                  <c:v>31</c:v>
                </c:pt>
                <c:pt idx="5">
                  <c:v>32</c:v>
                </c:pt>
                <c:pt idx="6">
                  <c:v>33</c:v>
                </c:pt>
                <c:pt idx="7">
                  <c:v>34</c:v>
                </c:pt>
                <c:pt idx="8">
                  <c:v>35</c:v>
                </c:pt>
                <c:pt idx="9">
                  <c:v>36</c:v>
                </c:pt>
                <c:pt idx="10">
                  <c:v>37</c:v>
                </c:pt>
                <c:pt idx="11">
                  <c:v>38</c:v>
                </c:pt>
                <c:pt idx="12">
                  <c:v>39</c:v>
                </c:pt>
                <c:pt idx="13">
                  <c:v>40</c:v>
                </c:pt>
                <c:pt idx="14">
                  <c:v>41</c:v>
                </c:pt>
                <c:pt idx="15">
                  <c:v>42</c:v>
                </c:pt>
                <c:pt idx="16">
                  <c:v>43</c:v>
                </c:pt>
                <c:pt idx="17">
                  <c:v>44</c:v>
                </c:pt>
                <c:pt idx="18">
                  <c:v>45</c:v>
                </c:pt>
                <c:pt idx="19">
                  <c:v>46</c:v>
                </c:pt>
                <c:pt idx="20">
                  <c:v>47</c:v>
                </c:pt>
                <c:pt idx="21">
                  <c:v>48</c:v>
                </c:pt>
                <c:pt idx="22">
                  <c:v>49</c:v>
                </c:pt>
                <c:pt idx="23">
                  <c:v>50</c:v>
                </c:pt>
                <c:pt idx="24">
                  <c:v>51</c:v>
                </c:pt>
                <c:pt idx="25">
                  <c:v>52</c:v>
                </c:pt>
                <c:pt idx="26">
                  <c:v>53</c:v>
                </c:pt>
                <c:pt idx="27">
                  <c:v>54</c:v>
                </c:pt>
                <c:pt idx="28">
                  <c:v>55</c:v>
                </c:pt>
                <c:pt idx="29">
                  <c:v>56</c:v>
                </c:pt>
                <c:pt idx="30">
                  <c:v>57</c:v>
                </c:pt>
                <c:pt idx="31">
                  <c:v>58</c:v>
                </c:pt>
                <c:pt idx="32">
                  <c:v>59</c:v>
                </c:pt>
                <c:pt idx="33">
                  <c:v>60</c:v>
                </c:pt>
                <c:pt idx="34">
                  <c:v>61</c:v>
                </c:pt>
                <c:pt idx="35">
                  <c:v>62</c:v>
                </c:pt>
                <c:pt idx="36">
                  <c:v>63</c:v>
                </c:pt>
                <c:pt idx="37">
                  <c:v>64</c:v>
                </c:pt>
                <c:pt idx="38">
                  <c:v>65</c:v>
                </c:pt>
                <c:pt idx="39">
                  <c:v>66</c:v>
                </c:pt>
                <c:pt idx="40">
                  <c:v>67</c:v>
                </c:pt>
                <c:pt idx="41">
                  <c:v>68</c:v>
                </c:pt>
                <c:pt idx="42">
                  <c:v>69</c:v>
                </c:pt>
                <c:pt idx="43">
                  <c:v>70</c:v>
                </c:pt>
                <c:pt idx="44">
                  <c:v>71</c:v>
                </c:pt>
                <c:pt idx="45">
                  <c:v>72</c:v>
                </c:pt>
              </c:numCache>
            </c:numRef>
          </c:yVal>
          <c:smooth val="0"/>
          <c:extLst>
            <c:ext xmlns:c16="http://schemas.microsoft.com/office/drawing/2014/chart" uri="{C3380CC4-5D6E-409C-BE32-E72D297353CC}">
              <c16:uniqueId val="{00000000-37C6-4D3D-BA8B-5C38C3D49811}"/>
            </c:ext>
          </c:extLst>
        </c:ser>
        <c:ser>
          <c:idx val="0"/>
          <c:order val="1"/>
          <c:tx>
            <c:strRef>
              <c:f>'F10a pyr EC'!$C$7</c:f>
              <c:strCache>
                <c:ptCount val="1"/>
                <c:pt idx="0">
                  <c:v> 2 - Scénario bas :                                   52,5 ans</c:v>
                </c:pt>
              </c:strCache>
            </c:strRef>
          </c:tx>
          <c:spPr>
            <a:ln w="15875" cap="rnd">
              <a:solidFill>
                <a:schemeClr val="accent1"/>
              </a:solidFill>
              <a:round/>
            </a:ln>
            <a:effectLst/>
          </c:spPr>
          <c:marker>
            <c:symbol val="dot"/>
            <c:size val="2"/>
            <c:spPr>
              <a:solidFill>
                <a:schemeClr val="accent1"/>
              </a:solidFill>
              <a:ln w="0">
                <a:solidFill>
                  <a:schemeClr val="accent1"/>
                </a:solidFill>
              </a:ln>
              <a:effectLst/>
            </c:spPr>
          </c:marker>
          <c:xVal>
            <c:numRef>
              <c:f>'F10a pyr EC'!$C$10:$C$55</c:f>
              <c:numCache>
                <c:formatCode>#,##0</c:formatCode>
                <c:ptCount val="46"/>
                <c:pt idx="0">
                  <c:v>0</c:v>
                </c:pt>
                <c:pt idx="1">
                  <c:v>8</c:v>
                </c:pt>
                <c:pt idx="2">
                  <c:v>23</c:v>
                </c:pt>
                <c:pt idx="3">
                  <c:v>66</c:v>
                </c:pt>
                <c:pt idx="4">
                  <c:v>173.31507139079901</c:v>
                </c:pt>
                <c:pt idx="5">
                  <c:v>300.06545225047199</c:v>
                </c:pt>
                <c:pt idx="6">
                  <c:v>433.327110264586</c:v>
                </c:pt>
                <c:pt idx="7">
                  <c:v>614.37026830802995</c:v>
                </c:pt>
                <c:pt idx="8">
                  <c:v>712.27800146760706</c:v>
                </c:pt>
                <c:pt idx="9">
                  <c:v>851.84610005206105</c:v>
                </c:pt>
                <c:pt idx="10">
                  <c:v>957.82516798539802</c:v>
                </c:pt>
                <c:pt idx="11">
                  <c:v>1166.2521096258799</c:v>
                </c:pt>
                <c:pt idx="12">
                  <c:v>1237.1004639155401</c:v>
                </c:pt>
                <c:pt idx="13">
                  <c:v>1216.17237064754</c:v>
                </c:pt>
                <c:pt idx="14">
                  <c:v>1307.4998570284399</c:v>
                </c:pt>
                <c:pt idx="15">
                  <c:v>1291.3274094885001</c:v>
                </c:pt>
                <c:pt idx="16">
                  <c:v>1384.00745611604</c:v>
                </c:pt>
                <c:pt idx="17">
                  <c:v>1410.3918089640899</c:v>
                </c:pt>
                <c:pt idx="18">
                  <c:v>1411.4365110464801</c:v>
                </c:pt>
                <c:pt idx="19">
                  <c:v>1444.1977703315599</c:v>
                </c:pt>
                <c:pt idx="20">
                  <c:v>1498.27279090669</c:v>
                </c:pt>
                <c:pt idx="21">
                  <c:v>1564.67383538843</c:v>
                </c:pt>
                <c:pt idx="22">
                  <c:v>1718.7975906601901</c:v>
                </c:pt>
                <c:pt idx="23">
                  <c:v>1819.2801472839801</c:v>
                </c:pt>
                <c:pt idx="24">
                  <c:v>1969.2362742185101</c:v>
                </c:pt>
                <c:pt idx="25">
                  <c:v>2021.0900197312601</c:v>
                </c:pt>
                <c:pt idx="26">
                  <c:v>2147.7716236388701</c:v>
                </c:pt>
                <c:pt idx="27">
                  <c:v>2162.9849846321599</c:v>
                </c:pt>
                <c:pt idx="28">
                  <c:v>2127.0067838834302</c:v>
                </c:pt>
                <c:pt idx="29">
                  <c:v>2016.7286001223099</c:v>
                </c:pt>
                <c:pt idx="30">
                  <c:v>1995.96619299857</c:v>
                </c:pt>
                <c:pt idx="31">
                  <c:v>1955.72920254971</c:v>
                </c:pt>
                <c:pt idx="32">
                  <c:v>2131.77941456484</c:v>
                </c:pt>
                <c:pt idx="33">
                  <c:v>2139.6373042156501</c:v>
                </c:pt>
                <c:pt idx="34">
                  <c:v>2227.0994781255099</c:v>
                </c:pt>
                <c:pt idx="35">
                  <c:v>2083.58036510087</c:v>
                </c:pt>
                <c:pt idx="36">
                  <c:v>2056.4307783548502</c:v>
                </c:pt>
                <c:pt idx="37">
                  <c:v>2028.9599497090601</c:v>
                </c:pt>
                <c:pt idx="38">
                  <c:v>1491.6039672857301</c:v>
                </c:pt>
                <c:pt idx="39">
                  <c:v>1318.8269850059601</c:v>
                </c:pt>
                <c:pt idx="40">
                  <c:v>1110.87462136676</c:v>
                </c:pt>
                <c:pt idx="41">
                  <c:v>650.33761699566799</c:v>
                </c:pt>
                <c:pt idx="42">
                  <c:v>427.26017327380202</c:v>
                </c:pt>
                <c:pt idx="43">
                  <c:v>307.07310398804799</c:v>
                </c:pt>
                <c:pt idx="44">
                  <c:v>77.145215988712494</c:v>
                </c:pt>
                <c:pt idx="45">
                  <c:v>7.2666734252751697</c:v>
                </c:pt>
              </c:numCache>
            </c:numRef>
          </c:xVal>
          <c:yVal>
            <c:numRef>
              <c:f>'F10a pyr EC'!$A$10:$A$55</c:f>
              <c:numCache>
                <c:formatCode>General</c:formatCode>
                <c:ptCount val="46"/>
                <c:pt idx="0">
                  <c:v>27</c:v>
                </c:pt>
                <c:pt idx="1">
                  <c:v>28</c:v>
                </c:pt>
                <c:pt idx="2">
                  <c:v>29</c:v>
                </c:pt>
                <c:pt idx="3">
                  <c:v>30</c:v>
                </c:pt>
                <c:pt idx="4">
                  <c:v>31</c:v>
                </c:pt>
                <c:pt idx="5">
                  <c:v>32</c:v>
                </c:pt>
                <c:pt idx="6">
                  <c:v>33</c:v>
                </c:pt>
                <c:pt idx="7">
                  <c:v>34</c:v>
                </c:pt>
                <c:pt idx="8">
                  <c:v>35</c:v>
                </c:pt>
                <c:pt idx="9">
                  <c:v>36</c:v>
                </c:pt>
                <c:pt idx="10">
                  <c:v>37</c:v>
                </c:pt>
                <c:pt idx="11">
                  <c:v>38</c:v>
                </c:pt>
                <c:pt idx="12">
                  <c:v>39</c:v>
                </c:pt>
                <c:pt idx="13">
                  <c:v>40</c:v>
                </c:pt>
                <c:pt idx="14">
                  <c:v>41</c:v>
                </c:pt>
                <c:pt idx="15">
                  <c:v>42</c:v>
                </c:pt>
                <c:pt idx="16">
                  <c:v>43</c:v>
                </c:pt>
                <c:pt idx="17">
                  <c:v>44</c:v>
                </c:pt>
                <c:pt idx="18">
                  <c:v>45</c:v>
                </c:pt>
                <c:pt idx="19">
                  <c:v>46</c:v>
                </c:pt>
                <c:pt idx="20">
                  <c:v>47</c:v>
                </c:pt>
                <c:pt idx="21">
                  <c:v>48</c:v>
                </c:pt>
                <c:pt idx="22">
                  <c:v>49</c:v>
                </c:pt>
                <c:pt idx="23">
                  <c:v>50</c:v>
                </c:pt>
                <c:pt idx="24">
                  <c:v>51</c:v>
                </c:pt>
                <c:pt idx="25">
                  <c:v>52</c:v>
                </c:pt>
                <c:pt idx="26">
                  <c:v>53</c:v>
                </c:pt>
                <c:pt idx="27">
                  <c:v>54</c:v>
                </c:pt>
                <c:pt idx="28">
                  <c:v>55</c:v>
                </c:pt>
                <c:pt idx="29">
                  <c:v>56</c:v>
                </c:pt>
                <c:pt idx="30">
                  <c:v>57</c:v>
                </c:pt>
                <c:pt idx="31">
                  <c:v>58</c:v>
                </c:pt>
                <c:pt idx="32">
                  <c:v>59</c:v>
                </c:pt>
                <c:pt idx="33">
                  <c:v>60</c:v>
                </c:pt>
                <c:pt idx="34">
                  <c:v>61</c:v>
                </c:pt>
                <c:pt idx="35">
                  <c:v>62</c:v>
                </c:pt>
                <c:pt idx="36">
                  <c:v>63</c:v>
                </c:pt>
                <c:pt idx="37">
                  <c:v>64</c:v>
                </c:pt>
                <c:pt idx="38">
                  <c:v>65</c:v>
                </c:pt>
                <c:pt idx="39">
                  <c:v>66</c:v>
                </c:pt>
                <c:pt idx="40">
                  <c:v>67</c:v>
                </c:pt>
                <c:pt idx="41">
                  <c:v>68</c:v>
                </c:pt>
                <c:pt idx="42">
                  <c:v>69</c:v>
                </c:pt>
                <c:pt idx="43">
                  <c:v>70</c:v>
                </c:pt>
                <c:pt idx="44">
                  <c:v>71</c:v>
                </c:pt>
                <c:pt idx="45">
                  <c:v>72</c:v>
                </c:pt>
              </c:numCache>
            </c:numRef>
          </c:yVal>
          <c:smooth val="0"/>
          <c:extLst>
            <c:ext xmlns:c16="http://schemas.microsoft.com/office/drawing/2014/chart" uri="{C3380CC4-5D6E-409C-BE32-E72D297353CC}">
              <c16:uniqueId val="{00000001-37C6-4D3D-BA8B-5C38C3D49811}"/>
            </c:ext>
          </c:extLst>
        </c:ser>
        <c:ser>
          <c:idx val="1"/>
          <c:order val="2"/>
          <c:tx>
            <c:strRef>
              <c:f>'F10a pyr EC'!$B$7</c:f>
              <c:strCache>
                <c:ptCount val="1"/>
                <c:pt idx="0">
                  <c:v> EC en activité début 2023                    51,1 ans</c:v>
                </c:pt>
              </c:strCache>
            </c:strRef>
          </c:tx>
          <c:spPr>
            <a:ln w="15875" cap="rnd">
              <a:solidFill>
                <a:schemeClr val="accent2"/>
              </a:solidFill>
              <a:round/>
            </a:ln>
            <a:effectLst/>
          </c:spPr>
          <c:marker>
            <c:symbol val="circle"/>
            <c:size val="5"/>
            <c:spPr>
              <a:noFill/>
              <a:ln w="0">
                <a:noFill/>
              </a:ln>
              <a:effectLst/>
            </c:spPr>
          </c:marker>
          <c:xVal>
            <c:numRef>
              <c:f>'F10a pyr EC'!$B$10:$B$55</c:f>
              <c:numCache>
                <c:formatCode>#,##0</c:formatCode>
                <c:ptCount val="46"/>
                <c:pt idx="0">
                  <c:v>4</c:v>
                </c:pt>
                <c:pt idx="1">
                  <c:v>13</c:v>
                </c:pt>
                <c:pt idx="2">
                  <c:v>59</c:v>
                </c:pt>
                <c:pt idx="3">
                  <c:v>134</c:v>
                </c:pt>
                <c:pt idx="4">
                  <c:v>222</c:v>
                </c:pt>
                <c:pt idx="5">
                  <c:v>323</c:v>
                </c:pt>
                <c:pt idx="6">
                  <c:v>437</c:v>
                </c:pt>
                <c:pt idx="7">
                  <c:v>544</c:v>
                </c:pt>
                <c:pt idx="8">
                  <c:v>727</c:v>
                </c:pt>
                <c:pt idx="9">
                  <c:v>825</c:v>
                </c:pt>
                <c:pt idx="10">
                  <c:v>960</c:v>
                </c:pt>
                <c:pt idx="11">
                  <c:v>1065</c:v>
                </c:pt>
                <c:pt idx="12">
                  <c:v>1162</c:v>
                </c:pt>
                <c:pt idx="13">
                  <c:v>1304</c:v>
                </c:pt>
                <c:pt idx="14">
                  <c:v>1496</c:v>
                </c:pt>
                <c:pt idx="15">
                  <c:v>1662</c:v>
                </c:pt>
                <c:pt idx="16">
                  <c:v>1816</c:v>
                </c:pt>
                <c:pt idx="17">
                  <c:v>1927</c:v>
                </c:pt>
                <c:pt idx="18">
                  <c:v>2051</c:v>
                </c:pt>
                <c:pt idx="19">
                  <c:v>2104</c:v>
                </c:pt>
                <c:pt idx="20">
                  <c:v>2062</c:v>
                </c:pt>
                <c:pt idx="21">
                  <c:v>1985</c:v>
                </c:pt>
                <c:pt idx="22">
                  <c:v>1973</c:v>
                </c:pt>
                <c:pt idx="23">
                  <c:v>1937</c:v>
                </c:pt>
                <c:pt idx="24">
                  <c:v>2126</c:v>
                </c:pt>
                <c:pt idx="25">
                  <c:v>2152</c:v>
                </c:pt>
                <c:pt idx="26">
                  <c:v>2270</c:v>
                </c:pt>
                <c:pt idx="27">
                  <c:v>2138</c:v>
                </c:pt>
                <c:pt idx="28">
                  <c:v>2130</c:v>
                </c:pt>
                <c:pt idx="29">
                  <c:v>2160</c:v>
                </c:pt>
                <c:pt idx="30">
                  <c:v>2194</c:v>
                </c:pt>
                <c:pt idx="31">
                  <c:v>2206</c:v>
                </c:pt>
                <c:pt idx="32">
                  <c:v>2095</c:v>
                </c:pt>
                <c:pt idx="33">
                  <c:v>1874</c:v>
                </c:pt>
                <c:pt idx="34">
                  <c:v>1695</c:v>
                </c:pt>
                <c:pt idx="35">
                  <c:v>1688</c:v>
                </c:pt>
                <c:pt idx="36">
                  <c:v>1414</c:v>
                </c:pt>
                <c:pt idx="37">
                  <c:v>1269</c:v>
                </c:pt>
                <c:pt idx="38">
                  <c:v>1089</c:v>
                </c:pt>
                <c:pt idx="39">
                  <c:v>860</c:v>
                </c:pt>
                <c:pt idx="40">
                  <c:v>720</c:v>
                </c:pt>
                <c:pt idx="41">
                  <c:v>431</c:v>
                </c:pt>
                <c:pt idx="42">
                  <c:v>241</c:v>
                </c:pt>
                <c:pt idx="43">
                  <c:v>70</c:v>
                </c:pt>
                <c:pt idx="44">
                  <c:v>13</c:v>
                </c:pt>
                <c:pt idx="45">
                  <c:v>4</c:v>
                </c:pt>
              </c:numCache>
            </c:numRef>
          </c:xVal>
          <c:yVal>
            <c:numRef>
              <c:f>'F10a pyr EC'!$A$10:$A$55</c:f>
              <c:numCache>
                <c:formatCode>General</c:formatCode>
                <c:ptCount val="46"/>
                <c:pt idx="0">
                  <c:v>27</c:v>
                </c:pt>
                <c:pt idx="1">
                  <c:v>28</c:v>
                </c:pt>
                <c:pt idx="2">
                  <c:v>29</c:v>
                </c:pt>
                <c:pt idx="3">
                  <c:v>30</c:v>
                </c:pt>
                <c:pt idx="4">
                  <c:v>31</c:v>
                </c:pt>
                <c:pt idx="5">
                  <c:v>32</c:v>
                </c:pt>
                <c:pt idx="6">
                  <c:v>33</c:v>
                </c:pt>
                <c:pt idx="7">
                  <c:v>34</c:v>
                </c:pt>
                <c:pt idx="8">
                  <c:v>35</c:v>
                </c:pt>
                <c:pt idx="9">
                  <c:v>36</c:v>
                </c:pt>
                <c:pt idx="10">
                  <c:v>37</c:v>
                </c:pt>
                <c:pt idx="11">
                  <c:v>38</c:v>
                </c:pt>
                <c:pt idx="12">
                  <c:v>39</c:v>
                </c:pt>
                <c:pt idx="13">
                  <c:v>40</c:v>
                </c:pt>
                <c:pt idx="14">
                  <c:v>41</c:v>
                </c:pt>
                <c:pt idx="15">
                  <c:v>42</c:v>
                </c:pt>
                <c:pt idx="16">
                  <c:v>43</c:v>
                </c:pt>
                <c:pt idx="17">
                  <c:v>44</c:v>
                </c:pt>
                <c:pt idx="18">
                  <c:v>45</c:v>
                </c:pt>
                <c:pt idx="19">
                  <c:v>46</c:v>
                </c:pt>
                <c:pt idx="20">
                  <c:v>47</c:v>
                </c:pt>
                <c:pt idx="21">
                  <c:v>48</c:v>
                </c:pt>
                <c:pt idx="22">
                  <c:v>49</c:v>
                </c:pt>
                <c:pt idx="23">
                  <c:v>50</c:v>
                </c:pt>
                <c:pt idx="24">
                  <c:v>51</c:v>
                </c:pt>
                <c:pt idx="25">
                  <c:v>52</c:v>
                </c:pt>
                <c:pt idx="26">
                  <c:v>53</c:v>
                </c:pt>
                <c:pt idx="27">
                  <c:v>54</c:v>
                </c:pt>
                <c:pt idx="28">
                  <c:v>55</c:v>
                </c:pt>
                <c:pt idx="29">
                  <c:v>56</c:v>
                </c:pt>
                <c:pt idx="30">
                  <c:v>57</c:v>
                </c:pt>
                <c:pt idx="31">
                  <c:v>58</c:v>
                </c:pt>
                <c:pt idx="32">
                  <c:v>59</c:v>
                </c:pt>
                <c:pt idx="33">
                  <c:v>60</c:v>
                </c:pt>
                <c:pt idx="34">
                  <c:v>61</c:v>
                </c:pt>
                <c:pt idx="35">
                  <c:v>62</c:v>
                </c:pt>
                <c:pt idx="36">
                  <c:v>63</c:v>
                </c:pt>
                <c:pt idx="37">
                  <c:v>64</c:v>
                </c:pt>
                <c:pt idx="38">
                  <c:v>65</c:v>
                </c:pt>
                <c:pt idx="39">
                  <c:v>66</c:v>
                </c:pt>
                <c:pt idx="40">
                  <c:v>67</c:v>
                </c:pt>
                <c:pt idx="41">
                  <c:v>68</c:v>
                </c:pt>
                <c:pt idx="42">
                  <c:v>69</c:v>
                </c:pt>
                <c:pt idx="43">
                  <c:v>70</c:v>
                </c:pt>
                <c:pt idx="44">
                  <c:v>71</c:v>
                </c:pt>
                <c:pt idx="45">
                  <c:v>72</c:v>
                </c:pt>
              </c:numCache>
            </c:numRef>
          </c:yVal>
          <c:smooth val="0"/>
          <c:extLst>
            <c:ext xmlns:c16="http://schemas.microsoft.com/office/drawing/2014/chart" uri="{C3380CC4-5D6E-409C-BE32-E72D297353CC}">
              <c16:uniqueId val="{00000002-37C6-4D3D-BA8B-5C38C3D49811}"/>
            </c:ext>
          </c:extLst>
        </c:ser>
        <c:dLbls>
          <c:showLegendKey val="0"/>
          <c:showVal val="0"/>
          <c:showCatName val="0"/>
          <c:showSerName val="0"/>
          <c:showPercent val="0"/>
          <c:showBubbleSize val="0"/>
        </c:dLbls>
        <c:axId val="572704496"/>
        <c:axId val="572712040"/>
      </c:scatterChart>
      <c:valAx>
        <c:axId val="572704496"/>
        <c:scaling>
          <c:orientation val="minMax"/>
          <c:min val="0"/>
        </c:scaling>
        <c:delete val="0"/>
        <c:axPos val="b"/>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fr-FR"/>
          </a:p>
        </c:txPr>
        <c:crossAx val="572712040"/>
        <c:crosses val="autoZero"/>
        <c:crossBetween val="midCat"/>
      </c:valAx>
      <c:valAx>
        <c:axId val="572712040"/>
        <c:scaling>
          <c:orientation val="minMax"/>
          <c:max val="72"/>
          <c:min val="25"/>
        </c:scaling>
        <c:delete val="0"/>
        <c:axPos val="l"/>
        <c:majorGridlines>
          <c:spPr>
            <a:ln w="9525" cap="flat" cmpd="sng" algn="ctr">
              <a:noFill/>
              <a:round/>
            </a:ln>
            <a:effectLst/>
          </c:spPr>
        </c:majorGridlines>
        <c:numFmt formatCode="General;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fr-FR"/>
          </a:p>
        </c:txPr>
        <c:crossAx val="572704496"/>
        <c:crosses val="autoZero"/>
        <c:crossBetween val="midCat"/>
      </c:valAx>
      <c:spPr>
        <a:noFill/>
        <a:ln>
          <a:noFill/>
        </a:ln>
        <a:effectLst/>
      </c:spPr>
    </c:plotArea>
    <c:legend>
      <c:legendPos val="b"/>
      <c:layout>
        <c:manualLayout>
          <c:xMode val="edge"/>
          <c:yMode val="edge"/>
          <c:x val="0.48933301164652471"/>
          <c:y val="0.71438792561795639"/>
          <c:w val="0.51066698835347535"/>
          <c:h val="0.17679733682663548"/>
        </c:manualLayout>
      </c:layout>
      <c:overlay val="0"/>
      <c:spPr>
        <a:noFill/>
        <a:ln>
          <a:noFill/>
        </a:ln>
        <a:effectLst/>
      </c:spPr>
      <c:txPr>
        <a:bodyPr rot="0" spcFirstLastPara="1" vertOverflow="ellipsis" vert="horz" wrap="square" anchor="ctr" anchorCtr="1"/>
        <a:lstStyle/>
        <a:p>
          <a:pPr>
            <a:defRPr sz="13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mn-lt"/>
        </a:defRPr>
      </a:pPr>
      <a:endParaRPr lang="fr-FR"/>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fr-FR"/>
              <a:t>Enseignants du second degré (ESAS)</a:t>
            </a:r>
          </a:p>
        </c:rich>
      </c:tx>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5.325598227798127E-2"/>
          <c:y val="3.9083685101609256E-2"/>
          <c:w val="0.87396778745275228"/>
          <c:h val="0.8445582240069226"/>
        </c:manualLayout>
      </c:layout>
      <c:scatterChart>
        <c:scatterStyle val="lineMarker"/>
        <c:varyColors val="0"/>
        <c:ser>
          <c:idx val="2"/>
          <c:order val="0"/>
          <c:tx>
            <c:strRef>
              <c:f>'F10b pyr PRAG'!$D$7</c:f>
              <c:strCache>
                <c:ptCount val="1"/>
                <c:pt idx="0">
                  <c:v> 1- Scénario haut :                              53,2 ans</c:v>
                </c:pt>
              </c:strCache>
            </c:strRef>
          </c:tx>
          <c:spPr>
            <a:ln w="15875" cap="rnd">
              <a:solidFill>
                <a:schemeClr val="accent3"/>
              </a:solidFill>
              <a:round/>
            </a:ln>
            <a:effectLst/>
          </c:spPr>
          <c:marker>
            <c:symbol val="circle"/>
            <c:size val="5"/>
            <c:spPr>
              <a:noFill/>
              <a:ln w="9525">
                <a:noFill/>
              </a:ln>
              <a:effectLst/>
            </c:spPr>
          </c:marker>
          <c:xVal>
            <c:numRef>
              <c:f>'F10b pyr PRAG'!$D$8:$D$55</c:f>
              <c:numCache>
                <c:formatCode>#,##0</c:formatCode>
                <c:ptCount val="48"/>
                <c:pt idx="0">
                  <c:v>1</c:v>
                </c:pt>
                <c:pt idx="1">
                  <c:v>2</c:v>
                </c:pt>
                <c:pt idx="2">
                  <c:v>6</c:v>
                </c:pt>
                <c:pt idx="3">
                  <c:v>11.8433734939759</c:v>
                </c:pt>
                <c:pt idx="4">
                  <c:v>24.619094866862401</c:v>
                </c:pt>
                <c:pt idx="5">
                  <c:v>31.398696546319002</c:v>
                </c:pt>
                <c:pt idx="6">
                  <c:v>44.574178022801199</c:v>
                </c:pt>
                <c:pt idx="7">
                  <c:v>53.444333542288497</c:v>
                </c:pt>
                <c:pt idx="8">
                  <c:v>67.6214376258107</c:v>
                </c:pt>
                <c:pt idx="9">
                  <c:v>80.209162549493001</c:v>
                </c:pt>
                <c:pt idx="10">
                  <c:v>103.218313050571</c:v>
                </c:pt>
                <c:pt idx="11">
                  <c:v>96.000476109563095</c:v>
                </c:pt>
                <c:pt idx="12">
                  <c:v>107.558669550364</c:v>
                </c:pt>
                <c:pt idx="13">
                  <c:v>135.40604985634201</c:v>
                </c:pt>
                <c:pt idx="14">
                  <c:v>153.47747679817101</c:v>
                </c:pt>
                <c:pt idx="15">
                  <c:v>157.13730323097599</c:v>
                </c:pt>
                <c:pt idx="16">
                  <c:v>204.772907713775</c:v>
                </c:pt>
                <c:pt idx="17">
                  <c:v>200.715193868829</c:v>
                </c:pt>
                <c:pt idx="18">
                  <c:v>202.00711017702801</c:v>
                </c:pt>
                <c:pt idx="19">
                  <c:v>268.97376789459503</c:v>
                </c:pt>
                <c:pt idx="20">
                  <c:v>269.896306184509</c:v>
                </c:pt>
                <c:pt idx="21">
                  <c:v>299.78649715192802</c:v>
                </c:pt>
                <c:pt idx="22">
                  <c:v>300.23892348478199</c:v>
                </c:pt>
                <c:pt idx="23">
                  <c:v>353.40380121563499</c:v>
                </c:pt>
                <c:pt idx="24">
                  <c:v>371.14719934451199</c:v>
                </c:pt>
                <c:pt idx="25">
                  <c:v>423.44851755810703</c:v>
                </c:pt>
                <c:pt idx="26">
                  <c:v>453.11312804245102</c:v>
                </c:pt>
                <c:pt idx="27">
                  <c:v>509.998535609192</c:v>
                </c:pt>
                <c:pt idx="28">
                  <c:v>529.45784374163702</c:v>
                </c:pt>
                <c:pt idx="29">
                  <c:v>577.15914548532601</c:v>
                </c:pt>
                <c:pt idx="30">
                  <c:v>510.12002466627098</c:v>
                </c:pt>
                <c:pt idx="31">
                  <c:v>533.43665568875304</c:v>
                </c:pt>
                <c:pt idx="32">
                  <c:v>573.17403604023502</c:v>
                </c:pt>
                <c:pt idx="33">
                  <c:v>635.48380067675703</c:v>
                </c:pt>
                <c:pt idx="34">
                  <c:v>604.66958649925505</c:v>
                </c:pt>
                <c:pt idx="35">
                  <c:v>625.09037563944503</c:v>
                </c:pt>
                <c:pt idx="36">
                  <c:v>572.69181203807796</c:v>
                </c:pt>
                <c:pt idx="37">
                  <c:v>568.61487781773303</c:v>
                </c:pt>
                <c:pt idx="38">
                  <c:v>533.96778325294304</c:v>
                </c:pt>
                <c:pt idx="39">
                  <c:v>514.23887890271703</c:v>
                </c:pt>
                <c:pt idx="40">
                  <c:v>164.053309053455</c:v>
                </c:pt>
                <c:pt idx="41">
                  <c:v>97.451611755791205</c:v>
                </c:pt>
                <c:pt idx="42">
                  <c:v>46.001833081140703</c:v>
                </c:pt>
                <c:pt idx="43">
                  <c:v>24.149274457000001</c:v>
                </c:pt>
                <c:pt idx="44">
                  <c:v>12.765169392828399</c:v>
                </c:pt>
                <c:pt idx="45">
                  <c:v>8.7510279151520791</c:v>
                </c:pt>
                <c:pt idx="46">
                  <c:v>5.8351637497380704</c:v>
                </c:pt>
                <c:pt idx="47">
                  <c:v>2.0434417884640101</c:v>
                </c:pt>
              </c:numCache>
            </c:numRef>
          </c:xVal>
          <c:yVal>
            <c:numRef>
              <c:f>'F10b pyr PRAG'!$A$8:$A$55</c:f>
              <c:numCache>
                <c:formatCode>General</c:formatCode>
                <c:ptCount val="48"/>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pt idx="37">
                  <c:v>62</c:v>
                </c:pt>
                <c:pt idx="38">
                  <c:v>63</c:v>
                </c:pt>
                <c:pt idx="39">
                  <c:v>64</c:v>
                </c:pt>
                <c:pt idx="40">
                  <c:v>65</c:v>
                </c:pt>
                <c:pt idx="41">
                  <c:v>66</c:v>
                </c:pt>
                <c:pt idx="42">
                  <c:v>67</c:v>
                </c:pt>
                <c:pt idx="43">
                  <c:v>68</c:v>
                </c:pt>
                <c:pt idx="44">
                  <c:v>69</c:v>
                </c:pt>
                <c:pt idx="45">
                  <c:v>70</c:v>
                </c:pt>
                <c:pt idx="46">
                  <c:v>71</c:v>
                </c:pt>
                <c:pt idx="47">
                  <c:v>72</c:v>
                </c:pt>
              </c:numCache>
            </c:numRef>
          </c:yVal>
          <c:smooth val="0"/>
          <c:extLst>
            <c:ext xmlns:c16="http://schemas.microsoft.com/office/drawing/2014/chart" uri="{C3380CC4-5D6E-409C-BE32-E72D297353CC}">
              <c16:uniqueId val="{00000000-2266-410C-8765-0DBD1A4F9E28}"/>
            </c:ext>
          </c:extLst>
        </c:ser>
        <c:ser>
          <c:idx val="0"/>
          <c:order val="1"/>
          <c:tx>
            <c:strRef>
              <c:f>'F10b pyr PRAG'!$C$7</c:f>
              <c:strCache>
                <c:ptCount val="1"/>
                <c:pt idx="0">
                  <c:v> 2 - Scénario bas :                               53,4 ans</c:v>
                </c:pt>
              </c:strCache>
            </c:strRef>
          </c:tx>
          <c:spPr>
            <a:ln w="15875" cap="rnd">
              <a:solidFill>
                <a:schemeClr val="accent1"/>
              </a:solidFill>
              <a:round/>
            </a:ln>
            <a:effectLst/>
          </c:spPr>
          <c:marker>
            <c:symbol val="circle"/>
            <c:size val="5"/>
            <c:spPr>
              <a:noFill/>
              <a:ln w="9525">
                <a:noFill/>
              </a:ln>
              <a:effectLst/>
            </c:spPr>
          </c:marker>
          <c:xVal>
            <c:numRef>
              <c:f>'F10b pyr PRAG'!$C$8:$C$55</c:f>
              <c:numCache>
                <c:formatCode>#,##0</c:formatCode>
                <c:ptCount val="48"/>
                <c:pt idx="0">
                  <c:v>1</c:v>
                </c:pt>
                <c:pt idx="1">
                  <c:v>2</c:v>
                </c:pt>
                <c:pt idx="2">
                  <c:v>6</c:v>
                </c:pt>
                <c:pt idx="3">
                  <c:v>11.8433734939759</c:v>
                </c:pt>
                <c:pt idx="4">
                  <c:v>24.619094866862401</c:v>
                </c:pt>
                <c:pt idx="5">
                  <c:v>31.398696546319002</c:v>
                </c:pt>
                <c:pt idx="6">
                  <c:v>44.574178022801199</c:v>
                </c:pt>
                <c:pt idx="7">
                  <c:v>53.444333542288497</c:v>
                </c:pt>
                <c:pt idx="8">
                  <c:v>67.6214376258107</c:v>
                </c:pt>
                <c:pt idx="9">
                  <c:v>80.209162549493001</c:v>
                </c:pt>
                <c:pt idx="10">
                  <c:v>103.218313050571</c:v>
                </c:pt>
                <c:pt idx="11">
                  <c:v>96.000476109563095</c:v>
                </c:pt>
                <c:pt idx="12">
                  <c:v>107.558669550364</c:v>
                </c:pt>
                <c:pt idx="13">
                  <c:v>135.40604985634201</c:v>
                </c:pt>
                <c:pt idx="14">
                  <c:v>153.47747679817101</c:v>
                </c:pt>
                <c:pt idx="15">
                  <c:v>157.13730323097599</c:v>
                </c:pt>
                <c:pt idx="16">
                  <c:v>204.772907713775</c:v>
                </c:pt>
                <c:pt idx="17">
                  <c:v>200.715193868829</c:v>
                </c:pt>
                <c:pt idx="18">
                  <c:v>202.00711017702801</c:v>
                </c:pt>
                <c:pt idx="19">
                  <c:v>268.97376789459503</c:v>
                </c:pt>
                <c:pt idx="20">
                  <c:v>269.896306184509</c:v>
                </c:pt>
                <c:pt idx="21">
                  <c:v>299.78649715192802</c:v>
                </c:pt>
                <c:pt idx="22">
                  <c:v>300.23892348478199</c:v>
                </c:pt>
                <c:pt idx="23">
                  <c:v>353.40380121563499</c:v>
                </c:pt>
                <c:pt idx="24">
                  <c:v>371.14719934451199</c:v>
                </c:pt>
                <c:pt idx="25">
                  <c:v>423.44851755810703</c:v>
                </c:pt>
                <c:pt idx="26">
                  <c:v>453.11312804245102</c:v>
                </c:pt>
                <c:pt idx="27">
                  <c:v>510.05465459737502</c:v>
                </c:pt>
                <c:pt idx="28">
                  <c:v>529.56917039766495</c:v>
                </c:pt>
                <c:pt idx="29">
                  <c:v>577.33732549260299</c:v>
                </c:pt>
                <c:pt idx="30">
                  <c:v>510.31808952533299</c:v>
                </c:pt>
                <c:pt idx="31">
                  <c:v>533.74835638334196</c:v>
                </c:pt>
                <c:pt idx="32">
                  <c:v>573.56841629303904</c:v>
                </c:pt>
                <c:pt idx="33">
                  <c:v>636.19758939004396</c:v>
                </c:pt>
                <c:pt idx="34">
                  <c:v>605.65595606731097</c:v>
                </c:pt>
                <c:pt idx="35">
                  <c:v>626.41830365516</c:v>
                </c:pt>
                <c:pt idx="36">
                  <c:v>575.63942079453204</c:v>
                </c:pt>
                <c:pt idx="37">
                  <c:v>573.42990996769402</c:v>
                </c:pt>
                <c:pt idx="38">
                  <c:v>540.02728308354597</c:v>
                </c:pt>
                <c:pt idx="39">
                  <c:v>531.31259859216505</c:v>
                </c:pt>
                <c:pt idx="40">
                  <c:v>210.287375754408</c:v>
                </c:pt>
                <c:pt idx="41">
                  <c:v>136.23399206818101</c:v>
                </c:pt>
                <c:pt idx="42">
                  <c:v>73.953718807118804</c:v>
                </c:pt>
                <c:pt idx="43">
                  <c:v>30.931437130061099</c:v>
                </c:pt>
                <c:pt idx="44">
                  <c:v>14.666613529454301</c:v>
                </c:pt>
                <c:pt idx="45">
                  <c:v>8.9488560614696393</c:v>
                </c:pt>
                <c:pt idx="46">
                  <c:v>5.8351637497380704</c:v>
                </c:pt>
                <c:pt idx="47">
                  <c:v>2.0434417884640101</c:v>
                </c:pt>
              </c:numCache>
            </c:numRef>
          </c:xVal>
          <c:yVal>
            <c:numRef>
              <c:f>'F10b pyr PRAG'!$A$8:$A$55</c:f>
              <c:numCache>
                <c:formatCode>General</c:formatCode>
                <c:ptCount val="48"/>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pt idx="37">
                  <c:v>62</c:v>
                </c:pt>
                <c:pt idx="38">
                  <c:v>63</c:v>
                </c:pt>
                <c:pt idx="39">
                  <c:v>64</c:v>
                </c:pt>
                <c:pt idx="40">
                  <c:v>65</c:v>
                </c:pt>
                <c:pt idx="41">
                  <c:v>66</c:v>
                </c:pt>
                <c:pt idx="42">
                  <c:v>67</c:v>
                </c:pt>
                <c:pt idx="43">
                  <c:v>68</c:v>
                </c:pt>
                <c:pt idx="44">
                  <c:v>69</c:v>
                </c:pt>
                <c:pt idx="45">
                  <c:v>70</c:v>
                </c:pt>
                <c:pt idx="46">
                  <c:v>71</c:v>
                </c:pt>
                <c:pt idx="47">
                  <c:v>72</c:v>
                </c:pt>
              </c:numCache>
            </c:numRef>
          </c:yVal>
          <c:smooth val="0"/>
          <c:extLst>
            <c:ext xmlns:c16="http://schemas.microsoft.com/office/drawing/2014/chart" uri="{C3380CC4-5D6E-409C-BE32-E72D297353CC}">
              <c16:uniqueId val="{00000001-2266-410C-8765-0DBD1A4F9E28}"/>
            </c:ext>
          </c:extLst>
        </c:ser>
        <c:ser>
          <c:idx val="1"/>
          <c:order val="2"/>
          <c:tx>
            <c:strRef>
              <c:f>'F10b pyr PRAG'!$B$7</c:f>
              <c:strCache>
                <c:ptCount val="1"/>
                <c:pt idx="0">
                  <c:v> ESAS en activité début 2023           50,9 ans</c:v>
                </c:pt>
              </c:strCache>
            </c:strRef>
          </c:tx>
          <c:spPr>
            <a:ln w="15875" cap="rnd">
              <a:solidFill>
                <a:schemeClr val="accent2"/>
              </a:solidFill>
              <a:round/>
            </a:ln>
            <a:effectLst/>
          </c:spPr>
          <c:marker>
            <c:symbol val="circle"/>
            <c:size val="5"/>
            <c:spPr>
              <a:noFill/>
              <a:ln w="9525">
                <a:noFill/>
              </a:ln>
              <a:effectLst/>
            </c:spPr>
          </c:marker>
          <c:xVal>
            <c:numRef>
              <c:f>'F10b pyr PRAG'!$B$8:$B$55</c:f>
              <c:numCache>
                <c:formatCode>#,##0</c:formatCode>
                <c:ptCount val="48"/>
                <c:pt idx="0">
                  <c:v>8</c:v>
                </c:pt>
                <c:pt idx="1">
                  <c:v>20</c:v>
                </c:pt>
                <c:pt idx="2">
                  <c:v>24</c:v>
                </c:pt>
                <c:pt idx="3">
                  <c:v>31</c:v>
                </c:pt>
                <c:pt idx="4">
                  <c:v>57</c:v>
                </c:pt>
                <c:pt idx="5">
                  <c:v>70</c:v>
                </c:pt>
                <c:pt idx="6">
                  <c:v>86</c:v>
                </c:pt>
                <c:pt idx="7">
                  <c:v>94</c:v>
                </c:pt>
                <c:pt idx="8">
                  <c:v>105</c:v>
                </c:pt>
                <c:pt idx="9">
                  <c:v>105</c:v>
                </c:pt>
                <c:pt idx="10">
                  <c:v>122</c:v>
                </c:pt>
                <c:pt idx="11">
                  <c:v>171</c:v>
                </c:pt>
                <c:pt idx="12">
                  <c:v>175</c:v>
                </c:pt>
                <c:pt idx="13">
                  <c:v>187</c:v>
                </c:pt>
                <c:pt idx="14">
                  <c:v>192</c:v>
                </c:pt>
                <c:pt idx="15">
                  <c:v>220</c:v>
                </c:pt>
                <c:pt idx="16">
                  <c:v>252</c:v>
                </c:pt>
                <c:pt idx="17">
                  <c:v>303</c:v>
                </c:pt>
                <c:pt idx="18">
                  <c:v>328</c:v>
                </c:pt>
                <c:pt idx="19">
                  <c:v>391</c:v>
                </c:pt>
                <c:pt idx="20">
                  <c:v>410</c:v>
                </c:pt>
                <c:pt idx="21">
                  <c:v>455</c:v>
                </c:pt>
                <c:pt idx="22">
                  <c:v>407</c:v>
                </c:pt>
                <c:pt idx="23">
                  <c:v>438</c:v>
                </c:pt>
                <c:pt idx="24">
                  <c:v>490</c:v>
                </c:pt>
                <c:pt idx="25">
                  <c:v>555</c:v>
                </c:pt>
                <c:pt idx="26">
                  <c:v>544</c:v>
                </c:pt>
                <c:pt idx="27">
                  <c:v>558</c:v>
                </c:pt>
                <c:pt idx="28">
                  <c:v>548</c:v>
                </c:pt>
                <c:pt idx="29">
                  <c:v>562</c:v>
                </c:pt>
                <c:pt idx="30">
                  <c:v>541</c:v>
                </c:pt>
                <c:pt idx="31">
                  <c:v>596</c:v>
                </c:pt>
                <c:pt idx="32">
                  <c:v>580</c:v>
                </c:pt>
                <c:pt idx="33">
                  <c:v>527</c:v>
                </c:pt>
                <c:pt idx="34">
                  <c:v>437</c:v>
                </c:pt>
                <c:pt idx="35">
                  <c:v>427</c:v>
                </c:pt>
                <c:pt idx="36">
                  <c:v>392</c:v>
                </c:pt>
                <c:pt idx="37">
                  <c:v>420</c:v>
                </c:pt>
                <c:pt idx="38">
                  <c:v>332</c:v>
                </c:pt>
                <c:pt idx="39">
                  <c:v>235</c:v>
                </c:pt>
                <c:pt idx="40">
                  <c:v>173</c:v>
                </c:pt>
                <c:pt idx="41">
                  <c:v>104</c:v>
                </c:pt>
                <c:pt idx="42">
                  <c:v>65</c:v>
                </c:pt>
                <c:pt idx="43">
                  <c:v>23</c:v>
                </c:pt>
                <c:pt idx="44">
                  <c:v>9</c:v>
                </c:pt>
                <c:pt idx="45">
                  <c:v>5</c:v>
                </c:pt>
                <c:pt idx="46">
                  <c:v>0</c:v>
                </c:pt>
                <c:pt idx="47">
                  <c:v>1</c:v>
                </c:pt>
              </c:numCache>
            </c:numRef>
          </c:xVal>
          <c:yVal>
            <c:numRef>
              <c:f>'F10b pyr PRAG'!$A$8:$A$55</c:f>
              <c:numCache>
                <c:formatCode>General</c:formatCode>
                <c:ptCount val="48"/>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pt idx="37">
                  <c:v>62</c:v>
                </c:pt>
                <c:pt idx="38">
                  <c:v>63</c:v>
                </c:pt>
                <c:pt idx="39">
                  <c:v>64</c:v>
                </c:pt>
                <c:pt idx="40">
                  <c:v>65</c:v>
                </c:pt>
                <c:pt idx="41">
                  <c:v>66</c:v>
                </c:pt>
                <c:pt idx="42">
                  <c:v>67</c:v>
                </c:pt>
                <c:pt idx="43">
                  <c:v>68</c:v>
                </c:pt>
                <c:pt idx="44">
                  <c:v>69</c:v>
                </c:pt>
                <c:pt idx="45">
                  <c:v>70</c:v>
                </c:pt>
                <c:pt idx="46">
                  <c:v>71</c:v>
                </c:pt>
                <c:pt idx="47">
                  <c:v>72</c:v>
                </c:pt>
              </c:numCache>
            </c:numRef>
          </c:yVal>
          <c:smooth val="0"/>
          <c:extLst>
            <c:ext xmlns:c16="http://schemas.microsoft.com/office/drawing/2014/chart" uri="{C3380CC4-5D6E-409C-BE32-E72D297353CC}">
              <c16:uniqueId val="{00000002-2266-410C-8765-0DBD1A4F9E28}"/>
            </c:ext>
          </c:extLst>
        </c:ser>
        <c:dLbls>
          <c:showLegendKey val="0"/>
          <c:showVal val="0"/>
          <c:showCatName val="0"/>
          <c:showSerName val="0"/>
          <c:showPercent val="0"/>
          <c:showBubbleSize val="0"/>
        </c:dLbls>
        <c:axId val="572704496"/>
        <c:axId val="572712040"/>
      </c:scatterChart>
      <c:valAx>
        <c:axId val="572704496"/>
        <c:scaling>
          <c:orientation val="minMax"/>
          <c:min val="0"/>
        </c:scaling>
        <c:delete val="0"/>
        <c:axPos val="b"/>
        <c:numFmt formatCode="General;General"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fr-FR"/>
          </a:p>
        </c:txPr>
        <c:crossAx val="572712040"/>
        <c:crosses val="autoZero"/>
        <c:crossBetween val="midCat"/>
      </c:valAx>
      <c:valAx>
        <c:axId val="572712040"/>
        <c:scaling>
          <c:orientation val="minMax"/>
          <c:max val="72"/>
          <c:min val="25"/>
        </c:scaling>
        <c:delete val="0"/>
        <c:axPos val="l"/>
        <c:majorGridlines>
          <c:spPr>
            <a:ln w="9525" cap="flat" cmpd="sng" algn="ctr">
              <a:noFill/>
              <a:round/>
            </a:ln>
            <a:effectLst/>
          </c:spPr>
        </c:majorGridlines>
        <c:numFmt formatCode="General;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fr-FR"/>
          </a:p>
        </c:txPr>
        <c:crossAx val="572704496"/>
        <c:crosses val="autoZero"/>
        <c:crossBetween val="midCat"/>
      </c:valAx>
      <c:spPr>
        <a:noFill/>
        <a:ln>
          <a:noFill/>
        </a:ln>
        <a:effectLst/>
      </c:spPr>
    </c:plotArea>
    <c:legend>
      <c:legendPos val="b"/>
      <c:layout>
        <c:manualLayout>
          <c:xMode val="edge"/>
          <c:yMode val="edge"/>
          <c:x val="0.43919373588050797"/>
          <c:y val="0.70004007944952829"/>
          <c:w val="0.56080626411949208"/>
          <c:h val="0.19110860695185911"/>
        </c:manualLayout>
      </c:layout>
      <c:overlay val="0"/>
      <c:spPr>
        <a:noFill/>
        <a:ln>
          <a:noFill/>
        </a:ln>
        <a:effectLst/>
      </c:spPr>
      <c:txPr>
        <a:bodyPr rot="0" spcFirstLastPara="1" vertOverflow="ellipsis" vert="horz" wrap="square" anchor="ctr" anchorCtr="1"/>
        <a:lstStyle/>
        <a:p>
          <a:pPr>
            <a:defRPr sz="13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mn-lt"/>
        </a:defRPr>
      </a:pPr>
      <a:endParaRPr lang="fr-FR"/>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28574</xdr:colOff>
      <xdr:row>1</xdr:row>
      <xdr:rowOff>76201</xdr:rowOff>
    </xdr:from>
    <xdr:to>
      <xdr:col>10</xdr:col>
      <xdr:colOff>676275</xdr:colOff>
      <xdr:row>51</xdr:row>
      <xdr:rowOff>95251</xdr:rowOff>
    </xdr:to>
    <mc:AlternateContent xmlns:mc="http://schemas.openxmlformats.org/markup-compatibility/2006" xmlns:a14="http://schemas.microsoft.com/office/drawing/2010/main">
      <mc:Choice Requires="a14">
        <xdr:sp macro="" textlink="">
          <xdr:nvSpPr>
            <xdr:cNvPr id="2" name="ZoneTexte 1"/>
            <xdr:cNvSpPr txBox="1"/>
          </xdr:nvSpPr>
          <xdr:spPr>
            <a:xfrm>
              <a:off x="28574" y="381001"/>
              <a:ext cx="9810751" cy="9544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dk1"/>
                  </a:solidFill>
                  <a:effectLst/>
                  <a:latin typeface="+mn-lt"/>
                  <a:ea typeface="+mn-ea"/>
                  <a:cs typeface="+mn-cs"/>
                </a:rPr>
                <a:t>METHODOLOGIE </a:t>
              </a:r>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LA METHODE GENERALE DE PREVISION DES DEPARTS</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La méthode de prévision des départs des enseignants titulaires affectés en université se décompose en deux étapes. </a:t>
              </a:r>
            </a:p>
            <a:p>
              <a:pPr lvl="0"/>
              <a:r>
                <a:rPr lang="fr-FR" sz="1100" b="1">
                  <a:solidFill>
                    <a:schemeClr val="dk1"/>
                  </a:solidFill>
                  <a:effectLst/>
                  <a:latin typeface="+mn-lt"/>
                  <a:ea typeface="+mn-ea"/>
                  <a:cs typeface="+mn-cs"/>
                </a:rPr>
                <a:t>1. La modélisation des départs individuels observés sur le passé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Ces départs sont observés depuis 2017 pour les enseignants du second degré et depuis 2010 pour les Enseignants-Chercheurs. Pour les enseignants présents au début de chaque année, la modélisation consiste en la construction des modèles mathématiques comportementaux qui expliquent leurs décisions de partir (oui /non) en fonction de leurs caractéristiques personnelles. On distingue 4 types de départs : </a:t>
              </a:r>
            </a:p>
            <a:p>
              <a:pPr lvl="0"/>
              <a:r>
                <a:rPr lang="fr-FR" sz="1100">
                  <a:solidFill>
                    <a:schemeClr val="dk1"/>
                  </a:solidFill>
                  <a:effectLst/>
                  <a:latin typeface="+mn-lt"/>
                  <a:ea typeface="+mn-ea"/>
                  <a:cs typeface="+mn-cs"/>
                </a:rPr>
                <a:t>1. retraites avant l'âge d’ouverture des droits (AOD)</a:t>
              </a:r>
            </a:p>
            <a:p>
              <a:pPr lvl="0"/>
              <a:r>
                <a:rPr lang="fr-FR" sz="1100">
                  <a:solidFill>
                    <a:schemeClr val="dk1"/>
                  </a:solidFill>
                  <a:effectLst/>
                  <a:latin typeface="+mn-lt"/>
                  <a:ea typeface="+mn-ea"/>
                  <a:cs typeface="+mn-cs"/>
                </a:rPr>
                <a:t>2. retraites à partir de l’AOD</a:t>
              </a:r>
            </a:p>
            <a:p>
              <a:pPr lvl="0"/>
              <a:r>
                <a:rPr lang="fr-FR" sz="1100">
                  <a:solidFill>
                    <a:schemeClr val="dk1"/>
                  </a:solidFill>
                  <a:effectLst/>
                  <a:latin typeface="+mn-lt"/>
                  <a:ea typeface="+mn-ea"/>
                  <a:cs typeface="+mn-cs"/>
                </a:rPr>
                <a:t>3. départs des ESAS pour recrutement comme maître de conférences (MCF)</a:t>
              </a:r>
            </a:p>
            <a:p>
              <a:pPr lvl="0"/>
              <a:r>
                <a:rPr lang="fr-FR" sz="1100">
                  <a:solidFill>
                    <a:schemeClr val="dk1"/>
                  </a:solidFill>
                  <a:effectLst/>
                  <a:latin typeface="+mn-lt"/>
                  <a:ea typeface="+mn-ea"/>
                  <a:cs typeface="+mn-cs"/>
                </a:rPr>
                <a:t>4. autres départs définitifs</a:t>
              </a:r>
            </a:p>
            <a:p>
              <a:r>
                <a:rPr lang="fr-FR" sz="1100" b="1">
                  <a:solidFill>
                    <a:schemeClr val="dk1"/>
                  </a:solidFill>
                  <a:effectLst/>
                  <a:latin typeface="+mn-lt"/>
                  <a:ea typeface="+mn-ea"/>
                  <a:cs typeface="+mn-cs"/>
                </a:rPr>
                <a:t>A titre d’illustration et car c’est le flux le plus important, on présente ci-dessous la méthode de modélisation des retraites à partir de l’AOD. </a:t>
              </a:r>
              <a:r>
                <a:rPr lang="fr-FR" sz="1100">
                  <a:solidFill>
                    <a:schemeClr val="dk1"/>
                  </a:solidFill>
                  <a:effectLst/>
                  <a:latin typeface="+mn-lt"/>
                  <a:ea typeface="+mn-ea"/>
                  <a:cs typeface="+mn-cs"/>
                </a:rPr>
                <a:t>Cette modélisation fait intervenir la méthode de la régression logistique : pour chaque enseignant présent au début d’une année donnée, celle -ci mesure l’association entre la survenue de l’évènement (le départ en retraite dans l’année, </a:t>
              </a:r>
              <a:r>
                <a:rPr lang="fr-FR" sz="1100" i="1">
                  <a:solidFill>
                    <a:schemeClr val="dk1"/>
                  </a:solidFill>
                  <a:effectLst/>
                  <a:latin typeface="+mn-lt"/>
                  <a:ea typeface="+mn-ea"/>
                  <a:cs typeface="+mn-cs"/>
                </a:rPr>
                <a:t>oui /non</a:t>
              </a:r>
              <a:r>
                <a:rPr lang="fr-FR" sz="1100">
                  <a:solidFill>
                    <a:schemeClr val="dk1"/>
                  </a:solidFill>
                  <a:effectLst/>
                  <a:latin typeface="+mn-lt"/>
                  <a:ea typeface="+mn-ea"/>
                  <a:cs typeface="+mn-cs"/>
                </a:rPr>
                <a:t>) et plusieurs variables dites explicatives ou exogènes</a:t>
              </a:r>
              <a:r>
                <a:rPr lang="fr-FR" sz="1100" b="1">
                  <a:solidFill>
                    <a:schemeClr val="dk1"/>
                  </a:solidFill>
                  <a:effectLst/>
                  <a:latin typeface="+mn-lt"/>
                  <a:ea typeface="+mn-ea"/>
                  <a:cs typeface="+mn-cs"/>
                </a:rPr>
                <a:t> </a:t>
              </a:r>
              <a:r>
                <a:rPr lang="fr-FR" sz="1100">
                  <a:solidFill>
                    <a:schemeClr val="dk1"/>
                  </a:solidFill>
                  <a:effectLst/>
                  <a:latin typeface="+mn-lt"/>
                  <a:ea typeface="+mn-ea"/>
                  <a:cs typeface="+mn-cs"/>
                </a:rPr>
                <a:t>(le sexe, la position par rapport aux âges réglementaires, le lieu de travail, la nationalité, …) en détachant l’impact de chaque variable. On parle d’impact </a:t>
              </a:r>
              <a:r>
                <a:rPr lang="fr-FR" sz="1100" i="1">
                  <a:solidFill>
                    <a:schemeClr val="dk1"/>
                  </a:solidFill>
                  <a:effectLst/>
                  <a:latin typeface="+mn-lt"/>
                  <a:ea typeface="+mn-ea"/>
                  <a:cs typeface="+mn-cs"/>
                </a:rPr>
                <a:t>« toutes variables fixées par ailleurs </a:t>
              </a:r>
              <a:r>
                <a:rPr lang="fr-FR" sz="1100">
                  <a:solidFill>
                    <a:schemeClr val="dk1"/>
                  </a:solidFill>
                  <a:effectLst/>
                  <a:latin typeface="+mn-lt"/>
                  <a:ea typeface="+mn-ea"/>
                  <a:cs typeface="+mn-cs"/>
                </a:rPr>
                <a:t>». La formule utilisée est la suivante : </a:t>
              </a:r>
            </a:p>
            <a:p>
              <a:pPr/>
              <a14:m>
                <m:oMathPara xmlns:m="http://schemas.openxmlformats.org/officeDocument/2006/math">
                  <m:oMathParaPr>
                    <m:jc m:val="centerGroup"/>
                  </m:oMathParaPr>
                  <m:oMath xmlns:m="http://schemas.openxmlformats.org/officeDocument/2006/math">
                    <m:func>
                      <m:funcPr>
                        <m:ctrlPr>
                          <a:rPr lang="fr-FR" sz="1100" i="1">
                            <a:solidFill>
                              <a:schemeClr val="dk1"/>
                            </a:solidFill>
                            <a:effectLst/>
                            <a:latin typeface="Cambria Math" panose="02040503050406030204" pitchFamily="18" charset="0"/>
                            <a:ea typeface="+mn-ea"/>
                            <a:cs typeface="+mn-cs"/>
                          </a:rPr>
                        </m:ctrlPr>
                      </m:funcPr>
                      <m:fName>
                        <m:r>
                          <m:rPr>
                            <m:sty m:val="p"/>
                          </m:rPr>
                          <a:rPr lang="fr-FR" sz="1100">
                            <a:solidFill>
                              <a:schemeClr val="dk1"/>
                            </a:solidFill>
                            <a:effectLst/>
                            <a:latin typeface="Cambria Math" panose="02040503050406030204" pitchFamily="18" charset="0"/>
                            <a:ea typeface="+mn-ea"/>
                            <a:cs typeface="+mn-cs"/>
                          </a:rPr>
                          <m:t>ln</m:t>
                        </m:r>
                      </m:fName>
                      <m:e>
                        <m:f>
                          <m:fPr>
                            <m:ctrlPr>
                              <a:rPr lang="fr-FR" sz="1100" i="1">
                                <a:solidFill>
                                  <a:schemeClr val="dk1"/>
                                </a:solidFill>
                                <a:effectLst/>
                                <a:latin typeface="Cambria Math" panose="02040503050406030204" pitchFamily="18" charset="0"/>
                                <a:ea typeface="+mn-ea"/>
                                <a:cs typeface="+mn-cs"/>
                              </a:rPr>
                            </m:ctrlPr>
                          </m:fPr>
                          <m:num>
                            <m:r>
                              <a:rPr lang="fr-FR" sz="1100" i="1">
                                <a:solidFill>
                                  <a:schemeClr val="dk1"/>
                                </a:solidFill>
                                <a:effectLst/>
                                <a:latin typeface="Cambria Math" panose="02040503050406030204" pitchFamily="18" charset="0"/>
                                <a:ea typeface="+mn-ea"/>
                                <a:cs typeface="+mn-cs"/>
                              </a:rPr>
                              <m:t>𝑝</m:t>
                            </m:r>
                          </m:num>
                          <m:den>
                            <m:r>
                              <a:rPr lang="fr-FR" sz="1100" i="1">
                                <a:solidFill>
                                  <a:schemeClr val="dk1"/>
                                </a:solidFill>
                                <a:effectLst/>
                                <a:latin typeface="Cambria Math" panose="02040503050406030204" pitchFamily="18" charset="0"/>
                                <a:ea typeface="+mn-ea"/>
                                <a:cs typeface="+mn-cs"/>
                              </a:rPr>
                              <m:t>1−</m:t>
                            </m:r>
                            <m:r>
                              <a:rPr lang="fr-FR" sz="1100" i="1">
                                <a:solidFill>
                                  <a:schemeClr val="dk1"/>
                                </a:solidFill>
                                <a:effectLst/>
                                <a:latin typeface="Cambria Math" panose="02040503050406030204" pitchFamily="18" charset="0"/>
                                <a:ea typeface="+mn-ea"/>
                                <a:cs typeface="+mn-cs"/>
                              </a:rPr>
                              <m:t>𝑝</m:t>
                            </m:r>
                          </m:den>
                        </m:f>
                      </m:e>
                    </m:func>
                    <m:r>
                      <a:rPr lang="fr-FR" sz="1100" i="1">
                        <a:solidFill>
                          <a:schemeClr val="dk1"/>
                        </a:solidFill>
                        <a:effectLst/>
                        <a:latin typeface="Cambria Math" panose="02040503050406030204" pitchFamily="18" charset="0"/>
                        <a:ea typeface="+mn-ea"/>
                        <a:cs typeface="+mn-cs"/>
                      </a:rPr>
                      <m:t>=</m:t>
                    </m:r>
                    <m:sSub>
                      <m:sSubPr>
                        <m:ctrlPr>
                          <a:rPr lang="fr-FR" sz="1100" i="1">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𝛽</m:t>
                        </m:r>
                      </m:e>
                      <m:sub>
                        <m:r>
                          <a:rPr lang="fr-FR" sz="1100" i="1">
                            <a:solidFill>
                              <a:schemeClr val="dk1"/>
                            </a:solidFill>
                            <a:effectLst/>
                            <a:latin typeface="Cambria Math" panose="02040503050406030204" pitchFamily="18" charset="0"/>
                            <a:ea typeface="+mn-ea"/>
                            <a:cs typeface="+mn-cs"/>
                          </a:rPr>
                          <m:t>0</m:t>
                        </m:r>
                      </m:sub>
                    </m:sSub>
                    <m:r>
                      <a:rPr lang="fr-FR" sz="1100" i="1">
                        <a:solidFill>
                          <a:schemeClr val="dk1"/>
                        </a:solidFill>
                        <a:effectLst/>
                        <a:latin typeface="Cambria Math" panose="02040503050406030204" pitchFamily="18" charset="0"/>
                        <a:ea typeface="+mn-ea"/>
                        <a:cs typeface="+mn-cs"/>
                      </a:rPr>
                      <m:t>+</m:t>
                    </m:r>
                    <m:sSub>
                      <m:sSubPr>
                        <m:ctrlPr>
                          <a:rPr lang="fr-FR" sz="1100" i="1">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𝛽</m:t>
                        </m:r>
                      </m:e>
                      <m:sub>
                        <m:r>
                          <a:rPr lang="fr-FR" sz="1100" i="1">
                            <a:solidFill>
                              <a:schemeClr val="dk1"/>
                            </a:solidFill>
                            <a:effectLst/>
                            <a:latin typeface="Cambria Math" panose="02040503050406030204" pitchFamily="18" charset="0"/>
                            <a:ea typeface="+mn-ea"/>
                            <a:cs typeface="+mn-cs"/>
                          </a:rPr>
                          <m:t>1</m:t>
                        </m:r>
                      </m:sub>
                    </m:sSub>
                    <m:r>
                      <a:rPr lang="fr-FR" sz="1100" i="1">
                        <a:solidFill>
                          <a:schemeClr val="dk1"/>
                        </a:solidFill>
                        <a:effectLst/>
                        <a:latin typeface="Cambria Math" panose="02040503050406030204" pitchFamily="18" charset="0"/>
                        <a:ea typeface="+mn-ea"/>
                        <a:cs typeface="+mn-cs"/>
                      </a:rPr>
                      <m:t>∗</m:t>
                    </m:r>
                    <m:sSub>
                      <m:sSubPr>
                        <m:ctrlPr>
                          <a:rPr lang="fr-FR" sz="1100" i="1">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𝑋</m:t>
                        </m:r>
                      </m:e>
                      <m:sub>
                        <m:r>
                          <a:rPr lang="fr-FR" sz="1100" i="1">
                            <a:solidFill>
                              <a:schemeClr val="dk1"/>
                            </a:solidFill>
                            <a:effectLst/>
                            <a:latin typeface="Cambria Math" panose="02040503050406030204" pitchFamily="18" charset="0"/>
                            <a:ea typeface="+mn-ea"/>
                            <a:cs typeface="+mn-cs"/>
                          </a:rPr>
                          <m:t>1</m:t>
                        </m:r>
                      </m:sub>
                    </m:sSub>
                    <m:r>
                      <a:rPr lang="fr-FR" sz="1100" i="1">
                        <a:solidFill>
                          <a:schemeClr val="dk1"/>
                        </a:solidFill>
                        <a:effectLst/>
                        <a:latin typeface="Cambria Math" panose="02040503050406030204" pitchFamily="18" charset="0"/>
                        <a:ea typeface="+mn-ea"/>
                        <a:cs typeface="+mn-cs"/>
                      </a:rPr>
                      <m:t>+</m:t>
                    </m:r>
                    <m:sSub>
                      <m:sSubPr>
                        <m:ctrlPr>
                          <a:rPr lang="fr-FR" sz="1100" i="1">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𝛽</m:t>
                        </m:r>
                      </m:e>
                      <m:sub>
                        <m:r>
                          <a:rPr lang="fr-FR" sz="1100" i="1">
                            <a:solidFill>
                              <a:schemeClr val="dk1"/>
                            </a:solidFill>
                            <a:effectLst/>
                            <a:latin typeface="Cambria Math" panose="02040503050406030204" pitchFamily="18" charset="0"/>
                            <a:ea typeface="+mn-ea"/>
                            <a:cs typeface="+mn-cs"/>
                          </a:rPr>
                          <m:t>2</m:t>
                        </m:r>
                      </m:sub>
                    </m:sSub>
                    <m:r>
                      <a:rPr lang="fr-FR" sz="1100" i="1">
                        <a:solidFill>
                          <a:schemeClr val="dk1"/>
                        </a:solidFill>
                        <a:effectLst/>
                        <a:latin typeface="Cambria Math" panose="02040503050406030204" pitchFamily="18" charset="0"/>
                        <a:ea typeface="+mn-ea"/>
                        <a:cs typeface="+mn-cs"/>
                      </a:rPr>
                      <m:t>∗</m:t>
                    </m:r>
                    <m:sSub>
                      <m:sSubPr>
                        <m:ctrlPr>
                          <a:rPr lang="fr-FR" sz="1100" i="1">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𝑋</m:t>
                        </m:r>
                      </m:e>
                      <m:sub>
                        <m:r>
                          <a:rPr lang="fr-FR" sz="1100" i="1">
                            <a:solidFill>
                              <a:schemeClr val="dk1"/>
                            </a:solidFill>
                            <a:effectLst/>
                            <a:latin typeface="Cambria Math" panose="02040503050406030204" pitchFamily="18" charset="0"/>
                            <a:ea typeface="+mn-ea"/>
                            <a:cs typeface="+mn-cs"/>
                          </a:rPr>
                          <m:t>2</m:t>
                        </m:r>
                      </m:sub>
                    </m:sSub>
                    <m:r>
                      <a:rPr lang="fr-FR" sz="1100" i="1">
                        <a:solidFill>
                          <a:schemeClr val="dk1"/>
                        </a:solidFill>
                        <a:effectLst/>
                        <a:latin typeface="Cambria Math" panose="02040503050406030204" pitchFamily="18" charset="0"/>
                        <a:ea typeface="+mn-ea"/>
                        <a:cs typeface="+mn-cs"/>
                      </a:rPr>
                      <m:t>+…+ </m:t>
                    </m:r>
                    <m:sSub>
                      <m:sSubPr>
                        <m:ctrlPr>
                          <a:rPr lang="fr-FR" sz="1100" i="1">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𝛽</m:t>
                        </m:r>
                      </m:e>
                      <m:sub>
                        <m:r>
                          <a:rPr lang="fr-FR" sz="1100" i="1">
                            <a:solidFill>
                              <a:schemeClr val="dk1"/>
                            </a:solidFill>
                            <a:effectLst/>
                            <a:latin typeface="Cambria Math" panose="02040503050406030204" pitchFamily="18" charset="0"/>
                            <a:ea typeface="+mn-ea"/>
                            <a:cs typeface="+mn-cs"/>
                          </a:rPr>
                          <m:t>𝑛</m:t>
                        </m:r>
                      </m:sub>
                    </m:sSub>
                    <m:r>
                      <a:rPr lang="fr-FR" sz="1100" i="1">
                        <a:solidFill>
                          <a:schemeClr val="dk1"/>
                        </a:solidFill>
                        <a:effectLst/>
                        <a:latin typeface="Cambria Math" panose="02040503050406030204" pitchFamily="18" charset="0"/>
                        <a:ea typeface="+mn-ea"/>
                        <a:cs typeface="+mn-cs"/>
                      </a:rPr>
                      <m:t>∗</m:t>
                    </m:r>
                    <m:sSub>
                      <m:sSubPr>
                        <m:ctrlPr>
                          <a:rPr lang="fr-FR" sz="1100" i="1">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𝑋</m:t>
                        </m:r>
                      </m:e>
                      <m:sub>
                        <m:r>
                          <a:rPr lang="fr-FR" sz="1100" i="1">
                            <a:solidFill>
                              <a:schemeClr val="dk1"/>
                            </a:solidFill>
                            <a:effectLst/>
                            <a:latin typeface="Cambria Math" panose="02040503050406030204" pitchFamily="18" charset="0"/>
                            <a:ea typeface="+mn-ea"/>
                            <a:cs typeface="+mn-cs"/>
                          </a:rPr>
                          <m:t>𝑛</m:t>
                        </m:r>
                      </m:sub>
                    </m:sSub>
                    <m:r>
                      <a:rPr lang="fr-FR" sz="1100" i="1">
                        <a:solidFill>
                          <a:schemeClr val="dk1"/>
                        </a:solidFill>
                        <a:effectLst/>
                        <a:latin typeface="Cambria Math" panose="02040503050406030204" pitchFamily="18" charset="0"/>
                        <a:ea typeface="+mn-ea"/>
                        <a:cs typeface="+mn-cs"/>
                      </a:rPr>
                      <m:t>+</m:t>
                    </m:r>
                    <m:r>
                      <a:rPr lang="fr-FR" sz="1100" i="1">
                        <a:solidFill>
                          <a:schemeClr val="dk1"/>
                        </a:solidFill>
                        <a:effectLst/>
                        <a:latin typeface="Cambria Math" panose="02040503050406030204" pitchFamily="18" charset="0"/>
                        <a:ea typeface="+mn-ea"/>
                        <a:cs typeface="+mn-cs"/>
                      </a:rPr>
                      <m:t>𝑢𝑖</m:t>
                    </m:r>
                    <m:r>
                      <a:rPr lang="fr-FR" sz="1100" i="1">
                        <a:solidFill>
                          <a:schemeClr val="dk1"/>
                        </a:solidFill>
                        <a:effectLst/>
                        <a:latin typeface="Cambria Math" panose="02040503050406030204" pitchFamily="18" charset="0"/>
                        <a:ea typeface="+mn-ea"/>
                        <a:cs typeface="+mn-cs"/>
                      </a:rPr>
                      <m:t>, </m:t>
                    </m:r>
                  </m:oMath>
                </m:oMathPara>
              </a14:m>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Avec :</a:t>
              </a:r>
            </a:p>
            <a:p>
              <a:pPr lvl="0"/>
              <a:r>
                <a:rPr lang="fr-FR" sz="1100" i="1">
                  <a:solidFill>
                    <a:schemeClr val="dk1"/>
                  </a:solidFill>
                  <a:effectLst/>
                  <a:latin typeface="+mn-lt"/>
                  <a:ea typeface="+mn-ea"/>
                  <a:cs typeface="+mn-cs"/>
                </a:rPr>
                <a:t>-</a:t>
              </a:r>
              <a:r>
                <a:rPr lang="fr-FR" sz="1100" i="1" baseline="0">
                  <a:solidFill>
                    <a:schemeClr val="dk1"/>
                  </a:solidFill>
                  <a:effectLst/>
                  <a:latin typeface="+mn-lt"/>
                  <a:ea typeface="+mn-ea"/>
                  <a:cs typeface="+mn-cs"/>
                </a:rPr>
                <a:t> </a:t>
              </a:r>
              <a:r>
                <a:rPr lang="fr-FR" sz="1100" i="1">
                  <a:solidFill>
                    <a:schemeClr val="dk1"/>
                  </a:solidFill>
                  <a:effectLst/>
                  <a:latin typeface="+mn-lt"/>
                  <a:ea typeface="+mn-ea"/>
                  <a:cs typeface="+mn-cs"/>
                </a:rPr>
                <a:t>p</a:t>
              </a:r>
              <a:r>
                <a:rPr lang="fr-FR" sz="1100">
                  <a:solidFill>
                    <a:schemeClr val="dk1"/>
                  </a:solidFill>
                  <a:effectLst/>
                  <a:latin typeface="+mn-lt"/>
                  <a:ea typeface="+mn-ea"/>
                  <a:cs typeface="+mn-cs"/>
                </a:rPr>
                <a:t> la probabilité de partir en retraite au cours de l’année d’observation, </a:t>
              </a:r>
            </a:p>
            <a:p>
              <a:pPr lvl="0"/>
              <a:r>
                <a:rPr lang="fr-FR" sz="1100" i="1">
                  <a:solidFill>
                    <a:schemeClr val="dk1"/>
                  </a:solidFill>
                  <a:effectLst/>
                  <a:latin typeface="+mn-lt"/>
                  <a:ea typeface="+mn-ea"/>
                  <a:cs typeface="+mn-cs"/>
                </a:rPr>
                <a:t>- Xi</a:t>
              </a:r>
              <a:r>
                <a:rPr lang="fr-FR" sz="1100">
                  <a:solidFill>
                    <a:schemeClr val="dk1"/>
                  </a:solidFill>
                  <a:effectLst/>
                  <a:latin typeface="+mn-lt"/>
                  <a:ea typeface="+mn-ea"/>
                  <a:cs typeface="+mn-cs"/>
                </a:rPr>
                <a:t> les variables exogènes de l’individu i l’année considérée, </a:t>
              </a:r>
            </a:p>
            <a:p>
              <a:pPr lvl="0"/>
              <a:r>
                <a:rPr lang="fr-FR" sz="1100">
                  <a:solidFill>
                    <a:schemeClr val="dk1"/>
                  </a:solidFill>
                  <a:effectLst/>
                  <a:latin typeface="+mn-lt"/>
                  <a:ea typeface="+mn-ea"/>
                  <a:cs typeface="+mn-cs"/>
                </a:rPr>
                <a:t>- </a:t>
              </a:r>
              <a14:m>
                <m:oMath xmlns:m="http://schemas.openxmlformats.org/officeDocument/2006/math">
                  <m:sSub>
                    <m:sSubPr>
                      <m:ctrlPr>
                        <a:rPr lang="fr-FR" sz="1100" i="1">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𝛽</m:t>
                      </m:r>
                    </m:e>
                    <m:sub>
                      <m:r>
                        <a:rPr lang="fr-FR" sz="1100" i="1">
                          <a:solidFill>
                            <a:schemeClr val="dk1"/>
                          </a:solidFill>
                          <a:effectLst/>
                          <a:latin typeface="Cambria Math" panose="02040503050406030204" pitchFamily="18" charset="0"/>
                          <a:ea typeface="+mn-ea"/>
                          <a:cs typeface="+mn-cs"/>
                        </a:rPr>
                        <m:t>𝑖</m:t>
                      </m:r>
                    </m:sub>
                  </m:sSub>
                </m:oMath>
              </a14:m>
              <a:r>
                <a:rPr lang="fr-FR" sz="1100">
                  <a:solidFill>
                    <a:schemeClr val="dk1"/>
                  </a:solidFill>
                  <a:effectLst/>
                  <a:latin typeface="+mn-lt"/>
                  <a:ea typeface="+mn-ea"/>
                  <a:cs typeface="+mn-cs"/>
                </a:rPr>
                <a:t> les coefficients associés à chacune de ces variables. </a:t>
              </a:r>
            </a:p>
            <a:p>
              <a:r>
                <a:rPr lang="fr-FR" sz="1100">
                  <a:solidFill>
                    <a:schemeClr val="dk1"/>
                  </a:solidFill>
                  <a:effectLst/>
                  <a:latin typeface="+mn-lt"/>
                  <a:ea typeface="+mn-ea"/>
                  <a:cs typeface="+mn-cs"/>
                </a:rPr>
                <a:t>Comme résultante de la régression logistique, on trouve par exemple que, toutes choses égales, les enseignants d’Île-de-France et les ressortissants étrangers partent plus tard que la moyenne.</a:t>
              </a:r>
            </a:p>
            <a:p>
              <a:r>
                <a:rPr lang="fr-FR" sz="1100">
                  <a:solidFill>
                    <a:schemeClr val="dk1"/>
                  </a:solidFill>
                  <a:effectLst/>
                  <a:latin typeface="+mn-lt"/>
                  <a:ea typeface="+mn-ea"/>
                  <a:cs typeface="+mn-cs"/>
                </a:rPr>
                <a:t> </a:t>
              </a:r>
            </a:p>
            <a:p>
              <a:pPr lvl="0"/>
              <a:r>
                <a:rPr lang="fr-FR" sz="1100" b="1">
                  <a:solidFill>
                    <a:schemeClr val="dk1"/>
                  </a:solidFill>
                  <a:effectLst/>
                  <a:latin typeface="+mn-lt"/>
                  <a:ea typeface="+mn-ea"/>
                  <a:cs typeface="+mn-cs"/>
                </a:rPr>
                <a:t>2. La simulation / prévision pour la période 2023-2030</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Les modèles établis à l’étape précédente permettent ensuite de réaliser des simulations des départs pour les enseignants du second degré encore en poste début 2023.</a:t>
              </a:r>
            </a:p>
            <a:p>
              <a:r>
                <a:rPr lang="fr-FR" sz="1100">
                  <a:solidFill>
                    <a:schemeClr val="dk1"/>
                  </a:solidFill>
                  <a:effectLst/>
                  <a:latin typeface="+mn-lt"/>
                  <a:ea typeface="+mn-ea"/>
                  <a:cs typeface="+mn-cs"/>
                </a:rPr>
                <a:t>Pour cela, on fait « vieillir » progressivement toutes leurs caractéristiques, ce jusqu’en 2030 et on alloue aux PRCE </a:t>
              </a:r>
              <a:r>
                <a:rPr lang="fr-FR" sz="1100" i="1">
                  <a:solidFill>
                    <a:schemeClr val="dk1"/>
                  </a:solidFill>
                  <a:effectLst/>
                  <a:latin typeface="+mn-lt"/>
                  <a:ea typeface="+mn-ea"/>
                  <a:cs typeface="+mn-cs"/>
                </a:rPr>
                <a:t>(Définitions)</a:t>
              </a:r>
              <a:r>
                <a:rPr lang="fr-FR" sz="1100">
                  <a:solidFill>
                    <a:schemeClr val="dk1"/>
                  </a:solidFill>
                  <a:effectLst/>
                  <a:latin typeface="+mn-lt"/>
                  <a:ea typeface="+mn-ea"/>
                  <a:cs typeface="+mn-cs"/>
                </a:rPr>
                <a:t> et aux MCF une probabilité d’être promus PRAG ou Professeur. On peut alors calculer leur probabilité de départ en fonction de leurs nouvelles caractéristiques, ce pour les huit années 2023 à 2030, et en appliquant la formule établie plus haut : l’hypothèse sous-jacente est que l’impact de chaque variable sur la probabilité de connaître l’événement est stable : on considère par exemple que le fait d’enseigner en Île-de-France, toutes les autres variables fixées par ailleurs, fera toujours baisser la probabilité de départ, dans les mêmes proportions. Pour calculer les effectifs de départs en retraite des années 2023-2030, il suffit alors de sommer les probabilités des enseignants titulaires encore en poste début 2023.</a:t>
              </a:r>
            </a:p>
            <a:p>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LA PRISE EN COMPTE DE LA NOUVELLE REFORME DE 2023, SELON DEUX SCENARIOS</a:t>
              </a:r>
            </a:p>
            <a:p>
              <a:r>
                <a:rPr lang="fr-FR" sz="1100" b="1">
                  <a:solidFill>
                    <a:schemeClr val="dk1"/>
                  </a:solidFill>
                  <a:effectLst/>
                  <a:latin typeface="+mn-lt"/>
                  <a:ea typeface="+mn-ea"/>
                  <a:cs typeface="+mn-cs"/>
                </a:rPr>
                <a:t>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L’outil du SIES de projections de départs en retraite prend en compte diversement les quatre principales dispositions de la nouvelle réforme de 2023 : </a:t>
              </a:r>
            </a:p>
            <a:p>
              <a:pPr lvl="0"/>
              <a:r>
                <a:rPr lang="fr-FR" sz="1100" b="1">
                  <a:solidFill>
                    <a:schemeClr val="dk1"/>
                  </a:solidFill>
                  <a:effectLst/>
                  <a:latin typeface="+mn-lt"/>
                  <a:ea typeface="+mn-ea"/>
                  <a:cs typeface="+mn-cs"/>
                </a:rPr>
                <a:t>1. La disposition « pension partielle »</a:t>
              </a:r>
              <a:r>
                <a:rPr lang="fr-FR" sz="1100">
                  <a:solidFill>
                    <a:schemeClr val="dk1"/>
                  </a:solidFill>
                  <a:effectLst/>
                  <a:latin typeface="+mn-lt"/>
                  <a:ea typeface="+mn-ea"/>
                  <a:cs typeface="+mn-cs"/>
                </a:rPr>
                <a:t> </a:t>
              </a:r>
              <a:r>
                <a:rPr lang="fr-FR" sz="1100" b="1">
                  <a:solidFill>
                    <a:schemeClr val="dk1"/>
                  </a:solidFill>
                  <a:effectLst/>
                  <a:latin typeface="+mn-lt"/>
                  <a:ea typeface="+mn-ea"/>
                  <a:cs typeface="+mn-cs"/>
                </a:rPr>
                <a:t>(ou retraite progressive)</a:t>
              </a:r>
              <a:r>
                <a:rPr lang="fr-FR" sz="1100">
                  <a:solidFill>
                    <a:schemeClr val="dk1"/>
                  </a:solidFill>
                  <a:effectLst/>
                  <a:latin typeface="+mn-lt"/>
                  <a:ea typeface="+mn-ea"/>
                  <a:cs typeface="+mn-cs"/>
                </a:rPr>
                <a:t> </a:t>
              </a:r>
              <a:r>
                <a:rPr lang="fr-FR" sz="1100" b="1">
                  <a:solidFill>
                    <a:schemeClr val="dk1"/>
                  </a:solidFill>
                  <a:effectLst/>
                  <a:latin typeface="+mn-lt"/>
                  <a:ea typeface="+mn-ea"/>
                  <a:cs typeface="+mn-cs"/>
                </a:rPr>
                <a:t>: </a:t>
              </a:r>
              <a:r>
                <a:rPr lang="fr-FR" sz="1100">
                  <a:solidFill>
                    <a:schemeClr val="dk1"/>
                  </a:solidFill>
                  <a:effectLst/>
                  <a:latin typeface="+mn-lt"/>
                  <a:ea typeface="+mn-ea"/>
                  <a:cs typeface="+mn-cs"/>
                </a:rPr>
                <a:t>les modèles escomptent que cette disposition servira uniquement à donner une souplesse aux agents pour parvenir à « ajuster » leur date de départ sur les nouveaux seuils prévus par la réforme, en dépit de la pénibilité liée à l’âge avancé. En revanche, cette disposition n’inciterait pas à partir encore plus tard que ce que n’imposera déjà la réforme, ou n’inciterait pas davantage d’agents à vouloir annuler leur décote.</a:t>
              </a:r>
            </a:p>
            <a:p>
              <a:pPr lvl="0"/>
              <a:r>
                <a:rPr lang="fr-FR" sz="1100" b="1">
                  <a:solidFill>
                    <a:schemeClr val="dk1"/>
                  </a:solidFill>
                  <a:effectLst/>
                  <a:latin typeface="+mn-lt"/>
                  <a:ea typeface="+mn-ea"/>
                  <a:cs typeface="+mn-cs"/>
                </a:rPr>
                <a:t>2. L’augmentation accélérée de la durée d’assurance requise (DAR), de 168 à 172 trimestres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Cette disposition affecte peu d’EC : en raison de leur titularisation tardive, peu d’entre eux annulent ainsi leur décote, mais bien davantage l’annulent par l’atteinte de l’âge légal d’annulation de la décote (AAD), ce phénomène étant bien pris en compte dans les modèles . Elle n’est pas prise en compte pour les ESAS, dans aucun des scénarios, mais doit être considérée comme partiellement approchée par l’AAD. </a:t>
              </a:r>
            </a:p>
            <a:p>
              <a:pPr marL="0" marR="0" lvl="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Voir plus bas une autre étude exploitant l’information sur l’intégralité de la carrière des agents : NI SIES n°5, 2022, </a:t>
              </a:r>
              <a:r>
                <a:rPr lang="fr-FR" sz="1100" u="sng">
                  <a:solidFill>
                    <a:schemeClr val="dk1"/>
                  </a:solidFill>
                  <a:effectLst/>
                  <a:latin typeface="+mn-lt"/>
                  <a:ea typeface="+mn-ea"/>
                  <a:cs typeface="+mn-cs"/>
                </a:rPr>
                <a:t>Les départs en retraite des titulaires de l'enseignement supérieur et de la recherche de 2021 à 2027</a:t>
              </a:r>
              <a:r>
                <a:rPr lang="fr-FR" sz="1100">
                  <a:solidFill>
                    <a:schemeClr val="dk1"/>
                  </a:solidFill>
                  <a:effectLst/>
                  <a:latin typeface="+mn-lt"/>
                  <a:ea typeface="+mn-ea"/>
                  <a:cs typeface="+mn-cs"/>
                </a:rPr>
                <a:t> </a:t>
              </a:r>
              <a:endParaRPr lang="fr-FR">
                <a:effectLst/>
              </a:endParaRPr>
            </a:p>
            <a:p>
              <a:endParaRPr lang="fr-FR" sz="1100">
                <a:solidFill>
                  <a:schemeClr val="dk1"/>
                </a:solidFill>
                <a:effectLst/>
                <a:latin typeface="+mn-lt"/>
                <a:ea typeface="+mn-ea"/>
                <a:cs typeface="+mn-cs"/>
              </a:endParaRPr>
            </a:p>
            <a:p>
              <a:pPr lvl="0"/>
              <a:r>
                <a:rPr lang="fr-FR" sz="1100" b="1">
                  <a:solidFill>
                    <a:schemeClr val="dk1"/>
                  </a:solidFill>
                  <a:effectLst/>
                  <a:latin typeface="+mn-lt"/>
                  <a:ea typeface="+mn-ea"/>
                  <a:cs typeface="+mn-cs"/>
                </a:rPr>
                <a:t>3. Le recul progressif de l’âge d’ouverture des droits (AOD) jusqu’à 64 ans</a:t>
              </a:r>
              <a:endParaRPr lang="fr-FR" sz="1100">
                <a:solidFill>
                  <a:schemeClr val="dk1"/>
                </a:solidFill>
                <a:effectLst/>
                <a:latin typeface="+mn-lt"/>
                <a:ea typeface="+mn-ea"/>
                <a:cs typeface="+mn-cs"/>
              </a:endParaRPr>
            </a:p>
            <a:p>
              <a:pPr lvl="0"/>
              <a:r>
                <a:rPr lang="fr-FR" sz="1100">
                  <a:solidFill>
                    <a:schemeClr val="dk1"/>
                  </a:solidFill>
                  <a:effectLst/>
                  <a:latin typeface="+mn-lt"/>
                  <a:ea typeface="+mn-ea"/>
                  <a:cs typeface="+mn-cs"/>
                </a:rPr>
                <a:t>- Départs juste avant le nouvel AOD : Alors que de nombreux départs survenaient aux âges de 62 et 63 ans (soit à l’AOD ou juste après, aux conditions en vigueur avant la réforme), pour que les projections de départs prennent en compte le recul progressif de l’AOD, les taux de départs à ces âges seront progressivement ramenés à des niveaux identiques à ceux observés aux âges de 60 et 61 ans jusqu’en 2022; </a:t>
              </a:r>
            </a:p>
            <a:p>
              <a:pPr lvl="0"/>
              <a:r>
                <a:rPr lang="fr-FR" sz="1100">
                  <a:solidFill>
                    <a:schemeClr val="dk1"/>
                  </a:solidFill>
                  <a:effectLst/>
                  <a:latin typeface="+mn-lt"/>
                  <a:ea typeface="+mn-ea"/>
                  <a:cs typeface="+mn-cs"/>
                </a:rPr>
                <a:t>- Départs à l’AOD : On pose l’hypothèse que le nouvel AOD devient de plus en plus un point d’accumulation des départs qui auraient dû avoir lieu entre 62 ans et l’AOD, sans la réforme de 2023. Pour schématiser et à titre d’exemples :</a:t>
              </a:r>
            </a:p>
            <a:p>
              <a:pPr lvl="0"/>
              <a:r>
                <a:rPr lang="fr-FR" sz="1100">
                  <a:solidFill>
                    <a:schemeClr val="dk1"/>
                  </a:solidFill>
                  <a:effectLst/>
                  <a:latin typeface="+mn-lt"/>
                  <a:ea typeface="+mn-ea"/>
                  <a:cs typeface="+mn-cs"/>
                </a:rPr>
                <a:t>	pour la génération 1964 (AOD= 63 ans), la probabilité de départs à l’AOD vaudra :</a:t>
              </a:r>
            </a:p>
            <a:p>
              <a:r>
                <a:rPr lang="fr-FR" sz="1100">
                  <a:solidFill>
                    <a:schemeClr val="dk1"/>
                  </a:solidFill>
                  <a:effectLst/>
                  <a:latin typeface="+mn-lt"/>
                  <a:ea typeface="+mn-ea"/>
                  <a:cs typeface="+mn-cs"/>
                </a:rPr>
                <a:t>		probabilité de départs constatés à 62 ans + probabilité de départs à 63 ans = P62 + P63, </a:t>
              </a:r>
            </a:p>
            <a:p>
              <a:r>
                <a:rPr lang="fr-FR" sz="1100">
                  <a:solidFill>
                    <a:schemeClr val="dk1"/>
                  </a:solidFill>
                  <a:effectLst/>
                  <a:latin typeface="+mn-lt"/>
                  <a:ea typeface="+mn-ea"/>
                  <a:cs typeface="+mn-cs"/>
                </a:rPr>
                <a:t>		ces probabilités ayant été mesurées pour les générations antérieures à 1961 </a:t>
              </a:r>
            </a:p>
            <a:p>
              <a:pPr lvl="0"/>
              <a:r>
                <a:rPr lang="fr-FR" sz="1100">
                  <a:solidFill>
                    <a:schemeClr val="dk1"/>
                  </a:solidFill>
                  <a:effectLst/>
                  <a:latin typeface="+mn-lt"/>
                  <a:ea typeface="+mn-ea"/>
                  <a:cs typeface="+mn-cs"/>
                </a:rPr>
                <a:t>	pour la génération 1968 (AOD= 64 ans), la probabilité de départs à l’AOD vaudra : P62 + P63 + P64</a:t>
              </a:r>
            </a:p>
            <a:p>
              <a:pPr lvl="0"/>
              <a:endParaRPr lang="fr-FR" sz="1100" b="1">
                <a:solidFill>
                  <a:schemeClr val="dk1"/>
                </a:solidFill>
                <a:effectLst/>
                <a:latin typeface="+mn-lt"/>
                <a:ea typeface="+mn-ea"/>
                <a:cs typeface="+mn-cs"/>
              </a:endParaRPr>
            </a:p>
            <a:p>
              <a:pPr lvl="0"/>
              <a:r>
                <a:rPr lang="fr-FR" sz="1100" b="1">
                  <a:solidFill>
                    <a:schemeClr val="dk1"/>
                  </a:solidFill>
                  <a:effectLst/>
                  <a:latin typeface="+mn-lt"/>
                  <a:ea typeface="+mn-ea"/>
                  <a:cs typeface="+mn-cs"/>
                </a:rPr>
                <a:t>4. La nouvelle possibilité de maintien en fonction sur autorisation jusqu’à l’âge de 70 ans </a:t>
              </a:r>
              <a:r>
                <a:rPr lang="fr-FR" sz="1100">
                  <a:solidFill>
                    <a:schemeClr val="dk1"/>
                  </a:solidFill>
                  <a:effectLst/>
                  <a:latin typeface="+mn-lt"/>
                  <a:ea typeface="+mn-ea"/>
                  <a:cs typeface="+mn-cs"/>
                </a:rPr>
                <a:t>peut bénéficier à certains maîtres de conférences, les professeurs des universités bénéficiant déjà d’autres dérogations pour rester en activité après l’âge limite. Cette possibilité est néanmoins restreinte, étant liée au parcours de l’enseignant et seulement s’il est responsable de certains types de projets scientifiques.</a:t>
              </a:r>
            </a:p>
            <a:p>
              <a:r>
                <a:rPr lang="fr-FR" sz="1100">
                  <a:solidFill>
                    <a:schemeClr val="dk1"/>
                  </a:solidFill>
                  <a:effectLst/>
                  <a:latin typeface="+mn-lt"/>
                  <a:ea typeface="+mn-ea"/>
                  <a:cs typeface="+mn-cs"/>
                </a:rPr>
                <a:t>Pour le moment donc, la population éligible à ce dispositif a été considérée comme faible, mais sera évaluée régulièrement. </a:t>
              </a:r>
            </a:p>
            <a:p>
              <a:pPr marL="0" marR="0" lvl="0" indent="0" defTabSz="914400" eaLnBrk="1" fontAlgn="auto" latinLnBrk="0" hangingPunct="1">
                <a:lnSpc>
                  <a:spcPct val="100000"/>
                </a:lnSpc>
                <a:spcBef>
                  <a:spcPts val="0"/>
                </a:spcBef>
                <a:spcAft>
                  <a:spcPts val="0"/>
                </a:spcAft>
                <a:buClrTx/>
                <a:buSzTx/>
                <a:buFontTx/>
                <a:buNone/>
                <a:tabLst/>
                <a:defRPr/>
              </a:pPr>
              <a:r>
                <a:rPr lang="fr-FR" sz="1100" u="sng">
                  <a:solidFill>
                    <a:schemeClr val="dk1"/>
                  </a:solidFill>
                  <a:effectLst/>
                  <a:latin typeface="+mn-lt"/>
                  <a:ea typeface="+mn-ea"/>
                  <a:cs typeface="+mn-cs"/>
                </a:rPr>
                <a:t>Galaxie des gestionnaires du supérieur / Retraites, limites d'âge, démissions, radiations des enseignants-chercheurs hors santé </a:t>
              </a:r>
              <a:endParaRPr lang="fr-FR">
                <a:effectLst/>
              </a:endParaRPr>
            </a:p>
            <a:p>
              <a:r>
                <a:rPr lang="fr-FR" sz="1100">
                  <a:solidFill>
                    <a:schemeClr val="dk1"/>
                  </a:solidFill>
                  <a:effectLst/>
                  <a:latin typeface="+mn-lt"/>
                  <a:ea typeface="+mn-ea"/>
                  <a:cs typeface="+mn-cs"/>
                </a:rPr>
                <a:t> </a:t>
              </a:r>
            </a:p>
            <a:p>
              <a:r>
                <a:rPr lang="fr-FR" sz="1100" i="1">
                  <a:solidFill>
                    <a:schemeClr val="dk1"/>
                  </a:solidFill>
                  <a:effectLst/>
                  <a:latin typeface="+mn-lt"/>
                  <a:ea typeface="+mn-ea"/>
                  <a:cs typeface="+mn-cs"/>
                </a:rPr>
                <a:t>In fine</a:t>
              </a:r>
              <a:r>
                <a:rPr lang="fr-FR" sz="1100">
                  <a:solidFill>
                    <a:schemeClr val="dk1"/>
                  </a:solidFill>
                  <a:effectLst/>
                  <a:latin typeface="+mn-lt"/>
                  <a:ea typeface="+mn-ea"/>
                  <a:cs typeface="+mn-cs"/>
                </a:rPr>
                <a:t>, des incertitudes persistent encore quant à la prise en compte optimale des mesures b et d. Les modèles actuels pourraient ainsi sous-estimer l’âge au départ des ESAS et plus légèrement celui des MCF, et, conséquemment, surestimer le volume de départs correspondants sur l’ensemble de la période 2023-2030.</a:t>
              </a:r>
            </a:p>
            <a:p>
              <a:r>
                <a:rPr lang="fr-FR" sz="1100" b="1">
                  <a:solidFill>
                    <a:schemeClr val="dk1"/>
                  </a:solidFill>
                  <a:effectLst/>
                  <a:latin typeface="+mn-lt"/>
                  <a:ea typeface="+mn-ea"/>
                  <a:cs typeface="+mn-cs"/>
                </a:rPr>
                <a:t>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Par ailleurs, deux scénarios ont été élaborés, un scénario haut et un scénario bas, qui postulent une appropriation plus ou moins élevée par les agents des différentes dispositions prévues par la réforme : le scénario haut postule des départs systématiquement plus tôt que le scénario bas (méthodologie) autour de l’AOD et de l’AL et des départs plus nombreux à l’AOD et moins nombreux à l’AL. </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La résultante de l’ensemble de ces hypothèses, si l’on considère les agents prenant leur retraite exactement en 2030, est que leurs profils de départ se concentrent encore davantage aux âges pivots. Notamment, pour tous les corps en 2030, l’âge de 67 ans concentrera tous les départs motivés soit par l’atteinte de l’âge limite soit par l’annulation de la décote, tels que les modèles avaient déjà pu les évaluer sur le passé quand ces deux âges différaient ; les pratiques varient selon les corps.</a:t>
              </a:r>
            </a:p>
            <a:p>
              <a:r>
                <a:rPr lang="fr-FR" sz="1100">
                  <a:solidFill>
                    <a:schemeClr val="dk1"/>
                  </a:solidFill>
                  <a:effectLst/>
                  <a:latin typeface="+mn-lt"/>
                  <a:ea typeface="+mn-ea"/>
                  <a:cs typeface="+mn-cs"/>
                </a:rPr>
                <a:t>Enfin, pour le corps des professeurs des universités (PR), le principal concerné par les dérogations de 3 ans au-delà de l’âge limite, l’âge correspondant sera de 70 ans à partir de fin 2024, contre encore 69 ans en 2022 </a:t>
              </a:r>
              <a:r>
                <a:rPr lang="fr-FR" sz="1100" i="1">
                  <a:solidFill>
                    <a:schemeClr val="dk1"/>
                  </a:solidFill>
                  <a:effectLst/>
                  <a:latin typeface="+mn-lt"/>
                  <a:ea typeface="+mn-ea"/>
                  <a:cs typeface="+mn-cs"/>
                </a:rPr>
                <a:t>(figures 11 plus loin)</a:t>
              </a:r>
              <a:r>
                <a:rPr lang="fr-FR" sz="1100">
                  <a:solidFill>
                    <a:schemeClr val="dk1"/>
                  </a:solidFill>
                  <a:effectLst/>
                  <a:latin typeface="+mn-lt"/>
                  <a:ea typeface="+mn-ea"/>
                  <a:cs typeface="+mn-cs"/>
                </a:rPr>
                <a:t>.</a:t>
              </a:r>
              <a:r>
                <a:rPr lang="fr-FR">
                  <a:effectLst/>
                </a:rPr>
                <a:t> </a:t>
              </a:r>
            </a:p>
            <a:p>
              <a:endParaRPr lang="fr-FR" sz="1400">
                <a:effectLst/>
              </a:endParaRPr>
            </a:p>
            <a:p>
              <a:r>
                <a:rPr lang="fr-FR" sz="1100" b="1">
                  <a:solidFill>
                    <a:schemeClr val="dk1"/>
                  </a:solidFill>
                  <a:effectLst/>
                  <a:latin typeface="+mn-lt"/>
                  <a:ea typeface="+mn-ea"/>
                  <a:cs typeface="+mn-cs"/>
                </a:rPr>
                <a:t>Le taux de départ moyen pondéré pour l’ensemble des deux catégories EC et ESAS.</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Dans la présente note, pour une population donnée, le taux de départs définitifs est le nombre de départs rapporté aux effectifs totaux en activité en début d’année 2022. Par convention, le taux de départ de l’ensemble des enseignants titulaires du supérieur est alors la moyenne des taux des deux catégories (EC et ESAS), pondérés par les nombres d’heures d’enseignement obligatoires correspondants ; celui d’un ESAS est deux fois supérieur à celui d’un EC. </a:t>
              </a:r>
            </a:p>
            <a:p>
              <a:endParaRPr lang="fr-FR" sz="1400">
                <a:effectLst/>
              </a:endParaRPr>
            </a:p>
            <a:p>
              <a:endParaRPr lang="fr-FR" sz="1100">
                <a:solidFill>
                  <a:schemeClr val="dk1"/>
                </a:solidFill>
                <a:effectLst/>
                <a:latin typeface="+mn-lt"/>
                <a:ea typeface="+mn-ea"/>
                <a:cs typeface="+mn-cs"/>
              </a:endParaRPr>
            </a:p>
          </xdr:txBody>
        </xdr:sp>
      </mc:Choice>
      <mc:Fallback xmlns="">
        <xdr:sp macro="" textlink="">
          <xdr:nvSpPr>
            <xdr:cNvPr id="2" name="ZoneTexte 1"/>
            <xdr:cNvSpPr txBox="1"/>
          </xdr:nvSpPr>
          <xdr:spPr>
            <a:xfrm>
              <a:off x="28574" y="381001"/>
              <a:ext cx="9810751" cy="9544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dk1"/>
                  </a:solidFill>
                  <a:effectLst/>
                  <a:latin typeface="+mn-lt"/>
                  <a:ea typeface="+mn-ea"/>
                  <a:cs typeface="+mn-cs"/>
                </a:rPr>
                <a:t>METHODOLOGIE </a:t>
              </a:r>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LA METHODE GENERALE DE PREVISION DES DEPARTS</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La méthode de prévision des départs des enseignants titulaires affectés en université se décompose en deux étapes. </a:t>
              </a:r>
            </a:p>
            <a:p>
              <a:pPr lvl="0"/>
              <a:r>
                <a:rPr lang="fr-FR" sz="1100" b="1">
                  <a:solidFill>
                    <a:schemeClr val="dk1"/>
                  </a:solidFill>
                  <a:effectLst/>
                  <a:latin typeface="+mn-lt"/>
                  <a:ea typeface="+mn-ea"/>
                  <a:cs typeface="+mn-cs"/>
                </a:rPr>
                <a:t>1. La modélisation des départs individuels observés sur le passé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Ces départs sont observés depuis 2017 pour les enseignants du second degré et depuis 2010 pour les Enseignants-Chercheurs. Pour les enseignants présents au début de chaque année, la modélisation consiste en la construction des modèles mathématiques comportementaux qui expliquent leurs décisions de partir (oui /non) en fonction de leurs caractéristiques personnelles. On distingue 4 types de départs : </a:t>
              </a:r>
            </a:p>
            <a:p>
              <a:pPr lvl="0"/>
              <a:r>
                <a:rPr lang="fr-FR" sz="1100">
                  <a:solidFill>
                    <a:schemeClr val="dk1"/>
                  </a:solidFill>
                  <a:effectLst/>
                  <a:latin typeface="+mn-lt"/>
                  <a:ea typeface="+mn-ea"/>
                  <a:cs typeface="+mn-cs"/>
                </a:rPr>
                <a:t>1. retraites avant l'âge d’ouverture des droits (AOD)</a:t>
              </a:r>
            </a:p>
            <a:p>
              <a:pPr lvl="0"/>
              <a:r>
                <a:rPr lang="fr-FR" sz="1100">
                  <a:solidFill>
                    <a:schemeClr val="dk1"/>
                  </a:solidFill>
                  <a:effectLst/>
                  <a:latin typeface="+mn-lt"/>
                  <a:ea typeface="+mn-ea"/>
                  <a:cs typeface="+mn-cs"/>
                </a:rPr>
                <a:t>2. retraites à partir de l’AOD</a:t>
              </a:r>
            </a:p>
            <a:p>
              <a:pPr lvl="0"/>
              <a:r>
                <a:rPr lang="fr-FR" sz="1100">
                  <a:solidFill>
                    <a:schemeClr val="dk1"/>
                  </a:solidFill>
                  <a:effectLst/>
                  <a:latin typeface="+mn-lt"/>
                  <a:ea typeface="+mn-ea"/>
                  <a:cs typeface="+mn-cs"/>
                </a:rPr>
                <a:t>3. départs des ESAS pour recrutement comme maître de conférences (MCF)</a:t>
              </a:r>
            </a:p>
            <a:p>
              <a:pPr lvl="0"/>
              <a:r>
                <a:rPr lang="fr-FR" sz="1100">
                  <a:solidFill>
                    <a:schemeClr val="dk1"/>
                  </a:solidFill>
                  <a:effectLst/>
                  <a:latin typeface="+mn-lt"/>
                  <a:ea typeface="+mn-ea"/>
                  <a:cs typeface="+mn-cs"/>
                </a:rPr>
                <a:t>4. autres départs définitifs</a:t>
              </a:r>
            </a:p>
            <a:p>
              <a:r>
                <a:rPr lang="fr-FR" sz="1100" b="1">
                  <a:solidFill>
                    <a:schemeClr val="dk1"/>
                  </a:solidFill>
                  <a:effectLst/>
                  <a:latin typeface="+mn-lt"/>
                  <a:ea typeface="+mn-ea"/>
                  <a:cs typeface="+mn-cs"/>
                </a:rPr>
                <a:t>A titre d’illustration et car c’est le flux le plus important, on présente ci-dessous la méthode de modélisation des retraites à partir de l’AOD. </a:t>
              </a:r>
              <a:r>
                <a:rPr lang="fr-FR" sz="1100">
                  <a:solidFill>
                    <a:schemeClr val="dk1"/>
                  </a:solidFill>
                  <a:effectLst/>
                  <a:latin typeface="+mn-lt"/>
                  <a:ea typeface="+mn-ea"/>
                  <a:cs typeface="+mn-cs"/>
                </a:rPr>
                <a:t>Cette modélisation fait intervenir la méthode de la régression logistique : pour chaque enseignant présent au début d’une année donnée, celle -ci mesure l’association entre la survenue de l’évènement (le départ en retraite dans l’année, </a:t>
              </a:r>
              <a:r>
                <a:rPr lang="fr-FR" sz="1100" i="1">
                  <a:solidFill>
                    <a:schemeClr val="dk1"/>
                  </a:solidFill>
                  <a:effectLst/>
                  <a:latin typeface="+mn-lt"/>
                  <a:ea typeface="+mn-ea"/>
                  <a:cs typeface="+mn-cs"/>
                </a:rPr>
                <a:t>oui /non</a:t>
              </a:r>
              <a:r>
                <a:rPr lang="fr-FR" sz="1100">
                  <a:solidFill>
                    <a:schemeClr val="dk1"/>
                  </a:solidFill>
                  <a:effectLst/>
                  <a:latin typeface="+mn-lt"/>
                  <a:ea typeface="+mn-ea"/>
                  <a:cs typeface="+mn-cs"/>
                </a:rPr>
                <a:t>) et plusieurs variables dites explicatives ou exogènes</a:t>
              </a:r>
              <a:r>
                <a:rPr lang="fr-FR" sz="1100" b="1">
                  <a:solidFill>
                    <a:schemeClr val="dk1"/>
                  </a:solidFill>
                  <a:effectLst/>
                  <a:latin typeface="+mn-lt"/>
                  <a:ea typeface="+mn-ea"/>
                  <a:cs typeface="+mn-cs"/>
                </a:rPr>
                <a:t> </a:t>
              </a:r>
              <a:r>
                <a:rPr lang="fr-FR" sz="1100">
                  <a:solidFill>
                    <a:schemeClr val="dk1"/>
                  </a:solidFill>
                  <a:effectLst/>
                  <a:latin typeface="+mn-lt"/>
                  <a:ea typeface="+mn-ea"/>
                  <a:cs typeface="+mn-cs"/>
                </a:rPr>
                <a:t>(le sexe, la position par rapport aux âges réglementaires, le lieu de travail, la nationalité, …) en détachant l’impact de chaque variable. On parle d’impact </a:t>
              </a:r>
              <a:r>
                <a:rPr lang="fr-FR" sz="1100" i="1">
                  <a:solidFill>
                    <a:schemeClr val="dk1"/>
                  </a:solidFill>
                  <a:effectLst/>
                  <a:latin typeface="+mn-lt"/>
                  <a:ea typeface="+mn-ea"/>
                  <a:cs typeface="+mn-cs"/>
                </a:rPr>
                <a:t>« toutes variables fixées par ailleurs </a:t>
              </a:r>
              <a:r>
                <a:rPr lang="fr-FR" sz="1100">
                  <a:solidFill>
                    <a:schemeClr val="dk1"/>
                  </a:solidFill>
                  <a:effectLst/>
                  <a:latin typeface="+mn-lt"/>
                  <a:ea typeface="+mn-ea"/>
                  <a:cs typeface="+mn-cs"/>
                </a:rPr>
                <a:t>». La formule utilisée est la suivante : </a:t>
              </a:r>
            </a:p>
            <a:p>
              <a:pPr/>
              <a:r>
                <a:rPr lang="fr-FR" sz="1100" i="0">
                  <a:solidFill>
                    <a:schemeClr val="dk1"/>
                  </a:solidFill>
                  <a:effectLst/>
                  <a:latin typeface="Cambria Math" panose="02040503050406030204" pitchFamily="18" charset="0"/>
                  <a:ea typeface="+mn-ea"/>
                  <a:cs typeface="+mn-cs"/>
                </a:rPr>
                <a:t>ln⁡〖𝑝/(1−𝑝)〗=𝛽_0+𝛽_1∗𝑋_1+𝛽_2∗𝑋_2+…+ 𝛽_𝑛∗𝑋_𝑛+𝑢𝑖,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Avec :</a:t>
              </a:r>
            </a:p>
            <a:p>
              <a:pPr lvl="0"/>
              <a:r>
                <a:rPr lang="fr-FR" sz="1100" i="1">
                  <a:solidFill>
                    <a:schemeClr val="dk1"/>
                  </a:solidFill>
                  <a:effectLst/>
                  <a:latin typeface="+mn-lt"/>
                  <a:ea typeface="+mn-ea"/>
                  <a:cs typeface="+mn-cs"/>
                </a:rPr>
                <a:t>-</a:t>
              </a:r>
              <a:r>
                <a:rPr lang="fr-FR" sz="1100" i="1" baseline="0">
                  <a:solidFill>
                    <a:schemeClr val="dk1"/>
                  </a:solidFill>
                  <a:effectLst/>
                  <a:latin typeface="+mn-lt"/>
                  <a:ea typeface="+mn-ea"/>
                  <a:cs typeface="+mn-cs"/>
                </a:rPr>
                <a:t> </a:t>
              </a:r>
              <a:r>
                <a:rPr lang="fr-FR" sz="1100" i="1">
                  <a:solidFill>
                    <a:schemeClr val="dk1"/>
                  </a:solidFill>
                  <a:effectLst/>
                  <a:latin typeface="+mn-lt"/>
                  <a:ea typeface="+mn-ea"/>
                  <a:cs typeface="+mn-cs"/>
                </a:rPr>
                <a:t>p</a:t>
              </a:r>
              <a:r>
                <a:rPr lang="fr-FR" sz="1100">
                  <a:solidFill>
                    <a:schemeClr val="dk1"/>
                  </a:solidFill>
                  <a:effectLst/>
                  <a:latin typeface="+mn-lt"/>
                  <a:ea typeface="+mn-ea"/>
                  <a:cs typeface="+mn-cs"/>
                </a:rPr>
                <a:t> la probabilité de partir en retraite au cours de l’année d’observation, </a:t>
              </a:r>
            </a:p>
            <a:p>
              <a:pPr lvl="0"/>
              <a:r>
                <a:rPr lang="fr-FR" sz="1100" i="1">
                  <a:solidFill>
                    <a:schemeClr val="dk1"/>
                  </a:solidFill>
                  <a:effectLst/>
                  <a:latin typeface="+mn-lt"/>
                  <a:ea typeface="+mn-ea"/>
                  <a:cs typeface="+mn-cs"/>
                </a:rPr>
                <a:t>- Xi</a:t>
              </a:r>
              <a:r>
                <a:rPr lang="fr-FR" sz="1100">
                  <a:solidFill>
                    <a:schemeClr val="dk1"/>
                  </a:solidFill>
                  <a:effectLst/>
                  <a:latin typeface="+mn-lt"/>
                  <a:ea typeface="+mn-ea"/>
                  <a:cs typeface="+mn-cs"/>
                </a:rPr>
                <a:t> les variables exogènes de l’individu i l’année considérée, </a:t>
              </a:r>
            </a:p>
            <a:p>
              <a:pPr lvl="0"/>
              <a:r>
                <a:rPr lang="fr-FR" sz="1100">
                  <a:solidFill>
                    <a:schemeClr val="dk1"/>
                  </a:solidFill>
                  <a:effectLst/>
                  <a:latin typeface="+mn-lt"/>
                  <a:ea typeface="+mn-ea"/>
                  <a:cs typeface="+mn-cs"/>
                </a:rPr>
                <a:t>- </a:t>
              </a:r>
              <a:r>
                <a:rPr lang="fr-FR" sz="1100" i="0">
                  <a:solidFill>
                    <a:schemeClr val="dk1"/>
                  </a:solidFill>
                  <a:effectLst/>
                  <a:latin typeface="Cambria Math" panose="02040503050406030204" pitchFamily="18" charset="0"/>
                  <a:ea typeface="+mn-ea"/>
                  <a:cs typeface="+mn-cs"/>
                </a:rPr>
                <a:t>𝛽_𝑖</a:t>
              </a:r>
              <a:r>
                <a:rPr lang="fr-FR" sz="1100">
                  <a:solidFill>
                    <a:schemeClr val="dk1"/>
                  </a:solidFill>
                  <a:effectLst/>
                  <a:latin typeface="+mn-lt"/>
                  <a:ea typeface="+mn-ea"/>
                  <a:cs typeface="+mn-cs"/>
                </a:rPr>
                <a:t> les coefficients associés à chacune de ces variables. </a:t>
              </a:r>
            </a:p>
            <a:p>
              <a:r>
                <a:rPr lang="fr-FR" sz="1100">
                  <a:solidFill>
                    <a:schemeClr val="dk1"/>
                  </a:solidFill>
                  <a:effectLst/>
                  <a:latin typeface="+mn-lt"/>
                  <a:ea typeface="+mn-ea"/>
                  <a:cs typeface="+mn-cs"/>
                </a:rPr>
                <a:t>Comme résultante de la régression logistique, on trouve par exemple que, toutes choses égales, les enseignants d’Île-de-France et les ressortissants étrangers partent plus tard que la moyenne.</a:t>
              </a:r>
            </a:p>
            <a:p>
              <a:r>
                <a:rPr lang="fr-FR" sz="1100">
                  <a:solidFill>
                    <a:schemeClr val="dk1"/>
                  </a:solidFill>
                  <a:effectLst/>
                  <a:latin typeface="+mn-lt"/>
                  <a:ea typeface="+mn-ea"/>
                  <a:cs typeface="+mn-cs"/>
                </a:rPr>
                <a:t> </a:t>
              </a:r>
            </a:p>
            <a:p>
              <a:pPr lvl="0"/>
              <a:r>
                <a:rPr lang="fr-FR" sz="1100" b="1">
                  <a:solidFill>
                    <a:schemeClr val="dk1"/>
                  </a:solidFill>
                  <a:effectLst/>
                  <a:latin typeface="+mn-lt"/>
                  <a:ea typeface="+mn-ea"/>
                  <a:cs typeface="+mn-cs"/>
                </a:rPr>
                <a:t>2. La simulation / prévision pour la période 2023-2030</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Les modèles établis à l’étape précédente permettent ensuite de réaliser des simulations des départs pour les enseignants du second degré encore en poste début 2023.</a:t>
              </a:r>
            </a:p>
            <a:p>
              <a:r>
                <a:rPr lang="fr-FR" sz="1100">
                  <a:solidFill>
                    <a:schemeClr val="dk1"/>
                  </a:solidFill>
                  <a:effectLst/>
                  <a:latin typeface="+mn-lt"/>
                  <a:ea typeface="+mn-ea"/>
                  <a:cs typeface="+mn-cs"/>
                </a:rPr>
                <a:t>Pour cela, on fait « vieillir » progressivement toutes leurs caractéristiques, ce jusqu’en 2030 et on alloue aux PRCE </a:t>
              </a:r>
              <a:r>
                <a:rPr lang="fr-FR" sz="1100" i="1">
                  <a:solidFill>
                    <a:schemeClr val="dk1"/>
                  </a:solidFill>
                  <a:effectLst/>
                  <a:latin typeface="+mn-lt"/>
                  <a:ea typeface="+mn-ea"/>
                  <a:cs typeface="+mn-cs"/>
                </a:rPr>
                <a:t>(Définitions)</a:t>
              </a:r>
              <a:r>
                <a:rPr lang="fr-FR" sz="1100">
                  <a:solidFill>
                    <a:schemeClr val="dk1"/>
                  </a:solidFill>
                  <a:effectLst/>
                  <a:latin typeface="+mn-lt"/>
                  <a:ea typeface="+mn-ea"/>
                  <a:cs typeface="+mn-cs"/>
                </a:rPr>
                <a:t> et aux MCF une probabilité d’être promus PRAG ou Professeur. On peut alors calculer leur probabilité de départ en fonction de leurs nouvelles caractéristiques, ce pour les huit années 2023 à 2030, et en appliquant la formule établie plus haut : l’hypothèse sous-jacente est que l’impact de chaque variable sur la probabilité de connaître l’événement est stable : on considère par exemple que le fait d’enseigner en Île-de-France, toutes les autres variables fixées par ailleurs, fera toujours baisser la probabilité de départ, dans les mêmes proportions. Pour calculer les effectifs de départs en retraite des années 2023-2030, il suffit alors de sommer les probabilités des enseignants titulaires encore en poste début 2023.</a:t>
              </a:r>
            </a:p>
            <a:p>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LA PRISE EN COMPTE DE LA NOUVELLE REFORME DE 2023, SELON DEUX SCENARIOS</a:t>
              </a:r>
            </a:p>
            <a:p>
              <a:r>
                <a:rPr lang="fr-FR" sz="1100" b="1">
                  <a:solidFill>
                    <a:schemeClr val="dk1"/>
                  </a:solidFill>
                  <a:effectLst/>
                  <a:latin typeface="+mn-lt"/>
                  <a:ea typeface="+mn-ea"/>
                  <a:cs typeface="+mn-cs"/>
                </a:rPr>
                <a:t>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L’outil du SIES de projections de départs en retraite prend en compte diversement les quatre principales dispositions de la nouvelle réforme de 2023 : </a:t>
              </a:r>
            </a:p>
            <a:p>
              <a:pPr lvl="0"/>
              <a:r>
                <a:rPr lang="fr-FR" sz="1100" b="1">
                  <a:solidFill>
                    <a:schemeClr val="dk1"/>
                  </a:solidFill>
                  <a:effectLst/>
                  <a:latin typeface="+mn-lt"/>
                  <a:ea typeface="+mn-ea"/>
                  <a:cs typeface="+mn-cs"/>
                </a:rPr>
                <a:t>1. La disposition « pension partielle »</a:t>
              </a:r>
              <a:r>
                <a:rPr lang="fr-FR" sz="1100">
                  <a:solidFill>
                    <a:schemeClr val="dk1"/>
                  </a:solidFill>
                  <a:effectLst/>
                  <a:latin typeface="+mn-lt"/>
                  <a:ea typeface="+mn-ea"/>
                  <a:cs typeface="+mn-cs"/>
                </a:rPr>
                <a:t> </a:t>
              </a:r>
              <a:r>
                <a:rPr lang="fr-FR" sz="1100" b="1">
                  <a:solidFill>
                    <a:schemeClr val="dk1"/>
                  </a:solidFill>
                  <a:effectLst/>
                  <a:latin typeface="+mn-lt"/>
                  <a:ea typeface="+mn-ea"/>
                  <a:cs typeface="+mn-cs"/>
                </a:rPr>
                <a:t>(ou retraite progressive)</a:t>
              </a:r>
              <a:r>
                <a:rPr lang="fr-FR" sz="1100">
                  <a:solidFill>
                    <a:schemeClr val="dk1"/>
                  </a:solidFill>
                  <a:effectLst/>
                  <a:latin typeface="+mn-lt"/>
                  <a:ea typeface="+mn-ea"/>
                  <a:cs typeface="+mn-cs"/>
                </a:rPr>
                <a:t> </a:t>
              </a:r>
              <a:r>
                <a:rPr lang="fr-FR" sz="1100" b="1">
                  <a:solidFill>
                    <a:schemeClr val="dk1"/>
                  </a:solidFill>
                  <a:effectLst/>
                  <a:latin typeface="+mn-lt"/>
                  <a:ea typeface="+mn-ea"/>
                  <a:cs typeface="+mn-cs"/>
                </a:rPr>
                <a:t>: </a:t>
              </a:r>
              <a:r>
                <a:rPr lang="fr-FR" sz="1100">
                  <a:solidFill>
                    <a:schemeClr val="dk1"/>
                  </a:solidFill>
                  <a:effectLst/>
                  <a:latin typeface="+mn-lt"/>
                  <a:ea typeface="+mn-ea"/>
                  <a:cs typeface="+mn-cs"/>
                </a:rPr>
                <a:t>les modèles escomptent que cette disposition servira uniquement à donner une souplesse aux agents pour parvenir à « ajuster » leur date de départ sur les nouveaux seuils prévus par la réforme, en dépit de la pénibilité liée à l’âge avancé. En revanche, cette disposition n’inciterait pas à partir encore plus tard que ce que n’imposera déjà la réforme, ou n’inciterait pas davantage d’agents à vouloir annuler leur décote.</a:t>
              </a:r>
            </a:p>
            <a:p>
              <a:pPr lvl="0"/>
              <a:r>
                <a:rPr lang="fr-FR" sz="1100" b="1">
                  <a:solidFill>
                    <a:schemeClr val="dk1"/>
                  </a:solidFill>
                  <a:effectLst/>
                  <a:latin typeface="+mn-lt"/>
                  <a:ea typeface="+mn-ea"/>
                  <a:cs typeface="+mn-cs"/>
                </a:rPr>
                <a:t>2. L’augmentation accélérée de la durée d’assurance requise (DAR), de 168 à 172 trimestres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Cette disposition affecte peu d’EC : en raison de leur titularisation tardive, peu d’entre eux annulent ainsi leur décote, mais bien davantage l’annulent par l’atteinte de l’âge légal d’annulation de la décote (AAD), ce phénomène étant bien pris en compte dans les modèles . Elle n’est pas prise en compte pour les ESAS, dans aucun des scénarios, mais doit être considérée comme partiellement approchée par l’AAD. </a:t>
              </a:r>
            </a:p>
            <a:p>
              <a:pPr marL="0" marR="0" lvl="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Voir plus bas une autre étude exploitant l’information sur l’intégralité de la carrière des agents : NI SIES n°5, 2022, </a:t>
              </a:r>
              <a:r>
                <a:rPr lang="fr-FR" sz="1100" u="sng">
                  <a:solidFill>
                    <a:schemeClr val="dk1"/>
                  </a:solidFill>
                  <a:effectLst/>
                  <a:latin typeface="+mn-lt"/>
                  <a:ea typeface="+mn-ea"/>
                  <a:cs typeface="+mn-cs"/>
                </a:rPr>
                <a:t>Les départs en retraite des titulaires de l'enseignement supérieur et de la recherche de 2021 à 2027</a:t>
              </a:r>
              <a:r>
                <a:rPr lang="fr-FR" sz="1100">
                  <a:solidFill>
                    <a:schemeClr val="dk1"/>
                  </a:solidFill>
                  <a:effectLst/>
                  <a:latin typeface="+mn-lt"/>
                  <a:ea typeface="+mn-ea"/>
                  <a:cs typeface="+mn-cs"/>
                </a:rPr>
                <a:t> </a:t>
              </a:r>
              <a:endParaRPr lang="fr-FR">
                <a:effectLst/>
              </a:endParaRPr>
            </a:p>
            <a:p>
              <a:endParaRPr lang="fr-FR" sz="1100">
                <a:solidFill>
                  <a:schemeClr val="dk1"/>
                </a:solidFill>
                <a:effectLst/>
                <a:latin typeface="+mn-lt"/>
                <a:ea typeface="+mn-ea"/>
                <a:cs typeface="+mn-cs"/>
              </a:endParaRPr>
            </a:p>
            <a:p>
              <a:pPr lvl="0"/>
              <a:r>
                <a:rPr lang="fr-FR" sz="1100" b="1">
                  <a:solidFill>
                    <a:schemeClr val="dk1"/>
                  </a:solidFill>
                  <a:effectLst/>
                  <a:latin typeface="+mn-lt"/>
                  <a:ea typeface="+mn-ea"/>
                  <a:cs typeface="+mn-cs"/>
                </a:rPr>
                <a:t>3. Le recul progressif de l’âge d’ouverture des droits (AOD) jusqu’à 64 ans</a:t>
              </a:r>
              <a:endParaRPr lang="fr-FR" sz="1100">
                <a:solidFill>
                  <a:schemeClr val="dk1"/>
                </a:solidFill>
                <a:effectLst/>
                <a:latin typeface="+mn-lt"/>
                <a:ea typeface="+mn-ea"/>
                <a:cs typeface="+mn-cs"/>
              </a:endParaRPr>
            </a:p>
            <a:p>
              <a:pPr lvl="0"/>
              <a:r>
                <a:rPr lang="fr-FR" sz="1100">
                  <a:solidFill>
                    <a:schemeClr val="dk1"/>
                  </a:solidFill>
                  <a:effectLst/>
                  <a:latin typeface="+mn-lt"/>
                  <a:ea typeface="+mn-ea"/>
                  <a:cs typeface="+mn-cs"/>
                </a:rPr>
                <a:t>- </a:t>
              </a:r>
              <a:r>
                <a:rPr lang="fr-FR" sz="1100">
                  <a:solidFill>
                    <a:schemeClr val="dk1"/>
                  </a:solidFill>
                  <a:effectLst/>
                  <a:latin typeface="+mn-lt"/>
                  <a:ea typeface="+mn-ea"/>
                  <a:cs typeface="+mn-cs"/>
                </a:rPr>
                <a:t>Départs juste avant le nouvel AOD : </a:t>
              </a:r>
              <a:r>
                <a:rPr lang="fr-FR" sz="1100">
                  <a:solidFill>
                    <a:schemeClr val="dk1"/>
                  </a:solidFill>
                  <a:effectLst/>
                  <a:latin typeface="+mn-lt"/>
                  <a:ea typeface="+mn-ea"/>
                  <a:cs typeface="+mn-cs"/>
                </a:rPr>
                <a:t>Alors que de nombreux départs survenaient aux âges de 62 et 63 ans (soit à l’AOD ou juste </a:t>
              </a:r>
              <a:r>
                <a:rPr lang="fr-FR" sz="1100">
                  <a:solidFill>
                    <a:schemeClr val="dk1"/>
                  </a:solidFill>
                  <a:effectLst/>
                  <a:latin typeface="+mn-lt"/>
                  <a:ea typeface="+mn-ea"/>
                  <a:cs typeface="+mn-cs"/>
                </a:rPr>
                <a:t>après, aux conditions en vigueur </a:t>
              </a:r>
              <a:r>
                <a:rPr lang="fr-FR" sz="1100">
                  <a:solidFill>
                    <a:schemeClr val="dk1"/>
                  </a:solidFill>
                  <a:effectLst/>
                  <a:latin typeface="+mn-lt"/>
                  <a:ea typeface="+mn-ea"/>
                  <a:cs typeface="+mn-cs"/>
                </a:rPr>
                <a:t>avant la réforme), pour que les projections de départs prennent en compte le recul progressif de l’AOD, les taux de départs à ces âges seront progressivement ramenés à des niveaux identiques à ceux observés aux âges de 60 et 61 ans jusqu’en 2022; </a:t>
              </a:r>
            </a:p>
            <a:p>
              <a:pPr lvl="0"/>
              <a:r>
                <a:rPr lang="fr-FR" sz="1100">
                  <a:solidFill>
                    <a:schemeClr val="dk1"/>
                  </a:solidFill>
                  <a:effectLst/>
                  <a:latin typeface="+mn-lt"/>
                  <a:ea typeface="+mn-ea"/>
                  <a:cs typeface="+mn-cs"/>
                </a:rPr>
                <a:t>- Départs à l’AOD : On pose l’hypothèse que le nouvel AOD devient de plus en plus un point d’accumulation des départs qui auraient dû avoir lieu entre 62 ans et l’AOD, sans la réforme de 2023. Pour schématiser et à titre d’exemples :</a:t>
              </a:r>
            </a:p>
            <a:p>
              <a:pPr lvl="0"/>
              <a:r>
                <a:rPr lang="fr-FR" sz="1100">
                  <a:solidFill>
                    <a:schemeClr val="dk1"/>
                  </a:solidFill>
                  <a:effectLst/>
                  <a:latin typeface="+mn-lt"/>
                  <a:ea typeface="+mn-ea"/>
                  <a:cs typeface="+mn-cs"/>
                </a:rPr>
                <a:t>	pour la génération 1964 (AOD= 63 ans), la probabilité de départs à l’AOD vaudra :</a:t>
              </a:r>
            </a:p>
            <a:p>
              <a:r>
                <a:rPr lang="fr-FR" sz="1100">
                  <a:solidFill>
                    <a:schemeClr val="dk1"/>
                  </a:solidFill>
                  <a:effectLst/>
                  <a:latin typeface="+mn-lt"/>
                  <a:ea typeface="+mn-ea"/>
                  <a:cs typeface="+mn-cs"/>
                </a:rPr>
                <a:t>		probabilité de départs constatés à 62 ans + probabilité de départs à 63 ans = P62 + P63, </a:t>
              </a:r>
            </a:p>
            <a:p>
              <a:r>
                <a:rPr lang="fr-FR" sz="1100">
                  <a:solidFill>
                    <a:schemeClr val="dk1"/>
                  </a:solidFill>
                  <a:effectLst/>
                  <a:latin typeface="+mn-lt"/>
                  <a:ea typeface="+mn-ea"/>
                  <a:cs typeface="+mn-cs"/>
                </a:rPr>
                <a:t>		ces probabilités ayant été mesurées pour les générations antérieures à 1961 </a:t>
              </a:r>
            </a:p>
            <a:p>
              <a:pPr lvl="0"/>
              <a:r>
                <a:rPr lang="fr-FR" sz="1100">
                  <a:solidFill>
                    <a:schemeClr val="dk1"/>
                  </a:solidFill>
                  <a:effectLst/>
                  <a:latin typeface="+mn-lt"/>
                  <a:ea typeface="+mn-ea"/>
                  <a:cs typeface="+mn-cs"/>
                </a:rPr>
                <a:t>	pour la génération 1968 (AOD= 64 ans), la probabilité de départs à l’AOD vaudra : P62 + P63 + P64</a:t>
              </a:r>
            </a:p>
            <a:p>
              <a:pPr lvl="0"/>
              <a:endParaRPr lang="fr-FR" sz="1100" b="1">
                <a:solidFill>
                  <a:schemeClr val="dk1"/>
                </a:solidFill>
                <a:effectLst/>
                <a:latin typeface="+mn-lt"/>
                <a:ea typeface="+mn-ea"/>
                <a:cs typeface="+mn-cs"/>
              </a:endParaRPr>
            </a:p>
            <a:p>
              <a:pPr lvl="0"/>
              <a:r>
                <a:rPr lang="fr-FR" sz="1100" b="1">
                  <a:solidFill>
                    <a:schemeClr val="dk1"/>
                  </a:solidFill>
                  <a:effectLst/>
                  <a:latin typeface="+mn-lt"/>
                  <a:ea typeface="+mn-ea"/>
                  <a:cs typeface="+mn-cs"/>
                </a:rPr>
                <a:t>4. La nouvelle possibilité de maintien en fonction sur autorisation jusqu’à l’âge de 70 ans </a:t>
              </a:r>
              <a:r>
                <a:rPr lang="fr-FR" sz="1100">
                  <a:solidFill>
                    <a:schemeClr val="dk1"/>
                  </a:solidFill>
                  <a:effectLst/>
                  <a:latin typeface="+mn-lt"/>
                  <a:ea typeface="+mn-ea"/>
                  <a:cs typeface="+mn-cs"/>
                </a:rPr>
                <a:t>peut bénéficier à certains maîtres de conférences, les professeurs des universités bénéficiant déjà d’autres dérogations pour rester en activité après l’âge limite. Cette possibilité est néanmoins restreinte, étant liée au parcours de l’enseignant et seulement s’il est responsable de certains types de projets scientifiques.</a:t>
              </a:r>
            </a:p>
            <a:p>
              <a:r>
                <a:rPr lang="fr-FR" sz="1100">
                  <a:solidFill>
                    <a:schemeClr val="dk1"/>
                  </a:solidFill>
                  <a:effectLst/>
                  <a:latin typeface="+mn-lt"/>
                  <a:ea typeface="+mn-ea"/>
                  <a:cs typeface="+mn-cs"/>
                </a:rPr>
                <a:t>Pour le moment donc, la population éligible à ce dispositif a été considérée comme faible, mais sera évaluée régulièrement. </a:t>
              </a:r>
            </a:p>
            <a:p>
              <a:pPr marL="0" marR="0" lvl="0" indent="0" defTabSz="914400" eaLnBrk="1" fontAlgn="auto" latinLnBrk="0" hangingPunct="1">
                <a:lnSpc>
                  <a:spcPct val="100000"/>
                </a:lnSpc>
                <a:spcBef>
                  <a:spcPts val="0"/>
                </a:spcBef>
                <a:spcAft>
                  <a:spcPts val="0"/>
                </a:spcAft>
                <a:buClrTx/>
                <a:buSzTx/>
                <a:buFontTx/>
                <a:buNone/>
                <a:tabLst/>
                <a:defRPr/>
              </a:pPr>
              <a:r>
                <a:rPr lang="fr-FR" sz="1100" u="sng">
                  <a:solidFill>
                    <a:schemeClr val="dk1"/>
                  </a:solidFill>
                  <a:effectLst/>
                  <a:latin typeface="+mn-lt"/>
                  <a:ea typeface="+mn-ea"/>
                  <a:cs typeface="+mn-cs"/>
                </a:rPr>
                <a:t>Galaxie des gestionnaires du supérieur / Retraites, limites d'âge, démissions, radiations des enseignants-chercheurs hors santé </a:t>
              </a:r>
              <a:endParaRPr lang="fr-FR">
                <a:effectLst/>
              </a:endParaRPr>
            </a:p>
            <a:p>
              <a:r>
                <a:rPr lang="fr-FR" sz="1100">
                  <a:solidFill>
                    <a:schemeClr val="dk1"/>
                  </a:solidFill>
                  <a:effectLst/>
                  <a:latin typeface="+mn-lt"/>
                  <a:ea typeface="+mn-ea"/>
                  <a:cs typeface="+mn-cs"/>
                </a:rPr>
                <a:t> </a:t>
              </a:r>
            </a:p>
            <a:p>
              <a:r>
                <a:rPr lang="fr-FR" sz="1100" i="1">
                  <a:solidFill>
                    <a:schemeClr val="dk1"/>
                  </a:solidFill>
                  <a:effectLst/>
                  <a:latin typeface="+mn-lt"/>
                  <a:ea typeface="+mn-ea"/>
                  <a:cs typeface="+mn-cs"/>
                </a:rPr>
                <a:t>In fine</a:t>
              </a:r>
              <a:r>
                <a:rPr lang="fr-FR" sz="1100">
                  <a:solidFill>
                    <a:schemeClr val="dk1"/>
                  </a:solidFill>
                  <a:effectLst/>
                  <a:latin typeface="+mn-lt"/>
                  <a:ea typeface="+mn-ea"/>
                  <a:cs typeface="+mn-cs"/>
                </a:rPr>
                <a:t>, des incertitudes persistent encore quant à la prise en compte optimale des mesures b et d. Les modèles actuels pourraient ainsi sous-estimer l’âge au départ des ESAS et plus légèrement celui des MCF, et, conséquemment, surestimer le volume de départs correspondants sur l’ensemble de la période 2023-2030.</a:t>
              </a:r>
            </a:p>
            <a:p>
              <a:r>
                <a:rPr lang="fr-FR" sz="1100" b="1">
                  <a:solidFill>
                    <a:schemeClr val="dk1"/>
                  </a:solidFill>
                  <a:effectLst/>
                  <a:latin typeface="+mn-lt"/>
                  <a:ea typeface="+mn-ea"/>
                  <a:cs typeface="+mn-cs"/>
                </a:rPr>
                <a:t>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Par ailleurs, deux scénarios ont été élaborés, un scénario haut et un scénario bas, qui postulent une appropriation plus ou moins élevée par les agents des différentes dispositions prévues par la réforme : le scénario haut postule des départs systématiquement plus tôt que le scénario bas (méthodologie) autour de l’AOD et de l’AL et des départs plus nombreux à l’AOD et moins nombreux à l’AL. </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La résultante de l’ensemble de ces hypothèses, si l’on considère les agents prenant leur retraite exactement en 2030, est que leurs profils de départ se concentrent encore davantage aux âges pivots. Notamment, pour tous les corps en 2030, l’âge de 67 ans concentrera tous les départs motivés soit par l’atteinte de l’âge limite soit par l’annulation de la décote, tels que les modèles avaient déjà pu les évaluer sur le passé quand ces deux âges différaient ; les pratiques varient selon les corps.</a:t>
              </a:r>
            </a:p>
            <a:p>
              <a:r>
                <a:rPr lang="fr-FR" sz="1100">
                  <a:solidFill>
                    <a:schemeClr val="dk1"/>
                  </a:solidFill>
                  <a:effectLst/>
                  <a:latin typeface="+mn-lt"/>
                  <a:ea typeface="+mn-ea"/>
                  <a:cs typeface="+mn-cs"/>
                </a:rPr>
                <a:t>Enfin, pour le corps des professeurs des universités (PR), le principal concerné par les dérogations de 3 ans au-delà de l’âge limite, l’âge correspondant sera de 70 ans à partir de fin 2024, contre encore 69 ans en 2022 </a:t>
              </a:r>
              <a:r>
                <a:rPr lang="fr-FR" sz="1100" i="1">
                  <a:solidFill>
                    <a:schemeClr val="dk1"/>
                  </a:solidFill>
                  <a:effectLst/>
                  <a:latin typeface="+mn-lt"/>
                  <a:ea typeface="+mn-ea"/>
                  <a:cs typeface="+mn-cs"/>
                </a:rPr>
                <a:t>(figures 11 plus loin)</a:t>
              </a:r>
              <a:r>
                <a:rPr lang="fr-FR" sz="1100">
                  <a:solidFill>
                    <a:schemeClr val="dk1"/>
                  </a:solidFill>
                  <a:effectLst/>
                  <a:latin typeface="+mn-lt"/>
                  <a:ea typeface="+mn-ea"/>
                  <a:cs typeface="+mn-cs"/>
                </a:rPr>
                <a:t>.</a:t>
              </a:r>
              <a:r>
                <a:rPr lang="fr-FR">
                  <a:effectLst/>
                </a:rPr>
                <a:t> </a:t>
              </a:r>
            </a:p>
            <a:p>
              <a:endParaRPr lang="fr-FR" sz="1400">
                <a:effectLst/>
              </a:endParaRPr>
            </a:p>
            <a:p>
              <a:r>
                <a:rPr lang="fr-FR" sz="1100" b="1">
                  <a:solidFill>
                    <a:schemeClr val="dk1"/>
                  </a:solidFill>
                  <a:effectLst/>
                  <a:latin typeface="+mn-lt"/>
                  <a:ea typeface="+mn-ea"/>
                  <a:cs typeface="+mn-cs"/>
                </a:rPr>
                <a:t>Le taux de départ moyen pondéré pour l’ensemble des deux catégories EC et ESAS.</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Dans la présente note, pour une population donnée, le taux de départs définitifs est le nombre de départs rapporté aux effectifs totaux en activité en début d’année 2022. Par convention, le taux de départ de l’ensemble des enseignants titulaires du supérieur est alors la moyenne des taux des deux catégories (EC et ESAS), pondérés par les nombres d’heures d’enseignement obligatoires correspondants ; celui d’un ESAS est deux fois supérieur à celui d’un EC. </a:t>
              </a:r>
            </a:p>
            <a:p>
              <a:endParaRPr lang="fr-FR" sz="1400">
                <a:effectLst/>
              </a:endParaRPr>
            </a:p>
            <a:p>
              <a:endParaRPr lang="fr-FR" sz="1100">
                <a:solidFill>
                  <a:schemeClr val="dk1"/>
                </a:solidFill>
                <a:effectLst/>
                <a:latin typeface="+mn-lt"/>
                <a:ea typeface="+mn-ea"/>
                <a:cs typeface="+mn-cs"/>
              </a:endParaRPr>
            </a:p>
          </xdr:txBody>
        </xdr:sp>
      </mc:Fallback>
    </mc:AlternateContent>
    <xdr:clientData/>
  </xdr:twoCellAnchor>
</xdr:wsDr>
</file>

<file path=xl/drawings/drawing10.xml><?xml version="1.0" encoding="utf-8"?>
<c:userShapes xmlns:c="http://schemas.openxmlformats.org/drawingml/2006/chart">
  <cdr:relSizeAnchor xmlns:cdr="http://schemas.openxmlformats.org/drawingml/2006/chartDrawing">
    <cdr:from>
      <cdr:x>0.15823</cdr:x>
      <cdr:y>0.0808</cdr:y>
    </cdr:from>
    <cdr:to>
      <cdr:x>0.65334</cdr:x>
      <cdr:y>0.12355</cdr:y>
    </cdr:to>
    <cdr:sp macro="" textlink="">
      <cdr:nvSpPr>
        <cdr:cNvPr id="3" name="ZoneTexte 2"/>
        <cdr:cNvSpPr txBox="1"/>
      </cdr:nvSpPr>
      <cdr:spPr>
        <a:xfrm xmlns:a="http://schemas.openxmlformats.org/drawingml/2006/main">
          <a:off x="1336845" y="394231"/>
          <a:ext cx="4183023" cy="2085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i="1"/>
            <a:t>Constat                                                      Prévisions</a:t>
          </a:r>
        </a:p>
      </cdr:txBody>
    </cdr:sp>
  </cdr:relSizeAnchor>
  <cdr:relSizeAnchor xmlns:cdr="http://schemas.openxmlformats.org/drawingml/2006/chartDrawing">
    <cdr:from>
      <cdr:x>0.32143</cdr:x>
      <cdr:y>0.02095</cdr:y>
    </cdr:from>
    <cdr:to>
      <cdr:x>0.32249</cdr:x>
      <cdr:y>0.95142</cdr:y>
    </cdr:to>
    <cdr:cxnSp macro="">
      <cdr:nvCxnSpPr>
        <cdr:cNvPr id="5" name="Connecteur droit 4"/>
        <cdr:cNvCxnSpPr/>
      </cdr:nvCxnSpPr>
      <cdr:spPr>
        <a:xfrm xmlns:a="http://schemas.openxmlformats.org/drawingml/2006/main">
          <a:off x="2880993" y="102219"/>
          <a:ext cx="9501" cy="4539932"/>
        </a:xfrm>
        <a:prstGeom xmlns:a="http://schemas.openxmlformats.org/drawingml/2006/main" prst="line">
          <a:avLst/>
        </a:prstGeom>
        <a:ln xmlns:a="http://schemas.openxmlformats.org/drawingml/2006/main">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0.69818</cdr:x>
      <cdr:y>0</cdr:y>
    </cdr:from>
    <cdr:to>
      <cdr:x>0.85866</cdr:x>
      <cdr:y>0.09108</cdr:y>
    </cdr:to>
    <cdr:sp macro="" textlink="">
      <cdr:nvSpPr>
        <cdr:cNvPr id="2" name="ZoneTexte 1"/>
        <cdr:cNvSpPr txBox="1"/>
      </cdr:nvSpPr>
      <cdr:spPr>
        <a:xfrm xmlns:a="http://schemas.openxmlformats.org/drawingml/2006/main">
          <a:off x="6257805" y="0"/>
          <a:ext cx="1438395" cy="4443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t>Retraites Enseignants chercheurs (EC)</a:t>
          </a:r>
        </a:p>
      </cdr:txBody>
    </cdr:sp>
  </cdr:relSizeAnchor>
  <cdr:relSizeAnchor xmlns:cdr="http://schemas.openxmlformats.org/drawingml/2006/chartDrawing">
    <cdr:from>
      <cdr:x>0.69498</cdr:x>
      <cdr:y>0.35261</cdr:y>
    </cdr:from>
    <cdr:to>
      <cdr:x>0.8864</cdr:x>
      <cdr:y>0.44369</cdr:y>
    </cdr:to>
    <cdr:sp macro="" textlink="">
      <cdr:nvSpPr>
        <cdr:cNvPr id="6" name="ZoneTexte 1"/>
        <cdr:cNvSpPr txBox="1"/>
      </cdr:nvSpPr>
      <cdr:spPr>
        <a:xfrm xmlns:a="http://schemas.openxmlformats.org/drawingml/2006/main">
          <a:off x="6229162" y="1720461"/>
          <a:ext cx="1715703" cy="444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t>Retraites Enseignants du second degré (ESAS)</a:t>
          </a:r>
        </a:p>
      </cdr:txBody>
    </cdr:sp>
  </cdr:relSizeAnchor>
  <cdr:relSizeAnchor xmlns:cdr="http://schemas.openxmlformats.org/drawingml/2006/chartDrawing">
    <cdr:from>
      <cdr:x>0.90365</cdr:x>
      <cdr:y>0.08655</cdr:y>
    </cdr:from>
    <cdr:to>
      <cdr:x>0.98158</cdr:x>
      <cdr:y>0.94758</cdr:y>
    </cdr:to>
    <cdr:pic>
      <cdr:nvPicPr>
        <cdr:cNvPr id="7" name="Image 6"/>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8099425" y="422275"/>
          <a:ext cx="698500" cy="4201160"/>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0.85335</cdr:x>
      <cdr:y>2.04952E-7</cdr:y>
    </cdr:from>
    <cdr:to>
      <cdr:x>1</cdr:x>
      <cdr:y>0.09566</cdr:y>
    </cdr:to>
    <cdr:sp macro="" textlink="">
      <cdr:nvSpPr>
        <cdr:cNvPr id="4" name="ZoneTexte 3"/>
        <cdr:cNvSpPr txBox="1"/>
      </cdr:nvSpPr>
      <cdr:spPr>
        <a:xfrm xmlns:a="http://schemas.openxmlformats.org/drawingml/2006/main">
          <a:off x="7648576" y="1"/>
          <a:ext cx="1314449" cy="466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1050" i="1"/>
            <a:t>Augmentation de 2022 à 2030</a:t>
          </a:r>
        </a:p>
      </cdr:txBody>
    </cdr:sp>
  </cdr:relSizeAnchor>
</c:userShapes>
</file>

<file path=xl/drawings/drawing11.xml><?xml version="1.0" encoding="utf-8"?>
<xdr:wsDr xmlns:xdr="http://schemas.openxmlformats.org/drawingml/2006/spreadsheetDrawing" xmlns:a="http://schemas.openxmlformats.org/drawingml/2006/main">
  <xdr:twoCellAnchor>
    <xdr:from>
      <xdr:col>11</xdr:col>
      <xdr:colOff>27214</xdr:colOff>
      <xdr:row>45</xdr:row>
      <xdr:rowOff>125185</xdr:rowOff>
    </xdr:from>
    <xdr:to>
      <xdr:col>19</xdr:col>
      <xdr:colOff>523875</xdr:colOff>
      <xdr:row>62</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27214</xdr:colOff>
      <xdr:row>45</xdr:row>
      <xdr:rowOff>125185</xdr:rowOff>
    </xdr:from>
    <xdr:to>
      <xdr:col>10</xdr:col>
      <xdr:colOff>466725</xdr:colOff>
      <xdr:row>62</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0.44082</cdr:x>
      <cdr:y>0.05193</cdr:y>
    </cdr:from>
    <cdr:to>
      <cdr:x>0.44217</cdr:x>
      <cdr:y>0.90388</cdr:y>
    </cdr:to>
    <cdr:cxnSp macro="">
      <cdr:nvCxnSpPr>
        <cdr:cNvPr id="3" name="Connecteur droit 2"/>
        <cdr:cNvCxnSpPr/>
      </cdr:nvCxnSpPr>
      <cdr:spPr>
        <a:xfrm xmlns:a="http://schemas.openxmlformats.org/drawingml/2006/main" flipH="1" flipV="1">
          <a:off x="2706461" y="170090"/>
          <a:ext cx="8245" cy="2790346"/>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0.23772</cdr:x>
      <cdr:y>0.03587</cdr:y>
    </cdr:from>
    <cdr:to>
      <cdr:x>1</cdr:x>
      <cdr:y>0.12972</cdr:y>
    </cdr:to>
    <cdr:sp macro="" textlink="">
      <cdr:nvSpPr>
        <cdr:cNvPr id="4" name="ZoneTexte 1"/>
        <cdr:cNvSpPr txBox="1"/>
      </cdr:nvSpPr>
      <cdr:spPr>
        <a:xfrm xmlns:a="http://schemas.openxmlformats.org/drawingml/2006/main">
          <a:off x="1459465" y="117475"/>
          <a:ext cx="4680078" cy="3073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100" i="1">
              <a:effectLst/>
              <a:latin typeface="+mn-lt"/>
              <a:ea typeface="+mn-ea"/>
              <a:cs typeface="+mn-cs"/>
            </a:rPr>
            <a:t>Constat                                             Prévisions</a:t>
          </a:r>
          <a:endParaRPr lang="fr-FR">
            <a:effectLst/>
          </a:endParaRPr>
        </a:p>
        <a:p xmlns:a="http://schemas.openxmlformats.org/drawingml/2006/main">
          <a:endParaRPr lang="fr-FR" sz="1100"/>
        </a:p>
      </cdr:txBody>
    </cdr:sp>
  </cdr:relSizeAnchor>
</c:userShapes>
</file>

<file path=xl/drawings/drawing13.xml><?xml version="1.0" encoding="utf-8"?>
<c:userShapes xmlns:c="http://schemas.openxmlformats.org/drawingml/2006/chart">
  <cdr:relSizeAnchor xmlns:cdr="http://schemas.openxmlformats.org/drawingml/2006/chartDrawing">
    <cdr:from>
      <cdr:x>0.45203</cdr:x>
      <cdr:y>0.03448</cdr:y>
    </cdr:from>
    <cdr:to>
      <cdr:x>0.45355</cdr:x>
      <cdr:y>0.93602</cdr:y>
    </cdr:to>
    <cdr:cxnSp macro="">
      <cdr:nvCxnSpPr>
        <cdr:cNvPr id="3" name="Connecteur droit 2"/>
        <cdr:cNvCxnSpPr/>
      </cdr:nvCxnSpPr>
      <cdr:spPr>
        <a:xfrm xmlns:a="http://schemas.openxmlformats.org/drawingml/2006/main" flipH="1" flipV="1">
          <a:off x="2820761" y="112940"/>
          <a:ext cx="9525" cy="2952751"/>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0.23557</cdr:x>
      <cdr:y>0.03005</cdr:y>
    </cdr:from>
    <cdr:to>
      <cdr:x>0.98556</cdr:x>
      <cdr:y>0.1239</cdr:y>
    </cdr:to>
    <cdr:sp macro="" textlink="">
      <cdr:nvSpPr>
        <cdr:cNvPr id="4" name="ZoneTexte 1"/>
        <cdr:cNvSpPr txBox="1"/>
      </cdr:nvSpPr>
      <cdr:spPr>
        <a:xfrm xmlns:a="http://schemas.openxmlformats.org/drawingml/2006/main">
          <a:off x="1470025" y="98425"/>
          <a:ext cx="4680078" cy="3073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100" i="1">
              <a:effectLst/>
              <a:latin typeface="+mn-lt"/>
              <a:ea typeface="+mn-ea"/>
              <a:cs typeface="+mn-cs"/>
            </a:rPr>
            <a:t>Constat                                             Prévisions</a:t>
          </a:r>
          <a:endParaRPr lang="fr-FR">
            <a:effectLst/>
          </a:endParaRPr>
        </a:p>
        <a:p xmlns:a="http://schemas.openxmlformats.org/drawingml/2006/main">
          <a:endParaRPr lang="fr-FR" sz="1100"/>
        </a:p>
      </cdr:txBody>
    </cdr:sp>
  </cdr:relSizeAnchor>
</c:userShapes>
</file>

<file path=xl/drawings/drawing14.xml><?xml version="1.0" encoding="utf-8"?>
<xdr:wsDr xmlns:xdr="http://schemas.openxmlformats.org/drawingml/2006/spreadsheetDrawing" xmlns:a="http://schemas.openxmlformats.org/drawingml/2006/main">
  <xdr:twoCellAnchor>
    <xdr:from>
      <xdr:col>5</xdr:col>
      <xdr:colOff>85725</xdr:colOff>
      <xdr:row>4</xdr:row>
      <xdr:rowOff>59532</xdr:rowOff>
    </xdr:from>
    <xdr:to>
      <xdr:col>14</xdr:col>
      <xdr:colOff>66675</xdr:colOff>
      <xdr:row>29</xdr:row>
      <xdr:rowOff>21432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0.07521</cdr:x>
      <cdr:y>0.22697</cdr:y>
    </cdr:from>
    <cdr:to>
      <cdr:x>0.17235</cdr:x>
      <cdr:y>0.2977</cdr:y>
    </cdr:to>
    <cdr:sp macro="" textlink="">
      <cdr:nvSpPr>
        <cdr:cNvPr id="5" name="ZoneTexte 4"/>
        <cdr:cNvSpPr txBox="1"/>
      </cdr:nvSpPr>
      <cdr:spPr>
        <a:xfrm xmlns:a="http://schemas.openxmlformats.org/drawingml/2006/main">
          <a:off x="514366" y="985829"/>
          <a:ext cx="664351" cy="3071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400" i="1"/>
            <a:t>62</a:t>
          </a:r>
        </a:p>
      </cdr:txBody>
    </cdr:sp>
  </cdr:relSizeAnchor>
  <cdr:relSizeAnchor xmlns:cdr="http://schemas.openxmlformats.org/drawingml/2006/chartDrawing">
    <cdr:from>
      <cdr:x>0.05571</cdr:x>
      <cdr:y>0.23344</cdr:y>
    </cdr:from>
    <cdr:to>
      <cdr:x>0.98608</cdr:x>
      <cdr:y>0.23508</cdr:y>
    </cdr:to>
    <cdr:cxnSp macro="">
      <cdr:nvCxnSpPr>
        <cdr:cNvPr id="7" name="Connecteur droit 6"/>
        <cdr:cNvCxnSpPr/>
      </cdr:nvCxnSpPr>
      <cdr:spPr>
        <a:xfrm xmlns:a="http://schemas.openxmlformats.org/drawingml/2006/main">
          <a:off x="380967" y="1309664"/>
          <a:ext cx="6362754" cy="9201"/>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0.77716</cdr:x>
      <cdr:y>0.61057</cdr:y>
    </cdr:from>
    <cdr:to>
      <cdr:x>1</cdr:x>
      <cdr:y>0.7519</cdr:y>
    </cdr:to>
    <cdr:sp macro="" textlink="">
      <cdr:nvSpPr>
        <cdr:cNvPr id="2" name="ZoneTexte 1"/>
        <cdr:cNvSpPr txBox="1"/>
      </cdr:nvSpPr>
      <cdr:spPr>
        <a:xfrm xmlns:a="http://schemas.openxmlformats.org/drawingml/2006/main">
          <a:off x="5314951" y="3425451"/>
          <a:ext cx="1523999" cy="7928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r" defTabSz="914400" rtl="0" eaLnBrk="1" fontAlgn="auto" latinLnBrk="0" hangingPunct="1">
            <a:lnSpc>
              <a:spcPct val="100000"/>
            </a:lnSpc>
            <a:spcBef>
              <a:spcPts val="0"/>
            </a:spcBef>
            <a:spcAft>
              <a:spcPts val="0"/>
            </a:spcAft>
            <a:buClrTx/>
            <a:buSzTx/>
            <a:buFontTx/>
            <a:buNone/>
            <a:tabLst/>
            <a:defRPr/>
          </a:pPr>
          <a:r>
            <a:rPr lang="fr-FR" sz="1300" b="0" i="0" baseline="0">
              <a:effectLst/>
              <a:latin typeface="+mn-lt"/>
              <a:ea typeface="+mn-ea"/>
              <a:cs typeface="+mn-cs"/>
            </a:rPr>
            <a:t>Âges moyens </a:t>
          </a:r>
        </a:p>
        <a:p xmlns:a="http://schemas.openxmlformats.org/drawingml/2006/main">
          <a:pPr marL="0" marR="0" lvl="0" indent="0" algn="r" defTabSz="914400" rtl="0" eaLnBrk="1" fontAlgn="auto" latinLnBrk="0" hangingPunct="1">
            <a:lnSpc>
              <a:spcPct val="100000"/>
            </a:lnSpc>
            <a:spcBef>
              <a:spcPts val="0"/>
            </a:spcBef>
            <a:spcAft>
              <a:spcPts val="0"/>
            </a:spcAft>
            <a:buClrTx/>
            <a:buSzTx/>
            <a:buFontTx/>
            <a:buNone/>
            <a:tabLst/>
            <a:defRPr/>
          </a:pPr>
          <a:r>
            <a:rPr lang="fr-FR" sz="1300" b="0" i="0" baseline="0">
              <a:effectLst/>
              <a:latin typeface="+mn-lt"/>
              <a:ea typeface="+mn-ea"/>
              <a:cs typeface="+mn-cs"/>
            </a:rPr>
            <a:t>atteints en fin d'année :</a:t>
          </a:r>
          <a:endParaRPr lang="fr-FR" sz="1300">
            <a:effectLst/>
          </a:endParaRPr>
        </a:p>
      </cdr:txBody>
    </cdr:sp>
  </cdr:relSizeAnchor>
  <cdr:relSizeAnchor xmlns:cdr="http://schemas.openxmlformats.org/drawingml/2006/chartDrawing">
    <cdr:from>
      <cdr:x>0.05269</cdr:x>
      <cdr:y>0.1343</cdr:y>
    </cdr:from>
    <cdr:to>
      <cdr:x>0.98015</cdr:x>
      <cdr:y>0.13522</cdr:y>
    </cdr:to>
    <cdr:cxnSp macro="">
      <cdr:nvCxnSpPr>
        <cdr:cNvPr id="6" name="Connecteur droit 5"/>
        <cdr:cNvCxnSpPr/>
      </cdr:nvCxnSpPr>
      <cdr:spPr>
        <a:xfrm xmlns:a="http://schemas.openxmlformats.org/drawingml/2006/main">
          <a:off x="360351" y="712850"/>
          <a:ext cx="6342852" cy="4883"/>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0.06209</cdr:x>
      <cdr:y>0.11714</cdr:y>
    </cdr:from>
    <cdr:to>
      <cdr:x>0.15262</cdr:x>
      <cdr:y>0.16539</cdr:y>
    </cdr:to>
    <cdr:sp macro="" textlink="">
      <cdr:nvSpPr>
        <cdr:cNvPr id="8" name="ZoneTexte 1"/>
        <cdr:cNvSpPr txBox="1"/>
      </cdr:nvSpPr>
      <cdr:spPr>
        <a:xfrm xmlns:a="http://schemas.openxmlformats.org/drawingml/2006/main">
          <a:off x="424647" y="623709"/>
          <a:ext cx="619130" cy="2569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i="1"/>
            <a:t>64</a:t>
          </a:r>
        </a:p>
      </cdr:txBody>
    </cdr:sp>
  </cdr:relSizeAnchor>
  <cdr:relSizeAnchor xmlns:cdr="http://schemas.openxmlformats.org/drawingml/2006/chartDrawing">
    <cdr:from>
      <cdr:x>0.45595</cdr:x>
      <cdr:y>0.68173</cdr:y>
    </cdr:from>
    <cdr:to>
      <cdr:x>0.98306</cdr:x>
      <cdr:y>0.7441</cdr:y>
    </cdr:to>
    <cdr:sp macro="" textlink="">
      <cdr:nvSpPr>
        <cdr:cNvPr id="11" name="ZoneTexte 10"/>
        <cdr:cNvSpPr txBox="1"/>
      </cdr:nvSpPr>
      <cdr:spPr>
        <a:xfrm xmlns:a="http://schemas.openxmlformats.org/drawingml/2006/main">
          <a:off x="3102234" y="3293656"/>
          <a:ext cx="3586454" cy="3013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0.53349</cdr:x>
      <cdr:y>0.61088</cdr:y>
    </cdr:from>
    <cdr:to>
      <cdr:x>0.86072</cdr:x>
      <cdr:y>0.76569</cdr:y>
    </cdr:to>
    <cdr:sp macro="" textlink="">
      <cdr:nvSpPr>
        <cdr:cNvPr id="12" name="ZoneTexte 11"/>
        <cdr:cNvSpPr txBox="1"/>
      </cdr:nvSpPr>
      <cdr:spPr>
        <a:xfrm xmlns:a="http://schemas.openxmlformats.org/drawingml/2006/main">
          <a:off x="3648525" y="3427196"/>
          <a:ext cx="2237925" cy="8685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300">
              <a:effectLst/>
              <a:latin typeface="+mn-lt"/>
              <a:ea typeface="+mn-ea"/>
              <a:cs typeface="+mn-cs"/>
            </a:rPr>
            <a:t>EC en activité début 2031 selon 2 scénarios d'appro-priation de la réforme:</a:t>
          </a:r>
        </a:p>
        <a:p xmlns:a="http://schemas.openxmlformats.org/drawingml/2006/main">
          <a:endParaRPr lang="fr-FR" sz="1300"/>
        </a:p>
      </cdr:txBody>
    </cdr:sp>
  </cdr:relSizeAnchor>
  <cdr:relSizeAnchor xmlns:cdr="http://schemas.openxmlformats.org/drawingml/2006/chartDrawing">
    <cdr:from>
      <cdr:x>0.05617</cdr:x>
      <cdr:y>0.19119</cdr:y>
    </cdr:from>
    <cdr:to>
      <cdr:x>0.98363</cdr:x>
      <cdr:y>0.19211</cdr:y>
    </cdr:to>
    <cdr:cxnSp macro="">
      <cdr:nvCxnSpPr>
        <cdr:cNvPr id="9" name="Connecteur droit 8"/>
        <cdr:cNvCxnSpPr/>
      </cdr:nvCxnSpPr>
      <cdr:spPr>
        <a:xfrm xmlns:a="http://schemas.openxmlformats.org/drawingml/2006/main">
          <a:off x="384175" y="1072616"/>
          <a:ext cx="6342852" cy="5161"/>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0.06035</cdr:x>
      <cdr:y>0.065</cdr:y>
    </cdr:from>
    <cdr:to>
      <cdr:x>0.15088</cdr:x>
      <cdr:y>0.11325</cdr:y>
    </cdr:to>
    <cdr:sp macro="" textlink="">
      <cdr:nvSpPr>
        <cdr:cNvPr id="10" name="ZoneTexte 1"/>
        <cdr:cNvSpPr txBox="1"/>
      </cdr:nvSpPr>
      <cdr:spPr>
        <a:xfrm xmlns:a="http://schemas.openxmlformats.org/drawingml/2006/main">
          <a:off x="412750" y="346075"/>
          <a:ext cx="619130" cy="2569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i="1"/>
            <a:t>67</a:t>
          </a:r>
        </a:p>
      </cdr:txBody>
    </cdr:sp>
  </cdr:relSizeAnchor>
  <cdr:relSizeAnchor xmlns:cdr="http://schemas.openxmlformats.org/drawingml/2006/chartDrawing">
    <cdr:from>
      <cdr:x>0.8454</cdr:x>
      <cdr:y>0.94567</cdr:y>
    </cdr:from>
    <cdr:to>
      <cdr:x>1</cdr:x>
      <cdr:y>1</cdr:y>
    </cdr:to>
    <cdr:sp macro="" textlink="">
      <cdr:nvSpPr>
        <cdr:cNvPr id="13" name="ZoneTexte 1"/>
        <cdr:cNvSpPr txBox="1"/>
      </cdr:nvSpPr>
      <cdr:spPr>
        <a:xfrm xmlns:a="http://schemas.openxmlformats.org/drawingml/2006/main">
          <a:off x="5781675" y="5305425"/>
          <a:ext cx="1057275"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100"/>
            <a:t>Effectifs</a:t>
          </a:r>
        </a:p>
      </cdr:txBody>
    </cdr:sp>
  </cdr:relSizeAnchor>
  <cdr:relSizeAnchor xmlns:cdr="http://schemas.openxmlformats.org/drawingml/2006/chartDrawing">
    <cdr:from>
      <cdr:x>0.01114</cdr:x>
      <cdr:y>0.00806</cdr:y>
    </cdr:from>
    <cdr:to>
      <cdr:x>0.1532</cdr:x>
      <cdr:y>0.0573</cdr:y>
    </cdr:to>
    <cdr:sp macro="" textlink="">
      <cdr:nvSpPr>
        <cdr:cNvPr id="3" name="ZoneTexte 2"/>
        <cdr:cNvSpPr txBox="1"/>
      </cdr:nvSpPr>
      <cdr:spPr>
        <a:xfrm xmlns:a="http://schemas.openxmlformats.org/drawingml/2006/main">
          <a:off x="76186" y="42762"/>
          <a:ext cx="971564" cy="26123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fr-FR" sz="1100"/>
            <a:t>Age au 31/12</a:t>
          </a:r>
        </a:p>
      </cdr:txBody>
    </cdr:sp>
  </cdr:relSizeAnchor>
</c:userShapes>
</file>

<file path=xl/drawings/drawing16.xml><?xml version="1.0" encoding="utf-8"?>
<xdr:wsDr xmlns:xdr="http://schemas.openxmlformats.org/drawingml/2006/spreadsheetDrawing" xmlns:a="http://schemas.openxmlformats.org/drawingml/2006/main">
  <xdr:twoCellAnchor>
    <xdr:from>
      <xdr:col>5</xdr:col>
      <xdr:colOff>85725</xdr:colOff>
      <xdr:row>4</xdr:row>
      <xdr:rowOff>59531</xdr:rowOff>
    </xdr:from>
    <xdr:to>
      <xdr:col>14</xdr:col>
      <xdr:colOff>66675</xdr:colOff>
      <xdr:row>29</xdr:row>
      <xdr:rowOff>142874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0.07521</cdr:x>
      <cdr:y>0.22697</cdr:y>
    </cdr:from>
    <cdr:to>
      <cdr:x>0.17235</cdr:x>
      <cdr:y>0.2977</cdr:y>
    </cdr:to>
    <cdr:sp macro="" textlink="">
      <cdr:nvSpPr>
        <cdr:cNvPr id="5" name="ZoneTexte 4"/>
        <cdr:cNvSpPr txBox="1"/>
      </cdr:nvSpPr>
      <cdr:spPr>
        <a:xfrm xmlns:a="http://schemas.openxmlformats.org/drawingml/2006/main">
          <a:off x="514366" y="985829"/>
          <a:ext cx="664351" cy="3071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400" i="1"/>
            <a:t>62</a:t>
          </a:r>
        </a:p>
      </cdr:txBody>
    </cdr:sp>
  </cdr:relSizeAnchor>
  <cdr:relSizeAnchor xmlns:cdr="http://schemas.openxmlformats.org/drawingml/2006/chartDrawing">
    <cdr:from>
      <cdr:x>0.05292</cdr:x>
      <cdr:y>0.21986</cdr:y>
    </cdr:from>
    <cdr:to>
      <cdr:x>0.98329</cdr:x>
      <cdr:y>0.2215</cdr:y>
    </cdr:to>
    <cdr:cxnSp macro="">
      <cdr:nvCxnSpPr>
        <cdr:cNvPr id="7" name="Connecteur droit 6"/>
        <cdr:cNvCxnSpPr/>
      </cdr:nvCxnSpPr>
      <cdr:spPr>
        <a:xfrm xmlns:a="http://schemas.openxmlformats.org/drawingml/2006/main">
          <a:off x="361917" y="1042875"/>
          <a:ext cx="6362754" cy="778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0.76045</cdr:x>
      <cdr:y>0.57579</cdr:y>
    </cdr:from>
    <cdr:to>
      <cdr:x>1</cdr:x>
      <cdr:y>0.7211</cdr:y>
    </cdr:to>
    <cdr:sp macro="" textlink="">
      <cdr:nvSpPr>
        <cdr:cNvPr id="2" name="ZoneTexte 1"/>
        <cdr:cNvSpPr txBox="1"/>
      </cdr:nvSpPr>
      <cdr:spPr>
        <a:xfrm xmlns:a="http://schemas.openxmlformats.org/drawingml/2006/main">
          <a:off x="5200650" y="3246746"/>
          <a:ext cx="1638300" cy="8193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r" defTabSz="914400" rtl="0" eaLnBrk="1" fontAlgn="auto" latinLnBrk="0" hangingPunct="1">
            <a:lnSpc>
              <a:spcPct val="100000"/>
            </a:lnSpc>
            <a:spcBef>
              <a:spcPts val="0"/>
            </a:spcBef>
            <a:spcAft>
              <a:spcPts val="0"/>
            </a:spcAft>
            <a:buClrTx/>
            <a:buSzTx/>
            <a:buFontTx/>
            <a:buNone/>
            <a:tabLst/>
            <a:defRPr/>
          </a:pPr>
          <a:r>
            <a:rPr lang="fr-FR" sz="1300" b="0" i="0" baseline="0">
              <a:effectLst/>
              <a:latin typeface="+mn-lt"/>
              <a:ea typeface="+mn-ea"/>
              <a:cs typeface="+mn-cs"/>
            </a:rPr>
            <a:t>Âges moyens </a:t>
          </a:r>
        </a:p>
        <a:p xmlns:a="http://schemas.openxmlformats.org/drawingml/2006/main">
          <a:pPr marL="0" marR="0" lvl="0" indent="0" algn="r" defTabSz="914400" rtl="0" eaLnBrk="1" fontAlgn="auto" latinLnBrk="0" hangingPunct="1">
            <a:lnSpc>
              <a:spcPct val="100000"/>
            </a:lnSpc>
            <a:spcBef>
              <a:spcPts val="0"/>
            </a:spcBef>
            <a:spcAft>
              <a:spcPts val="0"/>
            </a:spcAft>
            <a:buClrTx/>
            <a:buSzTx/>
            <a:buFontTx/>
            <a:buNone/>
            <a:tabLst/>
            <a:defRPr/>
          </a:pPr>
          <a:r>
            <a:rPr lang="fr-FR" sz="1300" b="0" i="0" baseline="0">
              <a:effectLst/>
              <a:latin typeface="+mn-lt"/>
              <a:ea typeface="+mn-ea"/>
              <a:cs typeface="+mn-cs"/>
            </a:rPr>
            <a:t>atteints en fin d'année :</a:t>
          </a:r>
          <a:endParaRPr lang="fr-FR" sz="1300">
            <a:effectLst/>
          </a:endParaRPr>
        </a:p>
      </cdr:txBody>
    </cdr:sp>
  </cdr:relSizeAnchor>
  <cdr:relSizeAnchor xmlns:cdr="http://schemas.openxmlformats.org/drawingml/2006/chartDrawing">
    <cdr:from>
      <cdr:x>0.05234</cdr:x>
      <cdr:y>0.12705</cdr:y>
    </cdr:from>
    <cdr:to>
      <cdr:x>0.9798</cdr:x>
      <cdr:y>0.12797</cdr:y>
    </cdr:to>
    <cdr:cxnSp macro="">
      <cdr:nvCxnSpPr>
        <cdr:cNvPr id="6" name="Connecteur droit 5"/>
        <cdr:cNvCxnSpPr/>
      </cdr:nvCxnSpPr>
      <cdr:spPr>
        <a:xfrm xmlns:a="http://schemas.openxmlformats.org/drawingml/2006/main">
          <a:off x="357970" y="716387"/>
          <a:ext cx="6342852" cy="5187"/>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0.00638</cdr:x>
      <cdr:y>0.08315</cdr:y>
    </cdr:from>
    <cdr:to>
      <cdr:x>0.09691</cdr:x>
      <cdr:y>0.1314</cdr:y>
    </cdr:to>
    <cdr:sp macro="" textlink="">
      <cdr:nvSpPr>
        <cdr:cNvPr id="8" name="ZoneTexte 1"/>
        <cdr:cNvSpPr txBox="1"/>
      </cdr:nvSpPr>
      <cdr:spPr>
        <a:xfrm xmlns:a="http://schemas.openxmlformats.org/drawingml/2006/main">
          <a:off x="43647" y="442734"/>
          <a:ext cx="619130" cy="2569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i="1"/>
            <a:t>67</a:t>
          </a:r>
        </a:p>
      </cdr:txBody>
    </cdr:sp>
  </cdr:relSizeAnchor>
  <cdr:relSizeAnchor xmlns:cdr="http://schemas.openxmlformats.org/drawingml/2006/chartDrawing">
    <cdr:from>
      <cdr:x>0.45595</cdr:x>
      <cdr:y>0.68173</cdr:y>
    </cdr:from>
    <cdr:to>
      <cdr:x>0.98306</cdr:x>
      <cdr:y>0.7441</cdr:y>
    </cdr:to>
    <cdr:sp macro="" textlink="">
      <cdr:nvSpPr>
        <cdr:cNvPr id="11" name="ZoneTexte 10"/>
        <cdr:cNvSpPr txBox="1"/>
      </cdr:nvSpPr>
      <cdr:spPr>
        <a:xfrm xmlns:a="http://schemas.openxmlformats.org/drawingml/2006/main">
          <a:off x="3102234" y="3293656"/>
          <a:ext cx="3586454" cy="3013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0.52205</cdr:x>
      <cdr:y>0.57907</cdr:y>
    </cdr:from>
    <cdr:to>
      <cdr:x>0.85933</cdr:x>
      <cdr:y>0.71502</cdr:y>
    </cdr:to>
    <cdr:sp macro="" textlink="">
      <cdr:nvSpPr>
        <cdr:cNvPr id="12" name="ZoneTexte 11"/>
        <cdr:cNvSpPr txBox="1"/>
      </cdr:nvSpPr>
      <cdr:spPr>
        <a:xfrm xmlns:a="http://schemas.openxmlformats.org/drawingml/2006/main">
          <a:off x="3570285" y="3265251"/>
          <a:ext cx="2306642" cy="7665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300">
              <a:effectLst/>
              <a:latin typeface="+mn-lt"/>
              <a:ea typeface="+mn-ea"/>
              <a:cs typeface="+mn-cs"/>
            </a:rPr>
            <a:t>ESAS en activité début 2031 selon 2 scénarios d'appro-priation de la réforme :</a:t>
          </a:r>
        </a:p>
        <a:p xmlns:a="http://schemas.openxmlformats.org/drawingml/2006/main">
          <a:endParaRPr lang="fr-FR" sz="1300"/>
        </a:p>
      </cdr:txBody>
    </cdr:sp>
  </cdr:relSizeAnchor>
  <cdr:relSizeAnchor xmlns:cdr="http://schemas.openxmlformats.org/drawingml/2006/chartDrawing">
    <cdr:from>
      <cdr:x>0.05339</cdr:x>
      <cdr:y>0.17909</cdr:y>
    </cdr:from>
    <cdr:to>
      <cdr:x>0.98376</cdr:x>
      <cdr:y>0.18073</cdr:y>
    </cdr:to>
    <cdr:cxnSp macro="">
      <cdr:nvCxnSpPr>
        <cdr:cNvPr id="9" name="Connecteur droit 8"/>
        <cdr:cNvCxnSpPr/>
      </cdr:nvCxnSpPr>
      <cdr:spPr>
        <a:xfrm xmlns:a="http://schemas.openxmlformats.org/drawingml/2006/main">
          <a:off x="365125" y="1009843"/>
          <a:ext cx="6362754" cy="9248"/>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0.05339</cdr:x>
      <cdr:y>0.12582</cdr:y>
    </cdr:from>
    <cdr:to>
      <cdr:x>0.14392</cdr:x>
      <cdr:y>0.17407</cdr:y>
    </cdr:to>
    <cdr:sp macro="" textlink="">
      <cdr:nvSpPr>
        <cdr:cNvPr id="10" name="ZoneTexte 1"/>
        <cdr:cNvSpPr txBox="1"/>
      </cdr:nvSpPr>
      <cdr:spPr>
        <a:xfrm xmlns:a="http://schemas.openxmlformats.org/drawingml/2006/main">
          <a:off x="365125" y="669925"/>
          <a:ext cx="619130" cy="2569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i="1"/>
            <a:t>64</a:t>
          </a:r>
        </a:p>
      </cdr:txBody>
    </cdr:sp>
  </cdr:relSizeAnchor>
  <cdr:relSizeAnchor xmlns:cdr="http://schemas.openxmlformats.org/drawingml/2006/chartDrawing">
    <cdr:from>
      <cdr:x>0</cdr:x>
      <cdr:y>0</cdr:y>
    </cdr:from>
    <cdr:to>
      <cdr:x>0.13928</cdr:x>
      <cdr:y>0.05068</cdr:y>
    </cdr:to>
    <cdr:sp macro="" textlink="">
      <cdr:nvSpPr>
        <cdr:cNvPr id="3" name="ZoneTexte 2"/>
        <cdr:cNvSpPr txBox="1"/>
      </cdr:nvSpPr>
      <cdr:spPr>
        <a:xfrm xmlns:a="http://schemas.openxmlformats.org/drawingml/2006/main">
          <a:off x="0" y="0"/>
          <a:ext cx="952500" cy="275034"/>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fr-FR" sz="1100"/>
            <a:t>Age au 31/12</a:t>
          </a:r>
        </a:p>
      </cdr:txBody>
    </cdr:sp>
  </cdr:relSizeAnchor>
  <cdr:relSizeAnchor xmlns:cdr="http://schemas.openxmlformats.org/drawingml/2006/chartDrawing">
    <cdr:from>
      <cdr:x>0.83983</cdr:x>
      <cdr:y>0.94383</cdr:y>
    </cdr:from>
    <cdr:to>
      <cdr:x>0.99443</cdr:x>
      <cdr:y>0.99789</cdr:y>
    </cdr:to>
    <cdr:sp macro="" textlink="">
      <cdr:nvSpPr>
        <cdr:cNvPr id="4" name="ZoneTexte 3"/>
        <cdr:cNvSpPr txBox="1"/>
      </cdr:nvSpPr>
      <cdr:spPr>
        <a:xfrm xmlns:a="http://schemas.openxmlformats.org/drawingml/2006/main">
          <a:off x="5743575" y="5322093"/>
          <a:ext cx="105727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1100"/>
            <a:t>Effectifs</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26192</xdr:colOff>
      <xdr:row>26</xdr:row>
      <xdr:rowOff>47625</xdr:rowOff>
    </xdr:from>
    <xdr:to>
      <xdr:col>12</xdr:col>
      <xdr:colOff>476250</xdr:colOff>
      <xdr:row>50</xdr:row>
      <xdr:rowOff>180975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50003</xdr:colOff>
      <xdr:row>26</xdr:row>
      <xdr:rowOff>23812</xdr:rowOff>
    </xdr:from>
    <xdr:to>
      <xdr:col>25</xdr:col>
      <xdr:colOff>38100</xdr:colOff>
      <xdr:row>50</xdr:row>
      <xdr:rowOff>157162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26192</xdr:colOff>
      <xdr:row>82</xdr:row>
      <xdr:rowOff>47625</xdr:rowOff>
    </xdr:from>
    <xdr:to>
      <xdr:col>12</xdr:col>
      <xdr:colOff>485775</xdr:colOff>
      <xdr:row>106</xdr:row>
      <xdr:rowOff>180975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335756</xdr:colOff>
      <xdr:row>54</xdr:row>
      <xdr:rowOff>47625</xdr:rowOff>
    </xdr:from>
    <xdr:to>
      <xdr:col>12</xdr:col>
      <xdr:colOff>447675</xdr:colOff>
      <xdr:row>78</xdr:row>
      <xdr:rowOff>180975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26193</xdr:colOff>
      <xdr:row>54</xdr:row>
      <xdr:rowOff>47625</xdr:rowOff>
    </xdr:from>
    <xdr:to>
      <xdr:col>25</xdr:col>
      <xdr:colOff>0</xdr:colOff>
      <xdr:row>78</xdr:row>
      <xdr:rowOff>180975</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26192</xdr:colOff>
      <xdr:row>82</xdr:row>
      <xdr:rowOff>47625</xdr:rowOff>
    </xdr:from>
    <xdr:to>
      <xdr:col>24</xdr:col>
      <xdr:colOff>552450</xdr:colOff>
      <xdr:row>106</xdr:row>
      <xdr:rowOff>180975</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0.05787</cdr:x>
      <cdr:y>0.15178</cdr:y>
    </cdr:from>
    <cdr:to>
      <cdr:x>0.38037</cdr:x>
      <cdr:y>0.25279</cdr:y>
    </cdr:to>
    <cdr:sp macro="" textlink="">
      <cdr:nvSpPr>
        <cdr:cNvPr id="2" name="ZoneTexte 1"/>
        <cdr:cNvSpPr txBox="1"/>
      </cdr:nvSpPr>
      <cdr:spPr>
        <a:xfrm xmlns:a="http://schemas.openxmlformats.org/drawingml/2006/main">
          <a:off x="373859" y="714165"/>
          <a:ext cx="2083440" cy="4752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a:effectLst/>
              <a:latin typeface="+mn-lt"/>
              <a:ea typeface="+mn-ea"/>
              <a:cs typeface="+mn-cs"/>
            </a:rPr>
            <a:t>Année du départ en retraite / scénario</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xdr:colOff>
      <xdr:row>2</xdr:row>
      <xdr:rowOff>9525</xdr:rowOff>
    </xdr:from>
    <xdr:to>
      <xdr:col>12</xdr:col>
      <xdr:colOff>666751</xdr:colOff>
      <xdr:row>29</xdr:row>
      <xdr:rowOff>38100</xdr:rowOff>
    </xdr:to>
    <xdr:sp macro="" textlink="">
      <xdr:nvSpPr>
        <xdr:cNvPr id="2" name="ZoneTexte 1"/>
        <xdr:cNvSpPr txBox="1"/>
      </xdr:nvSpPr>
      <xdr:spPr>
        <a:xfrm>
          <a:off x="1" y="400050"/>
          <a:ext cx="9810750" cy="517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dk1"/>
              </a:solidFill>
              <a:effectLst/>
              <a:latin typeface="+mn-lt"/>
              <a:ea typeface="+mn-ea"/>
              <a:cs typeface="+mn-cs"/>
            </a:rPr>
            <a:t>DEFINITIONS</a:t>
          </a:r>
        </a:p>
        <a:p>
          <a:endParaRPr lang="fr-FR" sz="1100">
            <a:solidFill>
              <a:schemeClr val="dk1"/>
            </a:solidFill>
            <a:effectLst/>
            <a:latin typeface="+mn-lt"/>
            <a:ea typeface="+mn-ea"/>
            <a:cs typeface="+mn-cs"/>
          </a:endParaRPr>
        </a:p>
        <a:p>
          <a:pPr hangingPunct="0"/>
          <a:r>
            <a:rPr lang="fr-FR" sz="1100" b="1">
              <a:solidFill>
                <a:schemeClr val="dk1"/>
              </a:solidFill>
              <a:effectLst/>
              <a:latin typeface="+mn-lt"/>
              <a:ea typeface="+mn-ea"/>
              <a:cs typeface="+mn-cs"/>
            </a:rPr>
            <a:t>ESAS : </a:t>
          </a:r>
          <a:r>
            <a:rPr lang="fr-FR" sz="1100">
              <a:solidFill>
                <a:schemeClr val="dk1"/>
              </a:solidFill>
              <a:effectLst/>
              <a:latin typeface="+mn-lt"/>
              <a:ea typeface="+mn-ea"/>
              <a:cs typeface="+mn-cs"/>
            </a:rPr>
            <a:t>Enseignants titulaires du Second degré Affectés dans le Supérieur :</a:t>
          </a:r>
        </a:p>
        <a:p>
          <a:pPr hangingPunct="0"/>
          <a:r>
            <a:rPr lang="fr-FR" sz="1100">
              <a:solidFill>
                <a:schemeClr val="dk1"/>
              </a:solidFill>
              <a:effectLst/>
              <a:latin typeface="+mn-lt"/>
              <a:ea typeface="+mn-ea"/>
              <a:cs typeface="+mn-cs"/>
            </a:rPr>
            <a:t>Certains enseignants titulaires du second degré sont nommés à titre définitif par arrêté ministériel sur des postes spécifiques dans les établissements publics à caractère scientifique, culturel et professionnel (EPSCP, hors CPGE). Il s’agit alors exclusivement d’enseignants relevant des trois corps ci-dessous :</a:t>
          </a:r>
        </a:p>
        <a:p>
          <a:pPr hangingPunct="0"/>
          <a:r>
            <a:rPr lang="fr-FR" sz="1100" b="1">
              <a:solidFill>
                <a:schemeClr val="dk1"/>
              </a:solidFill>
              <a:effectLst/>
              <a:latin typeface="+mn-lt"/>
              <a:ea typeface="+mn-ea"/>
              <a:cs typeface="+mn-cs"/>
            </a:rPr>
            <a:t>- PRAG : </a:t>
          </a:r>
          <a:r>
            <a:rPr lang="fr-FR" sz="1100">
              <a:solidFill>
                <a:schemeClr val="dk1"/>
              </a:solidFill>
              <a:effectLst/>
              <a:latin typeface="+mn-lt"/>
              <a:ea typeface="+mn-ea"/>
              <a:cs typeface="+mn-cs"/>
            </a:rPr>
            <a:t>professeurs agrégés </a:t>
          </a:r>
        </a:p>
        <a:p>
          <a:pPr hangingPunct="0"/>
          <a:r>
            <a:rPr lang="fr-FR" sz="1100" b="1">
              <a:solidFill>
                <a:schemeClr val="dk1"/>
              </a:solidFill>
              <a:effectLst/>
              <a:latin typeface="+mn-lt"/>
              <a:ea typeface="+mn-ea"/>
              <a:cs typeface="+mn-cs"/>
            </a:rPr>
            <a:t>- PRCE </a:t>
          </a:r>
          <a:r>
            <a:rPr lang="fr-FR" sz="1100">
              <a:solidFill>
                <a:schemeClr val="dk1"/>
              </a:solidFill>
              <a:effectLst/>
              <a:latin typeface="+mn-lt"/>
              <a:ea typeface="+mn-ea"/>
              <a:cs typeface="+mn-cs"/>
            </a:rPr>
            <a:t>: professeurs certifiés</a:t>
          </a:r>
        </a:p>
        <a:p>
          <a:pPr marL="0" marR="0" lvl="0" indent="0" defTabSz="914400" eaLnBrk="1" fontAlgn="auto" latinLnBrk="0" hangingPunct="0">
            <a:lnSpc>
              <a:spcPct val="100000"/>
            </a:lnSpc>
            <a:spcBef>
              <a:spcPts val="0"/>
            </a:spcBef>
            <a:spcAft>
              <a:spcPts val="0"/>
            </a:spcAft>
            <a:buClrTx/>
            <a:buSzTx/>
            <a:buFontTx/>
            <a:buNone/>
            <a:tabLst/>
            <a:defRPr/>
          </a:pPr>
          <a:r>
            <a:rPr lang="fr-FR" sz="1100" b="1" strike="noStrike" baseline="0">
              <a:solidFill>
                <a:schemeClr val="dk1"/>
              </a:solidFill>
              <a:effectLst/>
              <a:latin typeface="+mn-lt"/>
              <a:ea typeface="+mn-ea"/>
              <a:cs typeface="+mn-cs"/>
            </a:rPr>
            <a:t>- PREN </a:t>
          </a:r>
          <a:r>
            <a:rPr lang="fr-FR" sz="1100" strike="noStrike" baseline="0">
              <a:solidFill>
                <a:schemeClr val="dk1"/>
              </a:solidFill>
              <a:effectLst/>
              <a:latin typeface="+mn-lt"/>
              <a:ea typeface="+mn-ea"/>
              <a:cs typeface="+mn-cs"/>
            </a:rPr>
            <a:t>: professeurs de l'Ecole nationale supérieure d'arts et métiers (corps en extinction)</a:t>
          </a:r>
        </a:p>
        <a:p>
          <a:pPr marL="0" marR="0" lvl="0" indent="0" defTabSz="914400" eaLnBrk="1" fontAlgn="auto" latinLnBrk="0" hangingPunct="0">
            <a:lnSpc>
              <a:spcPct val="100000"/>
            </a:lnSpc>
            <a:spcBef>
              <a:spcPts val="0"/>
            </a:spcBef>
            <a:spcAft>
              <a:spcPts val="0"/>
            </a:spcAft>
            <a:buClrTx/>
            <a:buSzTx/>
            <a:buFontTx/>
            <a:buNone/>
            <a:tabLst/>
            <a:defRPr/>
          </a:pPr>
          <a:endParaRPr lang="fr-FR" sz="1100" strike="noStrike" baseline="0">
            <a:solidFill>
              <a:schemeClr val="dk1"/>
            </a:solidFill>
            <a:effectLst/>
            <a:latin typeface="+mn-lt"/>
            <a:ea typeface="+mn-ea"/>
            <a:cs typeface="+mn-cs"/>
          </a:endParaRPr>
        </a:p>
        <a:p>
          <a:r>
            <a:rPr lang="fr-FR" sz="1100" b="1">
              <a:solidFill>
                <a:schemeClr val="dk1"/>
              </a:solidFill>
              <a:effectLst/>
              <a:latin typeface="+mn-lt"/>
              <a:ea typeface="+mn-ea"/>
              <a:cs typeface="+mn-cs"/>
            </a:rPr>
            <a:t>EC : </a:t>
          </a:r>
          <a:r>
            <a:rPr lang="fr-FR" sz="1100">
              <a:solidFill>
                <a:schemeClr val="dk1"/>
              </a:solidFill>
              <a:effectLst/>
              <a:latin typeface="+mn-lt"/>
              <a:ea typeface="+mn-ea"/>
              <a:cs typeface="+mn-cs"/>
            </a:rPr>
            <a:t>Enseignants-Chercheurs des EPSCP et corps assimilés.</a:t>
          </a:r>
        </a:p>
        <a:p>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EPSCP</a:t>
          </a:r>
          <a:r>
            <a:rPr lang="fr-FR" sz="1100">
              <a:solidFill>
                <a:schemeClr val="dk1"/>
              </a:solidFill>
              <a:effectLst/>
              <a:latin typeface="+mn-lt"/>
              <a:ea typeface="+mn-ea"/>
              <a:cs typeface="+mn-cs"/>
            </a:rPr>
            <a:t> : établissements publics à caractère scientifique, culturel et professionnel : universités, y compris les centres hospitalo-universitaires (CHU) et les grands établissements (CNAM, Collège de France, EHESS, …), tous relevant des programmes 143 ou 150 (tutelle du MESR à titre principal).</a:t>
          </a:r>
        </a:p>
        <a:p>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AOD / Âge d’ouverture des droits : </a:t>
          </a:r>
          <a:r>
            <a:rPr lang="fr-FR" sz="1100">
              <a:solidFill>
                <a:schemeClr val="dk1"/>
              </a:solidFill>
              <a:effectLst/>
              <a:latin typeface="+mn-lt"/>
              <a:ea typeface="+mn-ea"/>
              <a:cs typeface="+mn-cs"/>
            </a:rPr>
            <a:t>Age à partir duquel le fonctionnaire peut avoir droit à une pension; également appelé âge légal de départ à la retraite. </a:t>
          </a:r>
        </a:p>
        <a:p>
          <a:r>
            <a:rPr lang="fr-FR" sz="1100" b="1">
              <a:solidFill>
                <a:schemeClr val="dk1"/>
              </a:solidFill>
              <a:effectLst/>
              <a:latin typeface="+mn-lt"/>
              <a:ea typeface="+mn-ea"/>
              <a:cs typeface="+mn-cs"/>
            </a:rPr>
            <a:t>AL / Âge limite	</a:t>
          </a:r>
          <a:r>
            <a:rPr lang="fr-FR" sz="1100">
              <a:solidFill>
                <a:schemeClr val="dk1"/>
              </a:solidFill>
              <a:effectLst/>
              <a:latin typeface="+mn-lt"/>
              <a:ea typeface="+mn-ea"/>
              <a:cs typeface="+mn-cs"/>
            </a:rPr>
            <a:t/>
          </a:r>
          <a:br>
            <a:rPr lang="fr-FR" sz="1100">
              <a:solidFill>
                <a:schemeClr val="dk1"/>
              </a:solidFill>
              <a:effectLst/>
              <a:latin typeface="+mn-lt"/>
              <a:ea typeface="+mn-ea"/>
              <a:cs typeface="+mn-cs"/>
            </a:rPr>
          </a:br>
          <a:r>
            <a:rPr lang="fr-FR" sz="1100">
              <a:solidFill>
                <a:schemeClr val="dk1"/>
              </a:solidFill>
              <a:effectLst/>
              <a:latin typeface="+mn-lt"/>
              <a:ea typeface="+mn-ea"/>
              <a:cs typeface="+mn-cs"/>
            </a:rPr>
            <a:t>Age auquel tout fonctionnaire est admis d’office en retraite. </a:t>
          </a:r>
        </a:p>
        <a:p>
          <a:r>
            <a:rPr lang="fr-FR" sz="1100" b="1">
              <a:solidFill>
                <a:schemeClr val="dk1"/>
              </a:solidFill>
              <a:effectLst/>
              <a:latin typeface="+mn-lt"/>
              <a:ea typeface="+mn-ea"/>
              <a:cs typeface="+mn-cs"/>
            </a:rPr>
            <a:t>AAD légal / Âge d’annulation de la décote légal 	</a:t>
          </a:r>
          <a:r>
            <a:rPr lang="fr-FR" sz="1100">
              <a:solidFill>
                <a:schemeClr val="dk1"/>
              </a:solidFill>
              <a:effectLst/>
              <a:latin typeface="+mn-lt"/>
              <a:ea typeface="+mn-ea"/>
              <a:cs typeface="+mn-cs"/>
            </a:rPr>
            <a:t/>
          </a:r>
          <a:br>
            <a:rPr lang="fr-FR" sz="1100">
              <a:solidFill>
                <a:schemeClr val="dk1"/>
              </a:solidFill>
              <a:effectLst/>
              <a:latin typeface="+mn-lt"/>
              <a:ea typeface="+mn-ea"/>
              <a:cs typeface="+mn-cs"/>
            </a:rPr>
          </a:br>
          <a:r>
            <a:rPr lang="fr-FR" sz="1100">
              <a:solidFill>
                <a:schemeClr val="dk1"/>
              </a:solidFill>
              <a:effectLst/>
              <a:latin typeface="+mn-lt"/>
              <a:ea typeface="+mn-ea"/>
              <a:cs typeface="+mn-cs"/>
            </a:rPr>
            <a:t>Âge à partir duquel le taux plein est assuré (où la décote s’annule) quelle que soit la cotisation en tous régimes de l’individu. </a:t>
          </a:r>
        </a:p>
        <a:p>
          <a:r>
            <a:rPr lang="fr-FR" sz="1100">
              <a:solidFill>
                <a:schemeClr val="dk1"/>
              </a:solidFill>
              <a:effectLst/>
              <a:latin typeface="+mn-lt"/>
              <a:ea typeface="+mn-ea"/>
              <a:cs typeface="+mn-cs"/>
            </a:rPr>
            <a:t>Les trois âges réglementaires (AOD, AL, AAD légal) dépendent uniquement de la date de naissance et de la catégorie de service du cotisant (sédentaire/actif) et non de sa carrière. </a:t>
          </a:r>
        </a:p>
        <a:p>
          <a:pPr hangingPunct="0"/>
          <a:r>
            <a:rPr lang="fr-FR" sz="1100" b="1">
              <a:solidFill>
                <a:schemeClr val="dk1"/>
              </a:solidFill>
              <a:effectLst/>
              <a:latin typeface="+mn-lt"/>
              <a:ea typeface="+mn-ea"/>
              <a:cs typeface="+mn-cs"/>
            </a:rPr>
            <a:t>Age au 31/12 de l’année de départ </a:t>
          </a:r>
          <a:endParaRPr lang="fr-FR" sz="1100">
            <a:solidFill>
              <a:schemeClr val="dk1"/>
            </a:solidFill>
            <a:effectLst/>
            <a:latin typeface="+mn-lt"/>
            <a:ea typeface="+mn-ea"/>
            <a:cs typeface="+mn-cs"/>
          </a:endParaRPr>
        </a:p>
        <a:p>
          <a:pPr hangingPunct="0"/>
          <a:r>
            <a:rPr lang="fr-FR" sz="1100">
              <a:solidFill>
                <a:schemeClr val="dk1"/>
              </a:solidFill>
              <a:effectLst/>
              <a:latin typeface="+mn-lt"/>
              <a:ea typeface="+mn-ea"/>
              <a:cs typeface="+mn-cs"/>
            </a:rPr>
            <a:t>C’est l’âge arrondi atteint en fin d’année. Les modèles de simulation sont des modèles annuels simplifiés (et non des modèles trimestriels par exemple), qui ne permettent pas d’évaluer la date précise de départ dans l’année. Par convention et pour les projections comme pour les données observées, l’âge est mesuré au 31/12 de l’année de départ, ce qui paraît une approximation acceptable. En effet, sur la période 2017-2022 et pour les deux catégories d’enseignants, l’écart moyen entre l’âge au 31/12 et l’âge décimal exact au départ est de 1 mois.</a:t>
          </a:r>
        </a:p>
        <a:p>
          <a:r>
            <a:rPr lang="fr-FR" sz="1100" b="1">
              <a:solidFill>
                <a:schemeClr val="dk1"/>
              </a:solidFill>
              <a:effectLst/>
              <a:latin typeface="+mn-lt"/>
              <a:ea typeface="+mn-ea"/>
              <a:cs typeface="+mn-cs"/>
            </a:rPr>
            <a:t>Départs définitifs :</a:t>
          </a:r>
          <a:r>
            <a:rPr lang="fr-FR" sz="1100">
              <a:solidFill>
                <a:schemeClr val="dk1"/>
              </a:solidFill>
              <a:effectLst/>
              <a:latin typeface="+mn-lt"/>
              <a:ea typeface="+mn-ea"/>
              <a:cs typeface="+mn-cs"/>
            </a:rPr>
            <a:t> départs en retraite et autres départs définitifs. Pour les ESAS, ces départs incluent également les recrutements en tant qu’enseignants-chercheurs.</a:t>
          </a:r>
        </a:p>
        <a:p>
          <a:pPr hangingPunct="0"/>
          <a:r>
            <a:rPr lang="fr-FR" sz="1100" b="1">
              <a:solidFill>
                <a:schemeClr val="dk1"/>
              </a:solidFill>
              <a:effectLst/>
              <a:latin typeface="+mn-lt"/>
              <a:ea typeface="+mn-ea"/>
              <a:cs typeface="+mn-cs"/>
            </a:rPr>
            <a:t>Recrutements externes : </a:t>
          </a:r>
          <a:r>
            <a:rPr lang="fr-FR" sz="1100">
              <a:solidFill>
                <a:schemeClr val="dk1"/>
              </a:solidFill>
              <a:effectLst/>
              <a:latin typeface="+mn-lt"/>
              <a:ea typeface="+mn-ea"/>
              <a:cs typeface="+mn-cs"/>
            </a:rPr>
            <a:t>il s’agit de tous les recrutements à l’exception des changements de corps (recrutements internes). Comme le taux de départ, le taux annuel moyen pondéré de recrutements externes tient de plus compte des volumes d’heures d’enseignement obligatoires, différents pour les deux catégories EC et ESAS.</a:t>
          </a:r>
        </a:p>
        <a:p>
          <a:endParaRPr lang="fr-FR" sz="1400">
            <a:effectLst/>
          </a:endParaRPr>
        </a:p>
        <a:p>
          <a:endParaRPr lang="fr-FR" sz="1100">
            <a:solidFill>
              <a:schemeClr val="dk1"/>
            </a:solidFill>
            <a:effectLst/>
            <a:latin typeface="+mn-lt"/>
            <a:ea typeface="+mn-ea"/>
            <a:cs typeface="+mn-cs"/>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0.05787</cdr:x>
      <cdr:y>0.15178</cdr:y>
    </cdr:from>
    <cdr:to>
      <cdr:x>0.38037</cdr:x>
      <cdr:y>0.25279</cdr:y>
    </cdr:to>
    <cdr:sp macro="" textlink="">
      <cdr:nvSpPr>
        <cdr:cNvPr id="2" name="ZoneTexte 1"/>
        <cdr:cNvSpPr txBox="1"/>
      </cdr:nvSpPr>
      <cdr:spPr>
        <a:xfrm xmlns:a="http://schemas.openxmlformats.org/drawingml/2006/main">
          <a:off x="373859" y="714165"/>
          <a:ext cx="2083440" cy="4752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a:effectLst/>
              <a:latin typeface="+mn-lt"/>
              <a:ea typeface="+mn-ea"/>
              <a:cs typeface="+mn-cs"/>
            </a:rPr>
            <a:t>Année du départ en retraite / scénario</a:t>
          </a:r>
        </a:p>
      </cdr:txBody>
    </cdr:sp>
  </cdr:relSizeAnchor>
</c:userShapes>
</file>

<file path=xl/drawings/drawing21.xml><?xml version="1.0" encoding="utf-8"?>
<c:userShapes xmlns:c="http://schemas.openxmlformats.org/drawingml/2006/chart">
  <cdr:relSizeAnchor xmlns:cdr="http://schemas.openxmlformats.org/drawingml/2006/chartDrawing">
    <cdr:from>
      <cdr:x>0.05787</cdr:x>
      <cdr:y>0.15178</cdr:y>
    </cdr:from>
    <cdr:to>
      <cdr:x>0.38037</cdr:x>
      <cdr:y>0.25279</cdr:y>
    </cdr:to>
    <cdr:sp macro="" textlink="">
      <cdr:nvSpPr>
        <cdr:cNvPr id="2" name="ZoneTexte 1"/>
        <cdr:cNvSpPr txBox="1"/>
      </cdr:nvSpPr>
      <cdr:spPr>
        <a:xfrm xmlns:a="http://schemas.openxmlformats.org/drawingml/2006/main">
          <a:off x="373859" y="714165"/>
          <a:ext cx="2083440" cy="4752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a:effectLst/>
              <a:latin typeface="+mn-lt"/>
              <a:ea typeface="+mn-ea"/>
              <a:cs typeface="+mn-cs"/>
            </a:rPr>
            <a:t>Année du départ en retraite / scénario</a:t>
          </a:r>
        </a:p>
      </cdr:txBody>
    </cdr:sp>
  </cdr:relSizeAnchor>
</c:userShapes>
</file>

<file path=xl/drawings/drawing22.xml><?xml version="1.0" encoding="utf-8"?>
<c:userShapes xmlns:c="http://schemas.openxmlformats.org/drawingml/2006/chart">
  <cdr:relSizeAnchor xmlns:cdr="http://schemas.openxmlformats.org/drawingml/2006/chartDrawing">
    <cdr:from>
      <cdr:x>0.05787</cdr:x>
      <cdr:y>0.15178</cdr:y>
    </cdr:from>
    <cdr:to>
      <cdr:x>0.38037</cdr:x>
      <cdr:y>0.25279</cdr:y>
    </cdr:to>
    <cdr:sp macro="" textlink="">
      <cdr:nvSpPr>
        <cdr:cNvPr id="2" name="ZoneTexte 1"/>
        <cdr:cNvSpPr txBox="1"/>
      </cdr:nvSpPr>
      <cdr:spPr>
        <a:xfrm xmlns:a="http://schemas.openxmlformats.org/drawingml/2006/main">
          <a:off x="373859" y="714165"/>
          <a:ext cx="2083440" cy="4752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a:effectLst/>
              <a:latin typeface="+mn-lt"/>
              <a:ea typeface="+mn-ea"/>
              <a:cs typeface="+mn-cs"/>
            </a:rPr>
            <a:t>Année du départ en retraite / scénario</a:t>
          </a:r>
        </a:p>
      </cdr:txBody>
    </cdr:sp>
  </cdr:relSizeAnchor>
</c:userShapes>
</file>

<file path=xl/drawings/drawing23.xml><?xml version="1.0" encoding="utf-8"?>
<c:userShapes xmlns:c="http://schemas.openxmlformats.org/drawingml/2006/chart">
  <cdr:relSizeAnchor xmlns:cdr="http://schemas.openxmlformats.org/drawingml/2006/chartDrawing">
    <cdr:from>
      <cdr:x>0.05787</cdr:x>
      <cdr:y>0.15178</cdr:y>
    </cdr:from>
    <cdr:to>
      <cdr:x>0.38037</cdr:x>
      <cdr:y>0.25279</cdr:y>
    </cdr:to>
    <cdr:sp macro="" textlink="">
      <cdr:nvSpPr>
        <cdr:cNvPr id="2" name="ZoneTexte 1"/>
        <cdr:cNvSpPr txBox="1"/>
      </cdr:nvSpPr>
      <cdr:spPr>
        <a:xfrm xmlns:a="http://schemas.openxmlformats.org/drawingml/2006/main">
          <a:off x="373859" y="714165"/>
          <a:ext cx="2083440" cy="4752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a:effectLst/>
              <a:latin typeface="+mn-lt"/>
              <a:ea typeface="+mn-ea"/>
              <a:cs typeface="+mn-cs"/>
            </a:rPr>
            <a:t>Année du départ en retraite / scénario</a:t>
          </a:r>
        </a:p>
      </cdr:txBody>
    </cdr:sp>
  </cdr:relSizeAnchor>
</c:userShapes>
</file>

<file path=xl/drawings/drawing24.xml><?xml version="1.0" encoding="utf-8"?>
<c:userShapes xmlns:c="http://schemas.openxmlformats.org/drawingml/2006/chart">
  <cdr:relSizeAnchor xmlns:cdr="http://schemas.openxmlformats.org/drawingml/2006/chartDrawing">
    <cdr:from>
      <cdr:x>0.05787</cdr:x>
      <cdr:y>0.15178</cdr:y>
    </cdr:from>
    <cdr:to>
      <cdr:x>0.38037</cdr:x>
      <cdr:y>0.25279</cdr:y>
    </cdr:to>
    <cdr:sp macro="" textlink="">
      <cdr:nvSpPr>
        <cdr:cNvPr id="2" name="ZoneTexte 1"/>
        <cdr:cNvSpPr txBox="1"/>
      </cdr:nvSpPr>
      <cdr:spPr>
        <a:xfrm xmlns:a="http://schemas.openxmlformats.org/drawingml/2006/main">
          <a:off x="373859" y="714165"/>
          <a:ext cx="2083440" cy="4752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a:effectLst/>
              <a:latin typeface="+mn-lt"/>
              <a:ea typeface="+mn-ea"/>
              <a:cs typeface="+mn-cs"/>
            </a:rPr>
            <a:t>Année du départ en retraite / scénario</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49090</xdr:colOff>
      <xdr:row>2</xdr:row>
      <xdr:rowOff>45427</xdr:rowOff>
    </xdr:from>
    <xdr:to>
      <xdr:col>7</xdr:col>
      <xdr:colOff>1409700</xdr:colOff>
      <xdr:row>24</xdr:row>
      <xdr:rowOff>104774</xdr:rowOff>
    </xdr:to>
    <xdr:graphicFrame macro="">
      <xdr:nvGraphicFramePr>
        <xdr:cNvPr id="3" name="Graphique 2">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0.00306</cdr:x>
      <cdr:y>0.93605</cdr:y>
    </cdr:from>
    <cdr:to>
      <cdr:x>0.99081</cdr:x>
      <cdr:y>1</cdr:y>
    </cdr:to>
    <cdr:sp macro="" textlink="">
      <cdr:nvSpPr>
        <cdr:cNvPr id="2" name="ZoneTexte 1"/>
        <cdr:cNvSpPr txBox="1"/>
      </cdr:nvSpPr>
      <cdr:spPr>
        <a:xfrm xmlns:a="http://schemas.openxmlformats.org/drawingml/2006/main">
          <a:off x="20486" y="3764573"/>
          <a:ext cx="6612601" cy="2571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fr-FR" sz="1000" b="0" i="0" baseline="0">
              <a:effectLst/>
              <a:latin typeface="+mn-lt"/>
              <a:ea typeface="+mn-ea"/>
              <a:cs typeface="+mn-cs"/>
            </a:rPr>
            <a:t>NB : après la réforme de 2023, l'âge limite et l'AAD restent fixés à 67 ans</a:t>
          </a:r>
          <a:endParaRPr lang="fr-FR" sz="1000">
            <a:effectLst/>
          </a:endParaRPr>
        </a:p>
      </cdr:txBody>
    </cdr:sp>
  </cdr:relSizeAnchor>
  <cdr:relSizeAnchor xmlns:cdr="http://schemas.openxmlformats.org/drawingml/2006/chartDrawing">
    <cdr:from>
      <cdr:x>0</cdr:x>
      <cdr:y>0</cdr:y>
    </cdr:from>
    <cdr:to>
      <cdr:x>0.0899</cdr:x>
      <cdr:y>0.0721</cdr:y>
    </cdr:to>
    <cdr:sp macro="" textlink="">
      <cdr:nvSpPr>
        <cdr:cNvPr id="3" name="ZoneTexte 2"/>
        <cdr:cNvSpPr txBox="1"/>
      </cdr:nvSpPr>
      <cdr:spPr>
        <a:xfrm xmlns:a="http://schemas.openxmlformats.org/drawingml/2006/main">
          <a:off x="0" y="0"/>
          <a:ext cx="468923" cy="2198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50" b="1"/>
            <a:t>âge</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28574</xdr:colOff>
      <xdr:row>4</xdr:row>
      <xdr:rowOff>38100</xdr:rowOff>
    </xdr:from>
    <xdr:to>
      <xdr:col>11</xdr:col>
      <xdr:colOff>438149</xdr:colOff>
      <xdr:row>25</xdr:row>
      <xdr:rowOff>133350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47624</xdr:colOff>
      <xdr:row>4</xdr:row>
      <xdr:rowOff>47625</xdr:rowOff>
    </xdr:from>
    <xdr:to>
      <xdr:col>23</xdr:col>
      <xdr:colOff>476249</xdr:colOff>
      <xdr:row>25</xdr:row>
      <xdr:rowOff>180976</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47625</xdr:colOff>
      <xdr:row>4</xdr:row>
      <xdr:rowOff>47625</xdr:rowOff>
    </xdr:from>
    <xdr:to>
      <xdr:col>33</xdr:col>
      <xdr:colOff>180975</xdr:colOff>
      <xdr:row>25</xdr:row>
      <xdr:rowOff>180976</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0.7562</cdr:x>
      <cdr:y>0.01123</cdr:y>
    </cdr:from>
    <cdr:to>
      <cdr:x>1</cdr:x>
      <cdr:y>0.09456</cdr:y>
    </cdr:to>
    <cdr:sp macro="" textlink="">
      <cdr:nvSpPr>
        <cdr:cNvPr id="2" name="ZoneTexte 1"/>
        <cdr:cNvSpPr txBox="1"/>
      </cdr:nvSpPr>
      <cdr:spPr>
        <a:xfrm xmlns:a="http://schemas.openxmlformats.org/drawingml/2006/main">
          <a:off x="5632593" y="47380"/>
          <a:ext cx="1815956" cy="3516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100" b="1">
              <a:effectLst/>
              <a:latin typeface="+mn-lt"/>
              <a:ea typeface="+mn-ea"/>
              <a:cs typeface="+mn-cs"/>
            </a:rPr>
            <a:t>Enseignants chercheurs</a:t>
          </a:r>
          <a:endParaRPr lang="fr-FR">
            <a:effectLst/>
          </a:endParaRPr>
        </a:p>
      </cdr:txBody>
    </cdr:sp>
  </cdr:relSizeAnchor>
  <cdr:relSizeAnchor xmlns:cdr="http://schemas.openxmlformats.org/drawingml/2006/chartDrawing">
    <cdr:from>
      <cdr:x>0.69394</cdr:x>
      <cdr:y>0.48949</cdr:y>
    </cdr:from>
    <cdr:to>
      <cdr:x>0.9987</cdr:x>
      <cdr:y>0.57282</cdr:y>
    </cdr:to>
    <cdr:sp macro="" textlink="">
      <cdr:nvSpPr>
        <cdr:cNvPr id="3" name="ZoneTexte 1"/>
        <cdr:cNvSpPr txBox="1"/>
      </cdr:nvSpPr>
      <cdr:spPr>
        <a:xfrm xmlns:a="http://schemas.openxmlformats.org/drawingml/2006/main">
          <a:off x="4362450" y="2004829"/>
          <a:ext cx="1915877" cy="341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100" b="1">
              <a:effectLst/>
              <a:latin typeface="+mn-lt"/>
              <a:ea typeface="+mn-ea"/>
              <a:cs typeface="+mn-cs"/>
            </a:rPr>
            <a:t>Enseignants du second degré</a:t>
          </a:r>
          <a:endParaRPr lang="fr-FR">
            <a:effectLst/>
          </a:endParaRPr>
        </a:p>
      </cdr:txBody>
    </cdr:sp>
  </cdr:relSizeAnchor>
  <cdr:relSizeAnchor xmlns:cdr="http://schemas.openxmlformats.org/drawingml/2006/chartDrawing">
    <cdr:from>
      <cdr:x>0.35624</cdr:x>
      <cdr:y>0.05116</cdr:y>
    </cdr:from>
    <cdr:to>
      <cdr:x>0.36075</cdr:x>
      <cdr:y>0.92976</cdr:y>
    </cdr:to>
    <cdr:cxnSp macro="">
      <cdr:nvCxnSpPr>
        <cdr:cNvPr id="5" name="Connecteur droit 4"/>
        <cdr:cNvCxnSpPr/>
      </cdr:nvCxnSpPr>
      <cdr:spPr>
        <a:xfrm xmlns:a="http://schemas.openxmlformats.org/drawingml/2006/main" flipV="1">
          <a:off x="2351485" y="209550"/>
          <a:ext cx="29766" cy="3598520"/>
        </a:xfrm>
        <a:prstGeom xmlns:a="http://schemas.openxmlformats.org/drawingml/2006/main" prst="line">
          <a:avLst/>
        </a:prstGeom>
        <a:ln xmlns:a="http://schemas.openxmlformats.org/drawingml/2006/main" w="0">
          <a:solidFill>
            <a:schemeClr val="tx2"/>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0.16592</cdr:x>
      <cdr:y>0.04264</cdr:y>
    </cdr:from>
    <cdr:to>
      <cdr:x>0.83839</cdr:x>
      <cdr:y>0.11855</cdr:y>
    </cdr:to>
    <cdr:sp macro="" textlink="">
      <cdr:nvSpPr>
        <cdr:cNvPr id="6" name="ZoneTexte 1"/>
        <cdr:cNvSpPr txBox="1"/>
      </cdr:nvSpPr>
      <cdr:spPr>
        <a:xfrm xmlns:a="http://schemas.openxmlformats.org/drawingml/2006/main">
          <a:off x="1060450" y="174625"/>
          <a:ext cx="4297903" cy="3109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100" i="1">
              <a:effectLst/>
              <a:latin typeface="+mn-lt"/>
              <a:ea typeface="+mn-ea"/>
              <a:cs typeface="+mn-cs"/>
            </a:rPr>
            <a:t>Constat                                             Prévisions</a:t>
          </a:r>
          <a:endParaRPr lang="fr-FR">
            <a:effectLst/>
          </a:endParaRPr>
        </a:p>
        <a:p xmlns:a="http://schemas.openxmlformats.org/drawingml/2006/main">
          <a:endParaRPr lang="fr-FR" sz="1100"/>
        </a:p>
      </cdr:txBody>
    </cdr:sp>
  </cdr:relSizeAnchor>
</c:userShapes>
</file>

<file path=xl/drawings/drawing7.xml><?xml version="1.0" encoding="utf-8"?>
<c:userShapes xmlns:c="http://schemas.openxmlformats.org/drawingml/2006/chart">
  <cdr:relSizeAnchor xmlns:cdr="http://schemas.openxmlformats.org/drawingml/2006/chartDrawing">
    <cdr:from>
      <cdr:x>0.37255</cdr:x>
      <cdr:y>0.01367</cdr:y>
    </cdr:from>
    <cdr:to>
      <cdr:x>0.37464</cdr:x>
      <cdr:y>0.92738</cdr:y>
    </cdr:to>
    <cdr:cxnSp macro="">
      <cdr:nvCxnSpPr>
        <cdr:cNvPr id="3" name="Connecteur droit 2"/>
        <cdr:cNvCxnSpPr/>
      </cdr:nvCxnSpPr>
      <cdr:spPr>
        <a:xfrm xmlns:a="http://schemas.openxmlformats.org/drawingml/2006/main" flipV="1">
          <a:off x="2650770" y="56493"/>
          <a:ext cx="14871" cy="3777141"/>
        </a:xfrm>
        <a:prstGeom xmlns:a="http://schemas.openxmlformats.org/drawingml/2006/main" prst="line">
          <a:avLst/>
        </a:prstGeom>
        <a:ln xmlns:a="http://schemas.openxmlformats.org/drawingml/2006/main" w="0">
          <a:solidFill>
            <a:schemeClr val="tx2"/>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0.14191</cdr:x>
      <cdr:y>0.01022</cdr:y>
    </cdr:from>
    <cdr:to>
      <cdr:x>0.79967</cdr:x>
      <cdr:y>0.08458</cdr:y>
    </cdr:to>
    <cdr:sp macro="" textlink="">
      <cdr:nvSpPr>
        <cdr:cNvPr id="2" name="ZoneTexte 1"/>
        <cdr:cNvSpPr txBox="1"/>
      </cdr:nvSpPr>
      <cdr:spPr>
        <a:xfrm xmlns:a="http://schemas.openxmlformats.org/drawingml/2006/main">
          <a:off x="914209" y="38100"/>
          <a:ext cx="4237340" cy="2771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100" i="1">
              <a:effectLst/>
              <a:latin typeface="+mn-lt"/>
              <a:ea typeface="+mn-ea"/>
              <a:cs typeface="+mn-cs"/>
            </a:rPr>
            <a:t>Constat                                             Prévisions</a:t>
          </a:r>
          <a:endParaRPr lang="fr-FR">
            <a:effectLst/>
          </a:endParaRPr>
        </a:p>
        <a:p xmlns:a="http://schemas.openxmlformats.org/drawingml/2006/main">
          <a:endParaRPr lang="fr-FR" sz="1100"/>
        </a:p>
      </cdr:txBody>
    </cdr:sp>
  </cdr:relSizeAnchor>
</c:userShapes>
</file>

<file path=xl/drawings/drawing8.xml><?xml version="1.0" encoding="utf-8"?>
<c:userShapes xmlns:c="http://schemas.openxmlformats.org/drawingml/2006/chart">
  <cdr:relSizeAnchor xmlns:cdr="http://schemas.openxmlformats.org/drawingml/2006/chartDrawing">
    <cdr:from>
      <cdr:x>0.39468</cdr:x>
      <cdr:y>0.01827</cdr:y>
    </cdr:from>
    <cdr:to>
      <cdr:x>0.39677</cdr:x>
      <cdr:y>0.93198</cdr:y>
    </cdr:to>
    <cdr:cxnSp macro="">
      <cdr:nvCxnSpPr>
        <cdr:cNvPr id="3" name="Connecteur droit 2"/>
        <cdr:cNvCxnSpPr/>
      </cdr:nvCxnSpPr>
      <cdr:spPr>
        <a:xfrm xmlns:a="http://schemas.openxmlformats.org/drawingml/2006/main" flipV="1">
          <a:off x="2759360" y="75543"/>
          <a:ext cx="14611" cy="3777141"/>
        </a:xfrm>
        <a:prstGeom xmlns:a="http://schemas.openxmlformats.org/drawingml/2006/main" prst="line">
          <a:avLst/>
        </a:prstGeom>
        <a:ln xmlns:a="http://schemas.openxmlformats.org/drawingml/2006/main" w="0">
          <a:solidFill>
            <a:schemeClr val="tx2"/>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0.14191</cdr:x>
      <cdr:y>0.01022</cdr:y>
    </cdr:from>
    <cdr:to>
      <cdr:x>0.79967</cdr:x>
      <cdr:y>0.08458</cdr:y>
    </cdr:to>
    <cdr:sp macro="" textlink="">
      <cdr:nvSpPr>
        <cdr:cNvPr id="2" name="ZoneTexte 1"/>
        <cdr:cNvSpPr txBox="1"/>
      </cdr:nvSpPr>
      <cdr:spPr>
        <a:xfrm xmlns:a="http://schemas.openxmlformats.org/drawingml/2006/main">
          <a:off x="914209" y="38100"/>
          <a:ext cx="4237340" cy="2771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100" i="1">
              <a:effectLst/>
              <a:latin typeface="+mn-lt"/>
              <a:ea typeface="+mn-ea"/>
              <a:cs typeface="+mn-cs"/>
            </a:rPr>
            <a:t>Constat                                             Prévisions</a:t>
          </a:r>
          <a:endParaRPr lang="fr-FR">
            <a:effectLst/>
          </a:endParaRPr>
        </a:p>
        <a:p xmlns:a="http://schemas.openxmlformats.org/drawingml/2006/main">
          <a:endParaRPr lang="fr-FR" sz="1100"/>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3</xdr:row>
      <xdr:rowOff>142874</xdr:rowOff>
    </xdr:from>
    <xdr:to>
      <xdr:col>13</xdr:col>
      <xdr:colOff>542925</xdr:colOff>
      <xdr:row>29</xdr:row>
      <xdr:rowOff>59531</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onnees/ENS/TAB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ATA/Stats%20et%20Etudes/BlueNote/92-93/NI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ATA/Stats%20et%20Etudes/BlueNote/92-93/NI9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Stats%20et%20Etudes/BLUENOTE/2003-2004/bluenot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Stats%20et%20Etudes/BLUENOTE/2003-2004/bluenot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SDRR/DPESRA3/EBENE07/stats98/DEMO98/GDIS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SDRR/DPESRA3/EBENE07/stats98/DEMO98/GDIS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onnees/ENS/TABL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svr200011\dr\statistiques\cnracl\stat\recueil\2001\evolution\actifs\age%202001%20avac%20pyr11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cache.media.education.gouv.fr/Fiche%20CNU/2015/02-Maquette/Maquette_CNU_V7.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AGIR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CNAV.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concentration%20entreprises%20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cache.media.enseignementsup-recherche.gouv.fr/EQ_SIESC1/Danielle/EESR/DONNEES/EESR11_2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FOXPRO/DONNEES/Constats%20delta%20c&#244;u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Users\Ordinateur%20Personnel\Desktop\Politique%20contractuelle\Vague%20X%202013\Fiches%20valides\Aix-Marseill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travail%20sur%20qualification/2013/qualif%20bilan%20promo%202013_corrige.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travail%20sur%20qualification/2013/qualif%20bilan%20promo%202013_corrige.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fem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SAS/gesbertm/Jaune/v3/chiffres-cl&#233;s%202011P_rect_DB_OJ.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SAS/gesbertm/Jaune/v3/chiffres-cl&#233;s%202011P_rect_DB_OJ.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str-dgesip-dgri-a/Observatoire%20Emploi%20ESR/EES%202018/X5%20Excel%20maquette%20papier/EES18%20IV.1%20et%20IV.2%20entreprises_v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str-dgesip-dgri-a/Observatoire%20Emploi%20ESR/EES%202018/X5%20Excel%20maquette%20papier/EES18%20IV.1%20et%20IV.2%20entreprises_v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tr-dgesip-dgri-a/Observatoire%20Emploi%20ESR/TAB%20de%20BORD/COLLECTE%202020/Bases%20de%20donn&#233;es/Base%20de%20donn&#233;es%20EPIC%20-%202014%20seul%20v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FOXPRO/DONNEES/Constats%20delta%20c&#244;ut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tr-dgesip-dgri-a/Observatoire%20Emploi%20ESR/EES%202021/QP%20001/Fic%20Trav%20pour%20synthese.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ata/@@@GESUP/Gesup%20II/2015/Gesup_mars2015v2.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ata/@@@GESUP/Gesup%20II/2015/Gesup_mars2015v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artemis\abaehr$\Docs%20Retraites\COR\Projection%20FP%20CZaidman_septembre%2020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renelle\Vol2\10%20-%20Espace%20commun\Projections%202004\Projections%20des%20r&#233;gimes\Projections2004\Retour%20r&#233;gimes\Fiches_r&#233;gimes_actualis&#233;es\CANCAVA_graph29mar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resbranch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ection%20stats/Archives/demandeur%20important/DB/jaunes/jaune%202012/retour%20documents%20DB/tableaux%20SRE/Travaux%20en%20cours/RETRAITE/RAPPORT%20ANNUEL/RA%202008-09%20VE/Pyramides%20des%20&#226;ges%2031-12-2006%203%20FP.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ocuments%20and%20Settings/lperrain/Mes%20documents/demandes%20TRAVAUX/NOTES%20D'INFORMATION/5%20-%20Les%20chercheurs%20en%20entreprise%20Situation%20en%202011/pr&#233;paration/Ni%20cherch_entr%20201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soutien_p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SDRR\DPESRA3\EBENE07\stats98\DEMO98\GDIS9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personnel_soutien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C://Stats%20et%20Etudes/BLUENOTE/2003-2004/bluenot20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ection%20stats/Archives/demandeur%20important/DB/jaunes/jaune%202012/retour%20documents%20DB/tableaux%20SRE/DEMOGRAPHIE%20-%20FORMATION%20-%20PERFORMANCE/donn&#233;es%20retrait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ata\@@@AA%20Stats%20et%20Etudes\AA%20Statuts%20et%20simulation\BESOINS%20RECRUTEMENT%20(LISSAGES)\LISSAGE%202015%20base%20constat%202014%20avec%20taux%20d'&#233;volution%20(corrig&#233;%20sur%20les%20d&#233;parts%20avant%2062%20ans%20&#224;%20prendre%20pour%20Lissage%202016.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ocuments%20and%20Settings/lperrain/Mes%20documents/demandes%20TRAVAUX/Obs%20Emploi%20Scientifique/2013/volet%20chercheur/travail/OES13_IV%20chercheurs_w.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ocuments%20and%20Settings/lperrain/Mes%20documents/demandes%20TRAVAUX/Obs%20Emploi%20Scientifique/2013/volet%20chercheur/travail/OES13_IV%20chercheurs_w.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lperrain\Mes%20documents\demandes%20TRAVAUX\NOTES%20D'INFORMATION\5%20-%20Les%20chercheurs%20en%20entreprise%20Situation%20en%202011\pr&#233;paration\NI%20cherch_entr%202011%20partie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onnees/Etudes/Besoins%20recrutement/Lissag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onnees/Etudes/Besoins%20recrutement/Lissag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ocuments%20and%20Settings/Administrateur/Mes%20documents/exports%20antares/CPT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ocuments%20and%20Settings/Administrateur/Mes%20documents/exports%20antares/CP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CNU"/>
      <sheetName val="CORPS"/>
      <sheetName val="DISCEMP"/>
      <sheetName val="EQU2DCNU"/>
      <sheetName val="GRDISC"/>
      <sheetName val="GROUPE"/>
      <sheetName val="TABCNU"/>
      <sheetName val="TABDISC"/>
      <sheetName val="TABECHEL"/>
      <sheetName val="TABGRADE"/>
      <sheetName val="TABNAT"/>
      <sheetName val="ACAD"/>
      <sheetName val="NATION"/>
      <sheetName val="ETABDETA"/>
      <sheetName val="ETABT"/>
      <sheetName val="TABDS"/>
    </sheetNames>
    <sheetDataSet>
      <sheetData sheetId="0" refreshError="1"/>
      <sheetData sheetId="1">
        <row r="1">
          <cell r="A1" t="str">
            <v>CORPS</v>
          </cell>
          <cell r="B1" t="str">
            <v>LIBCORPS</v>
          </cell>
          <cell r="C1" t="str">
            <v>CORPS_GRP1</v>
          </cell>
        </row>
        <row r="2">
          <cell r="A2" t="str">
            <v>AST</v>
          </cell>
          <cell r="B2" t="str">
            <v>Astronome</v>
          </cell>
          <cell r="C2" t="str">
            <v>PR</v>
          </cell>
        </row>
        <row r="3">
          <cell r="A3" t="str">
            <v>CHPR</v>
          </cell>
          <cell r="B3" t="str">
            <v>Chercheur assimilé professeur</v>
          </cell>
          <cell r="C3" t="str">
            <v>PR</v>
          </cell>
        </row>
        <row r="4">
          <cell r="A4" t="str">
            <v>DIRH</v>
          </cell>
          <cell r="B4" t="str">
            <v>Directeur d'études EHESS</v>
          </cell>
          <cell r="C4" t="str">
            <v>PR</v>
          </cell>
        </row>
        <row r="5">
          <cell r="A5" t="str">
            <v>DIRP</v>
          </cell>
          <cell r="B5" t="str">
            <v>Directeur d'études EPHE</v>
          </cell>
          <cell r="C5" t="str">
            <v>PR</v>
          </cell>
        </row>
        <row r="6">
          <cell r="A6" t="str">
            <v>MC</v>
          </cell>
          <cell r="B6" t="str">
            <v>Maitre de Conférences (médecine ancien régime)</v>
          </cell>
          <cell r="C6" t="str">
            <v>PR</v>
          </cell>
        </row>
        <row r="7">
          <cell r="A7" t="str">
            <v>PHY</v>
          </cell>
          <cell r="B7" t="str">
            <v>Physicien</v>
          </cell>
          <cell r="C7" t="str">
            <v>PR</v>
          </cell>
        </row>
        <row r="8">
          <cell r="A8" t="str">
            <v>PR</v>
          </cell>
          <cell r="B8" t="str">
            <v>Professeur des Universités</v>
          </cell>
          <cell r="C8" t="str">
            <v>PR</v>
          </cell>
        </row>
        <row r="9">
          <cell r="A9" t="str">
            <v>PRAM</v>
          </cell>
          <cell r="B9" t="str">
            <v>Professeur du CNAM</v>
          </cell>
          <cell r="C9" t="str">
            <v>PR</v>
          </cell>
        </row>
        <row r="10">
          <cell r="A10" t="str">
            <v>PRCF</v>
          </cell>
          <cell r="B10" t="str">
            <v>Professeur du Collège de France</v>
          </cell>
          <cell r="C10" t="str">
            <v>PR</v>
          </cell>
        </row>
        <row r="11">
          <cell r="A11" t="str">
            <v>PRME</v>
          </cell>
          <cell r="B11" t="str">
            <v>Professeur de Médecine</v>
          </cell>
          <cell r="C11" t="str">
            <v>PR</v>
          </cell>
        </row>
        <row r="12">
          <cell r="A12" t="str">
            <v>PRMU</v>
          </cell>
          <cell r="B12" t="str">
            <v>Professeur du Muséum</v>
          </cell>
          <cell r="C12" t="str">
            <v>PR</v>
          </cell>
        </row>
        <row r="13">
          <cell r="A13" t="str">
            <v>PSC</v>
          </cell>
          <cell r="B13" t="str">
            <v>Professeur sans Chaire</v>
          </cell>
          <cell r="C13" t="str">
            <v>PR</v>
          </cell>
        </row>
        <row r="14">
          <cell r="A14" t="str">
            <v>SDAM</v>
          </cell>
          <cell r="B14" t="str">
            <v>Sous-Directeur de Laboratoire du CNAM</v>
          </cell>
          <cell r="C14" t="str">
            <v>PR</v>
          </cell>
        </row>
        <row r="15">
          <cell r="A15" t="str">
            <v>SDGE</v>
          </cell>
          <cell r="B15" t="str">
            <v>Sous-Directeur du Collège de France</v>
          </cell>
          <cell r="C15" t="str">
            <v>PR</v>
          </cell>
        </row>
        <row r="16">
          <cell r="A16" t="str">
            <v>ASAD</v>
          </cell>
          <cell r="B16" t="str">
            <v>Astronome Adjoint</v>
          </cell>
          <cell r="C16" t="str">
            <v>MCF</v>
          </cell>
        </row>
        <row r="17">
          <cell r="A17" t="str">
            <v>CDT</v>
          </cell>
          <cell r="B17" t="str">
            <v>Chef de Travaux</v>
          </cell>
          <cell r="C17" t="str">
            <v>MCF</v>
          </cell>
        </row>
        <row r="18">
          <cell r="A18" t="str">
            <v>CHMC</v>
          </cell>
          <cell r="B18" t="str">
            <v>Chercheur assimilé maître de conférences</v>
          </cell>
          <cell r="C18" t="str">
            <v>MCF</v>
          </cell>
        </row>
        <row r="19">
          <cell r="A19" t="str">
            <v>CTAM</v>
          </cell>
          <cell r="B19" t="str">
            <v>Chef de Travaux du CNAM</v>
          </cell>
          <cell r="C19" t="str">
            <v>MCF</v>
          </cell>
        </row>
        <row r="20">
          <cell r="A20" t="str">
            <v>CTPE</v>
          </cell>
          <cell r="B20" t="str">
            <v>Chef de Travaux Pratiques d'ENSAM</v>
          </cell>
          <cell r="C20" t="str">
            <v>MCF</v>
          </cell>
        </row>
        <row r="21">
          <cell r="A21" t="str">
            <v>MA</v>
          </cell>
          <cell r="B21" t="str">
            <v>Maître-Assistant</v>
          </cell>
          <cell r="C21" t="str">
            <v>MCF</v>
          </cell>
        </row>
        <row r="22">
          <cell r="A22" t="str">
            <v>MCF</v>
          </cell>
          <cell r="B22" t="str">
            <v>Maître de Conférences</v>
          </cell>
          <cell r="C22" t="str">
            <v>MCF</v>
          </cell>
        </row>
        <row r="23">
          <cell r="A23" t="str">
            <v>MCFH</v>
          </cell>
          <cell r="B23" t="str">
            <v>Maître de Conférences EHESS</v>
          </cell>
          <cell r="C23" t="str">
            <v>MCF</v>
          </cell>
        </row>
        <row r="24">
          <cell r="A24" t="str">
            <v>MCFP</v>
          </cell>
          <cell r="B24" t="str">
            <v>Maître de Conférences EPHE</v>
          </cell>
          <cell r="C24" t="str">
            <v>MCF</v>
          </cell>
        </row>
        <row r="25">
          <cell r="A25" t="str">
            <v>MCMU</v>
          </cell>
          <cell r="B25" t="str">
            <v>Maître de Conférences du Muséum</v>
          </cell>
          <cell r="C25" t="str">
            <v>MCF</v>
          </cell>
        </row>
        <row r="26">
          <cell r="A26" t="str">
            <v>PHAD</v>
          </cell>
          <cell r="B26" t="str">
            <v>Physicien Adjoint</v>
          </cell>
          <cell r="C26" t="str">
            <v>MCF</v>
          </cell>
        </row>
        <row r="27">
          <cell r="A27" t="str">
            <v>PROD</v>
          </cell>
          <cell r="B27" t="str">
            <v>Professeur d'Odontologie</v>
          </cell>
          <cell r="C27" t="str">
            <v>MCF</v>
          </cell>
        </row>
        <row r="28">
          <cell r="A28" t="str">
            <v>ALER</v>
          </cell>
          <cell r="B28" t="str">
            <v>Allocataire d'enseignement et de recherche</v>
          </cell>
          <cell r="C28" t="str">
            <v>AU</v>
          </cell>
        </row>
        <row r="29">
          <cell r="A29" t="str">
            <v>ALLO</v>
          </cell>
          <cell r="B29" t="str">
            <v>Allocataire</v>
          </cell>
          <cell r="C29" t="str">
            <v>AU</v>
          </cell>
        </row>
        <row r="30">
          <cell r="A30" t="str">
            <v>CSUP</v>
          </cell>
          <cell r="B30" t="str">
            <v>Chaire du supérieur</v>
          </cell>
          <cell r="C30" t="str">
            <v>AU</v>
          </cell>
        </row>
        <row r="31">
          <cell r="A31" t="str">
            <v>DCIO</v>
          </cell>
          <cell r="B31" t="str">
            <v>Directeur de CIO</v>
          </cell>
          <cell r="C31" t="str">
            <v>AU</v>
          </cell>
        </row>
        <row r="32">
          <cell r="A32" t="str">
            <v>DELE</v>
          </cell>
          <cell r="B32" t="str">
            <v>Délégué</v>
          </cell>
          <cell r="C32" t="str">
            <v>AU</v>
          </cell>
        </row>
        <row r="33">
          <cell r="A33" t="str">
            <v>AASF</v>
          </cell>
          <cell r="B33" t="str">
            <v>Attaché Assistant</v>
          </cell>
          <cell r="C33" t="str">
            <v>AS</v>
          </cell>
        </row>
        <row r="34">
          <cell r="A34" t="str">
            <v>AHU</v>
          </cell>
          <cell r="B34" t="str">
            <v>Assistant Hospitalo-Universitaire</v>
          </cell>
          <cell r="C34" t="str">
            <v>AS</v>
          </cell>
        </row>
        <row r="35">
          <cell r="A35" t="str">
            <v>AS</v>
          </cell>
          <cell r="B35" t="str">
            <v>Assistant</v>
          </cell>
          <cell r="C35" t="str">
            <v>AS</v>
          </cell>
        </row>
        <row r="36">
          <cell r="A36" t="str">
            <v>ASAG</v>
          </cell>
          <cell r="B36" t="str">
            <v>Assistant Agrégé</v>
          </cell>
          <cell r="C36" t="str">
            <v>AS</v>
          </cell>
        </row>
        <row r="37">
          <cell r="A37" t="str">
            <v>ASAM</v>
          </cell>
          <cell r="B37" t="str">
            <v>Assistant du CNAM</v>
          </cell>
          <cell r="C37" t="str">
            <v>AS</v>
          </cell>
        </row>
        <row r="38">
          <cell r="A38" t="str">
            <v>ASDL</v>
          </cell>
          <cell r="B38" t="str">
            <v>Assistant de Droit et Lettres</v>
          </cell>
          <cell r="C38" t="str">
            <v>AS</v>
          </cell>
        </row>
        <row r="39">
          <cell r="A39" t="str">
            <v>ASGE</v>
          </cell>
          <cell r="B39" t="str">
            <v>Assistant des Grands Etablissements</v>
          </cell>
          <cell r="C39" t="str">
            <v>AS</v>
          </cell>
        </row>
        <row r="40">
          <cell r="A40" t="str">
            <v>ASNA</v>
          </cell>
          <cell r="B40" t="str">
            <v>Assistant Non Agrégé</v>
          </cell>
          <cell r="C40" t="str">
            <v>AS</v>
          </cell>
        </row>
        <row r="41">
          <cell r="A41" t="str">
            <v>ASOD</v>
          </cell>
          <cell r="B41" t="str">
            <v>Assistant d'odontologie</v>
          </cell>
          <cell r="C41" t="str">
            <v>AS</v>
          </cell>
        </row>
        <row r="42">
          <cell r="A42" t="str">
            <v>ATCC</v>
          </cell>
          <cell r="B42" t="str">
            <v>Attaché - Chef de Clinique</v>
          </cell>
          <cell r="C42" t="str">
            <v>AS</v>
          </cell>
        </row>
        <row r="43">
          <cell r="A43" t="str">
            <v>CCA</v>
          </cell>
          <cell r="B43" t="str">
            <v>Chef de Clinique-Assistant des hopitaux</v>
          </cell>
          <cell r="C43" t="str">
            <v>AS</v>
          </cell>
        </row>
        <row r="44">
          <cell r="A44" t="str">
            <v>PHU</v>
          </cell>
          <cell r="B44" t="str">
            <v>Praticien Hospitalo-Universitaire</v>
          </cell>
          <cell r="C44" t="str">
            <v>AS</v>
          </cell>
        </row>
        <row r="45">
          <cell r="A45" t="str">
            <v>ADEN</v>
          </cell>
          <cell r="B45" t="str">
            <v>Adjoint d'Enseignement</v>
          </cell>
          <cell r="C45" t="str">
            <v>2D</v>
          </cell>
        </row>
        <row r="46">
          <cell r="A46" t="str">
            <v>CEPS</v>
          </cell>
          <cell r="B46" t="str">
            <v>Chargé d'enseignement Education Physique Sportive</v>
          </cell>
          <cell r="C46" t="str">
            <v>2D</v>
          </cell>
        </row>
        <row r="47">
          <cell r="A47" t="str">
            <v>INST</v>
          </cell>
          <cell r="B47" t="str">
            <v>Instituteur</v>
          </cell>
          <cell r="C47" t="str">
            <v>2D</v>
          </cell>
        </row>
        <row r="48">
          <cell r="A48" t="str">
            <v>P1EC</v>
          </cell>
          <cell r="B48" t="str">
            <v>Professeur d'ECAM 1ère classe</v>
          </cell>
          <cell r="C48" t="str">
            <v>2D</v>
          </cell>
        </row>
        <row r="49">
          <cell r="A49" t="str">
            <v>P2EC</v>
          </cell>
          <cell r="B49" t="str">
            <v>Professeur d'ECAM 2ème classe</v>
          </cell>
          <cell r="C49" t="str">
            <v>2D</v>
          </cell>
        </row>
        <row r="50">
          <cell r="A50" t="str">
            <v>PBAA</v>
          </cell>
          <cell r="B50" t="str">
            <v>Professeur Bi-Admissible à l'Agrégation</v>
          </cell>
          <cell r="C50" t="str">
            <v>2D</v>
          </cell>
        </row>
        <row r="51">
          <cell r="A51" t="str">
            <v>PCHS</v>
          </cell>
          <cell r="B51" t="str">
            <v>Professeur Chaire du Supérieur</v>
          </cell>
          <cell r="C51" t="str">
            <v>2D</v>
          </cell>
        </row>
        <row r="52">
          <cell r="A52" t="str">
            <v>PEGC</v>
          </cell>
          <cell r="B52" t="str">
            <v>Professeur d'Enseignement Général des Collèges</v>
          </cell>
          <cell r="C52" t="str">
            <v>2D</v>
          </cell>
        </row>
        <row r="53">
          <cell r="A53" t="str">
            <v>PEPS</v>
          </cell>
          <cell r="B53" t="str">
            <v>Professeur d'Education Physique et Sportive</v>
          </cell>
          <cell r="C53" t="str">
            <v>2D</v>
          </cell>
        </row>
        <row r="54">
          <cell r="A54" t="str">
            <v>PLP1</v>
          </cell>
          <cell r="B54" t="str">
            <v>Professeur de Lycée Professionnel 1er Grade</v>
          </cell>
          <cell r="C54" t="str">
            <v>2D</v>
          </cell>
        </row>
        <row r="55">
          <cell r="A55" t="str">
            <v>PLP2</v>
          </cell>
          <cell r="B55" t="str">
            <v>Professeur de Lycée Professionnel 2ème Grade</v>
          </cell>
          <cell r="C55" t="str">
            <v>2D</v>
          </cell>
        </row>
        <row r="56">
          <cell r="A56" t="str">
            <v>PRAG</v>
          </cell>
          <cell r="B56" t="str">
            <v>Professeur Agrégé</v>
          </cell>
          <cell r="C56" t="str">
            <v>2D</v>
          </cell>
        </row>
        <row r="57">
          <cell r="A57" t="str">
            <v>PRCE</v>
          </cell>
          <cell r="B57" t="str">
            <v>Professeur Certifié</v>
          </cell>
          <cell r="C57" t="str">
            <v>2D</v>
          </cell>
        </row>
        <row r="58">
          <cell r="A58" t="str">
            <v>PREC</v>
          </cell>
          <cell r="B58" t="str">
            <v>Professeur des écoles</v>
          </cell>
          <cell r="C58" t="str">
            <v>2D</v>
          </cell>
        </row>
        <row r="59">
          <cell r="A59" t="str">
            <v>PRES</v>
          </cell>
          <cell r="B59" t="str">
            <v>Professeur d'ENSAM</v>
          </cell>
          <cell r="C59" t="str">
            <v>2D</v>
          </cell>
        </row>
        <row r="60">
          <cell r="A60" t="str">
            <v>PRET</v>
          </cell>
          <cell r="B60" t="str">
            <v>Professeur d'ENSAM des disciplines Techniques</v>
          </cell>
          <cell r="C60" t="str">
            <v>2D</v>
          </cell>
        </row>
        <row r="61">
          <cell r="A61" t="str">
            <v>PTAE</v>
          </cell>
          <cell r="B61" t="str">
            <v>Professeur Technique Adjoint d'ENSAM</v>
          </cell>
          <cell r="C61" t="str">
            <v>2D</v>
          </cell>
        </row>
        <row r="62">
          <cell r="A62" t="str">
            <v>PTLT</v>
          </cell>
          <cell r="B62" t="str">
            <v>Professeur Technique de Lycée Technique</v>
          </cell>
          <cell r="C62" t="str">
            <v>2D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CNU"/>
      <sheetName val="CORPS"/>
      <sheetName val="DISCEMP"/>
      <sheetName val="EQU2DCNU"/>
      <sheetName val="GRDISC"/>
      <sheetName val="GROUPE"/>
      <sheetName val="TABCNU"/>
      <sheetName val="TABDISC"/>
      <sheetName val="TABECHEL"/>
      <sheetName val="TABGRADE"/>
      <sheetName val="TABNAT"/>
      <sheetName val="ACAD"/>
      <sheetName val="NATION"/>
      <sheetName val="ETABDETA"/>
      <sheetName val="ETABT"/>
      <sheetName val="TABDS"/>
    </sheetNames>
    <sheetDataSet>
      <sheetData sheetId="0" refreshError="1"/>
      <sheetData sheetId="1">
        <row r="1">
          <cell r="A1" t="str">
            <v>CORPS</v>
          </cell>
          <cell r="B1" t="str">
            <v>LIBCORPS</v>
          </cell>
          <cell r="C1" t="str">
            <v>CORPS_GRP1</v>
          </cell>
        </row>
        <row r="2">
          <cell r="A2" t="str">
            <v>AST</v>
          </cell>
          <cell r="B2" t="str">
            <v>Astronome</v>
          </cell>
          <cell r="C2" t="str">
            <v>PR</v>
          </cell>
        </row>
        <row r="3">
          <cell r="A3" t="str">
            <v>CHPR</v>
          </cell>
          <cell r="B3" t="str">
            <v>Chercheur assimilé professeur</v>
          </cell>
          <cell r="C3" t="str">
            <v>PR</v>
          </cell>
        </row>
        <row r="4">
          <cell r="A4" t="str">
            <v>DIRH</v>
          </cell>
          <cell r="B4" t="str">
            <v>Directeur d'études EHESS</v>
          </cell>
          <cell r="C4" t="str">
            <v>PR</v>
          </cell>
        </row>
        <row r="5">
          <cell r="A5" t="str">
            <v>DIRP</v>
          </cell>
          <cell r="B5" t="str">
            <v>Directeur d'études EPHE</v>
          </cell>
          <cell r="C5" t="str">
            <v>PR</v>
          </cell>
        </row>
        <row r="6">
          <cell r="A6" t="str">
            <v>MC</v>
          </cell>
          <cell r="B6" t="str">
            <v>Maitre de Conférences (médecine ancien régime)</v>
          </cell>
          <cell r="C6" t="str">
            <v>PR</v>
          </cell>
        </row>
        <row r="7">
          <cell r="A7" t="str">
            <v>PHY</v>
          </cell>
          <cell r="B7" t="str">
            <v>Physicien</v>
          </cell>
          <cell r="C7" t="str">
            <v>PR</v>
          </cell>
        </row>
        <row r="8">
          <cell r="A8" t="str">
            <v>PR</v>
          </cell>
          <cell r="B8" t="str">
            <v>Professeur des Universités</v>
          </cell>
          <cell r="C8" t="str">
            <v>PR</v>
          </cell>
        </row>
        <row r="9">
          <cell r="A9" t="str">
            <v>PRAM</v>
          </cell>
          <cell r="B9" t="str">
            <v>Professeur du CNAM</v>
          </cell>
          <cell r="C9" t="str">
            <v>PR</v>
          </cell>
        </row>
        <row r="10">
          <cell r="A10" t="str">
            <v>PRCF</v>
          </cell>
          <cell r="B10" t="str">
            <v>Professeur du Collège de France</v>
          </cell>
          <cell r="C10" t="str">
            <v>PR</v>
          </cell>
        </row>
        <row r="11">
          <cell r="A11" t="str">
            <v>PRME</v>
          </cell>
          <cell r="B11" t="str">
            <v>Professeur de Médecine</v>
          </cell>
          <cell r="C11" t="str">
            <v>PR</v>
          </cell>
        </row>
        <row r="12">
          <cell r="A12" t="str">
            <v>PRMU</v>
          </cell>
          <cell r="B12" t="str">
            <v>Professeur du Muséum</v>
          </cell>
          <cell r="C12" t="str">
            <v>PR</v>
          </cell>
        </row>
        <row r="13">
          <cell r="A13" t="str">
            <v>PSC</v>
          </cell>
          <cell r="B13" t="str">
            <v>Professeur sans Chaire</v>
          </cell>
          <cell r="C13" t="str">
            <v>PR</v>
          </cell>
        </row>
        <row r="14">
          <cell r="A14" t="str">
            <v>SDAM</v>
          </cell>
          <cell r="B14" t="str">
            <v>Sous-Directeur de Laboratoire du CNAM</v>
          </cell>
          <cell r="C14" t="str">
            <v>PR</v>
          </cell>
        </row>
        <row r="15">
          <cell r="A15" t="str">
            <v>SDGE</v>
          </cell>
          <cell r="B15" t="str">
            <v>Sous-Directeur du Collège de France</v>
          </cell>
          <cell r="C15" t="str">
            <v>PR</v>
          </cell>
        </row>
        <row r="16">
          <cell r="A16" t="str">
            <v>ASAD</v>
          </cell>
          <cell r="B16" t="str">
            <v>Astronome Adjoint</v>
          </cell>
          <cell r="C16" t="str">
            <v>MCF</v>
          </cell>
        </row>
        <row r="17">
          <cell r="A17" t="str">
            <v>CDT</v>
          </cell>
          <cell r="B17" t="str">
            <v>Chef de Travaux</v>
          </cell>
          <cell r="C17" t="str">
            <v>MCF</v>
          </cell>
        </row>
        <row r="18">
          <cell r="A18" t="str">
            <v>CHMC</v>
          </cell>
          <cell r="B18" t="str">
            <v>Chercheur assimilé maître de conférences</v>
          </cell>
          <cell r="C18" t="str">
            <v>MCF</v>
          </cell>
        </row>
        <row r="19">
          <cell r="A19" t="str">
            <v>CTAM</v>
          </cell>
          <cell r="B19" t="str">
            <v>Chef de Travaux du CNAM</v>
          </cell>
          <cell r="C19" t="str">
            <v>MCF</v>
          </cell>
        </row>
        <row r="20">
          <cell r="A20" t="str">
            <v>CTPE</v>
          </cell>
          <cell r="B20" t="str">
            <v>Chef de Travaux Pratiques d'ENSAM</v>
          </cell>
          <cell r="C20" t="str">
            <v>MCF</v>
          </cell>
        </row>
        <row r="21">
          <cell r="A21" t="str">
            <v>MA</v>
          </cell>
          <cell r="B21" t="str">
            <v>Maître-Assistant</v>
          </cell>
          <cell r="C21" t="str">
            <v>MCF</v>
          </cell>
        </row>
        <row r="22">
          <cell r="A22" t="str">
            <v>MCF</v>
          </cell>
          <cell r="B22" t="str">
            <v>Maître de Conférences</v>
          </cell>
          <cell r="C22" t="str">
            <v>MCF</v>
          </cell>
        </row>
        <row r="23">
          <cell r="A23" t="str">
            <v>MCFH</v>
          </cell>
          <cell r="B23" t="str">
            <v>Maître de Conférences EHESS</v>
          </cell>
          <cell r="C23" t="str">
            <v>MCF</v>
          </cell>
        </row>
        <row r="24">
          <cell r="A24" t="str">
            <v>MCFP</v>
          </cell>
          <cell r="B24" t="str">
            <v>Maître de Conférences EPHE</v>
          </cell>
          <cell r="C24" t="str">
            <v>MCF</v>
          </cell>
        </row>
        <row r="25">
          <cell r="A25" t="str">
            <v>MCMU</v>
          </cell>
          <cell r="B25" t="str">
            <v>Maître de Conférences du Muséum</v>
          </cell>
          <cell r="C25" t="str">
            <v>MCF</v>
          </cell>
        </row>
        <row r="26">
          <cell r="A26" t="str">
            <v>PHAD</v>
          </cell>
          <cell r="B26" t="str">
            <v>Physicien Adjoint</v>
          </cell>
          <cell r="C26" t="str">
            <v>MCF</v>
          </cell>
        </row>
        <row r="27">
          <cell r="A27" t="str">
            <v>PROD</v>
          </cell>
          <cell r="B27" t="str">
            <v>Professeur d'Odontologie</v>
          </cell>
          <cell r="C27" t="str">
            <v>MCF</v>
          </cell>
        </row>
        <row r="28">
          <cell r="A28" t="str">
            <v>ALER</v>
          </cell>
          <cell r="B28" t="str">
            <v>Allocataire d'enseignement et de recherche</v>
          </cell>
          <cell r="C28" t="str">
            <v>AU</v>
          </cell>
        </row>
        <row r="29">
          <cell r="A29" t="str">
            <v>ALLO</v>
          </cell>
          <cell r="B29" t="str">
            <v>Allocataire</v>
          </cell>
          <cell r="C29" t="str">
            <v>AU</v>
          </cell>
        </row>
        <row r="30">
          <cell r="A30" t="str">
            <v>CSUP</v>
          </cell>
          <cell r="B30" t="str">
            <v>Chaire du supérieur</v>
          </cell>
          <cell r="C30" t="str">
            <v>AU</v>
          </cell>
        </row>
        <row r="31">
          <cell r="A31" t="str">
            <v>DCIO</v>
          </cell>
          <cell r="B31" t="str">
            <v>Directeur de CIO</v>
          </cell>
          <cell r="C31" t="str">
            <v>AU</v>
          </cell>
        </row>
        <row r="32">
          <cell r="A32" t="str">
            <v>DELE</v>
          </cell>
          <cell r="B32" t="str">
            <v>Délégué</v>
          </cell>
          <cell r="C32" t="str">
            <v>AU</v>
          </cell>
        </row>
        <row r="33">
          <cell r="A33" t="str">
            <v>AASF</v>
          </cell>
          <cell r="B33" t="str">
            <v>Attaché Assistant</v>
          </cell>
          <cell r="C33" t="str">
            <v>AS</v>
          </cell>
        </row>
        <row r="34">
          <cell r="A34" t="str">
            <v>AHU</v>
          </cell>
          <cell r="B34" t="str">
            <v>Assistant Hospitalo-Universitaire</v>
          </cell>
          <cell r="C34" t="str">
            <v>AS</v>
          </cell>
        </row>
        <row r="35">
          <cell r="A35" t="str">
            <v>AS</v>
          </cell>
          <cell r="B35" t="str">
            <v>Assistant</v>
          </cell>
          <cell r="C35" t="str">
            <v>AS</v>
          </cell>
        </row>
        <row r="36">
          <cell r="A36" t="str">
            <v>ASAG</v>
          </cell>
          <cell r="B36" t="str">
            <v>Assistant Agrégé</v>
          </cell>
          <cell r="C36" t="str">
            <v>AS</v>
          </cell>
        </row>
        <row r="37">
          <cell r="A37" t="str">
            <v>ASAM</v>
          </cell>
          <cell r="B37" t="str">
            <v>Assistant du CNAM</v>
          </cell>
          <cell r="C37" t="str">
            <v>AS</v>
          </cell>
        </row>
        <row r="38">
          <cell r="A38" t="str">
            <v>ASDL</v>
          </cell>
          <cell r="B38" t="str">
            <v>Assistant de Droit et Lettres</v>
          </cell>
          <cell r="C38" t="str">
            <v>AS</v>
          </cell>
        </row>
        <row r="39">
          <cell r="A39" t="str">
            <v>ASGE</v>
          </cell>
          <cell r="B39" t="str">
            <v>Assistant des Grands Etablissements</v>
          </cell>
          <cell r="C39" t="str">
            <v>AS</v>
          </cell>
        </row>
        <row r="40">
          <cell r="A40" t="str">
            <v>ASNA</v>
          </cell>
          <cell r="B40" t="str">
            <v>Assistant Non Agrégé</v>
          </cell>
          <cell r="C40" t="str">
            <v>AS</v>
          </cell>
        </row>
        <row r="41">
          <cell r="A41" t="str">
            <v>ASOD</v>
          </cell>
          <cell r="B41" t="str">
            <v>Assistant d'odontologie</v>
          </cell>
          <cell r="C41" t="str">
            <v>AS</v>
          </cell>
        </row>
        <row r="42">
          <cell r="A42" t="str">
            <v>ATCC</v>
          </cell>
          <cell r="B42" t="str">
            <v>Attaché - Chef de Clinique</v>
          </cell>
          <cell r="C42" t="str">
            <v>AS</v>
          </cell>
        </row>
        <row r="43">
          <cell r="A43" t="str">
            <v>CCA</v>
          </cell>
          <cell r="B43" t="str">
            <v>Chef de Clinique-Assistant des hopitaux</v>
          </cell>
          <cell r="C43" t="str">
            <v>AS</v>
          </cell>
        </row>
        <row r="44">
          <cell r="A44" t="str">
            <v>PHU</v>
          </cell>
          <cell r="B44" t="str">
            <v>Praticien Hospitalo-Universitaire</v>
          </cell>
          <cell r="C44" t="str">
            <v>AS</v>
          </cell>
        </row>
        <row r="45">
          <cell r="A45" t="str">
            <v>ADEN</v>
          </cell>
          <cell r="B45" t="str">
            <v>Adjoint d'Enseignement</v>
          </cell>
          <cell r="C45" t="str">
            <v>2D</v>
          </cell>
        </row>
        <row r="46">
          <cell r="A46" t="str">
            <v>CEPS</v>
          </cell>
          <cell r="B46" t="str">
            <v>Chargé d'enseignement Education Physique Sportive</v>
          </cell>
          <cell r="C46" t="str">
            <v>2D</v>
          </cell>
        </row>
        <row r="47">
          <cell r="A47" t="str">
            <v>INST</v>
          </cell>
          <cell r="B47" t="str">
            <v>Instituteur</v>
          </cell>
          <cell r="C47" t="str">
            <v>2D</v>
          </cell>
        </row>
        <row r="48">
          <cell r="A48" t="str">
            <v>P1EC</v>
          </cell>
          <cell r="B48" t="str">
            <v>Professeur d'ECAM 1ère classe</v>
          </cell>
          <cell r="C48" t="str">
            <v>2D</v>
          </cell>
        </row>
        <row r="49">
          <cell r="A49" t="str">
            <v>P2EC</v>
          </cell>
          <cell r="B49" t="str">
            <v>Professeur d'ECAM 2ème classe</v>
          </cell>
          <cell r="C49" t="str">
            <v>2D</v>
          </cell>
        </row>
        <row r="50">
          <cell r="A50" t="str">
            <v>PBAA</v>
          </cell>
          <cell r="B50" t="str">
            <v>Professeur Bi-Admissible à l'Agrégation</v>
          </cell>
          <cell r="C50" t="str">
            <v>2D</v>
          </cell>
        </row>
        <row r="51">
          <cell r="A51" t="str">
            <v>PCHS</v>
          </cell>
          <cell r="B51" t="str">
            <v>Professeur Chaire du Supérieur</v>
          </cell>
          <cell r="C51" t="str">
            <v>2D</v>
          </cell>
        </row>
        <row r="52">
          <cell r="A52" t="str">
            <v>PEGC</v>
          </cell>
          <cell r="B52" t="str">
            <v>Professeur d'Enseignement Général des Collèges</v>
          </cell>
          <cell r="C52" t="str">
            <v>2D</v>
          </cell>
        </row>
        <row r="53">
          <cell r="A53" t="str">
            <v>PEPS</v>
          </cell>
          <cell r="B53" t="str">
            <v>Professeur d'Education Physique et Sportive</v>
          </cell>
          <cell r="C53" t="str">
            <v>2D</v>
          </cell>
        </row>
        <row r="54">
          <cell r="A54" t="str">
            <v>PLP1</v>
          </cell>
          <cell r="B54" t="str">
            <v>Professeur de Lycée Professionnel 1er Grade</v>
          </cell>
          <cell r="C54" t="str">
            <v>2D</v>
          </cell>
        </row>
        <row r="55">
          <cell r="A55" t="str">
            <v>PLP2</v>
          </cell>
          <cell r="B55" t="str">
            <v>Professeur de Lycée Professionnel 2ème Grade</v>
          </cell>
          <cell r="C55" t="str">
            <v>2D</v>
          </cell>
        </row>
        <row r="56">
          <cell r="A56" t="str">
            <v>PRAG</v>
          </cell>
          <cell r="B56" t="str">
            <v>Professeur Agrégé</v>
          </cell>
          <cell r="C56" t="str">
            <v>2D</v>
          </cell>
        </row>
        <row r="57">
          <cell r="A57" t="str">
            <v>PRCE</v>
          </cell>
          <cell r="B57" t="str">
            <v>Professeur Certifié</v>
          </cell>
          <cell r="C57" t="str">
            <v>2D</v>
          </cell>
        </row>
        <row r="58">
          <cell r="A58" t="str">
            <v>PREC</v>
          </cell>
          <cell r="B58" t="str">
            <v>Professeur des écoles</v>
          </cell>
          <cell r="C58" t="str">
            <v>2D</v>
          </cell>
        </row>
        <row r="59">
          <cell r="A59" t="str">
            <v>PRES</v>
          </cell>
          <cell r="B59" t="str">
            <v>Professeur d'ENSAM</v>
          </cell>
          <cell r="C59" t="str">
            <v>2D</v>
          </cell>
        </row>
        <row r="60">
          <cell r="A60" t="str">
            <v>PRET</v>
          </cell>
          <cell r="B60" t="str">
            <v>Professeur d'ENSAM des disciplines Techniques</v>
          </cell>
          <cell r="C60" t="str">
            <v>2D</v>
          </cell>
        </row>
        <row r="61">
          <cell r="A61" t="str">
            <v>PTAE</v>
          </cell>
          <cell r="B61" t="str">
            <v>Professeur Technique Adjoint d'ENSAM</v>
          </cell>
          <cell r="C61" t="str">
            <v>2D</v>
          </cell>
        </row>
        <row r="62">
          <cell r="A62" t="str">
            <v>PTLT</v>
          </cell>
          <cell r="B62" t="str">
            <v>Professeur Technique de Lycée Technique</v>
          </cell>
          <cell r="C62" t="str">
            <v>2D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age moyen"/>
      <sheetName val="evo age moyen"/>
      <sheetName val="pyramide"/>
      <sheetName val="tranches age"/>
    </sheetNames>
    <sheetDataSet>
      <sheetData sheetId="0" refreshError="1">
        <row r="9">
          <cell r="C9" t="str">
            <v>H10</v>
          </cell>
          <cell r="D9" t="str">
            <v>H20</v>
          </cell>
          <cell r="E9" t="str">
            <v>H30</v>
          </cell>
          <cell r="F9" t="str">
            <v>H40</v>
          </cell>
          <cell r="G9" t="str">
            <v>H60</v>
          </cell>
          <cell r="H9" t="str">
            <v>H70</v>
          </cell>
          <cell r="I9" t="str">
            <v>H80</v>
          </cell>
          <cell r="J9" t="str">
            <v>H90</v>
          </cell>
          <cell r="K9" t="str">
            <v>H</v>
          </cell>
          <cell r="R9" t="str">
            <v>H10</v>
          </cell>
        </row>
        <row r="10">
          <cell r="C10">
            <v>0</v>
          </cell>
          <cell r="D10">
            <v>0</v>
          </cell>
          <cell r="E10">
            <v>0</v>
          </cell>
          <cell r="F10">
            <v>0</v>
          </cell>
          <cell r="G10">
            <v>0</v>
          </cell>
          <cell r="H10">
            <v>0</v>
          </cell>
          <cell r="I10">
            <v>0</v>
          </cell>
          <cell r="J10">
            <v>0</v>
          </cell>
          <cell r="K10">
            <v>0</v>
          </cell>
          <cell r="P10">
            <v>1</v>
          </cell>
          <cell r="Q10" t="str">
            <v>15</v>
          </cell>
          <cell r="R10">
            <v>0</v>
          </cell>
        </row>
        <row r="11">
          <cell r="C11">
            <v>0</v>
          </cell>
          <cell r="D11">
            <v>0</v>
          </cell>
          <cell r="E11">
            <v>0</v>
          </cell>
          <cell r="F11">
            <v>0</v>
          </cell>
          <cell r="G11">
            <v>0</v>
          </cell>
          <cell r="H11">
            <v>0</v>
          </cell>
          <cell r="I11">
            <v>0</v>
          </cell>
          <cell r="J11">
            <v>0</v>
          </cell>
          <cell r="K11">
            <v>0</v>
          </cell>
          <cell r="P11" t="str">
            <v>1</v>
          </cell>
          <cell r="Q11" t="str">
            <v>16</v>
          </cell>
          <cell r="R11">
            <v>0</v>
          </cell>
        </row>
        <row r="12">
          <cell r="C12">
            <v>0</v>
          </cell>
          <cell r="D12">
            <v>0</v>
          </cell>
          <cell r="E12">
            <v>0</v>
          </cell>
          <cell r="F12">
            <v>0</v>
          </cell>
          <cell r="G12">
            <v>0</v>
          </cell>
          <cell r="H12">
            <v>0</v>
          </cell>
          <cell r="I12">
            <v>0</v>
          </cell>
          <cell r="J12">
            <v>0</v>
          </cell>
          <cell r="K12">
            <v>0</v>
          </cell>
          <cell r="P12" t="str">
            <v>1</v>
          </cell>
          <cell r="Q12" t="str">
            <v>17</v>
          </cell>
          <cell r="R12">
            <v>0</v>
          </cell>
        </row>
        <row r="13">
          <cell r="C13">
            <v>0</v>
          </cell>
          <cell r="D13">
            <v>0</v>
          </cell>
          <cell r="E13">
            <v>0</v>
          </cell>
          <cell r="F13">
            <v>0</v>
          </cell>
          <cell r="G13">
            <v>0</v>
          </cell>
          <cell r="H13">
            <v>0</v>
          </cell>
          <cell r="I13">
            <v>0</v>
          </cell>
          <cell r="J13">
            <v>0</v>
          </cell>
          <cell r="K13">
            <v>0</v>
          </cell>
          <cell r="P13" t="str">
            <v>1</v>
          </cell>
          <cell r="Q13" t="str">
            <v>18</v>
          </cell>
          <cell r="R13">
            <v>0</v>
          </cell>
        </row>
        <row r="14">
          <cell r="C14">
            <v>5</v>
          </cell>
          <cell r="D14">
            <v>2</v>
          </cell>
          <cell r="E14">
            <v>3</v>
          </cell>
          <cell r="F14">
            <v>1</v>
          </cell>
          <cell r="G14">
            <v>0</v>
          </cell>
          <cell r="H14">
            <v>0</v>
          </cell>
          <cell r="I14">
            <v>1</v>
          </cell>
          <cell r="J14">
            <v>0</v>
          </cell>
          <cell r="K14">
            <v>12</v>
          </cell>
          <cell r="P14" t="str">
            <v>1</v>
          </cell>
          <cell r="Q14" t="str">
            <v>19</v>
          </cell>
          <cell r="R14">
            <v>1169</v>
          </cell>
        </row>
        <row r="15">
          <cell r="C15">
            <v>18</v>
          </cell>
          <cell r="D15">
            <v>5</v>
          </cell>
          <cell r="E15">
            <v>4</v>
          </cell>
          <cell r="F15">
            <v>3</v>
          </cell>
          <cell r="G15">
            <v>1</v>
          </cell>
          <cell r="H15">
            <v>0</v>
          </cell>
          <cell r="I15">
            <v>4</v>
          </cell>
          <cell r="J15">
            <v>1</v>
          </cell>
          <cell r="K15">
            <v>36</v>
          </cell>
          <cell r="P15" t="str">
            <v>1</v>
          </cell>
          <cell r="Q15" t="str">
            <v>20</v>
          </cell>
          <cell r="R15">
            <v>4442</v>
          </cell>
        </row>
        <row r="16">
          <cell r="C16">
            <v>58</v>
          </cell>
          <cell r="D16">
            <v>33</v>
          </cell>
          <cell r="E16">
            <v>16</v>
          </cell>
          <cell r="F16">
            <v>10</v>
          </cell>
          <cell r="G16">
            <v>1</v>
          </cell>
          <cell r="H16">
            <v>2</v>
          </cell>
          <cell r="I16">
            <v>7</v>
          </cell>
          <cell r="J16">
            <v>1</v>
          </cell>
          <cell r="K16">
            <v>128</v>
          </cell>
          <cell r="P16" t="str">
            <v>1</v>
          </cell>
          <cell r="Q16" t="str">
            <v>21</v>
          </cell>
          <cell r="R16">
            <v>14963</v>
          </cell>
        </row>
        <row r="17">
          <cell r="C17">
            <v>109</v>
          </cell>
          <cell r="D17">
            <v>74</v>
          </cell>
          <cell r="E17">
            <v>29</v>
          </cell>
          <cell r="F17">
            <v>26</v>
          </cell>
          <cell r="G17">
            <v>3</v>
          </cell>
          <cell r="H17">
            <v>2</v>
          </cell>
          <cell r="I17">
            <v>9</v>
          </cell>
          <cell r="J17">
            <v>5</v>
          </cell>
          <cell r="K17">
            <v>257</v>
          </cell>
          <cell r="P17" t="str">
            <v>1</v>
          </cell>
          <cell r="Q17" t="str">
            <v>22</v>
          </cell>
          <cell r="R17">
            <v>29410</v>
          </cell>
        </row>
        <row r="18">
          <cell r="C18">
            <v>172</v>
          </cell>
          <cell r="D18">
            <v>122</v>
          </cell>
          <cell r="E18">
            <v>54</v>
          </cell>
          <cell r="F18">
            <v>40</v>
          </cell>
          <cell r="G18">
            <v>8</v>
          </cell>
          <cell r="H18">
            <v>8</v>
          </cell>
          <cell r="I18">
            <v>14</v>
          </cell>
          <cell r="J18">
            <v>13</v>
          </cell>
          <cell r="K18">
            <v>431</v>
          </cell>
          <cell r="P18" t="str">
            <v>1</v>
          </cell>
          <cell r="Q18" t="str">
            <v>23</v>
          </cell>
          <cell r="R18">
            <v>48465</v>
          </cell>
        </row>
        <row r="19">
          <cell r="C19">
            <v>298</v>
          </cell>
          <cell r="D19">
            <v>208</v>
          </cell>
          <cell r="E19">
            <v>86</v>
          </cell>
          <cell r="F19">
            <v>70</v>
          </cell>
          <cell r="G19">
            <v>5</v>
          </cell>
          <cell r="H19">
            <v>9</v>
          </cell>
          <cell r="I19">
            <v>28</v>
          </cell>
          <cell r="J19">
            <v>16</v>
          </cell>
          <cell r="K19">
            <v>720</v>
          </cell>
          <cell r="P19" t="str">
            <v>1</v>
          </cell>
          <cell r="Q19" t="str">
            <v>24</v>
          </cell>
          <cell r="R19">
            <v>87558</v>
          </cell>
        </row>
        <row r="20">
          <cell r="C20">
            <v>419</v>
          </cell>
          <cell r="D20">
            <v>322</v>
          </cell>
          <cell r="E20">
            <v>106</v>
          </cell>
          <cell r="F20">
            <v>126</v>
          </cell>
          <cell r="G20">
            <v>8</v>
          </cell>
          <cell r="H20">
            <v>17</v>
          </cell>
          <cell r="I20">
            <v>55</v>
          </cell>
          <cell r="J20">
            <v>32</v>
          </cell>
          <cell r="K20">
            <v>1085</v>
          </cell>
          <cell r="P20" t="str">
            <v>1</v>
          </cell>
          <cell r="Q20" t="str">
            <v>25</v>
          </cell>
          <cell r="R20">
            <v>128151</v>
          </cell>
        </row>
        <row r="21">
          <cell r="C21">
            <v>571</v>
          </cell>
          <cell r="D21">
            <v>506</v>
          </cell>
          <cell r="E21">
            <v>192</v>
          </cell>
          <cell r="F21">
            <v>159</v>
          </cell>
          <cell r="G21">
            <v>22</v>
          </cell>
          <cell r="H21">
            <v>24</v>
          </cell>
          <cell r="I21">
            <v>65</v>
          </cell>
          <cell r="J21">
            <v>38</v>
          </cell>
          <cell r="K21">
            <v>1577</v>
          </cell>
          <cell r="P21" t="str">
            <v>1</v>
          </cell>
          <cell r="Q21" t="str">
            <v>26</v>
          </cell>
          <cell r="R21">
            <v>181548</v>
          </cell>
        </row>
        <row r="22">
          <cell r="C22">
            <v>811</v>
          </cell>
          <cell r="D22">
            <v>682</v>
          </cell>
          <cell r="E22">
            <v>241</v>
          </cell>
          <cell r="F22">
            <v>253</v>
          </cell>
          <cell r="G22">
            <v>33</v>
          </cell>
          <cell r="H22">
            <v>45</v>
          </cell>
          <cell r="I22">
            <v>82</v>
          </cell>
          <cell r="J22">
            <v>48</v>
          </cell>
          <cell r="K22">
            <v>2195</v>
          </cell>
          <cell r="P22" t="str">
            <v>1</v>
          </cell>
          <cell r="Q22" t="str">
            <v>27</v>
          </cell>
          <cell r="R22">
            <v>267433</v>
          </cell>
        </row>
        <row r="23">
          <cell r="C23">
            <v>1046</v>
          </cell>
          <cell r="D23">
            <v>886</v>
          </cell>
          <cell r="E23">
            <v>306</v>
          </cell>
          <cell r="F23">
            <v>269</v>
          </cell>
          <cell r="G23">
            <v>26</v>
          </cell>
          <cell r="H23">
            <v>52</v>
          </cell>
          <cell r="I23">
            <v>125</v>
          </cell>
          <cell r="J23">
            <v>45</v>
          </cell>
          <cell r="K23">
            <v>2755</v>
          </cell>
          <cell r="P23" t="str">
            <v>1</v>
          </cell>
          <cell r="Q23" t="str">
            <v>28</v>
          </cell>
          <cell r="R23">
            <v>357547</v>
          </cell>
        </row>
        <row r="24">
          <cell r="C24">
            <v>1239</v>
          </cell>
          <cell r="D24">
            <v>1069</v>
          </cell>
          <cell r="E24">
            <v>352</v>
          </cell>
          <cell r="F24">
            <v>316</v>
          </cell>
          <cell r="G24">
            <v>42</v>
          </cell>
          <cell r="H24">
            <v>65</v>
          </cell>
          <cell r="I24">
            <v>166</v>
          </cell>
          <cell r="J24">
            <v>44</v>
          </cell>
          <cell r="K24">
            <v>3293</v>
          </cell>
          <cell r="P24" t="str">
            <v>1</v>
          </cell>
          <cell r="Q24" t="str">
            <v>29</v>
          </cell>
          <cell r="R24">
            <v>438163</v>
          </cell>
        </row>
        <row r="25">
          <cell r="C25">
            <v>1293</v>
          </cell>
          <cell r="D25">
            <v>1126</v>
          </cell>
          <cell r="E25">
            <v>388</v>
          </cell>
          <cell r="F25">
            <v>318</v>
          </cell>
          <cell r="G25">
            <v>53</v>
          </cell>
          <cell r="H25">
            <v>101</v>
          </cell>
          <cell r="I25">
            <v>170</v>
          </cell>
          <cell r="J25">
            <v>59</v>
          </cell>
          <cell r="K25">
            <v>3508</v>
          </cell>
          <cell r="P25" t="str">
            <v>1</v>
          </cell>
          <cell r="Q25" t="str">
            <v>30</v>
          </cell>
          <cell r="R25">
            <v>472668</v>
          </cell>
        </row>
        <row r="26">
          <cell r="C26">
            <v>1294</v>
          </cell>
          <cell r="D26">
            <v>1250</v>
          </cell>
          <cell r="E26">
            <v>389</v>
          </cell>
          <cell r="F26">
            <v>334</v>
          </cell>
          <cell r="G26">
            <v>52</v>
          </cell>
          <cell r="H26">
            <v>101</v>
          </cell>
          <cell r="I26">
            <v>200</v>
          </cell>
          <cell r="J26">
            <v>55</v>
          </cell>
          <cell r="K26">
            <v>3675</v>
          </cell>
          <cell r="P26" t="str">
            <v>1</v>
          </cell>
          <cell r="Q26" t="str">
            <v>31</v>
          </cell>
          <cell r="R26">
            <v>488429</v>
          </cell>
        </row>
        <row r="27">
          <cell r="C27">
            <v>1409</v>
          </cell>
          <cell r="D27">
            <v>1321</v>
          </cell>
          <cell r="E27">
            <v>440</v>
          </cell>
          <cell r="F27">
            <v>355</v>
          </cell>
          <cell r="G27">
            <v>56</v>
          </cell>
          <cell r="H27">
            <v>88</v>
          </cell>
          <cell r="I27">
            <v>172</v>
          </cell>
          <cell r="J27">
            <v>69</v>
          </cell>
          <cell r="K27">
            <v>3910</v>
          </cell>
          <cell r="P27" t="str">
            <v>1</v>
          </cell>
          <cell r="Q27" t="str">
            <v>32</v>
          </cell>
          <cell r="R27">
            <v>548819</v>
          </cell>
        </row>
        <row r="28">
          <cell r="C28">
            <v>1440</v>
          </cell>
          <cell r="D28">
            <v>1428</v>
          </cell>
          <cell r="E28">
            <v>479</v>
          </cell>
          <cell r="F28">
            <v>310</v>
          </cell>
          <cell r="G28">
            <v>59</v>
          </cell>
          <cell r="H28">
            <v>100</v>
          </cell>
          <cell r="I28">
            <v>195</v>
          </cell>
          <cell r="J28">
            <v>60</v>
          </cell>
          <cell r="K28">
            <v>4071</v>
          </cell>
          <cell r="P28" t="str">
            <v>1</v>
          </cell>
          <cell r="Q28" t="str">
            <v>33</v>
          </cell>
          <cell r="R28">
            <v>578118</v>
          </cell>
        </row>
        <row r="29">
          <cell r="C29">
            <v>1449</v>
          </cell>
          <cell r="D29">
            <v>1462</v>
          </cell>
          <cell r="E29">
            <v>507</v>
          </cell>
          <cell r="F29">
            <v>333</v>
          </cell>
          <cell r="G29">
            <v>73</v>
          </cell>
          <cell r="H29">
            <v>93</v>
          </cell>
          <cell r="I29">
            <v>220</v>
          </cell>
          <cell r="J29">
            <v>59</v>
          </cell>
          <cell r="K29">
            <v>4196</v>
          </cell>
          <cell r="P29" t="str">
            <v>1</v>
          </cell>
          <cell r="Q29" t="str">
            <v>34</v>
          </cell>
          <cell r="R29">
            <v>599098</v>
          </cell>
        </row>
        <row r="30">
          <cell r="C30">
            <v>1533</v>
          </cell>
          <cell r="D30">
            <v>1605</v>
          </cell>
          <cell r="E30">
            <v>547</v>
          </cell>
          <cell r="F30">
            <v>372</v>
          </cell>
          <cell r="G30">
            <v>75</v>
          </cell>
          <cell r="H30">
            <v>134</v>
          </cell>
          <cell r="I30">
            <v>256</v>
          </cell>
          <cell r="J30">
            <v>79</v>
          </cell>
          <cell r="K30">
            <v>4601</v>
          </cell>
          <cell r="P30" t="str">
            <v>1</v>
          </cell>
          <cell r="Q30" t="str">
            <v>35</v>
          </cell>
          <cell r="R30">
            <v>652458</v>
          </cell>
        </row>
        <row r="31">
          <cell r="C31">
            <v>1748</v>
          </cell>
          <cell r="D31">
            <v>1750</v>
          </cell>
          <cell r="E31">
            <v>558</v>
          </cell>
          <cell r="F31">
            <v>405</v>
          </cell>
          <cell r="G31">
            <v>75</v>
          </cell>
          <cell r="H31">
            <v>135</v>
          </cell>
          <cell r="I31">
            <v>234</v>
          </cell>
          <cell r="J31">
            <v>89</v>
          </cell>
          <cell r="K31">
            <v>4994</v>
          </cell>
          <cell r="P31" t="str">
            <v>1</v>
          </cell>
          <cell r="Q31" t="str">
            <v>36</v>
          </cell>
          <cell r="R31">
            <v>764958</v>
          </cell>
        </row>
        <row r="32">
          <cell r="C32">
            <v>1673</v>
          </cell>
          <cell r="D32">
            <v>1818</v>
          </cell>
          <cell r="E32">
            <v>569</v>
          </cell>
          <cell r="F32">
            <v>476</v>
          </cell>
          <cell r="G32">
            <v>84</v>
          </cell>
          <cell r="H32">
            <v>136</v>
          </cell>
          <cell r="I32">
            <v>270</v>
          </cell>
          <cell r="J32">
            <v>71</v>
          </cell>
          <cell r="K32">
            <v>5097</v>
          </cell>
          <cell r="P32" t="str">
            <v>1</v>
          </cell>
          <cell r="Q32" t="str">
            <v>37</v>
          </cell>
          <cell r="R32">
            <v>752497</v>
          </cell>
        </row>
        <row r="33">
          <cell r="C33">
            <v>1834</v>
          </cell>
          <cell r="D33">
            <v>1934</v>
          </cell>
          <cell r="E33">
            <v>580</v>
          </cell>
          <cell r="F33">
            <v>532</v>
          </cell>
          <cell r="G33">
            <v>125</v>
          </cell>
          <cell r="H33">
            <v>155</v>
          </cell>
          <cell r="I33">
            <v>288</v>
          </cell>
          <cell r="J33">
            <v>98</v>
          </cell>
          <cell r="K33">
            <v>5546</v>
          </cell>
          <cell r="P33" t="str">
            <v>1</v>
          </cell>
          <cell r="Q33" t="str">
            <v>38</v>
          </cell>
          <cell r="R33">
            <v>846796</v>
          </cell>
        </row>
        <row r="34">
          <cell r="C34">
            <v>1810</v>
          </cell>
          <cell r="D34">
            <v>1950</v>
          </cell>
          <cell r="E34">
            <v>641</v>
          </cell>
          <cell r="F34">
            <v>558</v>
          </cell>
          <cell r="G34">
            <v>109</v>
          </cell>
          <cell r="H34">
            <v>126</v>
          </cell>
          <cell r="I34">
            <v>247</v>
          </cell>
          <cell r="J34">
            <v>111</v>
          </cell>
          <cell r="K34">
            <v>5552</v>
          </cell>
          <cell r="P34" t="str">
            <v>1</v>
          </cell>
          <cell r="Q34" t="str">
            <v>39</v>
          </cell>
          <cell r="R34">
            <v>857131</v>
          </cell>
        </row>
        <row r="35">
          <cell r="C35">
            <v>2076</v>
          </cell>
          <cell r="D35">
            <v>2195</v>
          </cell>
          <cell r="E35">
            <v>652</v>
          </cell>
          <cell r="F35">
            <v>629</v>
          </cell>
          <cell r="G35">
            <v>116</v>
          </cell>
          <cell r="H35">
            <v>155</v>
          </cell>
          <cell r="I35">
            <v>290</v>
          </cell>
          <cell r="J35">
            <v>128</v>
          </cell>
          <cell r="K35">
            <v>6241</v>
          </cell>
          <cell r="P35" t="str">
            <v>1</v>
          </cell>
          <cell r="Q35" t="str">
            <v>40</v>
          </cell>
          <cell r="R35">
            <v>1007888</v>
          </cell>
        </row>
        <row r="36">
          <cell r="C36">
            <v>2080</v>
          </cell>
          <cell r="D36">
            <v>2189</v>
          </cell>
          <cell r="E36">
            <v>708</v>
          </cell>
          <cell r="F36">
            <v>577</v>
          </cell>
          <cell r="G36">
            <v>99</v>
          </cell>
          <cell r="H36">
            <v>175</v>
          </cell>
          <cell r="I36">
            <v>239</v>
          </cell>
          <cell r="J36">
            <v>115</v>
          </cell>
          <cell r="K36">
            <v>6182</v>
          </cell>
          <cell r="P36" t="str">
            <v>1</v>
          </cell>
          <cell r="Q36" t="str">
            <v>41</v>
          </cell>
          <cell r="R36">
            <v>1034760</v>
          </cell>
        </row>
        <row r="37">
          <cell r="C37">
            <v>2220</v>
          </cell>
          <cell r="D37">
            <v>2375</v>
          </cell>
          <cell r="E37">
            <v>732</v>
          </cell>
          <cell r="F37">
            <v>684</v>
          </cell>
          <cell r="G37">
            <v>111</v>
          </cell>
          <cell r="H37">
            <v>169</v>
          </cell>
          <cell r="I37">
            <v>241</v>
          </cell>
          <cell r="J37">
            <v>144</v>
          </cell>
          <cell r="K37">
            <v>6676</v>
          </cell>
          <cell r="P37" t="str">
            <v>1</v>
          </cell>
          <cell r="Q37" t="str">
            <v>42</v>
          </cell>
          <cell r="R37">
            <v>1131164</v>
          </cell>
        </row>
        <row r="38">
          <cell r="C38">
            <v>2306</v>
          </cell>
          <cell r="D38">
            <v>2501</v>
          </cell>
          <cell r="E38">
            <v>785</v>
          </cell>
          <cell r="F38">
            <v>691</v>
          </cell>
          <cell r="G38">
            <v>106</v>
          </cell>
          <cell r="H38">
            <v>187</v>
          </cell>
          <cell r="I38">
            <v>237</v>
          </cell>
          <cell r="J38">
            <v>143</v>
          </cell>
          <cell r="K38">
            <v>6956</v>
          </cell>
          <cell r="P38" t="str">
            <v>1</v>
          </cell>
          <cell r="Q38" t="str">
            <v>43</v>
          </cell>
          <cell r="R38">
            <v>1202920</v>
          </cell>
        </row>
        <row r="39">
          <cell r="C39">
            <v>2420</v>
          </cell>
          <cell r="D39">
            <v>2571</v>
          </cell>
          <cell r="E39">
            <v>803</v>
          </cell>
          <cell r="F39">
            <v>742</v>
          </cell>
          <cell r="G39">
            <v>116</v>
          </cell>
          <cell r="H39">
            <v>173</v>
          </cell>
          <cell r="I39">
            <v>250</v>
          </cell>
          <cell r="J39">
            <v>119</v>
          </cell>
          <cell r="K39">
            <v>7194</v>
          </cell>
          <cell r="P39" t="str">
            <v>1</v>
          </cell>
          <cell r="Q39" t="str">
            <v>44</v>
          </cell>
          <cell r="R39">
            <v>1291136</v>
          </cell>
        </row>
        <row r="40">
          <cell r="C40">
            <v>2466</v>
          </cell>
          <cell r="D40">
            <v>2664</v>
          </cell>
          <cell r="E40">
            <v>814</v>
          </cell>
          <cell r="F40">
            <v>804</v>
          </cell>
          <cell r="G40">
            <v>121</v>
          </cell>
          <cell r="H40">
            <v>194</v>
          </cell>
          <cell r="I40">
            <v>242</v>
          </cell>
          <cell r="J40">
            <v>158</v>
          </cell>
          <cell r="K40">
            <v>7463</v>
          </cell>
          <cell r="P40" t="str">
            <v>1</v>
          </cell>
          <cell r="Q40" t="str">
            <v>45</v>
          </cell>
          <cell r="R40">
            <v>1345313</v>
          </cell>
        </row>
        <row r="41">
          <cell r="C41">
            <v>2370</v>
          </cell>
          <cell r="D41">
            <v>2562</v>
          </cell>
          <cell r="E41">
            <v>809</v>
          </cell>
          <cell r="F41">
            <v>866</v>
          </cell>
          <cell r="G41">
            <v>125</v>
          </cell>
          <cell r="H41">
            <v>200</v>
          </cell>
          <cell r="I41">
            <v>267</v>
          </cell>
          <cell r="J41">
            <v>155</v>
          </cell>
          <cell r="K41">
            <v>7354</v>
          </cell>
          <cell r="P41" t="str">
            <v>1</v>
          </cell>
          <cell r="Q41" t="str">
            <v>46</v>
          </cell>
          <cell r="R41">
            <v>1321612</v>
          </cell>
        </row>
        <row r="42">
          <cell r="C42">
            <v>2425</v>
          </cell>
          <cell r="D42">
            <v>2653</v>
          </cell>
          <cell r="E42">
            <v>782</v>
          </cell>
          <cell r="F42">
            <v>882</v>
          </cell>
          <cell r="G42">
            <v>111</v>
          </cell>
          <cell r="H42">
            <v>208</v>
          </cell>
          <cell r="I42">
            <v>261</v>
          </cell>
          <cell r="J42">
            <v>149</v>
          </cell>
          <cell r="K42">
            <v>7471</v>
          </cell>
          <cell r="P42" t="str">
            <v>1</v>
          </cell>
          <cell r="Q42" t="str">
            <v>47</v>
          </cell>
          <cell r="R42">
            <v>1381128</v>
          </cell>
        </row>
        <row r="43">
          <cell r="C43">
            <v>2247</v>
          </cell>
          <cell r="D43">
            <v>2367</v>
          </cell>
          <cell r="E43">
            <v>729</v>
          </cell>
          <cell r="F43">
            <v>848</v>
          </cell>
          <cell r="G43">
            <v>98</v>
          </cell>
          <cell r="H43">
            <v>199</v>
          </cell>
          <cell r="I43">
            <v>251</v>
          </cell>
          <cell r="J43">
            <v>127</v>
          </cell>
          <cell r="K43">
            <v>6866</v>
          </cell>
          <cell r="P43" t="str">
            <v>1</v>
          </cell>
          <cell r="Q43" t="str">
            <v>48</v>
          </cell>
          <cell r="R43">
            <v>1306751</v>
          </cell>
        </row>
        <row r="44">
          <cell r="C44">
            <v>2055</v>
          </cell>
          <cell r="D44">
            <v>2266</v>
          </cell>
          <cell r="E44">
            <v>748</v>
          </cell>
          <cell r="F44">
            <v>812</v>
          </cell>
          <cell r="G44">
            <v>91</v>
          </cell>
          <cell r="H44">
            <v>190</v>
          </cell>
          <cell r="I44">
            <v>244</v>
          </cell>
          <cell r="J44">
            <v>139</v>
          </cell>
          <cell r="K44">
            <v>6545</v>
          </cell>
          <cell r="P44" t="str">
            <v>1</v>
          </cell>
          <cell r="Q44" t="str">
            <v>49</v>
          </cell>
          <cell r="R44">
            <v>1219472</v>
          </cell>
        </row>
        <row r="45">
          <cell r="C45">
            <v>1984</v>
          </cell>
          <cell r="D45">
            <v>2231</v>
          </cell>
          <cell r="E45">
            <v>690</v>
          </cell>
          <cell r="F45">
            <v>838</v>
          </cell>
          <cell r="G45">
            <v>84</v>
          </cell>
          <cell r="H45">
            <v>186</v>
          </cell>
          <cell r="I45">
            <v>244</v>
          </cell>
          <cell r="J45">
            <v>147</v>
          </cell>
          <cell r="K45">
            <v>6404</v>
          </cell>
          <cell r="P45" t="str">
            <v>1</v>
          </cell>
          <cell r="Q45" t="str">
            <v>50</v>
          </cell>
          <cell r="R45">
            <v>1201576</v>
          </cell>
        </row>
        <row r="46">
          <cell r="C46">
            <v>1895</v>
          </cell>
          <cell r="D46">
            <v>2128</v>
          </cell>
          <cell r="E46">
            <v>689</v>
          </cell>
          <cell r="F46">
            <v>872</v>
          </cell>
          <cell r="G46">
            <v>87</v>
          </cell>
          <cell r="H46">
            <v>179</v>
          </cell>
          <cell r="I46">
            <v>237</v>
          </cell>
          <cell r="J46">
            <v>148</v>
          </cell>
          <cell r="K46">
            <v>6235</v>
          </cell>
          <cell r="P46" t="str">
            <v>1</v>
          </cell>
          <cell r="Q46" t="str">
            <v>51</v>
          </cell>
          <cell r="R46">
            <v>1170348</v>
          </cell>
        </row>
        <row r="47">
          <cell r="C47">
            <v>1902</v>
          </cell>
          <cell r="D47">
            <v>1980</v>
          </cell>
          <cell r="E47">
            <v>672</v>
          </cell>
          <cell r="F47">
            <v>857</v>
          </cell>
          <cell r="G47">
            <v>85</v>
          </cell>
          <cell r="H47">
            <v>188</v>
          </cell>
          <cell r="I47">
            <v>236</v>
          </cell>
          <cell r="J47">
            <v>139</v>
          </cell>
          <cell r="K47">
            <v>6059</v>
          </cell>
          <cell r="P47" t="str">
            <v>1</v>
          </cell>
          <cell r="Q47" t="str">
            <v>52</v>
          </cell>
          <cell r="R47">
            <v>1197429</v>
          </cell>
        </row>
        <row r="48">
          <cell r="C48">
            <v>1700</v>
          </cell>
          <cell r="D48">
            <v>1936</v>
          </cell>
          <cell r="E48">
            <v>605</v>
          </cell>
          <cell r="F48">
            <v>960</v>
          </cell>
          <cell r="G48">
            <v>93</v>
          </cell>
          <cell r="H48">
            <v>163</v>
          </cell>
          <cell r="I48">
            <v>179</v>
          </cell>
          <cell r="J48">
            <v>128</v>
          </cell>
          <cell r="K48">
            <v>5764</v>
          </cell>
          <cell r="P48" t="str">
            <v>1</v>
          </cell>
          <cell r="Q48" t="str">
            <v>53</v>
          </cell>
          <cell r="R48">
            <v>1090599</v>
          </cell>
        </row>
        <row r="49">
          <cell r="C49">
            <v>1715</v>
          </cell>
          <cell r="D49">
            <v>1892</v>
          </cell>
          <cell r="E49">
            <v>644</v>
          </cell>
          <cell r="F49">
            <v>848</v>
          </cell>
          <cell r="G49">
            <v>96</v>
          </cell>
          <cell r="H49">
            <v>151</v>
          </cell>
          <cell r="I49">
            <v>231</v>
          </cell>
          <cell r="J49">
            <v>128</v>
          </cell>
          <cell r="K49">
            <v>5705</v>
          </cell>
          <cell r="P49" t="str">
            <v>1</v>
          </cell>
          <cell r="Q49" t="str">
            <v>54</v>
          </cell>
          <cell r="R49">
            <v>1120701</v>
          </cell>
        </row>
        <row r="50">
          <cell r="C50">
            <v>1351</v>
          </cell>
          <cell r="D50">
            <v>1472</v>
          </cell>
          <cell r="E50">
            <v>484</v>
          </cell>
          <cell r="F50">
            <v>560</v>
          </cell>
          <cell r="G50">
            <v>54</v>
          </cell>
          <cell r="H50">
            <v>134</v>
          </cell>
          <cell r="I50">
            <v>164</v>
          </cell>
          <cell r="J50">
            <v>100</v>
          </cell>
          <cell r="K50">
            <v>4319</v>
          </cell>
          <cell r="P50" t="str">
            <v>1</v>
          </cell>
          <cell r="Q50" t="str">
            <v>55</v>
          </cell>
          <cell r="R50">
            <v>898927</v>
          </cell>
        </row>
        <row r="51">
          <cell r="C51">
            <v>918</v>
          </cell>
          <cell r="D51">
            <v>976</v>
          </cell>
          <cell r="E51">
            <v>345</v>
          </cell>
          <cell r="F51">
            <v>368</v>
          </cell>
          <cell r="G51">
            <v>43</v>
          </cell>
          <cell r="H51">
            <v>91</v>
          </cell>
          <cell r="I51">
            <v>112</v>
          </cell>
          <cell r="J51">
            <v>64</v>
          </cell>
          <cell r="K51">
            <v>2917</v>
          </cell>
          <cell r="P51" t="str">
            <v>1</v>
          </cell>
          <cell r="Q51" t="str">
            <v>56</v>
          </cell>
          <cell r="R51">
            <v>621755</v>
          </cell>
        </row>
        <row r="52">
          <cell r="C52">
            <v>776</v>
          </cell>
          <cell r="D52">
            <v>835</v>
          </cell>
          <cell r="E52">
            <v>323</v>
          </cell>
          <cell r="F52">
            <v>276</v>
          </cell>
          <cell r="G52">
            <v>47</v>
          </cell>
          <cell r="H52">
            <v>63</v>
          </cell>
          <cell r="I52">
            <v>98</v>
          </cell>
          <cell r="J52">
            <v>50</v>
          </cell>
          <cell r="K52">
            <v>2468</v>
          </cell>
          <cell r="P52" t="str">
            <v>1</v>
          </cell>
          <cell r="Q52" t="str">
            <v>57</v>
          </cell>
          <cell r="R52">
            <v>535108</v>
          </cell>
        </row>
        <row r="53">
          <cell r="C53">
            <v>668</v>
          </cell>
          <cell r="D53">
            <v>743</v>
          </cell>
          <cell r="E53">
            <v>295</v>
          </cell>
          <cell r="F53">
            <v>232</v>
          </cell>
          <cell r="G53">
            <v>37</v>
          </cell>
          <cell r="H53">
            <v>67</v>
          </cell>
          <cell r="I53">
            <v>98</v>
          </cell>
          <cell r="J53">
            <v>42</v>
          </cell>
          <cell r="K53">
            <v>2182</v>
          </cell>
          <cell r="P53" t="str">
            <v>1</v>
          </cell>
          <cell r="Q53" t="str">
            <v>58</v>
          </cell>
          <cell r="R53">
            <v>468637</v>
          </cell>
        </row>
        <row r="54">
          <cell r="C54">
            <v>590</v>
          </cell>
          <cell r="D54">
            <v>622</v>
          </cell>
          <cell r="E54">
            <v>247</v>
          </cell>
          <cell r="F54">
            <v>230</v>
          </cell>
          <cell r="G54">
            <v>35</v>
          </cell>
          <cell r="H54">
            <v>64</v>
          </cell>
          <cell r="I54">
            <v>85</v>
          </cell>
          <cell r="J54">
            <v>38</v>
          </cell>
          <cell r="K54">
            <v>1911</v>
          </cell>
          <cell r="P54" t="str">
            <v>1</v>
          </cell>
          <cell r="Q54" t="str">
            <v>59</v>
          </cell>
          <cell r="R54">
            <v>420940</v>
          </cell>
        </row>
        <row r="55">
          <cell r="C55">
            <v>165</v>
          </cell>
          <cell r="D55">
            <v>145</v>
          </cell>
          <cell r="E55">
            <v>59</v>
          </cell>
          <cell r="F55">
            <v>50</v>
          </cell>
          <cell r="G55">
            <v>10</v>
          </cell>
          <cell r="H55">
            <v>14</v>
          </cell>
          <cell r="I55">
            <v>15</v>
          </cell>
          <cell r="J55">
            <v>9</v>
          </cell>
          <cell r="K55">
            <v>467</v>
          </cell>
          <cell r="P55" t="str">
            <v>1</v>
          </cell>
          <cell r="Q55" t="str">
            <v>60</v>
          </cell>
          <cell r="R55">
            <v>119530</v>
          </cell>
        </row>
        <row r="56">
          <cell r="C56">
            <v>98</v>
          </cell>
          <cell r="D56">
            <v>76</v>
          </cell>
          <cell r="E56">
            <v>24</v>
          </cell>
          <cell r="F56">
            <v>33</v>
          </cell>
          <cell r="G56">
            <v>8</v>
          </cell>
          <cell r="H56">
            <v>4</v>
          </cell>
          <cell r="I56">
            <v>10</v>
          </cell>
          <cell r="J56">
            <v>4</v>
          </cell>
          <cell r="K56">
            <v>257</v>
          </cell>
          <cell r="P56" t="str">
            <v>1</v>
          </cell>
          <cell r="Q56" t="str">
            <v>61</v>
          </cell>
          <cell r="R56">
            <v>72250</v>
          </cell>
        </row>
        <row r="57">
          <cell r="C57">
            <v>64</v>
          </cell>
          <cell r="D57">
            <v>51</v>
          </cell>
          <cell r="E57">
            <v>22</v>
          </cell>
          <cell r="F57">
            <v>26</v>
          </cell>
          <cell r="G57">
            <v>0</v>
          </cell>
          <cell r="H57">
            <v>3</v>
          </cell>
          <cell r="I57">
            <v>8</v>
          </cell>
          <cell r="J57">
            <v>0</v>
          </cell>
          <cell r="K57">
            <v>174</v>
          </cell>
          <cell r="P57" t="str">
            <v>1</v>
          </cell>
          <cell r="Q57" t="str">
            <v>62</v>
          </cell>
          <cell r="R57">
            <v>47976</v>
          </cell>
        </row>
        <row r="58">
          <cell r="C58">
            <v>59</v>
          </cell>
          <cell r="D58">
            <v>46</v>
          </cell>
          <cell r="E58">
            <v>24</v>
          </cell>
          <cell r="F58">
            <v>19</v>
          </cell>
          <cell r="G58">
            <v>1</v>
          </cell>
          <cell r="H58">
            <v>1</v>
          </cell>
          <cell r="I58">
            <v>6</v>
          </cell>
          <cell r="J58">
            <v>2</v>
          </cell>
          <cell r="K58">
            <v>158</v>
          </cell>
          <cell r="P58" t="str">
            <v>1</v>
          </cell>
          <cell r="Q58" t="str">
            <v>63</v>
          </cell>
          <cell r="R58">
            <v>44937</v>
          </cell>
        </row>
        <row r="59">
          <cell r="C59">
            <v>34</v>
          </cell>
          <cell r="D59">
            <v>47</v>
          </cell>
          <cell r="E59">
            <v>10</v>
          </cell>
          <cell r="F59">
            <v>19</v>
          </cell>
          <cell r="G59">
            <v>0</v>
          </cell>
          <cell r="H59">
            <v>2</v>
          </cell>
          <cell r="I59">
            <v>1</v>
          </cell>
          <cell r="J59">
            <v>4</v>
          </cell>
          <cell r="K59">
            <v>117</v>
          </cell>
          <cell r="P59" t="str">
            <v>1</v>
          </cell>
          <cell r="Q59" t="str">
            <v>64</v>
          </cell>
          <cell r="R59">
            <v>26286</v>
          </cell>
        </row>
        <row r="60">
          <cell r="C60">
            <v>26</v>
          </cell>
          <cell r="D60">
            <v>28</v>
          </cell>
          <cell r="E60">
            <v>10</v>
          </cell>
          <cell r="F60">
            <v>9</v>
          </cell>
          <cell r="G60">
            <v>3</v>
          </cell>
          <cell r="H60">
            <v>2</v>
          </cell>
          <cell r="I60">
            <v>3</v>
          </cell>
          <cell r="J60">
            <v>1</v>
          </cell>
          <cell r="K60">
            <v>82</v>
          </cell>
          <cell r="P60" t="str">
            <v>1</v>
          </cell>
          <cell r="Q60" t="str">
            <v>65</v>
          </cell>
          <cell r="R60">
            <v>20429</v>
          </cell>
        </row>
        <row r="61">
          <cell r="C61">
            <v>20</v>
          </cell>
          <cell r="D61">
            <v>27</v>
          </cell>
          <cell r="E61">
            <v>8</v>
          </cell>
          <cell r="F61">
            <v>12</v>
          </cell>
          <cell r="G61">
            <v>3</v>
          </cell>
          <cell r="H61">
            <v>3</v>
          </cell>
          <cell r="I61">
            <v>2</v>
          </cell>
          <cell r="J61">
            <v>0</v>
          </cell>
          <cell r="K61">
            <v>75</v>
          </cell>
          <cell r="P61" t="str">
            <v>1</v>
          </cell>
          <cell r="Q61" t="str">
            <v>66</v>
          </cell>
          <cell r="R61">
            <v>15963</v>
          </cell>
        </row>
        <row r="62">
          <cell r="C62">
            <v>15</v>
          </cell>
          <cell r="D62">
            <v>29</v>
          </cell>
          <cell r="E62">
            <v>11</v>
          </cell>
          <cell r="F62">
            <v>13</v>
          </cell>
          <cell r="G62">
            <v>1</v>
          </cell>
          <cell r="H62">
            <v>0</v>
          </cell>
          <cell r="I62">
            <v>0</v>
          </cell>
          <cell r="J62">
            <v>1</v>
          </cell>
          <cell r="K62">
            <v>70</v>
          </cell>
          <cell r="P62" t="str">
            <v>1</v>
          </cell>
          <cell r="Q62" t="str">
            <v>67</v>
          </cell>
          <cell r="R62">
            <v>12149</v>
          </cell>
        </row>
        <row r="63">
          <cell r="C63">
            <v>13</v>
          </cell>
          <cell r="D63">
            <v>24</v>
          </cell>
          <cell r="E63">
            <v>7</v>
          </cell>
          <cell r="F63">
            <v>9</v>
          </cell>
          <cell r="G63">
            <v>2</v>
          </cell>
          <cell r="H63">
            <v>0</v>
          </cell>
          <cell r="I63">
            <v>2</v>
          </cell>
          <cell r="J63">
            <v>1</v>
          </cell>
          <cell r="K63">
            <v>58</v>
          </cell>
          <cell r="P63" t="str">
            <v>1</v>
          </cell>
          <cell r="Q63" t="str">
            <v>68</v>
          </cell>
          <cell r="R63">
            <v>10688</v>
          </cell>
        </row>
        <row r="64">
          <cell r="C64">
            <v>17</v>
          </cell>
          <cell r="D64">
            <v>22</v>
          </cell>
          <cell r="E64">
            <v>2</v>
          </cell>
          <cell r="F64">
            <v>8</v>
          </cell>
          <cell r="G64">
            <v>3</v>
          </cell>
          <cell r="H64">
            <v>0</v>
          </cell>
          <cell r="I64">
            <v>1</v>
          </cell>
          <cell r="J64">
            <v>0</v>
          </cell>
          <cell r="K64">
            <v>53</v>
          </cell>
          <cell r="P64" t="str">
            <v>1</v>
          </cell>
          <cell r="Q64" t="str">
            <v>69</v>
          </cell>
          <cell r="R64">
            <v>14147</v>
          </cell>
        </row>
        <row r="65">
          <cell r="C65">
            <v>196</v>
          </cell>
          <cell r="D65">
            <v>167</v>
          </cell>
          <cell r="E65">
            <v>51</v>
          </cell>
          <cell r="F65">
            <v>75</v>
          </cell>
          <cell r="G65">
            <v>16</v>
          </cell>
          <cell r="H65">
            <v>3</v>
          </cell>
          <cell r="I65">
            <v>12</v>
          </cell>
          <cell r="J65">
            <v>2</v>
          </cell>
          <cell r="K65">
            <v>522</v>
          </cell>
          <cell r="P65" t="str">
            <v>1</v>
          </cell>
          <cell r="Q65" t="str">
            <v>70</v>
          </cell>
          <cell r="R65">
            <v>178075</v>
          </cell>
        </row>
        <row r="66">
          <cell r="C66">
            <v>57100</v>
          </cell>
          <cell r="D66">
            <v>59373</v>
          </cell>
          <cell r="E66">
            <v>19271</v>
          </cell>
          <cell r="F66">
            <v>19115</v>
          </cell>
          <cell r="G66">
            <v>2712</v>
          </cell>
          <cell r="H66">
            <v>4561</v>
          </cell>
          <cell r="I66">
            <v>7074</v>
          </cell>
          <cell r="J66">
            <v>3378</v>
          </cell>
          <cell r="K66">
            <v>172584</v>
          </cell>
        </row>
        <row r="67">
          <cell r="C67">
            <v>0</v>
          </cell>
          <cell r="D67">
            <v>0</v>
          </cell>
          <cell r="E67">
            <v>0</v>
          </cell>
          <cell r="F67">
            <v>0</v>
          </cell>
          <cell r="G67">
            <v>0</v>
          </cell>
          <cell r="H67">
            <v>0</v>
          </cell>
          <cell r="I67">
            <v>0</v>
          </cell>
          <cell r="J67">
            <v>0</v>
          </cell>
          <cell r="K67">
            <v>0</v>
          </cell>
          <cell r="P67">
            <v>2</v>
          </cell>
          <cell r="Q67" t="str">
            <v>15</v>
          </cell>
          <cell r="R67">
            <v>0</v>
          </cell>
        </row>
        <row r="68">
          <cell r="C68">
            <v>0</v>
          </cell>
          <cell r="D68">
            <v>0</v>
          </cell>
          <cell r="E68">
            <v>0</v>
          </cell>
          <cell r="F68">
            <v>0</v>
          </cell>
          <cell r="G68">
            <v>0</v>
          </cell>
          <cell r="H68">
            <v>0</v>
          </cell>
          <cell r="I68">
            <v>0</v>
          </cell>
          <cell r="J68">
            <v>0</v>
          </cell>
          <cell r="K68">
            <v>0</v>
          </cell>
          <cell r="P68" t="str">
            <v>2</v>
          </cell>
          <cell r="Q68" t="str">
            <v>16</v>
          </cell>
          <cell r="R68">
            <v>0</v>
          </cell>
        </row>
        <row r="69">
          <cell r="C69">
            <v>0</v>
          </cell>
          <cell r="D69">
            <v>0</v>
          </cell>
          <cell r="E69">
            <v>0</v>
          </cell>
          <cell r="F69">
            <v>0</v>
          </cell>
          <cell r="G69">
            <v>0</v>
          </cell>
          <cell r="H69">
            <v>0</v>
          </cell>
          <cell r="I69">
            <v>0</v>
          </cell>
          <cell r="J69">
            <v>0</v>
          </cell>
          <cell r="K69">
            <v>0</v>
          </cell>
          <cell r="P69" t="str">
            <v>2</v>
          </cell>
          <cell r="Q69" t="str">
            <v>17</v>
          </cell>
          <cell r="R69">
            <v>0</v>
          </cell>
        </row>
        <row r="70">
          <cell r="C70">
            <v>0</v>
          </cell>
          <cell r="D70">
            <v>0</v>
          </cell>
          <cell r="E70">
            <v>0</v>
          </cell>
          <cell r="F70">
            <v>0</v>
          </cell>
          <cell r="G70">
            <v>0</v>
          </cell>
          <cell r="H70">
            <v>0</v>
          </cell>
          <cell r="I70">
            <v>0</v>
          </cell>
          <cell r="J70">
            <v>0</v>
          </cell>
          <cell r="K70">
            <v>0</v>
          </cell>
          <cell r="P70" t="str">
            <v>2</v>
          </cell>
          <cell r="Q70" t="str">
            <v>18</v>
          </cell>
          <cell r="R70">
            <v>0</v>
          </cell>
        </row>
        <row r="71">
          <cell r="C71">
            <v>2</v>
          </cell>
          <cell r="D71">
            <v>8</v>
          </cell>
          <cell r="E71">
            <v>5</v>
          </cell>
          <cell r="F71">
            <v>0</v>
          </cell>
          <cell r="G71">
            <v>0</v>
          </cell>
          <cell r="H71">
            <v>0</v>
          </cell>
          <cell r="I71">
            <v>0</v>
          </cell>
          <cell r="J71">
            <v>0</v>
          </cell>
          <cell r="K71">
            <v>15</v>
          </cell>
          <cell r="P71" t="str">
            <v>2</v>
          </cell>
          <cell r="Q71" t="str">
            <v>19</v>
          </cell>
          <cell r="R71">
            <v>475</v>
          </cell>
        </row>
        <row r="72">
          <cell r="C72">
            <v>46</v>
          </cell>
          <cell r="D72">
            <v>44</v>
          </cell>
          <cell r="E72">
            <v>13</v>
          </cell>
          <cell r="F72">
            <v>1</v>
          </cell>
          <cell r="G72">
            <v>2</v>
          </cell>
          <cell r="H72">
            <v>1</v>
          </cell>
          <cell r="I72">
            <v>10</v>
          </cell>
          <cell r="J72">
            <v>0</v>
          </cell>
          <cell r="K72">
            <v>117</v>
          </cell>
          <cell r="P72" t="str">
            <v>2</v>
          </cell>
          <cell r="Q72" t="str">
            <v>20</v>
          </cell>
          <cell r="R72">
            <v>11333</v>
          </cell>
        </row>
        <row r="73">
          <cell r="C73">
            <v>181</v>
          </cell>
          <cell r="D73">
            <v>141</v>
          </cell>
          <cell r="E73">
            <v>83</v>
          </cell>
          <cell r="F73">
            <v>22</v>
          </cell>
          <cell r="G73">
            <v>4</v>
          </cell>
          <cell r="H73">
            <v>4</v>
          </cell>
          <cell r="I73">
            <v>26</v>
          </cell>
          <cell r="J73">
            <v>3</v>
          </cell>
          <cell r="K73">
            <v>464</v>
          </cell>
          <cell r="P73" t="str">
            <v>2</v>
          </cell>
          <cell r="Q73" t="str">
            <v>21</v>
          </cell>
          <cell r="R73">
            <v>46813</v>
          </cell>
        </row>
        <row r="74">
          <cell r="C74">
            <v>472</v>
          </cell>
          <cell r="D74">
            <v>427</v>
          </cell>
          <cell r="E74">
            <v>195</v>
          </cell>
          <cell r="F74">
            <v>49</v>
          </cell>
          <cell r="G74">
            <v>11</v>
          </cell>
          <cell r="H74">
            <v>11</v>
          </cell>
          <cell r="I74">
            <v>69</v>
          </cell>
          <cell r="J74">
            <v>17</v>
          </cell>
          <cell r="K74">
            <v>1251</v>
          </cell>
          <cell r="P74" t="str">
            <v>2</v>
          </cell>
          <cell r="Q74" t="str">
            <v>22</v>
          </cell>
          <cell r="R74">
            <v>127545</v>
          </cell>
        </row>
        <row r="75">
          <cell r="C75">
            <v>1011</v>
          </cell>
          <cell r="D75">
            <v>886</v>
          </cell>
          <cell r="E75">
            <v>393</v>
          </cell>
          <cell r="F75">
            <v>160</v>
          </cell>
          <cell r="G75">
            <v>45</v>
          </cell>
          <cell r="H75">
            <v>25</v>
          </cell>
          <cell r="I75">
            <v>137</v>
          </cell>
          <cell r="J75">
            <v>54</v>
          </cell>
          <cell r="K75">
            <v>2711</v>
          </cell>
          <cell r="P75" t="str">
            <v>2</v>
          </cell>
          <cell r="Q75" t="str">
            <v>23</v>
          </cell>
          <cell r="R75">
            <v>285069</v>
          </cell>
        </row>
        <row r="76">
          <cell r="C76">
            <v>1684</v>
          </cell>
          <cell r="D76">
            <v>1523</v>
          </cell>
          <cell r="E76">
            <v>642</v>
          </cell>
          <cell r="F76">
            <v>266</v>
          </cell>
          <cell r="G76">
            <v>54</v>
          </cell>
          <cell r="H76">
            <v>43</v>
          </cell>
          <cell r="I76">
            <v>233</v>
          </cell>
          <cell r="J76">
            <v>75</v>
          </cell>
          <cell r="K76">
            <v>4520</v>
          </cell>
          <cell r="P76" t="str">
            <v>2</v>
          </cell>
          <cell r="Q76" t="str">
            <v>24</v>
          </cell>
          <cell r="R76">
            <v>494437</v>
          </cell>
        </row>
        <row r="77">
          <cell r="C77">
            <v>2188</v>
          </cell>
          <cell r="D77">
            <v>2146</v>
          </cell>
          <cell r="E77">
            <v>834</v>
          </cell>
          <cell r="F77">
            <v>443</v>
          </cell>
          <cell r="G77">
            <v>73</v>
          </cell>
          <cell r="H77">
            <v>70</v>
          </cell>
          <cell r="I77">
            <v>310</v>
          </cell>
          <cell r="J77">
            <v>90</v>
          </cell>
          <cell r="K77">
            <v>6154</v>
          </cell>
          <cell r="P77" t="str">
            <v>2</v>
          </cell>
          <cell r="Q77" t="str">
            <v>25</v>
          </cell>
          <cell r="R77">
            <v>668460</v>
          </cell>
        </row>
        <row r="78">
          <cell r="C78">
            <v>2697</v>
          </cell>
          <cell r="D78">
            <v>2917</v>
          </cell>
          <cell r="E78">
            <v>1081</v>
          </cell>
          <cell r="F78">
            <v>568</v>
          </cell>
          <cell r="G78">
            <v>96</v>
          </cell>
          <cell r="H78">
            <v>105</v>
          </cell>
          <cell r="I78">
            <v>387</v>
          </cell>
          <cell r="J78">
            <v>129</v>
          </cell>
          <cell r="K78">
            <v>7980</v>
          </cell>
          <cell r="P78" t="str">
            <v>2</v>
          </cell>
          <cell r="Q78" t="str">
            <v>26</v>
          </cell>
          <cell r="R78">
            <v>856745</v>
          </cell>
        </row>
        <row r="79">
          <cell r="C79">
            <v>3438</v>
          </cell>
          <cell r="D79">
            <v>3793</v>
          </cell>
          <cell r="E79">
            <v>1380</v>
          </cell>
          <cell r="F79">
            <v>701</v>
          </cell>
          <cell r="G79">
            <v>132</v>
          </cell>
          <cell r="H79">
            <v>160</v>
          </cell>
          <cell r="I79">
            <v>599</v>
          </cell>
          <cell r="J79">
            <v>142</v>
          </cell>
          <cell r="K79">
            <v>10345</v>
          </cell>
          <cell r="P79" t="str">
            <v>2</v>
          </cell>
          <cell r="Q79" t="str">
            <v>27</v>
          </cell>
          <cell r="R79">
            <v>1133763</v>
          </cell>
        </row>
        <row r="80">
          <cell r="C80">
            <v>4324</v>
          </cell>
          <cell r="D80">
            <v>4868</v>
          </cell>
          <cell r="E80">
            <v>1738</v>
          </cell>
          <cell r="F80">
            <v>829</v>
          </cell>
          <cell r="G80">
            <v>188</v>
          </cell>
          <cell r="H80">
            <v>205</v>
          </cell>
          <cell r="I80">
            <v>712</v>
          </cell>
          <cell r="J80">
            <v>158</v>
          </cell>
          <cell r="K80">
            <v>13022</v>
          </cell>
          <cell r="P80" t="str">
            <v>2</v>
          </cell>
          <cell r="Q80" t="str">
            <v>28</v>
          </cell>
          <cell r="R80">
            <v>1478137</v>
          </cell>
        </row>
        <row r="81">
          <cell r="C81">
            <v>5073</v>
          </cell>
          <cell r="D81">
            <v>5617</v>
          </cell>
          <cell r="E81">
            <v>2164</v>
          </cell>
          <cell r="F81">
            <v>887</v>
          </cell>
          <cell r="G81">
            <v>217</v>
          </cell>
          <cell r="H81">
            <v>241</v>
          </cell>
          <cell r="I81">
            <v>907</v>
          </cell>
          <cell r="J81">
            <v>174</v>
          </cell>
          <cell r="K81">
            <v>15280</v>
          </cell>
          <cell r="P81" t="str">
            <v>2</v>
          </cell>
          <cell r="Q81" t="str">
            <v>29</v>
          </cell>
          <cell r="R81">
            <v>1793731</v>
          </cell>
        </row>
        <row r="82">
          <cell r="C82">
            <v>5558</v>
          </cell>
          <cell r="D82">
            <v>6550</v>
          </cell>
          <cell r="E82">
            <v>2405</v>
          </cell>
          <cell r="F82">
            <v>903</v>
          </cell>
          <cell r="G82">
            <v>240</v>
          </cell>
          <cell r="H82">
            <v>273</v>
          </cell>
          <cell r="I82">
            <v>1042</v>
          </cell>
          <cell r="J82">
            <v>163</v>
          </cell>
          <cell r="K82">
            <v>17134</v>
          </cell>
          <cell r="P82" t="str">
            <v>2</v>
          </cell>
          <cell r="Q82" t="str">
            <v>30</v>
          </cell>
          <cell r="R82">
            <v>2031596</v>
          </cell>
        </row>
        <row r="83">
          <cell r="C83">
            <v>5692</v>
          </cell>
          <cell r="D83">
            <v>6720</v>
          </cell>
          <cell r="E83">
            <v>2310</v>
          </cell>
          <cell r="F83">
            <v>894</v>
          </cell>
          <cell r="G83">
            <v>214</v>
          </cell>
          <cell r="H83">
            <v>266</v>
          </cell>
          <cell r="I83">
            <v>1096</v>
          </cell>
          <cell r="J83">
            <v>193</v>
          </cell>
          <cell r="K83">
            <v>17385</v>
          </cell>
          <cell r="P83" t="str">
            <v>2</v>
          </cell>
          <cell r="Q83" t="str">
            <v>31</v>
          </cell>
          <cell r="R83">
            <v>2148930</v>
          </cell>
        </row>
        <row r="84">
          <cell r="C84">
            <v>5687</v>
          </cell>
          <cell r="D84">
            <v>7156</v>
          </cell>
          <cell r="E84">
            <v>2487</v>
          </cell>
          <cell r="F84">
            <v>911</v>
          </cell>
          <cell r="G84">
            <v>218</v>
          </cell>
          <cell r="H84">
            <v>328</v>
          </cell>
          <cell r="I84">
            <v>1182</v>
          </cell>
          <cell r="J84">
            <v>153</v>
          </cell>
          <cell r="K84">
            <v>18122</v>
          </cell>
          <cell r="P84" t="str">
            <v>2</v>
          </cell>
          <cell r="Q84" t="str">
            <v>32</v>
          </cell>
          <cell r="R84">
            <v>2215025</v>
          </cell>
        </row>
        <row r="85">
          <cell r="C85">
            <v>5737</v>
          </cell>
          <cell r="D85">
            <v>7231</v>
          </cell>
          <cell r="E85">
            <v>2567</v>
          </cell>
          <cell r="F85">
            <v>910</v>
          </cell>
          <cell r="G85">
            <v>226</v>
          </cell>
          <cell r="H85">
            <v>314</v>
          </cell>
          <cell r="I85">
            <v>1225</v>
          </cell>
          <cell r="J85">
            <v>186</v>
          </cell>
          <cell r="K85">
            <v>18396</v>
          </cell>
          <cell r="P85" t="str">
            <v>2</v>
          </cell>
          <cell r="Q85" t="str">
            <v>33</v>
          </cell>
          <cell r="R85">
            <v>2303631</v>
          </cell>
        </row>
        <row r="86">
          <cell r="C86">
            <v>5538</v>
          </cell>
          <cell r="D86">
            <v>7314</v>
          </cell>
          <cell r="E86">
            <v>2621</v>
          </cell>
          <cell r="F86">
            <v>993</v>
          </cell>
          <cell r="G86">
            <v>276</v>
          </cell>
          <cell r="H86">
            <v>314</v>
          </cell>
          <cell r="I86">
            <v>1335</v>
          </cell>
          <cell r="J86">
            <v>174</v>
          </cell>
          <cell r="K86">
            <v>18565</v>
          </cell>
          <cell r="P86" t="str">
            <v>2</v>
          </cell>
          <cell r="Q86" t="str">
            <v>34</v>
          </cell>
          <cell r="R86">
            <v>2290152</v>
          </cell>
        </row>
        <row r="87">
          <cell r="C87">
            <v>5784</v>
          </cell>
          <cell r="D87">
            <v>7755</v>
          </cell>
          <cell r="E87">
            <v>2858</v>
          </cell>
          <cell r="F87">
            <v>1055</v>
          </cell>
          <cell r="G87">
            <v>272</v>
          </cell>
          <cell r="H87">
            <v>345</v>
          </cell>
          <cell r="I87">
            <v>1369</v>
          </cell>
          <cell r="J87">
            <v>180</v>
          </cell>
          <cell r="K87">
            <v>19618</v>
          </cell>
          <cell r="P87" t="str">
            <v>2</v>
          </cell>
          <cell r="Q87" t="str">
            <v>35</v>
          </cell>
          <cell r="R87">
            <v>2461094</v>
          </cell>
        </row>
        <row r="88">
          <cell r="C88">
            <v>5820</v>
          </cell>
          <cell r="D88">
            <v>7947</v>
          </cell>
          <cell r="E88">
            <v>2957</v>
          </cell>
          <cell r="F88">
            <v>1119</v>
          </cell>
          <cell r="G88">
            <v>281</v>
          </cell>
          <cell r="H88">
            <v>374</v>
          </cell>
          <cell r="I88">
            <v>1488</v>
          </cell>
          <cell r="J88">
            <v>191</v>
          </cell>
          <cell r="K88">
            <v>20177</v>
          </cell>
          <cell r="P88" t="str">
            <v>2</v>
          </cell>
          <cell r="Q88" t="str">
            <v>36</v>
          </cell>
          <cell r="R88">
            <v>2547122</v>
          </cell>
        </row>
        <row r="89">
          <cell r="C89">
            <v>6330</v>
          </cell>
          <cell r="D89">
            <v>8400</v>
          </cell>
          <cell r="E89">
            <v>3110</v>
          </cell>
          <cell r="F89">
            <v>1262</v>
          </cell>
          <cell r="G89">
            <v>292</v>
          </cell>
          <cell r="H89">
            <v>380</v>
          </cell>
          <cell r="I89">
            <v>1454</v>
          </cell>
          <cell r="J89">
            <v>221</v>
          </cell>
          <cell r="K89">
            <v>21449</v>
          </cell>
          <cell r="P89" t="str">
            <v>2</v>
          </cell>
          <cell r="Q89" t="str">
            <v>37</v>
          </cell>
          <cell r="R89">
            <v>2846020</v>
          </cell>
        </row>
        <row r="90">
          <cell r="C90">
            <v>6577</v>
          </cell>
          <cell r="D90">
            <v>8658</v>
          </cell>
          <cell r="E90">
            <v>3209</v>
          </cell>
          <cell r="F90">
            <v>1340</v>
          </cell>
          <cell r="G90">
            <v>334</v>
          </cell>
          <cell r="H90">
            <v>326</v>
          </cell>
          <cell r="I90">
            <v>1420</v>
          </cell>
          <cell r="J90">
            <v>257</v>
          </cell>
          <cell r="K90">
            <v>22121</v>
          </cell>
          <cell r="P90" t="str">
            <v>2</v>
          </cell>
          <cell r="Q90" t="str">
            <v>38</v>
          </cell>
          <cell r="R90">
            <v>3035497</v>
          </cell>
        </row>
        <row r="91">
          <cell r="C91">
            <v>6733</v>
          </cell>
          <cell r="D91">
            <v>9141</v>
          </cell>
          <cell r="E91">
            <v>3168</v>
          </cell>
          <cell r="F91">
            <v>1318</v>
          </cell>
          <cell r="G91">
            <v>281</v>
          </cell>
          <cell r="H91">
            <v>389</v>
          </cell>
          <cell r="I91">
            <v>1397</v>
          </cell>
          <cell r="J91">
            <v>268</v>
          </cell>
          <cell r="K91">
            <v>22695</v>
          </cell>
          <cell r="P91" t="str">
            <v>2</v>
          </cell>
          <cell r="Q91" t="str">
            <v>39</v>
          </cell>
          <cell r="R91">
            <v>3188713</v>
          </cell>
        </row>
        <row r="92">
          <cell r="C92">
            <v>7229</v>
          </cell>
          <cell r="D92">
            <v>9595</v>
          </cell>
          <cell r="E92">
            <v>3429</v>
          </cell>
          <cell r="F92">
            <v>1414</v>
          </cell>
          <cell r="G92">
            <v>330</v>
          </cell>
          <cell r="H92">
            <v>422</v>
          </cell>
          <cell r="I92">
            <v>1419</v>
          </cell>
          <cell r="J92">
            <v>300</v>
          </cell>
          <cell r="K92">
            <v>24138</v>
          </cell>
          <cell r="P92" t="str">
            <v>2</v>
          </cell>
          <cell r="Q92" t="str">
            <v>40</v>
          </cell>
          <cell r="R92">
            <v>3510690</v>
          </cell>
        </row>
        <row r="93">
          <cell r="C93">
            <v>7620</v>
          </cell>
          <cell r="D93">
            <v>10171</v>
          </cell>
          <cell r="E93">
            <v>3672</v>
          </cell>
          <cell r="F93">
            <v>1466</v>
          </cell>
          <cell r="G93">
            <v>372</v>
          </cell>
          <cell r="H93">
            <v>376</v>
          </cell>
          <cell r="I93">
            <v>1485</v>
          </cell>
          <cell r="J93">
            <v>276</v>
          </cell>
          <cell r="K93">
            <v>25438</v>
          </cell>
          <cell r="P93" t="str">
            <v>2</v>
          </cell>
          <cell r="Q93" t="str">
            <v>41</v>
          </cell>
          <cell r="R93">
            <v>3791981</v>
          </cell>
        </row>
        <row r="94">
          <cell r="C94">
            <v>8191</v>
          </cell>
          <cell r="D94">
            <v>10635</v>
          </cell>
          <cell r="E94">
            <v>3765</v>
          </cell>
          <cell r="F94">
            <v>1613</v>
          </cell>
          <cell r="G94">
            <v>368</v>
          </cell>
          <cell r="H94">
            <v>405</v>
          </cell>
          <cell r="I94">
            <v>1457</v>
          </cell>
          <cell r="J94">
            <v>302</v>
          </cell>
          <cell r="K94">
            <v>26736</v>
          </cell>
          <cell r="P94" t="str">
            <v>2</v>
          </cell>
          <cell r="Q94" t="str">
            <v>42</v>
          </cell>
          <cell r="R94">
            <v>4173837</v>
          </cell>
        </row>
        <row r="95">
          <cell r="C95">
            <v>8533</v>
          </cell>
          <cell r="D95">
            <v>10999</v>
          </cell>
          <cell r="E95">
            <v>3878</v>
          </cell>
          <cell r="F95">
            <v>1754</v>
          </cell>
          <cell r="G95">
            <v>367</v>
          </cell>
          <cell r="H95">
            <v>446</v>
          </cell>
          <cell r="I95">
            <v>1483</v>
          </cell>
          <cell r="J95">
            <v>279</v>
          </cell>
          <cell r="K95">
            <v>27739</v>
          </cell>
          <cell r="P95" t="str">
            <v>2</v>
          </cell>
          <cell r="Q95" t="str">
            <v>43</v>
          </cell>
          <cell r="R95">
            <v>4450504</v>
          </cell>
        </row>
        <row r="96">
          <cell r="C96">
            <v>9202</v>
          </cell>
          <cell r="D96">
            <v>11403</v>
          </cell>
          <cell r="E96">
            <v>3880</v>
          </cell>
          <cell r="F96">
            <v>1871</v>
          </cell>
          <cell r="G96">
            <v>365</v>
          </cell>
          <cell r="H96">
            <v>467</v>
          </cell>
          <cell r="I96">
            <v>1477</v>
          </cell>
          <cell r="J96">
            <v>308</v>
          </cell>
          <cell r="K96">
            <v>28973</v>
          </cell>
          <cell r="P96" t="str">
            <v>2</v>
          </cell>
          <cell r="Q96" t="str">
            <v>44</v>
          </cell>
          <cell r="R96">
            <v>4909745</v>
          </cell>
        </row>
        <row r="97">
          <cell r="C97">
            <v>9185</v>
          </cell>
          <cell r="D97">
            <v>11320</v>
          </cell>
          <cell r="E97">
            <v>3724</v>
          </cell>
          <cell r="F97">
            <v>1948</v>
          </cell>
          <cell r="G97">
            <v>339</v>
          </cell>
          <cell r="H97">
            <v>466</v>
          </cell>
          <cell r="I97">
            <v>1439</v>
          </cell>
          <cell r="J97">
            <v>263</v>
          </cell>
          <cell r="K97">
            <v>28684</v>
          </cell>
          <cell r="P97" t="str">
            <v>2</v>
          </cell>
          <cell r="Q97" t="str">
            <v>45</v>
          </cell>
          <cell r="R97">
            <v>5010757</v>
          </cell>
        </row>
        <row r="98">
          <cell r="C98">
            <v>8817</v>
          </cell>
          <cell r="D98">
            <v>11152</v>
          </cell>
          <cell r="E98">
            <v>3651</v>
          </cell>
          <cell r="F98">
            <v>1997</v>
          </cell>
          <cell r="G98">
            <v>337</v>
          </cell>
          <cell r="H98">
            <v>495</v>
          </cell>
          <cell r="I98">
            <v>1445</v>
          </cell>
          <cell r="J98">
            <v>289</v>
          </cell>
          <cell r="K98">
            <v>28183</v>
          </cell>
          <cell r="P98" t="str">
            <v>2</v>
          </cell>
          <cell r="Q98" t="str">
            <v>46</v>
          </cell>
          <cell r="R98">
            <v>4916177</v>
          </cell>
        </row>
        <row r="99">
          <cell r="C99">
            <v>8345</v>
          </cell>
          <cell r="D99">
            <v>10411</v>
          </cell>
          <cell r="E99">
            <v>3291</v>
          </cell>
          <cell r="F99">
            <v>1784</v>
          </cell>
          <cell r="G99">
            <v>354</v>
          </cell>
          <cell r="H99">
            <v>492</v>
          </cell>
          <cell r="I99">
            <v>1340</v>
          </cell>
          <cell r="J99">
            <v>255</v>
          </cell>
          <cell r="K99">
            <v>26272</v>
          </cell>
          <cell r="P99" t="str">
            <v>2</v>
          </cell>
          <cell r="Q99" t="str">
            <v>47</v>
          </cell>
          <cell r="R99">
            <v>4752710</v>
          </cell>
        </row>
        <row r="100">
          <cell r="C100">
            <v>7568</v>
          </cell>
          <cell r="D100">
            <v>9635</v>
          </cell>
          <cell r="E100">
            <v>3110</v>
          </cell>
          <cell r="F100">
            <v>1757</v>
          </cell>
          <cell r="G100">
            <v>299</v>
          </cell>
          <cell r="H100">
            <v>432</v>
          </cell>
          <cell r="I100">
            <v>1265</v>
          </cell>
          <cell r="J100">
            <v>226</v>
          </cell>
          <cell r="K100">
            <v>24292</v>
          </cell>
          <cell r="P100" t="str">
            <v>2</v>
          </cell>
          <cell r="Q100" t="str">
            <v>48</v>
          </cell>
          <cell r="R100">
            <v>4400884</v>
          </cell>
        </row>
        <row r="101">
          <cell r="C101">
            <v>7172</v>
          </cell>
          <cell r="D101">
            <v>8988</v>
          </cell>
          <cell r="E101">
            <v>3060</v>
          </cell>
          <cell r="F101">
            <v>1703</v>
          </cell>
          <cell r="G101">
            <v>289</v>
          </cell>
          <cell r="H101">
            <v>436</v>
          </cell>
          <cell r="I101">
            <v>1258</v>
          </cell>
          <cell r="J101">
            <v>204</v>
          </cell>
          <cell r="K101">
            <v>23110</v>
          </cell>
          <cell r="P101" t="str">
            <v>2</v>
          </cell>
          <cell r="Q101" t="str">
            <v>49</v>
          </cell>
          <cell r="R101">
            <v>4257274</v>
          </cell>
        </row>
        <row r="102">
          <cell r="C102">
            <v>6756</v>
          </cell>
          <cell r="D102">
            <v>8379</v>
          </cell>
          <cell r="E102">
            <v>2868</v>
          </cell>
          <cell r="F102">
            <v>1666</v>
          </cell>
          <cell r="G102">
            <v>281</v>
          </cell>
          <cell r="H102">
            <v>452</v>
          </cell>
          <cell r="I102">
            <v>1162</v>
          </cell>
          <cell r="J102">
            <v>207</v>
          </cell>
          <cell r="K102">
            <v>21771</v>
          </cell>
          <cell r="P102" t="str">
            <v>2</v>
          </cell>
          <cell r="Q102" t="str">
            <v>50</v>
          </cell>
          <cell r="R102">
            <v>4091183</v>
          </cell>
        </row>
        <row r="103">
          <cell r="C103">
            <v>6748</v>
          </cell>
          <cell r="D103">
            <v>8540</v>
          </cell>
          <cell r="E103">
            <v>3054</v>
          </cell>
          <cell r="F103">
            <v>1743</v>
          </cell>
          <cell r="G103">
            <v>284</v>
          </cell>
          <cell r="H103">
            <v>433</v>
          </cell>
          <cell r="I103">
            <v>1204</v>
          </cell>
          <cell r="J103">
            <v>202</v>
          </cell>
          <cell r="K103">
            <v>22208</v>
          </cell>
          <cell r="P103" t="str">
            <v>2</v>
          </cell>
          <cell r="Q103" t="str">
            <v>51</v>
          </cell>
          <cell r="R103">
            <v>4167594</v>
          </cell>
        </row>
        <row r="104">
          <cell r="C104">
            <v>6409</v>
          </cell>
          <cell r="D104">
            <v>7933</v>
          </cell>
          <cell r="E104">
            <v>2774</v>
          </cell>
          <cell r="F104">
            <v>1652</v>
          </cell>
          <cell r="G104">
            <v>240</v>
          </cell>
          <cell r="H104">
            <v>392</v>
          </cell>
          <cell r="I104">
            <v>1181</v>
          </cell>
          <cell r="J104">
            <v>202</v>
          </cell>
          <cell r="K104">
            <v>20783</v>
          </cell>
          <cell r="P104" t="str">
            <v>2</v>
          </cell>
          <cell r="Q104" t="str">
            <v>52</v>
          </cell>
          <cell r="R104">
            <v>4035016</v>
          </cell>
        </row>
        <row r="105">
          <cell r="C105">
            <v>6098</v>
          </cell>
          <cell r="D105">
            <v>7614</v>
          </cell>
          <cell r="E105">
            <v>2602</v>
          </cell>
          <cell r="F105">
            <v>1486</v>
          </cell>
          <cell r="G105">
            <v>263</v>
          </cell>
          <cell r="H105">
            <v>372</v>
          </cell>
          <cell r="I105">
            <v>1061</v>
          </cell>
          <cell r="J105">
            <v>176</v>
          </cell>
          <cell r="K105">
            <v>19672</v>
          </cell>
          <cell r="P105" t="str">
            <v>2</v>
          </cell>
          <cell r="Q105" t="str">
            <v>53</v>
          </cell>
          <cell r="R105">
            <v>3912449</v>
          </cell>
        </row>
        <row r="106">
          <cell r="C106">
            <v>5407</v>
          </cell>
          <cell r="D106">
            <v>6853</v>
          </cell>
          <cell r="E106">
            <v>2361</v>
          </cell>
          <cell r="F106">
            <v>1397</v>
          </cell>
          <cell r="G106">
            <v>221</v>
          </cell>
          <cell r="H106">
            <v>381</v>
          </cell>
          <cell r="I106">
            <v>1033</v>
          </cell>
          <cell r="J106">
            <v>161</v>
          </cell>
          <cell r="K106">
            <v>17814</v>
          </cell>
          <cell r="P106" t="str">
            <v>2</v>
          </cell>
          <cell r="Q106" t="str">
            <v>54</v>
          </cell>
          <cell r="R106">
            <v>3533251</v>
          </cell>
        </row>
        <row r="107">
          <cell r="C107">
            <v>3789</v>
          </cell>
          <cell r="D107">
            <v>4488</v>
          </cell>
          <cell r="E107">
            <v>1589</v>
          </cell>
          <cell r="F107">
            <v>918</v>
          </cell>
          <cell r="G107">
            <v>156</v>
          </cell>
          <cell r="H107">
            <v>292</v>
          </cell>
          <cell r="I107">
            <v>761</v>
          </cell>
          <cell r="J107">
            <v>107</v>
          </cell>
          <cell r="K107">
            <v>12100</v>
          </cell>
          <cell r="P107" t="str">
            <v>2</v>
          </cell>
          <cell r="Q107" t="str">
            <v>55</v>
          </cell>
          <cell r="R107">
            <v>2520512</v>
          </cell>
        </row>
        <row r="108">
          <cell r="C108">
            <v>2423</v>
          </cell>
          <cell r="D108">
            <v>2812</v>
          </cell>
          <cell r="E108">
            <v>1014</v>
          </cell>
          <cell r="F108">
            <v>511</v>
          </cell>
          <cell r="G108">
            <v>100</v>
          </cell>
          <cell r="H108">
            <v>195</v>
          </cell>
          <cell r="I108">
            <v>494</v>
          </cell>
          <cell r="J108">
            <v>43</v>
          </cell>
          <cell r="K108">
            <v>7592</v>
          </cell>
          <cell r="P108" t="str">
            <v>2</v>
          </cell>
          <cell r="Q108" t="str">
            <v>56</v>
          </cell>
          <cell r="R108">
            <v>1641427</v>
          </cell>
        </row>
        <row r="109">
          <cell r="C109">
            <v>2027</v>
          </cell>
          <cell r="D109">
            <v>2342</v>
          </cell>
          <cell r="E109">
            <v>900</v>
          </cell>
          <cell r="F109">
            <v>512</v>
          </cell>
          <cell r="G109">
            <v>97</v>
          </cell>
          <cell r="H109">
            <v>143</v>
          </cell>
          <cell r="I109">
            <v>419</v>
          </cell>
          <cell r="J109">
            <v>47</v>
          </cell>
          <cell r="K109">
            <v>6487</v>
          </cell>
          <cell r="P109" t="str">
            <v>2</v>
          </cell>
          <cell r="Q109" t="str">
            <v>57</v>
          </cell>
          <cell r="R109">
            <v>1397437</v>
          </cell>
        </row>
        <row r="110">
          <cell r="C110">
            <v>1605</v>
          </cell>
          <cell r="D110">
            <v>1923</v>
          </cell>
          <cell r="E110">
            <v>723</v>
          </cell>
          <cell r="F110">
            <v>405</v>
          </cell>
          <cell r="G110">
            <v>99</v>
          </cell>
          <cell r="H110">
            <v>146</v>
          </cell>
          <cell r="I110">
            <v>364</v>
          </cell>
          <cell r="J110">
            <v>38</v>
          </cell>
          <cell r="K110">
            <v>5303</v>
          </cell>
          <cell r="P110" t="str">
            <v>2</v>
          </cell>
          <cell r="Q110" t="str">
            <v>58</v>
          </cell>
          <cell r="R110">
            <v>1125623</v>
          </cell>
        </row>
        <row r="111">
          <cell r="C111">
            <v>1281</v>
          </cell>
          <cell r="D111">
            <v>1546</v>
          </cell>
          <cell r="E111">
            <v>563</v>
          </cell>
          <cell r="F111">
            <v>313</v>
          </cell>
          <cell r="G111">
            <v>63</v>
          </cell>
          <cell r="H111">
            <v>92</v>
          </cell>
          <cell r="I111">
            <v>296</v>
          </cell>
          <cell r="J111">
            <v>38</v>
          </cell>
          <cell r="K111">
            <v>4192</v>
          </cell>
          <cell r="P111" t="str">
            <v>2</v>
          </cell>
          <cell r="Q111" t="str">
            <v>59</v>
          </cell>
          <cell r="R111">
            <v>913739</v>
          </cell>
        </row>
        <row r="112">
          <cell r="C112">
            <v>495</v>
          </cell>
          <cell r="D112">
            <v>479</v>
          </cell>
          <cell r="E112">
            <v>183</v>
          </cell>
          <cell r="F112">
            <v>95</v>
          </cell>
          <cell r="G112">
            <v>18</v>
          </cell>
          <cell r="H112">
            <v>42</v>
          </cell>
          <cell r="I112">
            <v>105</v>
          </cell>
          <cell r="J112">
            <v>10</v>
          </cell>
          <cell r="K112">
            <v>1427</v>
          </cell>
          <cell r="P112" t="str">
            <v>2</v>
          </cell>
          <cell r="Q112" t="str">
            <v>60</v>
          </cell>
          <cell r="R112">
            <v>358498</v>
          </cell>
        </row>
        <row r="113">
          <cell r="C113">
            <v>289</v>
          </cell>
          <cell r="D113">
            <v>302</v>
          </cell>
          <cell r="E113">
            <v>123</v>
          </cell>
          <cell r="F113">
            <v>65</v>
          </cell>
          <cell r="G113">
            <v>11</v>
          </cell>
          <cell r="H113">
            <v>21</v>
          </cell>
          <cell r="I113">
            <v>61</v>
          </cell>
          <cell r="J113">
            <v>0</v>
          </cell>
          <cell r="K113">
            <v>872</v>
          </cell>
          <cell r="P113" t="str">
            <v>2</v>
          </cell>
          <cell r="Q113" t="str">
            <v>61</v>
          </cell>
          <cell r="R113">
            <v>213107</v>
          </cell>
        </row>
        <row r="114">
          <cell r="C114">
            <v>197</v>
          </cell>
          <cell r="D114">
            <v>209</v>
          </cell>
          <cell r="E114">
            <v>96</v>
          </cell>
          <cell r="F114">
            <v>45</v>
          </cell>
          <cell r="G114">
            <v>5</v>
          </cell>
          <cell r="H114">
            <v>12</v>
          </cell>
          <cell r="I114">
            <v>44</v>
          </cell>
          <cell r="J114">
            <v>7</v>
          </cell>
          <cell r="K114">
            <v>615</v>
          </cell>
          <cell r="P114" t="str">
            <v>2</v>
          </cell>
          <cell r="Q114" t="str">
            <v>62</v>
          </cell>
          <cell r="R114">
            <v>147646</v>
          </cell>
        </row>
        <row r="115">
          <cell r="C115">
            <v>147</v>
          </cell>
          <cell r="D115">
            <v>225</v>
          </cell>
          <cell r="E115">
            <v>74</v>
          </cell>
          <cell r="F115">
            <v>30</v>
          </cell>
          <cell r="G115">
            <v>7</v>
          </cell>
          <cell r="H115">
            <v>8</v>
          </cell>
          <cell r="I115">
            <v>30</v>
          </cell>
          <cell r="J115">
            <v>4</v>
          </cell>
          <cell r="K115">
            <v>525</v>
          </cell>
          <cell r="P115" t="str">
            <v>2</v>
          </cell>
          <cell r="Q115" t="str">
            <v>63</v>
          </cell>
          <cell r="R115">
            <v>112028</v>
          </cell>
        </row>
        <row r="116">
          <cell r="C116">
            <v>129</v>
          </cell>
          <cell r="D116">
            <v>178</v>
          </cell>
          <cell r="E116">
            <v>59</v>
          </cell>
          <cell r="F116">
            <v>34</v>
          </cell>
          <cell r="G116">
            <v>7</v>
          </cell>
          <cell r="H116">
            <v>5</v>
          </cell>
          <cell r="I116">
            <v>27</v>
          </cell>
          <cell r="J116">
            <v>1</v>
          </cell>
          <cell r="K116">
            <v>440</v>
          </cell>
          <cell r="P116" t="str">
            <v>2</v>
          </cell>
          <cell r="Q116" t="str">
            <v>64</v>
          </cell>
          <cell r="R116">
            <v>99759</v>
          </cell>
        </row>
        <row r="117">
          <cell r="C117">
            <v>82</v>
          </cell>
          <cell r="D117">
            <v>126</v>
          </cell>
          <cell r="E117">
            <v>46</v>
          </cell>
          <cell r="F117">
            <v>18</v>
          </cell>
          <cell r="G117">
            <v>2</v>
          </cell>
          <cell r="H117">
            <v>2</v>
          </cell>
          <cell r="I117">
            <v>16</v>
          </cell>
          <cell r="J117">
            <v>0</v>
          </cell>
          <cell r="K117">
            <v>292</v>
          </cell>
          <cell r="P117" t="str">
            <v>2</v>
          </cell>
          <cell r="Q117" t="str">
            <v>65</v>
          </cell>
          <cell r="R117">
            <v>64463</v>
          </cell>
        </row>
        <row r="118">
          <cell r="C118">
            <v>102</v>
          </cell>
          <cell r="D118">
            <v>119</v>
          </cell>
          <cell r="E118">
            <v>39</v>
          </cell>
          <cell r="F118">
            <v>10</v>
          </cell>
          <cell r="G118">
            <v>6</v>
          </cell>
          <cell r="H118">
            <v>2</v>
          </cell>
          <cell r="I118">
            <v>15</v>
          </cell>
          <cell r="J118">
            <v>1</v>
          </cell>
          <cell r="K118">
            <v>294</v>
          </cell>
          <cell r="P118" t="str">
            <v>2</v>
          </cell>
          <cell r="Q118" t="str">
            <v>66</v>
          </cell>
          <cell r="R118">
            <v>81349</v>
          </cell>
        </row>
        <row r="119">
          <cell r="C119">
            <v>88</v>
          </cell>
          <cell r="D119">
            <v>117</v>
          </cell>
          <cell r="E119">
            <v>37</v>
          </cell>
          <cell r="F119">
            <v>15</v>
          </cell>
          <cell r="G119">
            <v>4</v>
          </cell>
          <cell r="H119">
            <v>2</v>
          </cell>
          <cell r="I119">
            <v>11</v>
          </cell>
          <cell r="J119">
            <v>1</v>
          </cell>
          <cell r="K119">
            <v>275</v>
          </cell>
          <cell r="P119" t="str">
            <v>2</v>
          </cell>
          <cell r="Q119" t="str">
            <v>67</v>
          </cell>
          <cell r="R119">
            <v>71186</v>
          </cell>
        </row>
        <row r="120">
          <cell r="C120">
            <v>66</v>
          </cell>
          <cell r="D120">
            <v>100</v>
          </cell>
          <cell r="E120">
            <v>51</v>
          </cell>
          <cell r="F120">
            <v>14</v>
          </cell>
          <cell r="G120">
            <v>1</v>
          </cell>
          <cell r="H120">
            <v>3</v>
          </cell>
          <cell r="I120">
            <v>16</v>
          </cell>
          <cell r="J120">
            <v>1</v>
          </cell>
          <cell r="K120">
            <v>252</v>
          </cell>
          <cell r="P120" t="str">
            <v>2</v>
          </cell>
          <cell r="Q120" t="str">
            <v>68</v>
          </cell>
          <cell r="R120">
            <v>54233</v>
          </cell>
        </row>
        <row r="121">
          <cell r="C121">
            <v>56</v>
          </cell>
          <cell r="D121">
            <v>86</v>
          </cell>
          <cell r="E121">
            <v>35</v>
          </cell>
          <cell r="F121">
            <v>9</v>
          </cell>
          <cell r="G121">
            <v>0</v>
          </cell>
          <cell r="H121">
            <v>3</v>
          </cell>
          <cell r="I121">
            <v>5</v>
          </cell>
          <cell r="J121">
            <v>1</v>
          </cell>
          <cell r="K121">
            <v>195</v>
          </cell>
          <cell r="P121" t="str">
            <v>2</v>
          </cell>
          <cell r="Q121" t="str">
            <v>69</v>
          </cell>
          <cell r="R121">
            <v>46695</v>
          </cell>
        </row>
        <row r="122">
          <cell r="C122">
            <v>585</v>
          </cell>
          <cell r="D122">
            <v>734</v>
          </cell>
          <cell r="E122">
            <v>249</v>
          </cell>
          <cell r="F122">
            <v>84</v>
          </cell>
          <cell r="G122">
            <v>31</v>
          </cell>
          <cell r="H122">
            <v>23</v>
          </cell>
          <cell r="I122">
            <v>65</v>
          </cell>
          <cell r="J122">
            <v>2</v>
          </cell>
          <cell r="K122">
            <v>1773</v>
          </cell>
          <cell r="P122" t="str">
            <v>2</v>
          </cell>
          <cell r="Q122" t="str">
            <v>70</v>
          </cell>
          <cell r="R122">
            <v>527216</v>
          </cell>
        </row>
        <row r="123">
          <cell r="C123">
            <v>207213</v>
          </cell>
          <cell r="D123">
            <v>258656</v>
          </cell>
          <cell r="E123">
            <v>91120</v>
          </cell>
          <cell r="F123">
            <v>42960</v>
          </cell>
          <cell r="G123">
            <v>8772</v>
          </cell>
          <cell r="H123">
            <v>11632</v>
          </cell>
          <cell r="I123">
            <v>38836</v>
          </cell>
          <cell r="J123">
            <v>6779</v>
          </cell>
          <cell r="K123">
            <v>665968</v>
          </cell>
        </row>
        <row r="124">
          <cell r="C124" t="str">
            <v>T10</v>
          </cell>
          <cell r="D124" t="str">
            <v>T20</v>
          </cell>
          <cell r="E124" t="str">
            <v>T30</v>
          </cell>
          <cell r="F124" t="str">
            <v>T61</v>
          </cell>
          <cell r="G124" t="str">
            <v>T62</v>
          </cell>
          <cell r="H124" t="str">
            <v>T63</v>
          </cell>
          <cell r="I124" t="str">
            <v>T64</v>
          </cell>
          <cell r="J124" t="str">
            <v>T66</v>
          </cell>
          <cell r="K124" t="str">
            <v>T67</v>
          </cell>
          <cell r="L124" t="str">
            <v>T69</v>
          </cell>
          <cell r="M124" t="str">
            <v>T90</v>
          </cell>
          <cell r="N124" t="str">
            <v>T</v>
          </cell>
          <cell r="R124" t="str">
            <v>T10</v>
          </cell>
        </row>
        <row r="125">
          <cell r="C125">
            <v>0</v>
          </cell>
          <cell r="D125">
            <v>0</v>
          </cell>
          <cell r="E125">
            <v>0</v>
          </cell>
          <cell r="F125">
            <v>0</v>
          </cell>
          <cell r="G125">
            <v>0</v>
          </cell>
          <cell r="H125">
            <v>0</v>
          </cell>
          <cell r="I125">
            <v>0</v>
          </cell>
          <cell r="J125">
            <v>0</v>
          </cell>
          <cell r="K125">
            <v>0</v>
          </cell>
          <cell r="L125">
            <v>0</v>
          </cell>
          <cell r="M125">
            <v>0</v>
          </cell>
          <cell r="N125">
            <v>0</v>
          </cell>
          <cell r="P125" t="str">
            <v>1</v>
          </cell>
          <cell r="Q125">
            <v>15</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P126" t="str">
            <v>1</v>
          </cell>
          <cell r="Q126" t="str">
            <v>16</v>
          </cell>
          <cell r="R126">
            <v>0</v>
          </cell>
        </row>
        <row r="127">
          <cell r="C127">
            <v>0</v>
          </cell>
          <cell r="D127">
            <v>0</v>
          </cell>
          <cell r="E127">
            <v>1</v>
          </cell>
          <cell r="F127">
            <v>0</v>
          </cell>
          <cell r="G127">
            <v>0</v>
          </cell>
          <cell r="H127">
            <v>0</v>
          </cell>
          <cell r="I127">
            <v>0</v>
          </cell>
          <cell r="J127">
            <v>0</v>
          </cell>
          <cell r="K127">
            <v>0</v>
          </cell>
          <cell r="L127">
            <v>0</v>
          </cell>
          <cell r="M127">
            <v>0</v>
          </cell>
          <cell r="N127">
            <v>1</v>
          </cell>
          <cell r="P127" t="str">
            <v>1</v>
          </cell>
          <cell r="Q127" t="str">
            <v>17</v>
          </cell>
          <cell r="R127">
            <v>0</v>
          </cell>
        </row>
        <row r="128">
          <cell r="C128">
            <v>0</v>
          </cell>
          <cell r="D128">
            <v>1</v>
          </cell>
          <cell r="E128">
            <v>17</v>
          </cell>
          <cell r="F128">
            <v>0</v>
          </cell>
          <cell r="G128">
            <v>0</v>
          </cell>
          <cell r="H128">
            <v>0</v>
          </cell>
          <cell r="I128">
            <v>0</v>
          </cell>
          <cell r="J128">
            <v>0</v>
          </cell>
          <cell r="K128">
            <v>0</v>
          </cell>
          <cell r="L128">
            <v>3</v>
          </cell>
          <cell r="M128">
            <v>0</v>
          </cell>
          <cell r="N128">
            <v>21</v>
          </cell>
          <cell r="P128" t="str">
            <v>1</v>
          </cell>
          <cell r="Q128" t="str">
            <v>18</v>
          </cell>
          <cell r="R128">
            <v>0</v>
          </cell>
        </row>
        <row r="129">
          <cell r="C129">
            <v>0</v>
          </cell>
          <cell r="D129">
            <v>3</v>
          </cell>
          <cell r="E129">
            <v>101</v>
          </cell>
          <cell r="F129">
            <v>6</v>
          </cell>
          <cell r="G129">
            <v>5</v>
          </cell>
          <cell r="H129">
            <v>2</v>
          </cell>
          <cell r="I129">
            <v>0</v>
          </cell>
          <cell r="J129">
            <v>1</v>
          </cell>
          <cell r="K129">
            <v>0</v>
          </cell>
          <cell r="L129">
            <v>33</v>
          </cell>
          <cell r="M129">
            <v>0</v>
          </cell>
          <cell r="N129">
            <v>151</v>
          </cell>
          <cell r="P129" t="str">
            <v>1</v>
          </cell>
          <cell r="Q129" t="str">
            <v>19</v>
          </cell>
          <cell r="R129">
            <v>0</v>
          </cell>
        </row>
        <row r="130">
          <cell r="C130">
            <v>1</v>
          </cell>
          <cell r="D130">
            <v>12</v>
          </cell>
          <cell r="E130">
            <v>293</v>
          </cell>
          <cell r="F130">
            <v>18</v>
          </cell>
          <cell r="G130">
            <v>12</v>
          </cell>
          <cell r="H130">
            <v>2</v>
          </cell>
          <cell r="I130">
            <v>0</v>
          </cell>
          <cell r="J130">
            <v>4</v>
          </cell>
          <cell r="K130">
            <v>0</v>
          </cell>
          <cell r="L130">
            <v>145</v>
          </cell>
          <cell r="M130">
            <v>3</v>
          </cell>
          <cell r="N130">
            <v>490</v>
          </cell>
          <cell r="P130" t="str">
            <v>1</v>
          </cell>
          <cell r="Q130" t="str">
            <v>20</v>
          </cell>
          <cell r="R130">
            <v>247</v>
          </cell>
        </row>
        <row r="131">
          <cell r="C131">
            <v>0</v>
          </cell>
          <cell r="D131">
            <v>27</v>
          </cell>
          <cell r="E131">
            <v>538</v>
          </cell>
          <cell r="F131">
            <v>53</v>
          </cell>
          <cell r="G131">
            <v>28</v>
          </cell>
          <cell r="H131">
            <v>8</v>
          </cell>
          <cell r="I131">
            <v>0</v>
          </cell>
          <cell r="J131">
            <v>5</v>
          </cell>
          <cell r="K131">
            <v>0</v>
          </cell>
          <cell r="L131">
            <v>241</v>
          </cell>
          <cell r="M131">
            <v>5</v>
          </cell>
          <cell r="N131">
            <v>905</v>
          </cell>
          <cell r="P131" t="str">
            <v>1</v>
          </cell>
          <cell r="Q131" t="str">
            <v>21</v>
          </cell>
          <cell r="R131">
            <v>0</v>
          </cell>
        </row>
        <row r="132">
          <cell r="C132">
            <v>1</v>
          </cell>
          <cell r="D132">
            <v>35</v>
          </cell>
          <cell r="E132">
            <v>932</v>
          </cell>
          <cell r="F132">
            <v>64</v>
          </cell>
          <cell r="G132">
            <v>45</v>
          </cell>
          <cell r="H132">
            <v>8</v>
          </cell>
          <cell r="I132">
            <v>0</v>
          </cell>
          <cell r="J132">
            <v>14</v>
          </cell>
          <cell r="K132">
            <v>0</v>
          </cell>
          <cell r="L132">
            <v>348</v>
          </cell>
          <cell r="M132">
            <v>9</v>
          </cell>
          <cell r="N132">
            <v>1456</v>
          </cell>
          <cell r="P132" t="str">
            <v>1</v>
          </cell>
          <cell r="Q132" t="str">
            <v>22</v>
          </cell>
          <cell r="R132">
            <v>266</v>
          </cell>
        </row>
        <row r="133">
          <cell r="C133">
            <v>1</v>
          </cell>
          <cell r="D133">
            <v>63</v>
          </cell>
          <cell r="E133">
            <v>1117</v>
          </cell>
          <cell r="F133">
            <v>80</v>
          </cell>
          <cell r="G133">
            <v>62</v>
          </cell>
          <cell r="H133">
            <v>14</v>
          </cell>
          <cell r="I133">
            <v>0</v>
          </cell>
          <cell r="J133">
            <v>11</v>
          </cell>
          <cell r="K133">
            <v>0</v>
          </cell>
          <cell r="L133">
            <v>474</v>
          </cell>
          <cell r="M133">
            <v>11</v>
          </cell>
          <cell r="N133">
            <v>1833</v>
          </cell>
          <cell r="P133" t="str">
            <v>1</v>
          </cell>
          <cell r="Q133" t="str">
            <v>23</v>
          </cell>
          <cell r="R133">
            <v>276</v>
          </cell>
        </row>
        <row r="134">
          <cell r="C134">
            <v>7</v>
          </cell>
          <cell r="D134">
            <v>100</v>
          </cell>
          <cell r="E134">
            <v>1479</v>
          </cell>
          <cell r="F134">
            <v>88</v>
          </cell>
          <cell r="G134">
            <v>93</v>
          </cell>
          <cell r="H134">
            <v>21</v>
          </cell>
          <cell r="I134">
            <v>0</v>
          </cell>
          <cell r="J134">
            <v>22</v>
          </cell>
          <cell r="K134">
            <v>0</v>
          </cell>
          <cell r="L134">
            <v>683</v>
          </cell>
          <cell r="M134">
            <v>17</v>
          </cell>
          <cell r="N134">
            <v>2510</v>
          </cell>
          <cell r="P134" t="str">
            <v>1</v>
          </cell>
          <cell r="Q134" t="str">
            <v>24</v>
          </cell>
          <cell r="R134">
            <v>2056</v>
          </cell>
        </row>
        <row r="135">
          <cell r="C135">
            <v>13</v>
          </cell>
          <cell r="D135">
            <v>140</v>
          </cell>
          <cell r="E135">
            <v>2138</v>
          </cell>
          <cell r="F135">
            <v>149</v>
          </cell>
          <cell r="G135">
            <v>114</v>
          </cell>
          <cell r="H135">
            <v>40</v>
          </cell>
          <cell r="I135">
            <v>0</v>
          </cell>
          <cell r="J135">
            <v>42</v>
          </cell>
          <cell r="K135">
            <v>0</v>
          </cell>
          <cell r="L135">
            <v>724</v>
          </cell>
          <cell r="M135">
            <v>22</v>
          </cell>
          <cell r="N135">
            <v>3382</v>
          </cell>
          <cell r="P135" t="str">
            <v>1</v>
          </cell>
          <cell r="Q135" t="str">
            <v>25</v>
          </cell>
          <cell r="R135">
            <v>3997</v>
          </cell>
        </row>
        <row r="136">
          <cell r="C136">
            <v>30</v>
          </cell>
          <cell r="D136">
            <v>199</v>
          </cell>
          <cell r="E136">
            <v>2943</v>
          </cell>
          <cell r="F136">
            <v>197</v>
          </cell>
          <cell r="G136">
            <v>178</v>
          </cell>
          <cell r="H136">
            <v>60</v>
          </cell>
          <cell r="I136">
            <v>2</v>
          </cell>
          <cell r="J136">
            <v>61</v>
          </cell>
          <cell r="K136">
            <v>0</v>
          </cell>
          <cell r="L136">
            <v>929</v>
          </cell>
          <cell r="M136">
            <v>42</v>
          </cell>
          <cell r="N136">
            <v>4641</v>
          </cell>
          <cell r="P136" t="str">
            <v>1</v>
          </cell>
          <cell r="Q136" t="str">
            <v>26</v>
          </cell>
          <cell r="R136">
            <v>9543</v>
          </cell>
        </row>
        <row r="137">
          <cell r="C137">
            <v>28</v>
          </cell>
          <cell r="D137">
            <v>324</v>
          </cell>
          <cell r="E137">
            <v>4196</v>
          </cell>
          <cell r="F137">
            <v>297</v>
          </cell>
          <cell r="G137">
            <v>270</v>
          </cell>
          <cell r="H137">
            <v>77</v>
          </cell>
          <cell r="I137">
            <v>0</v>
          </cell>
          <cell r="J137">
            <v>68</v>
          </cell>
          <cell r="K137">
            <v>0</v>
          </cell>
          <cell r="L137">
            <v>1156</v>
          </cell>
          <cell r="M137">
            <v>45</v>
          </cell>
          <cell r="N137">
            <v>6461</v>
          </cell>
          <cell r="P137" t="str">
            <v>1</v>
          </cell>
          <cell r="Q137" t="str">
            <v>27</v>
          </cell>
          <cell r="R137">
            <v>9239</v>
          </cell>
        </row>
        <row r="138">
          <cell r="C138">
            <v>53</v>
          </cell>
          <cell r="D138">
            <v>406</v>
          </cell>
          <cell r="E138">
            <v>5332</v>
          </cell>
          <cell r="F138">
            <v>337</v>
          </cell>
          <cell r="G138">
            <v>332</v>
          </cell>
          <cell r="H138">
            <v>112</v>
          </cell>
          <cell r="I138">
            <v>0</v>
          </cell>
          <cell r="J138">
            <v>92</v>
          </cell>
          <cell r="K138">
            <v>2</v>
          </cell>
          <cell r="L138">
            <v>1305</v>
          </cell>
          <cell r="M138">
            <v>61</v>
          </cell>
          <cell r="N138">
            <v>8032</v>
          </cell>
          <cell r="P138" t="str">
            <v>1</v>
          </cell>
          <cell r="Q138" t="str">
            <v>28</v>
          </cell>
          <cell r="R138">
            <v>18106</v>
          </cell>
        </row>
        <row r="139">
          <cell r="C139">
            <v>81</v>
          </cell>
          <cell r="D139">
            <v>511</v>
          </cell>
          <cell r="E139">
            <v>6288</v>
          </cell>
          <cell r="F139">
            <v>387</v>
          </cell>
          <cell r="G139">
            <v>427</v>
          </cell>
          <cell r="H139">
            <v>110</v>
          </cell>
          <cell r="I139">
            <v>0</v>
          </cell>
          <cell r="J139">
            <v>143</v>
          </cell>
          <cell r="K139">
            <v>1</v>
          </cell>
          <cell r="L139">
            <v>1389</v>
          </cell>
          <cell r="M139">
            <v>77</v>
          </cell>
          <cell r="N139">
            <v>9414</v>
          </cell>
          <cell r="P139" t="str">
            <v>1</v>
          </cell>
          <cell r="Q139" t="str">
            <v>29</v>
          </cell>
          <cell r="R139">
            <v>28713</v>
          </cell>
        </row>
        <row r="140">
          <cell r="C140">
            <v>86</v>
          </cell>
          <cell r="D140">
            <v>543</v>
          </cell>
          <cell r="E140">
            <v>6983</v>
          </cell>
          <cell r="F140">
            <v>382</v>
          </cell>
          <cell r="G140">
            <v>440</v>
          </cell>
          <cell r="H140">
            <v>141</v>
          </cell>
          <cell r="I140">
            <v>2</v>
          </cell>
          <cell r="J140">
            <v>162</v>
          </cell>
          <cell r="K140">
            <v>3</v>
          </cell>
          <cell r="L140">
            <v>1457</v>
          </cell>
          <cell r="M140">
            <v>87</v>
          </cell>
          <cell r="N140">
            <v>10286</v>
          </cell>
          <cell r="P140" t="str">
            <v>1</v>
          </cell>
          <cell r="Q140" t="str">
            <v>30</v>
          </cell>
          <cell r="R140">
            <v>31484</v>
          </cell>
        </row>
        <row r="141">
          <cell r="C141">
            <v>77</v>
          </cell>
          <cell r="D141">
            <v>573</v>
          </cell>
          <cell r="E141">
            <v>7316</v>
          </cell>
          <cell r="F141">
            <v>441</v>
          </cell>
          <cell r="G141">
            <v>411</v>
          </cell>
          <cell r="H141">
            <v>157</v>
          </cell>
          <cell r="I141">
            <v>0</v>
          </cell>
          <cell r="J141">
            <v>173</v>
          </cell>
          <cell r="K141">
            <v>9</v>
          </cell>
          <cell r="L141">
            <v>1354</v>
          </cell>
          <cell r="M141">
            <v>93</v>
          </cell>
          <cell r="N141">
            <v>10604</v>
          </cell>
          <cell r="P141" t="str">
            <v>1</v>
          </cell>
          <cell r="Q141" t="str">
            <v>31</v>
          </cell>
          <cell r="R141">
            <v>29058</v>
          </cell>
        </row>
        <row r="142">
          <cell r="C142">
            <v>80</v>
          </cell>
          <cell r="D142">
            <v>643</v>
          </cell>
          <cell r="E142">
            <v>7731</v>
          </cell>
          <cell r="F142">
            <v>486</v>
          </cell>
          <cell r="G142">
            <v>446</v>
          </cell>
          <cell r="H142">
            <v>141</v>
          </cell>
          <cell r="I142">
            <v>1</v>
          </cell>
          <cell r="J142">
            <v>179</v>
          </cell>
          <cell r="K142">
            <v>11</v>
          </cell>
          <cell r="L142">
            <v>1327</v>
          </cell>
          <cell r="M142">
            <v>93</v>
          </cell>
          <cell r="N142">
            <v>11138</v>
          </cell>
          <cell r="P142" t="str">
            <v>1</v>
          </cell>
          <cell r="Q142" t="str">
            <v>32</v>
          </cell>
          <cell r="R142">
            <v>31120</v>
          </cell>
        </row>
        <row r="143">
          <cell r="C143">
            <v>100</v>
          </cell>
          <cell r="D143">
            <v>713</v>
          </cell>
          <cell r="E143">
            <v>8354</v>
          </cell>
          <cell r="F143">
            <v>478</v>
          </cell>
          <cell r="G143">
            <v>496</v>
          </cell>
          <cell r="H143">
            <v>171</v>
          </cell>
          <cell r="I143">
            <v>1</v>
          </cell>
          <cell r="J143">
            <v>203</v>
          </cell>
          <cell r="K143">
            <v>16</v>
          </cell>
          <cell r="L143">
            <v>1237</v>
          </cell>
          <cell r="M143">
            <v>77</v>
          </cell>
          <cell r="N143">
            <v>11846</v>
          </cell>
          <cell r="P143" t="str">
            <v>1</v>
          </cell>
          <cell r="Q143" t="str">
            <v>33</v>
          </cell>
          <cell r="R143">
            <v>40127</v>
          </cell>
        </row>
        <row r="144">
          <cell r="C144">
            <v>104</v>
          </cell>
          <cell r="D144">
            <v>719</v>
          </cell>
          <cell r="E144">
            <v>8959</v>
          </cell>
          <cell r="F144">
            <v>437</v>
          </cell>
          <cell r="G144">
            <v>542</v>
          </cell>
          <cell r="H144">
            <v>133</v>
          </cell>
          <cell r="I144">
            <v>1</v>
          </cell>
          <cell r="J144">
            <v>240</v>
          </cell>
          <cell r="K144">
            <v>21</v>
          </cell>
          <cell r="L144">
            <v>1228</v>
          </cell>
          <cell r="M144">
            <v>66</v>
          </cell>
          <cell r="N144">
            <v>12450</v>
          </cell>
          <cell r="P144" t="str">
            <v>1</v>
          </cell>
          <cell r="Q144" t="str">
            <v>34</v>
          </cell>
          <cell r="R144">
            <v>42992</v>
          </cell>
        </row>
        <row r="145">
          <cell r="C145">
            <v>89</v>
          </cell>
          <cell r="D145">
            <v>821</v>
          </cell>
          <cell r="E145">
            <v>9916</v>
          </cell>
          <cell r="F145">
            <v>531</v>
          </cell>
          <cell r="G145">
            <v>561</v>
          </cell>
          <cell r="H145">
            <v>166</v>
          </cell>
          <cell r="I145">
            <v>0</v>
          </cell>
          <cell r="J145">
            <v>267</v>
          </cell>
          <cell r="K145">
            <v>15</v>
          </cell>
          <cell r="L145">
            <v>1264</v>
          </cell>
          <cell r="M145">
            <v>71</v>
          </cell>
          <cell r="N145">
            <v>13701</v>
          </cell>
          <cell r="P145" t="str">
            <v>1</v>
          </cell>
          <cell r="Q145" t="str">
            <v>35</v>
          </cell>
          <cell r="R145">
            <v>37881</v>
          </cell>
        </row>
        <row r="146">
          <cell r="C146">
            <v>75</v>
          </cell>
          <cell r="D146">
            <v>925</v>
          </cell>
          <cell r="E146">
            <v>10864</v>
          </cell>
          <cell r="F146">
            <v>492</v>
          </cell>
          <cell r="G146">
            <v>660</v>
          </cell>
          <cell r="H146">
            <v>177</v>
          </cell>
          <cell r="I146">
            <v>3</v>
          </cell>
          <cell r="J146">
            <v>287</v>
          </cell>
          <cell r="K146">
            <v>30</v>
          </cell>
          <cell r="L146">
            <v>1324</v>
          </cell>
          <cell r="M146">
            <v>68</v>
          </cell>
          <cell r="N146">
            <v>14905</v>
          </cell>
          <cell r="P146" t="str">
            <v>1</v>
          </cell>
          <cell r="Q146" t="str">
            <v>36</v>
          </cell>
          <cell r="R146">
            <v>32816</v>
          </cell>
        </row>
        <row r="147">
          <cell r="C147">
            <v>97</v>
          </cell>
          <cell r="D147">
            <v>1016</v>
          </cell>
          <cell r="E147">
            <v>11809</v>
          </cell>
          <cell r="F147">
            <v>514</v>
          </cell>
          <cell r="G147">
            <v>667</v>
          </cell>
          <cell r="H147">
            <v>185</v>
          </cell>
          <cell r="I147">
            <v>1</v>
          </cell>
          <cell r="J147">
            <v>321</v>
          </cell>
          <cell r="K147">
            <v>36</v>
          </cell>
          <cell r="L147">
            <v>1447</v>
          </cell>
          <cell r="M147">
            <v>63</v>
          </cell>
          <cell r="N147">
            <v>16156</v>
          </cell>
          <cell r="P147" t="str">
            <v>1</v>
          </cell>
          <cell r="Q147" t="str">
            <v>37</v>
          </cell>
          <cell r="R147">
            <v>43616</v>
          </cell>
        </row>
        <row r="148">
          <cell r="C148">
            <v>79</v>
          </cell>
          <cell r="D148">
            <v>1055</v>
          </cell>
          <cell r="E148">
            <v>12029</v>
          </cell>
          <cell r="F148">
            <v>567</v>
          </cell>
          <cell r="G148">
            <v>674</v>
          </cell>
          <cell r="H148">
            <v>199</v>
          </cell>
          <cell r="I148">
            <v>0</v>
          </cell>
          <cell r="J148">
            <v>336</v>
          </cell>
          <cell r="K148">
            <v>38</v>
          </cell>
          <cell r="L148">
            <v>1411</v>
          </cell>
          <cell r="M148">
            <v>69</v>
          </cell>
          <cell r="N148">
            <v>16457</v>
          </cell>
          <cell r="P148" t="str">
            <v>1</v>
          </cell>
          <cell r="Q148" t="str">
            <v>38</v>
          </cell>
          <cell r="R148">
            <v>36485</v>
          </cell>
        </row>
        <row r="149">
          <cell r="C149">
            <v>80</v>
          </cell>
          <cell r="D149">
            <v>1066</v>
          </cell>
          <cell r="E149">
            <v>12271</v>
          </cell>
          <cell r="F149">
            <v>596</v>
          </cell>
          <cell r="G149">
            <v>650</v>
          </cell>
          <cell r="H149">
            <v>190</v>
          </cell>
          <cell r="I149">
            <v>2</v>
          </cell>
          <cell r="J149">
            <v>368</v>
          </cell>
          <cell r="K149">
            <v>52</v>
          </cell>
          <cell r="L149">
            <v>1481</v>
          </cell>
          <cell r="M149">
            <v>53</v>
          </cell>
          <cell r="N149">
            <v>16809</v>
          </cell>
          <cell r="P149" t="str">
            <v>1</v>
          </cell>
          <cell r="Q149" t="str">
            <v>39</v>
          </cell>
          <cell r="R149">
            <v>37868</v>
          </cell>
        </row>
        <row r="150">
          <cell r="C150">
            <v>93</v>
          </cell>
          <cell r="D150">
            <v>1163</v>
          </cell>
          <cell r="E150">
            <v>13066</v>
          </cell>
          <cell r="F150">
            <v>618</v>
          </cell>
          <cell r="G150">
            <v>694</v>
          </cell>
          <cell r="H150">
            <v>215</v>
          </cell>
          <cell r="I150">
            <v>2</v>
          </cell>
          <cell r="J150">
            <v>398</v>
          </cell>
          <cell r="K150">
            <v>75</v>
          </cell>
          <cell r="L150">
            <v>1502</v>
          </cell>
          <cell r="M150">
            <v>69</v>
          </cell>
          <cell r="N150">
            <v>17895</v>
          </cell>
          <cell r="P150" t="str">
            <v>1</v>
          </cell>
          <cell r="Q150" t="str">
            <v>40</v>
          </cell>
          <cell r="R150">
            <v>45113</v>
          </cell>
        </row>
        <row r="151">
          <cell r="C151">
            <v>87</v>
          </cell>
          <cell r="D151">
            <v>1185</v>
          </cell>
          <cell r="E151">
            <v>13275</v>
          </cell>
          <cell r="F151">
            <v>657</v>
          </cell>
          <cell r="G151">
            <v>665</v>
          </cell>
          <cell r="H151">
            <v>207</v>
          </cell>
          <cell r="I151">
            <v>3</v>
          </cell>
          <cell r="J151">
            <v>403</v>
          </cell>
          <cell r="K151">
            <v>80</v>
          </cell>
          <cell r="L151">
            <v>1497</v>
          </cell>
          <cell r="M151">
            <v>68</v>
          </cell>
          <cell r="N151">
            <v>18127</v>
          </cell>
          <cell r="P151" t="str">
            <v>1</v>
          </cell>
          <cell r="Q151" t="str">
            <v>41</v>
          </cell>
          <cell r="R151">
            <v>43246</v>
          </cell>
        </row>
        <row r="152">
          <cell r="C152">
            <v>87</v>
          </cell>
          <cell r="D152">
            <v>1258</v>
          </cell>
          <cell r="E152">
            <v>13351</v>
          </cell>
          <cell r="F152">
            <v>711</v>
          </cell>
          <cell r="G152">
            <v>712</v>
          </cell>
          <cell r="H152">
            <v>222</v>
          </cell>
          <cell r="I152">
            <v>1</v>
          </cell>
          <cell r="J152">
            <v>404</v>
          </cell>
          <cell r="K152">
            <v>83</v>
          </cell>
          <cell r="L152">
            <v>1615</v>
          </cell>
          <cell r="M152">
            <v>57</v>
          </cell>
          <cell r="N152">
            <v>18501</v>
          </cell>
          <cell r="P152" t="str">
            <v>1</v>
          </cell>
          <cell r="Q152" t="str">
            <v>42</v>
          </cell>
          <cell r="R152">
            <v>44332</v>
          </cell>
        </row>
        <row r="153">
          <cell r="C153">
            <v>66</v>
          </cell>
          <cell r="D153">
            <v>1292</v>
          </cell>
          <cell r="E153">
            <v>13252</v>
          </cell>
          <cell r="F153">
            <v>716</v>
          </cell>
          <cell r="G153">
            <v>689</v>
          </cell>
          <cell r="H153">
            <v>210</v>
          </cell>
          <cell r="I153">
            <v>1</v>
          </cell>
          <cell r="J153">
            <v>433</v>
          </cell>
          <cell r="K153">
            <v>108</v>
          </cell>
          <cell r="L153">
            <v>1660</v>
          </cell>
          <cell r="M153">
            <v>50</v>
          </cell>
          <cell r="N153">
            <v>18477</v>
          </cell>
          <cell r="P153" t="str">
            <v>1</v>
          </cell>
          <cell r="Q153" t="str">
            <v>43</v>
          </cell>
          <cell r="R153">
            <v>34386</v>
          </cell>
        </row>
        <row r="154">
          <cell r="C154">
            <v>93</v>
          </cell>
          <cell r="D154">
            <v>1347</v>
          </cell>
          <cell r="E154">
            <v>13339</v>
          </cell>
          <cell r="F154">
            <v>704</v>
          </cell>
          <cell r="G154">
            <v>672</v>
          </cell>
          <cell r="H154">
            <v>225</v>
          </cell>
          <cell r="I154">
            <v>2</v>
          </cell>
          <cell r="J154">
            <v>418</v>
          </cell>
          <cell r="K154">
            <v>115</v>
          </cell>
          <cell r="L154">
            <v>1625</v>
          </cell>
          <cell r="M154">
            <v>51</v>
          </cell>
          <cell r="N154">
            <v>18591</v>
          </cell>
          <cell r="P154" t="str">
            <v>1</v>
          </cell>
          <cell r="Q154" t="str">
            <v>44</v>
          </cell>
          <cell r="R154">
            <v>49686</v>
          </cell>
        </row>
        <row r="155">
          <cell r="C155">
            <v>79</v>
          </cell>
          <cell r="D155">
            <v>1410</v>
          </cell>
          <cell r="E155">
            <v>12983</v>
          </cell>
          <cell r="F155">
            <v>729</v>
          </cell>
          <cell r="G155">
            <v>703</v>
          </cell>
          <cell r="H155">
            <v>217</v>
          </cell>
          <cell r="I155">
            <v>1</v>
          </cell>
          <cell r="J155">
            <v>455</v>
          </cell>
          <cell r="K155">
            <v>115</v>
          </cell>
          <cell r="L155">
            <v>1596</v>
          </cell>
          <cell r="M155">
            <v>45</v>
          </cell>
          <cell r="N155">
            <v>18333</v>
          </cell>
          <cell r="P155" t="str">
            <v>1</v>
          </cell>
          <cell r="Q155" t="str">
            <v>45</v>
          </cell>
          <cell r="R155">
            <v>43136</v>
          </cell>
        </row>
        <row r="156">
          <cell r="C156">
            <v>63</v>
          </cell>
          <cell r="D156">
            <v>1365</v>
          </cell>
          <cell r="E156">
            <v>12765</v>
          </cell>
          <cell r="F156">
            <v>740</v>
          </cell>
          <cell r="G156">
            <v>630</v>
          </cell>
          <cell r="H156">
            <v>198</v>
          </cell>
          <cell r="I156">
            <v>2</v>
          </cell>
          <cell r="J156">
            <v>442</v>
          </cell>
          <cell r="K156">
            <v>128</v>
          </cell>
          <cell r="L156">
            <v>1545</v>
          </cell>
          <cell r="M156">
            <v>60</v>
          </cell>
          <cell r="N156">
            <v>17938</v>
          </cell>
          <cell r="P156" t="str">
            <v>1</v>
          </cell>
          <cell r="Q156" t="str">
            <v>46</v>
          </cell>
          <cell r="R156">
            <v>35155</v>
          </cell>
        </row>
        <row r="157">
          <cell r="C157">
            <v>59</v>
          </cell>
          <cell r="D157">
            <v>1359</v>
          </cell>
          <cell r="E157">
            <v>12580</v>
          </cell>
          <cell r="F157">
            <v>717</v>
          </cell>
          <cell r="G157">
            <v>634</v>
          </cell>
          <cell r="H157">
            <v>166</v>
          </cell>
          <cell r="I157">
            <v>1</v>
          </cell>
          <cell r="J157">
            <v>452</v>
          </cell>
          <cell r="K157">
            <v>122</v>
          </cell>
          <cell r="L157">
            <v>1569</v>
          </cell>
          <cell r="M157">
            <v>59</v>
          </cell>
          <cell r="N157">
            <v>17718</v>
          </cell>
          <cell r="P157" t="str">
            <v>1</v>
          </cell>
          <cell r="Q157" t="str">
            <v>47</v>
          </cell>
          <cell r="R157">
            <v>33604</v>
          </cell>
        </row>
        <row r="158">
          <cell r="C158">
            <v>77</v>
          </cell>
          <cell r="D158">
            <v>1278</v>
          </cell>
          <cell r="E158">
            <v>12611</v>
          </cell>
          <cell r="F158">
            <v>767</v>
          </cell>
          <cell r="G158">
            <v>583</v>
          </cell>
          <cell r="H158">
            <v>172</v>
          </cell>
          <cell r="I158">
            <v>3</v>
          </cell>
          <cell r="J158">
            <v>428</v>
          </cell>
          <cell r="K158">
            <v>113</v>
          </cell>
          <cell r="L158">
            <v>1535</v>
          </cell>
          <cell r="M158">
            <v>45</v>
          </cell>
          <cell r="N158">
            <v>17612</v>
          </cell>
          <cell r="P158" t="str">
            <v>1</v>
          </cell>
          <cell r="Q158" t="str">
            <v>48</v>
          </cell>
          <cell r="R158">
            <v>44799</v>
          </cell>
        </row>
        <row r="159">
          <cell r="C159">
            <v>50</v>
          </cell>
          <cell r="D159">
            <v>1351</v>
          </cell>
          <cell r="E159">
            <v>12033</v>
          </cell>
          <cell r="F159">
            <v>723</v>
          </cell>
          <cell r="G159">
            <v>592</v>
          </cell>
          <cell r="H159">
            <v>176</v>
          </cell>
          <cell r="I159">
            <v>1</v>
          </cell>
          <cell r="J159">
            <v>460</v>
          </cell>
          <cell r="K159">
            <v>130</v>
          </cell>
          <cell r="L159">
            <v>1496</v>
          </cell>
          <cell r="M159">
            <v>45</v>
          </cell>
          <cell r="N159">
            <v>17057</v>
          </cell>
          <cell r="P159" t="str">
            <v>1</v>
          </cell>
          <cell r="Q159" t="str">
            <v>49</v>
          </cell>
          <cell r="R159">
            <v>29640</v>
          </cell>
        </row>
        <row r="160">
          <cell r="C160">
            <v>62</v>
          </cell>
          <cell r="D160">
            <v>1200</v>
          </cell>
          <cell r="E160">
            <v>11983</v>
          </cell>
          <cell r="F160">
            <v>686</v>
          </cell>
          <cell r="G160">
            <v>568</v>
          </cell>
          <cell r="H160">
            <v>171</v>
          </cell>
          <cell r="I160">
            <v>2</v>
          </cell>
          <cell r="J160">
            <v>433</v>
          </cell>
          <cell r="K160">
            <v>126</v>
          </cell>
          <cell r="L160">
            <v>1452</v>
          </cell>
          <cell r="M160">
            <v>45</v>
          </cell>
          <cell r="N160">
            <v>16728</v>
          </cell>
          <cell r="P160" t="str">
            <v>1</v>
          </cell>
          <cell r="Q160" t="str">
            <v>50</v>
          </cell>
          <cell r="R160">
            <v>37514</v>
          </cell>
        </row>
        <row r="161">
          <cell r="C161">
            <v>67</v>
          </cell>
          <cell r="D161">
            <v>1258</v>
          </cell>
          <cell r="E161">
            <v>12092</v>
          </cell>
          <cell r="F161">
            <v>696</v>
          </cell>
          <cell r="G161">
            <v>557</v>
          </cell>
          <cell r="H161">
            <v>150</v>
          </cell>
          <cell r="I161">
            <v>1</v>
          </cell>
          <cell r="J161">
            <v>461</v>
          </cell>
          <cell r="K161">
            <v>129</v>
          </cell>
          <cell r="L161">
            <v>1448</v>
          </cell>
          <cell r="M161">
            <v>58</v>
          </cell>
          <cell r="N161">
            <v>16917</v>
          </cell>
          <cell r="P161" t="str">
            <v>1</v>
          </cell>
          <cell r="Q161" t="str">
            <v>51</v>
          </cell>
          <cell r="R161">
            <v>41338</v>
          </cell>
        </row>
        <row r="162">
          <cell r="C162">
            <v>57</v>
          </cell>
          <cell r="D162">
            <v>1120</v>
          </cell>
          <cell r="E162">
            <v>11561</v>
          </cell>
          <cell r="F162">
            <v>663</v>
          </cell>
          <cell r="G162">
            <v>537</v>
          </cell>
          <cell r="H162">
            <v>152</v>
          </cell>
          <cell r="I162">
            <v>0</v>
          </cell>
          <cell r="J162">
            <v>428</v>
          </cell>
          <cell r="K162">
            <v>141</v>
          </cell>
          <cell r="L162">
            <v>1364</v>
          </cell>
          <cell r="M162">
            <v>62</v>
          </cell>
          <cell r="N162">
            <v>16085</v>
          </cell>
          <cell r="P162" t="str">
            <v>1</v>
          </cell>
          <cell r="Q162" t="str">
            <v>52</v>
          </cell>
          <cell r="R162">
            <v>35885</v>
          </cell>
        </row>
        <row r="163">
          <cell r="C163">
            <v>57</v>
          </cell>
          <cell r="D163">
            <v>1029</v>
          </cell>
          <cell r="E163">
            <v>11087</v>
          </cell>
          <cell r="F163">
            <v>636</v>
          </cell>
          <cell r="G163">
            <v>550</v>
          </cell>
          <cell r="H163">
            <v>133</v>
          </cell>
          <cell r="I163">
            <v>1</v>
          </cell>
          <cell r="J163">
            <v>397</v>
          </cell>
          <cell r="K163">
            <v>143</v>
          </cell>
          <cell r="L163">
            <v>1353</v>
          </cell>
          <cell r="M163">
            <v>46</v>
          </cell>
          <cell r="N163">
            <v>15432</v>
          </cell>
          <cell r="P163" t="str">
            <v>1</v>
          </cell>
          <cell r="Q163" t="str">
            <v>53</v>
          </cell>
          <cell r="R163">
            <v>36532</v>
          </cell>
        </row>
        <row r="164">
          <cell r="C164">
            <v>46</v>
          </cell>
          <cell r="D164">
            <v>990</v>
          </cell>
          <cell r="E164">
            <v>10716</v>
          </cell>
          <cell r="F164">
            <v>592</v>
          </cell>
          <cell r="G164">
            <v>494</v>
          </cell>
          <cell r="H164">
            <v>143</v>
          </cell>
          <cell r="I164">
            <v>0</v>
          </cell>
          <cell r="J164">
            <v>373</v>
          </cell>
          <cell r="K164">
            <v>121</v>
          </cell>
          <cell r="L164">
            <v>1290</v>
          </cell>
          <cell r="M164">
            <v>52</v>
          </cell>
          <cell r="N164">
            <v>14817</v>
          </cell>
          <cell r="P164" t="str">
            <v>1</v>
          </cell>
          <cell r="Q164" t="str">
            <v>54</v>
          </cell>
          <cell r="R164">
            <v>30052</v>
          </cell>
        </row>
        <row r="165">
          <cell r="C165">
            <v>40</v>
          </cell>
          <cell r="D165">
            <v>873</v>
          </cell>
          <cell r="E165">
            <v>10210</v>
          </cell>
          <cell r="F165">
            <v>540</v>
          </cell>
          <cell r="G165">
            <v>441</v>
          </cell>
          <cell r="H165">
            <v>125</v>
          </cell>
          <cell r="I165">
            <v>2</v>
          </cell>
          <cell r="J165">
            <v>328</v>
          </cell>
          <cell r="K165">
            <v>107</v>
          </cell>
          <cell r="L165">
            <v>899</v>
          </cell>
          <cell r="M165">
            <v>49</v>
          </cell>
          <cell r="N165">
            <v>13614</v>
          </cell>
          <cell r="P165" t="str">
            <v>1</v>
          </cell>
          <cell r="Q165" t="str">
            <v>55</v>
          </cell>
          <cell r="R165">
            <v>26637</v>
          </cell>
        </row>
        <row r="166">
          <cell r="C166">
            <v>28</v>
          </cell>
          <cell r="D166">
            <v>565</v>
          </cell>
          <cell r="E166">
            <v>7170</v>
          </cell>
          <cell r="F166">
            <v>412</v>
          </cell>
          <cell r="G166">
            <v>264</v>
          </cell>
          <cell r="H166">
            <v>76</v>
          </cell>
          <cell r="I166">
            <v>0</v>
          </cell>
          <cell r="J166">
            <v>235</v>
          </cell>
          <cell r="K166">
            <v>90</v>
          </cell>
          <cell r="L166">
            <v>520</v>
          </cell>
          <cell r="M166">
            <v>33</v>
          </cell>
          <cell r="N166">
            <v>9393</v>
          </cell>
          <cell r="P166" t="str">
            <v>1</v>
          </cell>
          <cell r="Q166" t="str">
            <v>56</v>
          </cell>
          <cell r="R166">
            <v>18983</v>
          </cell>
        </row>
        <row r="167">
          <cell r="C167">
            <v>33</v>
          </cell>
          <cell r="D167">
            <v>519</v>
          </cell>
          <cell r="E167">
            <v>6498</v>
          </cell>
          <cell r="F167">
            <v>335</v>
          </cell>
          <cell r="G167">
            <v>310</v>
          </cell>
          <cell r="H167">
            <v>73</v>
          </cell>
          <cell r="I167">
            <v>1</v>
          </cell>
          <cell r="J167">
            <v>227</v>
          </cell>
          <cell r="K167">
            <v>80</v>
          </cell>
          <cell r="L167">
            <v>382</v>
          </cell>
          <cell r="M167">
            <v>35</v>
          </cell>
          <cell r="N167">
            <v>8493</v>
          </cell>
          <cell r="P167" t="str">
            <v>1</v>
          </cell>
          <cell r="Q167" t="str">
            <v>57</v>
          </cell>
          <cell r="R167">
            <v>22774</v>
          </cell>
        </row>
        <row r="168">
          <cell r="C168">
            <v>25</v>
          </cell>
          <cell r="D168">
            <v>474</v>
          </cell>
          <cell r="E168">
            <v>6223</v>
          </cell>
          <cell r="F168">
            <v>315</v>
          </cell>
          <cell r="G168">
            <v>234</v>
          </cell>
          <cell r="H168">
            <v>63</v>
          </cell>
          <cell r="I168">
            <v>0</v>
          </cell>
          <cell r="J168">
            <v>202</v>
          </cell>
          <cell r="K168">
            <v>82</v>
          </cell>
          <cell r="L168">
            <v>319</v>
          </cell>
          <cell r="M168">
            <v>29</v>
          </cell>
          <cell r="N168">
            <v>7966</v>
          </cell>
          <cell r="P168" t="str">
            <v>1</v>
          </cell>
          <cell r="Q168" t="str">
            <v>58</v>
          </cell>
          <cell r="R168">
            <v>17531</v>
          </cell>
        </row>
        <row r="169">
          <cell r="C169">
            <v>17</v>
          </cell>
          <cell r="D169">
            <v>401</v>
          </cell>
          <cell r="E169">
            <v>5618</v>
          </cell>
          <cell r="F169">
            <v>273</v>
          </cell>
          <cell r="G169">
            <v>218</v>
          </cell>
          <cell r="H169">
            <v>51</v>
          </cell>
          <cell r="I169">
            <v>0</v>
          </cell>
          <cell r="J169">
            <v>183</v>
          </cell>
          <cell r="K169">
            <v>74</v>
          </cell>
          <cell r="L169">
            <v>262</v>
          </cell>
          <cell r="M169">
            <v>24</v>
          </cell>
          <cell r="N169">
            <v>7121</v>
          </cell>
          <cell r="P169" t="str">
            <v>1</v>
          </cell>
          <cell r="Q169" t="str">
            <v>59</v>
          </cell>
          <cell r="R169">
            <v>12138</v>
          </cell>
        </row>
        <row r="170">
          <cell r="C170">
            <v>13</v>
          </cell>
          <cell r="D170">
            <v>171</v>
          </cell>
          <cell r="E170">
            <v>1633</v>
          </cell>
          <cell r="F170">
            <v>71</v>
          </cell>
          <cell r="G170">
            <v>60</v>
          </cell>
          <cell r="H170">
            <v>12</v>
          </cell>
          <cell r="I170">
            <v>0</v>
          </cell>
          <cell r="J170">
            <v>53</v>
          </cell>
          <cell r="K170">
            <v>14</v>
          </cell>
          <cell r="L170">
            <v>88</v>
          </cell>
          <cell r="M170">
            <v>17</v>
          </cell>
          <cell r="N170">
            <v>2132</v>
          </cell>
          <cell r="P170" t="str">
            <v>1</v>
          </cell>
          <cell r="Q170" t="str">
            <v>60</v>
          </cell>
          <cell r="R170">
            <v>9438</v>
          </cell>
        </row>
        <row r="171">
          <cell r="C171">
            <v>9</v>
          </cell>
          <cell r="D171">
            <v>132</v>
          </cell>
          <cell r="E171">
            <v>939</v>
          </cell>
          <cell r="F171">
            <v>38</v>
          </cell>
          <cell r="G171">
            <v>25</v>
          </cell>
          <cell r="H171">
            <v>7</v>
          </cell>
          <cell r="I171">
            <v>0</v>
          </cell>
          <cell r="J171">
            <v>22</v>
          </cell>
          <cell r="K171">
            <v>11</v>
          </cell>
          <cell r="L171">
            <v>55</v>
          </cell>
          <cell r="M171">
            <v>14</v>
          </cell>
          <cell r="N171">
            <v>1252</v>
          </cell>
          <cell r="P171" t="str">
            <v>1</v>
          </cell>
          <cell r="Q171" t="str">
            <v>61</v>
          </cell>
          <cell r="R171">
            <v>6618</v>
          </cell>
        </row>
        <row r="172">
          <cell r="C172">
            <v>6</v>
          </cell>
          <cell r="D172">
            <v>106</v>
          </cell>
          <cell r="E172">
            <v>734</v>
          </cell>
          <cell r="F172">
            <v>34</v>
          </cell>
          <cell r="G172">
            <v>23</v>
          </cell>
          <cell r="H172">
            <v>7</v>
          </cell>
          <cell r="I172">
            <v>0</v>
          </cell>
          <cell r="J172">
            <v>19</v>
          </cell>
          <cell r="K172">
            <v>9</v>
          </cell>
          <cell r="L172">
            <v>31</v>
          </cell>
          <cell r="M172">
            <v>16</v>
          </cell>
          <cell r="N172">
            <v>985</v>
          </cell>
          <cell r="P172" t="str">
            <v>1</v>
          </cell>
          <cell r="Q172" t="str">
            <v>62</v>
          </cell>
          <cell r="R172">
            <v>4496</v>
          </cell>
        </row>
        <row r="173">
          <cell r="C173">
            <v>1</v>
          </cell>
          <cell r="D173">
            <v>70</v>
          </cell>
          <cell r="E173">
            <v>572</v>
          </cell>
          <cell r="F173">
            <v>17</v>
          </cell>
          <cell r="G173">
            <v>13</v>
          </cell>
          <cell r="H173">
            <v>2</v>
          </cell>
          <cell r="I173">
            <v>0</v>
          </cell>
          <cell r="J173">
            <v>17</v>
          </cell>
          <cell r="K173">
            <v>3</v>
          </cell>
          <cell r="L173">
            <v>36</v>
          </cell>
          <cell r="M173">
            <v>16</v>
          </cell>
          <cell r="N173">
            <v>747</v>
          </cell>
          <cell r="P173" t="str">
            <v>1</v>
          </cell>
          <cell r="Q173" t="str">
            <v>63</v>
          </cell>
          <cell r="R173">
            <v>764</v>
          </cell>
        </row>
        <row r="174">
          <cell r="C174">
            <v>1</v>
          </cell>
          <cell r="D174">
            <v>72</v>
          </cell>
          <cell r="E174">
            <v>489</v>
          </cell>
          <cell r="F174">
            <v>22</v>
          </cell>
          <cell r="G174">
            <v>15</v>
          </cell>
          <cell r="H174">
            <v>1</v>
          </cell>
          <cell r="I174">
            <v>0</v>
          </cell>
          <cell r="J174">
            <v>12</v>
          </cell>
          <cell r="K174">
            <v>2</v>
          </cell>
          <cell r="L174">
            <v>18</v>
          </cell>
          <cell r="M174">
            <v>17</v>
          </cell>
          <cell r="N174">
            <v>649</v>
          </cell>
          <cell r="P174" t="str">
            <v>1</v>
          </cell>
          <cell r="Q174" t="str">
            <v>64</v>
          </cell>
          <cell r="R174">
            <v>777</v>
          </cell>
        </row>
        <row r="175">
          <cell r="C175">
            <v>1</v>
          </cell>
          <cell r="D175">
            <v>38</v>
          </cell>
          <cell r="E175">
            <v>290</v>
          </cell>
          <cell r="F175">
            <v>15</v>
          </cell>
          <cell r="G175">
            <v>10</v>
          </cell>
          <cell r="H175">
            <v>0</v>
          </cell>
          <cell r="I175">
            <v>0</v>
          </cell>
          <cell r="J175">
            <v>5</v>
          </cell>
          <cell r="K175">
            <v>3</v>
          </cell>
          <cell r="L175">
            <v>14</v>
          </cell>
          <cell r="M175">
            <v>13</v>
          </cell>
          <cell r="N175">
            <v>389</v>
          </cell>
          <cell r="P175" t="str">
            <v>1</v>
          </cell>
          <cell r="Q175" t="str">
            <v>65</v>
          </cell>
          <cell r="R175">
            <v>781</v>
          </cell>
        </row>
        <row r="176">
          <cell r="C176">
            <v>1</v>
          </cell>
          <cell r="D176">
            <v>25</v>
          </cell>
          <cell r="E176">
            <v>234</v>
          </cell>
          <cell r="F176">
            <v>8</v>
          </cell>
          <cell r="G176">
            <v>7</v>
          </cell>
          <cell r="H176">
            <v>1</v>
          </cell>
          <cell r="I176">
            <v>0</v>
          </cell>
          <cell r="J176">
            <v>8</v>
          </cell>
          <cell r="K176">
            <v>0</v>
          </cell>
          <cell r="L176">
            <v>6</v>
          </cell>
          <cell r="M176">
            <v>9</v>
          </cell>
          <cell r="N176">
            <v>299</v>
          </cell>
          <cell r="P176" t="str">
            <v>1</v>
          </cell>
          <cell r="Q176" t="str">
            <v>66</v>
          </cell>
          <cell r="R176">
            <v>799</v>
          </cell>
        </row>
        <row r="177">
          <cell r="C177">
            <v>0</v>
          </cell>
          <cell r="D177">
            <v>23</v>
          </cell>
          <cell r="E177">
            <v>230</v>
          </cell>
          <cell r="F177">
            <v>16</v>
          </cell>
          <cell r="G177">
            <v>4</v>
          </cell>
          <cell r="H177">
            <v>0</v>
          </cell>
          <cell r="I177">
            <v>0</v>
          </cell>
          <cell r="J177">
            <v>4</v>
          </cell>
          <cell r="K177">
            <v>3</v>
          </cell>
          <cell r="L177">
            <v>4</v>
          </cell>
          <cell r="M177">
            <v>1</v>
          </cell>
          <cell r="N177">
            <v>285</v>
          </cell>
          <cell r="P177" t="str">
            <v>1</v>
          </cell>
          <cell r="Q177" t="str">
            <v>67</v>
          </cell>
          <cell r="R177">
            <v>0</v>
          </cell>
        </row>
        <row r="178">
          <cell r="C178">
            <v>0</v>
          </cell>
          <cell r="D178">
            <v>18</v>
          </cell>
          <cell r="E178">
            <v>211</v>
          </cell>
          <cell r="F178">
            <v>8</v>
          </cell>
          <cell r="G178">
            <v>3</v>
          </cell>
          <cell r="H178">
            <v>0</v>
          </cell>
          <cell r="I178">
            <v>0</v>
          </cell>
          <cell r="J178">
            <v>2</v>
          </cell>
          <cell r="K178">
            <v>0</v>
          </cell>
          <cell r="L178">
            <v>5</v>
          </cell>
          <cell r="M178">
            <v>11</v>
          </cell>
          <cell r="N178">
            <v>258</v>
          </cell>
          <cell r="P178" t="str">
            <v>1</v>
          </cell>
          <cell r="Q178" t="str">
            <v>68</v>
          </cell>
          <cell r="R178">
            <v>0</v>
          </cell>
        </row>
        <row r="179">
          <cell r="C179">
            <v>0</v>
          </cell>
          <cell r="D179">
            <v>26</v>
          </cell>
          <cell r="E179">
            <v>216</v>
          </cell>
          <cell r="F179">
            <v>8</v>
          </cell>
          <cell r="G179">
            <v>5</v>
          </cell>
          <cell r="H179">
            <v>0</v>
          </cell>
          <cell r="I179">
            <v>0</v>
          </cell>
          <cell r="J179">
            <v>5</v>
          </cell>
          <cell r="K179">
            <v>0</v>
          </cell>
          <cell r="L179">
            <v>8</v>
          </cell>
          <cell r="M179">
            <v>3</v>
          </cell>
          <cell r="N179">
            <v>271</v>
          </cell>
          <cell r="P179" t="str">
            <v>1</v>
          </cell>
          <cell r="Q179" t="str">
            <v>69</v>
          </cell>
          <cell r="R179">
            <v>0</v>
          </cell>
        </row>
        <row r="180">
          <cell r="C180">
            <v>1</v>
          </cell>
          <cell r="D180">
            <v>150</v>
          </cell>
          <cell r="E180">
            <v>1777</v>
          </cell>
          <cell r="F180">
            <v>42</v>
          </cell>
          <cell r="G180">
            <v>31</v>
          </cell>
          <cell r="H180">
            <v>1</v>
          </cell>
          <cell r="I180">
            <v>0</v>
          </cell>
          <cell r="J180">
            <v>16</v>
          </cell>
          <cell r="K180">
            <v>9</v>
          </cell>
          <cell r="L180">
            <v>17</v>
          </cell>
          <cell r="M180">
            <v>73</v>
          </cell>
          <cell r="N180">
            <v>2117</v>
          </cell>
          <cell r="P180" t="str">
            <v>1</v>
          </cell>
          <cell r="Q180" t="str">
            <v>70</v>
          </cell>
          <cell r="R180">
            <v>851</v>
          </cell>
        </row>
        <row r="181">
          <cell r="C181">
            <v>2301</v>
          </cell>
          <cell r="D181">
            <v>32163</v>
          </cell>
          <cell r="E181">
            <v>351345</v>
          </cell>
          <cell r="F181">
            <v>19109</v>
          </cell>
          <cell r="G181">
            <v>18056</v>
          </cell>
          <cell r="H181">
            <v>5290</v>
          </cell>
          <cell r="I181">
            <v>37</v>
          </cell>
          <cell r="J181">
            <v>10722</v>
          </cell>
          <cell r="K181">
            <v>2450</v>
          </cell>
          <cell r="L181">
            <v>46171</v>
          </cell>
          <cell r="M181">
            <v>2204</v>
          </cell>
          <cell r="N181">
            <v>489848</v>
          </cell>
        </row>
        <row r="182">
          <cell r="C182">
            <v>0</v>
          </cell>
          <cell r="D182">
            <v>0</v>
          </cell>
          <cell r="E182">
            <v>0</v>
          </cell>
          <cell r="F182">
            <v>0</v>
          </cell>
          <cell r="G182">
            <v>0</v>
          </cell>
          <cell r="H182">
            <v>0</v>
          </cell>
          <cell r="I182">
            <v>0</v>
          </cell>
          <cell r="J182">
            <v>0</v>
          </cell>
          <cell r="K182">
            <v>0</v>
          </cell>
          <cell r="L182">
            <v>0</v>
          </cell>
          <cell r="M182">
            <v>0</v>
          </cell>
          <cell r="N182">
            <v>0</v>
          </cell>
          <cell r="P182">
            <v>2</v>
          </cell>
          <cell r="Q182">
            <v>15</v>
          </cell>
          <cell r="R182">
            <v>0</v>
          </cell>
        </row>
        <row r="183">
          <cell r="C183">
            <v>0</v>
          </cell>
          <cell r="D183">
            <v>0</v>
          </cell>
          <cell r="E183">
            <v>0</v>
          </cell>
          <cell r="F183">
            <v>0</v>
          </cell>
          <cell r="G183">
            <v>0</v>
          </cell>
          <cell r="H183">
            <v>0</v>
          </cell>
          <cell r="I183">
            <v>0</v>
          </cell>
          <cell r="J183">
            <v>0</v>
          </cell>
          <cell r="K183">
            <v>0</v>
          </cell>
          <cell r="L183">
            <v>0</v>
          </cell>
          <cell r="M183">
            <v>0</v>
          </cell>
          <cell r="N183">
            <v>0</v>
          </cell>
          <cell r="P183" t="str">
            <v>2</v>
          </cell>
          <cell r="Q183" t="str">
            <v>16</v>
          </cell>
          <cell r="R183">
            <v>0</v>
          </cell>
        </row>
        <row r="184">
          <cell r="C184">
            <v>0</v>
          </cell>
          <cell r="D184">
            <v>0</v>
          </cell>
          <cell r="E184">
            <v>1</v>
          </cell>
          <cell r="F184">
            <v>0</v>
          </cell>
          <cell r="G184">
            <v>0</v>
          </cell>
          <cell r="H184">
            <v>0</v>
          </cell>
          <cell r="I184">
            <v>0</v>
          </cell>
          <cell r="J184">
            <v>0</v>
          </cell>
          <cell r="K184">
            <v>0</v>
          </cell>
          <cell r="L184">
            <v>0</v>
          </cell>
          <cell r="M184">
            <v>1</v>
          </cell>
          <cell r="N184">
            <v>2</v>
          </cell>
          <cell r="P184" t="str">
            <v>2</v>
          </cell>
          <cell r="Q184" t="str">
            <v>17</v>
          </cell>
          <cell r="R184">
            <v>0</v>
          </cell>
        </row>
        <row r="185">
          <cell r="C185">
            <v>0</v>
          </cell>
          <cell r="D185">
            <v>0</v>
          </cell>
          <cell r="E185">
            <v>4</v>
          </cell>
          <cell r="F185">
            <v>0</v>
          </cell>
          <cell r="G185">
            <v>0</v>
          </cell>
          <cell r="H185">
            <v>0</v>
          </cell>
          <cell r="I185">
            <v>0</v>
          </cell>
          <cell r="J185">
            <v>0</v>
          </cell>
          <cell r="K185">
            <v>0</v>
          </cell>
          <cell r="L185">
            <v>0</v>
          </cell>
          <cell r="M185">
            <v>0</v>
          </cell>
          <cell r="N185">
            <v>4</v>
          </cell>
          <cell r="P185" t="str">
            <v>2</v>
          </cell>
          <cell r="Q185" t="str">
            <v>18</v>
          </cell>
          <cell r="R185">
            <v>0</v>
          </cell>
        </row>
        <row r="186">
          <cell r="C186">
            <v>0</v>
          </cell>
          <cell r="D186">
            <v>5</v>
          </cell>
          <cell r="E186">
            <v>42</v>
          </cell>
          <cell r="F186">
            <v>5</v>
          </cell>
          <cell r="G186">
            <v>1</v>
          </cell>
          <cell r="H186">
            <v>0</v>
          </cell>
          <cell r="I186">
            <v>0</v>
          </cell>
          <cell r="J186">
            <v>1</v>
          </cell>
          <cell r="K186">
            <v>0</v>
          </cell>
          <cell r="L186">
            <v>6</v>
          </cell>
          <cell r="M186">
            <v>0</v>
          </cell>
          <cell r="N186">
            <v>60</v>
          </cell>
          <cell r="P186" t="str">
            <v>2</v>
          </cell>
          <cell r="Q186" t="str">
            <v>19</v>
          </cell>
          <cell r="R186">
            <v>0</v>
          </cell>
        </row>
        <row r="187">
          <cell r="C187">
            <v>0</v>
          </cell>
          <cell r="D187">
            <v>6</v>
          </cell>
          <cell r="E187">
            <v>123</v>
          </cell>
          <cell r="F187">
            <v>7</v>
          </cell>
          <cell r="G187">
            <v>2</v>
          </cell>
          <cell r="H187">
            <v>2</v>
          </cell>
          <cell r="I187">
            <v>0</v>
          </cell>
          <cell r="J187">
            <v>2</v>
          </cell>
          <cell r="K187">
            <v>0</v>
          </cell>
          <cell r="L187">
            <v>24</v>
          </cell>
          <cell r="M187">
            <v>1</v>
          </cell>
          <cell r="N187">
            <v>167</v>
          </cell>
          <cell r="P187" t="str">
            <v>2</v>
          </cell>
          <cell r="Q187" t="str">
            <v>20</v>
          </cell>
          <cell r="R187">
            <v>0</v>
          </cell>
        </row>
        <row r="188">
          <cell r="C188">
            <v>2</v>
          </cell>
          <cell r="D188">
            <v>50</v>
          </cell>
          <cell r="E188">
            <v>278</v>
          </cell>
          <cell r="F188">
            <v>17</v>
          </cell>
          <cell r="G188">
            <v>6</v>
          </cell>
          <cell r="H188">
            <v>7</v>
          </cell>
          <cell r="I188">
            <v>0</v>
          </cell>
          <cell r="J188">
            <v>7</v>
          </cell>
          <cell r="K188">
            <v>0</v>
          </cell>
          <cell r="L188">
            <v>68</v>
          </cell>
          <cell r="M188">
            <v>20</v>
          </cell>
          <cell r="N188">
            <v>455</v>
          </cell>
          <cell r="P188" t="str">
            <v>2</v>
          </cell>
          <cell r="Q188" t="str">
            <v>21</v>
          </cell>
          <cell r="R188">
            <v>514</v>
          </cell>
        </row>
        <row r="189">
          <cell r="C189">
            <v>15</v>
          </cell>
          <cell r="D189">
            <v>129</v>
          </cell>
          <cell r="E189">
            <v>649</v>
          </cell>
          <cell r="F189">
            <v>27</v>
          </cell>
          <cell r="G189">
            <v>28</v>
          </cell>
          <cell r="H189">
            <v>8</v>
          </cell>
          <cell r="I189">
            <v>1</v>
          </cell>
          <cell r="J189">
            <v>13</v>
          </cell>
          <cell r="K189">
            <v>0</v>
          </cell>
          <cell r="L189">
            <v>136</v>
          </cell>
          <cell r="M189">
            <v>15</v>
          </cell>
          <cell r="N189">
            <v>1021</v>
          </cell>
          <cell r="P189" t="str">
            <v>2</v>
          </cell>
          <cell r="Q189" t="str">
            <v>22</v>
          </cell>
          <cell r="R189">
            <v>4069</v>
          </cell>
        </row>
        <row r="190">
          <cell r="C190">
            <v>13</v>
          </cell>
          <cell r="D190">
            <v>246</v>
          </cell>
          <cell r="E190">
            <v>1102</v>
          </cell>
          <cell r="F190">
            <v>39</v>
          </cell>
          <cell r="G190">
            <v>43</v>
          </cell>
          <cell r="H190">
            <v>20</v>
          </cell>
          <cell r="I190">
            <v>0</v>
          </cell>
          <cell r="J190">
            <v>19</v>
          </cell>
          <cell r="K190">
            <v>0</v>
          </cell>
          <cell r="L190">
            <v>210</v>
          </cell>
          <cell r="M190">
            <v>20</v>
          </cell>
          <cell r="N190">
            <v>1712</v>
          </cell>
          <cell r="P190" t="str">
            <v>2</v>
          </cell>
          <cell r="Q190" t="str">
            <v>23</v>
          </cell>
          <cell r="R190">
            <v>3671</v>
          </cell>
        </row>
        <row r="191">
          <cell r="C191">
            <v>35</v>
          </cell>
          <cell r="D191">
            <v>426</v>
          </cell>
          <cell r="E191">
            <v>1729</v>
          </cell>
          <cell r="F191">
            <v>76</v>
          </cell>
          <cell r="G191">
            <v>62</v>
          </cell>
          <cell r="H191">
            <v>46</v>
          </cell>
          <cell r="I191">
            <v>0</v>
          </cell>
          <cell r="J191">
            <v>30</v>
          </cell>
          <cell r="K191">
            <v>0</v>
          </cell>
          <cell r="L191">
            <v>349</v>
          </cell>
          <cell r="M191">
            <v>42</v>
          </cell>
          <cell r="N191">
            <v>2795</v>
          </cell>
          <cell r="P191" t="str">
            <v>2</v>
          </cell>
          <cell r="Q191" t="str">
            <v>24</v>
          </cell>
          <cell r="R191">
            <v>10269</v>
          </cell>
        </row>
        <row r="192">
          <cell r="C192">
            <v>45</v>
          </cell>
          <cell r="D192">
            <v>642</v>
          </cell>
          <cell r="E192">
            <v>2475</v>
          </cell>
          <cell r="F192">
            <v>89</v>
          </cell>
          <cell r="G192">
            <v>89</v>
          </cell>
          <cell r="H192">
            <v>61</v>
          </cell>
          <cell r="I192">
            <v>0</v>
          </cell>
          <cell r="J192">
            <v>48</v>
          </cell>
          <cell r="K192">
            <v>0</v>
          </cell>
          <cell r="L192">
            <v>462</v>
          </cell>
          <cell r="M192">
            <v>71</v>
          </cell>
          <cell r="N192">
            <v>3982</v>
          </cell>
          <cell r="P192" t="str">
            <v>2</v>
          </cell>
          <cell r="Q192" t="str">
            <v>25</v>
          </cell>
          <cell r="R192">
            <v>13741</v>
          </cell>
        </row>
        <row r="193">
          <cell r="C193">
            <v>80</v>
          </cell>
          <cell r="D193">
            <v>899</v>
          </cell>
          <cell r="E193">
            <v>3192</v>
          </cell>
          <cell r="F193">
            <v>116</v>
          </cell>
          <cell r="G193">
            <v>119</v>
          </cell>
          <cell r="H193">
            <v>92</v>
          </cell>
          <cell r="I193">
            <v>0</v>
          </cell>
          <cell r="J193">
            <v>57</v>
          </cell>
          <cell r="K193">
            <v>0</v>
          </cell>
          <cell r="L193">
            <v>580</v>
          </cell>
          <cell r="M193">
            <v>77</v>
          </cell>
          <cell r="N193">
            <v>5212</v>
          </cell>
          <cell r="P193" t="str">
            <v>2</v>
          </cell>
          <cell r="Q193" t="str">
            <v>26</v>
          </cell>
          <cell r="R193">
            <v>25425</v>
          </cell>
        </row>
        <row r="194">
          <cell r="C194">
            <v>87</v>
          </cell>
          <cell r="D194">
            <v>1247</v>
          </cell>
          <cell r="E194">
            <v>4303</v>
          </cell>
          <cell r="F194">
            <v>156</v>
          </cell>
          <cell r="G194">
            <v>151</v>
          </cell>
          <cell r="H194">
            <v>102</v>
          </cell>
          <cell r="I194">
            <v>2</v>
          </cell>
          <cell r="J194">
            <v>88</v>
          </cell>
          <cell r="K194">
            <v>0</v>
          </cell>
          <cell r="L194">
            <v>744</v>
          </cell>
          <cell r="M194">
            <v>92</v>
          </cell>
          <cell r="N194">
            <v>6972</v>
          </cell>
          <cell r="P194" t="str">
            <v>2</v>
          </cell>
          <cell r="Q194" t="str">
            <v>27</v>
          </cell>
          <cell r="R194">
            <v>28629</v>
          </cell>
        </row>
        <row r="195">
          <cell r="C195">
            <v>125</v>
          </cell>
          <cell r="D195">
            <v>1592</v>
          </cell>
          <cell r="E195">
            <v>5514</v>
          </cell>
          <cell r="F195">
            <v>176</v>
          </cell>
          <cell r="G195">
            <v>207</v>
          </cell>
          <cell r="H195">
            <v>143</v>
          </cell>
          <cell r="I195">
            <v>1</v>
          </cell>
          <cell r="J195">
            <v>130</v>
          </cell>
          <cell r="K195">
            <v>3</v>
          </cell>
          <cell r="L195">
            <v>1006</v>
          </cell>
          <cell r="M195">
            <v>134</v>
          </cell>
          <cell r="N195">
            <v>9031</v>
          </cell>
          <cell r="P195" t="str">
            <v>2</v>
          </cell>
          <cell r="Q195" t="str">
            <v>28</v>
          </cell>
          <cell r="R195">
            <v>42757</v>
          </cell>
        </row>
        <row r="196">
          <cell r="C196">
            <v>211</v>
          </cell>
          <cell r="D196">
            <v>1776</v>
          </cell>
          <cell r="E196">
            <v>6577</v>
          </cell>
          <cell r="F196">
            <v>208</v>
          </cell>
          <cell r="G196">
            <v>256</v>
          </cell>
          <cell r="H196">
            <v>157</v>
          </cell>
          <cell r="I196">
            <v>1</v>
          </cell>
          <cell r="J196">
            <v>145</v>
          </cell>
          <cell r="K196">
            <v>2</v>
          </cell>
          <cell r="L196">
            <v>1190</v>
          </cell>
          <cell r="M196">
            <v>152</v>
          </cell>
          <cell r="N196">
            <v>10675</v>
          </cell>
          <cell r="P196" t="str">
            <v>2</v>
          </cell>
          <cell r="Q196" t="str">
            <v>29</v>
          </cell>
          <cell r="R196">
            <v>74610</v>
          </cell>
        </row>
        <row r="197">
          <cell r="C197">
            <v>204</v>
          </cell>
          <cell r="D197">
            <v>2089</v>
          </cell>
          <cell r="E197">
            <v>7481</v>
          </cell>
          <cell r="F197">
            <v>232</v>
          </cell>
          <cell r="G197">
            <v>272</v>
          </cell>
          <cell r="H197">
            <v>189</v>
          </cell>
          <cell r="I197">
            <v>3</v>
          </cell>
          <cell r="J197">
            <v>189</v>
          </cell>
          <cell r="K197">
            <v>4</v>
          </cell>
          <cell r="L197">
            <v>1361</v>
          </cell>
          <cell r="M197">
            <v>175</v>
          </cell>
          <cell r="N197">
            <v>12199</v>
          </cell>
          <cell r="P197" t="str">
            <v>2</v>
          </cell>
          <cell r="Q197" t="str">
            <v>30</v>
          </cell>
          <cell r="R197">
            <v>74564</v>
          </cell>
        </row>
        <row r="198">
          <cell r="C198">
            <v>233</v>
          </cell>
          <cell r="D198">
            <v>2212</v>
          </cell>
          <cell r="E198">
            <v>8019</v>
          </cell>
          <cell r="F198">
            <v>219</v>
          </cell>
          <cell r="G198">
            <v>264</v>
          </cell>
          <cell r="H198">
            <v>165</v>
          </cell>
          <cell r="I198">
            <v>4</v>
          </cell>
          <cell r="J198">
            <v>157</v>
          </cell>
          <cell r="K198">
            <v>11</v>
          </cell>
          <cell r="L198">
            <v>1358</v>
          </cell>
          <cell r="M198">
            <v>166</v>
          </cell>
          <cell r="N198">
            <v>12808</v>
          </cell>
          <cell r="P198" t="str">
            <v>2</v>
          </cell>
          <cell r="Q198" t="str">
            <v>31</v>
          </cell>
          <cell r="R198">
            <v>87933</v>
          </cell>
        </row>
        <row r="199">
          <cell r="C199">
            <v>217</v>
          </cell>
          <cell r="D199">
            <v>2367</v>
          </cell>
          <cell r="E199">
            <v>8416</v>
          </cell>
          <cell r="F199">
            <v>211</v>
          </cell>
          <cell r="G199">
            <v>323</v>
          </cell>
          <cell r="H199">
            <v>148</v>
          </cell>
          <cell r="I199">
            <v>2</v>
          </cell>
          <cell r="J199">
            <v>215</v>
          </cell>
          <cell r="K199">
            <v>8</v>
          </cell>
          <cell r="L199">
            <v>1457</v>
          </cell>
          <cell r="M199">
            <v>160</v>
          </cell>
          <cell r="N199">
            <v>13524</v>
          </cell>
          <cell r="P199" t="str">
            <v>2</v>
          </cell>
          <cell r="Q199" t="str">
            <v>32</v>
          </cell>
          <cell r="R199">
            <v>84560</v>
          </cell>
        </row>
        <row r="200">
          <cell r="C200">
            <v>242</v>
          </cell>
          <cell r="D200">
            <v>2429</v>
          </cell>
          <cell r="E200">
            <v>9062</v>
          </cell>
          <cell r="F200">
            <v>239</v>
          </cell>
          <cell r="G200">
            <v>325</v>
          </cell>
          <cell r="H200">
            <v>135</v>
          </cell>
          <cell r="I200">
            <v>1</v>
          </cell>
          <cell r="J200">
            <v>209</v>
          </cell>
          <cell r="K200">
            <v>16</v>
          </cell>
          <cell r="L200">
            <v>1574</v>
          </cell>
          <cell r="M200">
            <v>143</v>
          </cell>
          <cell r="N200">
            <v>14375</v>
          </cell>
          <cell r="P200" t="str">
            <v>2</v>
          </cell>
          <cell r="Q200" t="str">
            <v>33</v>
          </cell>
          <cell r="R200">
            <v>97198</v>
          </cell>
        </row>
        <row r="201">
          <cell r="C201">
            <v>248</v>
          </cell>
          <cell r="D201">
            <v>2617</v>
          </cell>
          <cell r="E201">
            <v>10005</v>
          </cell>
          <cell r="F201">
            <v>233</v>
          </cell>
          <cell r="G201">
            <v>296</v>
          </cell>
          <cell r="H201">
            <v>154</v>
          </cell>
          <cell r="I201">
            <v>3</v>
          </cell>
          <cell r="J201">
            <v>235</v>
          </cell>
          <cell r="K201">
            <v>15</v>
          </cell>
          <cell r="L201">
            <v>1696</v>
          </cell>
          <cell r="M201">
            <v>125</v>
          </cell>
          <cell r="N201">
            <v>15627</v>
          </cell>
          <cell r="P201" t="str">
            <v>2</v>
          </cell>
          <cell r="Q201" t="str">
            <v>34</v>
          </cell>
          <cell r="R201">
            <v>102564</v>
          </cell>
        </row>
        <row r="202">
          <cell r="C202">
            <v>270</v>
          </cell>
          <cell r="D202">
            <v>2934</v>
          </cell>
          <cell r="E202">
            <v>10898</v>
          </cell>
          <cell r="F202">
            <v>264</v>
          </cell>
          <cell r="G202">
            <v>379</v>
          </cell>
          <cell r="H202">
            <v>126</v>
          </cell>
          <cell r="I202">
            <v>1</v>
          </cell>
          <cell r="J202">
            <v>234</v>
          </cell>
          <cell r="K202">
            <v>28</v>
          </cell>
          <cell r="L202">
            <v>1831</v>
          </cell>
          <cell r="M202">
            <v>142</v>
          </cell>
          <cell r="N202">
            <v>17107</v>
          </cell>
          <cell r="P202" t="str">
            <v>2</v>
          </cell>
          <cell r="Q202" t="str">
            <v>35</v>
          </cell>
          <cell r="R202">
            <v>114976</v>
          </cell>
        </row>
        <row r="203">
          <cell r="C203">
            <v>273</v>
          </cell>
          <cell r="D203">
            <v>3198</v>
          </cell>
          <cell r="E203">
            <v>12052</v>
          </cell>
          <cell r="F203">
            <v>316</v>
          </cell>
          <cell r="G203">
            <v>413</v>
          </cell>
          <cell r="H203">
            <v>148</v>
          </cell>
          <cell r="I203">
            <v>2</v>
          </cell>
          <cell r="J203">
            <v>267</v>
          </cell>
          <cell r="K203">
            <v>25</v>
          </cell>
          <cell r="L203">
            <v>1902</v>
          </cell>
          <cell r="M203">
            <v>142</v>
          </cell>
          <cell r="N203">
            <v>18738</v>
          </cell>
          <cell r="P203" t="str">
            <v>2</v>
          </cell>
          <cell r="Q203" t="str">
            <v>36</v>
          </cell>
          <cell r="R203">
            <v>119398</v>
          </cell>
        </row>
        <row r="204">
          <cell r="C204">
            <v>296</v>
          </cell>
          <cell r="D204">
            <v>3572</v>
          </cell>
          <cell r="E204">
            <v>12824</v>
          </cell>
          <cell r="F204">
            <v>307</v>
          </cell>
          <cell r="G204">
            <v>409</v>
          </cell>
          <cell r="H204">
            <v>152</v>
          </cell>
          <cell r="I204">
            <v>4</v>
          </cell>
          <cell r="J204">
            <v>267</v>
          </cell>
          <cell r="K204">
            <v>41</v>
          </cell>
          <cell r="L204">
            <v>2023</v>
          </cell>
          <cell r="M204">
            <v>141</v>
          </cell>
          <cell r="N204">
            <v>20036</v>
          </cell>
          <cell r="P204" t="str">
            <v>2</v>
          </cell>
          <cell r="Q204" t="str">
            <v>37</v>
          </cell>
          <cell r="R204">
            <v>133083</v>
          </cell>
        </row>
        <row r="205">
          <cell r="C205">
            <v>296</v>
          </cell>
          <cell r="D205">
            <v>3791</v>
          </cell>
          <cell r="E205">
            <v>13035</v>
          </cell>
          <cell r="F205">
            <v>291</v>
          </cell>
          <cell r="G205">
            <v>413</v>
          </cell>
          <cell r="H205">
            <v>129</v>
          </cell>
          <cell r="I205">
            <v>1</v>
          </cell>
          <cell r="J205">
            <v>253</v>
          </cell>
          <cell r="K205">
            <v>46</v>
          </cell>
          <cell r="L205">
            <v>2043</v>
          </cell>
          <cell r="M205">
            <v>143</v>
          </cell>
          <cell r="N205">
            <v>20441</v>
          </cell>
          <cell r="P205" t="str">
            <v>2</v>
          </cell>
          <cell r="Q205" t="str">
            <v>38</v>
          </cell>
          <cell r="R205">
            <v>136536</v>
          </cell>
        </row>
        <row r="206">
          <cell r="C206">
            <v>235</v>
          </cell>
          <cell r="D206">
            <v>3868</v>
          </cell>
          <cell r="E206">
            <v>12644</v>
          </cell>
          <cell r="F206">
            <v>284</v>
          </cell>
          <cell r="G206">
            <v>419</v>
          </cell>
          <cell r="H206">
            <v>141</v>
          </cell>
          <cell r="I206">
            <v>1</v>
          </cell>
          <cell r="J206">
            <v>289</v>
          </cell>
          <cell r="K206">
            <v>50</v>
          </cell>
          <cell r="L206">
            <v>2063</v>
          </cell>
          <cell r="M206">
            <v>143</v>
          </cell>
          <cell r="N206">
            <v>20137</v>
          </cell>
          <cell r="P206" t="str">
            <v>2</v>
          </cell>
          <cell r="Q206" t="str">
            <v>39</v>
          </cell>
          <cell r="R206">
            <v>111143</v>
          </cell>
        </row>
        <row r="207">
          <cell r="C207">
            <v>240</v>
          </cell>
          <cell r="D207">
            <v>4100</v>
          </cell>
          <cell r="E207">
            <v>13451</v>
          </cell>
          <cell r="F207">
            <v>312</v>
          </cell>
          <cell r="G207">
            <v>402</v>
          </cell>
          <cell r="H207">
            <v>159</v>
          </cell>
          <cell r="I207">
            <v>1</v>
          </cell>
          <cell r="J207">
            <v>296</v>
          </cell>
          <cell r="K207">
            <v>60</v>
          </cell>
          <cell r="L207">
            <v>2080</v>
          </cell>
          <cell r="M207">
            <v>149</v>
          </cell>
          <cell r="N207">
            <v>21250</v>
          </cell>
          <cell r="P207" t="str">
            <v>2</v>
          </cell>
          <cell r="Q207" t="str">
            <v>40</v>
          </cell>
          <cell r="R207">
            <v>116512</v>
          </cell>
        </row>
        <row r="208">
          <cell r="C208">
            <v>212</v>
          </cell>
          <cell r="D208">
            <v>4164</v>
          </cell>
          <cell r="E208">
            <v>13223</v>
          </cell>
          <cell r="F208">
            <v>318</v>
          </cell>
          <cell r="G208">
            <v>399</v>
          </cell>
          <cell r="H208">
            <v>118</v>
          </cell>
          <cell r="I208">
            <v>0</v>
          </cell>
          <cell r="J208">
            <v>304</v>
          </cell>
          <cell r="K208">
            <v>62</v>
          </cell>
          <cell r="L208">
            <v>2053</v>
          </cell>
          <cell r="M208">
            <v>158</v>
          </cell>
          <cell r="N208">
            <v>21011</v>
          </cell>
          <cell r="P208" t="str">
            <v>2</v>
          </cell>
          <cell r="Q208" t="str">
            <v>41</v>
          </cell>
          <cell r="R208">
            <v>105453</v>
          </cell>
        </row>
        <row r="209">
          <cell r="C209">
            <v>232</v>
          </cell>
          <cell r="D209">
            <v>4480</v>
          </cell>
          <cell r="E209">
            <v>13525</v>
          </cell>
          <cell r="F209">
            <v>332</v>
          </cell>
          <cell r="G209">
            <v>433</v>
          </cell>
          <cell r="H209">
            <v>153</v>
          </cell>
          <cell r="I209">
            <v>0</v>
          </cell>
          <cell r="J209">
            <v>351</v>
          </cell>
          <cell r="K209">
            <v>87</v>
          </cell>
          <cell r="L209">
            <v>2114</v>
          </cell>
          <cell r="M209">
            <v>127</v>
          </cell>
          <cell r="N209">
            <v>21834</v>
          </cell>
          <cell r="P209" t="str">
            <v>2</v>
          </cell>
          <cell r="Q209" t="str">
            <v>42</v>
          </cell>
          <cell r="R209">
            <v>118132</v>
          </cell>
        </row>
        <row r="210">
          <cell r="C210">
            <v>182</v>
          </cell>
          <cell r="D210">
            <v>4440</v>
          </cell>
          <cell r="E210">
            <v>13244</v>
          </cell>
          <cell r="F210">
            <v>370</v>
          </cell>
          <cell r="G210">
            <v>367</v>
          </cell>
          <cell r="H210">
            <v>134</v>
          </cell>
          <cell r="I210">
            <v>0</v>
          </cell>
          <cell r="J210">
            <v>325</v>
          </cell>
          <cell r="K210">
            <v>84</v>
          </cell>
          <cell r="L210">
            <v>2159</v>
          </cell>
          <cell r="M210">
            <v>127</v>
          </cell>
          <cell r="N210">
            <v>21432</v>
          </cell>
          <cell r="P210" t="str">
            <v>2</v>
          </cell>
          <cell r="Q210" t="str">
            <v>43</v>
          </cell>
          <cell r="R210">
            <v>94838</v>
          </cell>
        </row>
        <row r="211">
          <cell r="C211">
            <v>155</v>
          </cell>
          <cell r="D211">
            <v>4403</v>
          </cell>
          <cell r="E211">
            <v>13277</v>
          </cell>
          <cell r="F211">
            <v>307</v>
          </cell>
          <cell r="G211">
            <v>388</v>
          </cell>
          <cell r="H211">
            <v>131</v>
          </cell>
          <cell r="I211">
            <v>0</v>
          </cell>
          <cell r="J211">
            <v>340</v>
          </cell>
          <cell r="K211">
            <v>94</v>
          </cell>
          <cell r="L211">
            <v>2081</v>
          </cell>
          <cell r="M211">
            <v>131</v>
          </cell>
          <cell r="N211">
            <v>21307</v>
          </cell>
          <cell r="P211" t="str">
            <v>2</v>
          </cell>
          <cell r="Q211" t="str">
            <v>44</v>
          </cell>
          <cell r="R211">
            <v>82693</v>
          </cell>
        </row>
        <row r="212">
          <cell r="C212">
            <v>144</v>
          </cell>
          <cell r="D212">
            <v>4394</v>
          </cell>
          <cell r="E212">
            <v>12878</v>
          </cell>
          <cell r="F212">
            <v>338</v>
          </cell>
          <cell r="G212">
            <v>361</v>
          </cell>
          <cell r="H212">
            <v>142</v>
          </cell>
          <cell r="I212">
            <v>1</v>
          </cell>
          <cell r="J212">
            <v>310</v>
          </cell>
          <cell r="K212">
            <v>78</v>
          </cell>
          <cell r="L212">
            <v>1950</v>
          </cell>
          <cell r="M212">
            <v>127</v>
          </cell>
          <cell r="N212">
            <v>20723</v>
          </cell>
          <cell r="P212" t="str">
            <v>2</v>
          </cell>
          <cell r="Q212" t="str">
            <v>45</v>
          </cell>
          <cell r="R212">
            <v>78551</v>
          </cell>
        </row>
        <row r="213">
          <cell r="C213">
            <v>145</v>
          </cell>
          <cell r="D213">
            <v>4200</v>
          </cell>
          <cell r="E213">
            <v>12801</v>
          </cell>
          <cell r="F213">
            <v>265</v>
          </cell>
          <cell r="G213">
            <v>373</v>
          </cell>
          <cell r="H213">
            <v>133</v>
          </cell>
          <cell r="I213">
            <v>0</v>
          </cell>
          <cell r="J213">
            <v>343</v>
          </cell>
          <cell r="K213">
            <v>94</v>
          </cell>
          <cell r="L213">
            <v>1968</v>
          </cell>
          <cell r="M213">
            <v>121</v>
          </cell>
          <cell r="N213">
            <v>20443</v>
          </cell>
          <cell r="P213" t="str">
            <v>2</v>
          </cell>
          <cell r="Q213" t="str">
            <v>46</v>
          </cell>
          <cell r="R213">
            <v>80806</v>
          </cell>
        </row>
        <row r="214">
          <cell r="C214">
            <v>167</v>
          </cell>
          <cell r="D214">
            <v>4233</v>
          </cell>
          <cell r="E214">
            <v>12709</v>
          </cell>
          <cell r="F214">
            <v>293</v>
          </cell>
          <cell r="G214">
            <v>397</v>
          </cell>
          <cell r="H214">
            <v>106</v>
          </cell>
          <cell r="I214">
            <v>0</v>
          </cell>
          <cell r="J214">
            <v>331</v>
          </cell>
          <cell r="K214">
            <v>83</v>
          </cell>
          <cell r="L214">
            <v>1981</v>
          </cell>
          <cell r="M214">
            <v>138</v>
          </cell>
          <cell r="N214">
            <v>20438</v>
          </cell>
          <cell r="P214" t="str">
            <v>2</v>
          </cell>
          <cell r="Q214" t="str">
            <v>47</v>
          </cell>
          <cell r="R214">
            <v>95081</v>
          </cell>
        </row>
        <row r="215">
          <cell r="C215">
            <v>132</v>
          </cell>
          <cell r="D215">
            <v>3986</v>
          </cell>
          <cell r="E215">
            <v>12456</v>
          </cell>
          <cell r="F215">
            <v>281</v>
          </cell>
          <cell r="G215">
            <v>344</v>
          </cell>
          <cell r="H215">
            <v>111</v>
          </cell>
          <cell r="I215">
            <v>2</v>
          </cell>
          <cell r="J215">
            <v>340</v>
          </cell>
          <cell r="K215">
            <v>76</v>
          </cell>
          <cell r="L215">
            <v>1872</v>
          </cell>
          <cell r="M215">
            <v>120</v>
          </cell>
          <cell r="N215">
            <v>19720</v>
          </cell>
          <cell r="P215" t="str">
            <v>2</v>
          </cell>
          <cell r="Q215" t="str">
            <v>48</v>
          </cell>
          <cell r="R215">
            <v>76801</v>
          </cell>
        </row>
        <row r="216">
          <cell r="C216">
            <v>114</v>
          </cell>
          <cell r="D216">
            <v>3897</v>
          </cell>
          <cell r="E216">
            <v>12800</v>
          </cell>
          <cell r="F216">
            <v>297</v>
          </cell>
          <cell r="G216">
            <v>328</v>
          </cell>
          <cell r="H216">
            <v>138</v>
          </cell>
          <cell r="I216">
            <v>0</v>
          </cell>
          <cell r="J216">
            <v>329</v>
          </cell>
          <cell r="K216">
            <v>93</v>
          </cell>
          <cell r="L216">
            <v>1958</v>
          </cell>
          <cell r="M216">
            <v>149</v>
          </cell>
          <cell r="N216">
            <v>20103</v>
          </cell>
          <cell r="P216" t="str">
            <v>2</v>
          </cell>
          <cell r="Q216" t="str">
            <v>49</v>
          </cell>
          <cell r="R216">
            <v>67646</v>
          </cell>
        </row>
        <row r="217">
          <cell r="C217">
            <v>98</v>
          </cell>
          <cell r="D217">
            <v>3663</v>
          </cell>
          <cell r="E217">
            <v>12403</v>
          </cell>
          <cell r="F217">
            <v>307</v>
          </cell>
          <cell r="G217">
            <v>357</v>
          </cell>
          <cell r="H217">
            <v>95</v>
          </cell>
          <cell r="I217">
            <v>3</v>
          </cell>
          <cell r="J217">
            <v>345</v>
          </cell>
          <cell r="K217">
            <v>93</v>
          </cell>
          <cell r="L217">
            <v>1822</v>
          </cell>
          <cell r="M217">
            <v>139</v>
          </cell>
          <cell r="N217">
            <v>19325</v>
          </cell>
          <cell r="P217" t="str">
            <v>2</v>
          </cell>
          <cell r="Q217" t="str">
            <v>50</v>
          </cell>
          <cell r="R217">
            <v>59349</v>
          </cell>
        </row>
        <row r="218">
          <cell r="C218">
            <v>102</v>
          </cell>
          <cell r="D218">
            <v>3586</v>
          </cell>
          <cell r="E218">
            <v>12784</v>
          </cell>
          <cell r="F218">
            <v>331</v>
          </cell>
          <cell r="G218">
            <v>311</v>
          </cell>
          <cell r="H218">
            <v>86</v>
          </cell>
          <cell r="I218">
            <v>0</v>
          </cell>
          <cell r="J218">
            <v>333</v>
          </cell>
          <cell r="K218">
            <v>87</v>
          </cell>
          <cell r="L218">
            <v>1765</v>
          </cell>
          <cell r="M218">
            <v>119</v>
          </cell>
          <cell r="N218">
            <v>19504</v>
          </cell>
          <cell r="P218" t="str">
            <v>2</v>
          </cell>
          <cell r="Q218" t="str">
            <v>51</v>
          </cell>
          <cell r="R218">
            <v>62953</v>
          </cell>
        </row>
        <row r="219">
          <cell r="C219">
            <v>98</v>
          </cell>
          <cell r="D219">
            <v>3403</v>
          </cell>
          <cell r="E219">
            <v>12358</v>
          </cell>
          <cell r="F219">
            <v>253</v>
          </cell>
          <cell r="G219">
            <v>304</v>
          </cell>
          <cell r="H219">
            <v>98</v>
          </cell>
          <cell r="I219">
            <v>0</v>
          </cell>
          <cell r="J219">
            <v>311</v>
          </cell>
          <cell r="K219">
            <v>81</v>
          </cell>
          <cell r="L219">
            <v>1725</v>
          </cell>
          <cell r="M219">
            <v>162</v>
          </cell>
          <cell r="N219">
            <v>18793</v>
          </cell>
          <cell r="P219" t="str">
            <v>2</v>
          </cell>
          <cell r="Q219" t="str">
            <v>52</v>
          </cell>
          <cell r="R219">
            <v>61697</v>
          </cell>
        </row>
        <row r="220">
          <cell r="C220">
            <v>91</v>
          </cell>
          <cell r="D220">
            <v>3229</v>
          </cell>
          <cell r="E220">
            <v>12048</v>
          </cell>
          <cell r="F220">
            <v>278</v>
          </cell>
          <cell r="G220">
            <v>267</v>
          </cell>
          <cell r="H220">
            <v>94</v>
          </cell>
          <cell r="I220">
            <v>1</v>
          </cell>
          <cell r="J220">
            <v>299</v>
          </cell>
          <cell r="K220">
            <v>100</v>
          </cell>
          <cell r="L220">
            <v>1624</v>
          </cell>
          <cell r="M220">
            <v>134</v>
          </cell>
          <cell r="N220">
            <v>18165</v>
          </cell>
          <cell r="P220" t="str">
            <v>2</v>
          </cell>
          <cell r="Q220" t="str">
            <v>53</v>
          </cell>
          <cell r="R220">
            <v>58345</v>
          </cell>
        </row>
        <row r="221">
          <cell r="C221">
            <v>78</v>
          </cell>
          <cell r="D221">
            <v>3148</v>
          </cell>
          <cell r="E221">
            <v>11645</v>
          </cell>
          <cell r="F221">
            <v>223</v>
          </cell>
          <cell r="G221">
            <v>296</v>
          </cell>
          <cell r="H221">
            <v>83</v>
          </cell>
          <cell r="I221">
            <v>0</v>
          </cell>
          <cell r="J221">
            <v>332</v>
          </cell>
          <cell r="K221">
            <v>109</v>
          </cell>
          <cell r="L221">
            <v>1586</v>
          </cell>
          <cell r="M221">
            <v>154</v>
          </cell>
          <cell r="N221">
            <v>17654</v>
          </cell>
          <cell r="P221" t="str">
            <v>2</v>
          </cell>
          <cell r="Q221" t="str">
            <v>54</v>
          </cell>
          <cell r="R221">
            <v>50970</v>
          </cell>
        </row>
        <row r="222">
          <cell r="C222">
            <v>67</v>
          </cell>
          <cell r="D222">
            <v>2534</v>
          </cell>
          <cell r="E222">
            <v>10548</v>
          </cell>
          <cell r="F222">
            <v>245</v>
          </cell>
          <cell r="G222">
            <v>240</v>
          </cell>
          <cell r="H222">
            <v>66</v>
          </cell>
          <cell r="I222">
            <v>2</v>
          </cell>
          <cell r="J222">
            <v>265</v>
          </cell>
          <cell r="K222">
            <v>88</v>
          </cell>
          <cell r="L222">
            <v>1453</v>
          </cell>
          <cell r="M222">
            <v>160</v>
          </cell>
          <cell r="N222">
            <v>15668</v>
          </cell>
          <cell r="P222" t="str">
            <v>2</v>
          </cell>
          <cell r="Q222" t="str">
            <v>55</v>
          </cell>
          <cell r="R222">
            <v>44578</v>
          </cell>
        </row>
        <row r="223">
          <cell r="C223">
            <v>45</v>
          </cell>
          <cell r="D223">
            <v>1602</v>
          </cell>
          <cell r="E223">
            <v>7507</v>
          </cell>
          <cell r="F223">
            <v>144</v>
          </cell>
          <cell r="G223">
            <v>185</v>
          </cell>
          <cell r="H223">
            <v>40</v>
          </cell>
          <cell r="I223">
            <v>1</v>
          </cell>
          <cell r="J223">
            <v>196</v>
          </cell>
          <cell r="K223">
            <v>60</v>
          </cell>
          <cell r="L223">
            <v>981</v>
          </cell>
          <cell r="M223">
            <v>87</v>
          </cell>
          <cell r="N223">
            <v>10848</v>
          </cell>
          <cell r="P223" t="str">
            <v>2</v>
          </cell>
          <cell r="Q223" t="str">
            <v>56</v>
          </cell>
          <cell r="R223">
            <v>30467</v>
          </cell>
        </row>
        <row r="224">
          <cell r="C224">
            <v>25</v>
          </cell>
          <cell r="D224">
            <v>1527</v>
          </cell>
          <cell r="E224">
            <v>7050</v>
          </cell>
          <cell r="F224">
            <v>110</v>
          </cell>
          <cell r="G224">
            <v>166</v>
          </cell>
          <cell r="H224">
            <v>36</v>
          </cell>
          <cell r="I224">
            <v>0</v>
          </cell>
          <cell r="J224">
            <v>175</v>
          </cell>
          <cell r="K224">
            <v>59</v>
          </cell>
          <cell r="L224">
            <v>881</v>
          </cell>
          <cell r="M224">
            <v>65</v>
          </cell>
          <cell r="N224">
            <v>10094</v>
          </cell>
          <cell r="P224" t="str">
            <v>2</v>
          </cell>
          <cell r="Q224" t="str">
            <v>57</v>
          </cell>
          <cell r="R224">
            <v>17225</v>
          </cell>
        </row>
        <row r="225">
          <cell r="C225">
            <v>32</v>
          </cell>
          <cell r="D225">
            <v>1285</v>
          </cell>
          <cell r="E225">
            <v>6432</v>
          </cell>
          <cell r="F225">
            <v>125</v>
          </cell>
          <cell r="G225">
            <v>165</v>
          </cell>
          <cell r="H225">
            <v>34</v>
          </cell>
          <cell r="I225">
            <v>0</v>
          </cell>
          <cell r="J225">
            <v>151</v>
          </cell>
          <cell r="K225">
            <v>32</v>
          </cell>
          <cell r="L225">
            <v>789</v>
          </cell>
          <cell r="M225">
            <v>62</v>
          </cell>
          <cell r="N225">
            <v>9107</v>
          </cell>
          <cell r="P225" t="str">
            <v>2</v>
          </cell>
          <cell r="Q225" t="str">
            <v>58</v>
          </cell>
          <cell r="R225">
            <v>22456</v>
          </cell>
        </row>
        <row r="226">
          <cell r="C226">
            <v>28</v>
          </cell>
          <cell r="D226">
            <v>1084</v>
          </cell>
          <cell r="E226">
            <v>5667</v>
          </cell>
          <cell r="F226">
            <v>115</v>
          </cell>
          <cell r="G226">
            <v>104</v>
          </cell>
          <cell r="H226">
            <v>24</v>
          </cell>
          <cell r="I226">
            <v>0</v>
          </cell>
          <cell r="J226">
            <v>107</v>
          </cell>
          <cell r="K226">
            <v>38</v>
          </cell>
          <cell r="L226">
            <v>696</v>
          </cell>
          <cell r="M226">
            <v>47</v>
          </cell>
          <cell r="N226">
            <v>7910</v>
          </cell>
          <cell r="P226" t="str">
            <v>2</v>
          </cell>
          <cell r="Q226" t="str">
            <v>59</v>
          </cell>
          <cell r="R226">
            <v>19971</v>
          </cell>
        </row>
        <row r="227">
          <cell r="C227">
            <v>9</v>
          </cell>
          <cell r="D227">
            <v>478</v>
          </cell>
          <cell r="E227">
            <v>2387</v>
          </cell>
          <cell r="F227">
            <v>57</v>
          </cell>
          <cell r="G227">
            <v>50</v>
          </cell>
          <cell r="H227">
            <v>20</v>
          </cell>
          <cell r="I227">
            <v>0</v>
          </cell>
          <cell r="J227">
            <v>51</v>
          </cell>
          <cell r="K227">
            <v>14</v>
          </cell>
          <cell r="L227">
            <v>333</v>
          </cell>
          <cell r="M227">
            <v>35</v>
          </cell>
          <cell r="N227">
            <v>3434</v>
          </cell>
          <cell r="P227" t="str">
            <v>2</v>
          </cell>
          <cell r="Q227" t="str">
            <v>60</v>
          </cell>
          <cell r="R227">
            <v>6512</v>
          </cell>
        </row>
        <row r="228">
          <cell r="C228">
            <v>9</v>
          </cell>
          <cell r="D228">
            <v>332</v>
          </cell>
          <cell r="E228">
            <v>1502</v>
          </cell>
          <cell r="F228">
            <v>32</v>
          </cell>
          <cell r="G228">
            <v>39</v>
          </cell>
          <cell r="H228">
            <v>11</v>
          </cell>
          <cell r="I228">
            <v>0</v>
          </cell>
          <cell r="J228">
            <v>26</v>
          </cell>
          <cell r="K228">
            <v>6</v>
          </cell>
          <cell r="L228">
            <v>215</v>
          </cell>
          <cell r="M228">
            <v>13</v>
          </cell>
          <cell r="N228">
            <v>2185</v>
          </cell>
          <cell r="P228" t="str">
            <v>2</v>
          </cell>
          <cell r="Q228" t="str">
            <v>61</v>
          </cell>
          <cell r="R228">
            <v>6645</v>
          </cell>
        </row>
        <row r="229">
          <cell r="C229">
            <v>8</v>
          </cell>
          <cell r="D229">
            <v>266</v>
          </cell>
          <cell r="E229">
            <v>1265</v>
          </cell>
          <cell r="F229">
            <v>28</v>
          </cell>
          <cell r="G229">
            <v>25</v>
          </cell>
          <cell r="H229">
            <v>4</v>
          </cell>
          <cell r="I229">
            <v>0</v>
          </cell>
          <cell r="J229">
            <v>27</v>
          </cell>
          <cell r="K229">
            <v>8</v>
          </cell>
          <cell r="L229">
            <v>162</v>
          </cell>
          <cell r="M229">
            <v>13</v>
          </cell>
          <cell r="N229">
            <v>1806</v>
          </cell>
          <cell r="P229" t="str">
            <v>2</v>
          </cell>
          <cell r="Q229" t="str">
            <v>62</v>
          </cell>
          <cell r="R229">
            <v>6003</v>
          </cell>
        </row>
        <row r="230">
          <cell r="C230">
            <v>7</v>
          </cell>
          <cell r="D230">
            <v>228</v>
          </cell>
          <cell r="E230">
            <v>995</v>
          </cell>
          <cell r="F230">
            <v>20</v>
          </cell>
          <cell r="G230">
            <v>34</v>
          </cell>
          <cell r="H230">
            <v>4</v>
          </cell>
          <cell r="I230">
            <v>0</v>
          </cell>
          <cell r="J230">
            <v>20</v>
          </cell>
          <cell r="K230">
            <v>1</v>
          </cell>
          <cell r="L230">
            <v>114</v>
          </cell>
          <cell r="M230">
            <v>12</v>
          </cell>
          <cell r="N230">
            <v>1435</v>
          </cell>
          <cell r="P230" t="str">
            <v>2</v>
          </cell>
          <cell r="Q230" t="str">
            <v>63</v>
          </cell>
          <cell r="R230">
            <v>5337</v>
          </cell>
        </row>
        <row r="231">
          <cell r="C231">
            <v>6</v>
          </cell>
          <cell r="D231">
            <v>176</v>
          </cell>
          <cell r="E231">
            <v>773</v>
          </cell>
          <cell r="F231">
            <v>20</v>
          </cell>
          <cell r="G231">
            <v>26</v>
          </cell>
          <cell r="H231">
            <v>2</v>
          </cell>
          <cell r="I231">
            <v>0</v>
          </cell>
          <cell r="J231">
            <v>20</v>
          </cell>
          <cell r="K231">
            <v>4</v>
          </cell>
          <cell r="L231">
            <v>97</v>
          </cell>
          <cell r="M231">
            <v>10</v>
          </cell>
          <cell r="N231">
            <v>1134</v>
          </cell>
          <cell r="P231" t="str">
            <v>2</v>
          </cell>
          <cell r="Q231" t="str">
            <v>64</v>
          </cell>
          <cell r="R231">
            <v>4645</v>
          </cell>
        </row>
        <row r="232">
          <cell r="C232">
            <v>3</v>
          </cell>
          <cell r="D232">
            <v>75</v>
          </cell>
          <cell r="E232">
            <v>231</v>
          </cell>
          <cell r="F232">
            <v>14</v>
          </cell>
          <cell r="G232">
            <v>6</v>
          </cell>
          <cell r="H232">
            <v>0</v>
          </cell>
          <cell r="I232">
            <v>0</v>
          </cell>
          <cell r="J232">
            <v>9</v>
          </cell>
          <cell r="K232">
            <v>1</v>
          </cell>
          <cell r="L232">
            <v>19</v>
          </cell>
          <cell r="M232">
            <v>3</v>
          </cell>
          <cell r="N232">
            <v>361</v>
          </cell>
          <cell r="P232" t="str">
            <v>2</v>
          </cell>
          <cell r="Q232" t="str">
            <v>65</v>
          </cell>
          <cell r="R232">
            <v>2358</v>
          </cell>
        </row>
        <row r="233">
          <cell r="C233">
            <v>1</v>
          </cell>
          <cell r="D233">
            <v>42</v>
          </cell>
          <cell r="E233">
            <v>162</v>
          </cell>
          <cell r="F233">
            <v>13</v>
          </cell>
          <cell r="G233">
            <v>5</v>
          </cell>
          <cell r="H233">
            <v>1</v>
          </cell>
          <cell r="I233">
            <v>0</v>
          </cell>
          <cell r="J233">
            <v>8</v>
          </cell>
          <cell r="K233">
            <v>2</v>
          </cell>
          <cell r="L233">
            <v>14</v>
          </cell>
          <cell r="M233">
            <v>4</v>
          </cell>
          <cell r="N233">
            <v>252</v>
          </cell>
          <cell r="P233" t="str">
            <v>2</v>
          </cell>
          <cell r="Q233" t="str">
            <v>66</v>
          </cell>
          <cell r="R233">
            <v>799</v>
          </cell>
        </row>
        <row r="234">
          <cell r="C234">
            <v>0</v>
          </cell>
          <cell r="D234">
            <v>31</v>
          </cell>
          <cell r="E234">
            <v>169</v>
          </cell>
          <cell r="F234">
            <v>12</v>
          </cell>
          <cell r="G234">
            <v>2</v>
          </cell>
          <cell r="H234">
            <v>0</v>
          </cell>
          <cell r="I234">
            <v>0</v>
          </cell>
          <cell r="J234">
            <v>4</v>
          </cell>
          <cell r="K234">
            <v>1</v>
          </cell>
          <cell r="L234">
            <v>10</v>
          </cell>
          <cell r="M234">
            <v>3</v>
          </cell>
          <cell r="N234">
            <v>232</v>
          </cell>
          <cell r="P234" t="str">
            <v>2</v>
          </cell>
          <cell r="Q234" t="str">
            <v>67</v>
          </cell>
          <cell r="R234">
            <v>0</v>
          </cell>
        </row>
        <row r="235">
          <cell r="C235">
            <v>0</v>
          </cell>
          <cell r="D235">
            <v>45</v>
          </cell>
          <cell r="E235">
            <v>132</v>
          </cell>
          <cell r="F235">
            <v>15</v>
          </cell>
          <cell r="G235">
            <v>4</v>
          </cell>
          <cell r="H235">
            <v>0</v>
          </cell>
          <cell r="I235">
            <v>0</v>
          </cell>
          <cell r="J235">
            <v>1</v>
          </cell>
          <cell r="K235">
            <v>2</v>
          </cell>
          <cell r="L235">
            <v>15</v>
          </cell>
          <cell r="M235">
            <v>3</v>
          </cell>
          <cell r="N235">
            <v>217</v>
          </cell>
          <cell r="P235" t="str">
            <v>2</v>
          </cell>
          <cell r="Q235" t="str">
            <v>68</v>
          </cell>
          <cell r="R235">
            <v>0</v>
          </cell>
        </row>
        <row r="236">
          <cell r="C236">
            <v>0</v>
          </cell>
          <cell r="D236">
            <v>39</v>
          </cell>
          <cell r="E236">
            <v>147</v>
          </cell>
          <cell r="F236">
            <v>7</v>
          </cell>
          <cell r="G236">
            <v>6</v>
          </cell>
          <cell r="H236">
            <v>0</v>
          </cell>
          <cell r="I236">
            <v>0</v>
          </cell>
          <cell r="J236">
            <v>3</v>
          </cell>
          <cell r="K236">
            <v>1</v>
          </cell>
          <cell r="L236">
            <v>11</v>
          </cell>
          <cell r="M236">
            <v>4</v>
          </cell>
          <cell r="N236">
            <v>218</v>
          </cell>
          <cell r="P236" t="str">
            <v>2</v>
          </cell>
          <cell r="Q236" t="str">
            <v>69</v>
          </cell>
          <cell r="R236">
            <v>0</v>
          </cell>
        </row>
        <row r="237">
          <cell r="C237">
            <v>0</v>
          </cell>
          <cell r="D237">
            <v>225</v>
          </cell>
          <cell r="E237">
            <v>1067</v>
          </cell>
          <cell r="F237">
            <v>54</v>
          </cell>
          <cell r="G237">
            <v>11</v>
          </cell>
          <cell r="H237">
            <v>0</v>
          </cell>
          <cell r="I237">
            <v>0</v>
          </cell>
          <cell r="J237">
            <v>8</v>
          </cell>
          <cell r="K237">
            <v>2</v>
          </cell>
          <cell r="L237">
            <v>42</v>
          </cell>
          <cell r="M237">
            <v>21</v>
          </cell>
          <cell r="N237">
            <v>1430</v>
          </cell>
          <cell r="P237" t="str">
            <v>2</v>
          </cell>
          <cell r="Q237" t="str">
            <v>70</v>
          </cell>
          <cell r="R237">
            <v>0</v>
          </cell>
        </row>
        <row r="238">
          <cell r="C238">
            <v>5557</v>
          </cell>
          <cell r="D238">
            <v>105390</v>
          </cell>
          <cell r="E238">
            <v>368061</v>
          </cell>
          <cell r="F238">
            <v>9028</v>
          </cell>
          <cell r="G238">
            <v>10872</v>
          </cell>
          <cell r="H238">
            <v>4148</v>
          </cell>
          <cell r="I238">
            <v>38</v>
          </cell>
          <cell r="J238">
            <v>8815</v>
          </cell>
          <cell r="K238">
            <v>1849</v>
          </cell>
          <cell r="L238">
            <v>56653</v>
          </cell>
          <cell r="M238">
            <v>4702</v>
          </cell>
          <cell r="N238">
            <v>575113</v>
          </cell>
        </row>
        <row r="239">
          <cell r="C239" t="str">
            <v>H10</v>
          </cell>
          <cell r="D239" t="str">
            <v>H20</v>
          </cell>
          <cell r="E239" t="str">
            <v>H30</v>
          </cell>
          <cell r="F239" t="str">
            <v>H40</v>
          </cell>
          <cell r="G239" t="str">
            <v>H60</v>
          </cell>
          <cell r="H239" t="str">
            <v>H70</v>
          </cell>
          <cell r="I239" t="str">
            <v>H80</v>
          </cell>
          <cell r="J239" t="str">
            <v>H90</v>
          </cell>
          <cell r="K239" t="str">
            <v>H</v>
          </cell>
          <cell r="R239" t="str">
            <v>H10</v>
          </cell>
        </row>
        <row r="240">
          <cell r="C240">
            <v>0</v>
          </cell>
          <cell r="D240">
            <v>0</v>
          </cell>
          <cell r="E240">
            <v>0</v>
          </cell>
          <cell r="F240">
            <v>0</v>
          </cell>
          <cell r="G240">
            <v>0</v>
          </cell>
          <cell r="H240">
            <v>0</v>
          </cell>
          <cell r="I240">
            <v>0</v>
          </cell>
          <cell r="J240">
            <v>0</v>
          </cell>
          <cell r="K240">
            <v>0</v>
          </cell>
          <cell r="Q240" t="str">
            <v>15</v>
          </cell>
          <cell r="R240">
            <v>0</v>
          </cell>
        </row>
        <row r="241">
          <cell r="C241">
            <v>0</v>
          </cell>
          <cell r="D241">
            <v>0</v>
          </cell>
          <cell r="E241">
            <v>0</v>
          </cell>
          <cell r="F241">
            <v>0</v>
          </cell>
          <cell r="G241">
            <v>0</v>
          </cell>
          <cell r="H241">
            <v>0</v>
          </cell>
          <cell r="I241">
            <v>0</v>
          </cell>
          <cell r="J241">
            <v>0</v>
          </cell>
          <cell r="K241">
            <v>0</v>
          </cell>
          <cell r="Q241" t="str">
            <v>16</v>
          </cell>
          <cell r="R241">
            <v>0</v>
          </cell>
        </row>
        <row r="242">
          <cell r="C242">
            <v>0</v>
          </cell>
          <cell r="D242">
            <v>0</v>
          </cell>
          <cell r="E242">
            <v>0</v>
          </cell>
          <cell r="F242">
            <v>0</v>
          </cell>
          <cell r="G242">
            <v>0</v>
          </cell>
          <cell r="H242">
            <v>0</v>
          </cell>
          <cell r="I242">
            <v>0</v>
          </cell>
          <cell r="J242">
            <v>0</v>
          </cell>
          <cell r="K242">
            <v>0</v>
          </cell>
          <cell r="Q242" t="str">
            <v>17</v>
          </cell>
          <cell r="R242">
            <v>0</v>
          </cell>
        </row>
        <row r="243">
          <cell r="C243">
            <v>0</v>
          </cell>
          <cell r="D243">
            <v>0</v>
          </cell>
          <cell r="E243">
            <v>0</v>
          </cell>
          <cell r="F243">
            <v>0</v>
          </cell>
          <cell r="G243">
            <v>0</v>
          </cell>
          <cell r="H243">
            <v>0</v>
          </cell>
          <cell r="I243">
            <v>0</v>
          </cell>
          <cell r="J243">
            <v>0</v>
          </cell>
          <cell r="K243">
            <v>0</v>
          </cell>
          <cell r="Q243" t="str">
            <v>18</v>
          </cell>
          <cell r="R243">
            <v>0</v>
          </cell>
        </row>
        <row r="244">
          <cell r="C244">
            <v>7</v>
          </cell>
          <cell r="D244">
            <v>10</v>
          </cell>
          <cell r="E244">
            <v>8</v>
          </cell>
          <cell r="F244">
            <v>1</v>
          </cell>
          <cell r="G244">
            <v>0</v>
          </cell>
          <cell r="H244">
            <v>0</v>
          </cell>
          <cell r="I244">
            <v>1</v>
          </cell>
          <cell r="J244">
            <v>0</v>
          </cell>
          <cell r="K244">
            <v>27</v>
          </cell>
          <cell r="Q244" t="str">
            <v>19</v>
          </cell>
          <cell r="R244">
            <v>1644</v>
          </cell>
        </row>
        <row r="245">
          <cell r="C245">
            <v>64</v>
          </cell>
          <cell r="D245">
            <v>49</v>
          </cell>
          <cell r="E245">
            <v>17</v>
          </cell>
          <cell r="F245">
            <v>4</v>
          </cell>
          <cell r="G245">
            <v>3</v>
          </cell>
          <cell r="H245">
            <v>1</v>
          </cell>
          <cell r="I245">
            <v>14</v>
          </cell>
          <cell r="J245">
            <v>1</v>
          </cell>
          <cell r="K245">
            <v>153</v>
          </cell>
          <cell r="Q245" t="str">
            <v>20</v>
          </cell>
          <cell r="R245">
            <v>15775</v>
          </cell>
        </row>
        <row r="246">
          <cell r="C246">
            <v>239</v>
          </cell>
          <cell r="D246">
            <v>174</v>
          </cell>
          <cell r="E246">
            <v>99</v>
          </cell>
          <cell r="F246">
            <v>32</v>
          </cell>
          <cell r="G246">
            <v>5</v>
          </cell>
          <cell r="H246">
            <v>6</v>
          </cell>
          <cell r="I246">
            <v>33</v>
          </cell>
          <cell r="J246">
            <v>4</v>
          </cell>
          <cell r="K246">
            <v>592</v>
          </cell>
          <cell r="Q246" t="str">
            <v>21</v>
          </cell>
          <cell r="R246">
            <v>61776</v>
          </cell>
        </row>
        <row r="247">
          <cell r="C247">
            <v>581</v>
          </cell>
          <cell r="D247">
            <v>501</v>
          </cell>
          <cell r="E247">
            <v>224</v>
          </cell>
          <cell r="F247">
            <v>75</v>
          </cell>
          <cell r="G247">
            <v>14</v>
          </cell>
          <cell r="H247">
            <v>13</v>
          </cell>
          <cell r="I247">
            <v>78</v>
          </cell>
          <cell r="J247">
            <v>22</v>
          </cell>
          <cell r="K247">
            <v>1508</v>
          </cell>
          <cell r="Q247" t="str">
            <v>22</v>
          </cell>
          <cell r="R247">
            <v>156955</v>
          </cell>
        </row>
        <row r="248">
          <cell r="C248">
            <v>1183</v>
          </cell>
          <cell r="D248">
            <v>1008</v>
          </cell>
          <cell r="E248">
            <v>447</v>
          </cell>
          <cell r="F248">
            <v>200</v>
          </cell>
          <cell r="G248">
            <v>53</v>
          </cell>
          <cell r="H248">
            <v>33</v>
          </cell>
          <cell r="I248">
            <v>151</v>
          </cell>
          <cell r="J248">
            <v>67</v>
          </cell>
          <cell r="K248">
            <v>3142</v>
          </cell>
          <cell r="Q248" t="str">
            <v>23</v>
          </cell>
          <cell r="R248">
            <v>333534</v>
          </cell>
        </row>
        <row r="249">
          <cell r="C249">
            <v>1982</v>
          </cell>
          <cell r="D249">
            <v>1731</v>
          </cell>
          <cell r="E249">
            <v>728</v>
          </cell>
          <cell r="F249">
            <v>336</v>
          </cell>
          <cell r="G249">
            <v>59</v>
          </cell>
          <cell r="H249">
            <v>52</v>
          </cell>
          <cell r="I249">
            <v>261</v>
          </cell>
          <cell r="J249">
            <v>91</v>
          </cell>
          <cell r="K249">
            <v>5240</v>
          </cell>
          <cell r="Q249" t="str">
            <v>24</v>
          </cell>
          <cell r="R249">
            <v>581995</v>
          </cell>
        </row>
        <row r="250">
          <cell r="C250">
            <v>2607</v>
          </cell>
          <cell r="D250">
            <v>2468</v>
          </cell>
          <cell r="E250">
            <v>940</v>
          </cell>
          <cell r="F250">
            <v>569</v>
          </cell>
          <cell r="G250">
            <v>81</v>
          </cell>
          <cell r="H250">
            <v>87</v>
          </cell>
          <cell r="I250">
            <v>365</v>
          </cell>
          <cell r="J250">
            <v>122</v>
          </cell>
          <cell r="K250">
            <v>7239</v>
          </cell>
          <cell r="Q250" t="str">
            <v>25</v>
          </cell>
          <cell r="R250">
            <v>796611</v>
          </cell>
        </row>
        <row r="251">
          <cell r="C251">
            <v>3268</v>
          </cell>
          <cell r="D251">
            <v>3423</v>
          </cell>
          <cell r="E251">
            <v>1273</v>
          </cell>
          <cell r="F251">
            <v>727</v>
          </cell>
          <cell r="G251">
            <v>118</v>
          </cell>
          <cell r="H251">
            <v>129</v>
          </cell>
          <cell r="I251">
            <v>452</v>
          </cell>
          <cell r="J251">
            <v>167</v>
          </cell>
          <cell r="K251">
            <v>9557</v>
          </cell>
          <cell r="Q251" t="str">
            <v>26</v>
          </cell>
          <cell r="R251">
            <v>1038293</v>
          </cell>
        </row>
        <row r="252">
          <cell r="C252">
            <v>4249</v>
          </cell>
          <cell r="D252">
            <v>4475</v>
          </cell>
          <cell r="E252">
            <v>1621</v>
          </cell>
          <cell r="F252">
            <v>954</v>
          </cell>
          <cell r="G252">
            <v>165</v>
          </cell>
          <cell r="H252">
            <v>205</v>
          </cell>
          <cell r="I252">
            <v>681</v>
          </cell>
          <cell r="J252">
            <v>190</v>
          </cell>
          <cell r="K252">
            <v>12540</v>
          </cell>
          <cell r="Q252" t="str">
            <v>27</v>
          </cell>
          <cell r="R252">
            <v>1401196</v>
          </cell>
        </row>
        <row r="253">
          <cell r="C253">
            <v>5370</v>
          </cell>
          <cell r="D253">
            <v>5754</v>
          </cell>
          <cell r="E253">
            <v>2044</v>
          </cell>
          <cell r="F253">
            <v>1098</v>
          </cell>
          <cell r="G253">
            <v>214</v>
          </cell>
          <cell r="H253">
            <v>257</v>
          </cell>
          <cell r="I253">
            <v>837</v>
          </cell>
          <cell r="J253">
            <v>203</v>
          </cell>
          <cell r="K253">
            <v>15777</v>
          </cell>
          <cell r="Q253" t="str">
            <v>28</v>
          </cell>
          <cell r="R253">
            <v>1835684</v>
          </cell>
        </row>
        <row r="254">
          <cell r="C254">
            <v>6312</v>
          </cell>
          <cell r="D254">
            <v>6686</v>
          </cell>
          <cell r="E254">
            <v>2516</v>
          </cell>
          <cell r="F254">
            <v>1203</v>
          </cell>
          <cell r="G254">
            <v>259</v>
          </cell>
          <cell r="H254">
            <v>306</v>
          </cell>
          <cell r="I254">
            <v>1073</v>
          </cell>
          <cell r="J254">
            <v>218</v>
          </cell>
          <cell r="K254">
            <v>18573</v>
          </cell>
          <cell r="Q254" t="str">
            <v>29</v>
          </cell>
          <cell r="R254">
            <v>2231894</v>
          </cell>
        </row>
        <row r="255">
          <cell r="C255">
            <v>6851</v>
          </cell>
          <cell r="D255">
            <v>7676</v>
          </cell>
          <cell r="E255">
            <v>2793</v>
          </cell>
          <cell r="F255">
            <v>1221</v>
          </cell>
          <cell r="G255">
            <v>293</v>
          </cell>
          <cell r="H255">
            <v>374</v>
          </cell>
          <cell r="I255">
            <v>1212</v>
          </cell>
          <cell r="J255">
            <v>222</v>
          </cell>
          <cell r="K255">
            <v>20642</v>
          </cell>
          <cell r="Q255" t="str">
            <v>30</v>
          </cell>
          <cell r="R255">
            <v>2504264</v>
          </cell>
        </row>
        <row r="256">
          <cell r="C256">
            <v>6986</v>
          </cell>
          <cell r="D256">
            <v>7970</v>
          </cell>
          <cell r="E256">
            <v>2699</v>
          </cell>
          <cell r="F256">
            <v>1228</v>
          </cell>
          <cell r="G256">
            <v>266</v>
          </cell>
          <cell r="H256">
            <v>367</v>
          </cell>
          <cell r="I256">
            <v>1296</v>
          </cell>
          <cell r="J256">
            <v>248</v>
          </cell>
          <cell r="K256">
            <v>21060</v>
          </cell>
          <cell r="Q256" t="str">
            <v>31</v>
          </cell>
          <cell r="R256">
            <v>2637359</v>
          </cell>
        </row>
        <row r="257">
          <cell r="C257">
            <v>7096</v>
          </cell>
          <cell r="D257">
            <v>8477</v>
          </cell>
          <cell r="E257">
            <v>2927</v>
          </cell>
          <cell r="F257">
            <v>1266</v>
          </cell>
          <cell r="G257">
            <v>274</v>
          </cell>
          <cell r="H257">
            <v>416</v>
          </cell>
          <cell r="I257">
            <v>1354</v>
          </cell>
          <cell r="J257">
            <v>222</v>
          </cell>
          <cell r="K257">
            <v>22032</v>
          </cell>
          <cell r="Q257" t="str">
            <v>32</v>
          </cell>
          <cell r="R257">
            <v>2763844</v>
          </cell>
        </row>
        <row r="258">
          <cell r="C258">
            <v>7177</v>
          </cell>
          <cell r="D258">
            <v>8659</v>
          </cell>
          <cell r="E258">
            <v>3046</v>
          </cell>
          <cell r="F258">
            <v>1220</v>
          </cell>
          <cell r="G258">
            <v>285</v>
          </cell>
          <cell r="H258">
            <v>414</v>
          </cell>
          <cell r="I258">
            <v>1420</v>
          </cell>
          <cell r="J258">
            <v>246</v>
          </cell>
          <cell r="K258">
            <v>22467</v>
          </cell>
          <cell r="Q258" t="str">
            <v>33</v>
          </cell>
          <cell r="R258">
            <v>2881749</v>
          </cell>
        </row>
        <row r="259">
          <cell r="C259">
            <v>6987</v>
          </cell>
          <cell r="D259">
            <v>8776</v>
          </cell>
          <cell r="E259">
            <v>3128</v>
          </cell>
          <cell r="F259">
            <v>1326</v>
          </cell>
          <cell r="G259">
            <v>349</v>
          </cell>
          <cell r="H259">
            <v>407</v>
          </cell>
          <cell r="I259">
            <v>1555</v>
          </cell>
          <cell r="J259">
            <v>233</v>
          </cell>
          <cell r="K259">
            <v>22761</v>
          </cell>
          <cell r="Q259" t="str">
            <v>34</v>
          </cell>
          <cell r="R259">
            <v>2889250</v>
          </cell>
        </row>
        <row r="260">
          <cell r="C260">
            <v>7317</v>
          </cell>
          <cell r="D260">
            <v>9360</v>
          </cell>
          <cell r="E260">
            <v>3405</v>
          </cell>
          <cell r="F260">
            <v>1427</v>
          </cell>
          <cell r="G260">
            <v>347</v>
          </cell>
          <cell r="H260">
            <v>479</v>
          </cell>
          <cell r="I260">
            <v>1625</v>
          </cell>
          <cell r="J260">
            <v>259</v>
          </cell>
          <cell r="K260">
            <v>24219</v>
          </cell>
          <cell r="Q260" t="str">
            <v>35</v>
          </cell>
          <cell r="R260">
            <v>3113552</v>
          </cell>
        </row>
        <row r="261">
          <cell r="C261">
            <v>7568</v>
          </cell>
          <cell r="D261">
            <v>9697</v>
          </cell>
          <cell r="E261">
            <v>3515</v>
          </cell>
          <cell r="F261">
            <v>1524</v>
          </cell>
          <cell r="G261">
            <v>356</v>
          </cell>
          <cell r="H261">
            <v>509</v>
          </cell>
          <cell r="I261">
            <v>1722</v>
          </cell>
          <cell r="J261">
            <v>280</v>
          </cell>
          <cell r="K261">
            <v>25171</v>
          </cell>
          <cell r="Q261" t="str">
            <v>36</v>
          </cell>
          <cell r="R261">
            <v>3312080</v>
          </cell>
        </row>
        <row r="262">
          <cell r="C262">
            <v>8003</v>
          </cell>
          <cell r="D262">
            <v>10218</v>
          </cell>
          <cell r="E262">
            <v>3679</v>
          </cell>
          <cell r="F262">
            <v>1738</v>
          </cell>
          <cell r="G262">
            <v>376</v>
          </cell>
          <cell r="H262">
            <v>516</v>
          </cell>
          <cell r="I262">
            <v>1724</v>
          </cell>
          <cell r="J262">
            <v>292</v>
          </cell>
          <cell r="K262">
            <v>26546</v>
          </cell>
          <cell r="Q262" t="str">
            <v>37</v>
          </cell>
          <cell r="R262">
            <v>3598517</v>
          </cell>
        </row>
        <row r="263">
          <cell r="C263">
            <v>8411</v>
          </cell>
          <cell r="D263">
            <v>10592</v>
          </cell>
          <cell r="E263">
            <v>3789</v>
          </cell>
          <cell r="F263">
            <v>1872</v>
          </cell>
          <cell r="G263">
            <v>459</v>
          </cell>
          <cell r="H263">
            <v>481</v>
          </cell>
          <cell r="I263">
            <v>1708</v>
          </cell>
          <cell r="J263">
            <v>355</v>
          </cell>
          <cell r="K263">
            <v>27667</v>
          </cell>
          <cell r="Q263" t="str">
            <v>38</v>
          </cell>
          <cell r="R263">
            <v>3882293</v>
          </cell>
        </row>
        <row r="264">
          <cell r="C264">
            <v>8543</v>
          </cell>
          <cell r="D264">
            <v>11091</v>
          </cell>
          <cell r="E264">
            <v>3809</v>
          </cell>
          <cell r="F264">
            <v>1876</v>
          </cell>
          <cell r="G264">
            <v>390</v>
          </cell>
          <cell r="H264">
            <v>515</v>
          </cell>
          <cell r="I264">
            <v>1644</v>
          </cell>
          <cell r="J264">
            <v>379</v>
          </cell>
          <cell r="K264">
            <v>28247</v>
          </cell>
          <cell r="Q264" t="str">
            <v>39</v>
          </cell>
          <cell r="R264">
            <v>4045844</v>
          </cell>
        </row>
        <row r="265">
          <cell r="C265">
            <v>9305</v>
          </cell>
          <cell r="D265">
            <v>11790</v>
          </cell>
          <cell r="E265">
            <v>4081</v>
          </cell>
          <cell r="F265">
            <v>2043</v>
          </cell>
          <cell r="G265">
            <v>446</v>
          </cell>
          <cell r="H265">
            <v>577</v>
          </cell>
          <cell r="I265">
            <v>1709</v>
          </cell>
          <cell r="J265">
            <v>428</v>
          </cell>
          <cell r="K265">
            <v>30379</v>
          </cell>
          <cell r="Q265" t="str">
            <v>40</v>
          </cell>
          <cell r="R265">
            <v>4518578</v>
          </cell>
        </row>
        <row r="266">
          <cell r="C266">
            <v>9700</v>
          </cell>
          <cell r="D266">
            <v>12360</v>
          </cell>
          <cell r="E266">
            <v>4380</v>
          </cell>
          <cell r="F266">
            <v>2043</v>
          </cell>
          <cell r="G266">
            <v>471</v>
          </cell>
          <cell r="H266">
            <v>551</v>
          </cell>
          <cell r="I266">
            <v>1724</v>
          </cell>
          <cell r="J266">
            <v>391</v>
          </cell>
          <cell r="K266">
            <v>31620</v>
          </cell>
          <cell r="Q266" t="str">
            <v>41</v>
          </cell>
          <cell r="R266">
            <v>4826741</v>
          </cell>
        </row>
        <row r="267">
          <cell r="C267">
            <v>10411</v>
          </cell>
          <cell r="D267">
            <v>13010</v>
          </cell>
          <cell r="E267">
            <v>4497</v>
          </cell>
          <cell r="F267">
            <v>2297</v>
          </cell>
          <cell r="G267">
            <v>479</v>
          </cell>
          <cell r="H267">
            <v>574</v>
          </cell>
          <cell r="I267">
            <v>1698</v>
          </cell>
          <cell r="J267">
            <v>446</v>
          </cell>
          <cell r="K267">
            <v>33412</v>
          </cell>
          <cell r="Q267" t="str">
            <v>42</v>
          </cell>
          <cell r="R267">
            <v>5305001</v>
          </cell>
        </row>
        <row r="268">
          <cell r="C268">
            <v>10839</v>
          </cell>
          <cell r="D268">
            <v>13500</v>
          </cell>
          <cell r="E268">
            <v>4663</v>
          </cell>
          <cell r="F268">
            <v>2445</v>
          </cell>
          <cell r="G268">
            <v>473</v>
          </cell>
          <cell r="H268">
            <v>633</v>
          </cell>
          <cell r="I268">
            <v>1720</v>
          </cell>
          <cell r="J268">
            <v>422</v>
          </cell>
          <cell r="K268">
            <v>34695</v>
          </cell>
          <cell r="Q268" t="str">
            <v>43</v>
          </cell>
          <cell r="R268">
            <v>5653424</v>
          </cell>
        </row>
        <row r="269">
          <cell r="C269">
            <v>11622</v>
          </cell>
          <cell r="D269">
            <v>13974</v>
          </cell>
          <cell r="E269">
            <v>4683</v>
          </cell>
          <cell r="F269">
            <v>2613</v>
          </cell>
          <cell r="G269">
            <v>481</v>
          </cell>
          <cell r="H269">
            <v>640</v>
          </cell>
          <cell r="I269">
            <v>1727</v>
          </cell>
          <cell r="J269">
            <v>427</v>
          </cell>
          <cell r="K269">
            <v>36167</v>
          </cell>
          <cell r="Q269" t="str">
            <v>44</v>
          </cell>
          <cell r="R269">
            <v>6200881</v>
          </cell>
        </row>
        <row r="270">
          <cell r="C270">
            <v>11651</v>
          </cell>
          <cell r="D270">
            <v>13984</v>
          </cell>
          <cell r="E270">
            <v>4538</v>
          </cell>
          <cell r="F270">
            <v>2752</v>
          </cell>
          <cell r="G270">
            <v>460</v>
          </cell>
          <cell r="H270">
            <v>660</v>
          </cell>
          <cell r="I270">
            <v>1681</v>
          </cell>
          <cell r="J270">
            <v>421</v>
          </cell>
          <cell r="K270">
            <v>36147</v>
          </cell>
          <cell r="Q270" t="str">
            <v>45</v>
          </cell>
          <cell r="R270">
            <v>6356070</v>
          </cell>
        </row>
        <row r="271">
          <cell r="C271">
            <v>11187</v>
          </cell>
          <cell r="D271">
            <v>13714</v>
          </cell>
          <cell r="E271">
            <v>4460</v>
          </cell>
          <cell r="F271">
            <v>2863</v>
          </cell>
          <cell r="G271">
            <v>462</v>
          </cell>
          <cell r="H271">
            <v>695</v>
          </cell>
          <cell r="I271">
            <v>1712</v>
          </cell>
          <cell r="J271">
            <v>444</v>
          </cell>
          <cell r="K271">
            <v>35537</v>
          </cell>
          <cell r="Q271" t="str">
            <v>46</v>
          </cell>
          <cell r="R271">
            <v>6237789</v>
          </cell>
        </row>
        <row r="272">
          <cell r="C272">
            <v>10770</v>
          </cell>
          <cell r="D272">
            <v>13064</v>
          </cell>
          <cell r="E272">
            <v>4073</v>
          </cell>
          <cell r="F272">
            <v>2666</v>
          </cell>
          <cell r="G272">
            <v>465</v>
          </cell>
          <cell r="H272">
            <v>700</v>
          </cell>
          <cell r="I272">
            <v>1601</v>
          </cell>
          <cell r="J272">
            <v>404</v>
          </cell>
          <cell r="K272">
            <v>33743</v>
          </cell>
          <cell r="Q272" t="str">
            <v>47</v>
          </cell>
          <cell r="R272">
            <v>6133838</v>
          </cell>
        </row>
        <row r="273">
          <cell r="C273">
            <v>9815</v>
          </cell>
          <cell r="D273">
            <v>12002</v>
          </cell>
          <cell r="E273">
            <v>3839</v>
          </cell>
          <cell r="F273">
            <v>2605</v>
          </cell>
          <cell r="G273">
            <v>397</v>
          </cell>
          <cell r="H273">
            <v>631</v>
          </cell>
          <cell r="I273">
            <v>1516</v>
          </cell>
          <cell r="J273">
            <v>353</v>
          </cell>
          <cell r="K273">
            <v>31158</v>
          </cell>
          <cell r="Q273" t="str">
            <v>48</v>
          </cell>
          <cell r="R273">
            <v>5707635</v>
          </cell>
        </row>
        <row r="274">
          <cell r="C274">
            <v>9227</v>
          </cell>
          <cell r="D274">
            <v>11254</v>
          </cell>
          <cell r="E274">
            <v>3808</v>
          </cell>
          <cell r="F274">
            <v>2515</v>
          </cell>
          <cell r="G274">
            <v>380</v>
          </cell>
          <cell r="H274">
            <v>626</v>
          </cell>
          <cell r="I274">
            <v>1502</v>
          </cell>
          <cell r="J274">
            <v>343</v>
          </cell>
          <cell r="K274">
            <v>29655</v>
          </cell>
          <cell r="Q274" t="str">
            <v>49</v>
          </cell>
          <cell r="R274">
            <v>5476746</v>
          </cell>
        </row>
        <row r="275">
          <cell r="C275">
            <v>8740</v>
          </cell>
          <cell r="D275">
            <v>10610</v>
          </cell>
          <cell r="E275">
            <v>3558</v>
          </cell>
          <cell r="F275">
            <v>2504</v>
          </cell>
          <cell r="G275">
            <v>365</v>
          </cell>
          <cell r="H275">
            <v>638</v>
          </cell>
          <cell r="I275">
            <v>1406</v>
          </cell>
          <cell r="J275">
            <v>354</v>
          </cell>
          <cell r="K275">
            <v>28175</v>
          </cell>
          <cell r="Q275" t="str">
            <v>50</v>
          </cell>
          <cell r="R275">
            <v>5292759</v>
          </cell>
        </row>
        <row r="276">
          <cell r="C276">
            <v>8643</v>
          </cell>
          <cell r="D276">
            <v>10668</v>
          </cell>
          <cell r="E276">
            <v>3743</v>
          </cell>
          <cell r="F276">
            <v>2615</v>
          </cell>
          <cell r="G276">
            <v>371</v>
          </cell>
          <cell r="H276">
            <v>612</v>
          </cell>
          <cell r="I276">
            <v>1441</v>
          </cell>
          <cell r="J276">
            <v>350</v>
          </cell>
          <cell r="K276">
            <v>28443</v>
          </cell>
          <cell r="Q276" t="str">
            <v>51</v>
          </cell>
          <cell r="R276">
            <v>5337942</v>
          </cell>
        </row>
        <row r="277">
          <cell r="C277">
            <v>8311</v>
          </cell>
          <cell r="D277">
            <v>9913</v>
          </cell>
          <cell r="E277">
            <v>3446</v>
          </cell>
          <cell r="F277">
            <v>2509</v>
          </cell>
          <cell r="G277">
            <v>325</v>
          </cell>
          <cell r="H277">
            <v>580</v>
          </cell>
          <cell r="I277">
            <v>1417</v>
          </cell>
          <cell r="J277">
            <v>341</v>
          </cell>
          <cell r="K277">
            <v>26842</v>
          </cell>
          <cell r="Q277" t="str">
            <v>52</v>
          </cell>
          <cell r="R277">
            <v>5232445</v>
          </cell>
        </row>
        <row r="278">
          <cell r="C278">
            <v>7798</v>
          </cell>
          <cell r="D278">
            <v>9550</v>
          </cell>
          <cell r="E278">
            <v>3207</v>
          </cell>
          <cell r="F278">
            <v>2446</v>
          </cell>
          <cell r="G278">
            <v>356</v>
          </cell>
          <cell r="H278">
            <v>535</v>
          </cell>
          <cell r="I278">
            <v>1240</v>
          </cell>
          <cell r="J278">
            <v>304</v>
          </cell>
          <cell r="K278">
            <v>25436</v>
          </cell>
          <cell r="Q278" t="str">
            <v>53</v>
          </cell>
          <cell r="R278">
            <v>5003048</v>
          </cell>
        </row>
        <row r="279">
          <cell r="C279">
            <v>7122</v>
          </cell>
          <cell r="D279">
            <v>8745</v>
          </cell>
          <cell r="E279">
            <v>3005</v>
          </cell>
          <cell r="F279">
            <v>2245</v>
          </cell>
          <cell r="G279">
            <v>317</v>
          </cell>
          <cell r="H279">
            <v>532</v>
          </cell>
          <cell r="I279">
            <v>1264</v>
          </cell>
          <cell r="J279">
            <v>289</v>
          </cell>
          <cell r="K279">
            <v>23519</v>
          </cell>
          <cell r="Q279" t="str">
            <v>54</v>
          </cell>
          <cell r="R279">
            <v>4653952</v>
          </cell>
        </row>
        <row r="280">
          <cell r="C280">
            <v>5140</v>
          </cell>
          <cell r="D280">
            <v>5960</v>
          </cell>
          <cell r="E280">
            <v>2073</v>
          </cell>
          <cell r="F280">
            <v>1478</v>
          </cell>
          <cell r="G280">
            <v>210</v>
          </cell>
          <cell r="H280">
            <v>426</v>
          </cell>
          <cell r="I280">
            <v>925</v>
          </cell>
          <cell r="J280">
            <v>207</v>
          </cell>
          <cell r="K280">
            <v>16419</v>
          </cell>
          <cell r="Q280" t="str">
            <v>55</v>
          </cell>
          <cell r="R280">
            <v>3419439</v>
          </cell>
        </row>
        <row r="281">
          <cell r="C281">
            <v>3341</v>
          </cell>
          <cell r="D281">
            <v>3788</v>
          </cell>
          <cell r="E281">
            <v>1359</v>
          </cell>
          <cell r="F281">
            <v>879</v>
          </cell>
          <cell r="G281">
            <v>143</v>
          </cell>
          <cell r="H281">
            <v>286</v>
          </cell>
          <cell r="I281">
            <v>606</v>
          </cell>
          <cell r="J281">
            <v>107</v>
          </cell>
          <cell r="K281">
            <v>10509</v>
          </cell>
          <cell r="Q281" t="str">
            <v>56</v>
          </cell>
          <cell r="R281">
            <v>2263182</v>
          </cell>
        </row>
        <row r="282">
          <cell r="C282">
            <v>2803</v>
          </cell>
          <cell r="D282">
            <v>3177</v>
          </cell>
          <cell r="E282">
            <v>1223</v>
          </cell>
          <cell r="F282">
            <v>788</v>
          </cell>
          <cell r="G282">
            <v>144</v>
          </cell>
          <cell r="H282">
            <v>206</v>
          </cell>
          <cell r="I282">
            <v>517</v>
          </cell>
          <cell r="J282">
            <v>97</v>
          </cell>
          <cell r="K282">
            <v>8955</v>
          </cell>
          <cell r="Q282" t="str">
            <v>57</v>
          </cell>
          <cell r="R282">
            <v>1932545</v>
          </cell>
        </row>
        <row r="283">
          <cell r="C283">
            <v>2273</v>
          </cell>
          <cell r="D283">
            <v>2666</v>
          </cell>
          <cell r="E283">
            <v>1018</v>
          </cell>
          <cell r="F283">
            <v>637</v>
          </cell>
          <cell r="G283">
            <v>136</v>
          </cell>
          <cell r="H283">
            <v>213</v>
          </cell>
          <cell r="I283">
            <v>462</v>
          </cell>
          <cell r="J283">
            <v>80</v>
          </cell>
          <cell r="K283">
            <v>7485</v>
          </cell>
          <cell r="Q283" t="str">
            <v>58</v>
          </cell>
          <cell r="R283">
            <v>1594260</v>
          </cell>
        </row>
        <row r="284">
          <cell r="C284">
            <v>1871</v>
          </cell>
          <cell r="D284">
            <v>2168</v>
          </cell>
          <cell r="E284">
            <v>810</v>
          </cell>
          <cell r="F284">
            <v>543</v>
          </cell>
          <cell r="G284">
            <v>98</v>
          </cell>
          <cell r="H284">
            <v>156</v>
          </cell>
          <cell r="I284">
            <v>381</v>
          </cell>
          <cell r="J284">
            <v>76</v>
          </cell>
          <cell r="K284">
            <v>6103</v>
          </cell>
          <cell r="Q284" t="str">
            <v>59</v>
          </cell>
          <cell r="R284">
            <v>1334679</v>
          </cell>
        </row>
        <row r="285">
          <cell r="C285">
            <v>660</v>
          </cell>
          <cell r="D285">
            <v>624</v>
          </cell>
          <cell r="E285">
            <v>242</v>
          </cell>
          <cell r="F285">
            <v>145</v>
          </cell>
          <cell r="G285">
            <v>28</v>
          </cell>
          <cell r="H285">
            <v>56</v>
          </cell>
          <cell r="I285">
            <v>120</v>
          </cell>
          <cell r="J285">
            <v>19</v>
          </cell>
          <cell r="K285">
            <v>1894</v>
          </cell>
          <cell r="Q285" t="str">
            <v>60</v>
          </cell>
          <cell r="R285">
            <v>478028</v>
          </cell>
        </row>
        <row r="286">
          <cell r="C286">
            <v>387</v>
          </cell>
          <cell r="D286">
            <v>378</v>
          </cell>
          <cell r="E286">
            <v>147</v>
          </cell>
          <cell r="F286">
            <v>98</v>
          </cell>
          <cell r="G286">
            <v>19</v>
          </cell>
          <cell r="H286">
            <v>25</v>
          </cell>
          <cell r="I286">
            <v>71</v>
          </cell>
          <cell r="J286">
            <v>4</v>
          </cell>
          <cell r="K286">
            <v>1129</v>
          </cell>
          <cell r="Q286" t="str">
            <v>61</v>
          </cell>
          <cell r="R286">
            <v>285357</v>
          </cell>
        </row>
        <row r="287">
          <cell r="C287">
            <v>261</v>
          </cell>
          <cell r="D287">
            <v>260</v>
          </cell>
          <cell r="E287">
            <v>118</v>
          </cell>
          <cell r="F287">
            <v>71</v>
          </cell>
          <cell r="G287">
            <v>5</v>
          </cell>
          <cell r="H287">
            <v>15</v>
          </cell>
          <cell r="I287">
            <v>52</v>
          </cell>
          <cell r="J287">
            <v>7</v>
          </cell>
          <cell r="K287">
            <v>789</v>
          </cell>
          <cell r="Q287" t="str">
            <v>62</v>
          </cell>
          <cell r="R287">
            <v>195622</v>
          </cell>
        </row>
        <row r="288">
          <cell r="C288">
            <v>206</v>
          </cell>
          <cell r="D288">
            <v>271</v>
          </cell>
          <cell r="E288">
            <v>98</v>
          </cell>
          <cell r="F288">
            <v>49</v>
          </cell>
          <cell r="G288">
            <v>8</v>
          </cell>
          <cell r="H288">
            <v>9</v>
          </cell>
          <cell r="I288">
            <v>36</v>
          </cell>
          <cell r="J288">
            <v>6</v>
          </cell>
          <cell r="K288">
            <v>683</v>
          </cell>
          <cell r="Q288" t="str">
            <v>63</v>
          </cell>
          <cell r="R288">
            <v>156965</v>
          </cell>
        </row>
        <row r="289">
          <cell r="C289">
            <v>163</v>
          </cell>
          <cell r="D289">
            <v>225</v>
          </cell>
          <cell r="E289">
            <v>69</v>
          </cell>
          <cell r="F289">
            <v>53</v>
          </cell>
          <cell r="G289">
            <v>7</v>
          </cell>
          <cell r="H289">
            <v>7</v>
          </cell>
          <cell r="I289">
            <v>28</v>
          </cell>
          <cell r="J289">
            <v>5</v>
          </cell>
          <cell r="K289">
            <v>557</v>
          </cell>
          <cell r="Q289" t="str">
            <v>64</v>
          </cell>
          <cell r="R289">
            <v>126045</v>
          </cell>
        </row>
        <row r="290">
          <cell r="C290">
            <v>108</v>
          </cell>
          <cell r="D290">
            <v>154</v>
          </cell>
          <cell r="E290">
            <v>56</v>
          </cell>
          <cell r="F290">
            <v>27</v>
          </cell>
          <cell r="G290">
            <v>5</v>
          </cell>
          <cell r="H290">
            <v>4</v>
          </cell>
          <cell r="I290">
            <v>19</v>
          </cell>
          <cell r="J290">
            <v>1</v>
          </cell>
          <cell r="K290">
            <v>374</v>
          </cell>
          <cell r="Q290" t="str">
            <v>65</v>
          </cell>
          <cell r="R290">
            <v>84892</v>
          </cell>
        </row>
        <row r="291">
          <cell r="C291">
            <v>122</v>
          </cell>
          <cell r="D291">
            <v>146</v>
          </cell>
          <cell r="E291">
            <v>47</v>
          </cell>
          <cell r="F291">
            <v>22</v>
          </cell>
          <cell r="G291">
            <v>9</v>
          </cell>
          <cell r="H291">
            <v>5</v>
          </cell>
          <cell r="I291">
            <v>17</v>
          </cell>
          <cell r="J291">
            <v>1</v>
          </cell>
          <cell r="K291">
            <v>369</v>
          </cell>
          <cell r="Q291" t="str">
            <v>66</v>
          </cell>
          <cell r="R291">
            <v>97312</v>
          </cell>
        </row>
        <row r="292">
          <cell r="C292">
            <v>103</v>
          </cell>
          <cell r="D292">
            <v>146</v>
          </cell>
          <cell r="E292">
            <v>48</v>
          </cell>
          <cell r="F292">
            <v>28</v>
          </cell>
          <cell r="G292">
            <v>5</v>
          </cell>
          <cell r="H292">
            <v>2</v>
          </cell>
          <cell r="I292">
            <v>11</v>
          </cell>
          <cell r="J292">
            <v>2</v>
          </cell>
          <cell r="K292">
            <v>345</v>
          </cell>
          <cell r="Q292" t="str">
            <v>67</v>
          </cell>
          <cell r="R292">
            <v>83335</v>
          </cell>
        </row>
        <row r="293">
          <cell r="C293">
            <v>79</v>
          </cell>
          <cell r="D293">
            <v>124</v>
          </cell>
          <cell r="E293">
            <v>58</v>
          </cell>
          <cell r="F293">
            <v>23</v>
          </cell>
          <cell r="G293">
            <v>3</v>
          </cell>
          <cell r="H293">
            <v>3</v>
          </cell>
          <cell r="I293">
            <v>18</v>
          </cell>
          <cell r="J293">
            <v>2</v>
          </cell>
          <cell r="K293">
            <v>310</v>
          </cell>
          <cell r="Q293" t="str">
            <v>68</v>
          </cell>
          <cell r="R293">
            <v>64921</v>
          </cell>
        </row>
        <row r="294">
          <cell r="C294">
            <v>73</v>
          </cell>
          <cell r="D294">
            <v>108</v>
          </cell>
          <cell r="E294">
            <v>37</v>
          </cell>
          <cell r="F294">
            <v>17</v>
          </cell>
          <cell r="G294">
            <v>3</v>
          </cell>
          <cell r="H294">
            <v>3</v>
          </cell>
          <cell r="I294">
            <v>6</v>
          </cell>
          <cell r="J294">
            <v>1</v>
          </cell>
          <cell r="K294">
            <v>248</v>
          </cell>
          <cell r="Q294" t="str">
            <v>69</v>
          </cell>
          <cell r="R294">
            <v>60842</v>
          </cell>
        </row>
        <row r="295">
          <cell r="C295">
            <v>781</v>
          </cell>
          <cell r="D295">
            <v>901</v>
          </cell>
          <cell r="E295">
            <v>300</v>
          </cell>
          <cell r="F295">
            <v>159</v>
          </cell>
          <cell r="G295">
            <v>47</v>
          </cell>
          <cell r="H295">
            <v>26</v>
          </cell>
          <cell r="I295">
            <v>77</v>
          </cell>
          <cell r="J295">
            <v>4</v>
          </cell>
          <cell r="K295">
            <v>2295</v>
          </cell>
          <cell r="Q295" t="str">
            <v>70</v>
          </cell>
          <cell r="R295">
            <v>705291</v>
          </cell>
        </row>
        <row r="296">
          <cell r="C296">
            <v>264313</v>
          </cell>
          <cell r="D296">
            <v>318029</v>
          </cell>
          <cell r="E296">
            <v>110391</v>
          </cell>
          <cell r="F296">
            <v>62075</v>
          </cell>
          <cell r="G296">
            <v>11484</v>
          </cell>
          <cell r="H296">
            <v>16193</v>
          </cell>
          <cell r="I296">
            <v>45910</v>
          </cell>
          <cell r="J296">
            <v>10157</v>
          </cell>
          <cell r="K296">
            <v>838552</v>
          </cell>
        </row>
        <row r="297">
          <cell r="C297" t="str">
            <v>T10</v>
          </cell>
          <cell r="D297" t="str">
            <v>T20</v>
          </cell>
          <cell r="E297" t="str">
            <v>T30</v>
          </cell>
          <cell r="F297" t="str">
            <v>T61</v>
          </cell>
          <cell r="G297" t="str">
            <v>T62</v>
          </cell>
          <cell r="H297" t="str">
            <v>T63</v>
          </cell>
          <cell r="I297" t="str">
            <v>T64</v>
          </cell>
          <cell r="J297" t="str">
            <v>T66</v>
          </cell>
          <cell r="K297" t="str">
            <v>T67</v>
          </cell>
          <cell r="L297" t="str">
            <v>T69</v>
          </cell>
          <cell r="M297" t="str">
            <v>T90</v>
          </cell>
          <cell r="N297" t="str">
            <v>T</v>
          </cell>
          <cell r="R297" t="str">
            <v>T10</v>
          </cell>
        </row>
        <row r="298">
          <cell r="C298">
            <v>0</v>
          </cell>
          <cell r="D298">
            <v>0</v>
          </cell>
          <cell r="E298">
            <v>0</v>
          </cell>
          <cell r="F298">
            <v>0</v>
          </cell>
          <cell r="G298">
            <v>0</v>
          </cell>
          <cell r="H298">
            <v>0</v>
          </cell>
          <cell r="I298">
            <v>0</v>
          </cell>
          <cell r="J298">
            <v>0</v>
          </cell>
          <cell r="K298">
            <v>0</v>
          </cell>
          <cell r="L298">
            <v>0</v>
          </cell>
          <cell r="M298">
            <v>0</v>
          </cell>
          <cell r="N298">
            <v>0</v>
          </cell>
          <cell r="Q298">
            <v>15</v>
          </cell>
          <cell r="R298">
            <v>0</v>
          </cell>
        </row>
        <row r="299">
          <cell r="C299">
            <v>0</v>
          </cell>
          <cell r="D299">
            <v>0</v>
          </cell>
          <cell r="E299">
            <v>0</v>
          </cell>
          <cell r="F299">
            <v>0</v>
          </cell>
          <cell r="G299">
            <v>0</v>
          </cell>
          <cell r="H299">
            <v>0</v>
          </cell>
          <cell r="I299">
            <v>0</v>
          </cell>
          <cell r="J299">
            <v>0</v>
          </cell>
          <cell r="K299">
            <v>0</v>
          </cell>
          <cell r="L299">
            <v>0</v>
          </cell>
          <cell r="M299">
            <v>0</v>
          </cell>
          <cell r="N299">
            <v>0</v>
          </cell>
          <cell r="Q299" t="str">
            <v>16</v>
          </cell>
          <cell r="R299">
            <v>0</v>
          </cell>
        </row>
        <row r="300">
          <cell r="C300">
            <v>0</v>
          </cell>
          <cell r="D300">
            <v>0</v>
          </cell>
          <cell r="E300">
            <v>2</v>
          </cell>
          <cell r="F300">
            <v>0</v>
          </cell>
          <cell r="G300">
            <v>0</v>
          </cell>
          <cell r="H300">
            <v>0</v>
          </cell>
          <cell r="I300">
            <v>0</v>
          </cell>
          <cell r="J300">
            <v>0</v>
          </cell>
          <cell r="K300">
            <v>0</v>
          </cell>
          <cell r="L300">
            <v>0</v>
          </cell>
          <cell r="M300">
            <v>1</v>
          </cell>
          <cell r="N300">
            <v>3</v>
          </cell>
          <cell r="Q300" t="str">
            <v>17</v>
          </cell>
          <cell r="R300">
            <v>0</v>
          </cell>
        </row>
        <row r="301">
          <cell r="C301">
            <v>0</v>
          </cell>
          <cell r="D301">
            <v>1</v>
          </cell>
          <cell r="E301">
            <v>21</v>
          </cell>
          <cell r="F301">
            <v>0</v>
          </cell>
          <cell r="G301">
            <v>0</v>
          </cell>
          <cell r="H301">
            <v>0</v>
          </cell>
          <cell r="I301">
            <v>0</v>
          </cell>
          <cell r="J301">
            <v>0</v>
          </cell>
          <cell r="K301">
            <v>0</v>
          </cell>
          <cell r="L301">
            <v>3</v>
          </cell>
          <cell r="M301">
            <v>0</v>
          </cell>
          <cell r="N301">
            <v>25</v>
          </cell>
          <cell r="Q301" t="str">
            <v>18</v>
          </cell>
          <cell r="R301">
            <v>0</v>
          </cell>
        </row>
        <row r="302">
          <cell r="C302">
            <v>0</v>
          </cell>
          <cell r="D302">
            <v>8</v>
          </cell>
          <cell r="E302">
            <v>143</v>
          </cell>
          <cell r="F302">
            <v>11</v>
          </cell>
          <cell r="G302">
            <v>6</v>
          </cell>
          <cell r="H302">
            <v>2</v>
          </cell>
          <cell r="I302">
            <v>0</v>
          </cell>
          <cell r="J302">
            <v>2</v>
          </cell>
          <cell r="K302">
            <v>0</v>
          </cell>
          <cell r="L302">
            <v>39</v>
          </cell>
          <cell r="M302">
            <v>0</v>
          </cell>
          <cell r="N302">
            <v>211</v>
          </cell>
          <cell r="Q302" t="str">
            <v>19</v>
          </cell>
          <cell r="R302">
            <v>0</v>
          </cell>
        </row>
        <row r="303">
          <cell r="C303">
            <v>1</v>
          </cell>
          <cell r="D303">
            <v>18</v>
          </cell>
          <cell r="E303">
            <v>416</v>
          </cell>
          <cell r="F303">
            <v>25</v>
          </cell>
          <cell r="G303">
            <v>14</v>
          </cell>
          <cell r="H303">
            <v>4</v>
          </cell>
          <cell r="I303">
            <v>0</v>
          </cell>
          <cell r="J303">
            <v>6</v>
          </cell>
          <cell r="K303">
            <v>0</v>
          </cell>
          <cell r="L303">
            <v>169</v>
          </cell>
          <cell r="M303">
            <v>4</v>
          </cell>
          <cell r="N303">
            <v>657</v>
          </cell>
          <cell r="Q303" t="str">
            <v>20</v>
          </cell>
          <cell r="R303">
            <v>247</v>
          </cell>
        </row>
        <row r="304">
          <cell r="C304">
            <v>2</v>
          </cell>
          <cell r="D304">
            <v>77</v>
          </cell>
          <cell r="E304">
            <v>816</v>
          </cell>
          <cell r="F304">
            <v>70</v>
          </cell>
          <cell r="G304">
            <v>34</v>
          </cell>
          <cell r="H304">
            <v>15</v>
          </cell>
          <cell r="I304">
            <v>0</v>
          </cell>
          <cell r="J304">
            <v>12</v>
          </cell>
          <cell r="K304">
            <v>0</v>
          </cell>
          <cell r="L304">
            <v>309</v>
          </cell>
          <cell r="M304">
            <v>25</v>
          </cell>
          <cell r="N304">
            <v>1360</v>
          </cell>
          <cell r="Q304" t="str">
            <v>21</v>
          </cell>
          <cell r="R304">
            <v>514</v>
          </cell>
        </row>
        <row r="305">
          <cell r="C305">
            <v>16</v>
          </cell>
          <cell r="D305">
            <v>164</v>
          </cell>
          <cell r="E305">
            <v>1581</v>
          </cell>
          <cell r="F305">
            <v>91</v>
          </cell>
          <cell r="G305">
            <v>73</v>
          </cell>
          <cell r="H305">
            <v>16</v>
          </cell>
          <cell r="I305">
            <v>1</v>
          </cell>
          <cell r="J305">
            <v>27</v>
          </cell>
          <cell r="K305">
            <v>0</v>
          </cell>
          <cell r="L305">
            <v>484</v>
          </cell>
          <cell r="M305">
            <v>24</v>
          </cell>
          <cell r="N305">
            <v>2477</v>
          </cell>
          <cell r="Q305" t="str">
            <v>22</v>
          </cell>
          <cell r="R305">
            <v>4335</v>
          </cell>
        </row>
        <row r="306">
          <cell r="C306">
            <v>14</v>
          </cell>
          <cell r="D306">
            <v>309</v>
          </cell>
          <cell r="E306">
            <v>2219</v>
          </cell>
          <cell r="F306">
            <v>119</v>
          </cell>
          <cell r="G306">
            <v>105</v>
          </cell>
          <cell r="H306">
            <v>34</v>
          </cell>
          <cell r="I306">
            <v>0</v>
          </cell>
          <cell r="J306">
            <v>30</v>
          </cell>
          <cell r="K306">
            <v>0</v>
          </cell>
          <cell r="L306">
            <v>684</v>
          </cell>
          <cell r="M306">
            <v>31</v>
          </cell>
          <cell r="N306">
            <v>3545</v>
          </cell>
          <cell r="Q306" t="str">
            <v>23</v>
          </cell>
          <cell r="R306">
            <v>3947</v>
          </cell>
        </row>
        <row r="307">
          <cell r="C307">
            <v>42</v>
          </cell>
          <cell r="D307">
            <v>526</v>
          </cell>
          <cell r="E307">
            <v>3208</v>
          </cell>
          <cell r="F307">
            <v>164</v>
          </cell>
          <cell r="G307">
            <v>155</v>
          </cell>
          <cell r="H307">
            <v>67</v>
          </cell>
          <cell r="I307">
            <v>0</v>
          </cell>
          <cell r="J307">
            <v>52</v>
          </cell>
          <cell r="K307">
            <v>0</v>
          </cell>
          <cell r="L307">
            <v>1032</v>
          </cell>
          <cell r="M307">
            <v>59</v>
          </cell>
          <cell r="N307">
            <v>5305</v>
          </cell>
          <cell r="Q307" t="str">
            <v>24</v>
          </cell>
          <cell r="R307">
            <v>12325</v>
          </cell>
        </row>
        <row r="308">
          <cell r="C308">
            <v>58</v>
          </cell>
          <cell r="D308">
            <v>782</v>
          </cell>
          <cell r="E308">
            <v>4613</v>
          </cell>
          <cell r="F308">
            <v>238</v>
          </cell>
          <cell r="G308">
            <v>203</v>
          </cell>
          <cell r="H308">
            <v>101</v>
          </cell>
          <cell r="I308">
            <v>0</v>
          </cell>
          <cell r="J308">
            <v>90</v>
          </cell>
          <cell r="K308">
            <v>0</v>
          </cell>
          <cell r="L308">
            <v>1186</v>
          </cell>
          <cell r="M308">
            <v>93</v>
          </cell>
          <cell r="N308">
            <v>7364</v>
          </cell>
          <cell r="Q308" t="str">
            <v>25</v>
          </cell>
          <cell r="R308">
            <v>17738</v>
          </cell>
        </row>
        <row r="309">
          <cell r="C309">
            <v>110</v>
          </cell>
          <cell r="D309">
            <v>1098</v>
          </cell>
          <cell r="E309">
            <v>6135</v>
          </cell>
          <cell r="F309">
            <v>313</v>
          </cell>
          <cell r="G309">
            <v>297</v>
          </cell>
          <cell r="H309">
            <v>152</v>
          </cell>
          <cell r="I309">
            <v>2</v>
          </cell>
          <cell r="J309">
            <v>118</v>
          </cell>
          <cell r="K309">
            <v>0</v>
          </cell>
          <cell r="L309">
            <v>1509</v>
          </cell>
          <cell r="M309">
            <v>119</v>
          </cell>
          <cell r="N309">
            <v>9853</v>
          </cell>
          <cell r="Q309" t="str">
            <v>26</v>
          </cell>
          <cell r="R309">
            <v>34968</v>
          </cell>
        </row>
        <row r="310">
          <cell r="C310">
            <v>115</v>
          </cell>
          <cell r="D310">
            <v>1571</v>
          </cell>
          <cell r="E310">
            <v>8499</v>
          </cell>
          <cell r="F310">
            <v>453</v>
          </cell>
          <cell r="G310">
            <v>421</v>
          </cell>
          <cell r="H310">
            <v>179</v>
          </cell>
          <cell r="I310">
            <v>2</v>
          </cell>
          <cell r="J310">
            <v>156</v>
          </cell>
          <cell r="K310">
            <v>0</v>
          </cell>
          <cell r="L310">
            <v>1900</v>
          </cell>
          <cell r="M310">
            <v>137</v>
          </cell>
          <cell r="N310">
            <v>13433</v>
          </cell>
          <cell r="Q310" t="str">
            <v>27</v>
          </cell>
          <cell r="R310">
            <v>37868</v>
          </cell>
        </row>
        <row r="311">
          <cell r="C311">
            <v>178</v>
          </cell>
          <cell r="D311">
            <v>1998</v>
          </cell>
          <cell r="E311">
            <v>10846</v>
          </cell>
          <cell r="F311">
            <v>513</v>
          </cell>
          <cell r="G311">
            <v>539</v>
          </cell>
          <cell r="H311">
            <v>255</v>
          </cell>
          <cell r="I311">
            <v>1</v>
          </cell>
          <cell r="J311">
            <v>222</v>
          </cell>
          <cell r="K311">
            <v>5</v>
          </cell>
          <cell r="L311">
            <v>2311</v>
          </cell>
          <cell r="M311">
            <v>195</v>
          </cell>
          <cell r="N311">
            <v>17063</v>
          </cell>
          <cell r="Q311" t="str">
            <v>28</v>
          </cell>
          <cell r="R311">
            <v>60863</v>
          </cell>
        </row>
        <row r="312">
          <cell r="C312">
            <v>292</v>
          </cell>
          <cell r="D312">
            <v>2287</v>
          </cell>
          <cell r="E312">
            <v>12865</v>
          </cell>
          <cell r="F312">
            <v>595</v>
          </cell>
          <cell r="G312">
            <v>683</v>
          </cell>
          <cell r="H312">
            <v>267</v>
          </cell>
          <cell r="I312">
            <v>1</v>
          </cell>
          <cell r="J312">
            <v>288</v>
          </cell>
          <cell r="K312">
            <v>3</v>
          </cell>
          <cell r="L312">
            <v>2579</v>
          </cell>
          <cell r="M312">
            <v>229</v>
          </cell>
          <cell r="N312">
            <v>20089</v>
          </cell>
          <cell r="Q312" t="str">
            <v>29</v>
          </cell>
          <cell r="R312">
            <v>103323</v>
          </cell>
        </row>
        <row r="313">
          <cell r="C313">
            <v>290</v>
          </cell>
          <cell r="D313">
            <v>2632</v>
          </cell>
          <cell r="E313">
            <v>14464</v>
          </cell>
          <cell r="F313">
            <v>614</v>
          </cell>
          <cell r="G313">
            <v>712</v>
          </cell>
          <cell r="H313">
            <v>330</v>
          </cell>
          <cell r="I313">
            <v>5</v>
          </cell>
          <cell r="J313">
            <v>351</v>
          </cell>
          <cell r="K313">
            <v>7</v>
          </cell>
          <cell r="L313">
            <v>2818</v>
          </cell>
          <cell r="M313">
            <v>262</v>
          </cell>
          <cell r="N313">
            <v>22485</v>
          </cell>
          <cell r="Q313" t="str">
            <v>30</v>
          </cell>
          <cell r="R313">
            <v>106048</v>
          </cell>
        </row>
        <row r="314">
          <cell r="C314">
            <v>310</v>
          </cell>
          <cell r="D314">
            <v>2785</v>
          </cell>
          <cell r="E314">
            <v>15335</v>
          </cell>
          <cell r="F314">
            <v>660</v>
          </cell>
          <cell r="G314">
            <v>675</v>
          </cell>
          <cell r="H314">
            <v>322</v>
          </cell>
          <cell r="I314">
            <v>4</v>
          </cell>
          <cell r="J314">
            <v>330</v>
          </cell>
          <cell r="K314">
            <v>20</v>
          </cell>
          <cell r="L314">
            <v>2712</v>
          </cell>
          <cell r="M314">
            <v>259</v>
          </cell>
          <cell r="N314">
            <v>23412</v>
          </cell>
          <cell r="Q314" t="str">
            <v>31</v>
          </cell>
          <cell r="R314">
            <v>116991</v>
          </cell>
        </row>
        <row r="315">
          <cell r="C315">
            <v>297</v>
          </cell>
          <cell r="D315">
            <v>3010</v>
          </cell>
          <cell r="E315">
            <v>16147</v>
          </cell>
          <cell r="F315">
            <v>697</v>
          </cell>
          <cell r="G315">
            <v>769</v>
          </cell>
          <cell r="H315">
            <v>289</v>
          </cell>
          <cell r="I315">
            <v>3</v>
          </cell>
          <cell r="J315">
            <v>394</v>
          </cell>
          <cell r="K315">
            <v>19</v>
          </cell>
          <cell r="L315">
            <v>2784</v>
          </cell>
          <cell r="M315">
            <v>253</v>
          </cell>
          <cell r="N315">
            <v>24662</v>
          </cell>
          <cell r="Q315" t="str">
            <v>32</v>
          </cell>
          <cell r="R315">
            <v>115680</v>
          </cell>
        </row>
        <row r="316">
          <cell r="C316">
            <v>342</v>
          </cell>
          <cell r="D316">
            <v>3142</v>
          </cell>
          <cell r="E316">
            <v>17416</v>
          </cell>
          <cell r="F316">
            <v>717</v>
          </cell>
          <cell r="G316">
            <v>821</v>
          </cell>
          <cell r="H316">
            <v>306</v>
          </cell>
          <cell r="I316">
            <v>2</v>
          </cell>
          <cell r="J316">
            <v>412</v>
          </cell>
          <cell r="K316">
            <v>32</v>
          </cell>
          <cell r="L316">
            <v>2811</v>
          </cell>
          <cell r="M316">
            <v>220</v>
          </cell>
          <cell r="N316">
            <v>26221</v>
          </cell>
          <cell r="Q316" t="str">
            <v>33</v>
          </cell>
          <cell r="R316">
            <v>137325</v>
          </cell>
        </row>
        <row r="317">
          <cell r="C317">
            <v>352</v>
          </cell>
          <cell r="D317">
            <v>3336</v>
          </cell>
          <cell r="E317">
            <v>18964</v>
          </cell>
          <cell r="F317">
            <v>670</v>
          </cell>
          <cell r="G317">
            <v>838</v>
          </cell>
          <cell r="H317">
            <v>287</v>
          </cell>
          <cell r="I317">
            <v>4</v>
          </cell>
          <cell r="J317">
            <v>475</v>
          </cell>
          <cell r="K317">
            <v>36</v>
          </cell>
          <cell r="L317">
            <v>2924</v>
          </cell>
          <cell r="M317">
            <v>191</v>
          </cell>
          <cell r="N317">
            <v>28077</v>
          </cell>
          <cell r="Q317" t="str">
            <v>34</v>
          </cell>
          <cell r="R317">
            <v>145556</v>
          </cell>
        </row>
        <row r="318">
          <cell r="C318">
            <v>359</v>
          </cell>
          <cell r="D318">
            <v>3755</v>
          </cell>
          <cell r="E318">
            <v>20814</v>
          </cell>
          <cell r="F318">
            <v>795</v>
          </cell>
          <cell r="G318">
            <v>940</v>
          </cell>
          <cell r="H318">
            <v>292</v>
          </cell>
          <cell r="I318">
            <v>1</v>
          </cell>
          <cell r="J318">
            <v>501</v>
          </cell>
          <cell r="K318">
            <v>43</v>
          </cell>
          <cell r="L318">
            <v>3095</v>
          </cell>
          <cell r="M318">
            <v>213</v>
          </cell>
          <cell r="N318">
            <v>30808</v>
          </cell>
          <cell r="Q318" t="str">
            <v>35</v>
          </cell>
          <cell r="R318">
            <v>152857</v>
          </cell>
        </row>
        <row r="319">
          <cell r="C319">
            <v>348</v>
          </cell>
          <cell r="D319">
            <v>4123</v>
          </cell>
          <cell r="E319">
            <v>22916</v>
          </cell>
          <cell r="F319">
            <v>808</v>
          </cell>
          <cell r="G319">
            <v>1073</v>
          </cell>
          <cell r="H319">
            <v>325</v>
          </cell>
          <cell r="I319">
            <v>5</v>
          </cell>
          <cell r="J319">
            <v>554</v>
          </cell>
          <cell r="K319">
            <v>55</v>
          </cell>
          <cell r="L319">
            <v>3226</v>
          </cell>
          <cell r="M319">
            <v>210</v>
          </cell>
          <cell r="N319">
            <v>33643</v>
          </cell>
          <cell r="Q319" t="str">
            <v>36</v>
          </cell>
          <cell r="R319">
            <v>152214</v>
          </cell>
        </row>
        <row r="320">
          <cell r="C320">
            <v>393</v>
          </cell>
          <cell r="D320">
            <v>4588</v>
          </cell>
          <cell r="E320">
            <v>24633</v>
          </cell>
          <cell r="F320">
            <v>821</v>
          </cell>
          <cell r="G320">
            <v>1076</v>
          </cell>
          <cell r="H320">
            <v>337</v>
          </cell>
          <cell r="I320">
            <v>5</v>
          </cell>
          <cell r="J320">
            <v>588</v>
          </cell>
          <cell r="K320">
            <v>77</v>
          </cell>
          <cell r="L320">
            <v>3470</v>
          </cell>
          <cell r="M320">
            <v>204</v>
          </cell>
          <cell r="N320">
            <v>36192</v>
          </cell>
          <cell r="Q320" t="str">
            <v>37</v>
          </cell>
          <cell r="R320">
            <v>176699</v>
          </cell>
        </row>
        <row r="321">
          <cell r="C321">
            <v>375</v>
          </cell>
          <cell r="D321">
            <v>4846</v>
          </cell>
          <cell r="E321">
            <v>25064</v>
          </cell>
          <cell r="F321">
            <v>858</v>
          </cell>
          <cell r="G321">
            <v>1087</v>
          </cell>
          <cell r="H321">
            <v>328</v>
          </cell>
          <cell r="I321">
            <v>1</v>
          </cell>
          <cell r="J321">
            <v>589</v>
          </cell>
          <cell r="K321">
            <v>84</v>
          </cell>
          <cell r="L321">
            <v>3454</v>
          </cell>
          <cell r="M321">
            <v>212</v>
          </cell>
          <cell r="N321">
            <v>36898</v>
          </cell>
          <cell r="Q321" t="str">
            <v>38</v>
          </cell>
          <cell r="R321">
            <v>173021</v>
          </cell>
        </row>
        <row r="322">
          <cell r="C322">
            <v>315</v>
          </cell>
          <cell r="D322">
            <v>4934</v>
          </cell>
          <cell r="E322">
            <v>24915</v>
          </cell>
          <cell r="F322">
            <v>880</v>
          </cell>
          <cell r="G322">
            <v>1069</v>
          </cell>
          <cell r="H322">
            <v>331</v>
          </cell>
          <cell r="I322">
            <v>3</v>
          </cell>
          <cell r="J322">
            <v>657</v>
          </cell>
          <cell r="K322">
            <v>102</v>
          </cell>
          <cell r="L322">
            <v>3544</v>
          </cell>
          <cell r="M322">
            <v>196</v>
          </cell>
          <cell r="N322">
            <v>36946</v>
          </cell>
          <cell r="Q322" t="str">
            <v>39</v>
          </cell>
          <cell r="R322">
            <v>149011</v>
          </cell>
        </row>
        <row r="323">
          <cell r="C323">
            <v>333</v>
          </cell>
          <cell r="D323">
            <v>5263</v>
          </cell>
          <cell r="E323">
            <v>26517</v>
          </cell>
          <cell r="F323">
            <v>930</v>
          </cell>
          <cell r="G323">
            <v>1096</v>
          </cell>
          <cell r="H323">
            <v>374</v>
          </cell>
          <cell r="I323">
            <v>3</v>
          </cell>
          <cell r="J323">
            <v>694</v>
          </cell>
          <cell r="K323">
            <v>135</v>
          </cell>
          <cell r="L323">
            <v>3582</v>
          </cell>
          <cell r="M323">
            <v>218</v>
          </cell>
          <cell r="N323">
            <v>39145</v>
          </cell>
          <cell r="Q323" t="str">
            <v>40</v>
          </cell>
          <cell r="R323">
            <v>161625</v>
          </cell>
        </row>
        <row r="324">
          <cell r="C324">
            <v>299</v>
          </cell>
          <cell r="D324">
            <v>5349</v>
          </cell>
          <cell r="E324">
            <v>26498</v>
          </cell>
          <cell r="F324">
            <v>975</v>
          </cell>
          <cell r="G324">
            <v>1064</v>
          </cell>
          <cell r="H324">
            <v>325</v>
          </cell>
          <cell r="I324">
            <v>3</v>
          </cell>
          <cell r="J324">
            <v>707</v>
          </cell>
          <cell r="K324">
            <v>142</v>
          </cell>
          <cell r="L324">
            <v>3550</v>
          </cell>
          <cell r="M324">
            <v>226</v>
          </cell>
          <cell r="N324">
            <v>39138</v>
          </cell>
          <cell r="Q324" t="str">
            <v>41</v>
          </cell>
          <cell r="R324">
            <v>148699</v>
          </cell>
        </row>
        <row r="325">
          <cell r="C325">
            <v>319</v>
          </cell>
          <cell r="D325">
            <v>5738</v>
          </cell>
          <cell r="E325">
            <v>26876</v>
          </cell>
          <cell r="F325">
            <v>1043</v>
          </cell>
          <cell r="G325">
            <v>1145</v>
          </cell>
          <cell r="H325">
            <v>375</v>
          </cell>
          <cell r="I325">
            <v>1</v>
          </cell>
          <cell r="J325">
            <v>755</v>
          </cell>
          <cell r="K325">
            <v>170</v>
          </cell>
          <cell r="L325">
            <v>3729</v>
          </cell>
          <cell r="M325">
            <v>184</v>
          </cell>
          <cell r="N325">
            <v>40335</v>
          </cell>
          <cell r="Q325" t="str">
            <v>42</v>
          </cell>
          <cell r="R325">
            <v>162464</v>
          </cell>
        </row>
        <row r="326">
          <cell r="C326">
            <v>248</v>
          </cell>
          <cell r="D326">
            <v>5732</v>
          </cell>
          <cell r="E326">
            <v>26496</v>
          </cell>
          <cell r="F326">
            <v>1086</v>
          </cell>
          <cell r="G326">
            <v>1056</v>
          </cell>
          <cell r="H326">
            <v>344</v>
          </cell>
          <cell r="I326">
            <v>1</v>
          </cell>
          <cell r="J326">
            <v>758</v>
          </cell>
          <cell r="K326">
            <v>192</v>
          </cell>
          <cell r="L326">
            <v>3819</v>
          </cell>
          <cell r="M326">
            <v>177</v>
          </cell>
          <cell r="N326">
            <v>39909</v>
          </cell>
          <cell r="Q326" t="str">
            <v>43</v>
          </cell>
          <cell r="R326">
            <v>129224</v>
          </cell>
        </row>
        <row r="327">
          <cell r="C327">
            <v>248</v>
          </cell>
          <cell r="D327">
            <v>5750</v>
          </cell>
          <cell r="E327">
            <v>26616</v>
          </cell>
          <cell r="F327">
            <v>1011</v>
          </cell>
          <cell r="G327">
            <v>1060</v>
          </cell>
          <cell r="H327">
            <v>356</v>
          </cell>
          <cell r="I327">
            <v>2</v>
          </cell>
          <cell r="J327">
            <v>758</v>
          </cell>
          <cell r="K327">
            <v>209</v>
          </cell>
          <cell r="L327">
            <v>3706</v>
          </cell>
          <cell r="M327">
            <v>182</v>
          </cell>
          <cell r="N327">
            <v>39898</v>
          </cell>
          <cell r="Q327" t="str">
            <v>44</v>
          </cell>
          <cell r="R327">
            <v>132379</v>
          </cell>
        </row>
        <row r="328">
          <cell r="C328">
            <v>223</v>
          </cell>
          <cell r="D328">
            <v>5804</v>
          </cell>
          <cell r="E328">
            <v>25861</v>
          </cell>
          <cell r="F328">
            <v>1067</v>
          </cell>
          <cell r="G328">
            <v>1064</v>
          </cell>
          <cell r="H328">
            <v>359</v>
          </cell>
          <cell r="I328">
            <v>2</v>
          </cell>
          <cell r="J328">
            <v>765</v>
          </cell>
          <cell r="K328">
            <v>193</v>
          </cell>
          <cell r="L328">
            <v>3546</v>
          </cell>
          <cell r="M328">
            <v>172</v>
          </cell>
          <cell r="N328">
            <v>39056</v>
          </cell>
          <cell r="Q328" t="str">
            <v>45</v>
          </cell>
          <cell r="R328">
            <v>121687</v>
          </cell>
        </row>
        <row r="329">
          <cell r="C329">
            <v>208</v>
          </cell>
          <cell r="D329">
            <v>5565</v>
          </cell>
          <cell r="E329">
            <v>25566</v>
          </cell>
          <cell r="F329">
            <v>1005</v>
          </cell>
          <cell r="G329">
            <v>1003</v>
          </cell>
          <cell r="H329">
            <v>331</v>
          </cell>
          <cell r="I329">
            <v>2</v>
          </cell>
          <cell r="J329">
            <v>785</v>
          </cell>
          <cell r="K329">
            <v>222</v>
          </cell>
          <cell r="L329">
            <v>3513</v>
          </cell>
          <cell r="M329">
            <v>181</v>
          </cell>
          <cell r="N329">
            <v>38381</v>
          </cell>
          <cell r="Q329" t="str">
            <v>46</v>
          </cell>
          <cell r="R329">
            <v>115961</v>
          </cell>
        </row>
        <row r="330">
          <cell r="C330">
            <v>226</v>
          </cell>
          <cell r="D330">
            <v>5592</v>
          </cell>
          <cell r="E330">
            <v>25289</v>
          </cell>
          <cell r="F330">
            <v>1010</v>
          </cell>
          <cell r="G330">
            <v>1031</v>
          </cell>
          <cell r="H330">
            <v>272</v>
          </cell>
          <cell r="I330">
            <v>1</v>
          </cell>
          <cell r="J330">
            <v>783</v>
          </cell>
          <cell r="K330">
            <v>205</v>
          </cell>
          <cell r="L330">
            <v>3550</v>
          </cell>
          <cell r="M330">
            <v>197</v>
          </cell>
          <cell r="N330">
            <v>38156</v>
          </cell>
          <cell r="Q330" t="str">
            <v>47</v>
          </cell>
          <cell r="R330">
            <v>128685</v>
          </cell>
        </row>
        <row r="331">
          <cell r="C331">
            <v>209</v>
          </cell>
          <cell r="D331">
            <v>5264</v>
          </cell>
          <cell r="E331">
            <v>25067</v>
          </cell>
          <cell r="F331">
            <v>1048</v>
          </cell>
          <cell r="G331">
            <v>927</v>
          </cell>
          <cell r="H331">
            <v>283</v>
          </cell>
          <cell r="I331">
            <v>5</v>
          </cell>
          <cell r="J331">
            <v>768</v>
          </cell>
          <cell r="K331">
            <v>189</v>
          </cell>
          <cell r="L331">
            <v>3407</v>
          </cell>
          <cell r="M331">
            <v>165</v>
          </cell>
          <cell r="N331">
            <v>37332</v>
          </cell>
          <cell r="Q331" t="str">
            <v>48</v>
          </cell>
          <cell r="R331">
            <v>121600</v>
          </cell>
        </row>
        <row r="332">
          <cell r="C332">
            <v>164</v>
          </cell>
          <cell r="D332">
            <v>5248</v>
          </cell>
          <cell r="E332">
            <v>24833</v>
          </cell>
          <cell r="F332">
            <v>1020</v>
          </cell>
          <cell r="G332">
            <v>920</v>
          </cell>
          <cell r="H332">
            <v>314</v>
          </cell>
          <cell r="I332">
            <v>1</v>
          </cell>
          <cell r="J332">
            <v>789</v>
          </cell>
          <cell r="K332">
            <v>223</v>
          </cell>
          <cell r="L332">
            <v>3454</v>
          </cell>
          <cell r="M332">
            <v>194</v>
          </cell>
          <cell r="N332">
            <v>37160</v>
          </cell>
          <cell r="Q332" t="str">
            <v>49</v>
          </cell>
          <cell r="R332">
            <v>97286</v>
          </cell>
        </row>
        <row r="333">
          <cell r="C333">
            <v>160</v>
          </cell>
          <cell r="D333">
            <v>4863</v>
          </cell>
          <cell r="E333">
            <v>24386</v>
          </cell>
          <cell r="F333">
            <v>993</v>
          </cell>
          <cell r="G333">
            <v>925</v>
          </cell>
          <cell r="H333">
            <v>266</v>
          </cell>
          <cell r="I333">
            <v>5</v>
          </cell>
          <cell r="J333">
            <v>778</v>
          </cell>
          <cell r="K333">
            <v>219</v>
          </cell>
          <cell r="L333">
            <v>3274</v>
          </cell>
          <cell r="M333">
            <v>184</v>
          </cell>
          <cell r="N333">
            <v>36053</v>
          </cell>
          <cell r="Q333" t="str">
            <v>50</v>
          </cell>
          <cell r="R333">
            <v>96863</v>
          </cell>
        </row>
        <row r="334">
          <cell r="C334">
            <v>169</v>
          </cell>
          <cell r="D334">
            <v>4844</v>
          </cell>
          <cell r="E334">
            <v>24876</v>
          </cell>
          <cell r="F334">
            <v>1027</v>
          </cell>
          <cell r="G334">
            <v>868</v>
          </cell>
          <cell r="H334">
            <v>236</v>
          </cell>
          <cell r="I334">
            <v>1</v>
          </cell>
          <cell r="J334">
            <v>794</v>
          </cell>
          <cell r="K334">
            <v>216</v>
          </cell>
          <cell r="L334">
            <v>3213</v>
          </cell>
          <cell r="M334">
            <v>177</v>
          </cell>
          <cell r="N334">
            <v>36421</v>
          </cell>
          <cell r="Q334" t="str">
            <v>51</v>
          </cell>
          <cell r="R334">
            <v>104291</v>
          </cell>
        </row>
        <row r="335">
          <cell r="C335">
            <v>155</v>
          </cell>
          <cell r="D335">
            <v>4523</v>
          </cell>
          <cell r="E335">
            <v>23919</v>
          </cell>
          <cell r="F335">
            <v>916</v>
          </cell>
          <cell r="G335">
            <v>841</v>
          </cell>
          <cell r="H335">
            <v>250</v>
          </cell>
          <cell r="I335">
            <v>0</v>
          </cell>
          <cell r="J335">
            <v>739</v>
          </cell>
          <cell r="K335">
            <v>222</v>
          </cell>
          <cell r="L335">
            <v>3089</v>
          </cell>
          <cell r="M335">
            <v>224</v>
          </cell>
          <cell r="N335">
            <v>34878</v>
          </cell>
          <cell r="Q335" t="str">
            <v>52</v>
          </cell>
          <cell r="R335">
            <v>97582</v>
          </cell>
        </row>
        <row r="336">
          <cell r="C336">
            <v>148</v>
          </cell>
          <cell r="D336">
            <v>4258</v>
          </cell>
          <cell r="E336">
            <v>23135</v>
          </cell>
          <cell r="F336">
            <v>914</v>
          </cell>
          <cell r="G336">
            <v>817</v>
          </cell>
          <cell r="H336">
            <v>227</v>
          </cell>
          <cell r="I336">
            <v>2</v>
          </cell>
          <cell r="J336">
            <v>696</v>
          </cell>
          <cell r="K336">
            <v>243</v>
          </cell>
          <cell r="L336">
            <v>2977</v>
          </cell>
          <cell r="M336">
            <v>180</v>
          </cell>
          <cell r="N336">
            <v>33597</v>
          </cell>
          <cell r="Q336" t="str">
            <v>53</v>
          </cell>
          <cell r="R336">
            <v>94877</v>
          </cell>
        </row>
        <row r="337">
          <cell r="C337">
            <v>124</v>
          </cell>
          <cell r="D337">
            <v>4138</v>
          </cell>
          <cell r="E337">
            <v>22361</v>
          </cell>
          <cell r="F337">
            <v>815</v>
          </cell>
          <cell r="G337">
            <v>790</v>
          </cell>
          <cell r="H337">
            <v>226</v>
          </cell>
          <cell r="I337">
            <v>0</v>
          </cell>
          <cell r="J337">
            <v>705</v>
          </cell>
          <cell r="K337">
            <v>230</v>
          </cell>
          <cell r="L337">
            <v>2876</v>
          </cell>
          <cell r="M337">
            <v>206</v>
          </cell>
          <cell r="N337">
            <v>32471</v>
          </cell>
          <cell r="Q337" t="str">
            <v>54</v>
          </cell>
          <cell r="R337">
            <v>81022</v>
          </cell>
        </row>
        <row r="338">
          <cell r="C338">
            <v>107</v>
          </cell>
          <cell r="D338">
            <v>3407</v>
          </cell>
          <cell r="E338">
            <v>20758</v>
          </cell>
          <cell r="F338">
            <v>785</v>
          </cell>
          <cell r="G338">
            <v>681</v>
          </cell>
          <cell r="H338">
            <v>191</v>
          </cell>
          <cell r="I338">
            <v>4</v>
          </cell>
          <cell r="J338">
            <v>593</v>
          </cell>
          <cell r="K338">
            <v>195</v>
          </cell>
          <cell r="L338">
            <v>2352</v>
          </cell>
          <cell r="M338">
            <v>209</v>
          </cell>
          <cell r="N338">
            <v>29282</v>
          </cell>
          <cell r="Q338" t="str">
            <v>55</v>
          </cell>
          <cell r="R338">
            <v>71215</v>
          </cell>
        </row>
        <row r="339">
          <cell r="C339">
            <v>73</v>
          </cell>
          <cell r="D339">
            <v>2167</v>
          </cell>
          <cell r="E339">
            <v>14677</v>
          </cell>
          <cell r="F339">
            <v>556</v>
          </cell>
          <cell r="G339">
            <v>449</v>
          </cell>
          <cell r="H339">
            <v>116</v>
          </cell>
          <cell r="I339">
            <v>1</v>
          </cell>
          <cell r="J339">
            <v>431</v>
          </cell>
          <cell r="K339">
            <v>150</v>
          </cell>
          <cell r="L339">
            <v>1501</v>
          </cell>
          <cell r="M339">
            <v>120</v>
          </cell>
          <cell r="N339">
            <v>20241</v>
          </cell>
          <cell r="Q339" t="str">
            <v>56</v>
          </cell>
          <cell r="R339">
            <v>49450</v>
          </cell>
        </row>
        <row r="340">
          <cell r="C340">
            <v>58</v>
          </cell>
          <cell r="D340">
            <v>2046</v>
          </cell>
          <cell r="E340">
            <v>13548</v>
          </cell>
          <cell r="F340">
            <v>445</v>
          </cell>
          <cell r="G340">
            <v>476</v>
          </cell>
          <cell r="H340">
            <v>109</v>
          </cell>
          <cell r="I340">
            <v>1</v>
          </cell>
          <cell r="J340">
            <v>402</v>
          </cell>
          <cell r="K340">
            <v>139</v>
          </cell>
          <cell r="L340">
            <v>1263</v>
          </cell>
          <cell r="M340">
            <v>100</v>
          </cell>
          <cell r="N340">
            <v>18587</v>
          </cell>
          <cell r="Q340" t="str">
            <v>57</v>
          </cell>
          <cell r="R340">
            <v>39999</v>
          </cell>
        </row>
        <row r="341">
          <cell r="C341">
            <v>57</v>
          </cell>
          <cell r="D341">
            <v>1759</v>
          </cell>
          <cell r="E341">
            <v>12655</v>
          </cell>
          <cell r="F341">
            <v>440</v>
          </cell>
          <cell r="G341">
            <v>399</v>
          </cell>
          <cell r="H341">
            <v>97</v>
          </cell>
          <cell r="I341">
            <v>0</v>
          </cell>
          <cell r="J341">
            <v>353</v>
          </cell>
          <cell r="K341">
            <v>114</v>
          </cell>
          <cell r="L341">
            <v>1108</v>
          </cell>
          <cell r="M341">
            <v>91</v>
          </cell>
          <cell r="N341">
            <v>17073</v>
          </cell>
          <cell r="Q341" t="str">
            <v>58</v>
          </cell>
          <cell r="R341">
            <v>39987</v>
          </cell>
        </row>
        <row r="342">
          <cell r="C342">
            <v>45</v>
          </cell>
          <cell r="D342">
            <v>1485</v>
          </cell>
          <cell r="E342">
            <v>11285</v>
          </cell>
          <cell r="F342">
            <v>388</v>
          </cell>
          <cell r="G342">
            <v>322</v>
          </cell>
          <cell r="H342">
            <v>75</v>
          </cell>
          <cell r="I342">
            <v>0</v>
          </cell>
          <cell r="J342">
            <v>290</v>
          </cell>
          <cell r="K342">
            <v>112</v>
          </cell>
          <cell r="L342">
            <v>958</v>
          </cell>
          <cell r="M342">
            <v>71</v>
          </cell>
          <cell r="N342">
            <v>15031</v>
          </cell>
          <cell r="Q342" t="str">
            <v>59</v>
          </cell>
          <cell r="R342">
            <v>32109</v>
          </cell>
        </row>
        <row r="343">
          <cell r="C343">
            <v>22</v>
          </cell>
          <cell r="D343">
            <v>649</v>
          </cell>
          <cell r="E343">
            <v>4020</v>
          </cell>
          <cell r="F343">
            <v>128</v>
          </cell>
          <cell r="G343">
            <v>110</v>
          </cell>
          <cell r="H343">
            <v>32</v>
          </cell>
          <cell r="I343">
            <v>0</v>
          </cell>
          <cell r="J343">
            <v>104</v>
          </cell>
          <cell r="K343">
            <v>28</v>
          </cell>
          <cell r="L343">
            <v>421</v>
          </cell>
          <cell r="M343">
            <v>52</v>
          </cell>
          <cell r="N343">
            <v>5566</v>
          </cell>
          <cell r="Q343" t="str">
            <v>60</v>
          </cell>
          <cell r="R343">
            <v>15950</v>
          </cell>
        </row>
        <row r="344">
          <cell r="C344">
            <v>18</v>
          </cell>
          <cell r="D344">
            <v>464</v>
          </cell>
          <cell r="E344">
            <v>2441</v>
          </cell>
          <cell r="F344">
            <v>70</v>
          </cell>
          <cell r="G344">
            <v>64</v>
          </cell>
          <cell r="H344">
            <v>18</v>
          </cell>
          <cell r="I344">
            <v>0</v>
          </cell>
          <cell r="J344">
            <v>48</v>
          </cell>
          <cell r="K344">
            <v>17</v>
          </cell>
          <cell r="L344">
            <v>270</v>
          </cell>
          <cell r="M344">
            <v>27</v>
          </cell>
          <cell r="N344">
            <v>3437</v>
          </cell>
          <cell r="Q344" t="str">
            <v>61</v>
          </cell>
          <cell r="R344">
            <v>13263</v>
          </cell>
        </row>
        <row r="345">
          <cell r="C345">
            <v>14</v>
          </cell>
          <cell r="D345">
            <v>372</v>
          </cell>
          <cell r="E345">
            <v>1999</v>
          </cell>
          <cell r="F345">
            <v>62</v>
          </cell>
          <cell r="G345">
            <v>48</v>
          </cell>
          <cell r="H345">
            <v>11</v>
          </cell>
          <cell r="I345">
            <v>0</v>
          </cell>
          <cell r="J345">
            <v>46</v>
          </cell>
          <cell r="K345">
            <v>17</v>
          </cell>
          <cell r="L345">
            <v>193</v>
          </cell>
          <cell r="M345">
            <v>29</v>
          </cell>
          <cell r="N345">
            <v>2791</v>
          </cell>
          <cell r="Q345" t="str">
            <v>62</v>
          </cell>
          <cell r="R345">
            <v>10499</v>
          </cell>
        </row>
        <row r="346">
          <cell r="C346">
            <v>8</v>
          </cell>
          <cell r="D346">
            <v>298</v>
          </cell>
          <cell r="E346">
            <v>1567</v>
          </cell>
          <cell r="F346">
            <v>37</v>
          </cell>
          <cell r="G346">
            <v>47</v>
          </cell>
          <cell r="H346">
            <v>6</v>
          </cell>
          <cell r="I346">
            <v>0</v>
          </cell>
          <cell r="J346">
            <v>37</v>
          </cell>
          <cell r="K346">
            <v>4</v>
          </cell>
          <cell r="L346">
            <v>150</v>
          </cell>
          <cell r="M346">
            <v>28</v>
          </cell>
          <cell r="N346">
            <v>2182</v>
          </cell>
          <cell r="Q346" t="str">
            <v>63</v>
          </cell>
          <cell r="R346">
            <v>6101</v>
          </cell>
        </row>
        <row r="347">
          <cell r="C347">
            <v>7</v>
          </cell>
          <cell r="D347">
            <v>248</v>
          </cell>
          <cell r="E347">
            <v>1262</v>
          </cell>
          <cell r="F347">
            <v>42</v>
          </cell>
          <cell r="G347">
            <v>41</v>
          </cell>
          <cell r="H347">
            <v>3</v>
          </cell>
          <cell r="I347">
            <v>0</v>
          </cell>
          <cell r="J347">
            <v>32</v>
          </cell>
          <cell r="K347">
            <v>6</v>
          </cell>
          <cell r="L347">
            <v>115</v>
          </cell>
          <cell r="M347">
            <v>27</v>
          </cell>
          <cell r="N347">
            <v>1783</v>
          </cell>
          <cell r="Q347" t="str">
            <v>64</v>
          </cell>
          <cell r="R347">
            <v>5422</v>
          </cell>
        </row>
        <row r="348">
          <cell r="C348">
            <v>4</v>
          </cell>
          <cell r="D348">
            <v>113</v>
          </cell>
          <cell r="E348">
            <v>521</v>
          </cell>
          <cell r="F348">
            <v>29</v>
          </cell>
          <cell r="G348">
            <v>16</v>
          </cell>
          <cell r="H348">
            <v>0</v>
          </cell>
          <cell r="I348">
            <v>0</v>
          </cell>
          <cell r="J348">
            <v>14</v>
          </cell>
          <cell r="K348">
            <v>4</v>
          </cell>
          <cell r="L348">
            <v>33</v>
          </cell>
          <cell r="M348">
            <v>16</v>
          </cell>
          <cell r="N348">
            <v>750</v>
          </cell>
          <cell r="Q348" t="str">
            <v>65</v>
          </cell>
          <cell r="R348">
            <v>3139</v>
          </cell>
        </row>
        <row r="349">
          <cell r="C349">
            <v>2</v>
          </cell>
          <cell r="D349">
            <v>67</v>
          </cell>
          <cell r="E349">
            <v>396</v>
          </cell>
          <cell r="F349">
            <v>21</v>
          </cell>
          <cell r="G349">
            <v>12</v>
          </cell>
          <cell r="H349">
            <v>2</v>
          </cell>
          <cell r="I349">
            <v>0</v>
          </cell>
          <cell r="J349">
            <v>16</v>
          </cell>
          <cell r="K349">
            <v>2</v>
          </cell>
          <cell r="L349">
            <v>20</v>
          </cell>
          <cell r="M349">
            <v>13</v>
          </cell>
          <cell r="N349">
            <v>551</v>
          </cell>
          <cell r="Q349" t="str">
            <v>66</v>
          </cell>
          <cell r="R349">
            <v>1598</v>
          </cell>
        </row>
        <row r="350">
          <cell r="C350">
            <v>0</v>
          </cell>
          <cell r="D350">
            <v>54</v>
          </cell>
          <cell r="E350">
            <v>399</v>
          </cell>
          <cell r="F350">
            <v>28</v>
          </cell>
          <cell r="G350">
            <v>6</v>
          </cell>
          <cell r="H350">
            <v>0</v>
          </cell>
          <cell r="I350">
            <v>0</v>
          </cell>
          <cell r="J350">
            <v>8</v>
          </cell>
          <cell r="K350">
            <v>4</v>
          </cell>
          <cell r="L350">
            <v>14</v>
          </cell>
          <cell r="M350">
            <v>4</v>
          </cell>
          <cell r="N350">
            <v>517</v>
          </cell>
          <cell r="Q350" t="str">
            <v>67</v>
          </cell>
          <cell r="R350">
            <v>0</v>
          </cell>
        </row>
        <row r="351">
          <cell r="C351">
            <v>0</v>
          </cell>
          <cell r="D351">
            <v>63</v>
          </cell>
          <cell r="E351">
            <v>343</v>
          </cell>
          <cell r="F351">
            <v>23</v>
          </cell>
          <cell r="G351">
            <v>7</v>
          </cell>
          <cell r="H351">
            <v>0</v>
          </cell>
          <cell r="I351">
            <v>0</v>
          </cell>
          <cell r="J351">
            <v>3</v>
          </cell>
          <cell r="K351">
            <v>2</v>
          </cell>
          <cell r="L351">
            <v>20</v>
          </cell>
          <cell r="M351">
            <v>14</v>
          </cell>
          <cell r="N351">
            <v>475</v>
          </cell>
          <cell r="Q351" t="str">
            <v>68</v>
          </cell>
          <cell r="R351">
            <v>0</v>
          </cell>
        </row>
        <row r="352">
          <cell r="C352">
            <v>0</v>
          </cell>
          <cell r="D352">
            <v>65</v>
          </cell>
          <cell r="E352">
            <v>363</v>
          </cell>
          <cell r="F352">
            <v>15</v>
          </cell>
          <cell r="G352">
            <v>11</v>
          </cell>
          <cell r="H352">
            <v>0</v>
          </cell>
          <cell r="I352">
            <v>0</v>
          </cell>
          <cell r="J352">
            <v>8</v>
          </cell>
          <cell r="K352">
            <v>1</v>
          </cell>
          <cell r="L352">
            <v>19</v>
          </cell>
          <cell r="M352">
            <v>7</v>
          </cell>
          <cell r="N352">
            <v>489</v>
          </cell>
          <cell r="Q352" t="str">
            <v>69</v>
          </cell>
          <cell r="R352">
            <v>0</v>
          </cell>
        </row>
        <row r="353">
          <cell r="C353">
            <v>1</v>
          </cell>
          <cell r="D353">
            <v>375</v>
          </cell>
          <cell r="E353">
            <v>2844</v>
          </cell>
          <cell r="F353">
            <v>96</v>
          </cell>
          <cell r="G353">
            <v>42</v>
          </cell>
          <cell r="H353">
            <v>1</v>
          </cell>
          <cell r="I353">
            <v>0</v>
          </cell>
          <cell r="J353">
            <v>24</v>
          </cell>
          <cell r="K353">
            <v>11</v>
          </cell>
          <cell r="L353">
            <v>59</v>
          </cell>
          <cell r="M353">
            <v>94</v>
          </cell>
          <cell r="N353">
            <v>3547</v>
          </cell>
          <cell r="Q353" t="str">
            <v>70</v>
          </cell>
          <cell r="R353">
            <v>851</v>
          </cell>
        </row>
        <row r="354">
          <cell r="C354">
            <v>7858</v>
          </cell>
          <cell r="D354">
            <v>137553</v>
          </cell>
          <cell r="E354">
            <v>719406</v>
          </cell>
          <cell r="F354">
            <v>28137</v>
          </cell>
          <cell r="G354">
            <v>28928</v>
          </cell>
          <cell r="H354">
            <v>9438</v>
          </cell>
          <cell r="I354">
            <v>75</v>
          </cell>
          <cell r="J354">
            <v>19537</v>
          </cell>
          <cell r="K354">
            <v>4299</v>
          </cell>
          <cell r="L354">
            <v>102824</v>
          </cell>
          <cell r="M354">
            <v>6906</v>
          </cell>
          <cell r="N354">
            <v>1064961</v>
          </cell>
        </row>
      </sheetData>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P1"/>
      <sheetName val="P2"/>
      <sheetName val="P3"/>
      <sheetName val="P4"/>
      <sheetName val="P6"/>
      <sheetName val="P5"/>
      <sheetName val="11_bis"/>
      <sheetName val="LISTE_SECTION"/>
      <sheetName val="HISTORI"/>
      <sheetName val="2_1_PYRAMIDE"/>
      <sheetName val="2_2_TRANCHE"/>
      <sheetName val="2_2_MEDIANE"/>
      <sheetName val="2_2_BOXPLOT"/>
      <sheetName val="3_1_QUALIF_PR"/>
      <sheetName val="3_1_RESULT_PR"/>
      <sheetName val="3_1_QUALIF_MCF"/>
      <sheetName val="3_1_RESULT_MCF"/>
      <sheetName val="3_2_PUBLIES"/>
      <sheetName val="3_2_POURVUS_PR"/>
      <sheetName val="3_2_POURVUS_MCF"/>
      <sheetName val="3_2_CANDIDATS_PR"/>
      <sheetName val="2_3_PREVISION_AGE"/>
      <sheetName val="3_2_CANDIDATS_MCF"/>
      <sheetName val="2_3_RETRAITES"/>
      <sheetName val="4_NON_PERMANENTS"/>
      <sheetName val="5_EFFECTIF_PR"/>
      <sheetName val="5_EFFECTIF_MCF"/>
    </sheetNames>
    <sheetDataSet>
      <sheetData sheetId="0"/>
      <sheetData sheetId="1">
        <row r="1">
          <cell r="T1" t="str">
            <v>85</v>
          </cell>
          <cell r="U1" t="str">
            <v>11</v>
          </cell>
          <cell r="V1" t="str">
            <v>Pharmacie</v>
          </cell>
        </row>
      </sheetData>
      <sheetData sheetId="2"/>
      <sheetData sheetId="3"/>
      <sheetData sheetId="4"/>
      <sheetData sheetId="5"/>
      <sheetData sheetId="6"/>
      <sheetData sheetId="7"/>
      <sheetData sheetId="8">
        <row r="2">
          <cell r="A2" t="str">
            <v>01</v>
          </cell>
          <cell r="B2" t="str">
            <v>Droit privé et sciences criminelles</v>
          </cell>
          <cell r="C2" t="str">
            <v>Droit</v>
          </cell>
          <cell r="D2" t="str">
            <v>01</v>
          </cell>
          <cell r="E2" t="str">
            <v>Droit et science politique</v>
          </cell>
        </row>
        <row r="3">
          <cell r="A3" t="str">
            <v>02</v>
          </cell>
          <cell r="B3" t="str">
            <v>Droit public</v>
          </cell>
          <cell r="C3" t="str">
            <v>Droit</v>
          </cell>
          <cell r="D3" t="str">
            <v>01</v>
          </cell>
          <cell r="E3" t="str">
            <v>Droit et science politique</v>
          </cell>
        </row>
        <row r="4">
          <cell r="A4" t="str">
            <v>03</v>
          </cell>
          <cell r="B4" t="str">
            <v>Histoire du droit et des institutions</v>
          </cell>
          <cell r="C4" t="str">
            <v>Droit</v>
          </cell>
          <cell r="D4" t="str">
            <v>01</v>
          </cell>
          <cell r="E4" t="str">
            <v>Droit et science politique</v>
          </cell>
        </row>
        <row r="5">
          <cell r="A5" t="str">
            <v>04</v>
          </cell>
          <cell r="B5" t="str">
            <v>Science politique</v>
          </cell>
          <cell r="C5" t="str">
            <v>Droit</v>
          </cell>
          <cell r="D5" t="str">
            <v>01</v>
          </cell>
          <cell r="E5" t="str">
            <v>Droit et science politique</v>
          </cell>
        </row>
        <row r="6">
          <cell r="A6" t="str">
            <v>05</v>
          </cell>
          <cell r="B6" t="str">
            <v xml:space="preserve">Sciences économiques </v>
          </cell>
          <cell r="C6" t="str">
            <v>Droit</v>
          </cell>
          <cell r="D6" t="str">
            <v>02</v>
          </cell>
          <cell r="E6" t="str">
            <v>Sciences économiques
et de gestion</v>
          </cell>
        </row>
        <row r="7">
          <cell r="A7" t="str">
            <v>06</v>
          </cell>
          <cell r="B7" t="str">
            <v>Sciences de gestion</v>
          </cell>
          <cell r="C7" t="str">
            <v>Droit</v>
          </cell>
          <cell r="D7" t="str">
            <v>02</v>
          </cell>
          <cell r="E7" t="str">
            <v>Sciences économiques
et de gestion</v>
          </cell>
        </row>
        <row r="8">
          <cell r="A8" t="str">
            <v>07</v>
          </cell>
          <cell r="B8" t="str">
            <v>Sciences du langage : linguistique et phonétique générales</v>
          </cell>
          <cell r="C8" t="str">
            <v>Lettres</v>
          </cell>
          <cell r="D8" t="str">
            <v>03</v>
          </cell>
          <cell r="E8" t="str">
            <v>Langues et littératures</v>
          </cell>
        </row>
        <row r="9">
          <cell r="A9" t="str">
            <v>08</v>
          </cell>
          <cell r="B9" t="str">
            <v>Langues et littératures anciennes</v>
          </cell>
          <cell r="C9" t="str">
            <v>Lettres</v>
          </cell>
          <cell r="D9" t="str">
            <v>03</v>
          </cell>
          <cell r="E9" t="str">
            <v>Langues et littératures</v>
          </cell>
        </row>
        <row r="10">
          <cell r="A10" t="str">
            <v>09</v>
          </cell>
          <cell r="B10" t="str">
            <v>Langue et littérature françaises</v>
          </cell>
          <cell r="C10" t="str">
            <v>Lettres</v>
          </cell>
          <cell r="D10" t="str">
            <v>03</v>
          </cell>
          <cell r="E10" t="str">
            <v>Langues et littératures</v>
          </cell>
        </row>
        <row r="11">
          <cell r="A11" t="str">
            <v>10</v>
          </cell>
          <cell r="B11" t="str">
            <v>Littératures comparées</v>
          </cell>
          <cell r="C11" t="str">
            <v>Lettres</v>
          </cell>
          <cell r="D11" t="str">
            <v>03</v>
          </cell>
          <cell r="E11" t="str">
            <v>Langues et littératures</v>
          </cell>
        </row>
        <row r="12">
          <cell r="A12" t="str">
            <v>11</v>
          </cell>
          <cell r="B12" t="str">
            <v>Langues et littératures anglaises et anglo-saxonnes</v>
          </cell>
          <cell r="C12" t="str">
            <v>Lettres</v>
          </cell>
          <cell r="D12" t="str">
            <v>03</v>
          </cell>
          <cell r="E12" t="str">
            <v>Langues et littératures</v>
          </cell>
        </row>
        <row r="13">
          <cell r="A13" t="str">
            <v>12</v>
          </cell>
          <cell r="B13" t="str">
            <v>Langues et littératures germaniques et scandinaves</v>
          </cell>
          <cell r="C13" t="str">
            <v>Lettres</v>
          </cell>
          <cell r="D13" t="str">
            <v>03</v>
          </cell>
          <cell r="E13" t="str">
            <v>Langues et littératures</v>
          </cell>
        </row>
        <row r="14">
          <cell r="A14" t="str">
            <v>13</v>
          </cell>
          <cell r="B14" t="str">
            <v>Langues et littératures slaves</v>
          </cell>
          <cell r="C14" t="str">
            <v>Lettres</v>
          </cell>
          <cell r="D14" t="str">
            <v>03</v>
          </cell>
          <cell r="E14" t="str">
            <v>Langues et littératures</v>
          </cell>
        </row>
        <row r="15">
          <cell r="A15" t="str">
            <v>14</v>
          </cell>
          <cell r="B15" t="str">
            <v xml:space="preserve">Langues et littératures romanes : espagnol, italien, 
portugais, autres langues romanes </v>
          </cell>
          <cell r="C15" t="str">
            <v>Lettres</v>
          </cell>
          <cell r="D15" t="str">
            <v>03</v>
          </cell>
          <cell r="E15" t="str">
            <v>Langues et littératures</v>
          </cell>
        </row>
        <row r="16">
          <cell r="A16" t="str">
            <v>15</v>
          </cell>
          <cell r="B16" t="str">
            <v>Langues et littératures arabes, chinoises, japonaises, hébraïques, d'autres domaines linguistiques</v>
          </cell>
          <cell r="C16" t="str">
            <v>Lettres</v>
          </cell>
          <cell r="D16" t="str">
            <v>03</v>
          </cell>
          <cell r="E16" t="str">
            <v>Langues et littératures</v>
          </cell>
        </row>
        <row r="17">
          <cell r="A17" t="str">
            <v>16</v>
          </cell>
          <cell r="B17" t="str">
            <v>Psychologie, psychologie clinique, psychologie sociale</v>
          </cell>
          <cell r="C17" t="str">
            <v>Lettres</v>
          </cell>
          <cell r="D17" t="str">
            <v>04</v>
          </cell>
          <cell r="E17" t="str">
            <v>Sciences humaines</v>
          </cell>
        </row>
        <row r="18">
          <cell r="A18" t="str">
            <v>17</v>
          </cell>
          <cell r="B18" t="str">
            <v>Philosophie</v>
          </cell>
          <cell r="C18" t="str">
            <v>Lettres</v>
          </cell>
          <cell r="D18" t="str">
            <v>04</v>
          </cell>
          <cell r="E18" t="str">
            <v>Sciences humaines</v>
          </cell>
        </row>
        <row r="19">
          <cell r="A19" t="str">
            <v>18</v>
          </cell>
          <cell r="B19" t="str">
            <v>Architecture (ses théories et ses pratiques) arts appliqués, arts plastiques, arts du spectacle, épistémologie des enseignements artistiques, esthétique, musicologie, musique, sciences de l'art</v>
          </cell>
          <cell r="C19" t="str">
            <v>Lettres</v>
          </cell>
          <cell r="D19" t="str">
            <v>04</v>
          </cell>
          <cell r="E19" t="str">
            <v>Sciences humaines</v>
          </cell>
        </row>
        <row r="20">
          <cell r="A20" t="str">
            <v>19</v>
          </cell>
          <cell r="B20" t="str">
            <v>Sociologie, démographie</v>
          </cell>
          <cell r="C20" t="str">
            <v>Lettres</v>
          </cell>
          <cell r="D20" t="str">
            <v>04</v>
          </cell>
          <cell r="E20" t="str">
            <v>Sciences humaines</v>
          </cell>
        </row>
        <row r="21">
          <cell r="A21" t="str">
            <v>20</v>
          </cell>
          <cell r="B21" t="str">
            <v>Anthropologie biologique, ethnologie, préhistoire</v>
          </cell>
          <cell r="C21" t="str">
            <v>Lettres</v>
          </cell>
          <cell r="D21" t="str">
            <v>04</v>
          </cell>
          <cell r="E21" t="str">
            <v>Sciences humaines</v>
          </cell>
        </row>
        <row r="22">
          <cell r="A22" t="str">
            <v>21</v>
          </cell>
          <cell r="B22" t="str">
            <v>Histoire et civilisations : histoire et archéologie des mondes 
anciens et des mondes médiévaux; de l'art</v>
          </cell>
          <cell r="C22" t="str">
            <v>Lettres</v>
          </cell>
          <cell r="D22" t="str">
            <v>04</v>
          </cell>
          <cell r="E22" t="str">
            <v>Sciences humaines</v>
          </cell>
        </row>
        <row r="23">
          <cell r="A23" t="str">
            <v>22</v>
          </cell>
          <cell r="B23" t="str">
            <v>Histoire et civilisations : histoire des mondes modernes, 
histoire du monde  contemporain ; de l'art; de la musique</v>
          </cell>
          <cell r="C23" t="str">
            <v>Lettres</v>
          </cell>
          <cell r="D23" t="str">
            <v>04</v>
          </cell>
          <cell r="E23" t="str">
            <v>Sciences humaines</v>
          </cell>
        </row>
        <row r="24">
          <cell r="A24" t="str">
            <v>23</v>
          </cell>
          <cell r="B24" t="str">
            <v>Géographie physique, humaine, économique et régionale</v>
          </cell>
          <cell r="C24" t="str">
            <v>Lettres</v>
          </cell>
          <cell r="D24" t="str">
            <v>04</v>
          </cell>
          <cell r="E24" t="str">
            <v>Sciences humaines</v>
          </cell>
        </row>
        <row r="25">
          <cell r="A25" t="str">
            <v>24</v>
          </cell>
          <cell r="B25" t="str">
            <v>Aménagement de l'espace, urbanisme</v>
          </cell>
          <cell r="C25" t="str">
            <v>Lettres</v>
          </cell>
          <cell r="D25" t="str">
            <v>04</v>
          </cell>
          <cell r="E25" t="str">
            <v>Sciences humaines</v>
          </cell>
        </row>
        <row r="26">
          <cell r="A26" t="str">
            <v>70</v>
          </cell>
          <cell r="B26" t="str">
            <v>Sciences de l'éducation</v>
          </cell>
          <cell r="C26" t="str">
            <v>Lettres</v>
          </cell>
          <cell r="D26" t="str">
            <v>12</v>
          </cell>
          <cell r="E26" t="str">
            <v>Groupe interdisciplinaire</v>
          </cell>
        </row>
        <row r="27">
          <cell r="A27" t="str">
            <v>71</v>
          </cell>
          <cell r="B27" t="str">
            <v>Sciences de l'information et de la communication</v>
          </cell>
          <cell r="C27" t="str">
            <v>Lettres</v>
          </cell>
          <cell r="D27" t="str">
            <v>12</v>
          </cell>
          <cell r="E27" t="str">
            <v>Groupe interdisciplinaire</v>
          </cell>
        </row>
        <row r="28">
          <cell r="A28" t="str">
            <v>72</v>
          </cell>
          <cell r="B28" t="str">
            <v>Epistémologie, histoire des sciences et des techniques</v>
          </cell>
          <cell r="C28" t="str">
            <v>Lettres</v>
          </cell>
          <cell r="D28" t="str">
            <v>12</v>
          </cell>
          <cell r="E28" t="str">
            <v>Groupe interdisciplinaire</v>
          </cell>
        </row>
        <row r="29">
          <cell r="A29" t="str">
            <v>73</v>
          </cell>
          <cell r="B29" t="str">
            <v>Cultures et langues régionales</v>
          </cell>
          <cell r="C29" t="str">
            <v>Lettres</v>
          </cell>
          <cell r="D29" t="str">
            <v>12</v>
          </cell>
          <cell r="E29" t="str">
            <v>Groupe interdisciplinaire</v>
          </cell>
        </row>
        <row r="30">
          <cell r="A30" t="str">
            <v>74</v>
          </cell>
          <cell r="B30" t="str">
            <v>Sciences et techniques des activités physiques et sportives</v>
          </cell>
          <cell r="C30" t="str">
            <v>Lettres</v>
          </cell>
          <cell r="D30" t="str">
            <v>12</v>
          </cell>
          <cell r="E30" t="str">
            <v>Groupe interdisciplinaire</v>
          </cell>
        </row>
        <row r="31">
          <cell r="A31" t="str">
            <v>76</v>
          </cell>
          <cell r="B31" t="str">
            <v>Théologie catholique</v>
          </cell>
          <cell r="C31" t="str">
            <v>Lettres</v>
          </cell>
          <cell r="D31" t="str">
            <v>Théologie</v>
          </cell>
          <cell r="E31" t="str">
            <v>Théologie</v>
          </cell>
        </row>
        <row r="32">
          <cell r="A32" t="str">
            <v>77</v>
          </cell>
          <cell r="B32" t="str">
            <v>Théologie protestante</v>
          </cell>
          <cell r="C32" t="str">
            <v>Lettres</v>
          </cell>
          <cell r="D32" t="str">
            <v>Théologie</v>
          </cell>
          <cell r="E32" t="str">
            <v>Théologie</v>
          </cell>
        </row>
        <row r="33">
          <cell r="A33" t="str">
            <v>25</v>
          </cell>
          <cell r="B33" t="str">
            <v>Mathématiques</v>
          </cell>
          <cell r="C33" t="str">
            <v>Sciences</v>
          </cell>
          <cell r="D33" t="str">
            <v>05</v>
          </cell>
          <cell r="E33" t="str">
            <v>Mathématiques et informatique</v>
          </cell>
        </row>
        <row r="34">
          <cell r="A34" t="str">
            <v>26</v>
          </cell>
          <cell r="B34" t="str">
            <v>Mathématiques appliquées et applications des mathématiques</v>
          </cell>
          <cell r="C34" t="str">
            <v>Sciences</v>
          </cell>
          <cell r="D34" t="str">
            <v>05</v>
          </cell>
          <cell r="E34" t="str">
            <v>Mathématiques et informatique</v>
          </cell>
        </row>
        <row r="35">
          <cell r="A35" t="str">
            <v>27</v>
          </cell>
          <cell r="B35" t="str">
            <v>Informatique</v>
          </cell>
          <cell r="C35" t="str">
            <v>Sciences</v>
          </cell>
          <cell r="D35" t="str">
            <v>05</v>
          </cell>
          <cell r="E35" t="str">
            <v>Mathématiques et informatique</v>
          </cell>
        </row>
        <row r="36">
          <cell r="A36" t="str">
            <v>28</v>
          </cell>
          <cell r="B36" t="str">
            <v>Milieux denses et matériaux</v>
          </cell>
          <cell r="C36" t="str">
            <v>Sciences</v>
          </cell>
          <cell r="D36" t="str">
            <v>06</v>
          </cell>
          <cell r="E36" t="str">
            <v>Physique</v>
          </cell>
        </row>
        <row r="37">
          <cell r="A37" t="str">
            <v>29</v>
          </cell>
          <cell r="B37" t="str">
            <v>Constituants élémentaires</v>
          </cell>
          <cell r="C37" t="str">
            <v>Sciences</v>
          </cell>
          <cell r="D37" t="str">
            <v>06</v>
          </cell>
          <cell r="E37" t="str">
            <v>Physique</v>
          </cell>
        </row>
        <row r="38">
          <cell r="A38" t="str">
            <v>30</v>
          </cell>
          <cell r="B38" t="str">
            <v>Milieux dilués et optique</v>
          </cell>
          <cell r="C38" t="str">
            <v>Sciences</v>
          </cell>
          <cell r="D38" t="str">
            <v>06</v>
          </cell>
          <cell r="E38" t="str">
            <v>Physique</v>
          </cell>
        </row>
        <row r="39">
          <cell r="A39" t="str">
            <v>31</v>
          </cell>
          <cell r="B39" t="str">
            <v>Chimie théorique, physique, analytique</v>
          </cell>
          <cell r="C39" t="str">
            <v>Sciences</v>
          </cell>
          <cell r="D39" t="str">
            <v>07</v>
          </cell>
          <cell r="E39" t="str">
            <v>Chimie</v>
          </cell>
        </row>
        <row r="40">
          <cell r="A40" t="str">
            <v>32</v>
          </cell>
          <cell r="B40" t="str">
            <v>Chimie organique, minérale, industrielle</v>
          </cell>
          <cell r="C40" t="str">
            <v>Sciences</v>
          </cell>
          <cell r="D40" t="str">
            <v>07</v>
          </cell>
          <cell r="E40" t="str">
            <v>Chimie</v>
          </cell>
        </row>
        <row r="41">
          <cell r="A41" t="str">
            <v>33</v>
          </cell>
          <cell r="B41" t="str">
            <v>Chimie des matériaux</v>
          </cell>
          <cell r="C41" t="str">
            <v>Sciences</v>
          </cell>
          <cell r="D41" t="str">
            <v>07</v>
          </cell>
          <cell r="E41" t="str">
            <v>Chimie</v>
          </cell>
        </row>
        <row r="42">
          <cell r="A42" t="str">
            <v>34</v>
          </cell>
          <cell r="B42" t="str">
            <v>Astronomie, astrophysique</v>
          </cell>
          <cell r="C42" t="str">
            <v>Sciences</v>
          </cell>
          <cell r="D42" t="str">
            <v>08</v>
          </cell>
          <cell r="E42" t="str">
            <v>Sciences de la terre</v>
          </cell>
        </row>
        <row r="43">
          <cell r="A43" t="str">
            <v>35</v>
          </cell>
          <cell r="B43" t="str">
            <v>Structure et évolution de la Terre et des autres planètes</v>
          </cell>
          <cell r="C43" t="str">
            <v>Sciences</v>
          </cell>
          <cell r="D43" t="str">
            <v>08</v>
          </cell>
          <cell r="E43" t="str">
            <v>Sciences de la terre</v>
          </cell>
        </row>
        <row r="44">
          <cell r="A44" t="str">
            <v>36</v>
          </cell>
          <cell r="B44" t="str">
            <v>Terre solide : géodynamique des enveloppes supérieures, paléo-biosphère</v>
          </cell>
          <cell r="C44" t="str">
            <v>Sciences</v>
          </cell>
          <cell r="D44" t="str">
            <v>08</v>
          </cell>
          <cell r="E44" t="str">
            <v>Sciences de la terre</v>
          </cell>
        </row>
        <row r="45">
          <cell r="A45" t="str">
            <v>37</v>
          </cell>
          <cell r="B45" t="str">
            <v xml:space="preserve">Météorologie, océanographie physique et physique de l'environnement </v>
          </cell>
          <cell r="C45" t="str">
            <v>Sciences</v>
          </cell>
          <cell r="D45" t="str">
            <v>08</v>
          </cell>
          <cell r="E45" t="str">
            <v>Sciences de la terre</v>
          </cell>
        </row>
        <row r="46">
          <cell r="A46" t="str">
            <v>60</v>
          </cell>
          <cell r="B46" t="str">
            <v>Mécanique, génie mécanique, génie civil</v>
          </cell>
          <cell r="C46" t="str">
            <v>Sciences</v>
          </cell>
          <cell r="D46" t="str">
            <v>09</v>
          </cell>
          <cell r="E46" t="str">
            <v>Mécanique, génie mécanique,
génie informatique, énergétique</v>
          </cell>
        </row>
        <row r="47">
          <cell r="A47" t="str">
            <v>61</v>
          </cell>
          <cell r="B47" t="str">
            <v>Génie informatique, automatique et traitement du signal</v>
          </cell>
          <cell r="C47" t="str">
            <v>Sciences</v>
          </cell>
          <cell r="D47" t="str">
            <v>09</v>
          </cell>
          <cell r="E47" t="str">
            <v>Mécanique, génie mécanique,
génie informatique, énergétique</v>
          </cell>
        </row>
        <row r="48">
          <cell r="A48" t="str">
            <v>62</v>
          </cell>
          <cell r="B48" t="str">
            <v>Energétique, génie des procédés</v>
          </cell>
          <cell r="C48" t="str">
            <v>Sciences</v>
          </cell>
          <cell r="D48" t="str">
            <v>09</v>
          </cell>
          <cell r="E48" t="str">
            <v>Mécanique, génie mécanique,
génie informatique, énergétique</v>
          </cell>
        </row>
        <row r="49">
          <cell r="A49" t="str">
            <v>63</v>
          </cell>
          <cell r="B49" t="str">
            <v>Génie électrique, électronique, photonique et systèmes</v>
          </cell>
          <cell r="C49" t="str">
            <v>Sciences</v>
          </cell>
          <cell r="D49" t="str">
            <v>09</v>
          </cell>
          <cell r="E49" t="str">
            <v>Mécanique, génie mécanique,
génie informatique, énergétique</v>
          </cell>
        </row>
        <row r="50">
          <cell r="A50" t="str">
            <v>64</v>
          </cell>
          <cell r="B50" t="str">
            <v>Biochimie et biologie moléculaire</v>
          </cell>
          <cell r="C50" t="str">
            <v>Sciences</v>
          </cell>
          <cell r="D50" t="str">
            <v>10</v>
          </cell>
          <cell r="E50" t="str">
            <v>Biologie et biochimie</v>
          </cell>
        </row>
        <row r="51">
          <cell r="A51" t="str">
            <v>65</v>
          </cell>
          <cell r="B51" t="str">
            <v>Biologie cellulaire</v>
          </cell>
          <cell r="C51" t="str">
            <v>Sciences</v>
          </cell>
          <cell r="D51" t="str">
            <v>10</v>
          </cell>
          <cell r="E51" t="str">
            <v>Biologie et biochimie</v>
          </cell>
        </row>
        <row r="52">
          <cell r="A52" t="str">
            <v>66</v>
          </cell>
          <cell r="B52" t="str">
            <v>Physiologie</v>
          </cell>
          <cell r="C52" t="str">
            <v>Sciences</v>
          </cell>
          <cell r="D52" t="str">
            <v>10</v>
          </cell>
          <cell r="E52" t="str">
            <v>Biologie et biochimie</v>
          </cell>
        </row>
        <row r="53">
          <cell r="A53" t="str">
            <v>67</v>
          </cell>
          <cell r="B53" t="str">
            <v>Biologie des populations et écologie</v>
          </cell>
          <cell r="C53" t="str">
            <v>Sciences</v>
          </cell>
          <cell r="D53" t="str">
            <v>10</v>
          </cell>
          <cell r="E53" t="str">
            <v>Biologie et biochimie</v>
          </cell>
        </row>
        <row r="54">
          <cell r="A54" t="str">
            <v>68</v>
          </cell>
          <cell r="B54" t="str">
            <v>Biologie des organismes</v>
          </cell>
          <cell r="C54" t="str">
            <v>Sciences</v>
          </cell>
          <cell r="D54" t="str">
            <v>10</v>
          </cell>
          <cell r="E54" t="str">
            <v>Biologie et biochimie</v>
          </cell>
        </row>
        <row r="55">
          <cell r="A55" t="str">
            <v>69</v>
          </cell>
          <cell r="B55" t="str">
            <v>Neurosciences</v>
          </cell>
          <cell r="C55" t="str">
            <v>Sciences</v>
          </cell>
          <cell r="D55" t="str">
            <v>10</v>
          </cell>
          <cell r="E55" t="str">
            <v>Biologie et biochimie</v>
          </cell>
        </row>
        <row r="56">
          <cell r="A56" t="str">
            <v>85</v>
          </cell>
          <cell r="B56" t="str">
            <v>Sciences physico-chimiques et ingéniérie appliquée à la santé</v>
          </cell>
          <cell r="C56" t="str">
            <v>Pharmacie</v>
          </cell>
          <cell r="D56" t="str">
            <v>11</v>
          </cell>
          <cell r="E56" t="str">
            <v>Pharmacie</v>
          </cell>
        </row>
        <row r="57">
          <cell r="A57" t="str">
            <v>86</v>
          </cell>
          <cell r="B57" t="str">
            <v>Sciences du médicament et des autres produits de santé</v>
          </cell>
          <cell r="C57" t="str">
            <v>Pharmacie</v>
          </cell>
          <cell r="D57" t="str">
            <v>11</v>
          </cell>
          <cell r="E57" t="str">
            <v>Pharmacie</v>
          </cell>
        </row>
        <row r="58">
          <cell r="A58" t="str">
            <v>87</v>
          </cell>
          <cell r="B58" t="str">
            <v>Sciences biologiques, fondamentales et clinique</v>
          </cell>
          <cell r="C58" t="str">
            <v>Pharmacie</v>
          </cell>
          <cell r="D58" t="str">
            <v>11</v>
          </cell>
          <cell r="E58" t="str">
            <v>Pharmacie</v>
          </cell>
        </row>
      </sheetData>
      <sheetData sheetId="9">
        <row r="1">
          <cell r="O1">
            <v>1994</v>
          </cell>
          <cell r="Q1">
            <v>1999</v>
          </cell>
          <cell r="S1">
            <v>2004</v>
          </cell>
          <cell r="U1">
            <v>2009</v>
          </cell>
          <cell r="W1">
            <v>2014</v>
          </cell>
        </row>
        <row r="2">
          <cell r="N2" t="str">
            <v>GROUPE</v>
          </cell>
          <cell r="O2" t="str">
            <v>PR</v>
          </cell>
          <cell r="P2" t="str">
            <v>MCF</v>
          </cell>
          <cell r="Q2" t="str">
            <v>PR</v>
          </cell>
          <cell r="R2" t="str">
            <v>MCF</v>
          </cell>
          <cell r="S2" t="str">
            <v>PR</v>
          </cell>
          <cell r="T2" t="str">
            <v>MCF</v>
          </cell>
          <cell r="U2" t="str">
            <v>PR</v>
          </cell>
          <cell r="V2" t="str">
            <v>MCF</v>
          </cell>
          <cell r="W2" t="str">
            <v>PR</v>
          </cell>
          <cell r="X2" t="str">
            <v>MCF</v>
          </cell>
        </row>
        <row r="3">
          <cell r="A3" t="str">
            <v>01</v>
          </cell>
          <cell r="B3">
            <v>433</v>
          </cell>
          <cell r="C3">
            <v>714</v>
          </cell>
          <cell r="D3">
            <v>466</v>
          </cell>
          <cell r="E3">
            <v>931</v>
          </cell>
          <cell r="F3">
            <v>518</v>
          </cell>
          <cell r="G3">
            <v>1081</v>
          </cell>
          <cell r="H3">
            <v>549</v>
          </cell>
          <cell r="I3">
            <v>1188</v>
          </cell>
          <cell r="J3">
            <v>603</v>
          </cell>
          <cell r="K3">
            <v>1218</v>
          </cell>
          <cell r="N3" t="str">
            <v>01</v>
          </cell>
          <cell r="O3">
            <v>1065</v>
          </cell>
          <cell r="P3">
            <v>1511</v>
          </cell>
          <cell r="Q3">
            <v>1148</v>
          </cell>
          <cell r="R3">
            <v>1920</v>
          </cell>
          <cell r="S3">
            <v>1232</v>
          </cell>
          <cell r="T3">
            <v>2231</v>
          </cell>
          <cell r="U3">
            <v>1306</v>
          </cell>
          <cell r="V3">
            <v>2365</v>
          </cell>
          <cell r="W3">
            <v>1348</v>
          </cell>
          <cell r="X3">
            <v>2430</v>
          </cell>
        </row>
        <row r="4">
          <cell r="A4" t="str">
            <v>02</v>
          </cell>
          <cell r="B4">
            <v>394</v>
          </cell>
          <cell r="C4">
            <v>535</v>
          </cell>
          <cell r="D4">
            <v>452</v>
          </cell>
          <cell r="E4">
            <v>676</v>
          </cell>
          <cell r="F4">
            <v>478</v>
          </cell>
          <cell r="G4">
            <v>780</v>
          </cell>
          <cell r="H4">
            <v>513</v>
          </cell>
          <cell r="I4">
            <v>793</v>
          </cell>
          <cell r="J4">
            <v>505</v>
          </cell>
          <cell r="K4">
            <v>818</v>
          </cell>
          <cell r="N4" t="str">
            <v>02</v>
          </cell>
          <cell r="O4">
            <v>672</v>
          </cell>
          <cell r="P4">
            <v>1589</v>
          </cell>
          <cell r="Q4">
            <v>824</v>
          </cell>
          <cell r="R4">
            <v>2129</v>
          </cell>
          <cell r="S4">
            <v>930</v>
          </cell>
          <cell r="T4">
            <v>2493</v>
          </cell>
          <cell r="U4">
            <v>935</v>
          </cell>
          <cell r="V4">
            <v>2723</v>
          </cell>
          <cell r="W4">
            <v>980</v>
          </cell>
          <cell r="X4">
            <v>2860</v>
          </cell>
        </row>
        <row r="5">
          <cell r="A5" t="str">
            <v>03</v>
          </cell>
          <cell r="B5">
            <v>130</v>
          </cell>
          <cell r="C5">
            <v>124</v>
          </cell>
          <cell r="D5">
            <v>121</v>
          </cell>
          <cell r="E5">
            <v>144</v>
          </cell>
          <cell r="F5">
            <v>112</v>
          </cell>
          <cell r="G5">
            <v>169</v>
          </cell>
          <cell r="H5">
            <v>121</v>
          </cell>
          <cell r="I5">
            <v>163</v>
          </cell>
          <cell r="J5">
            <v>109</v>
          </cell>
          <cell r="K5">
            <v>162</v>
          </cell>
          <cell r="N5" t="str">
            <v>03</v>
          </cell>
          <cell r="O5">
            <v>1745</v>
          </cell>
          <cell r="P5">
            <v>3466</v>
          </cell>
          <cell r="Q5">
            <v>1740</v>
          </cell>
          <cell r="R5">
            <v>4001</v>
          </cell>
          <cell r="S5">
            <v>1805</v>
          </cell>
          <cell r="T5">
            <v>4336</v>
          </cell>
          <cell r="U5">
            <v>1783</v>
          </cell>
          <cell r="V5">
            <v>4411</v>
          </cell>
          <cell r="W5">
            <v>1723</v>
          </cell>
          <cell r="X5">
            <v>4379</v>
          </cell>
        </row>
        <row r="6">
          <cell r="A6" t="str">
            <v>04</v>
          </cell>
          <cell r="B6">
            <v>108</v>
          </cell>
          <cell r="C6">
            <v>138</v>
          </cell>
          <cell r="D6">
            <v>109</v>
          </cell>
          <cell r="E6">
            <v>169</v>
          </cell>
          <cell r="F6">
            <v>124</v>
          </cell>
          <cell r="G6">
            <v>201</v>
          </cell>
          <cell r="H6">
            <v>123</v>
          </cell>
          <cell r="I6">
            <v>221</v>
          </cell>
          <cell r="J6">
            <v>131</v>
          </cell>
          <cell r="K6">
            <v>232</v>
          </cell>
          <cell r="N6" t="str">
            <v>04</v>
          </cell>
          <cell r="O6">
            <v>1524</v>
          </cell>
          <cell r="P6">
            <v>2579</v>
          </cell>
          <cell r="Q6">
            <v>1650</v>
          </cell>
          <cell r="R6">
            <v>3385</v>
          </cell>
          <cell r="S6">
            <v>1852</v>
          </cell>
          <cell r="T6">
            <v>3857</v>
          </cell>
          <cell r="U6">
            <v>1996</v>
          </cell>
          <cell r="V6">
            <v>4214</v>
          </cell>
          <cell r="W6">
            <v>2108</v>
          </cell>
          <cell r="X6">
            <v>4414</v>
          </cell>
        </row>
        <row r="7">
          <cell r="A7" t="str">
            <v>05</v>
          </cell>
          <cell r="B7">
            <v>434</v>
          </cell>
          <cell r="C7">
            <v>995</v>
          </cell>
          <cell r="D7">
            <v>547</v>
          </cell>
          <cell r="E7">
            <v>1177</v>
          </cell>
          <cell r="F7">
            <v>570</v>
          </cell>
          <cell r="G7">
            <v>1259</v>
          </cell>
          <cell r="H7">
            <v>541</v>
          </cell>
          <cell r="I7">
            <v>1263</v>
          </cell>
          <cell r="J7">
            <v>536</v>
          </cell>
          <cell r="K7">
            <v>1270</v>
          </cell>
          <cell r="N7" t="str">
            <v>05</v>
          </cell>
          <cell r="O7">
            <v>1421</v>
          </cell>
          <cell r="P7">
            <v>3161</v>
          </cell>
          <cell r="Q7">
            <v>1653</v>
          </cell>
          <cell r="R7">
            <v>3947</v>
          </cell>
          <cell r="S7">
            <v>1898</v>
          </cell>
          <cell r="T7">
            <v>4276</v>
          </cell>
          <cell r="U7">
            <v>2025</v>
          </cell>
          <cell r="V7">
            <v>4434</v>
          </cell>
          <cell r="W7">
            <v>2152</v>
          </cell>
          <cell r="X7">
            <v>4498</v>
          </cell>
        </row>
        <row r="8">
          <cell r="A8" t="str">
            <v>06</v>
          </cell>
          <cell r="B8">
            <v>238</v>
          </cell>
          <cell r="C8">
            <v>594</v>
          </cell>
          <cell r="D8">
            <v>277</v>
          </cell>
          <cell r="E8">
            <v>952</v>
          </cell>
          <cell r="F8">
            <v>360</v>
          </cell>
          <cell r="G8">
            <v>1234</v>
          </cell>
          <cell r="H8">
            <v>394</v>
          </cell>
          <cell r="I8">
            <v>1460</v>
          </cell>
          <cell r="J8">
            <v>444</v>
          </cell>
          <cell r="K8">
            <v>1590</v>
          </cell>
          <cell r="N8" t="str">
            <v>06</v>
          </cell>
          <cell r="O8">
            <v>965</v>
          </cell>
          <cell r="P8">
            <v>1601</v>
          </cell>
          <cell r="Q8">
            <v>1008</v>
          </cell>
          <cell r="R8">
            <v>1764</v>
          </cell>
          <cell r="S8">
            <v>965</v>
          </cell>
          <cell r="T8">
            <v>1636</v>
          </cell>
          <cell r="U8">
            <v>928</v>
          </cell>
          <cell r="V8">
            <v>1565</v>
          </cell>
          <cell r="W8">
            <v>929</v>
          </cell>
          <cell r="X8">
            <v>1500</v>
          </cell>
        </row>
        <row r="9">
          <cell r="A9" t="str">
            <v>07</v>
          </cell>
          <cell r="B9">
            <v>189</v>
          </cell>
          <cell r="C9">
            <v>350</v>
          </cell>
          <cell r="D9">
            <v>198</v>
          </cell>
          <cell r="E9">
            <v>418</v>
          </cell>
          <cell r="F9">
            <v>235</v>
          </cell>
          <cell r="G9">
            <v>464</v>
          </cell>
          <cell r="H9">
            <v>233</v>
          </cell>
          <cell r="I9">
            <v>517</v>
          </cell>
          <cell r="J9">
            <v>238</v>
          </cell>
          <cell r="K9">
            <v>545</v>
          </cell>
          <cell r="N9" t="str">
            <v>07</v>
          </cell>
          <cell r="O9">
            <v>1074</v>
          </cell>
          <cell r="P9">
            <v>1873</v>
          </cell>
          <cell r="Q9">
            <v>1118</v>
          </cell>
          <cell r="R9">
            <v>2185</v>
          </cell>
          <cell r="S9">
            <v>1075</v>
          </cell>
          <cell r="T9">
            <v>2192</v>
          </cell>
          <cell r="U9">
            <v>1059</v>
          </cell>
          <cell r="V9">
            <v>2162</v>
          </cell>
          <cell r="W9">
            <v>1061</v>
          </cell>
          <cell r="X9">
            <v>2174</v>
          </cell>
        </row>
        <row r="10">
          <cell r="A10" t="str">
            <v>08</v>
          </cell>
          <cell r="B10">
            <v>148</v>
          </cell>
          <cell r="C10">
            <v>211</v>
          </cell>
          <cell r="D10">
            <v>136</v>
          </cell>
          <cell r="E10">
            <v>211</v>
          </cell>
          <cell r="F10">
            <v>133</v>
          </cell>
          <cell r="G10">
            <v>225</v>
          </cell>
          <cell r="H10">
            <v>130</v>
          </cell>
          <cell r="I10">
            <v>227</v>
          </cell>
          <cell r="J10">
            <v>118</v>
          </cell>
          <cell r="K10">
            <v>207</v>
          </cell>
          <cell r="N10" t="str">
            <v>08</v>
          </cell>
          <cell r="O10">
            <v>398</v>
          </cell>
          <cell r="P10">
            <v>725</v>
          </cell>
          <cell r="Q10">
            <v>417</v>
          </cell>
          <cell r="R10">
            <v>791</v>
          </cell>
          <cell r="S10">
            <v>419</v>
          </cell>
          <cell r="T10">
            <v>800</v>
          </cell>
          <cell r="U10">
            <v>424</v>
          </cell>
          <cell r="V10">
            <v>870</v>
          </cell>
          <cell r="W10">
            <v>444</v>
          </cell>
          <cell r="X10">
            <v>875</v>
          </cell>
        </row>
        <row r="11">
          <cell r="A11" t="str">
            <v>09</v>
          </cell>
          <cell r="B11">
            <v>377</v>
          </cell>
          <cell r="C11">
            <v>571</v>
          </cell>
          <cell r="D11">
            <v>380</v>
          </cell>
          <cell r="E11">
            <v>646</v>
          </cell>
          <cell r="F11">
            <v>399</v>
          </cell>
          <cell r="G11">
            <v>681</v>
          </cell>
          <cell r="H11">
            <v>399</v>
          </cell>
          <cell r="I11">
            <v>666</v>
          </cell>
          <cell r="J11">
            <v>366</v>
          </cell>
          <cell r="K11">
            <v>661</v>
          </cell>
          <cell r="N11" t="str">
            <v>09</v>
          </cell>
          <cell r="O11">
            <v>1536</v>
          </cell>
          <cell r="P11">
            <v>3002</v>
          </cell>
          <cell r="Q11">
            <v>1738</v>
          </cell>
          <cell r="R11">
            <v>3947</v>
          </cell>
          <cell r="S11">
            <v>1966</v>
          </cell>
          <cell r="T11">
            <v>4313</v>
          </cell>
          <cell r="U11">
            <v>2101</v>
          </cell>
          <cell r="V11">
            <v>4568</v>
          </cell>
          <cell r="W11">
            <v>2254</v>
          </cell>
          <cell r="X11">
            <v>4711</v>
          </cell>
        </row>
        <row r="12">
          <cell r="A12" t="str">
            <v>10</v>
          </cell>
          <cell r="B12">
            <v>68</v>
          </cell>
          <cell r="C12">
            <v>119</v>
          </cell>
          <cell r="D12">
            <v>73</v>
          </cell>
          <cell r="E12">
            <v>137</v>
          </cell>
          <cell r="F12">
            <v>80</v>
          </cell>
          <cell r="G12">
            <v>147</v>
          </cell>
          <cell r="H12">
            <v>81</v>
          </cell>
          <cell r="I12">
            <v>144</v>
          </cell>
          <cell r="J12">
            <v>87</v>
          </cell>
          <cell r="K12">
            <v>132</v>
          </cell>
          <cell r="N12" t="str">
            <v>10</v>
          </cell>
          <cell r="O12">
            <v>1068</v>
          </cell>
          <cell r="P12">
            <v>2603</v>
          </cell>
          <cell r="Q12">
            <v>1071</v>
          </cell>
          <cell r="R12">
            <v>2902</v>
          </cell>
          <cell r="S12">
            <v>1142</v>
          </cell>
          <cell r="T12">
            <v>2971</v>
          </cell>
          <cell r="U12">
            <v>1163</v>
          </cell>
          <cell r="V12">
            <v>3130</v>
          </cell>
          <cell r="W12">
            <v>1222</v>
          </cell>
          <cell r="X12">
            <v>3237</v>
          </cell>
        </row>
        <row r="13">
          <cell r="A13" t="str">
            <v>11</v>
          </cell>
          <cell r="B13">
            <v>423</v>
          </cell>
          <cell r="C13">
            <v>1013</v>
          </cell>
          <cell r="D13">
            <v>412</v>
          </cell>
          <cell r="E13">
            <v>1220</v>
          </cell>
          <cell r="F13">
            <v>409</v>
          </cell>
          <cell r="G13">
            <v>1341</v>
          </cell>
          <cell r="H13">
            <v>405</v>
          </cell>
          <cell r="I13">
            <v>1347</v>
          </cell>
          <cell r="J13">
            <v>406</v>
          </cell>
          <cell r="K13">
            <v>1337</v>
          </cell>
          <cell r="N13" t="str">
            <v>11</v>
          </cell>
          <cell r="O13">
            <v>671</v>
          </cell>
          <cell r="P13">
            <v>1111</v>
          </cell>
          <cell r="Q13">
            <v>639</v>
          </cell>
          <cell r="R13">
            <v>1206</v>
          </cell>
          <cell r="S13">
            <v>616</v>
          </cell>
          <cell r="T13">
            <v>1195</v>
          </cell>
          <cell r="U13">
            <v>592</v>
          </cell>
          <cell r="V13">
            <v>1230</v>
          </cell>
          <cell r="W13">
            <v>580</v>
          </cell>
          <cell r="X13">
            <v>1194</v>
          </cell>
        </row>
        <row r="14">
          <cell r="A14" t="str">
            <v>12</v>
          </cell>
          <cell r="B14">
            <v>160</v>
          </cell>
          <cell r="C14">
            <v>387</v>
          </cell>
          <cell r="D14">
            <v>154</v>
          </cell>
          <cell r="E14">
            <v>428</v>
          </cell>
          <cell r="F14">
            <v>150</v>
          </cell>
          <cell r="G14">
            <v>402</v>
          </cell>
          <cell r="H14">
            <v>135</v>
          </cell>
          <cell r="I14">
            <v>368</v>
          </cell>
          <cell r="J14">
            <v>109</v>
          </cell>
          <cell r="K14">
            <v>344</v>
          </cell>
          <cell r="N14" t="str">
            <v>12</v>
          </cell>
          <cell r="O14">
            <v>260</v>
          </cell>
          <cell r="P14">
            <v>770</v>
          </cell>
          <cell r="Q14">
            <v>332</v>
          </cell>
          <cell r="R14">
            <v>1072</v>
          </cell>
          <cell r="S14">
            <v>453</v>
          </cell>
          <cell r="T14">
            <v>1487</v>
          </cell>
          <cell r="U14">
            <v>491</v>
          </cell>
          <cell r="V14">
            <v>1676</v>
          </cell>
          <cell r="W14">
            <v>561</v>
          </cell>
          <cell r="X14">
            <v>1850</v>
          </cell>
        </row>
        <row r="15">
          <cell r="A15" t="str">
            <v>13</v>
          </cell>
          <cell r="B15">
            <v>52</v>
          </cell>
          <cell r="C15">
            <v>103</v>
          </cell>
          <cell r="D15">
            <v>44</v>
          </cell>
          <cell r="E15">
            <v>107</v>
          </cell>
          <cell r="F15">
            <v>40</v>
          </cell>
          <cell r="G15">
            <v>117</v>
          </cell>
          <cell r="H15">
            <v>39</v>
          </cell>
          <cell r="I15">
            <v>114</v>
          </cell>
          <cell r="J15">
            <v>38</v>
          </cell>
          <cell r="K15">
            <v>95</v>
          </cell>
          <cell r="N15" t="str">
            <v>Théologie</v>
          </cell>
          <cell r="O15">
            <v>39</v>
          </cell>
          <cell r="P15">
            <v>25</v>
          </cell>
          <cell r="Q15">
            <v>37</v>
          </cell>
          <cell r="R15">
            <v>25</v>
          </cell>
          <cell r="S15">
            <v>33</v>
          </cell>
          <cell r="T15">
            <v>22</v>
          </cell>
          <cell r="U15">
            <v>36</v>
          </cell>
          <cell r="V15">
            <v>22</v>
          </cell>
          <cell r="W15">
            <v>33</v>
          </cell>
          <cell r="X15">
            <v>20</v>
          </cell>
        </row>
        <row r="16">
          <cell r="A16" t="str">
            <v>14</v>
          </cell>
          <cell r="B16">
            <v>230</v>
          </cell>
          <cell r="C16">
            <v>530</v>
          </cell>
          <cell r="D16">
            <v>252</v>
          </cell>
          <cell r="E16">
            <v>618</v>
          </cell>
          <cell r="F16">
            <v>255</v>
          </cell>
          <cell r="G16">
            <v>700</v>
          </cell>
          <cell r="H16">
            <v>253</v>
          </cell>
          <cell r="I16">
            <v>738</v>
          </cell>
          <cell r="J16">
            <v>247</v>
          </cell>
          <cell r="K16">
            <v>754</v>
          </cell>
        </row>
        <row r="17">
          <cell r="A17" t="str">
            <v>15</v>
          </cell>
          <cell r="B17">
            <v>98</v>
          </cell>
          <cell r="C17">
            <v>182</v>
          </cell>
          <cell r="D17">
            <v>91</v>
          </cell>
          <cell r="E17">
            <v>216</v>
          </cell>
          <cell r="F17">
            <v>104</v>
          </cell>
          <cell r="G17">
            <v>259</v>
          </cell>
          <cell r="H17">
            <v>108</v>
          </cell>
          <cell r="I17">
            <v>290</v>
          </cell>
          <cell r="J17">
            <v>114</v>
          </cell>
          <cell r="K17">
            <v>304</v>
          </cell>
        </row>
        <row r="18">
          <cell r="A18" t="str">
            <v>16</v>
          </cell>
          <cell r="B18">
            <v>225</v>
          </cell>
          <cell r="C18">
            <v>576</v>
          </cell>
          <cell r="D18">
            <v>251</v>
          </cell>
          <cell r="E18">
            <v>801</v>
          </cell>
          <cell r="F18">
            <v>298</v>
          </cell>
          <cell r="G18">
            <v>893</v>
          </cell>
          <cell r="H18">
            <v>336</v>
          </cell>
          <cell r="I18">
            <v>935</v>
          </cell>
          <cell r="J18">
            <v>364</v>
          </cell>
          <cell r="K18">
            <v>959</v>
          </cell>
        </row>
        <row r="19">
          <cell r="A19" t="str">
            <v>17</v>
          </cell>
          <cell r="B19">
            <v>157</v>
          </cell>
          <cell r="C19">
            <v>176</v>
          </cell>
          <cell r="D19">
            <v>145</v>
          </cell>
          <cell r="E19">
            <v>188</v>
          </cell>
          <cell r="F19">
            <v>163</v>
          </cell>
          <cell r="G19">
            <v>202</v>
          </cell>
          <cell r="H19">
            <v>171</v>
          </cell>
          <cell r="I19">
            <v>232</v>
          </cell>
          <cell r="J19">
            <v>166</v>
          </cell>
          <cell r="K19">
            <v>226</v>
          </cell>
        </row>
        <row r="20">
          <cell r="A20" t="str">
            <v>18</v>
          </cell>
          <cell r="B20">
            <v>69</v>
          </cell>
          <cell r="C20">
            <v>195</v>
          </cell>
          <cell r="D20">
            <v>99</v>
          </cell>
          <cell r="E20">
            <v>284</v>
          </cell>
          <cell r="F20">
            <v>128</v>
          </cell>
          <cell r="G20">
            <v>359</v>
          </cell>
          <cell r="H20">
            <v>161</v>
          </cell>
          <cell r="I20">
            <v>437</v>
          </cell>
          <cell r="J20">
            <v>193</v>
          </cell>
          <cell r="K20">
            <v>493</v>
          </cell>
          <cell r="O20">
            <v>1994</v>
          </cell>
          <cell r="Q20">
            <v>1999</v>
          </cell>
          <cell r="S20">
            <v>2004</v>
          </cell>
          <cell r="U20">
            <v>2009</v>
          </cell>
          <cell r="W20">
            <v>2014</v>
          </cell>
        </row>
        <row r="21">
          <cell r="A21" t="str">
            <v>19</v>
          </cell>
          <cell r="B21">
            <v>145</v>
          </cell>
          <cell r="C21">
            <v>357</v>
          </cell>
          <cell r="D21">
            <v>187</v>
          </cell>
          <cell r="E21">
            <v>476</v>
          </cell>
          <cell r="F21">
            <v>215</v>
          </cell>
          <cell r="G21">
            <v>555</v>
          </cell>
          <cell r="H21">
            <v>233</v>
          </cell>
          <cell r="I21">
            <v>604</v>
          </cell>
          <cell r="J21">
            <v>252</v>
          </cell>
          <cell r="K21">
            <v>643</v>
          </cell>
          <cell r="N21" t="str">
            <v>Étiquettes de lignes</v>
          </cell>
          <cell r="O21" t="str">
            <v>PR</v>
          </cell>
          <cell r="P21" t="str">
            <v>MCF</v>
          </cell>
          <cell r="Q21" t="str">
            <v>PR</v>
          </cell>
          <cell r="R21" t="str">
            <v>MCF</v>
          </cell>
          <cell r="S21" t="str">
            <v>PR</v>
          </cell>
          <cell r="T21" t="str">
            <v>MCF</v>
          </cell>
          <cell r="U21" t="str">
            <v>PR</v>
          </cell>
          <cell r="V21" t="str">
            <v>MCF</v>
          </cell>
          <cell r="W21" t="str">
            <v>PR</v>
          </cell>
          <cell r="X21" t="str">
            <v>MCF</v>
          </cell>
        </row>
        <row r="22">
          <cell r="A22" t="str">
            <v>20</v>
          </cell>
          <cell r="B22">
            <v>50</v>
          </cell>
          <cell r="C22">
            <v>68</v>
          </cell>
          <cell r="D22">
            <v>58</v>
          </cell>
          <cell r="E22">
            <v>87</v>
          </cell>
          <cell r="F22">
            <v>64</v>
          </cell>
          <cell r="G22">
            <v>104</v>
          </cell>
          <cell r="H22">
            <v>69</v>
          </cell>
          <cell r="I22">
            <v>123</v>
          </cell>
          <cell r="J22">
            <v>70</v>
          </cell>
          <cell r="K22">
            <v>130</v>
          </cell>
          <cell r="N22" t="str">
            <v>Droit</v>
          </cell>
          <cell r="O22">
            <v>1737</v>
          </cell>
          <cell r="P22">
            <v>3100</v>
          </cell>
          <cell r="Q22">
            <v>1972</v>
          </cell>
          <cell r="R22">
            <v>4049</v>
          </cell>
          <cell r="S22">
            <v>2162</v>
          </cell>
          <cell r="T22">
            <v>4724</v>
          </cell>
          <cell r="U22">
            <v>2241</v>
          </cell>
          <cell r="V22">
            <v>5088</v>
          </cell>
          <cell r="W22">
            <v>2328</v>
          </cell>
          <cell r="X22">
            <v>5290</v>
          </cell>
        </row>
        <row r="23">
          <cell r="A23" t="str">
            <v>21</v>
          </cell>
          <cell r="B23">
            <v>234</v>
          </cell>
          <cell r="C23">
            <v>306</v>
          </cell>
          <cell r="D23">
            <v>251</v>
          </cell>
          <cell r="E23">
            <v>394</v>
          </cell>
          <cell r="F23">
            <v>267</v>
          </cell>
          <cell r="G23">
            <v>447</v>
          </cell>
          <cell r="H23">
            <v>269</v>
          </cell>
          <cell r="I23">
            <v>497</v>
          </cell>
          <cell r="J23">
            <v>269</v>
          </cell>
          <cell r="K23">
            <v>530</v>
          </cell>
          <cell r="N23" t="str">
            <v>Lettres</v>
          </cell>
          <cell r="O23">
            <v>3568</v>
          </cell>
          <cell r="P23">
            <v>6840</v>
          </cell>
          <cell r="Q23">
            <v>3759</v>
          </cell>
          <cell r="R23">
            <v>8483</v>
          </cell>
          <cell r="S23">
            <v>4143</v>
          </cell>
          <cell r="T23">
            <v>9702</v>
          </cell>
          <cell r="U23">
            <v>4306</v>
          </cell>
          <cell r="V23">
            <v>10323</v>
          </cell>
          <cell r="W23">
            <v>4425</v>
          </cell>
          <cell r="X23">
            <v>10663</v>
          </cell>
        </row>
        <row r="24">
          <cell r="A24" t="str">
            <v>22</v>
          </cell>
          <cell r="B24">
            <v>336</v>
          </cell>
          <cell r="C24">
            <v>459</v>
          </cell>
          <cell r="D24">
            <v>342</v>
          </cell>
          <cell r="E24">
            <v>573</v>
          </cell>
          <cell r="F24">
            <v>383</v>
          </cell>
          <cell r="G24">
            <v>635</v>
          </cell>
          <cell r="H24">
            <v>405</v>
          </cell>
          <cell r="I24">
            <v>676</v>
          </cell>
          <cell r="J24">
            <v>428</v>
          </cell>
          <cell r="K24">
            <v>661</v>
          </cell>
          <cell r="N24" t="str">
            <v>Sciences</v>
          </cell>
          <cell r="O24">
            <v>6462</v>
          </cell>
          <cell r="P24">
            <v>12965</v>
          </cell>
          <cell r="Q24">
            <v>7005</v>
          </cell>
          <cell r="R24">
            <v>15536</v>
          </cell>
          <cell r="S24">
            <v>7465</v>
          </cell>
          <cell r="T24">
            <v>16188</v>
          </cell>
          <cell r="U24">
            <v>7700</v>
          </cell>
          <cell r="V24">
            <v>16729</v>
          </cell>
          <cell r="W24">
            <v>8062</v>
          </cell>
          <cell r="X24">
            <v>16995</v>
          </cell>
        </row>
        <row r="25">
          <cell r="A25" t="str">
            <v>23</v>
          </cell>
          <cell r="B25">
            <v>248</v>
          </cell>
          <cell r="C25">
            <v>349</v>
          </cell>
          <cell r="D25">
            <v>246</v>
          </cell>
          <cell r="E25">
            <v>475</v>
          </cell>
          <cell r="F25">
            <v>249</v>
          </cell>
          <cell r="G25">
            <v>530</v>
          </cell>
          <cell r="H25">
            <v>261</v>
          </cell>
          <cell r="I25">
            <v>582</v>
          </cell>
          <cell r="J25">
            <v>268</v>
          </cell>
          <cell r="K25">
            <v>610</v>
          </cell>
          <cell r="N25" t="str">
            <v>Pharmacie</v>
          </cell>
          <cell r="O25">
            <v>671</v>
          </cell>
          <cell r="P25">
            <v>1111</v>
          </cell>
          <cell r="Q25">
            <v>639</v>
          </cell>
          <cell r="R25">
            <v>1206</v>
          </cell>
          <cell r="S25">
            <v>616</v>
          </cell>
          <cell r="T25">
            <v>1195</v>
          </cell>
          <cell r="U25">
            <v>592</v>
          </cell>
          <cell r="V25">
            <v>1230</v>
          </cell>
          <cell r="W25">
            <v>580</v>
          </cell>
          <cell r="X25">
            <v>1194</v>
          </cell>
        </row>
        <row r="26">
          <cell r="A26" t="str">
            <v>24</v>
          </cell>
          <cell r="B26">
            <v>60</v>
          </cell>
          <cell r="C26">
            <v>93</v>
          </cell>
          <cell r="D26">
            <v>71</v>
          </cell>
          <cell r="E26">
            <v>107</v>
          </cell>
          <cell r="F26">
            <v>85</v>
          </cell>
          <cell r="G26">
            <v>132</v>
          </cell>
          <cell r="H26">
            <v>91</v>
          </cell>
          <cell r="I26">
            <v>128</v>
          </cell>
          <cell r="J26">
            <v>98</v>
          </cell>
          <cell r="K26">
            <v>162</v>
          </cell>
          <cell r="N26" t="str">
            <v>Total général</v>
          </cell>
        </row>
        <row r="27">
          <cell r="A27" t="str">
            <v>25</v>
          </cell>
          <cell r="B27">
            <v>541</v>
          </cell>
          <cell r="C27">
            <v>885</v>
          </cell>
          <cell r="D27">
            <v>579</v>
          </cell>
          <cell r="E27">
            <v>1004</v>
          </cell>
          <cell r="F27">
            <v>565</v>
          </cell>
          <cell r="G27">
            <v>960</v>
          </cell>
          <cell r="H27">
            <v>559</v>
          </cell>
          <cell r="I27">
            <v>918</v>
          </cell>
          <cell r="J27">
            <v>538</v>
          </cell>
          <cell r="K27">
            <v>873</v>
          </cell>
        </row>
        <row r="28">
          <cell r="A28" t="str">
            <v>26</v>
          </cell>
          <cell r="B28">
            <v>437</v>
          </cell>
          <cell r="C28">
            <v>958</v>
          </cell>
          <cell r="D28">
            <v>501</v>
          </cell>
          <cell r="E28">
            <v>1151</v>
          </cell>
          <cell r="F28">
            <v>571</v>
          </cell>
          <cell r="G28">
            <v>1188</v>
          </cell>
          <cell r="H28">
            <v>593</v>
          </cell>
          <cell r="I28">
            <v>1159</v>
          </cell>
          <cell r="J28">
            <v>636</v>
          </cell>
          <cell r="K28">
            <v>1166</v>
          </cell>
        </row>
        <row r="29">
          <cell r="A29" t="str">
            <v>27</v>
          </cell>
          <cell r="B29">
            <v>443</v>
          </cell>
          <cell r="C29">
            <v>1318</v>
          </cell>
          <cell r="D29">
            <v>573</v>
          </cell>
          <cell r="E29">
            <v>1792</v>
          </cell>
          <cell r="F29">
            <v>762</v>
          </cell>
          <cell r="G29">
            <v>2128</v>
          </cell>
          <cell r="H29">
            <v>873</v>
          </cell>
          <cell r="I29">
            <v>2357</v>
          </cell>
          <cell r="J29">
            <v>978</v>
          </cell>
          <cell r="K29">
            <v>2459</v>
          </cell>
        </row>
        <row r="30">
          <cell r="A30" t="str">
            <v>28</v>
          </cell>
          <cell r="B30">
            <v>522</v>
          </cell>
          <cell r="C30">
            <v>876</v>
          </cell>
          <cell r="D30">
            <v>548</v>
          </cell>
          <cell r="E30">
            <v>973</v>
          </cell>
          <cell r="F30">
            <v>537</v>
          </cell>
          <cell r="G30">
            <v>930</v>
          </cell>
          <cell r="H30">
            <v>516</v>
          </cell>
          <cell r="I30">
            <v>909</v>
          </cell>
          <cell r="J30">
            <v>511</v>
          </cell>
          <cell r="K30">
            <v>881</v>
          </cell>
        </row>
        <row r="31">
          <cell r="A31" t="str">
            <v>29</v>
          </cell>
          <cell r="B31">
            <v>206</v>
          </cell>
          <cell r="C31">
            <v>254</v>
          </cell>
          <cell r="D31">
            <v>211</v>
          </cell>
          <cell r="E31">
            <v>278</v>
          </cell>
          <cell r="F31">
            <v>192</v>
          </cell>
          <cell r="G31">
            <v>250</v>
          </cell>
          <cell r="H31">
            <v>179</v>
          </cell>
          <cell r="I31">
            <v>234</v>
          </cell>
          <cell r="J31">
            <v>180</v>
          </cell>
          <cell r="K31">
            <v>231</v>
          </cell>
        </row>
        <row r="32">
          <cell r="A32" t="str">
            <v>30</v>
          </cell>
          <cell r="B32">
            <v>237</v>
          </cell>
          <cell r="C32">
            <v>471</v>
          </cell>
          <cell r="D32">
            <v>249</v>
          </cell>
          <cell r="E32">
            <v>513</v>
          </cell>
          <cell r="F32">
            <v>236</v>
          </cell>
          <cell r="G32">
            <v>456</v>
          </cell>
          <cell r="H32">
            <v>233</v>
          </cell>
          <cell r="I32">
            <v>422</v>
          </cell>
          <cell r="J32">
            <v>238</v>
          </cell>
          <cell r="K32">
            <v>388</v>
          </cell>
        </row>
        <row r="33">
          <cell r="A33" t="str">
            <v>31</v>
          </cell>
          <cell r="B33">
            <v>298</v>
          </cell>
          <cell r="C33">
            <v>527</v>
          </cell>
          <cell r="D33">
            <v>326</v>
          </cell>
          <cell r="E33">
            <v>602</v>
          </cell>
          <cell r="F33">
            <v>324</v>
          </cell>
          <cell r="G33">
            <v>634</v>
          </cell>
          <cell r="H33">
            <v>326</v>
          </cell>
          <cell r="I33">
            <v>646</v>
          </cell>
          <cell r="J33">
            <v>338</v>
          </cell>
          <cell r="K33">
            <v>686</v>
          </cell>
        </row>
        <row r="34">
          <cell r="A34" t="str">
            <v>32</v>
          </cell>
          <cell r="B34">
            <v>489</v>
          </cell>
          <cell r="C34">
            <v>961</v>
          </cell>
          <cell r="D34">
            <v>503</v>
          </cell>
          <cell r="E34">
            <v>1094</v>
          </cell>
          <cell r="F34">
            <v>462</v>
          </cell>
          <cell r="G34">
            <v>1012</v>
          </cell>
          <cell r="H34">
            <v>427</v>
          </cell>
          <cell r="I34">
            <v>938</v>
          </cell>
          <cell r="J34">
            <v>406</v>
          </cell>
          <cell r="K34">
            <v>894</v>
          </cell>
        </row>
        <row r="35">
          <cell r="A35" t="str">
            <v>33</v>
          </cell>
          <cell r="B35">
            <v>287</v>
          </cell>
          <cell r="C35">
            <v>385</v>
          </cell>
          <cell r="D35">
            <v>289</v>
          </cell>
          <cell r="E35">
            <v>489</v>
          </cell>
          <cell r="F35">
            <v>289</v>
          </cell>
          <cell r="G35">
            <v>546</v>
          </cell>
          <cell r="H35">
            <v>306</v>
          </cell>
          <cell r="I35">
            <v>578</v>
          </cell>
          <cell r="J35">
            <v>317</v>
          </cell>
          <cell r="K35">
            <v>594</v>
          </cell>
        </row>
        <row r="36">
          <cell r="A36" t="str">
            <v>34</v>
          </cell>
          <cell r="B36">
            <v>54</v>
          </cell>
          <cell r="C36">
            <v>70</v>
          </cell>
          <cell r="D36">
            <v>56</v>
          </cell>
          <cell r="E36">
            <v>91</v>
          </cell>
          <cell r="F36">
            <v>60</v>
          </cell>
          <cell r="G36">
            <v>96</v>
          </cell>
          <cell r="H36">
            <v>65</v>
          </cell>
          <cell r="I36">
            <v>115</v>
          </cell>
          <cell r="J36">
            <v>70</v>
          </cell>
          <cell r="K36">
            <v>125</v>
          </cell>
        </row>
        <row r="37">
          <cell r="A37" t="str">
            <v>35</v>
          </cell>
          <cell r="B37">
            <v>170</v>
          </cell>
          <cell r="C37">
            <v>268</v>
          </cell>
          <cell r="D37">
            <v>169</v>
          </cell>
          <cell r="E37">
            <v>277</v>
          </cell>
          <cell r="F37">
            <v>174</v>
          </cell>
          <cell r="G37">
            <v>304</v>
          </cell>
          <cell r="H37">
            <v>175</v>
          </cell>
          <cell r="I37">
            <v>353</v>
          </cell>
          <cell r="J37">
            <v>193</v>
          </cell>
          <cell r="K37">
            <v>351</v>
          </cell>
        </row>
        <row r="38">
          <cell r="A38" t="str">
            <v>36</v>
          </cell>
          <cell r="B38">
            <v>130</v>
          </cell>
          <cell r="C38">
            <v>321</v>
          </cell>
          <cell r="D38">
            <v>142</v>
          </cell>
          <cell r="E38">
            <v>324</v>
          </cell>
          <cell r="F38">
            <v>129</v>
          </cell>
          <cell r="G38">
            <v>290</v>
          </cell>
          <cell r="H38">
            <v>124</v>
          </cell>
          <cell r="I38">
            <v>281</v>
          </cell>
          <cell r="J38">
            <v>122</v>
          </cell>
          <cell r="K38">
            <v>271</v>
          </cell>
        </row>
        <row r="39">
          <cell r="A39" t="str">
            <v>37</v>
          </cell>
          <cell r="B39">
            <v>44</v>
          </cell>
          <cell r="C39">
            <v>66</v>
          </cell>
          <cell r="D39">
            <v>50</v>
          </cell>
          <cell r="E39">
            <v>99</v>
          </cell>
          <cell r="F39">
            <v>56</v>
          </cell>
          <cell r="G39">
            <v>110</v>
          </cell>
          <cell r="H39">
            <v>60</v>
          </cell>
          <cell r="I39">
            <v>121</v>
          </cell>
          <cell r="J39">
            <v>59</v>
          </cell>
          <cell r="K39">
            <v>128</v>
          </cell>
        </row>
        <row r="40">
          <cell r="A40" t="str">
            <v>60</v>
          </cell>
          <cell r="B40">
            <v>467</v>
          </cell>
          <cell r="C40">
            <v>911</v>
          </cell>
          <cell r="D40">
            <v>548</v>
          </cell>
          <cell r="E40">
            <v>1248</v>
          </cell>
          <cell r="F40">
            <v>616</v>
          </cell>
          <cell r="G40">
            <v>1399</v>
          </cell>
          <cell r="H40">
            <v>694</v>
          </cell>
          <cell r="I40">
            <v>1531</v>
          </cell>
          <cell r="J40">
            <v>767</v>
          </cell>
          <cell r="K40">
            <v>1609</v>
          </cell>
        </row>
        <row r="41">
          <cell r="A41" t="str">
            <v>61</v>
          </cell>
          <cell r="B41">
            <v>276</v>
          </cell>
          <cell r="C41">
            <v>697</v>
          </cell>
          <cell r="D41">
            <v>341</v>
          </cell>
          <cell r="E41">
            <v>962</v>
          </cell>
          <cell r="F41">
            <v>437</v>
          </cell>
          <cell r="G41">
            <v>1099</v>
          </cell>
          <cell r="H41">
            <v>501</v>
          </cell>
          <cell r="I41">
            <v>1197</v>
          </cell>
          <cell r="J41">
            <v>536</v>
          </cell>
          <cell r="K41">
            <v>1226</v>
          </cell>
        </row>
        <row r="42">
          <cell r="A42" t="str">
            <v>62</v>
          </cell>
          <cell r="B42">
            <v>297</v>
          </cell>
          <cell r="C42">
            <v>473</v>
          </cell>
          <cell r="D42">
            <v>317</v>
          </cell>
          <cell r="E42">
            <v>627</v>
          </cell>
          <cell r="F42">
            <v>336</v>
          </cell>
          <cell r="G42">
            <v>678</v>
          </cell>
          <cell r="H42">
            <v>348</v>
          </cell>
          <cell r="I42">
            <v>689</v>
          </cell>
          <cell r="J42">
            <v>389</v>
          </cell>
          <cell r="K42">
            <v>710</v>
          </cell>
        </row>
        <row r="43">
          <cell r="A43" t="str">
            <v>63</v>
          </cell>
          <cell r="B43">
            <v>496</v>
          </cell>
          <cell r="C43">
            <v>921</v>
          </cell>
          <cell r="D43">
            <v>532</v>
          </cell>
          <cell r="E43">
            <v>1110</v>
          </cell>
          <cell r="F43">
            <v>577</v>
          </cell>
          <cell r="G43">
            <v>1137</v>
          </cell>
          <cell r="H43">
            <v>558</v>
          </cell>
          <cell r="I43">
            <v>1151</v>
          </cell>
          <cell r="J43">
            <v>562</v>
          </cell>
          <cell r="K43">
            <v>1166</v>
          </cell>
        </row>
        <row r="44">
          <cell r="A44" t="str">
            <v>64</v>
          </cell>
          <cell r="B44">
            <v>257</v>
          </cell>
          <cell r="C44">
            <v>553</v>
          </cell>
          <cell r="D44">
            <v>275</v>
          </cell>
          <cell r="E44">
            <v>687</v>
          </cell>
          <cell r="F44">
            <v>297</v>
          </cell>
          <cell r="G44">
            <v>730</v>
          </cell>
          <cell r="H44">
            <v>297</v>
          </cell>
          <cell r="I44">
            <v>761</v>
          </cell>
          <cell r="J44">
            <v>299</v>
          </cell>
          <cell r="K44">
            <v>797</v>
          </cell>
        </row>
        <row r="45">
          <cell r="A45" t="str">
            <v>65</v>
          </cell>
          <cell r="B45">
            <v>212</v>
          </cell>
          <cell r="C45">
            <v>529</v>
          </cell>
          <cell r="D45">
            <v>220</v>
          </cell>
          <cell r="E45">
            <v>600</v>
          </cell>
          <cell r="F45">
            <v>246</v>
          </cell>
          <cell r="G45">
            <v>631</v>
          </cell>
          <cell r="H45">
            <v>254</v>
          </cell>
          <cell r="I45">
            <v>680</v>
          </cell>
          <cell r="J45">
            <v>264</v>
          </cell>
          <cell r="K45">
            <v>740</v>
          </cell>
        </row>
        <row r="46">
          <cell r="A46" t="str">
            <v>66</v>
          </cell>
          <cell r="B46">
            <v>232</v>
          </cell>
          <cell r="C46">
            <v>587</v>
          </cell>
          <cell r="D46">
            <v>211</v>
          </cell>
          <cell r="E46">
            <v>587</v>
          </cell>
          <cell r="F46">
            <v>206</v>
          </cell>
          <cell r="G46">
            <v>550</v>
          </cell>
          <cell r="H46">
            <v>207</v>
          </cell>
          <cell r="I46">
            <v>569</v>
          </cell>
          <cell r="J46">
            <v>210</v>
          </cell>
          <cell r="K46">
            <v>540</v>
          </cell>
        </row>
        <row r="47">
          <cell r="A47" t="str">
            <v>67</v>
          </cell>
          <cell r="B47">
            <v>147</v>
          </cell>
          <cell r="C47">
            <v>377</v>
          </cell>
          <cell r="D47">
            <v>148</v>
          </cell>
          <cell r="E47">
            <v>425</v>
          </cell>
          <cell r="F47">
            <v>149</v>
          </cell>
          <cell r="G47">
            <v>444</v>
          </cell>
          <cell r="H47">
            <v>157</v>
          </cell>
          <cell r="I47">
            <v>475</v>
          </cell>
          <cell r="J47">
            <v>186</v>
          </cell>
          <cell r="K47">
            <v>519</v>
          </cell>
        </row>
        <row r="48">
          <cell r="A48" t="str">
            <v>68</v>
          </cell>
          <cell r="B48">
            <v>131</v>
          </cell>
          <cell r="C48">
            <v>376</v>
          </cell>
          <cell r="D48">
            <v>133</v>
          </cell>
          <cell r="E48">
            <v>378</v>
          </cell>
          <cell r="F48">
            <v>138</v>
          </cell>
          <cell r="G48">
            <v>376</v>
          </cell>
          <cell r="H48">
            <v>137</v>
          </cell>
          <cell r="I48">
            <v>370</v>
          </cell>
          <cell r="J48">
            <v>147</v>
          </cell>
          <cell r="K48">
            <v>355</v>
          </cell>
        </row>
        <row r="49">
          <cell r="A49" t="str">
            <v>69</v>
          </cell>
          <cell r="B49">
            <v>89</v>
          </cell>
          <cell r="C49">
            <v>181</v>
          </cell>
          <cell r="D49">
            <v>84</v>
          </cell>
          <cell r="E49">
            <v>225</v>
          </cell>
          <cell r="F49">
            <v>106</v>
          </cell>
          <cell r="G49">
            <v>240</v>
          </cell>
          <cell r="H49">
            <v>111</v>
          </cell>
          <cell r="I49">
            <v>275</v>
          </cell>
          <cell r="J49">
            <v>116</v>
          </cell>
          <cell r="K49">
            <v>286</v>
          </cell>
        </row>
        <row r="50">
          <cell r="A50" t="str">
            <v>70</v>
          </cell>
          <cell r="B50">
            <v>103</v>
          </cell>
          <cell r="C50">
            <v>288</v>
          </cell>
          <cell r="D50">
            <v>115</v>
          </cell>
          <cell r="E50">
            <v>356</v>
          </cell>
          <cell r="F50">
            <v>149</v>
          </cell>
          <cell r="G50">
            <v>397</v>
          </cell>
          <cell r="H50">
            <v>156</v>
          </cell>
          <cell r="I50">
            <v>431</v>
          </cell>
          <cell r="J50">
            <v>172</v>
          </cell>
          <cell r="K50">
            <v>489</v>
          </cell>
        </row>
        <row r="51">
          <cell r="A51" t="str">
            <v>71</v>
          </cell>
          <cell r="B51">
            <v>91</v>
          </cell>
          <cell r="C51">
            <v>282</v>
          </cell>
          <cell r="D51">
            <v>107</v>
          </cell>
          <cell r="E51">
            <v>372</v>
          </cell>
          <cell r="F51">
            <v>140</v>
          </cell>
          <cell r="G51">
            <v>505</v>
          </cell>
          <cell r="H51">
            <v>153</v>
          </cell>
          <cell r="I51">
            <v>581</v>
          </cell>
          <cell r="J51">
            <v>172</v>
          </cell>
          <cell r="K51">
            <v>631</v>
          </cell>
        </row>
        <row r="52">
          <cell r="A52" t="str">
            <v>72</v>
          </cell>
          <cell r="B52">
            <v>15</v>
          </cell>
          <cell r="C52">
            <v>39</v>
          </cell>
          <cell r="D52">
            <v>18</v>
          </cell>
          <cell r="E52">
            <v>36</v>
          </cell>
          <cell r="F52">
            <v>22</v>
          </cell>
          <cell r="G52">
            <v>50</v>
          </cell>
          <cell r="H52">
            <v>23</v>
          </cell>
          <cell r="I52">
            <v>56</v>
          </cell>
          <cell r="J52">
            <v>24</v>
          </cell>
          <cell r="K52">
            <v>64</v>
          </cell>
        </row>
        <row r="53">
          <cell r="A53" t="str">
            <v>73</v>
          </cell>
          <cell r="B53">
            <v>16</v>
          </cell>
          <cell r="C53">
            <v>25</v>
          </cell>
          <cell r="D53">
            <v>20</v>
          </cell>
          <cell r="E53">
            <v>29</v>
          </cell>
          <cell r="F53">
            <v>25</v>
          </cell>
          <cell r="G53">
            <v>32</v>
          </cell>
          <cell r="H53">
            <v>24</v>
          </cell>
          <cell r="I53">
            <v>31</v>
          </cell>
          <cell r="J53">
            <v>27</v>
          </cell>
          <cell r="K53">
            <v>29</v>
          </cell>
        </row>
        <row r="54">
          <cell r="A54" t="str">
            <v>74</v>
          </cell>
          <cell r="B54">
            <v>35</v>
          </cell>
          <cell r="C54">
            <v>136</v>
          </cell>
          <cell r="D54">
            <v>72</v>
          </cell>
          <cell r="E54">
            <v>279</v>
          </cell>
          <cell r="F54">
            <v>117</v>
          </cell>
          <cell r="G54">
            <v>503</v>
          </cell>
          <cell r="H54">
            <v>135</v>
          </cell>
          <cell r="I54">
            <v>577</v>
          </cell>
          <cell r="J54">
            <v>166</v>
          </cell>
          <cell r="K54">
            <v>637</v>
          </cell>
        </row>
        <row r="55">
          <cell r="A55" t="str">
            <v>76</v>
          </cell>
          <cell r="B55">
            <v>23</v>
          </cell>
          <cell r="C55">
            <v>17</v>
          </cell>
          <cell r="D55">
            <v>23</v>
          </cell>
          <cell r="E55">
            <v>18</v>
          </cell>
          <cell r="F55">
            <v>21</v>
          </cell>
          <cell r="G55">
            <v>14</v>
          </cell>
          <cell r="H55">
            <v>20</v>
          </cell>
          <cell r="I55">
            <v>16</v>
          </cell>
          <cell r="J55">
            <v>17</v>
          </cell>
          <cell r="K55">
            <v>13</v>
          </cell>
        </row>
        <row r="56">
          <cell r="A56" t="str">
            <v>77</v>
          </cell>
          <cell r="B56">
            <v>16</v>
          </cell>
          <cell r="C56">
            <v>8</v>
          </cell>
          <cell r="D56">
            <v>14</v>
          </cell>
          <cell r="E56">
            <v>7</v>
          </cell>
          <cell r="F56">
            <v>12</v>
          </cell>
          <cell r="G56">
            <v>8</v>
          </cell>
          <cell r="H56">
            <v>16</v>
          </cell>
          <cell r="I56">
            <v>6</v>
          </cell>
          <cell r="J56">
            <v>16</v>
          </cell>
          <cell r="K56">
            <v>7</v>
          </cell>
        </row>
        <row r="57">
          <cell r="A57" t="str">
            <v>85</v>
          </cell>
          <cell r="B57">
            <v>187</v>
          </cell>
          <cell r="C57">
            <v>371</v>
          </cell>
          <cell r="D57">
            <v>172</v>
          </cell>
          <cell r="E57">
            <v>401</v>
          </cell>
          <cell r="F57">
            <v>157</v>
          </cell>
          <cell r="G57">
            <v>386</v>
          </cell>
          <cell r="H57">
            <v>155</v>
          </cell>
          <cell r="I57">
            <v>372</v>
          </cell>
          <cell r="J57">
            <v>137</v>
          </cell>
          <cell r="K57">
            <v>369</v>
          </cell>
        </row>
        <row r="58">
          <cell r="A58" t="str">
            <v>86</v>
          </cell>
          <cell r="B58">
            <v>293</v>
          </cell>
          <cell r="C58">
            <v>404</v>
          </cell>
          <cell r="D58">
            <v>284</v>
          </cell>
          <cell r="E58">
            <v>417</v>
          </cell>
          <cell r="F58">
            <v>272</v>
          </cell>
          <cell r="G58">
            <v>416</v>
          </cell>
          <cell r="H58">
            <v>258</v>
          </cell>
          <cell r="I58">
            <v>455</v>
          </cell>
          <cell r="J58">
            <v>248</v>
          </cell>
          <cell r="K58">
            <v>441</v>
          </cell>
        </row>
        <row r="59">
          <cell r="A59" t="str">
            <v>87</v>
          </cell>
          <cell r="B59">
            <v>191</v>
          </cell>
          <cell r="C59">
            <v>336</v>
          </cell>
          <cell r="D59">
            <v>183</v>
          </cell>
          <cell r="E59">
            <v>388</v>
          </cell>
          <cell r="F59">
            <v>187</v>
          </cell>
          <cell r="G59">
            <v>393</v>
          </cell>
          <cell r="H59">
            <v>179</v>
          </cell>
          <cell r="I59">
            <v>403</v>
          </cell>
          <cell r="J59">
            <v>195</v>
          </cell>
          <cell r="K59">
            <v>384</v>
          </cell>
        </row>
      </sheetData>
      <sheetData sheetId="10">
        <row r="1">
          <cell r="A1" t="str">
            <v>PROFESSEUR</v>
          </cell>
          <cell r="L1" t="str">
            <v>MAITRE</v>
          </cell>
        </row>
        <row r="2">
          <cell r="A2" t="str">
            <v>Étiquettes de lignes</v>
          </cell>
          <cell r="B2" t="str">
            <v>Moins de 30 ans</v>
          </cell>
          <cell r="C2" t="str">
            <v>30-34 ans</v>
          </cell>
          <cell r="D2" t="str">
            <v>35-39 ans</v>
          </cell>
          <cell r="E2" t="str">
            <v>40-44 ans</v>
          </cell>
          <cell r="F2" t="str">
            <v>45-49 ans</v>
          </cell>
          <cell r="G2" t="str">
            <v>50-54 ans</v>
          </cell>
          <cell r="H2" t="str">
            <v>55-59 ans</v>
          </cell>
          <cell r="I2" t="str">
            <v>60-64 ans</v>
          </cell>
          <cell r="J2" t="str">
            <v>65 ans et plus</v>
          </cell>
          <cell r="L2" t="str">
            <v>Étiquettes de lignes</v>
          </cell>
          <cell r="M2" t="str">
            <v>Moins de 30 ans</v>
          </cell>
          <cell r="N2" t="str">
            <v>30-34 ans</v>
          </cell>
          <cell r="O2" t="str">
            <v>35-39 ans</v>
          </cell>
          <cell r="P2" t="str">
            <v>40-44 ans</v>
          </cell>
          <cell r="Q2" t="str">
            <v>45-49 ans</v>
          </cell>
          <cell r="R2" t="str">
            <v>50-54 ans</v>
          </cell>
          <cell r="S2" t="str">
            <v>55-59 ans</v>
          </cell>
          <cell r="T2" t="str">
            <v>60-64 ans</v>
          </cell>
          <cell r="U2" t="str">
            <v>65 ans et plus</v>
          </cell>
        </row>
        <row r="3">
          <cell r="A3" t="str">
            <v>01</v>
          </cell>
          <cell r="B3">
            <v>1.658374792703151E-3</v>
          </cell>
          <cell r="C3">
            <v>3.316749585406302E-2</v>
          </cell>
          <cell r="D3">
            <v>0.12437810945273632</v>
          </cell>
          <cell r="E3">
            <v>0.17744610281923714</v>
          </cell>
          <cell r="F3">
            <v>0.18407960199004975</v>
          </cell>
          <cell r="G3">
            <v>0.14593698175787728</v>
          </cell>
          <cell r="H3">
            <v>0.11276948590381426</v>
          </cell>
          <cell r="I3">
            <v>0.12271973466003316</v>
          </cell>
          <cell r="J3">
            <v>9.7844112769485903E-2</v>
          </cell>
          <cell r="L3" t="str">
            <v>01</v>
          </cell>
          <cell r="M3">
            <v>5.7471264367816091E-3</v>
          </cell>
          <cell r="N3">
            <v>0.11494252873563218</v>
          </cell>
          <cell r="O3">
            <v>0.17569786535303777</v>
          </cell>
          <cell r="P3">
            <v>0.22167487684729065</v>
          </cell>
          <cell r="Q3">
            <v>0.18390804597701149</v>
          </cell>
          <cell r="R3">
            <v>0.10673234811165845</v>
          </cell>
          <cell r="S3">
            <v>6.9786535303776681E-2</v>
          </cell>
          <cell r="T3">
            <v>8.9490968801313631E-2</v>
          </cell>
          <cell r="U3">
            <v>3.2019704433497539E-2</v>
          </cell>
        </row>
        <row r="4">
          <cell r="A4" t="str">
            <v>02</v>
          </cell>
          <cell r="B4">
            <v>0</v>
          </cell>
          <cell r="C4">
            <v>2.9702970297029702E-2</v>
          </cell>
          <cell r="D4">
            <v>0.12079207920792079</v>
          </cell>
          <cell r="E4">
            <v>0.16435643564356436</v>
          </cell>
          <cell r="F4">
            <v>0.18613861386138614</v>
          </cell>
          <cell r="G4">
            <v>0.11485148514851486</v>
          </cell>
          <cell r="H4">
            <v>8.9108910891089105E-2</v>
          </cell>
          <cell r="I4">
            <v>0.14257425742574256</v>
          </cell>
          <cell r="J4">
            <v>0.15247524752475247</v>
          </cell>
          <cell r="L4" t="str">
            <v>02</v>
          </cell>
          <cell r="M4">
            <v>2.4449877750611247E-3</v>
          </cell>
          <cell r="N4">
            <v>0.1332518337408313</v>
          </cell>
          <cell r="O4">
            <v>0.15158924205378974</v>
          </cell>
          <cell r="P4">
            <v>0.21026894865525672</v>
          </cell>
          <cell r="Q4">
            <v>0.21149144254278729</v>
          </cell>
          <cell r="R4">
            <v>0.10146699266503667</v>
          </cell>
          <cell r="S4">
            <v>8.4352078239608802E-2</v>
          </cell>
          <cell r="T4">
            <v>7.7017114914425422E-2</v>
          </cell>
          <cell r="U4">
            <v>2.8117359413202935E-2</v>
          </cell>
        </row>
        <row r="5">
          <cell r="A5" t="str">
            <v>03</v>
          </cell>
          <cell r="B5">
            <v>0</v>
          </cell>
          <cell r="C5">
            <v>1.834862385321101E-2</v>
          </cell>
          <cell r="D5">
            <v>9.1743119266055051E-2</v>
          </cell>
          <cell r="E5">
            <v>0.23853211009174313</v>
          </cell>
          <cell r="F5">
            <v>0.16513761467889909</v>
          </cell>
          <cell r="G5">
            <v>0.11926605504587157</v>
          </cell>
          <cell r="H5">
            <v>0.10091743119266056</v>
          </cell>
          <cell r="I5">
            <v>0.10091743119266056</v>
          </cell>
          <cell r="J5">
            <v>0.16513761467889909</v>
          </cell>
          <cell r="L5" t="str">
            <v>03</v>
          </cell>
          <cell r="M5">
            <v>1.2345679012345678E-2</v>
          </cell>
          <cell r="N5">
            <v>8.0246913580246909E-2</v>
          </cell>
          <cell r="O5">
            <v>0.1728395061728395</v>
          </cell>
          <cell r="P5">
            <v>0.31481481481481483</v>
          </cell>
          <cell r="Q5">
            <v>0.1728395061728395</v>
          </cell>
          <cell r="R5">
            <v>0.12345679012345678</v>
          </cell>
          <cell r="S5">
            <v>4.3209876543209874E-2</v>
          </cell>
          <cell r="T5">
            <v>3.7037037037037035E-2</v>
          </cell>
          <cell r="U5">
            <v>4.3209876543209874E-2</v>
          </cell>
        </row>
        <row r="6">
          <cell r="A6" t="str">
            <v>04</v>
          </cell>
          <cell r="B6">
            <v>0</v>
          </cell>
          <cell r="C6">
            <v>1.5267175572519083E-2</v>
          </cell>
          <cell r="D6">
            <v>3.0534351145038167E-2</v>
          </cell>
          <cell r="E6">
            <v>0.14503816793893129</v>
          </cell>
          <cell r="F6">
            <v>0.22137404580152673</v>
          </cell>
          <cell r="G6">
            <v>0.14503816793893129</v>
          </cell>
          <cell r="H6">
            <v>0.17557251908396945</v>
          </cell>
          <cell r="I6">
            <v>0.13740458015267176</v>
          </cell>
          <cell r="J6">
            <v>0.12977099236641221</v>
          </cell>
          <cell r="L6" t="str">
            <v>04</v>
          </cell>
          <cell r="M6">
            <v>4.3103448275862068E-3</v>
          </cell>
          <cell r="N6">
            <v>6.8965517241379309E-2</v>
          </cell>
          <cell r="O6">
            <v>0.24568965517241378</v>
          </cell>
          <cell r="P6">
            <v>0.23275862068965517</v>
          </cell>
          <cell r="Q6">
            <v>0.16379310344827586</v>
          </cell>
          <cell r="R6">
            <v>0.14655172413793102</v>
          </cell>
          <cell r="S6">
            <v>5.1724137931034482E-2</v>
          </cell>
          <cell r="T6">
            <v>4.3103448275862072E-2</v>
          </cell>
          <cell r="U6">
            <v>4.3103448275862072E-2</v>
          </cell>
        </row>
        <row r="7">
          <cell r="A7" t="str">
            <v>05</v>
          </cell>
          <cell r="B7">
            <v>0</v>
          </cell>
          <cell r="C7">
            <v>9.3283582089552231E-3</v>
          </cell>
          <cell r="D7">
            <v>5.0373134328358209E-2</v>
          </cell>
          <cell r="E7">
            <v>0.18283582089552239</v>
          </cell>
          <cell r="F7">
            <v>0.21828358208955223</v>
          </cell>
          <cell r="G7">
            <v>0.14738805970149255</v>
          </cell>
          <cell r="H7">
            <v>0.125</v>
          </cell>
          <cell r="I7">
            <v>0.12686567164179105</v>
          </cell>
          <cell r="J7">
            <v>0.13992537313432835</v>
          </cell>
          <cell r="L7" t="str">
            <v>05</v>
          </cell>
          <cell r="M7">
            <v>8.6614173228346455E-3</v>
          </cell>
          <cell r="N7">
            <v>0.12834645669291339</v>
          </cell>
          <cell r="O7">
            <v>0.18740157480314962</v>
          </cell>
          <cell r="P7">
            <v>0.17401574803149605</v>
          </cell>
          <cell r="Q7">
            <v>0.16141732283464566</v>
          </cell>
          <cell r="R7">
            <v>0.13464566929133859</v>
          </cell>
          <cell r="S7">
            <v>8.7401574803149612E-2</v>
          </cell>
          <cell r="T7">
            <v>8.7401574803149612E-2</v>
          </cell>
          <cell r="U7">
            <v>3.0708661417322834E-2</v>
          </cell>
        </row>
        <row r="8">
          <cell r="A8" t="str">
            <v>06</v>
          </cell>
          <cell r="B8">
            <v>0</v>
          </cell>
          <cell r="C8">
            <v>9.0090090090090089E-3</v>
          </cell>
          <cell r="D8">
            <v>6.0810810810810814E-2</v>
          </cell>
          <cell r="E8">
            <v>0.16666666666666666</v>
          </cell>
          <cell r="F8">
            <v>0.20945945945945946</v>
          </cell>
          <cell r="G8">
            <v>0.17117117117117117</v>
          </cell>
          <cell r="H8">
            <v>0.11486486486486487</v>
          </cell>
          <cell r="I8">
            <v>0.14414414414414414</v>
          </cell>
          <cell r="J8">
            <v>0.12387387387387387</v>
          </cell>
          <cell r="L8" t="str">
            <v>06</v>
          </cell>
          <cell r="M8">
            <v>5.6603773584905656E-3</v>
          </cell>
          <cell r="N8">
            <v>0.11572327044025157</v>
          </cell>
          <cell r="O8">
            <v>0.18805031446540882</v>
          </cell>
          <cell r="P8">
            <v>0.21635220125786164</v>
          </cell>
          <cell r="Q8">
            <v>0.19559748427672957</v>
          </cell>
          <cell r="R8">
            <v>0.1119496855345912</v>
          </cell>
          <cell r="S8">
            <v>7.9874213836477984E-2</v>
          </cell>
          <cell r="T8">
            <v>5.9119496855345913E-2</v>
          </cell>
          <cell r="U8">
            <v>2.7672955974842768E-2</v>
          </cell>
        </row>
        <row r="9">
          <cell r="A9" t="str">
            <v>07</v>
          </cell>
          <cell r="B9">
            <v>0</v>
          </cell>
          <cell r="C9">
            <v>0</v>
          </cell>
          <cell r="D9">
            <v>4.2016806722689074E-3</v>
          </cell>
          <cell r="E9">
            <v>2.9411764705882353E-2</v>
          </cell>
          <cell r="F9">
            <v>0.13865546218487396</v>
          </cell>
          <cell r="G9">
            <v>0.21428571428571427</v>
          </cell>
          <cell r="H9">
            <v>0.20168067226890757</v>
          </cell>
          <cell r="I9">
            <v>0.25210084033613445</v>
          </cell>
          <cell r="J9">
            <v>0.15966386554621848</v>
          </cell>
          <cell r="L9" t="str">
            <v>07</v>
          </cell>
          <cell r="M9">
            <v>0</v>
          </cell>
          <cell r="N9">
            <v>7.8899082568807344E-2</v>
          </cell>
          <cell r="O9">
            <v>0.1871559633027523</v>
          </cell>
          <cell r="P9">
            <v>0.1853211009174312</v>
          </cell>
          <cell r="Q9">
            <v>0.16513761467889909</v>
          </cell>
          <cell r="R9">
            <v>0.12844036697247707</v>
          </cell>
          <cell r="S9">
            <v>0.10642201834862386</v>
          </cell>
          <cell r="T9">
            <v>0.10825688073394496</v>
          </cell>
          <cell r="U9">
            <v>4.0366972477064222E-2</v>
          </cell>
        </row>
        <row r="10">
          <cell r="A10" t="str">
            <v>08</v>
          </cell>
          <cell r="B10">
            <v>0</v>
          </cell>
          <cell r="C10">
            <v>0</v>
          </cell>
          <cell r="D10">
            <v>0</v>
          </cell>
          <cell r="E10">
            <v>3.3898305084745763E-2</v>
          </cell>
          <cell r="F10">
            <v>0.1271186440677966</v>
          </cell>
          <cell r="G10">
            <v>0.29661016949152541</v>
          </cell>
          <cell r="H10">
            <v>0.17796610169491525</v>
          </cell>
          <cell r="I10">
            <v>0.24576271186440679</v>
          </cell>
          <cell r="J10">
            <v>0.11864406779661017</v>
          </cell>
          <cell r="L10" t="str">
            <v>08</v>
          </cell>
          <cell r="M10">
            <v>0</v>
          </cell>
          <cell r="N10">
            <v>4.3478260869565216E-2</v>
          </cell>
          <cell r="O10">
            <v>0.19323671497584541</v>
          </cell>
          <cell r="P10">
            <v>0.22222222222222221</v>
          </cell>
          <cell r="Q10">
            <v>0.23671497584541062</v>
          </cell>
          <cell r="R10">
            <v>0.12560386473429952</v>
          </cell>
          <cell r="S10">
            <v>9.6618357487922704E-2</v>
          </cell>
          <cell r="T10">
            <v>8.2125603864734303E-2</v>
          </cell>
          <cell r="U10">
            <v>0</v>
          </cell>
        </row>
        <row r="11">
          <cell r="A11" t="str">
            <v>09</v>
          </cell>
          <cell r="B11">
            <v>0</v>
          </cell>
          <cell r="C11">
            <v>0</v>
          </cell>
          <cell r="D11">
            <v>2.7322404371584699E-3</v>
          </cell>
          <cell r="E11">
            <v>3.2786885245901641E-2</v>
          </cell>
          <cell r="F11">
            <v>0.14754098360655737</v>
          </cell>
          <cell r="G11">
            <v>0.1830601092896175</v>
          </cell>
          <cell r="H11">
            <v>0.26229508196721313</v>
          </cell>
          <cell r="I11">
            <v>0.26229508196721313</v>
          </cell>
          <cell r="J11">
            <v>0.10928961748633879</v>
          </cell>
          <cell r="L11" t="str">
            <v>09</v>
          </cell>
          <cell r="M11">
            <v>1.5128593040847202E-3</v>
          </cell>
          <cell r="N11">
            <v>5.1437216338880487E-2</v>
          </cell>
          <cell r="O11">
            <v>0.14220877458396369</v>
          </cell>
          <cell r="P11">
            <v>0.2118003025718608</v>
          </cell>
          <cell r="Q11">
            <v>0.20272314674735251</v>
          </cell>
          <cell r="R11">
            <v>0.15279878971255673</v>
          </cell>
          <cell r="S11">
            <v>0.11951588502269289</v>
          </cell>
          <cell r="T11">
            <v>9.8335854765506811E-2</v>
          </cell>
          <cell r="U11">
            <v>1.9667170953101363E-2</v>
          </cell>
        </row>
        <row r="12">
          <cell r="A12" t="str">
            <v>10</v>
          </cell>
          <cell r="B12">
            <v>0</v>
          </cell>
          <cell r="C12">
            <v>0</v>
          </cell>
          <cell r="D12">
            <v>2.2988505747126436E-2</v>
          </cell>
          <cell r="E12">
            <v>4.5977011494252873E-2</v>
          </cell>
          <cell r="F12">
            <v>0.20689655172413793</v>
          </cell>
          <cell r="G12">
            <v>0.25287356321839083</v>
          </cell>
          <cell r="H12">
            <v>0.20689655172413793</v>
          </cell>
          <cell r="I12">
            <v>0.13793103448275862</v>
          </cell>
          <cell r="J12">
            <v>0.12643678160919541</v>
          </cell>
          <cell r="L12" t="str">
            <v>10</v>
          </cell>
          <cell r="M12">
            <v>0</v>
          </cell>
          <cell r="N12">
            <v>3.0303030303030304E-2</v>
          </cell>
          <cell r="O12">
            <v>0.21212121212121213</v>
          </cell>
          <cell r="P12">
            <v>0.20454545454545456</v>
          </cell>
          <cell r="Q12">
            <v>0.18939393939393939</v>
          </cell>
          <cell r="R12">
            <v>0.12121212121212122</v>
          </cell>
          <cell r="S12">
            <v>0.15909090909090909</v>
          </cell>
          <cell r="T12">
            <v>4.5454545454545456E-2</v>
          </cell>
          <cell r="U12">
            <v>3.787878787878788E-2</v>
          </cell>
        </row>
        <row r="13">
          <cell r="A13" t="str">
            <v>11</v>
          </cell>
          <cell r="B13">
            <v>0</v>
          </cell>
          <cell r="C13">
            <v>0</v>
          </cell>
          <cell r="D13">
            <v>9.852216748768473E-3</v>
          </cell>
          <cell r="E13">
            <v>7.8817733990147784E-2</v>
          </cell>
          <cell r="F13">
            <v>0.15763546798029557</v>
          </cell>
          <cell r="G13">
            <v>0.19211822660098521</v>
          </cell>
          <cell r="H13">
            <v>0.23645320197044334</v>
          </cell>
          <cell r="I13">
            <v>0.22660098522167488</v>
          </cell>
          <cell r="J13">
            <v>9.8522167487684734E-2</v>
          </cell>
          <cell r="L13" t="str">
            <v>11</v>
          </cell>
          <cell r="M13">
            <v>0</v>
          </cell>
          <cell r="N13">
            <v>5.9087509349289455E-2</v>
          </cell>
          <cell r="O13">
            <v>0.16753926701570682</v>
          </cell>
          <cell r="P13">
            <v>0.17427075542258788</v>
          </cell>
          <cell r="Q13">
            <v>0.18399401645474944</v>
          </cell>
          <cell r="R13">
            <v>0.14958863126402394</v>
          </cell>
          <cell r="S13">
            <v>0.13238593866866119</v>
          </cell>
          <cell r="T13">
            <v>9.7980553477935675E-2</v>
          </cell>
          <cell r="U13">
            <v>3.5153328347045626E-2</v>
          </cell>
        </row>
        <row r="14">
          <cell r="A14" t="str">
            <v>12</v>
          </cell>
          <cell r="B14">
            <v>0</v>
          </cell>
          <cell r="C14">
            <v>0</v>
          </cell>
          <cell r="D14">
            <v>0</v>
          </cell>
          <cell r="E14">
            <v>4.5871559633027525E-2</v>
          </cell>
          <cell r="F14">
            <v>7.3394495412844041E-2</v>
          </cell>
          <cell r="G14">
            <v>0.16513761467889909</v>
          </cell>
          <cell r="H14">
            <v>0.23853211009174313</v>
          </cell>
          <cell r="I14">
            <v>0.32110091743119268</v>
          </cell>
          <cell r="J14">
            <v>0.15596330275229359</v>
          </cell>
          <cell r="L14" t="str">
            <v>12</v>
          </cell>
          <cell r="M14">
            <v>0</v>
          </cell>
          <cell r="N14">
            <v>4.0697674418604654E-2</v>
          </cell>
          <cell r="O14">
            <v>0.13372093023255813</v>
          </cell>
          <cell r="P14">
            <v>0.15988372093023256</v>
          </cell>
          <cell r="Q14">
            <v>0.2005813953488372</v>
          </cell>
          <cell r="R14">
            <v>0.15116279069767441</v>
          </cell>
          <cell r="S14">
            <v>0.13953488372093023</v>
          </cell>
          <cell r="T14">
            <v>0.13953488372093023</v>
          </cell>
          <cell r="U14">
            <v>3.4883720930232558E-2</v>
          </cell>
        </row>
        <row r="15">
          <cell r="A15" t="str">
            <v>13</v>
          </cell>
          <cell r="B15">
            <v>0</v>
          </cell>
          <cell r="C15">
            <v>0</v>
          </cell>
          <cell r="D15">
            <v>0</v>
          </cell>
          <cell r="E15">
            <v>2.6315789473684209E-2</v>
          </cell>
          <cell r="F15">
            <v>0.10526315789473684</v>
          </cell>
          <cell r="G15">
            <v>0.21052631578947367</v>
          </cell>
          <cell r="H15">
            <v>0.18421052631578946</v>
          </cell>
          <cell r="I15">
            <v>0.23684210526315788</v>
          </cell>
          <cell r="J15">
            <v>0.23684210526315788</v>
          </cell>
          <cell r="L15" t="str">
            <v>13</v>
          </cell>
          <cell r="M15">
            <v>0</v>
          </cell>
          <cell r="N15">
            <v>2.1052631578947368E-2</v>
          </cell>
          <cell r="O15">
            <v>0.17894736842105263</v>
          </cell>
          <cell r="P15">
            <v>0.18947368421052632</v>
          </cell>
          <cell r="Q15">
            <v>0.15789473684210525</v>
          </cell>
          <cell r="R15">
            <v>9.4736842105263161E-2</v>
          </cell>
          <cell r="S15">
            <v>0.2</v>
          </cell>
          <cell r="T15">
            <v>0.14736842105263157</v>
          </cell>
          <cell r="U15">
            <v>1.0526315789473684E-2</v>
          </cell>
        </row>
        <row r="16">
          <cell r="A16" t="str">
            <v>14</v>
          </cell>
          <cell r="B16">
            <v>0</v>
          </cell>
          <cell r="C16">
            <v>0</v>
          </cell>
          <cell r="D16">
            <v>0</v>
          </cell>
          <cell r="E16">
            <v>5.6680161943319839E-2</v>
          </cell>
          <cell r="F16">
            <v>0.19028340080971659</v>
          </cell>
          <cell r="G16">
            <v>0.23076923076923078</v>
          </cell>
          <cell r="H16">
            <v>0.18623481781376519</v>
          </cell>
          <cell r="I16">
            <v>0.24696356275303644</v>
          </cell>
          <cell r="J16">
            <v>8.9068825910931168E-2</v>
          </cell>
          <cell r="L16" t="str">
            <v>14</v>
          </cell>
          <cell r="M16">
            <v>0</v>
          </cell>
          <cell r="N16">
            <v>5.7029177718832889E-2</v>
          </cell>
          <cell r="O16">
            <v>0.17241379310344829</v>
          </cell>
          <cell r="P16">
            <v>0.20291777188328913</v>
          </cell>
          <cell r="Q16">
            <v>0.17506631299734748</v>
          </cell>
          <cell r="R16">
            <v>0.13660477453580902</v>
          </cell>
          <cell r="S16">
            <v>0.11140583554376658</v>
          </cell>
          <cell r="T16">
            <v>0.10610079575596817</v>
          </cell>
          <cell r="U16">
            <v>3.8461538461538464E-2</v>
          </cell>
        </row>
        <row r="17">
          <cell r="A17" t="str">
            <v>15</v>
          </cell>
          <cell r="B17">
            <v>0</v>
          </cell>
          <cell r="C17">
            <v>0</v>
          </cell>
          <cell r="D17">
            <v>0</v>
          </cell>
          <cell r="E17">
            <v>3.5087719298245612E-2</v>
          </cell>
          <cell r="F17">
            <v>7.0175438596491224E-2</v>
          </cell>
          <cell r="G17">
            <v>0.13157894736842105</v>
          </cell>
          <cell r="H17">
            <v>0.21929824561403508</v>
          </cell>
          <cell r="I17">
            <v>0.32456140350877194</v>
          </cell>
          <cell r="J17">
            <v>0.21929824561403508</v>
          </cell>
          <cell r="L17" t="str">
            <v>15</v>
          </cell>
          <cell r="M17">
            <v>0</v>
          </cell>
          <cell r="N17">
            <v>3.6184210526315791E-2</v>
          </cell>
          <cell r="O17">
            <v>0.13157894736842105</v>
          </cell>
          <cell r="P17">
            <v>0.11842105263157894</v>
          </cell>
          <cell r="Q17">
            <v>0.14802631578947367</v>
          </cell>
          <cell r="R17">
            <v>0.16776315789473684</v>
          </cell>
          <cell r="S17">
            <v>0.15131578947368421</v>
          </cell>
          <cell r="T17">
            <v>0.17763157894736842</v>
          </cell>
          <cell r="U17">
            <v>6.9078947368421059E-2</v>
          </cell>
        </row>
        <row r="18">
          <cell r="A18" t="str">
            <v>16</v>
          </cell>
          <cell r="B18">
            <v>0</v>
          </cell>
          <cell r="C18">
            <v>0</v>
          </cell>
          <cell r="D18">
            <v>2.197802197802198E-2</v>
          </cell>
          <cell r="E18">
            <v>0.12087912087912088</v>
          </cell>
          <cell r="F18">
            <v>0.17307692307692307</v>
          </cell>
          <cell r="G18">
            <v>0.18956043956043955</v>
          </cell>
          <cell r="H18">
            <v>0.19505494505494506</v>
          </cell>
          <cell r="I18">
            <v>0.18406593406593408</v>
          </cell>
          <cell r="J18">
            <v>0.11538461538461539</v>
          </cell>
          <cell r="L18" t="str">
            <v>16</v>
          </cell>
          <cell r="M18">
            <v>8.3420229405630868E-3</v>
          </cell>
          <cell r="N18">
            <v>0.11678832116788321</v>
          </cell>
          <cell r="O18">
            <v>0.18456725755995829</v>
          </cell>
          <cell r="P18">
            <v>0.18665276329509906</v>
          </cell>
          <cell r="Q18">
            <v>0.17309697601668406</v>
          </cell>
          <cell r="R18">
            <v>0.11366006256517205</v>
          </cell>
          <cell r="S18">
            <v>0.11366006256517205</v>
          </cell>
          <cell r="T18">
            <v>7.8206465067778938E-2</v>
          </cell>
          <cell r="U18">
            <v>2.502606882168926E-2</v>
          </cell>
        </row>
        <row r="19">
          <cell r="A19" t="str">
            <v>17</v>
          </cell>
          <cell r="B19">
            <v>0</v>
          </cell>
          <cell r="C19">
            <v>0</v>
          </cell>
          <cell r="D19">
            <v>0</v>
          </cell>
          <cell r="E19">
            <v>7.2289156626506021E-2</v>
          </cell>
          <cell r="F19">
            <v>0.15060240963855423</v>
          </cell>
          <cell r="G19">
            <v>0.19277108433734941</v>
          </cell>
          <cell r="H19">
            <v>0.18674698795180722</v>
          </cell>
          <cell r="I19">
            <v>0.20481927710843373</v>
          </cell>
          <cell r="J19">
            <v>0.19277108433734941</v>
          </cell>
          <cell r="L19" t="str">
            <v>17</v>
          </cell>
          <cell r="M19">
            <v>0</v>
          </cell>
          <cell r="N19">
            <v>2.2222222222222223E-2</v>
          </cell>
          <cell r="O19">
            <v>0.18666666666666668</v>
          </cell>
          <cell r="P19">
            <v>0.26222222222222225</v>
          </cell>
          <cell r="Q19">
            <v>0.20444444444444446</v>
          </cell>
          <cell r="R19">
            <v>0.14666666666666667</v>
          </cell>
          <cell r="S19">
            <v>7.1111111111111111E-2</v>
          </cell>
          <cell r="T19">
            <v>0.08</v>
          </cell>
          <cell r="U19">
            <v>2.6666666666666668E-2</v>
          </cell>
        </row>
        <row r="20">
          <cell r="A20" t="str">
            <v>18</v>
          </cell>
          <cell r="B20">
            <v>0</v>
          </cell>
          <cell r="C20">
            <v>0</v>
          </cell>
          <cell r="D20">
            <v>1.0362694300518135E-2</v>
          </cell>
          <cell r="E20">
            <v>3.1088082901554404E-2</v>
          </cell>
          <cell r="F20">
            <v>0.10880829015544041</v>
          </cell>
          <cell r="G20">
            <v>0.20207253886010362</v>
          </cell>
          <cell r="H20">
            <v>0.22797927461139897</v>
          </cell>
          <cell r="I20">
            <v>0.24870466321243523</v>
          </cell>
          <cell r="J20">
            <v>0.17098445595854922</v>
          </cell>
          <cell r="L20" t="str">
            <v>18</v>
          </cell>
          <cell r="M20">
            <v>0</v>
          </cell>
          <cell r="N20">
            <v>6.2880324543610547E-2</v>
          </cell>
          <cell r="O20">
            <v>0.17444219066937119</v>
          </cell>
          <cell r="P20">
            <v>0.19878296146044624</v>
          </cell>
          <cell r="Q20">
            <v>0.13387423935091278</v>
          </cell>
          <cell r="R20">
            <v>0.12981744421906694</v>
          </cell>
          <cell r="S20">
            <v>0.16227180527383367</v>
          </cell>
          <cell r="T20">
            <v>0.10141987829614604</v>
          </cell>
          <cell r="U20">
            <v>3.6511156186612576E-2</v>
          </cell>
        </row>
        <row r="21">
          <cell r="A21" t="str">
            <v>19</v>
          </cell>
          <cell r="B21">
            <v>0</v>
          </cell>
          <cell r="C21">
            <v>0</v>
          </cell>
          <cell r="D21">
            <v>3.968253968253968E-3</v>
          </cell>
          <cell r="E21">
            <v>5.5555555555555552E-2</v>
          </cell>
          <cell r="F21">
            <v>0.17460317460317459</v>
          </cell>
          <cell r="G21">
            <v>0.18253968253968253</v>
          </cell>
          <cell r="H21">
            <v>0.21825396825396826</v>
          </cell>
          <cell r="I21">
            <v>0.21428571428571427</v>
          </cell>
          <cell r="J21">
            <v>0.15079365079365079</v>
          </cell>
          <cell r="L21" t="str">
            <v>19</v>
          </cell>
          <cell r="M21">
            <v>1.5552099533437014E-3</v>
          </cell>
          <cell r="N21">
            <v>8.7091757387247282E-2</v>
          </cell>
          <cell r="O21">
            <v>0.18818040435458788</v>
          </cell>
          <cell r="P21">
            <v>0.18662519440124417</v>
          </cell>
          <cell r="Q21">
            <v>0.18195956454121306</v>
          </cell>
          <cell r="R21">
            <v>0.14307931570762053</v>
          </cell>
          <cell r="S21">
            <v>8.8646967340590979E-2</v>
          </cell>
          <cell r="T21">
            <v>8.7091757387247282E-2</v>
          </cell>
          <cell r="U21">
            <v>3.5769828926905133E-2</v>
          </cell>
        </row>
        <row r="22">
          <cell r="A22" t="str">
            <v>20</v>
          </cell>
          <cell r="B22">
            <v>0</v>
          </cell>
          <cell r="C22">
            <v>0</v>
          </cell>
          <cell r="D22">
            <v>1.4285714285714285E-2</v>
          </cell>
          <cell r="E22">
            <v>4.2857142857142858E-2</v>
          </cell>
          <cell r="F22">
            <v>0.15714285714285714</v>
          </cell>
          <cell r="G22">
            <v>0.11428571428571428</v>
          </cell>
          <cell r="H22">
            <v>0.18571428571428572</v>
          </cell>
          <cell r="I22">
            <v>0.31428571428571428</v>
          </cell>
          <cell r="J22">
            <v>0.17142857142857143</v>
          </cell>
          <cell r="L22" t="str">
            <v>20</v>
          </cell>
          <cell r="M22">
            <v>0</v>
          </cell>
          <cell r="N22">
            <v>4.6153846153846156E-2</v>
          </cell>
          <cell r="O22">
            <v>0.12307692307692308</v>
          </cell>
          <cell r="P22">
            <v>0.25384615384615383</v>
          </cell>
          <cell r="Q22">
            <v>0.16923076923076924</v>
          </cell>
          <cell r="R22">
            <v>0.17692307692307693</v>
          </cell>
          <cell r="S22">
            <v>8.461538461538462E-2</v>
          </cell>
          <cell r="T22">
            <v>0.1076923076923077</v>
          </cell>
          <cell r="U22">
            <v>3.8461538461538464E-2</v>
          </cell>
        </row>
        <row r="23">
          <cell r="A23" t="str">
            <v>21</v>
          </cell>
          <cell r="B23">
            <v>0</v>
          </cell>
          <cell r="C23">
            <v>0</v>
          </cell>
          <cell r="D23">
            <v>0</v>
          </cell>
          <cell r="E23">
            <v>4.0892193308550186E-2</v>
          </cell>
          <cell r="F23">
            <v>0.16728624535315986</v>
          </cell>
          <cell r="G23">
            <v>0.22304832713754646</v>
          </cell>
          <cell r="H23">
            <v>0.27509293680297398</v>
          </cell>
          <cell r="I23">
            <v>0.18215613382899629</v>
          </cell>
          <cell r="J23">
            <v>0.11152416356877323</v>
          </cell>
          <cell r="L23" t="str">
            <v>21</v>
          </cell>
          <cell r="M23">
            <v>0</v>
          </cell>
          <cell r="N23">
            <v>4.3396226415094337E-2</v>
          </cell>
          <cell r="O23">
            <v>0.18679245283018867</v>
          </cell>
          <cell r="P23">
            <v>0.27547169811320754</v>
          </cell>
          <cell r="Q23">
            <v>0.21509433962264152</v>
          </cell>
          <cell r="R23">
            <v>0.13962264150943396</v>
          </cell>
          <cell r="S23">
            <v>8.3018867924528297E-2</v>
          </cell>
          <cell r="T23">
            <v>4.1509433962264149E-2</v>
          </cell>
          <cell r="U23">
            <v>1.509433962264151E-2</v>
          </cell>
        </row>
        <row r="24">
          <cell r="A24" t="str">
            <v>22</v>
          </cell>
          <cell r="B24">
            <v>0</v>
          </cell>
          <cell r="C24">
            <v>0</v>
          </cell>
          <cell r="D24">
            <v>2.3364485981308409E-3</v>
          </cell>
          <cell r="E24">
            <v>4.2056074766355138E-2</v>
          </cell>
          <cell r="F24">
            <v>0.15887850467289719</v>
          </cell>
          <cell r="G24">
            <v>0.23598130841121495</v>
          </cell>
          <cell r="H24">
            <v>0.20794392523364486</v>
          </cell>
          <cell r="I24">
            <v>0.22897196261682243</v>
          </cell>
          <cell r="J24">
            <v>0.12383177570093458</v>
          </cell>
          <cell r="L24" t="str">
            <v>22</v>
          </cell>
          <cell r="M24">
            <v>0</v>
          </cell>
          <cell r="N24">
            <v>5.2950075642965201E-2</v>
          </cell>
          <cell r="O24">
            <v>0.18154311649016641</v>
          </cell>
          <cell r="P24">
            <v>0.20423600605143721</v>
          </cell>
          <cell r="Q24">
            <v>0.23146747352496219</v>
          </cell>
          <cell r="R24">
            <v>0.15431164901664146</v>
          </cell>
          <cell r="S24">
            <v>8.3207261724659601E-2</v>
          </cell>
          <cell r="T24">
            <v>7.1104387291981846E-2</v>
          </cell>
          <cell r="U24">
            <v>2.118003025718608E-2</v>
          </cell>
        </row>
        <row r="25">
          <cell r="A25" t="str">
            <v>23</v>
          </cell>
          <cell r="B25">
            <v>0</v>
          </cell>
          <cell r="C25">
            <v>0</v>
          </cell>
          <cell r="D25">
            <v>0</v>
          </cell>
          <cell r="E25">
            <v>4.4776119402985072E-2</v>
          </cell>
          <cell r="F25">
            <v>0.23507462686567165</v>
          </cell>
          <cell r="G25">
            <v>0.22014925373134328</v>
          </cell>
          <cell r="H25">
            <v>0.2462686567164179</v>
          </cell>
          <cell r="I25">
            <v>0.13805970149253732</v>
          </cell>
          <cell r="J25">
            <v>0.11567164179104478</v>
          </cell>
          <cell r="L25" t="str">
            <v>23</v>
          </cell>
          <cell r="M25">
            <v>4.9180327868852463E-3</v>
          </cell>
          <cell r="N25">
            <v>0.1</v>
          </cell>
          <cell r="O25">
            <v>0.22459016393442624</v>
          </cell>
          <cell r="P25">
            <v>0.18524590163934426</v>
          </cell>
          <cell r="Q25">
            <v>0.24098360655737705</v>
          </cell>
          <cell r="R25">
            <v>0.12131147540983607</v>
          </cell>
          <cell r="S25">
            <v>7.2131147540983612E-2</v>
          </cell>
          <cell r="T25">
            <v>4.5901639344262293E-2</v>
          </cell>
          <cell r="U25">
            <v>4.9180327868852463E-3</v>
          </cell>
        </row>
        <row r="26">
          <cell r="A26" t="str">
            <v>24</v>
          </cell>
          <cell r="B26">
            <v>0</v>
          </cell>
          <cell r="C26">
            <v>0</v>
          </cell>
          <cell r="D26">
            <v>0</v>
          </cell>
          <cell r="E26">
            <v>8.1632653061224483E-2</v>
          </cell>
          <cell r="F26">
            <v>0.17346938775510204</v>
          </cell>
          <cell r="G26">
            <v>0.1326530612244898</v>
          </cell>
          <cell r="H26">
            <v>0.21428571428571427</v>
          </cell>
          <cell r="I26">
            <v>0.23469387755102042</v>
          </cell>
          <cell r="J26">
            <v>0.16326530612244897</v>
          </cell>
          <cell r="L26" t="str">
            <v>24</v>
          </cell>
          <cell r="M26">
            <v>1.2345679012345678E-2</v>
          </cell>
          <cell r="N26">
            <v>0.18518518518518517</v>
          </cell>
          <cell r="O26">
            <v>0.21604938271604937</v>
          </cell>
          <cell r="P26">
            <v>0.25308641975308643</v>
          </cell>
          <cell r="Q26">
            <v>0.1419753086419753</v>
          </cell>
          <cell r="R26">
            <v>7.407407407407407E-2</v>
          </cell>
          <cell r="S26">
            <v>6.1728395061728392E-2</v>
          </cell>
          <cell r="T26">
            <v>3.7037037037037035E-2</v>
          </cell>
          <cell r="U26">
            <v>1.8518518518518517E-2</v>
          </cell>
        </row>
        <row r="27">
          <cell r="A27" t="str">
            <v>25</v>
          </cell>
          <cell r="B27">
            <v>0</v>
          </cell>
          <cell r="C27">
            <v>1.8587360594795538E-3</v>
          </cell>
          <cell r="D27">
            <v>8.5501858736059477E-2</v>
          </cell>
          <cell r="E27">
            <v>0.17472118959107807</v>
          </cell>
          <cell r="F27">
            <v>0.17286245353159851</v>
          </cell>
          <cell r="G27">
            <v>0.16171003717472118</v>
          </cell>
          <cell r="H27">
            <v>0.15799256505576209</v>
          </cell>
          <cell r="I27">
            <v>0.16914498141263939</v>
          </cell>
          <cell r="J27">
            <v>7.6208178438661706E-2</v>
          </cell>
          <cell r="L27" t="str">
            <v>25</v>
          </cell>
          <cell r="M27">
            <v>1.9473081328751432E-2</v>
          </cell>
          <cell r="N27">
            <v>0.15463917525773196</v>
          </cell>
          <cell r="O27">
            <v>0.19587628865979381</v>
          </cell>
          <cell r="P27">
            <v>0.15693012600229095</v>
          </cell>
          <cell r="Q27">
            <v>0.17525773195876287</v>
          </cell>
          <cell r="R27">
            <v>0.13402061855670103</v>
          </cell>
          <cell r="S27">
            <v>8.3619702176403202E-2</v>
          </cell>
          <cell r="T27">
            <v>5.4982817869415807E-2</v>
          </cell>
          <cell r="U27">
            <v>2.5200458190148912E-2</v>
          </cell>
        </row>
        <row r="28">
          <cell r="A28" t="str">
            <v>26</v>
          </cell>
          <cell r="B28">
            <v>0</v>
          </cell>
          <cell r="C28">
            <v>9.433962264150943E-3</v>
          </cell>
          <cell r="D28">
            <v>9.276729559748427E-2</v>
          </cell>
          <cell r="E28">
            <v>0.18867924528301888</v>
          </cell>
          <cell r="F28">
            <v>0.19654088050314467</v>
          </cell>
          <cell r="G28">
            <v>0.16037735849056603</v>
          </cell>
          <cell r="H28">
            <v>0.16037735849056603</v>
          </cell>
          <cell r="I28">
            <v>0.12264150943396226</v>
          </cell>
          <cell r="J28">
            <v>6.9182389937106917E-2</v>
          </cell>
          <cell r="L28" t="str">
            <v>26</v>
          </cell>
          <cell r="M28">
            <v>2.317596566523605E-2</v>
          </cell>
          <cell r="N28">
            <v>0.19742489270386265</v>
          </cell>
          <cell r="O28">
            <v>0.21974248927038625</v>
          </cell>
          <cell r="P28">
            <v>0.14592274678111589</v>
          </cell>
          <cell r="Q28">
            <v>0.1536480686695279</v>
          </cell>
          <cell r="R28">
            <v>0.11931330472103004</v>
          </cell>
          <cell r="S28">
            <v>7.2961373390557943E-2</v>
          </cell>
          <cell r="T28">
            <v>4.978540772532189E-2</v>
          </cell>
          <cell r="U28">
            <v>1.8025751072961373E-2</v>
          </cell>
        </row>
        <row r="29">
          <cell r="A29" t="str">
            <v>27</v>
          </cell>
          <cell r="B29">
            <v>0</v>
          </cell>
          <cell r="C29">
            <v>4.0899795501022499E-3</v>
          </cell>
          <cell r="D29">
            <v>3.7832310838445807E-2</v>
          </cell>
          <cell r="E29">
            <v>0.16155419222903886</v>
          </cell>
          <cell r="F29">
            <v>0.2392638036809816</v>
          </cell>
          <cell r="G29">
            <v>0.21779141104294478</v>
          </cell>
          <cell r="H29">
            <v>0.16768916155419222</v>
          </cell>
          <cell r="I29">
            <v>0.11349693251533742</v>
          </cell>
          <cell r="J29">
            <v>5.8282208588957052E-2</v>
          </cell>
          <cell r="L29" t="str">
            <v>27</v>
          </cell>
          <cell r="M29">
            <v>1.3013420089467263E-2</v>
          </cell>
          <cell r="N29">
            <v>0.15900772671817812</v>
          </cell>
          <cell r="O29">
            <v>0.23952826352175682</v>
          </cell>
          <cell r="P29">
            <v>0.18340788938592925</v>
          </cell>
          <cell r="Q29">
            <v>0.15168767791785279</v>
          </cell>
          <cell r="R29">
            <v>0.1268808458723058</v>
          </cell>
          <cell r="S29">
            <v>6.6287108580723869E-2</v>
          </cell>
          <cell r="T29">
            <v>4.5140300935339571E-2</v>
          </cell>
          <cell r="U29">
            <v>1.5046766978446523E-2</v>
          </cell>
        </row>
        <row r="30">
          <cell r="A30" t="str">
            <v>28</v>
          </cell>
          <cell r="B30">
            <v>0</v>
          </cell>
          <cell r="C30">
            <v>0</v>
          </cell>
          <cell r="D30">
            <v>1.7612524461839529E-2</v>
          </cell>
          <cell r="E30">
            <v>0.15851272015655576</v>
          </cell>
          <cell r="F30">
            <v>0.27005870841487278</v>
          </cell>
          <cell r="G30">
            <v>0.22309197651663404</v>
          </cell>
          <cell r="H30">
            <v>0.16438356164383561</v>
          </cell>
          <cell r="I30">
            <v>9.393346379647749E-2</v>
          </cell>
          <cell r="J30">
            <v>7.2407045009784732E-2</v>
          </cell>
          <cell r="L30" t="str">
            <v>28</v>
          </cell>
          <cell r="M30">
            <v>5.6753688989784334E-3</v>
          </cell>
          <cell r="N30">
            <v>0.1021566401816118</v>
          </cell>
          <cell r="O30">
            <v>0.300794551645857</v>
          </cell>
          <cell r="P30">
            <v>0.21793416572077184</v>
          </cell>
          <cell r="Q30">
            <v>0.17593643586833144</v>
          </cell>
          <cell r="R30">
            <v>0.10669693530079455</v>
          </cell>
          <cell r="S30">
            <v>6.0158910329171394E-2</v>
          </cell>
          <cell r="T30">
            <v>2.383654937570942E-2</v>
          </cell>
          <cell r="U30">
            <v>6.8104426787741201E-3</v>
          </cell>
        </row>
        <row r="31">
          <cell r="A31" t="str">
            <v>29</v>
          </cell>
          <cell r="B31">
            <v>0</v>
          </cell>
          <cell r="C31">
            <v>0</v>
          </cell>
          <cell r="D31">
            <v>1.1111111111111112E-2</v>
          </cell>
          <cell r="E31">
            <v>0.17777777777777778</v>
          </cell>
          <cell r="F31">
            <v>0.14444444444444443</v>
          </cell>
          <cell r="G31">
            <v>0.22777777777777777</v>
          </cell>
          <cell r="H31">
            <v>0.20555555555555555</v>
          </cell>
          <cell r="I31">
            <v>0.16111111111111112</v>
          </cell>
          <cell r="J31">
            <v>7.2222222222222215E-2</v>
          </cell>
          <cell r="L31" t="str">
            <v>29</v>
          </cell>
          <cell r="M31">
            <v>1.2987012987012988E-2</v>
          </cell>
          <cell r="N31">
            <v>0.12987012987012986</v>
          </cell>
          <cell r="O31">
            <v>0.27705627705627706</v>
          </cell>
          <cell r="P31">
            <v>0.25541125541125542</v>
          </cell>
          <cell r="Q31">
            <v>0.1774891774891775</v>
          </cell>
          <cell r="R31">
            <v>7.792207792207792E-2</v>
          </cell>
          <cell r="S31">
            <v>3.4632034632034632E-2</v>
          </cell>
          <cell r="T31">
            <v>2.5974025974025976E-2</v>
          </cell>
          <cell r="U31">
            <v>8.658008658008658E-3</v>
          </cell>
        </row>
        <row r="32">
          <cell r="A32" t="str">
            <v>30</v>
          </cell>
          <cell r="B32">
            <v>0</v>
          </cell>
          <cell r="C32">
            <v>0</v>
          </cell>
          <cell r="D32">
            <v>2.9411764705882353E-2</v>
          </cell>
          <cell r="E32">
            <v>0.12184873949579832</v>
          </cell>
          <cell r="F32">
            <v>0.31092436974789917</v>
          </cell>
          <cell r="G32">
            <v>0.24369747899159663</v>
          </cell>
          <cell r="H32">
            <v>0.14285714285714285</v>
          </cell>
          <cell r="I32">
            <v>9.6638655462184878E-2</v>
          </cell>
          <cell r="J32">
            <v>5.4621848739495799E-2</v>
          </cell>
          <cell r="L32" t="str">
            <v>30</v>
          </cell>
          <cell r="M32">
            <v>1.0309278350515464E-2</v>
          </cell>
          <cell r="N32">
            <v>0.13917525773195877</v>
          </cell>
          <cell r="O32">
            <v>0.28092783505154639</v>
          </cell>
          <cell r="P32">
            <v>0.25257731958762886</v>
          </cell>
          <cell r="Q32">
            <v>0.18041237113402062</v>
          </cell>
          <cell r="R32">
            <v>6.9587628865979384E-2</v>
          </cell>
          <cell r="S32">
            <v>4.8969072164948453E-2</v>
          </cell>
          <cell r="T32">
            <v>1.5463917525773196E-2</v>
          </cell>
          <cell r="U32">
            <v>2.5773195876288659E-3</v>
          </cell>
        </row>
        <row r="33">
          <cell r="A33" t="str">
            <v>31</v>
          </cell>
          <cell r="B33">
            <v>0</v>
          </cell>
          <cell r="C33">
            <v>0</v>
          </cell>
          <cell r="D33">
            <v>2.6627218934911243E-2</v>
          </cell>
          <cell r="E33">
            <v>0.17455621301775148</v>
          </cell>
          <cell r="F33">
            <v>0.32840236686390534</v>
          </cell>
          <cell r="G33">
            <v>0.20414201183431951</v>
          </cell>
          <cell r="H33">
            <v>9.1715976331360943E-2</v>
          </cell>
          <cell r="I33">
            <v>0.10059171597633136</v>
          </cell>
          <cell r="J33">
            <v>7.3964497041420121E-2</v>
          </cell>
          <cell r="L33" t="str">
            <v>31</v>
          </cell>
          <cell r="M33">
            <v>4.3731778425655978E-3</v>
          </cell>
          <cell r="N33">
            <v>0.15743440233236153</v>
          </cell>
          <cell r="O33">
            <v>0.31341107871720114</v>
          </cell>
          <cell r="P33">
            <v>0.21865889212827988</v>
          </cell>
          <cell r="Q33">
            <v>0.18075801749271136</v>
          </cell>
          <cell r="R33">
            <v>6.8513119533527692E-2</v>
          </cell>
          <cell r="S33">
            <v>2.9154518950437316E-2</v>
          </cell>
          <cell r="T33">
            <v>2.1865889212827987E-2</v>
          </cell>
          <cell r="U33">
            <v>5.8309037900874635E-3</v>
          </cell>
        </row>
        <row r="34">
          <cell r="A34" t="str">
            <v>32</v>
          </cell>
          <cell r="B34">
            <v>0</v>
          </cell>
          <cell r="C34">
            <v>0</v>
          </cell>
          <cell r="D34">
            <v>1.4778325123152709E-2</v>
          </cell>
          <cell r="E34">
            <v>0.13793103448275862</v>
          </cell>
          <cell r="F34">
            <v>0.32019704433497537</v>
          </cell>
          <cell r="G34">
            <v>0.25615763546798032</v>
          </cell>
          <cell r="H34">
            <v>0.13054187192118227</v>
          </cell>
          <cell r="I34">
            <v>6.4039408866995079E-2</v>
          </cell>
          <cell r="J34">
            <v>7.6354679802955669E-2</v>
          </cell>
          <cell r="L34" t="str">
            <v>32</v>
          </cell>
          <cell r="M34">
            <v>6.7114093959731542E-3</v>
          </cell>
          <cell r="N34">
            <v>0.12639821029082773</v>
          </cell>
          <cell r="O34">
            <v>0.2348993288590604</v>
          </cell>
          <cell r="P34">
            <v>0.24272930648769575</v>
          </cell>
          <cell r="Q34">
            <v>0.20022371364653244</v>
          </cell>
          <cell r="R34">
            <v>0.11297539149888143</v>
          </cell>
          <cell r="S34">
            <v>3.5794183445190156E-2</v>
          </cell>
          <cell r="T34">
            <v>3.0201342281879196E-2</v>
          </cell>
          <cell r="U34">
            <v>1.0067114093959731E-2</v>
          </cell>
        </row>
        <row r="35">
          <cell r="A35" t="str">
            <v>33</v>
          </cell>
          <cell r="B35">
            <v>0</v>
          </cell>
          <cell r="C35">
            <v>3.1545741324921135E-3</v>
          </cell>
          <cell r="D35">
            <v>2.2082018927444796E-2</v>
          </cell>
          <cell r="E35">
            <v>0.15141955835962145</v>
          </cell>
          <cell r="F35">
            <v>0.32492113564668768</v>
          </cell>
          <cell r="G35">
            <v>0.21451104100946372</v>
          </cell>
          <cell r="H35">
            <v>0.14826498422712933</v>
          </cell>
          <cell r="I35">
            <v>7.5709779179810727E-2</v>
          </cell>
          <cell r="J35">
            <v>5.993690851735016E-2</v>
          </cell>
          <cell r="L35" t="str">
            <v>33</v>
          </cell>
          <cell r="M35">
            <v>1.1784511784511785E-2</v>
          </cell>
          <cell r="N35">
            <v>0.16666666666666666</v>
          </cell>
          <cell r="O35">
            <v>0.27441077441077444</v>
          </cell>
          <cell r="P35">
            <v>0.24747474747474749</v>
          </cell>
          <cell r="Q35">
            <v>0.15824915824915825</v>
          </cell>
          <cell r="R35">
            <v>7.575757575757576E-2</v>
          </cell>
          <cell r="S35">
            <v>3.8720538720538718E-2</v>
          </cell>
          <cell r="T35">
            <v>2.1885521885521887E-2</v>
          </cell>
          <cell r="U35">
            <v>5.0505050505050509E-3</v>
          </cell>
        </row>
        <row r="36">
          <cell r="A36" t="str">
            <v>34</v>
          </cell>
          <cell r="B36">
            <v>0</v>
          </cell>
          <cell r="C36">
            <v>0</v>
          </cell>
          <cell r="D36">
            <v>1.4285714285714285E-2</v>
          </cell>
          <cell r="E36">
            <v>0.12857142857142856</v>
          </cell>
          <cell r="F36">
            <v>0.2857142857142857</v>
          </cell>
          <cell r="G36">
            <v>0.3</v>
          </cell>
          <cell r="H36">
            <v>0.18571428571428572</v>
          </cell>
          <cell r="I36">
            <v>4.2857142857142858E-2</v>
          </cell>
          <cell r="J36">
            <v>4.2857142857142858E-2</v>
          </cell>
          <cell r="L36" t="str">
            <v>34</v>
          </cell>
          <cell r="M36">
            <v>1.6E-2</v>
          </cell>
          <cell r="N36">
            <v>0.16800000000000001</v>
          </cell>
          <cell r="O36">
            <v>0.36</v>
          </cell>
          <cell r="P36">
            <v>0.216</v>
          </cell>
          <cell r="Q36">
            <v>0.16</v>
          </cell>
          <cell r="R36">
            <v>4.8000000000000001E-2</v>
          </cell>
          <cell r="S36">
            <v>2.4E-2</v>
          </cell>
          <cell r="T36">
            <v>8.0000000000000002E-3</v>
          </cell>
          <cell r="U36">
            <v>0</v>
          </cell>
        </row>
        <row r="37">
          <cell r="A37" t="str">
            <v>35</v>
          </cell>
          <cell r="B37">
            <v>0</v>
          </cell>
          <cell r="C37">
            <v>0</v>
          </cell>
          <cell r="D37">
            <v>3.1088082901554404E-2</v>
          </cell>
          <cell r="E37">
            <v>0.13471502590673576</v>
          </cell>
          <cell r="F37">
            <v>0.20725388601036268</v>
          </cell>
          <cell r="G37">
            <v>0.19689119170984457</v>
          </cell>
          <cell r="H37">
            <v>0.16062176165803108</v>
          </cell>
          <cell r="I37">
            <v>0.17098445595854922</v>
          </cell>
          <cell r="J37">
            <v>9.8445595854922283E-2</v>
          </cell>
          <cell r="L37" t="str">
            <v>35</v>
          </cell>
          <cell r="M37">
            <v>5.6980056980056983E-3</v>
          </cell>
          <cell r="N37">
            <v>0.16524216524216523</v>
          </cell>
          <cell r="O37">
            <v>0.27350427350427353</v>
          </cell>
          <cell r="P37">
            <v>0.21652421652421652</v>
          </cell>
          <cell r="Q37">
            <v>0.150997150997151</v>
          </cell>
          <cell r="R37">
            <v>0.10256410256410256</v>
          </cell>
          <cell r="S37">
            <v>3.7037037037037035E-2</v>
          </cell>
          <cell r="T37">
            <v>3.4188034188034191E-2</v>
          </cell>
          <cell r="U37">
            <v>1.4245014245014245E-2</v>
          </cell>
        </row>
        <row r="38">
          <cell r="A38" t="str">
            <v>36</v>
          </cell>
          <cell r="B38">
            <v>0</v>
          </cell>
          <cell r="C38">
            <v>0</v>
          </cell>
          <cell r="D38">
            <v>1.6393442622950821E-2</v>
          </cell>
          <cell r="E38">
            <v>0.11475409836065574</v>
          </cell>
          <cell r="F38">
            <v>0.22131147540983606</v>
          </cell>
          <cell r="G38">
            <v>0.25409836065573771</v>
          </cell>
          <cell r="H38">
            <v>0.18032786885245902</v>
          </cell>
          <cell r="I38">
            <v>0.15573770491803279</v>
          </cell>
          <cell r="J38">
            <v>5.737704918032787E-2</v>
          </cell>
          <cell r="L38" t="str">
            <v>36</v>
          </cell>
          <cell r="M38">
            <v>7.3800738007380072E-3</v>
          </cell>
          <cell r="N38">
            <v>0.11070110701107011</v>
          </cell>
          <cell r="O38">
            <v>0.23616236162361623</v>
          </cell>
          <cell r="P38">
            <v>0.28413284132841327</v>
          </cell>
          <cell r="Q38">
            <v>0.16236162361623616</v>
          </cell>
          <cell r="R38">
            <v>9.9630996309963096E-2</v>
          </cell>
          <cell r="S38">
            <v>4.4280442804428041E-2</v>
          </cell>
          <cell r="T38">
            <v>2.5830258302583026E-2</v>
          </cell>
          <cell r="U38">
            <v>2.9520295202952029E-2</v>
          </cell>
        </row>
        <row r="39">
          <cell r="A39" t="str">
            <v>37</v>
          </cell>
          <cell r="B39">
            <v>0</v>
          </cell>
          <cell r="C39">
            <v>0</v>
          </cell>
          <cell r="D39">
            <v>1.6949152542372881E-2</v>
          </cell>
          <cell r="E39">
            <v>0.10169491525423729</v>
          </cell>
          <cell r="F39">
            <v>0.22033898305084745</v>
          </cell>
          <cell r="G39">
            <v>0.25423728813559321</v>
          </cell>
          <cell r="H39">
            <v>0.22033898305084745</v>
          </cell>
          <cell r="I39">
            <v>8.4745762711864403E-2</v>
          </cell>
          <cell r="J39">
            <v>0.10169491525423729</v>
          </cell>
          <cell r="L39" t="str">
            <v>37</v>
          </cell>
          <cell r="M39">
            <v>0</v>
          </cell>
          <cell r="N39">
            <v>0.1171875</v>
          </cell>
          <cell r="O39">
            <v>0.265625</v>
          </cell>
          <cell r="P39">
            <v>0.2421875</v>
          </cell>
          <cell r="Q39">
            <v>0.1953125</v>
          </cell>
          <cell r="R39">
            <v>0.109375</v>
          </cell>
          <cell r="S39">
            <v>3.90625E-2</v>
          </cell>
          <cell r="T39">
            <v>2.34375E-2</v>
          </cell>
          <cell r="U39">
            <v>7.8125E-3</v>
          </cell>
        </row>
        <row r="40">
          <cell r="A40" t="str">
            <v>60</v>
          </cell>
          <cell r="B40">
            <v>0</v>
          </cell>
          <cell r="C40">
            <v>0</v>
          </cell>
          <cell r="D40">
            <v>2.8683181225554105E-2</v>
          </cell>
          <cell r="E40">
            <v>0.11994784876140809</v>
          </cell>
          <cell r="F40">
            <v>0.25554106910039115</v>
          </cell>
          <cell r="G40">
            <v>0.23207301173402869</v>
          </cell>
          <cell r="H40">
            <v>0.19295958279009126</v>
          </cell>
          <cell r="I40">
            <v>0.11864406779661017</v>
          </cell>
          <cell r="J40">
            <v>5.215123859191656E-2</v>
          </cell>
          <cell r="L40" t="str">
            <v>60</v>
          </cell>
          <cell r="M40">
            <v>1.1187072715972654E-2</v>
          </cell>
          <cell r="N40">
            <v>0.17277812305779988</v>
          </cell>
          <cell r="O40">
            <v>0.2367930391547545</v>
          </cell>
          <cell r="P40">
            <v>0.21006836544437538</v>
          </cell>
          <cell r="Q40">
            <v>0.14108141702921068</v>
          </cell>
          <cell r="R40">
            <v>0.11000621504039776</v>
          </cell>
          <cell r="S40">
            <v>6.2150403977625855E-2</v>
          </cell>
          <cell r="T40">
            <v>4.5369794903666875E-2</v>
          </cell>
          <cell r="U40">
            <v>1.0565568676196395E-2</v>
          </cell>
        </row>
        <row r="41">
          <cell r="A41" t="str">
            <v>61</v>
          </cell>
          <cell r="B41">
            <v>0</v>
          </cell>
          <cell r="C41">
            <v>0</v>
          </cell>
          <cell r="D41">
            <v>2.6119402985074626E-2</v>
          </cell>
          <cell r="E41">
            <v>0.13432835820895522</v>
          </cell>
          <cell r="F41">
            <v>0.24440298507462688</v>
          </cell>
          <cell r="G41">
            <v>0.27425373134328357</v>
          </cell>
          <cell r="H41">
            <v>0.19402985074626866</v>
          </cell>
          <cell r="I41">
            <v>9.1417910447761194E-2</v>
          </cell>
          <cell r="J41">
            <v>3.5447761194029849E-2</v>
          </cell>
          <cell r="L41" t="str">
            <v>61</v>
          </cell>
          <cell r="M41">
            <v>1.5497553017944535E-2</v>
          </cell>
          <cell r="N41">
            <v>0.14192495921696574</v>
          </cell>
          <cell r="O41">
            <v>0.22512234910277323</v>
          </cell>
          <cell r="P41">
            <v>0.16639477977161501</v>
          </cell>
          <cell r="Q41">
            <v>0.19902120717781402</v>
          </cell>
          <cell r="R41">
            <v>0.13621533442088091</v>
          </cell>
          <cell r="S41">
            <v>7.3409461663947795E-2</v>
          </cell>
          <cell r="T41">
            <v>3.4257748776508973E-2</v>
          </cell>
          <cell r="U41">
            <v>8.1566068515497546E-3</v>
          </cell>
        </row>
        <row r="42">
          <cell r="A42" t="str">
            <v>62</v>
          </cell>
          <cell r="B42">
            <v>0</v>
          </cell>
          <cell r="C42">
            <v>2.5706940874035988E-3</v>
          </cell>
          <cell r="D42">
            <v>1.5424164524421594E-2</v>
          </cell>
          <cell r="E42">
            <v>0.13881748071979436</v>
          </cell>
          <cell r="F42">
            <v>0.24935732647814909</v>
          </cell>
          <cell r="G42">
            <v>0.2262210796915167</v>
          </cell>
          <cell r="H42">
            <v>0.17994858611825193</v>
          </cell>
          <cell r="I42">
            <v>0.13110539845758354</v>
          </cell>
          <cell r="J42">
            <v>5.6555269922879174E-2</v>
          </cell>
          <cell r="L42" t="str">
            <v>62</v>
          </cell>
          <cell r="M42">
            <v>8.4507042253521118E-3</v>
          </cell>
          <cell r="N42">
            <v>0.17887323943661973</v>
          </cell>
          <cell r="O42">
            <v>0.25352112676056338</v>
          </cell>
          <cell r="P42">
            <v>0.18591549295774648</v>
          </cell>
          <cell r="Q42">
            <v>0.176056338028169</v>
          </cell>
          <cell r="R42">
            <v>9.295774647887324E-2</v>
          </cell>
          <cell r="S42">
            <v>5.6338028169014086E-2</v>
          </cell>
          <cell r="T42">
            <v>4.2253521126760563E-2</v>
          </cell>
          <cell r="U42">
            <v>5.6338028169014088E-3</v>
          </cell>
        </row>
        <row r="43">
          <cell r="A43" t="str">
            <v>63</v>
          </cell>
          <cell r="B43">
            <v>0</v>
          </cell>
          <cell r="C43">
            <v>0</v>
          </cell>
          <cell r="D43">
            <v>1.7793594306049824E-2</v>
          </cell>
          <cell r="E43">
            <v>0.14234875444839859</v>
          </cell>
          <cell r="F43">
            <v>0.27580071174377224</v>
          </cell>
          <cell r="G43">
            <v>0.2597864768683274</v>
          </cell>
          <cell r="H43">
            <v>0.16903914590747332</v>
          </cell>
          <cell r="I43">
            <v>9.2526690391459068E-2</v>
          </cell>
          <cell r="J43">
            <v>4.2704626334519574E-2</v>
          </cell>
          <cell r="L43" t="str">
            <v>63</v>
          </cell>
          <cell r="M43">
            <v>1.0291595197255575E-2</v>
          </cell>
          <cell r="N43">
            <v>0.12692967409948541</v>
          </cell>
          <cell r="O43">
            <v>0.2504288164665523</v>
          </cell>
          <cell r="P43">
            <v>0.20154373927958832</v>
          </cell>
          <cell r="Q43">
            <v>0.1732418524871355</v>
          </cell>
          <cell r="R43">
            <v>0.13293310463121785</v>
          </cell>
          <cell r="S43">
            <v>6.1749571183533448E-2</v>
          </cell>
          <cell r="T43">
            <v>3.1732418524871353E-2</v>
          </cell>
          <cell r="U43">
            <v>1.1149228130360206E-2</v>
          </cell>
        </row>
        <row r="44">
          <cell r="A44" t="str">
            <v>64</v>
          </cell>
          <cell r="B44">
            <v>0</v>
          </cell>
          <cell r="C44">
            <v>0</v>
          </cell>
          <cell r="D44">
            <v>3.3444816053511705E-3</v>
          </cell>
          <cell r="E44">
            <v>8.0267558528428096E-2</v>
          </cell>
          <cell r="F44">
            <v>0.18394648829431437</v>
          </cell>
          <cell r="G44">
            <v>0.28093645484949831</v>
          </cell>
          <cell r="H44">
            <v>0.22408026755852842</v>
          </cell>
          <cell r="I44">
            <v>0.14046822742474915</v>
          </cell>
          <cell r="J44">
            <v>8.6956521739130432E-2</v>
          </cell>
          <cell r="L44" t="str">
            <v>64</v>
          </cell>
          <cell r="M44">
            <v>3.7641154328732747E-3</v>
          </cell>
          <cell r="N44">
            <v>5.6461731493099125E-2</v>
          </cell>
          <cell r="O44">
            <v>0.24090338770388958</v>
          </cell>
          <cell r="P44">
            <v>0.24843161856963614</v>
          </cell>
          <cell r="Q44">
            <v>0.16813048933500627</v>
          </cell>
          <cell r="R44">
            <v>0.12547051442910917</v>
          </cell>
          <cell r="S44">
            <v>7.9046424090338768E-2</v>
          </cell>
          <cell r="T44">
            <v>5.520702634880803E-2</v>
          </cell>
          <cell r="U44">
            <v>2.258469259723965E-2</v>
          </cell>
        </row>
        <row r="45">
          <cell r="A45" t="str">
            <v>65</v>
          </cell>
          <cell r="B45">
            <v>0</v>
          </cell>
          <cell r="C45">
            <v>0</v>
          </cell>
          <cell r="D45">
            <v>3.787878787878788E-3</v>
          </cell>
          <cell r="E45">
            <v>8.7121212121212127E-2</v>
          </cell>
          <cell r="F45">
            <v>0.24242424242424243</v>
          </cell>
          <cell r="G45">
            <v>0.29166666666666669</v>
          </cell>
          <cell r="H45">
            <v>0.18181818181818182</v>
          </cell>
          <cell r="I45">
            <v>0.12121212121212122</v>
          </cell>
          <cell r="J45">
            <v>7.1969696969696975E-2</v>
          </cell>
          <cell r="L45" t="str">
            <v>65</v>
          </cell>
          <cell r="M45">
            <v>0</v>
          </cell>
          <cell r="N45">
            <v>0.05</v>
          </cell>
          <cell r="O45">
            <v>0.23648648648648649</v>
          </cell>
          <cell r="P45">
            <v>0.25405405405405407</v>
          </cell>
          <cell r="Q45">
            <v>0.22432432432432434</v>
          </cell>
          <cell r="R45">
            <v>0.12432432432432433</v>
          </cell>
          <cell r="S45">
            <v>5.9459459459459463E-2</v>
          </cell>
          <cell r="T45">
            <v>4.0540540540540543E-2</v>
          </cell>
          <cell r="U45">
            <v>1.0810810810810811E-2</v>
          </cell>
        </row>
        <row r="46">
          <cell r="A46" t="str">
            <v>66</v>
          </cell>
          <cell r="B46">
            <v>0</v>
          </cell>
          <cell r="C46">
            <v>0</v>
          </cell>
          <cell r="D46">
            <v>1.9047619047619049E-2</v>
          </cell>
          <cell r="E46">
            <v>7.1428571428571425E-2</v>
          </cell>
          <cell r="F46">
            <v>0.20952380952380953</v>
          </cell>
          <cell r="G46">
            <v>0.35714285714285715</v>
          </cell>
          <cell r="H46">
            <v>0.19047619047619047</v>
          </cell>
          <cell r="I46">
            <v>8.0952380952380956E-2</v>
          </cell>
          <cell r="J46">
            <v>7.1428571428571425E-2</v>
          </cell>
          <cell r="L46" t="str">
            <v>66</v>
          </cell>
          <cell r="M46">
            <v>1.8518518518518519E-3</v>
          </cell>
          <cell r="N46">
            <v>4.0740740740740744E-2</v>
          </cell>
          <cell r="O46">
            <v>0.23518518518518519</v>
          </cell>
          <cell r="P46">
            <v>0.23333333333333334</v>
          </cell>
          <cell r="Q46">
            <v>0.25740740740740742</v>
          </cell>
          <cell r="R46">
            <v>0.12037037037037036</v>
          </cell>
          <cell r="S46">
            <v>5.9259259259259262E-2</v>
          </cell>
          <cell r="T46">
            <v>3.3333333333333333E-2</v>
          </cell>
          <cell r="U46">
            <v>1.8518518518518517E-2</v>
          </cell>
        </row>
        <row r="47">
          <cell r="A47" t="str">
            <v>67</v>
          </cell>
          <cell r="B47">
            <v>0</v>
          </cell>
          <cell r="C47">
            <v>0</v>
          </cell>
          <cell r="D47">
            <v>2.6881720430107527E-2</v>
          </cell>
          <cell r="E47">
            <v>0.13440860215053763</v>
          </cell>
          <cell r="F47">
            <v>0.29569892473118281</v>
          </cell>
          <cell r="G47">
            <v>0.23655913978494625</v>
          </cell>
          <cell r="H47">
            <v>0.18817204301075269</v>
          </cell>
          <cell r="I47">
            <v>8.0645161290322578E-2</v>
          </cell>
          <cell r="J47">
            <v>3.7634408602150539E-2</v>
          </cell>
          <cell r="L47" t="str">
            <v>67</v>
          </cell>
          <cell r="M47">
            <v>5.7803468208092483E-3</v>
          </cell>
          <cell r="N47">
            <v>0.12138728323699421</v>
          </cell>
          <cell r="O47">
            <v>0.26974951830443161</v>
          </cell>
          <cell r="P47">
            <v>0.21772639691714837</v>
          </cell>
          <cell r="Q47">
            <v>0.21001926782273603</v>
          </cell>
          <cell r="R47">
            <v>8.6705202312138727E-2</v>
          </cell>
          <cell r="S47">
            <v>4.6242774566473986E-2</v>
          </cell>
          <cell r="T47">
            <v>3.2755298651252408E-2</v>
          </cell>
          <cell r="U47">
            <v>9.6339113680154135E-3</v>
          </cell>
        </row>
        <row r="48">
          <cell r="A48" t="str">
            <v>68</v>
          </cell>
          <cell r="B48">
            <v>0</v>
          </cell>
          <cell r="C48">
            <v>0</v>
          </cell>
          <cell r="D48">
            <v>1.3605442176870748E-2</v>
          </cell>
          <cell r="E48">
            <v>0.12925170068027211</v>
          </cell>
          <cell r="F48">
            <v>0.26530612244897961</v>
          </cell>
          <cell r="G48">
            <v>0.25170068027210885</v>
          </cell>
          <cell r="H48">
            <v>0.18367346938775511</v>
          </cell>
          <cell r="I48">
            <v>0.10204081632653061</v>
          </cell>
          <cell r="J48">
            <v>5.4421768707482991E-2</v>
          </cell>
          <cell r="L48" t="str">
            <v>68</v>
          </cell>
          <cell r="M48">
            <v>8.4507042253521118E-3</v>
          </cell>
          <cell r="N48">
            <v>9.014084507042254E-2</v>
          </cell>
          <cell r="O48">
            <v>0.21408450704225351</v>
          </cell>
          <cell r="P48">
            <v>0.24788732394366197</v>
          </cell>
          <cell r="Q48">
            <v>0.19154929577464788</v>
          </cell>
          <cell r="R48">
            <v>0.13521126760563379</v>
          </cell>
          <cell r="S48">
            <v>3.9436619718309862E-2</v>
          </cell>
          <cell r="T48">
            <v>5.9154929577464786E-2</v>
          </cell>
          <cell r="U48">
            <v>1.4084507042253521E-2</v>
          </cell>
        </row>
        <row r="49">
          <cell r="A49" t="str">
            <v>69</v>
          </cell>
          <cell r="B49">
            <v>0</v>
          </cell>
          <cell r="C49">
            <v>0</v>
          </cell>
          <cell r="D49">
            <v>3.4482758620689655E-2</v>
          </cell>
          <cell r="E49">
            <v>9.4827586206896547E-2</v>
          </cell>
          <cell r="F49">
            <v>0.22413793103448276</v>
          </cell>
          <cell r="G49">
            <v>0.25862068965517243</v>
          </cell>
          <cell r="H49">
            <v>0.18965517241379309</v>
          </cell>
          <cell r="I49">
            <v>9.4827586206896547E-2</v>
          </cell>
          <cell r="J49">
            <v>0.10344827586206896</v>
          </cell>
          <cell r="L49" t="str">
            <v>69</v>
          </cell>
          <cell r="M49">
            <v>3.4965034965034965E-3</v>
          </cell>
          <cell r="N49">
            <v>3.1468531468531472E-2</v>
          </cell>
          <cell r="O49">
            <v>0.23426573426573427</v>
          </cell>
          <cell r="P49">
            <v>0.27972027972027974</v>
          </cell>
          <cell r="Q49">
            <v>0.21328671328671328</v>
          </cell>
          <cell r="R49">
            <v>0.11888111888111888</v>
          </cell>
          <cell r="S49">
            <v>6.9930069930069935E-2</v>
          </cell>
          <cell r="T49">
            <v>3.1468531468531472E-2</v>
          </cell>
          <cell r="U49">
            <v>1.7482517482517484E-2</v>
          </cell>
        </row>
        <row r="50">
          <cell r="A50" t="str">
            <v>70</v>
          </cell>
          <cell r="B50">
            <v>0</v>
          </cell>
          <cell r="C50">
            <v>0</v>
          </cell>
          <cell r="D50">
            <v>0</v>
          </cell>
          <cell r="E50">
            <v>4.6511627906976744E-2</v>
          </cell>
          <cell r="F50">
            <v>4.0697674418604654E-2</v>
          </cell>
          <cell r="G50">
            <v>0.19186046511627908</v>
          </cell>
          <cell r="H50">
            <v>0.27906976744186046</v>
          </cell>
          <cell r="I50">
            <v>0.2441860465116279</v>
          </cell>
          <cell r="J50">
            <v>0.19767441860465115</v>
          </cell>
          <cell r="L50" t="str">
            <v>70</v>
          </cell>
          <cell r="M50">
            <v>0</v>
          </cell>
          <cell r="N50">
            <v>5.737704918032787E-2</v>
          </cell>
          <cell r="O50">
            <v>0.12295081967213115</v>
          </cell>
          <cell r="P50">
            <v>0.14344262295081966</v>
          </cell>
          <cell r="Q50">
            <v>0.14344262295081966</v>
          </cell>
          <cell r="R50">
            <v>0.20081967213114754</v>
          </cell>
          <cell r="S50">
            <v>0.18032786885245902</v>
          </cell>
          <cell r="T50">
            <v>0.11475409836065574</v>
          </cell>
          <cell r="U50">
            <v>3.6885245901639344E-2</v>
          </cell>
        </row>
        <row r="51">
          <cell r="A51" t="str">
            <v>71</v>
          </cell>
          <cell r="B51">
            <v>0</v>
          </cell>
          <cell r="C51">
            <v>0</v>
          </cell>
          <cell r="D51">
            <v>1.1627906976744186E-2</v>
          </cell>
          <cell r="E51">
            <v>4.6511627906976744E-2</v>
          </cell>
          <cell r="F51">
            <v>0.18023255813953487</v>
          </cell>
          <cell r="G51">
            <v>0.12790697674418605</v>
          </cell>
          <cell r="H51">
            <v>0.2441860465116279</v>
          </cell>
          <cell r="I51">
            <v>0.22674418604651161</v>
          </cell>
          <cell r="J51">
            <v>0.16279069767441862</v>
          </cell>
          <cell r="L51" t="str">
            <v>71</v>
          </cell>
          <cell r="M51">
            <v>4.7543581616481777E-3</v>
          </cell>
          <cell r="N51">
            <v>8.2408874801901746E-2</v>
          </cell>
          <cell r="O51">
            <v>0.15847860538827258</v>
          </cell>
          <cell r="P51">
            <v>0.2091917591125198</v>
          </cell>
          <cell r="Q51">
            <v>0.16323296354992076</v>
          </cell>
          <cell r="R51">
            <v>0.14263074484944532</v>
          </cell>
          <cell r="S51">
            <v>0.11410459587955626</v>
          </cell>
          <cell r="T51">
            <v>0.10301109350237718</v>
          </cell>
          <cell r="U51">
            <v>2.2187004754358162E-2</v>
          </cell>
        </row>
        <row r="52">
          <cell r="A52" t="str">
            <v>72</v>
          </cell>
          <cell r="B52">
            <v>0</v>
          </cell>
          <cell r="C52">
            <v>0</v>
          </cell>
          <cell r="D52">
            <v>0</v>
          </cell>
          <cell r="E52">
            <v>0</v>
          </cell>
          <cell r="F52">
            <v>0.20833333333333334</v>
          </cell>
          <cell r="G52">
            <v>0.20833333333333334</v>
          </cell>
          <cell r="H52">
            <v>0.125</v>
          </cell>
          <cell r="I52">
            <v>0.20833333333333334</v>
          </cell>
          <cell r="J52">
            <v>0.25</v>
          </cell>
          <cell r="L52" t="str">
            <v>72</v>
          </cell>
          <cell r="M52">
            <v>0</v>
          </cell>
          <cell r="N52">
            <v>6.25E-2</v>
          </cell>
          <cell r="O52">
            <v>0.125</v>
          </cell>
          <cell r="P52">
            <v>0.203125</v>
          </cell>
          <cell r="Q52">
            <v>0.265625</v>
          </cell>
          <cell r="R52">
            <v>0.171875</v>
          </cell>
          <cell r="S52">
            <v>7.8125E-2</v>
          </cell>
          <cell r="T52">
            <v>6.25E-2</v>
          </cell>
          <cell r="U52">
            <v>3.125E-2</v>
          </cell>
        </row>
        <row r="53">
          <cell r="A53" t="str">
            <v>73</v>
          </cell>
          <cell r="B53">
            <v>0</v>
          </cell>
          <cell r="C53">
            <v>0</v>
          </cell>
          <cell r="D53">
            <v>0</v>
          </cell>
          <cell r="E53">
            <v>3.7037037037037035E-2</v>
          </cell>
          <cell r="F53">
            <v>0.1111111111111111</v>
          </cell>
          <cell r="G53">
            <v>0.1111111111111111</v>
          </cell>
          <cell r="H53">
            <v>0.22222222222222221</v>
          </cell>
          <cell r="I53">
            <v>0.37037037037037035</v>
          </cell>
          <cell r="J53">
            <v>0.14814814814814814</v>
          </cell>
          <cell r="L53" t="str">
            <v>73</v>
          </cell>
          <cell r="M53">
            <v>0</v>
          </cell>
          <cell r="N53">
            <v>3.4482758620689655E-2</v>
          </cell>
          <cell r="O53">
            <v>0.2413793103448276</v>
          </cell>
          <cell r="P53">
            <v>0.10344827586206896</v>
          </cell>
          <cell r="Q53">
            <v>0.20689655172413793</v>
          </cell>
          <cell r="R53">
            <v>0.17241379310344829</v>
          </cell>
          <cell r="S53">
            <v>0.13793103448275862</v>
          </cell>
          <cell r="T53">
            <v>6.8965517241379309E-2</v>
          </cell>
          <cell r="U53">
            <v>3.4482758620689655E-2</v>
          </cell>
        </row>
        <row r="54">
          <cell r="A54" t="str">
            <v>74</v>
          </cell>
          <cell r="B54">
            <v>0</v>
          </cell>
          <cell r="C54">
            <v>0</v>
          </cell>
          <cell r="D54">
            <v>6.024096385542169E-3</v>
          </cell>
          <cell r="E54">
            <v>0.13855421686746988</v>
          </cell>
          <cell r="F54">
            <v>0.2289156626506024</v>
          </cell>
          <cell r="G54">
            <v>0.25301204819277107</v>
          </cell>
          <cell r="H54">
            <v>0.15060240963855423</v>
          </cell>
          <cell r="I54">
            <v>0.10843373493975904</v>
          </cell>
          <cell r="J54">
            <v>0.1144578313253012</v>
          </cell>
          <cell r="L54" t="str">
            <v>74</v>
          </cell>
          <cell r="M54">
            <v>6.2794348508634227E-3</v>
          </cell>
          <cell r="N54">
            <v>0.13186813186813187</v>
          </cell>
          <cell r="O54">
            <v>0.21821036106750394</v>
          </cell>
          <cell r="P54">
            <v>0.18524332810047095</v>
          </cell>
          <cell r="Q54">
            <v>0.18210361067503925</v>
          </cell>
          <cell r="R54">
            <v>0.15384615384615385</v>
          </cell>
          <cell r="S54">
            <v>7.8492935635792779E-2</v>
          </cell>
          <cell r="T54">
            <v>3.7676609105180531E-2</v>
          </cell>
          <cell r="U54">
            <v>6.2794348508634227E-3</v>
          </cell>
        </row>
        <row r="55">
          <cell r="A55" t="str">
            <v>76</v>
          </cell>
          <cell r="B55">
            <v>0</v>
          </cell>
          <cell r="C55">
            <v>0</v>
          </cell>
          <cell r="D55">
            <v>0</v>
          </cell>
          <cell r="E55">
            <v>5.8823529411764705E-2</v>
          </cell>
          <cell r="F55">
            <v>0.17647058823529413</v>
          </cell>
          <cell r="G55">
            <v>0</v>
          </cell>
          <cell r="H55">
            <v>0.35294117647058826</v>
          </cell>
          <cell r="I55">
            <v>0.23529411764705882</v>
          </cell>
          <cell r="J55">
            <v>0.17647058823529413</v>
          </cell>
          <cell r="L55" t="str">
            <v>76</v>
          </cell>
          <cell r="M55">
            <v>0</v>
          </cell>
          <cell r="N55">
            <v>0</v>
          </cell>
          <cell r="O55">
            <v>7.6923076923076927E-2</v>
          </cell>
          <cell r="P55">
            <v>0.23076923076923078</v>
          </cell>
          <cell r="Q55">
            <v>7.6923076923076927E-2</v>
          </cell>
          <cell r="R55">
            <v>0.46153846153846156</v>
          </cell>
          <cell r="S55">
            <v>0.15384615384615385</v>
          </cell>
          <cell r="T55">
            <v>0</v>
          </cell>
          <cell r="U55">
            <v>0</v>
          </cell>
        </row>
        <row r="56">
          <cell r="A56" t="str">
            <v>77</v>
          </cell>
          <cell r="B56">
            <v>0</v>
          </cell>
          <cell r="C56">
            <v>0</v>
          </cell>
          <cell r="D56">
            <v>0</v>
          </cell>
          <cell r="E56">
            <v>0</v>
          </cell>
          <cell r="F56">
            <v>0.1875</v>
          </cell>
          <cell r="G56">
            <v>0.1875</v>
          </cell>
          <cell r="H56">
            <v>0.3125</v>
          </cell>
          <cell r="I56">
            <v>0.125</v>
          </cell>
          <cell r="J56">
            <v>0.1875</v>
          </cell>
          <cell r="L56" t="str">
            <v>77</v>
          </cell>
          <cell r="M56">
            <v>0</v>
          </cell>
          <cell r="N56">
            <v>0</v>
          </cell>
          <cell r="O56">
            <v>0.2857142857142857</v>
          </cell>
          <cell r="P56">
            <v>0.2857142857142857</v>
          </cell>
          <cell r="Q56">
            <v>0.14285714285714285</v>
          </cell>
          <cell r="R56">
            <v>0.14285714285714285</v>
          </cell>
          <cell r="S56">
            <v>0.14285714285714285</v>
          </cell>
          <cell r="T56">
            <v>0</v>
          </cell>
          <cell r="U56">
            <v>0</v>
          </cell>
        </row>
        <row r="57">
          <cell r="A57" t="str">
            <v>85</v>
          </cell>
          <cell r="B57">
            <v>0</v>
          </cell>
          <cell r="C57">
            <v>0</v>
          </cell>
          <cell r="D57">
            <v>7.2992700729927005E-3</v>
          </cell>
          <cell r="E57">
            <v>0.10218978102189781</v>
          </cell>
          <cell r="F57">
            <v>0.20437956204379562</v>
          </cell>
          <cell r="G57">
            <v>0.16058394160583941</v>
          </cell>
          <cell r="H57">
            <v>0.19708029197080293</v>
          </cell>
          <cell r="I57">
            <v>0.21167883211678831</v>
          </cell>
          <cell r="J57">
            <v>0.11678832116788321</v>
          </cell>
          <cell r="L57" t="str">
            <v>85</v>
          </cell>
          <cell r="M57">
            <v>1.3550135501355014E-2</v>
          </cell>
          <cell r="N57">
            <v>0.10298102981029811</v>
          </cell>
          <cell r="O57">
            <v>0.23306233062330622</v>
          </cell>
          <cell r="P57">
            <v>0.19783197831978319</v>
          </cell>
          <cell r="Q57">
            <v>0.13008130081300814</v>
          </cell>
          <cell r="R57">
            <v>9.2140921409214094E-2</v>
          </cell>
          <cell r="S57">
            <v>7.5880758807588072E-2</v>
          </cell>
          <cell r="T57">
            <v>0.11382113821138211</v>
          </cell>
          <cell r="U57">
            <v>4.065040650406504E-2</v>
          </cell>
        </row>
        <row r="58">
          <cell r="A58" t="str">
            <v>86</v>
          </cell>
          <cell r="B58">
            <v>0</v>
          </cell>
          <cell r="C58">
            <v>0</v>
          </cell>
          <cell r="D58">
            <v>3.2258064516129031E-2</v>
          </cell>
          <cell r="E58">
            <v>0.11290322580645161</v>
          </cell>
          <cell r="F58">
            <v>0.15725806451612903</v>
          </cell>
          <cell r="G58">
            <v>0.20967741935483872</v>
          </cell>
          <cell r="H58">
            <v>0.18548387096774194</v>
          </cell>
          <cell r="I58">
            <v>0.15725806451612903</v>
          </cell>
          <cell r="J58">
            <v>0.14516129032258066</v>
          </cell>
          <cell r="L58" t="str">
            <v>86</v>
          </cell>
          <cell r="M58">
            <v>0</v>
          </cell>
          <cell r="N58">
            <v>9.5238095238095233E-2</v>
          </cell>
          <cell r="O58">
            <v>0.25396825396825395</v>
          </cell>
          <cell r="P58">
            <v>0.24036281179138322</v>
          </cell>
          <cell r="Q58">
            <v>0.15873015873015872</v>
          </cell>
          <cell r="R58">
            <v>0.10657596371882086</v>
          </cell>
          <cell r="S58">
            <v>5.6689342403628121E-2</v>
          </cell>
          <cell r="T58">
            <v>6.1224489795918366E-2</v>
          </cell>
          <cell r="U58">
            <v>2.7210884353741496E-2</v>
          </cell>
        </row>
        <row r="59">
          <cell r="A59" t="str">
            <v>87</v>
          </cell>
          <cell r="B59">
            <v>0</v>
          </cell>
          <cell r="C59">
            <v>0</v>
          </cell>
          <cell r="D59">
            <v>5.1282051282051282E-3</v>
          </cell>
          <cell r="E59">
            <v>5.6410256410256411E-2</v>
          </cell>
          <cell r="F59">
            <v>0.2153846153846154</v>
          </cell>
          <cell r="G59">
            <v>0.24615384615384617</v>
          </cell>
          <cell r="H59">
            <v>0.18974358974358974</v>
          </cell>
          <cell r="I59">
            <v>0.15897435897435896</v>
          </cell>
          <cell r="J59">
            <v>0.12820512820512819</v>
          </cell>
          <cell r="L59" t="str">
            <v>87</v>
          </cell>
          <cell r="M59">
            <v>0</v>
          </cell>
          <cell r="N59">
            <v>7.5520833333333329E-2</v>
          </cell>
          <cell r="O59">
            <v>0.22395833333333334</v>
          </cell>
          <cell r="P59">
            <v>0.21614583333333334</v>
          </cell>
          <cell r="Q59">
            <v>0.1484375</v>
          </cell>
          <cell r="R59">
            <v>0.12239583333333333</v>
          </cell>
          <cell r="S59">
            <v>8.59375E-2</v>
          </cell>
          <cell r="T59">
            <v>8.8541666666666671E-2</v>
          </cell>
          <cell r="U59">
            <v>3.90625E-2</v>
          </cell>
        </row>
      </sheetData>
      <sheetData sheetId="11">
        <row r="1">
          <cell r="A1" t="str">
            <v>PR</v>
          </cell>
        </row>
        <row r="2">
          <cell r="B2" t="str">
            <v>Moins de 30 ans</v>
          </cell>
          <cell r="D2" t="str">
            <v>30-34 ans</v>
          </cell>
          <cell r="F2" t="str">
            <v>35-39 ans</v>
          </cell>
          <cell r="H2" t="str">
            <v>40-44 ans</v>
          </cell>
          <cell r="J2" t="str">
            <v>45-49 ans</v>
          </cell>
          <cell r="L2" t="str">
            <v>50-54 ans</v>
          </cell>
          <cell r="N2" t="str">
            <v>55-59 ans</v>
          </cell>
          <cell r="P2" t="str">
            <v>60-64 ans</v>
          </cell>
          <cell r="R2" t="str">
            <v>65 ans et plus</v>
          </cell>
          <cell r="V2" t="str">
            <v>Moins de 30 ans</v>
          </cell>
          <cell r="X2" t="str">
            <v>30-34 ans</v>
          </cell>
          <cell r="Z2" t="str">
            <v>35-39 ans</v>
          </cell>
          <cell r="AB2" t="str">
            <v>40-44 ans</v>
          </cell>
          <cell r="AD2" t="str">
            <v>45-49 ans</v>
          </cell>
          <cell r="AF2" t="str">
            <v>50-54 ans</v>
          </cell>
          <cell r="AH2" t="str">
            <v>55-59 ans</v>
          </cell>
          <cell r="AJ2" t="str">
            <v>60-64 ans</v>
          </cell>
          <cell r="AL2" t="str">
            <v>65 ans et plus</v>
          </cell>
        </row>
        <row r="3">
          <cell r="A3" t="str">
            <v>Étiquettes de lignes</v>
          </cell>
          <cell r="B3" t="str">
            <v>F</v>
          </cell>
          <cell r="C3" t="str">
            <v>H</v>
          </cell>
          <cell r="D3" t="str">
            <v>F</v>
          </cell>
          <cell r="E3" t="str">
            <v>H</v>
          </cell>
          <cell r="F3" t="str">
            <v>F</v>
          </cell>
          <cell r="G3" t="str">
            <v>H</v>
          </cell>
          <cell r="H3" t="str">
            <v>F</v>
          </cell>
          <cell r="I3" t="str">
            <v>H</v>
          </cell>
          <cell r="J3" t="str">
            <v>F</v>
          </cell>
          <cell r="K3" t="str">
            <v>H</v>
          </cell>
          <cell r="L3" t="str">
            <v>F</v>
          </cell>
          <cell r="M3" t="str">
            <v>H</v>
          </cell>
          <cell r="N3" t="str">
            <v>F</v>
          </cell>
          <cell r="O3" t="str">
            <v>H</v>
          </cell>
          <cell r="P3" t="str">
            <v>F</v>
          </cell>
          <cell r="Q3" t="str">
            <v>H</v>
          </cell>
          <cell r="R3" t="str">
            <v>F</v>
          </cell>
          <cell r="S3" t="str">
            <v>H</v>
          </cell>
          <cell r="U3" t="str">
            <v>Étiquettes de lignes</v>
          </cell>
          <cell r="V3" t="str">
            <v>F</v>
          </cell>
          <cell r="W3" t="str">
            <v>H</v>
          </cell>
          <cell r="X3" t="str">
            <v>F</v>
          </cell>
          <cell r="Y3" t="str">
            <v>H</v>
          </cell>
          <cell r="Z3" t="str">
            <v>F</v>
          </cell>
          <cell r="AA3" t="str">
            <v>H</v>
          </cell>
          <cell r="AB3" t="str">
            <v>F</v>
          </cell>
          <cell r="AC3" t="str">
            <v>H</v>
          </cell>
          <cell r="AD3" t="str">
            <v>F</v>
          </cell>
          <cell r="AE3" t="str">
            <v>H</v>
          </cell>
          <cell r="AF3" t="str">
            <v>F</v>
          </cell>
          <cell r="AG3" t="str">
            <v>H</v>
          </cell>
          <cell r="AH3" t="str">
            <v>F</v>
          </cell>
          <cell r="AI3" t="str">
            <v>H</v>
          </cell>
          <cell r="AJ3" t="str">
            <v>F</v>
          </cell>
          <cell r="AK3" t="str">
            <v>H</v>
          </cell>
          <cell r="AL3" t="str">
            <v>F</v>
          </cell>
          <cell r="AM3" t="str">
            <v>H</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U4" t="str">
            <v>01</v>
          </cell>
          <cell r="V4">
            <v>4</v>
          </cell>
          <cell r="W4">
            <v>3</v>
          </cell>
          <cell r="X4">
            <v>66</v>
          </cell>
          <cell r="Y4">
            <v>74</v>
          </cell>
          <cell r="Z4">
            <v>109</v>
          </cell>
          <cell r="AA4">
            <v>105</v>
          </cell>
          <cell r="AB4">
            <v>162</v>
          </cell>
          <cell r="AC4">
            <v>108</v>
          </cell>
          <cell r="AD4">
            <v>118</v>
          </cell>
          <cell r="AE4">
            <v>106</v>
          </cell>
          <cell r="AF4">
            <v>82</v>
          </cell>
          <cell r="AG4">
            <v>48</v>
          </cell>
          <cell r="AH4">
            <v>41</v>
          </cell>
          <cell r="AI4">
            <v>44</v>
          </cell>
          <cell r="AJ4">
            <v>52</v>
          </cell>
          <cell r="AK4">
            <v>57</v>
          </cell>
          <cell r="AL4">
            <v>18</v>
          </cell>
          <cell r="AM4">
            <v>21</v>
          </cell>
        </row>
        <row r="5">
          <cell r="A5" t="str">
            <v>01</v>
          </cell>
          <cell r="B5">
            <v>1</v>
          </cell>
          <cell r="D5">
            <v>7</v>
          </cell>
          <cell r="E5">
            <v>13</v>
          </cell>
          <cell r="F5">
            <v>29</v>
          </cell>
          <cell r="G5">
            <v>46</v>
          </cell>
          <cell r="H5">
            <v>48</v>
          </cell>
          <cell r="I5">
            <v>59</v>
          </cell>
          <cell r="J5">
            <v>37</v>
          </cell>
          <cell r="K5">
            <v>74</v>
          </cell>
          <cell r="L5">
            <v>33</v>
          </cell>
          <cell r="M5">
            <v>55</v>
          </cell>
          <cell r="N5">
            <v>28</v>
          </cell>
          <cell r="O5">
            <v>40</v>
          </cell>
          <cell r="P5">
            <v>22</v>
          </cell>
          <cell r="Q5">
            <v>52</v>
          </cell>
          <cell r="R5">
            <v>16</v>
          </cell>
          <cell r="S5">
            <v>43</v>
          </cell>
          <cell r="U5" t="str">
            <v>02</v>
          </cell>
          <cell r="W5">
            <v>2</v>
          </cell>
          <cell r="X5">
            <v>46</v>
          </cell>
          <cell r="Y5">
            <v>63</v>
          </cell>
          <cell r="Z5">
            <v>62</v>
          </cell>
          <cell r="AA5">
            <v>62</v>
          </cell>
          <cell r="AB5">
            <v>89</v>
          </cell>
          <cell r="AC5">
            <v>83</v>
          </cell>
          <cell r="AD5">
            <v>77</v>
          </cell>
          <cell r="AE5">
            <v>96</v>
          </cell>
          <cell r="AF5">
            <v>47</v>
          </cell>
          <cell r="AG5">
            <v>36</v>
          </cell>
          <cell r="AH5">
            <v>27</v>
          </cell>
          <cell r="AI5">
            <v>42</v>
          </cell>
          <cell r="AJ5">
            <v>20</v>
          </cell>
          <cell r="AK5">
            <v>43</v>
          </cell>
          <cell r="AL5">
            <v>4</v>
          </cell>
          <cell r="AM5">
            <v>19</v>
          </cell>
        </row>
        <row r="6">
          <cell r="A6" t="str">
            <v>02</v>
          </cell>
          <cell r="D6">
            <v>6</v>
          </cell>
          <cell r="E6">
            <v>9</v>
          </cell>
          <cell r="F6">
            <v>19</v>
          </cell>
          <cell r="G6">
            <v>42</v>
          </cell>
          <cell r="H6">
            <v>36</v>
          </cell>
          <cell r="I6">
            <v>47</v>
          </cell>
          <cell r="J6">
            <v>23</v>
          </cell>
          <cell r="K6">
            <v>71</v>
          </cell>
          <cell r="L6">
            <v>14</v>
          </cell>
          <cell r="M6">
            <v>44</v>
          </cell>
          <cell r="N6">
            <v>9</v>
          </cell>
          <cell r="O6">
            <v>36</v>
          </cell>
          <cell r="P6">
            <v>14</v>
          </cell>
          <cell r="Q6">
            <v>58</v>
          </cell>
          <cell r="R6">
            <v>12</v>
          </cell>
          <cell r="S6">
            <v>65</v>
          </cell>
          <cell r="U6" t="str">
            <v>03</v>
          </cell>
          <cell r="W6">
            <v>2</v>
          </cell>
          <cell r="X6">
            <v>5</v>
          </cell>
          <cell r="Y6">
            <v>8</v>
          </cell>
          <cell r="Z6">
            <v>15</v>
          </cell>
          <cell r="AA6">
            <v>13</v>
          </cell>
          <cell r="AB6">
            <v>24</v>
          </cell>
          <cell r="AC6">
            <v>27</v>
          </cell>
          <cell r="AD6">
            <v>12</v>
          </cell>
          <cell r="AE6">
            <v>16</v>
          </cell>
          <cell r="AF6">
            <v>8</v>
          </cell>
          <cell r="AG6">
            <v>12</v>
          </cell>
          <cell r="AH6">
            <v>3</v>
          </cell>
          <cell r="AI6">
            <v>4</v>
          </cell>
          <cell r="AJ6">
            <v>2</v>
          </cell>
          <cell r="AK6">
            <v>4</v>
          </cell>
          <cell r="AL6">
            <v>2</v>
          </cell>
          <cell r="AM6">
            <v>5</v>
          </cell>
        </row>
        <row r="7">
          <cell r="A7" t="str">
            <v>03</v>
          </cell>
          <cell r="D7">
            <v>1</v>
          </cell>
          <cell r="E7">
            <v>1</v>
          </cell>
          <cell r="F7">
            <v>1</v>
          </cell>
          <cell r="G7">
            <v>9</v>
          </cell>
          <cell r="H7">
            <v>6</v>
          </cell>
          <cell r="I7">
            <v>20</v>
          </cell>
          <cell r="J7">
            <v>3</v>
          </cell>
          <cell r="K7">
            <v>15</v>
          </cell>
          <cell r="L7">
            <v>3</v>
          </cell>
          <cell r="M7">
            <v>10</v>
          </cell>
          <cell r="N7">
            <v>2</v>
          </cell>
          <cell r="O7">
            <v>9</v>
          </cell>
          <cell r="P7">
            <v>1</v>
          </cell>
          <cell r="Q7">
            <v>10</v>
          </cell>
          <cell r="R7">
            <v>1</v>
          </cell>
          <cell r="S7">
            <v>17</v>
          </cell>
          <cell r="U7" t="str">
            <v>04</v>
          </cell>
          <cell r="W7">
            <v>1</v>
          </cell>
          <cell r="X7">
            <v>12</v>
          </cell>
          <cell r="Y7">
            <v>4</v>
          </cell>
          <cell r="Z7">
            <v>23</v>
          </cell>
          <cell r="AA7">
            <v>34</v>
          </cell>
          <cell r="AB7">
            <v>22</v>
          </cell>
          <cell r="AC7">
            <v>32</v>
          </cell>
          <cell r="AD7">
            <v>18</v>
          </cell>
          <cell r="AE7">
            <v>20</v>
          </cell>
          <cell r="AF7">
            <v>8</v>
          </cell>
          <cell r="AG7">
            <v>26</v>
          </cell>
          <cell r="AH7">
            <v>2</v>
          </cell>
          <cell r="AI7">
            <v>10</v>
          </cell>
          <cell r="AJ7">
            <v>3</v>
          </cell>
          <cell r="AK7">
            <v>7</v>
          </cell>
          <cell r="AL7">
            <v>4</v>
          </cell>
          <cell r="AM7">
            <v>6</v>
          </cell>
        </row>
        <row r="8">
          <cell r="A8" t="str">
            <v>04</v>
          </cell>
          <cell r="D8">
            <v>2</v>
          </cell>
          <cell r="F8">
            <v>3</v>
          </cell>
          <cell r="G8">
            <v>1</v>
          </cell>
          <cell r="H8">
            <v>6</v>
          </cell>
          <cell r="I8">
            <v>13</v>
          </cell>
          <cell r="J8">
            <v>5</v>
          </cell>
          <cell r="K8">
            <v>24</v>
          </cell>
          <cell r="L8">
            <v>2</v>
          </cell>
          <cell r="M8">
            <v>17</v>
          </cell>
          <cell r="N8">
            <v>2</v>
          </cell>
          <cell r="O8">
            <v>21</v>
          </cell>
          <cell r="P8">
            <v>3</v>
          </cell>
          <cell r="Q8">
            <v>15</v>
          </cell>
          <cell r="S8">
            <v>17</v>
          </cell>
          <cell r="U8" t="str">
            <v>05</v>
          </cell>
          <cell r="V8">
            <v>4</v>
          </cell>
          <cell r="W8">
            <v>7</v>
          </cell>
          <cell r="X8">
            <v>87</v>
          </cell>
          <cell r="Y8">
            <v>76</v>
          </cell>
          <cell r="Z8">
            <v>95</v>
          </cell>
          <cell r="AA8">
            <v>143</v>
          </cell>
          <cell r="AB8">
            <v>112</v>
          </cell>
          <cell r="AC8">
            <v>109</v>
          </cell>
          <cell r="AD8">
            <v>96</v>
          </cell>
          <cell r="AE8">
            <v>109</v>
          </cell>
          <cell r="AF8">
            <v>62</v>
          </cell>
          <cell r="AG8">
            <v>109</v>
          </cell>
          <cell r="AH8">
            <v>36</v>
          </cell>
          <cell r="AI8">
            <v>75</v>
          </cell>
          <cell r="AJ8">
            <v>30</v>
          </cell>
          <cell r="AK8">
            <v>81</v>
          </cell>
          <cell r="AL8">
            <v>5</v>
          </cell>
          <cell r="AM8">
            <v>34</v>
          </cell>
        </row>
        <row r="9">
          <cell r="A9" t="str">
            <v>05</v>
          </cell>
          <cell r="D9">
            <v>1</v>
          </cell>
          <cell r="E9">
            <v>4</v>
          </cell>
          <cell r="F9">
            <v>10</v>
          </cell>
          <cell r="G9">
            <v>17</v>
          </cell>
          <cell r="H9">
            <v>27</v>
          </cell>
          <cell r="I9">
            <v>71</v>
          </cell>
          <cell r="J9">
            <v>34</v>
          </cell>
          <cell r="K9">
            <v>83</v>
          </cell>
          <cell r="L9">
            <v>16</v>
          </cell>
          <cell r="M9">
            <v>63</v>
          </cell>
          <cell r="N9">
            <v>6</v>
          </cell>
          <cell r="O9">
            <v>61</v>
          </cell>
          <cell r="P9">
            <v>5</v>
          </cell>
          <cell r="Q9">
            <v>63</v>
          </cell>
          <cell r="R9">
            <v>7</v>
          </cell>
          <cell r="S9">
            <v>68</v>
          </cell>
          <cell r="U9" t="str">
            <v>06</v>
          </cell>
          <cell r="V9">
            <v>6</v>
          </cell>
          <cell r="W9">
            <v>3</v>
          </cell>
          <cell r="X9">
            <v>112</v>
          </cell>
          <cell r="Y9">
            <v>72</v>
          </cell>
          <cell r="Z9">
            <v>179</v>
          </cell>
          <cell r="AA9">
            <v>120</v>
          </cell>
          <cell r="AB9">
            <v>195</v>
          </cell>
          <cell r="AC9">
            <v>149</v>
          </cell>
          <cell r="AD9">
            <v>154</v>
          </cell>
          <cell r="AE9">
            <v>157</v>
          </cell>
          <cell r="AF9">
            <v>93</v>
          </cell>
          <cell r="AG9">
            <v>85</v>
          </cell>
          <cell r="AH9">
            <v>45</v>
          </cell>
          <cell r="AI9">
            <v>82</v>
          </cell>
          <cell r="AJ9">
            <v>30</v>
          </cell>
          <cell r="AK9">
            <v>64</v>
          </cell>
          <cell r="AL9">
            <v>4</v>
          </cell>
          <cell r="AM9">
            <v>40</v>
          </cell>
        </row>
        <row r="10">
          <cell r="A10" t="str">
            <v>06</v>
          </cell>
          <cell r="D10">
            <v>1</v>
          </cell>
          <cell r="E10">
            <v>3</v>
          </cell>
          <cell r="F10">
            <v>13</v>
          </cell>
          <cell r="G10">
            <v>14</v>
          </cell>
          <cell r="H10">
            <v>26</v>
          </cell>
          <cell r="I10">
            <v>48</v>
          </cell>
          <cell r="J10">
            <v>27</v>
          </cell>
          <cell r="K10">
            <v>66</v>
          </cell>
          <cell r="L10">
            <v>22</v>
          </cell>
          <cell r="M10">
            <v>54</v>
          </cell>
          <cell r="N10">
            <v>11</v>
          </cell>
          <cell r="O10">
            <v>40</v>
          </cell>
          <cell r="P10">
            <v>9</v>
          </cell>
          <cell r="Q10">
            <v>55</v>
          </cell>
          <cell r="R10">
            <v>7</v>
          </cell>
          <cell r="S10">
            <v>48</v>
          </cell>
          <cell r="U10" t="str">
            <v>07</v>
          </cell>
          <cell r="X10">
            <v>35</v>
          </cell>
          <cell r="Y10">
            <v>8</v>
          </cell>
          <cell r="Z10">
            <v>70</v>
          </cell>
          <cell r="AA10">
            <v>32</v>
          </cell>
          <cell r="AB10">
            <v>72</v>
          </cell>
          <cell r="AC10">
            <v>29</v>
          </cell>
          <cell r="AD10">
            <v>60</v>
          </cell>
          <cell r="AE10">
            <v>30</v>
          </cell>
          <cell r="AF10">
            <v>48</v>
          </cell>
          <cell r="AG10">
            <v>22</v>
          </cell>
          <cell r="AH10">
            <v>39</v>
          </cell>
          <cell r="AI10">
            <v>19</v>
          </cell>
          <cell r="AJ10">
            <v>38</v>
          </cell>
          <cell r="AK10">
            <v>21</v>
          </cell>
          <cell r="AL10">
            <v>11</v>
          </cell>
          <cell r="AM10">
            <v>11</v>
          </cell>
        </row>
        <row r="11">
          <cell r="A11" t="str">
            <v>07</v>
          </cell>
          <cell r="G11">
            <v>1</v>
          </cell>
          <cell r="H11">
            <v>3</v>
          </cell>
          <cell r="I11">
            <v>4</v>
          </cell>
          <cell r="J11">
            <v>18</v>
          </cell>
          <cell r="K11">
            <v>15</v>
          </cell>
          <cell r="L11">
            <v>33</v>
          </cell>
          <cell r="M11">
            <v>18</v>
          </cell>
          <cell r="N11">
            <v>26</v>
          </cell>
          <cell r="O11">
            <v>22</v>
          </cell>
          <cell r="P11">
            <v>22</v>
          </cell>
          <cell r="Q11">
            <v>38</v>
          </cell>
          <cell r="R11">
            <v>10</v>
          </cell>
          <cell r="S11">
            <v>28</v>
          </cell>
          <cell r="U11" t="str">
            <v>08</v>
          </cell>
          <cell r="X11">
            <v>1</v>
          </cell>
          <cell r="Y11">
            <v>8</v>
          </cell>
          <cell r="Z11">
            <v>28</v>
          </cell>
          <cell r="AA11">
            <v>12</v>
          </cell>
          <cell r="AB11">
            <v>27</v>
          </cell>
          <cell r="AC11">
            <v>19</v>
          </cell>
          <cell r="AD11">
            <v>38</v>
          </cell>
          <cell r="AE11">
            <v>11</v>
          </cell>
          <cell r="AF11">
            <v>15</v>
          </cell>
          <cell r="AG11">
            <v>11</v>
          </cell>
          <cell r="AH11">
            <v>10</v>
          </cell>
          <cell r="AI11">
            <v>10</v>
          </cell>
          <cell r="AJ11">
            <v>13</v>
          </cell>
          <cell r="AK11">
            <v>4</v>
          </cell>
        </row>
        <row r="12">
          <cell r="A12" t="str">
            <v>08</v>
          </cell>
          <cell r="H12">
            <v>1</v>
          </cell>
          <cell r="I12">
            <v>3</v>
          </cell>
          <cell r="J12">
            <v>8</v>
          </cell>
          <cell r="K12">
            <v>7</v>
          </cell>
          <cell r="L12">
            <v>16</v>
          </cell>
          <cell r="M12">
            <v>19</v>
          </cell>
          <cell r="N12">
            <v>10</v>
          </cell>
          <cell r="O12">
            <v>11</v>
          </cell>
          <cell r="P12">
            <v>12</v>
          </cell>
          <cell r="Q12">
            <v>17</v>
          </cell>
          <cell r="R12">
            <v>4</v>
          </cell>
          <cell r="S12">
            <v>10</v>
          </cell>
          <cell r="U12" t="str">
            <v>09</v>
          </cell>
          <cell r="V12">
            <v>1</v>
          </cell>
          <cell r="X12">
            <v>27</v>
          </cell>
          <cell r="Y12">
            <v>7</v>
          </cell>
          <cell r="Z12">
            <v>63</v>
          </cell>
          <cell r="AA12">
            <v>31</v>
          </cell>
          <cell r="AB12">
            <v>89</v>
          </cell>
          <cell r="AC12">
            <v>51</v>
          </cell>
          <cell r="AD12">
            <v>89</v>
          </cell>
          <cell r="AE12">
            <v>45</v>
          </cell>
          <cell r="AF12">
            <v>67</v>
          </cell>
          <cell r="AG12">
            <v>34</v>
          </cell>
          <cell r="AH12">
            <v>41</v>
          </cell>
          <cell r="AI12">
            <v>38</v>
          </cell>
          <cell r="AJ12">
            <v>45</v>
          </cell>
          <cell r="AK12">
            <v>20</v>
          </cell>
          <cell r="AL12">
            <v>5</v>
          </cell>
          <cell r="AM12">
            <v>8</v>
          </cell>
        </row>
        <row r="13">
          <cell r="A13" t="str">
            <v>09</v>
          </cell>
          <cell r="F13">
            <v>1</v>
          </cell>
          <cell r="H13">
            <v>5</v>
          </cell>
          <cell r="I13">
            <v>7</v>
          </cell>
          <cell r="J13">
            <v>32</v>
          </cell>
          <cell r="K13">
            <v>22</v>
          </cell>
          <cell r="L13">
            <v>33</v>
          </cell>
          <cell r="M13">
            <v>34</v>
          </cell>
          <cell r="N13">
            <v>39</v>
          </cell>
          <cell r="O13">
            <v>57</v>
          </cell>
          <cell r="P13">
            <v>46</v>
          </cell>
          <cell r="Q13">
            <v>50</v>
          </cell>
          <cell r="R13">
            <v>7</v>
          </cell>
          <cell r="S13">
            <v>33</v>
          </cell>
          <cell r="U13" t="str">
            <v>10</v>
          </cell>
          <cell r="X13">
            <v>2</v>
          </cell>
          <cell r="Y13">
            <v>2</v>
          </cell>
          <cell r="Z13">
            <v>24</v>
          </cell>
          <cell r="AA13">
            <v>4</v>
          </cell>
          <cell r="AB13">
            <v>21</v>
          </cell>
          <cell r="AC13">
            <v>6</v>
          </cell>
          <cell r="AD13">
            <v>17</v>
          </cell>
          <cell r="AE13">
            <v>8</v>
          </cell>
          <cell r="AF13">
            <v>11</v>
          </cell>
          <cell r="AG13">
            <v>5</v>
          </cell>
          <cell r="AH13">
            <v>12</v>
          </cell>
          <cell r="AI13">
            <v>9</v>
          </cell>
          <cell r="AJ13">
            <v>3</v>
          </cell>
          <cell r="AK13">
            <v>3</v>
          </cell>
          <cell r="AM13">
            <v>5</v>
          </cell>
        </row>
        <row r="14">
          <cell r="A14" t="str">
            <v>10</v>
          </cell>
          <cell r="G14">
            <v>2</v>
          </cell>
          <cell r="H14">
            <v>2</v>
          </cell>
          <cell r="I14">
            <v>2</v>
          </cell>
          <cell r="J14">
            <v>8</v>
          </cell>
          <cell r="K14">
            <v>10</v>
          </cell>
          <cell r="L14">
            <v>14</v>
          </cell>
          <cell r="M14">
            <v>8</v>
          </cell>
          <cell r="N14">
            <v>5</v>
          </cell>
          <cell r="O14">
            <v>13</v>
          </cell>
          <cell r="P14">
            <v>4</v>
          </cell>
          <cell r="Q14">
            <v>8</v>
          </cell>
          <cell r="R14">
            <v>5</v>
          </cell>
          <cell r="S14">
            <v>6</v>
          </cell>
          <cell r="U14" t="str">
            <v>11</v>
          </cell>
          <cell r="X14">
            <v>60</v>
          </cell>
          <cell r="Y14">
            <v>19</v>
          </cell>
          <cell r="Z14">
            <v>163</v>
          </cell>
          <cell r="AA14">
            <v>61</v>
          </cell>
          <cell r="AB14">
            <v>165</v>
          </cell>
          <cell r="AC14">
            <v>68</v>
          </cell>
          <cell r="AD14">
            <v>159</v>
          </cell>
          <cell r="AE14">
            <v>87</v>
          </cell>
          <cell r="AF14">
            <v>122</v>
          </cell>
          <cell r="AG14">
            <v>78</v>
          </cell>
          <cell r="AH14">
            <v>112</v>
          </cell>
          <cell r="AI14">
            <v>65</v>
          </cell>
          <cell r="AJ14">
            <v>70</v>
          </cell>
          <cell r="AK14">
            <v>61</v>
          </cell>
          <cell r="AL14">
            <v>22</v>
          </cell>
          <cell r="AM14">
            <v>25</v>
          </cell>
        </row>
        <row r="15">
          <cell r="A15" t="str">
            <v>11</v>
          </cell>
          <cell r="F15">
            <v>1</v>
          </cell>
          <cell r="G15">
            <v>3</v>
          </cell>
          <cell r="H15">
            <v>23</v>
          </cell>
          <cell r="I15">
            <v>9</v>
          </cell>
          <cell r="J15">
            <v>39</v>
          </cell>
          <cell r="K15">
            <v>25</v>
          </cell>
          <cell r="L15">
            <v>43</v>
          </cell>
          <cell r="M15">
            <v>35</v>
          </cell>
          <cell r="N15">
            <v>45</v>
          </cell>
          <cell r="O15">
            <v>51</v>
          </cell>
          <cell r="P15">
            <v>44</v>
          </cell>
          <cell r="Q15">
            <v>48</v>
          </cell>
          <cell r="R15">
            <v>17</v>
          </cell>
          <cell r="S15">
            <v>23</v>
          </cell>
          <cell r="U15" t="str">
            <v>12</v>
          </cell>
          <cell r="X15">
            <v>12</v>
          </cell>
          <cell r="Y15">
            <v>2</v>
          </cell>
          <cell r="Z15">
            <v>33</v>
          </cell>
          <cell r="AA15">
            <v>13</v>
          </cell>
          <cell r="AB15">
            <v>37</v>
          </cell>
          <cell r="AC15">
            <v>18</v>
          </cell>
          <cell r="AD15">
            <v>55</v>
          </cell>
          <cell r="AE15">
            <v>14</v>
          </cell>
          <cell r="AF15">
            <v>31</v>
          </cell>
          <cell r="AG15">
            <v>21</v>
          </cell>
          <cell r="AH15">
            <v>26</v>
          </cell>
          <cell r="AI15">
            <v>22</v>
          </cell>
          <cell r="AJ15">
            <v>27</v>
          </cell>
          <cell r="AK15">
            <v>21</v>
          </cell>
          <cell r="AL15">
            <v>2</v>
          </cell>
          <cell r="AM15">
            <v>10</v>
          </cell>
        </row>
        <row r="16">
          <cell r="A16" t="str">
            <v>12</v>
          </cell>
          <cell r="H16">
            <v>2</v>
          </cell>
          <cell r="I16">
            <v>3</v>
          </cell>
          <cell r="J16">
            <v>5</v>
          </cell>
          <cell r="K16">
            <v>3</v>
          </cell>
          <cell r="L16">
            <v>5</v>
          </cell>
          <cell r="M16">
            <v>13</v>
          </cell>
          <cell r="N16">
            <v>16</v>
          </cell>
          <cell r="O16">
            <v>10</v>
          </cell>
          <cell r="P16">
            <v>13</v>
          </cell>
          <cell r="Q16">
            <v>22</v>
          </cell>
          <cell r="R16">
            <v>4</v>
          </cell>
          <cell r="S16">
            <v>13</v>
          </cell>
          <cell r="U16" t="str">
            <v>13</v>
          </cell>
          <cell r="X16">
            <v>2</v>
          </cell>
          <cell r="Z16">
            <v>13</v>
          </cell>
          <cell r="AA16">
            <v>4</v>
          </cell>
          <cell r="AB16">
            <v>10</v>
          </cell>
          <cell r="AC16">
            <v>8</v>
          </cell>
          <cell r="AD16">
            <v>10</v>
          </cell>
          <cell r="AE16">
            <v>5</v>
          </cell>
          <cell r="AF16">
            <v>7</v>
          </cell>
          <cell r="AG16">
            <v>2</v>
          </cell>
          <cell r="AH16">
            <v>8</v>
          </cell>
          <cell r="AI16">
            <v>11</v>
          </cell>
          <cell r="AJ16">
            <v>11</v>
          </cell>
          <cell r="AK16">
            <v>3</v>
          </cell>
          <cell r="AM16">
            <v>1</v>
          </cell>
        </row>
        <row r="17">
          <cell r="A17" t="str">
            <v>13</v>
          </cell>
          <cell r="H17">
            <v>1</v>
          </cell>
          <cell r="J17">
            <v>1</v>
          </cell>
          <cell r="K17">
            <v>3</v>
          </cell>
          <cell r="L17">
            <v>4</v>
          </cell>
          <cell r="M17">
            <v>4</v>
          </cell>
          <cell r="N17">
            <v>2</v>
          </cell>
          <cell r="O17">
            <v>5</v>
          </cell>
          <cell r="P17">
            <v>6</v>
          </cell>
          <cell r="Q17">
            <v>3</v>
          </cell>
          <cell r="R17">
            <v>5</v>
          </cell>
          <cell r="S17">
            <v>4</v>
          </cell>
          <cell r="U17" t="str">
            <v>14</v>
          </cell>
          <cell r="X17">
            <v>31</v>
          </cell>
          <cell r="Y17">
            <v>12</v>
          </cell>
          <cell r="Z17">
            <v>93</v>
          </cell>
          <cell r="AA17">
            <v>37</v>
          </cell>
          <cell r="AB17">
            <v>111</v>
          </cell>
          <cell r="AC17">
            <v>42</v>
          </cell>
          <cell r="AD17">
            <v>86</v>
          </cell>
          <cell r="AE17">
            <v>46</v>
          </cell>
          <cell r="AF17">
            <v>76</v>
          </cell>
          <cell r="AG17">
            <v>27</v>
          </cell>
          <cell r="AH17">
            <v>54</v>
          </cell>
          <cell r="AI17">
            <v>30</v>
          </cell>
          <cell r="AJ17">
            <v>47</v>
          </cell>
          <cell r="AK17">
            <v>33</v>
          </cell>
          <cell r="AL17">
            <v>18</v>
          </cell>
          <cell r="AM17">
            <v>11</v>
          </cell>
        </row>
        <row r="18">
          <cell r="A18" t="str">
            <v>14</v>
          </cell>
          <cell r="H18">
            <v>9</v>
          </cell>
          <cell r="I18">
            <v>5</v>
          </cell>
          <cell r="J18">
            <v>24</v>
          </cell>
          <cell r="K18">
            <v>23</v>
          </cell>
          <cell r="L18">
            <v>33</v>
          </cell>
          <cell r="M18">
            <v>24</v>
          </cell>
          <cell r="N18">
            <v>24</v>
          </cell>
          <cell r="O18">
            <v>22</v>
          </cell>
          <cell r="P18">
            <v>29</v>
          </cell>
          <cell r="Q18">
            <v>32</v>
          </cell>
          <cell r="R18">
            <v>13</v>
          </cell>
          <cell r="S18">
            <v>9</v>
          </cell>
          <cell r="U18" t="str">
            <v>15</v>
          </cell>
          <cell r="X18">
            <v>6</v>
          </cell>
          <cell r="Y18">
            <v>5</v>
          </cell>
          <cell r="Z18">
            <v>22</v>
          </cell>
          <cell r="AA18">
            <v>18</v>
          </cell>
          <cell r="AB18">
            <v>18</v>
          </cell>
          <cell r="AC18">
            <v>18</v>
          </cell>
          <cell r="AD18">
            <v>29</v>
          </cell>
          <cell r="AE18">
            <v>16</v>
          </cell>
          <cell r="AF18">
            <v>22</v>
          </cell>
          <cell r="AG18">
            <v>29</v>
          </cell>
          <cell r="AH18">
            <v>31</v>
          </cell>
          <cell r="AI18">
            <v>15</v>
          </cell>
          <cell r="AJ18">
            <v>26</v>
          </cell>
          <cell r="AK18">
            <v>28</v>
          </cell>
          <cell r="AL18">
            <v>8</v>
          </cell>
          <cell r="AM18">
            <v>13</v>
          </cell>
        </row>
        <row r="19">
          <cell r="A19" t="str">
            <v>15</v>
          </cell>
          <cell r="H19">
            <v>1</v>
          </cell>
          <cell r="I19">
            <v>3</v>
          </cell>
          <cell r="J19">
            <v>2</v>
          </cell>
          <cell r="K19">
            <v>6</v>
          </cell>
          <cell r="L19">
            <v>1</v>
          </cell>
          <cell r="M19">
            <v>14</v>
          </cell>
          <cell r="N19">
            <v>13</v>
          </cell>
          <cell r="O19">
            <v>12</v>
          </cell>
          <cell r="P19">
            <v>13</v>
          </cell>
          <cell r="Q19">
            <v>24</v>
          </cell>
          <cell r="R19">
            <v>3</v>
          </cell>
          <cell r="S19">
            <v>22</v>
          </cell>
          <cell r="U19" t="str">
            <v>16</v>
          </cell>
          <cell r="V19">
            <v>5</v>
          </cell>
          <cell r="W19">
            <v>3</v>
          </cell>
          <cell r="X19">
            <v>82</v>
          </cell>
          <cell r="Y19">
            <v>30</v>
          </cell>
          <cell r="Z19">
            <v>115</v>
          </cell>
          <cell r="AA19">
            <v>62</v>
          </cell>
          <cell r="AB19">
            <v>118</v>
          </cell>
          <cell r="AC19">
            <v>61</v>
          </cell>
          <cell r="AD19">
            <v>109</v>
          </cell>
          <cell r="AE19">
            <v>57</v>
          </cell>
          <cell r="AF19">
            <v>70</v>
          </cell>
          <cell r="AG19">
            <v>39</v>
          </cell>
          <cell r="AH19">
            <v>49</v>
          </cell>
          <cell r="AI19">
            <v>60</v>
          </cell>
          <cell r="AJ19">
            <v>42</v>
          </cell>
          <cell r="AK19">
            <v>33</v>
          </cell>
          <cell r="AL19">
            <v>12</v>
          </cell>
          <cell r="AM19">
            <v>12</v>
          </cell>
        </row>
        <row r="20">
          <cell r="A20" t="str">
            <v>16</v>
          </cell>
          <cell r="F20">
            <v>4</v>
          </cell>
          <cell r="G20">
            <v>4</v>
          </cell>
          <cell r="H20">
            <v>22</v>
          </cell>
          <cell r="I20">
            <v>22</v>
          </cell>
          <cell r="J20">
            <v>28</v>
          </cell>
          <cell r="K20">
            <v>35</v>
          </cell>
          <cell r="L20">
            <v>34</v>
          </cell>
          <cell r="M20">
            <v>35</v>
          </cell>
          <cell r="N20">
            <v>29</v>
          </cell>
          <cell r="O20">
            <v>42</v>
          </cell>
          <cell r="P20">
            <v>18</v>
          </cell>
          <cell r="Q20">
            <v>49</v>
          </cell>
          <cell r="R20">
            <v>12</v>
          </cell>
          <cell r="S20">
            <v>30</v>
          </cell>
          <cell r="U20" t="str">
            <v>17</v>
          </cell>
          <cell r="X20">
            <v>4</v>
          </cell>
          <cell r="Y20">
            <v>1</v>
          </cell>
          <cell r="Z20">
            <v>16</v>
          </cell>
          <cell r="AA20">
            <v>26</v>
          </cell>
          <cell r="AB20">
            <v>21</v>
          </cell>
          <cell r="AC20">
            <v>38</v>
          </cell>
          <cell r="AD20">
            <v>15</v>
          </cell>
          <cell r="AE20">
            <v>32</v>
          </cell>
          <cell r="AF20">
            <v>5</v>
          </cell>
          <cell r="AG20">
            <v>28</v>
          </cell>
          <cell r="AH20">
            <v>7</v>
          </cell>
          <cell r="AI20">
            <v>9</v>
          </cell>
          <cell r="AJ20">
            <v>6</v>
          </cell>
          <cell r="AK20">
            <v>12</v>
          </cell>
          <cell r="AM20">
            <v>6</v>
          </cell>
        </row>
        <row r="21">
          <cell r="A21" t="str">
            <v>17</v>
          </cell>
          <cell r="H21">
            <v>5</v>
          </cell>
          <cell r="I21">
            <v>7</v>
          </cell>
          <cell r="J21">
            <v>4</v>
          </cell>
          <cell r="K21">
            <v>21</v>
          </cell>
          <cell r="L21">
            <v>7</v>
          </cell>
          <cell r="M21">
            <v>25</v>
          </cell>
          <cell r="N21">
            <v>3</v>
          </cell>
          <cell r="O21">
            <v>28</v>
          </cell>
          <cell r="P21">
            <v>6</v>
          </cell>
          <cell r="Q21">
            <v>28</v>
          </cell>
          <cell r="R21">
            <v>7</v>
          </cell>
          <cell r="S21">
            <v>25</v>
          </cell>
          <cell r="U21" t="str">
            <v>18</v>
          </cell>
          <cell r="X21">
            <v>21</v>
          </cell>
          <cell r="Y21">
            <v>10</v>
          </cell>
          <cell r="Z21">
            <v>54</v>
          </cell>
          <cell r="AA21">
            <v>32</v>
          </cell>
          <cell r="AB21">
            <v>49</v>
          </cell>
          <cell r="AC21">
            <v>49</v>
          </cell>
          <cell r="AD21">
            <v>28</v>
          </cell>
          <cell r="AE21">
            <v>38</v>
          </cell>
          <cell r="AF21">
            <v>30</v>
          </cell>
          <cell r="AG21">
            <v>34</v>
          </cell>
          <cell r="AH21">
            <v>28</v>
          </cell>
          <cell r="AI21">
            <v>52</v>
          </cell>
          <cell r="AJ21">
            <v>19</v>
          </cell>
          <cell r="AK21">
            <v>31</v>
          </cell>
          <cell r="AL21">
            <v>8</v>
          </cell>
          <cell r="AM21">
            <v>10</v>
          </cell>
        </row>
        <row r="22">
          <cell r="A22" t="str">
            <v>18</v>
          </cell>
          <cell r="F22">
            <v>1</v>
          </cell>
          <cell r="G22">
            <v>1</v>
          </cell>
          <cell r="H22">
            <v>1</v>
          </cell>
          <cell r="I22">
            <v>5</v>
          </cell>
          <cell r="J22">
            <v>7</v>
          </cell>
          <cell r="K22">
            <v>14</v>
          </cell>
          <cell r="L22">
            <v>16</v>
          </cell>
          <cell r="M22">
            <v>23</v>
          </cell>
          <cell r="N22">
            <v>12</v>
          </cell>
          <cell r="O22">
            <v>32</v>
          </cell>
          <cell r="P22">
            <v>14</v>
          </cell>
          <cell r="Q22">
            <v>34</v>
          </cell>
          <cell r="R22">
            <v>9</v>
          </cell>
          <cell r="S22">
            <v>24</v>
          </cell>
          <cell r="U22" t="str">
            <v>19</v>
          </cell>
          <cell r="V22">
            <v>1</v>
          </cell>
          <cell r="X22">
            <v>31</v>
          </cell>
          <cell r="Y22">
            <v>25</v>
          </cell>
          <cell r="Z22">
            <v>65</v>
          </cell>
          <cell r="AA22">
            <v>56</v>
          </cell>
          <cell r="AB22">
            <v>79</v>
          </cell>
          <cell r="AC22">
            <v>41</v>
          </cell>
          <cell r="AD22">
            <v>67</v>
          </cell>
          <cell r="AE22">
            <v>50</v>
          </cell>
          <cell r="AF22">
            <v>45</v>
          </cell>
          <cell r="AG22">
            <v>47</v>
          </cell>
          <cell r="AH22">
            <v>26</v>
          </cell>
          <cell r="AI22">
            <v>31</v>
          </cell>
          <cell r="AJ22">
            <v>22</v>
          </cell>
          <cell r="AK22">
            <v>34</v>
          </cell>
          <cell r="AL22">
            <v>6</v>
          </cell>
          <cell r="AM22">
            <v>17</v>
          </cell>
        </row>
        <row r="23">
          <cell r="A23" t="str">
            <v>19</v>
          </cell>
          <cell r="F23">
            <v>1</v>
          </cell>
          <cell r="H23">
            <v>4</v>
          </cell>
          <cell r="I23">
            <v>10</v>
          </cell>
          <cell r="J23">
            <v>14</v>
          </cell>
          <cell r="K23">
            <v>30</v>
          </cell>
          <cell r="L23">
            <v>17</v>
          </cell>
          <cell r="M23">
            <v>29</v>
          </cell>
          <cell r="N23">
            <v>16</v>
          </cell>
          <cell r="O23">
            <v>39</v>
          </cell>
          <cell r="P23">
            <v>18</v>
          </cell>
          <cell r="Q23">
            <v>36</v>
          </cell>
          <cell r="R23">
            <v>10</v>
          </cell>
          <cell r="S23">
            <v>28</v>
          </cell>
          <cell r="U23" t="str">
            <v>20</v>
          </cell>
          <cell r="X23">
            <v>4</v>
          </cell>
          <cell r="Y23">
            <v>2</v>
          </cell>
          <cell r="Z23">
            <v>9</v>
          </cell>
          <cell r="AA23">
            <v>7</v>
          </cell>
          <cell r="AB23">
            <v>24</v>
          </cell>
          <cell r="AC23">
            <v>9</v>
          </cell>
          <cell r="AD23">
            <v>17</v>
          </cell>
          <cell r="AE23">
            <v>5</v>
          </cell>
          <cell r="AF23">
            <v>11</v>
          </cell>
          <cell r="AG23">
            <v>12</v>
          </cell>
          <cell r="AH23">
            <v>3</v>
          </cell>
          <cell r="AI23">
            <v>8</v>
          </cell>
          <cell r="AJ23">
            <v>7</v>
          </cell>
          <cell r="AK23">
            <v>7</v>
          </cell>
          <cell r="AM23">
            <v>5</v>
          </cell>
        </row>
        <row r="24">
          <cell r="A24" t="str">
            <v>20</v>
          </cell>
          <cell r="G24">
            <v>1</v>
          </cell>
          <cell r="H24">
            <v>1</v>
          </cell>
          <cell r="I24">
            <v>2</v>
          </cell>
          <cell r="J24">
            <v>4</v>
          </cell>
          <cell r="K24">
            <v>7</v>
          </cell>
          <cell r="M24">
            <v>8</v>
          </cell>
          <cell r="N24">
            <v>5</v>
          </cell>
          <cell r="O24">
            <v>8</v>
          </cell>
          <cell r="P24">
            <v>4</v>
          </cell>
          <cell r="Q24">
            <v>18</v>
          </cell>
          <cell r="R24">
            <v>1</v>
          </cell>
          <cell r="S24">
            <v>11</v>
          </cell>
          <cell r="U24" t="str">
            <v>21</v>
          </cell>
          <cell r="X24">
            <v>13</v>
          </cell>
          <cell r="Y24">
            <v>10</v>
          </cell>
          <cell r="Z24">
            <v>58</v>
          </cell>
          <cell r="AA24">
            <v>41</v>
          </cell>
          <cell r="AB24">
            <v>62</v>
          </cell>
          <cell r="AC24">
            <v>84</v>
          </cell>
          <cell r="AD24">
            <v>57</v>
          </cell>
          <cell r="AE24">
            <v>57</v>
          </cell>
          <cell r="AF24">
            <v>41</v>
          </cell>
          <cell r="AG24">
            <v>33</v>
          </cell>
          <cell r="AH24">
            <v>26</v>
          </cell>
          <cell r="AI24">
            <v>18</v>
          </cell>
          <cell r="AJ24">
            <v>12</v>
          </cell>
          <cell r="AK24">
            <v>10</v>
          </cell>
          <cell r="AL24">
            <v>5</v>
          </cell>
          <cell r="AM24">
            <v>3</v>
          </cell>
        </row>
        <row r="25">
          <cell r="A25" t="str">
            <v>21</v>
          </cell>
          <cell r="H25">
            <v>4</v>
          </cell>
          <cell r="I25">
            <v>7</v>
          </cell>
          <cell r="J25">
            <v>17</v>
          </cell>
          <cell r="K25">
            <v>28</v>
          </cell>
          <cell r="L25">
            <v>21</v>
          </cell>
          <cell r="M25">
            <v>39</v>
          </cell>
          <cell r="N25">
            <v>23</v>
          </cell>
          <cell r="O25">
            <v>51</v>
          </cell>
          <cell r="P25">
            <v>14</v>
          </cell>
          <cell r="Q25">
            <v>35</v>
          </cell>
          <cell r="R25">
            <v>12</v>
          </cell>
          <cell r="S25">
            <v>18</v>
          </cell>
          <cell r="U25" t="str">
            <v>22</v>
          </cell>
          <cell r="X25">
            <v>19</v>
          </cell>
          <cell r="Y25">
            <v>16</v>
          </cell>
          <cell r="Z25">
            <v>60</v>
          </cell>
          <cell r="AA25">
            <v>60</v>
          </cell>
          <cell r="AB25">
            <v>68</v>
          </cell>
          <cell r="AC25">
            <v>67</v>
          </cell>
          <cell r="AD25">
            <v>70</v>
          </cell>
          <cell r="AE25">
            <v>83</v>
          </cell>
          <cell r="AF25">
            <v>52</v>
          </cell>
          <cell r="AG25">
            <v>50</v>
          </cell>
          <cell r="AH25">
            <v>21</v>
          </cell>
          <cell r="AI25">
            <v>34</v>
          </cell>
          <cell r="AJ25">
            <v>21</v>
          </cell>
          <cell r="AK25">
            <v>26</v>
          </cell>
          <cell r="AL25">
            <v>6</v>
          </cell>
          <cell r="AM25">
            <v>8</v>
          </cell>
        </row>
        <row r="26">
          <cell r="A26" t="str">
            <v>22</v>
          </cell>
          <cell r="G26">
            <v>1</v>
          </cell>
          <cell r="H26">
            <v>3</v>
          </cell>
          <cell r="I26">
            <v>15</v>
          </cell>
          <cell r="J26">
            <v>14</v>
          </cell>
          <cell r="K26">
            <v>54</v>
          </cell>
          <cell r="L26">
            <v>32</v>
          </cell>
          <cell r="M26">
            <v>69</v>
          </cell>
          <cell r="N26">
            <v>15</v>
          </cell>
          <cell r="O26">
            <v>74</v>
          </cell>
          <cell r="P26">
            <v>30</v>
          </cell>
          <cell r="Q26">
            <v>68</v>
          </cell>
          <cell r="R26">
            <v>13</v>
          </cell>
          <cell r="S26">
            <v>40</v>
          </cell>
          <cell r="U26" t="str">
            <v>23</v>
          </cell>
          <cell r="W26">
            <v>3</v>
          </cell>
          <cell r="X26">
            <v>33</v>
          </cell>
          <cell r="Y26">
            <v>28</v>
          </cell>
          <cell r="Z26">
            <v>53</v>
          </cell>
          <cell r="AA26">
            <v>84</v>
          </cell>
          <cell r="AB26">
            <v>56</v>
          </cell>
          <cell r="AC26">
            <v>57</v>
          </cell>
          <cell r="AD26">
            <v>65</v>
          </cell>
          <cell r="AE26">
            <v>82</v>
          </cell>
          <cell r="AF26">
            <v>32</v>
          </cell>
          <cell r="AG26">
            <v>42</v>
          </cell>
          <cell r="AH26">
            <v>17</v>
          </cell>
          <cell r="AI26">
            <v>27</v>
          </cell>
          <cell r="AJ26">
            <v>6</v>
          </cell>
          <cell r="AK26">
            <v>22</v>
          </cell>
          <cell r="AM26">
            <v>3</v>
          </cell>
        </row>
        <row r="27">
          <cell r="A27" t="str">
            <v>23</v>
          </cell>
          <cell r="H27">
            <v>6</v>
          </cell>
          <cell r="I27">
            <v>6</v>
          </cell>
          <cell r="J27">
            <v>11</v>
          </cell>
          <cell r="K27">
            <v>52</v>
          </cell>
          <cell r="L27">
            <v>19</v>
          </cell>
          <cell r="M27">
            <v>40</v>
          </cell>
          <cell r="N27">
            <v>12</v>
          </cell>
          <cell r="O27">
            <v>54</v>
          </cell>
          <cell r="P27">
            <v>8</v>
          </cell>
          <cell r="Q27">
            <v>29</v>
          </cell>
          <cell r="R27">
            <v>3</v>
          </cell>
          <cell r="S27">
            <v>28</v>
          </cell>
          <cell r="U27" t="str">
            <v>24</v>
          </cell>
          <cell r="V27">
            <v>1</v>
          </cell>
          <cell r="W27">
            <v>1</v>
          </cell>
          <cell r="X27">
            <v>17</v>
          </cell>
          <cell r="Y27">
            <v>13</v>
          </cell>
          <cell r="Z27">
            <v>18</v>
          </cell>
          <cell r="AA27">
            <v>17</v>
          </cell>
          <cell r="AB27">
            <v>18</v>
          </cell>
          <cell r="AC27">
            <v>23</v>
          </cell>
          <cell r="AD27">
            <v>11</v>
          </cell>
          <cell r="AE27">
            <v>12</v>
          </cell>
          <cell r="AF27">
            <v>4</v>
          </cell>
          <cell r="AG27">
            <v>8</v>
          </cell>
          <cell r="AH27">
            <v>3</v>
          </cell>
          <cell r="AI27">
            <v>7</v>
          </cell>
          <cell r="AJ27">
            <v>1</v>
          </cell>
          <cell r="AK27">
            <v>5</v>
          </cell>
          <cell r="AL27">
            <v>1</v>
          </cell>
          <cell r="AM27">
            <v>2</v>
          </cell>
        </row>
        <row r="28">
          <cell r="A28" t="str">
            <v>24</v>
          </cell>
          <cell r="H28">
            <v>1</v>
          </cell>
          <cell r="I28">
            <v>7</v>
          </cell>
          <cell r="J28">
            <v>4</v>
          </cell>
          <cell r="K28">
            <v>13</v>
          </cell>
          <cell r="L28">
            <v>6</v>
          </cell>
          <cell r="M28">
            <v>7</v>
          </cell>
          <cell r="N28">
            <v>8</v>
          </cell>
          <cell r="O28">
            <v>13</v>
          </cell>
          <cell r="P28">
            <v>3</v>
          </cell>
          <cell r="Q28">
            <v>20</v>
          </cell>
          <cell r="R28">
            <v>2</v>
          </cell>
          <cell r="S28">
            <v>14</v>
          </cell>
          <cell r="U28" t="str">
            <v>25</v>
          </cell>
          <cell r="V28">
            <v>2</v>
          </cell>
          <cell r="W28">
            <v>15</v>
          </cell>
          <cell r="X28">
            <v>24</v>
          </cell>
          <cell r="Y28">
            <v>111</v>
          </cell>
          <cell r="Z28">
            <v>32</v>
          </cell>
          <cell r="AA28">
            <v>139</v>
          </cell>
          <cell r="AB28">
            <v>23</v>
          </cell>
          <cell r="AC28">
            <v>114</v>
          </cell>
          <cell r="AD28">
            <v>36</v>
          </cell>
          <cell r="AE28">
            <v>117</v>
          </cell>
          <cell r="AF28">
            <v>23</v>
          </cell>
          <cell r="AG28">
            <v>94</v>
          </cell>
          <cell r="AH28">
            <v>12</v>
          </cell>
          <cell r="AI28">
            <v>61</v>
          </cell>
          <cell r="AJ28">
            <v>4</v>
          </cell>
          <cell r="AK28">
            <v>44</v>
          </cell>
          <cell r="AL28">
            <v>3</v>
          </cell>
          <cell r="AM28">
            <v>19</v>
          </cell>
        </row>
        <row r="29">
          <cell r="A29" t="str">
            <v>25</v>
          </cell>
          <cell r="E29">
            <v>1</v>
          </cell>
          <cell r="F29">
            <v>4</v>
          </cell>
          <cell r="G29">
            <v>42</v>
          </cell>
          <cell r="H29">
            <v>8</v>
          </cell>
          <cell r="I29">
            <v>86</v>
          </cell>
          <cell r="J29">
            <v>10</v>
          </cell>
          <cell r="K29">
            <v>83</v>
          </cell>
          <cell r="L29">
            <v>6</v>
          </cell>
          <cell r="M29">
            <v>81</v>
          </cell>
          <cell r="N29">
            <v>3</v>
          </cell>
          <cell r="O29">
            <v>82</v>
          </cell>
          <cell r="P29">
            <v>2</v>
          </cell>
          <cell r="Q29">
            <v>89</v>
          </cell>
          <cell r="R29">
            <v>3</v>
          </cell>
          <cell r="S29">
            <v>38</v>
          </cell>
          <cell r="U29" t="str">
            <v>26</v>
          </cell>
          <cell r="V29">
            <v>6</v>
          </cell>
          <cell r="W29">
            <v>21</v>
          </cell>
          <cell r="X29">
            <v>68</v>
          </cell>
          <cell r="Y29">
            <v>162</v>
          </cell>
          <cell r="Z29">
            <v>94</v>
          </cell>
          <cell r="AA29">
            <v>162</v>
          </cell>
          <cell r="AB29">
            <v>62</v>
          </cell>
          <cell r="AC29">
            <v>108</v>
          </cell>
          <cell r="AD29">
            <v>61</v>
          </cell>
          <cell r="AE29">
            <v>119</v>
          </cell>
          <cell r="AF29">
            <v>47</v>
          </cell>
          <cell r="AG29">
            <v>92</v>
          </cell>
          <cell r="AH29">
            <v>30</v>
          </cell>
          <cell r="AI29">
            <v>55</v>
          </cell>
          <cell r="AJ29">
            <v>17</v>
          </cell>
          <cell r="AK29">
            <v>41</v>
          </cell>
          <cell r="AL29">
            <v>3</v>
          </cell>
          <cell r="AM29">
            <v>18</v>
          </cell>
        </row>
        <row r="30">
          <cell r="A30" t="str">
            <v>26</v>
          </cell>
          <cell r="D30">
            <v>1</v>
          </cell>
          <cell r="E30">
            <v>5</v>
          </cell>
          <cell r="F30">
            <v>12</v>
          </cell>
          <cell r="G30">
            <v>47</v>
          </cell>
          <cell r="H30">
            <v>18</v>
          </cell>
          <cell r="I30">
            <v>102</v>
          </cell>
          <cell r="J30">
            <v>19</v>
          </cell>
          <cell r="K30">
            <v>106</v>
          </cell>
          <cell r="L30">
            <v>16</v>
          </cell>
          <cell r="M30">
            <v>86</v>
          </cell>
          <cell r="N30">
            <v>12</v>
          </cell>
          <cell r="O30">
            <v>90</v>
          </cell>
          <cell r="P30">
            <v>14</v>
          </cell>
          <cell r="Q30">
            <v>64</v>
          </cell>
          <cell r="R30">
            <v>4</v>
          </cell>
          <cell r="S30">
            <v>40</v>
          </cell>
          <cell r="U30" t="str">
            <v>27</v>
          </cell>
          <cell r="V30">
            <v>5</v>
          </cell>
          <cell r="W30">
            <v>27</v>
          </cell>
          <cell r="X30">
            <v>79</v>
          </cell>
          <cell r="Y30">
            <v>312</v>
          </cell>
          <cell r="Z30">
            <v>143</v>
          </cell>
          <cell r="AA30">
            <v>446</v>
          </cell>
          <cell r="AB30">
            <v>107</v>
          </cell>
          <cell r="AC30">
            <v>344</v>
          </cell>
          <cell r="AD30">
            <v>116</v>
          </cell>
          <cell r="AE30">
            <v>257</v>
          </cell>
          <cell r="AF30">
            <v>108</v>
          </cell>
          <cell r="AG30">
            <v>204</v>
          </cell>
          <cell r="AH30">
            <v>40</v>
          </cell>
          <cell r="AI30">
            <v>123</v>
          </cell>
          <cell r="AJ30">
            <v>27</v>
          </cell>
          <cell r="AK30">
            <v>84</v>
          </cell>
          <cell r="AL30">
            <v>3</v>
          </cell>
          <cell r="AM30">
            <v>34</v>
          </cell>
        </row>
        <row r="31">
          <cell r="A31" t="str">
            <v>27</v>
          </cell>
          <cell r="E31">
            <v>4</v>
          </cell>
          <cell r="F31">
            <v>4</v>
          </cell>
          <cell r="G31">
            <v>33</v>
          </cell>
          <cell r="H31">
            <v>17</v>
          </cell>
          <cell r="I31">
            <v>141</v>
          </cell>
          <cell r="J31">
            <v>32</v>
          </cell>
          <cell r="K31">
            <v>202</v>
          </cell>
          <cell r="L31">
            <v>60</v>
          </cell>
          <cell r="M31">
            <v>153</v>
          </cell>
          <cell r="N31">
            <v>41</v>
          </cell>
          <cell r="O31">
            <v>123</v>
          </cell>
          <cell r="P31">
            <v>18</v>
          </cell>
          <cell r="Q31">
            <v>93</v>
          </cell>
          <cell r="R31">
            <v>11</v>
          </cell>
          <cell r="S31">
            <v>46</v>
          </cell>
          <cell r="U31" t="str">
            <v>28</v>
          </cell>
          <cell r="V31">
            <v>1</v>
          </cell>
          <cell r="W31">
            <v>4</v>
          </cell>
          <cell r="X31">
            <v>27</v>
          </cell>
          <cell r="Y31">
            <v>63</v>
          </cell>
          <cell r="Z31">
            <v>68</v>
          </cell>
          <cell r="AA31">
            <v>197</v>
          </cell>
          <cell r="AB31">
            <v>61</v>
          </cell>
          <cell r="AC31">
            <v>131</v>
          </cell>
          <cell r="AD31">
            <v>71</v>
          </cell>
          <cell r="AE31">
            <v>84</v>
          </cell>
          <cell r="AF31">
            <v>23</v>
          </cell>
          <cell r="AG31">
            <v>71</v>
          </cell>
          <cell r="AH31">
            <v>19</v>
          </cell>
          <cell r="AI31">
            <v>34</v>
          </cell>
          <cell r="AJ31">
            <v>3</v>
          </cell>
          <cell r="AK31">
            <v>18</v>
          </cell>
          <cell r="AL31">
            <v>2</v>
          </cell>
          <cell r="AM31">
            <v>4</v>
          </cell>
        </row>
        <row r="32">
          <cell r="A32" t="str">
            <v>28</v>
          </cell>
          <cell r="F32">
            <v>1</v>
          </cell>
          <cell r="G32">
            <v>8</v>
          </cell>
          <cell r="H32">
            <v>14</v>
          </cell>
          <cell r="I32">
            <v>67</v>
          </cell>
          <cell r="J32">
            <v>18</v>
          </cell>
          <cell r="K32">
            <v>120</v>
          </cell>
          <cell r="L32">
            <v>17</v>
          </cell>
          <cell r="M32">
            <v>97</v>
          </cell>
          <cell r="N32">
            <v>11</v>
          </cell>
          <cell r="O32">
            <v>73</v>
          </cell>
          <cell r="P32">
            <v>5</v>
          </cell>
          <cell r="Q32">
            <v>43</v>
          </cell>
          <cell r="R32">
            <v>4</v>
          </cell>
          <cell r="S32">
            <v>33</v>
          </cell>
          <cell r="U32" t="str">
            <v>29</v>
          </cell>
          <cell r="V32">
            <v>2</v>
          </cell>
          <cell r="W32">
            <v>1</v>
          </cell>
          <cell r="X32">
            <v>9</v>
          </cell>
          <cell r="Y32">
            <v>21</v>
          </cell>
          <cell r="Z32">
            <v>13</v>
          </cell>
          <cell r="AA32">
            <v>51</v>
          </cell>
          <cell r="AB32">
            <v>16</v>
          </cell>
          <cell r="AC32">
            <v>43</v>
          </cell>
          <cell r="AD32">
            <v>13</v>
          </cell>
          <cell r="AE32">
            <v>28</v>
          </cell>
          <cell r="AF32">
            <v>3</v>
          </cell>
          <cell r="AG32">
            <v>15</v>
          </cell>
          <cell r="AH32">
            <v>1</v>
          </cell>
          <cell r="AI32">
            <v>7</v>
          </cell>
          <cell r="AJ32">
            <v>2</v>
          </cell>
          <cell r="AK32">
            <v>4</v>
          </cell>
          <cell r="AL32">
            <v>1</v>
          </cell>
          <cell r="AM32">
            <v>1</v>
          </cell>
        </row>
        <row r="33">
          <cell r="A33" t="str">
            <v>29</v>
          </cell>
          <cell r="G33">
            <v>2</v>
          </cell>
          <cell r="H33">
            <v>4</v>
          </cell>
          <cell r="I33">
            <v>28</v>
          </cell>
          <cell r="J33">
            <v>4</v>
          </cell>
          <cell r="K33">
            <v>22</v>
          </cell>
          <cell r="L33">
            <v>2</v>
          </cell>
          <cell r="M33">
            <v>39</v>
          </cell>
          <cell r="N33">
            <v>4</v>
          </cell>
          <cell r="O33">
            <v>33</v>
          </cell>
          <cell r="P33">
            <v>2</v>
          </cell>
          <cell r="Q33">
            <v>27</v>
          </cell>
          <cell r="S33">
            <v>13</v>
          </cell>
          <cell r="U33" t="str">
            <v>30</v>
          </cell>
          <cell r="W33">
            <v>4</v>
          </cell>
          <cell r="X33">
            <v>13</v>
          </cell>
          <cell r="Y33">
            <v>41</v>
          </cell>
          <cell r="Z33">
            <v>14</v>
          </cell>
          <cell r="AA33">
            <v>95</v>
          </cell>
          <cell r="AB33">
            <v>23</v>
          </cell>
          <cell r="AC33">
            <v>75</v>
          </cell>
          <cell r="AD33">
            <v>18</v>
          </cell>
          <cell r="AE33">
            <v>52</v>
          </cell>
          <cell r="AF33">
            <v>6</v>
          </cell>
          <cell r="AG33">
            <v>21</v>
          </cell>
          <cell r="AH33">
            <v>2</v>
          </cell>
          <cell r="AI33">
            <v>17</v>
          </cell>
          <cell r="AJ33">
            <v>3</v>
          </cell>
          <cell r="AK33">
            <v>3</v>
          </cell>
          <cell r="AL33">
            <v>1</v>
          </cell>
        </row>
        <row r="34">
          <cell r="A34" t="str">
            <v>30</v>
          </cell>
          <cell r="G34">
            <v>7</v>
          </cell>
          <cell r="H34">
            <v>7</v>
          </cell>
          <cell r="I34">
            <v>22</v>
          </cell>
          <cell r="J34">
            <v>8</v>
          </cell>
          <cell r="K34">
            <v>66</v>
          </cell>
          <cell r="L34">
            <v>9</v>
          </cell>
          <cell r="M34">
            <v>49</v>
          </cell>
          <cell r="N34">
            <v>4</v>
          </cell>
          <cell r="O34">
            <v>30</v>
          </cell>
          <cell r="P34">
            <v>3</v>
          </cell>
          <cell r="Q34">
            <v>20</v>
          </cell>
          <cell r="R34">
            <v>2</v>
          </cell>
          <cell r="S34">
            <v>11</v>
          </cell>
          <cell r="U34" t="str">
            <v>31</v>
          </cell>
          <cell r="W34">
            <v>3</v>
          </cell>
          <cell r="X34">
            <v>42</v>
          </cell>
          <cell r="Y34">
            <v>66</v>
          </cell>
          <cell r="Z34">
            <v>86</v>
          </cell>
          <cell r="AA34">
            <v>129</v>
          </cell>
          <cell r="AB34">
            <v>69</v>
          </cell>
          <cell r="AC34">
            <v>81</v>
          </cell>
          <cell r="AD34">
            <v>68</v>
          </cell>
          <cell r="AE34">
            <v>56</v>
          </cell>
          <cell r="AF34">
            <v>18</v>
          </cell>
          <cell r="AG34">
            <v>29</v>
          </cell>
          <cell r="AH34">
            <v>6</v>
          </cell>
          <cell r="AI34">
            <v>14</v>
          </cell>
          <cell r="AJ34">
            <v>3</v>
          </cell>
          <cell r="AK34">
            <v>12</v>
          </cell>
          <cell r="AM34">
            <v>4</v>
          </cell>
        </row>
        <row r="35">
          <cell r="A35" t="str">
            <v>31</v>
          </cell>
          <cell r="G35">
            <v>9</v>
          </cell>
          <cell r="H35">
            <v>18</v>
          </cell>
          <cell r="I35">
            <v>41</v>
          </cell>
          <cell r="J35">
            <v>31</v>
          </cell>
          <cell r="K35">
            <v>80</v>
          </cell>
          <cell r="L35">
            <v>9</v>
          </cell>
          <cell r="M35">
            <v>60</v>
          </cell>
          <cell r="N35">
            <v>4</v>
          </cell>
          <cell r="O35">
            <v>27</v>
          </cell>
          <cell r="P35">
            <v>5</v>
          </cell>
          <cell r="Q35">
            <v>29</v>
          </cell>
          <cell r="R35">
            <v>5</v>
          </cell>
          <cell r="S35">
            <v>20</v>
          </cell>
          <cell r="U35" t="str">
            <v>32</v>
          </cell>
          <cell r="V35">
            <v>4</v>
          </cell>
          <cell r="W35">
            <v>2</v>
          </cell>
          <cell r="X35">
            <v>39</v>
          </cell>
          <cell r="Y35">
            <v>74</v>
          </cell>
          <cell r="Z35">
            <v>79</v>
          </cell>
          <cell r="AA35">
            <v>131</v>
          </cell>
          <cell r="AB35">
            <v>103</v>
          </cell>
          <cell r="AC35">
            <v>114</v>
          </cell>
          <cell r="AD35">
            <v>100</v>
          </cell>
          <cell r="AE35">
            <v>79</v>
          </cell>
          <cell r="AF35">
            <v>51</v>
          </cell>
          <cell r="AG35">
            <v>50</v>
          </cell>
          <cell r="AH35">
            <v>16</v>
          </cell>
          <cell r="AI35">
            <v>16</v>
          </cell>
          <cell r="AJ35">
            <v>4</v>
          </cell>
          <cell r="AK35">
            <v>23</v>
          </cell>
          <cell r="AL35">
            <v>1</v>
          </cell>
          <cell r="AM35">
            <v>8</v>
          </cell>
        </row>
        <row r="36">
          <cell r="A36" t="str">
            <v>32</v>
          </cell>
          <cell r="F36">
            <v>2</v>
          </cell>
          <cell r="G36">
            <v>4</v>
          </cell>
          <cell r="H36">
            <v>9</v>
          </cell>
          <cell r="I36">
            <v>47</v>
          </cell>
          <cell r="J36">
            <v>32</v>
          </cell>
          <cell r="K36">
            <v>98</v>
          </cell>
          <cell r="L36">
            <v>35</v>
          </cell>
          <cell r="M36">
            <v>69</v>
          </cell>
          <cell r="N36">
            <v>14</v>
          </cell>
          <cell r="O36">
            <v>39</v>
          </cell>
          <cell r="P36">
            <v>6</v>
          </cell>
          <cell r="Q36">
            <v>20</v>
          </cell>
          <cell r="R36">
            <v>2</v>
          </cell>
          <cell r="S36">
            <v>29</v>
          </cell>
          <cell r="U36" t="str">
            <v>33</v>
          </cell>
          <cell r="V36">
            <v>2</v>
          </cell>
          <cell r="W36">
            <v>5</v>
          </cell>
          <cell r="X36">
            <v>42</v>
          </cell>
          <cell r="Y36">
            <v>57</v>
          </cell>
          <cell r="Z36">
            <v>69</v>
          </cell>
          <cell r="AA36">
            <v>94</v>
          </cell>
          <cell r="AB36">
            <v>60</v>
          </cell>
          <cell r="AC36">
            <v>87</v>
          </cell>
          <cell r="AD36">
            <v>54</v>
          </cell>
          <cell r="AE36">
            <v>40</v>
          </cell>
          <cell r="AF36">
            <v>27</v>
          </cell>
          <cell r="AG36">
            <v>18</v>
          </cell>
          <cell r="AH36">
            <v>7</v>
          </cell>
          <cell r="AI36">
            <v>16</v>
          </cell>
          <cell r="AJ36">
            <v>3</v>
          </cell>
          <cell r="AK36">
            <v>10</v>
          </cell>
          <cell r="AL36">
            <v>1</v>
          </cell>
          <cell r="AM36">
            <v>2</v>
          </cell>
        </row>
        <row r="37">
          <cell r="A37" t="str">
            <v>33</v>
          </cell>
          <cell r="E37">
            <v>1</v>
          </cell>
          <cell r="G37">
            <v>7</v>
          </cell>
          <cell r="H37">
            <v>15</v>
          </cell>
          <cell r="I37">
            <v>33</v>
          </cell>
          <cell r="J37">
            <v>34</v>
          </cell>
          <cell r="K37">
            <v>69</v>
          </cell>
          <cell r="L37">
            <v>8</v>
          </cell>
          <cell r="M37">
            <v>60</v>
          </cell>
          <cell r="N37">
            <v>8</v>
          </cell>
          <cell r="O37">
            <v>39</v>
          </cell>
          <cell r="P37">
            <v>4</v>
          </cell>
          <cell r="Q37">
            <v>20</v>
          </cell>
          <cell r="R37">
            <v>2</v>
          </cell>
          <cell r="S37">
            <v>17</v>
          </cell>
          <cell r="U37" t="str">
            <v>34</v>
          </cell>
          <cell r="V37">
            <v>1</v>
          </cell>
          <cell r="W37">
            <v>1</v>
          </cell>
          <cell r="X37">
            <v>1</v>
          </cell>
          <cell r="Y37">
            <v>20</v>
          </cell>
          <cell r="Z37">
            <v>10</v>
          </cell>
          <cell r="AA37">
            <v>35</v>
          </cell>
          <cell r="AB37">
            <v>6</v>
          </cell>
          <cell r="AC37">
            <v>21</v>
          </cell>
          <cell r="AD37">
            <v>6</v>
          </cell>
          <cell r="AE37">
            <v>14</v>
          </cell>
          <cell r="AF37">
            <v>2</v>
          </cell>
          <cell r="AG37">
            <v>4</v>
          </cell>
          <cell r="AI37">
            <v>3</v>
          </cell>
          <cell r="AJ37">
            <v>1</v>
          </cell>
        </row>
        <row r="38">
          <cell r="A38" t="str">
            <v>34</v>
          </cell>
          <cell r="G38">
            <v>1</v>
          </cell>
          <cell r="I38">
            <v>9</v>
          </cell>
          <cell r="J38">
            <v>5</v>
          </cell>
          <cell r="K38">
            <v>15</v>
          </cell>
          <cell r="L38">
            <v>5</v>
          </cell>
          <cell r="M38">
            <v>16</v>
          </cell>
          <cell r="N38">
            <v>3</v>
          </cell>
          <cell r="O38">
            <v>10</v>
          </cell>
          <cell r="Q38">
            <v>3</v>
          </cell>
          <cell r="S38">
            <v>3</v>
          </cell>
          <cell r="U38" t="str">
            <v>35</v>
          </cell>
          <cell r="W38">
            <v>2</v>
          </cell>
          <cell r="X38">
            <v>16</v>
          </cell>
          <cell r="Y38">
            <v>42</v>
          </cell>
          <cell r="Z38">
            <v>38</v>
          </cell>
          <cell r="AA38">
            <v>58</v>
          </cell>
          <cell r="AB38">
            <v>28</v>
          </cell>
          <cell r="AC38">
            <v>48</v>
          </cell>
          <cell r="AD38">
            <v>22</v>
          </cell>
          <cell r="AE38">
            <v>31</v>
          </cell>
          <cell r="AF38">
            <v>18</v>
          </cell>
          <cell r="AG38">
            <v>18</v>
          </cell>
          <cell r="AH38">
            <v>3</v>
          </cell>
          <cell r="AI38">
            <v>10</v>
          </cell>
          <cell r="AJ38">
            <v>3</v>
          </cell>
          <cell r="AK38">
            <v>9</v>
          </cell>
          <cell r="AL38">
            <v>2</v>
          </cell>
          <cell r="AM38">
            <v>3</v>
          </cell>
        </row>
        <row r="39">
          <cell r="A39" t="str">
            <v>35</v>
          </cell>
          <cell r="F39">
            <v>1</v>
          </cell>
          <cell r="G39">
            <v>5</v>
          </cell>
          <cell r="H39">
            <v>9</v>
          </cell>
          <cell r="I39">
            <v>17</v>
          </cell>
          <cell r="J39">
            <v>6</v>
          </cell>
          <cell r="K39">
            <v>34</v>
          </cell>
          <cell r="L39">
            <v>5</v>
          </cell>
          <cell r="M39">
            <v>33</v>
          </cell>
          <cell r="N39">
            <v>1</v>
          </cell>
          <cell r="O39">
            <v>30</v>
          </cell>
          <cell r="P39">
            <v>1</v>
          </cell>
          <cell r="Q39">
            <v>32</v>
          </cell>
          <cell r="S39">
            <v>19</v>
          </cell>
          <cell r="U39" t="str">
            <v>36</v>
          </cell>
          <cell r="V39">
            <v>1</v>
          </cell>
          <cell r="W39">
            <v>1</v>
          </cell>
          <cell r="X39">
            <v>11</v>
          </cell>
          <cell r="Y39">
            <v>19</v>
          </cell>
          <cell r="Z39">
            <v>26</v>
          </cell>
          <cell r="AA39">
            <v>38</v>
          </cell>
          <cell r="AB39">
            <v>30</v>
          </cell>
          <cell r="AC39">
            <v>47</v>
          </cell>
          <cell r="AD39">
            <v>17</v>
          </cell>
          <cell r="AE39">
            <v>27</v>
          </cell>
          <cell r="AF39">
            <v>10</v>
          </cell>
          <cell r="AG39">
            <v>17</v>
          </cell>
          <cell r="AH39">
            <v>5</v>
          </cell>
          <cell r="AI39">
            <v>7</v>
          </cell>
          <cell r="AK39">
            <v>7</v>
          </cell>
          <cell r="AL39">
            <v>1</v>
          </cell>
          <cell r="AM39">
            <v>7</v>
          </cell>
        </row>
        <row r="40">
          <cell r="A40" t="str">
            <v>36</v>
          </cell>
          <cell r="G40">
            <v>2</v>
          </cell>
          <cell r="H40">
            <v>4</v>
          </cell>
          <cell r="I40">
            <v>10</v>
          </cell>
          <cell r="J40">
            <v>5</v>
          </cell>
          <cell r="K40">
            <v>22</v>
          </cell>
          <cell r="L40">
            <v>3</v>
          </cell>
          <cell r="M40">
            <v>28</v>
          </cell>
          <cell r="O40">
            <v>22</v>
          </cell>
          <cell r="P40">
            <v>1</v>
          </cell>
          <cell r="Q40">
            <v>18</v>
          </cell>
          <cell r="R40">
            <v>1</v>
          </cell>
          <cell r="S40">
            <v>6</v>
          </cell>
          <cell r="U40" t="str">
            <v>37</v>
          </cell>
          <cell r="X40">
            <v>5</v>
          </cell>
          <cell r="Y40">
            <v>10</v>
          </cell>
          <cell r="Z40">
            <v>11</v>
          </cell>
          <cell r="AA40">
            <v>23</v>
          </cell>
          <cell r="AB40">
            <v>10</v>
          </cell>
          <cell r="AC40">
            <v>21</v>
          </cell>
          <cell r="AD40">
            <v>9</v>
          </cell>
          <cell r="AE40">
            <v>16</v>
          </cell>
          <cell r="AF40">
            <v>5</v>
          </cell>
          <cell r="AG40">
            <v>9</v>
          </cell>
          <cell r="AH40">
            <v>2</v>
          </cell>
          <cell r="AI40">
            <v>3</v>
          </cell>
          <cell r="AJ40">
            <v>2</v>
          </cell>
          <cell r="AK40">
            <v>1</v>
          </cell>
          <cell r="AM40">
            <v>1</v>
          </cell>
        </row>
        <row r="41">
          <cell r="A41" t="str">
            <v>37</v>
          </cell>
          <cell r="G41">
            <v>1</v>
          </cell>
          <cell r="H41">
            <v>2</v>
          </cell>
          <cell r="I41">
            <v>4</v>
          </cell>
          <cell r="J41">
            <v>3</v>
          </cell>
          <cell r="K41">
            <v>10</v>
          </cell>
          <cell r="L41">
            <v>2</v>
          </cell>
          <cell r="M41">
            <v>13</v>
          </cell>
          <cell r="N41">
            <v>3</v>
          </cell>
          <cell r="O41">
            <v>10</v>
          </cell>
          <cell r="P41">
            <v>1</v>
          </cell>
          <cell r="Q41">
            <v>4</v>
          </cell>
          <cell r="R41">
            <v>1</v>
          </cell>
          <cell r="S41">
            <v>5</v>
          </cell>
          <cell r="U41" t="str">
            <v>60</v>
          </cell>
          <cell r="V41">
            <v>6</v>
          </cell>
          <cell r="W41">
            <v>12</v>
          </cell>
          <cell r="X41">
            <v>60</v>
          </cell>
          <cell r="Y41">
            <v>218</v>
          </cell>
          <cell r="Z41">
            <v>67</v>
          </cell>
          <cell r="AA41">
            <v>314</v>
          </cell>
          <cell r="AB41">
            <v>73</v>
          </cell>
          <cell r="AC41">
            <v>265</v>
          </cell>
          <cell r="AD41">
            <v>59</v>
          </cell>
          <cell r="AE41">
            <v>168</v>
          </cell>
          <cell r="AF41">
            <v>35</v>
          </cell>
          <cell r="AG41">
            <v>142</v>
          </cell>
          <cell r="AH41">
            <v>16</v>
          </cell>
          <cell r="AI41">
            <v>84</v>
          </cell>
          <cell r="AJ41">
            <v>2</v>
          </cell>
          <cell r="AK41">
            <v>71</v>
          </cell>
          <cell r="AM41">
            <v>17</v>
          </cell>
        </row>
        <row r="42">
          <cell r="A42" t="str">
            <v>60</v>
          </cell>
          <cell r="G42">
            <v>22</v>
          </cell>
          <cell r="H42">
            <v>9</v>
          </cell>
          <cell r="I42">
            <v>83</v>
          </cell>
          <cell r="J42">
            <v>24</v>
          </cell>
          <cell r="K42">
            <v>172</v>
          </cell>
          <cell r="L42">
            <v>14</v>
          </cell>
          <cell r="M42">
            <v>164</v>
          </cell>
          <cell r="N42">
            <v>14</v>
          </cell>
          <cell r="O42">
            <v>134</v>
          </cell>
          <cell r="P42">
            <v>4</v>
          </cell>
          <cell r="Q42">
            <v>87</v>
          </cell>
          <cell r="R42">
            <v>2</v>
          </cell>
          <cell r="S42">
            <v>38</v>
          </cell>
          <cell r="U42" t="str">
            <v>61</v>
          </cell>
          <cell r="V42">
            <v>4</v>
          </cell>
          <cell r="W42">
            <v>15</v>
          </cell>
          <cell r="X42">
            <v>37</v>
          </cell>
          <cell r="Y42">
            <v>137</v>
          </cell>
          <cell r="Z42">
            <v>61</v>
          </cell>
          <cell r="AA42">
            <v>215</v>
          </cell>
          <cell r="AB42">
            <v>42</v>
          </cell>
          <cell r="AC42">
            <v>162</v>
          </cell>
          <cell r="AD42">
            <v>51</v>
          </cell>
          <cell r="AE42">
            <v>193</v>
          </cell>
          <cell r="AF42">
            <v>33</v>
          </cell>
          <cell r="AG42">
            <v>134</v>
          </cell>
          <cell r="AH42">
            <v>13</v>
          </cell>
          <cell r="AI42">
            <v>77</v>
          </cell>
          <cell r="AJ42">
            <v>8</v>
          </cell>
          <cell r="AK42">
            <v>34</v>
          </cell>
          <cell r="AM42">
            <v>10</v>
          </cell>
        </row>
        <row r="43">
          <cell r="A43" t="str">
            <v>61</v>
          </cell>
          <cell r="F43">
            <v>1</v>
          </cell>
          <cell r="G43">
            <v>13</v>
          </cell>
          <cell r="H43">
            <v>9</v>
          </cell>
          <cell r="I43">
            <v>63</v>
          </cell>
          <cell r="J43">
            <v>14</v>
          </cell>
          <cell r="K43">
            <v>117</v>
          </cell>
          <cell r="L43">
            <v>14</v>
          </cell>
          <cell r="M43">
            <v>133</v>
          </cell>
          <cell r="N43">
            <v>14</v>
          </cell>
          <cell r="O43">
            <v>90</v>
          </cell>
          <cell r="P43">
            <v>3</v>
          </cell>
          <cell r="Q43">
            <v>46</v>
          </cell>
          <cell r="R43">
            <v>1</v>
          </cell>
          <cell r="S43">
            <v>18</v>
          </cell>
          <cell r="U43" t="str">
            <v>62</v>
          </cell>
          <cell r="V43">
            <v>2</v>
          </cell>
          <cell r="W43">
            <v>4</v>
          </cell>
          <cell r="X43">
            <v>38</v>
          </cell>
          <cell r="Y43">
            <v>89</v>
          </cell>
          <cell r="Z43">
            <v>60</v>
          </cell>
          <cell r="AA43">
            <v>120</v>
          </cell>
          <cell r="AB43">
            <v>50</v>
          </cell>
          <cell r="AC43">
            <v>82</v>
          </cell>
          <cell r="AD43">
            <v>41</v>
          </cell>
          <cell r="AE43">
            <v>84</v>
          </cell>
          <cell r="AF43">
            <v>27</v>
          </cell>
          <cell r="AG43">
            <v>39</v>
          </cell>
          <cell r="AH43">
            <v>9</v>
          </cell>
          <cell r="AI43">
            <v>31</v>
          </cell>
          <cell r="AJ43">
            <v>7</v>
          </cell>
          <cell r="AK43">
            <v>23</v>
          </cell>
          <cell r="AM43">
            <v>4</v>
          </cell>
        </row>
        <row r="44">
          <cell r="A44" t="str">
            <v>62</v>
          </cell>
          <cell r="E44">
            <v>1</v>
          </cell>
          <cell r="F44">
            <v>1</v>
          </cell>
          <cell r="G44">
            <v>5</v>
          </cell>
          <cell r="H44">
            <v>15</v>
          </cell>
          <cell r="I44">
            <v>39</v>
          </cell>
          <cell r="J44">
            <v>25</v>
          </cell>
          <cell r="K44">
            <v>72</v>
          </cell>
          <cell r="L44">
            <v>23</v>
          </cell>
          <cell r="M44">
            <v>65</v>
          </cell>
          <cell r="N44">
            <v>13</v>
          </cell>
          <cell r="O44">
            <v>57</v>
          </cell>
          <cell r="P44">
            <v>6</v>
          </cell>
          <cell r="Q44">
            <v>45</v>
          </cell>
          <cell r="R44">
            <v>2</v>
          </cell>
          <cell r="S44">
            <v>20</v>
          </cell>
          <cell r="U44" t="str">
            <v>63</v>
          </cell>
          <cell r="V44">
            <v>3</v>
          </cell>
          <cell r="W44">
            <v>9</v>
          </cell>
          <cell r="X44">
            <v>32</v>
          </cell>
          <cell r="Y44">
            <v>116</v>
          </cell>
          <cell r="Z44">
            <v>49</v>
          </cell>
          <cell r="AA44">
            <v>243</v>
          </cell>
          <cell r="AB44">
            <v>52</v>
          </cell>
          <cell r="AC44">
            <v>183</v>
          </cell>
          <cell r="AD44">
            <v>39</v>
          </cell>
          <cell r="AE44">
            <v>163</v>
          </cell>
          <cell r="AF44">
            <v>28</v>
          </cell>
          <cell r="AG44">
            <v>127</v>
          </cell>
          <cell r="AH44">
            <v>11</v>
          </cell>
          <cell r="AI44">
            <v>61</v>
          </cell>
          <cell r="AJ44">
            <v>4</v>
          </cell>
          <cell r="AK44">
            <v>33</v>
          </cell>
          <cell r="AL44">
            <v>3</v>
          </cell>
          <cell r="AM44">
            <v>10</v>
          </cell>
        </row>
        <row r="45">
          <cell r="A45" t="str">
            <v>63</v>
          </cell>
          <cell r="F45">
            <v>2</v>
          </cell>
          <cell r="G45">
            <v>8</v>
          </cell>
          <cell r="H45">
            <v>13</v>
          </cell>
          <cell r="I45">
            <v>67</v>
          </cell>
          <cell r="J45">
            <v>15</v>
          </cell>
          <cell r="K45">
            <v>140</v>
          </cell>
          <cell r="L45">
            <v>19</v>
          </cell>
          <cell r="M45">
            <v>127</v>
          </cell>
          <cell r="N45">
            <v>12</v>
          </cell>
          <cell r="O45">
            <v>83</v>
          </cell>
          <cell r="P45">
            <v>2</v>
          </cell>
          <cell r="Q45">
            <v>50</v>
          </cell>
          <cell r="R45">
            <v>1</v>
          </cell>
          <cell r="S45">
            <v>23</v>
          </cell>
          <cell r="U45" t="str">
            <v>64</v>
          </cell>
          <cell r="V45">
            <v>1</v>
          </cell>
          <cell r="W45">
            <v>2</v>
          </cell>
          <cell r="X45">
            <v>27</v>
          </cell>
          <cell r="Y45">
            <v>18</v>
          </cell>
          <cell r="Z45">
            <v>110</v>
          </cell>
          <cell r="AA45">
            <v>82</v>
          </cell>
          <cell r="AB45">
            <v>102</v>
          </cell>
          <cell r="AC45">
            <v>96</v>
          </cell>
          <cell r="AD45">
            <v>74</v>
          </cell>
          <cell r="AE45">
            <v>60</v>
          </cell>
          <cell r="AF45">
            <v>62</v>
          </cell>
          <cell r="AG45">
            <v>38</v>
          </cell>
          <cell r="AH45">
            <v>28</v>
          </cell>
          <cell r="AI45">
            <v>35</v>
          </cell>
          <cell r="AJ45">
            <v>18</v>
          </cell>
          <cell r="AK45">
            <v>26</v>
          </cell>
          <cell r="AL45">
            <v>9</v>
          </cell>
          <cell r="AM45">
            <v>9</v>
          </cell>
        </row>
        <row r="46">
          <cell r="A46" t="str">
            <v>64</v>
          </cell>
          <cell r="G46">
            <v>1</v>
          </cell>
          <cell r="H46">
            <v>5</v>
          </cell>
          <cell r="I46">
            <v>19</v>
          </cell>
          <cell r="J46">
            <v>13</v>
          </cell>
          <cell r="K46">
            <v>42</v>
          </cell>
          <cell r="L46">
            <v>27</v>
          </cell>
          <cell r="M46">
            <v>57</v>
          </cell>
          <cell r="N46">
            <v>14</v>
          </cell>
          <cell r="O46">
            <v>53</v>
          </cell>
          <cell r="P46">
            <v>11</v>
          </cell>
          <cell r="Q46">
            <v>31</v>
          </cell>
          <cell r="R46">
            <v>4</v>
          </cell>
          <cell r="S46">
            <v>22</v>
          </cell>
          <cell r="U46" t="str">
            <v>65</v>
          </cell>
          <cell r="X46">
            <v>28</v>
          </cell>
          <cell r="Y46">
            <v>9</v>
          </cell>
          <cell r="Z46">
            <v>104</v>
          </cell>
          <cell r="AA46">
            <v>71</v>
          </cell>
          <cell r="AB46">
            <v>108</v>
          </cell>
          <cell r="AC46">
            <v>80</v>
          </cell>
          <cell r="AD46">
            <v>107</v>
          </cell>
          <cell r="AE46">
            <v>59</v>
          </cell>
          <cell r="AF46">
            <v>52</v>
          </cell>
          <cell r="AG46">
            <v>40</v>
          </cell>
          <cell r="AH46">
            <v>21</v>
          </cell>
          <cell r="AI46">
            <v>23</v>
          </cell>
          <cell r="AJ46">
            <v>18</v>
          </cell>
          <cell r="AK46">
            <v>12</v>
          </cell>
          <cell r="AL46">
            <v>7</v>
          </cell>
          <cell r="AM46">
            <v>1</v>
          </cell>
        </row>
        <row r="47">
          <cell r="A47" t="str">
            <v>65</v>
          </cell>
          <cell r="F47">
            <v>1</v>
          </cell>
          <cell r="H47">
            <v>8</v>
          </cell>
          <cell r="I47">
            <v>15</v>
          </cell>
          <cell r="J47">
            <v>27</v>
          </cell>
          <cell r="K47">
            <v>37</v>
          </cell>
          <cell r="L47">
            <v>26</v>
          </cell>
          <cell r="M47">
            <v>51</v>
          </cell>
          <cell r="N47">
            <v>13</v>
          </cell>
          <cell r="O47">
            <v>35</v>
          </cell>
          <cell r="P47">
            <v>8</v>
          </cell>
          <cell r="Q47">
            <v>24</v>
          </cell>
          <cell r="R47">
            <v>4</v>
          </cell>
          <cell r="S47">
            <v>15</v>
          </cell>
          <cell r="U47" t="str">
            <v>66</v>
          </cell>
          <cell r="V47">
            <v>1</v>
          </cell>
          <cell r="X47">
            <v>7</v>
          </cell>
          <cell r="Y47">
            <v>15</v>
          </cell>
          <cell r="Z47">
            <v>58</v>
          </cell>
          <cell r="AA47">
            <v>69</v>
          </cell>
          <cell r="AB47">
            <v>77</v>
          </cell>
          <cell r="AC47">
            <v>49</v>
          </cell>
          <cell r="AD47">
            <v>79</v>
          </cell>
          <cell r="AE47">
            <v>60</v>
          </cell>
          <cell r="AF47">
            <v>34</v>
          </cell>
          <cell r="AG47">
            <v>31</v>
          </cell>
          <cell r="AH47">
            <v>20</v>
          </cell>
          <cell r="AI47">
            <v>12</v>
          </cell>
          <cell r="AJ47">
            <v>9</v>
          </cell>
          <cell r="AK47">
            <v>9</v>
          </cell>
          <cell r="AL47">
            <v>5</v>
          </cell>
          <cell r="AM47">
            <v>5</v>
          </cell>
        </row>
        <row r="48">
          <cell r="A48" t="str">
            <v>66</v>
          </cell>
          <cell r="G48">
            <v>4</v>
          </cell>
          <cell r="H48">
            <v>2</v>
          </cell>
          <cell r="I48">
            <v>13</v>
          </cell>
          <cell r="J48">
            <v>12</v>
          </cell>
          <cell r="K48">
            <v>32</v>
          </cell>
          <cell r="L48">
            <v>23</v>
          </cell>
          <cell r="M48">
            <v>52</v>
          </cell>
          <cell r="N48">
            <v>12</v>
          </cell>
          <cell r="O48">
            <v>28</v>
          </cell>
          <cell r="P48">
            <v>2</v>
          </cell>
          <cell r="Q48">
            <v>15</v>
          </cell>
          <cell r="R48">
            <v>1</v>
          </cell>
          <cell r="S48">
            <v>14</v>
          </cell>
          <cell r="U48" t="str">
            <v>67</v>
          </cell>
          <cell r="V48">
            <v>1</v>
          </cell>
          <cell r="W48">
            <v>2</v>
          </cell>
          <cell r="X48">
            <v>31</v>
          </cell>
          <cell r="Y48">
            <v>32</v>
          </cell>
          <cell r="Z48">
            <v>65</v>
          </cell>
          <cell r="AA48">
            <v>75</v>
          </cell>
          <cell r="AB48">
            <v>64</v>
          </cell>
          <cell r="AC48">
            <v>49</v>
          </cell>
          <cell r="AD48">
            <v>49</v>
          </cell>
          <cell r="AE48">
            <v>60</v>
          </cell>
          <cell r="AF48">
            <v>23</v>
          </cell>
          <cell r="AG48">
            <v>22</v>
          </cell>
          <cell r="AH48">
            <v>7</v>
          </cell>
          <cell r="AI48">
            <v>17</v>
          </cell>
          <cell r="AJ48">
            <v>4</v>
          </cell>
          <cell r="AK48">
            <v>13</v>
          </cell>
          <cell r="AM48">
            <v>5</v>
          </cell>
        </row>
        <row r="49">
          <cell r="A49" t="str">
            <v>67</v>
          </cell>
          <cell r="F49">
            <v>3</v>
          </cell>
          <cell r="G49">
            <v>2</v>
          </cell>
          <cell r="H49">
            <v>5</v>
          </cell>
          <cell r="I49">
            <v>20</v>
          </cell>
          <cell r="J49">
            <v>20</v>
          </cell>
          <cell r="K49">
            <v>35</v>
          </cell>
          <cell r="L49">
            <v>12</v>
          </cell>
          <cell r="M49">
            <v>32</v>
          </cell>
          <cell r="N49">
            <v>6</v>
          </cell>
          <cell r="O49">
            <v>29</v>
          </cell>
          <cell r="P49">
            <v>6</v>
          </cell>
          <cell r="Q49">
            <v>9</v>
          </cell>
          <cell r="R49">
            <v>1</v>
          </cell>
          <cell r="S49">
            <v>6</v>
          </cell>
          <cell r="U49" t="str">
            <v>68</v>
          </cell>
          <cell r="V49">
            <v>3</v>
          </cell>
          <cell r="X49">
            <v>18</v>
          </cell>
          <cell r="Y49">
            <v>14</v>
          </cell>
          <cell r="Z49">
            <v>40</v>
          </cell>
          <cell r="AA49">
            <v>36</v>
          </cell>
          <cell r="AB49">
            <v>46</v>
          </cell>
          <cell r="AC49">
            <v>42</v>
          </cell>
          <cell r="AD49">
            <v>31</v>
          </cell>
          <cell r="AE49">
            <v>37</v>
          </cell>
          <cell r="AF49">
            <v>26</v>
          </cell>
          <cell r="AG49">
            <v>22</v>
          </cell>
          <cell r="AH49">
            <v>9</v>
          </cell>
          <cell r="AI49">
            <v>5</v>
          </cell>
          <cell r="AJ49">
            <v>6</v>
          </cell>
          <cell r="AK49">
            <v>15</v>
          </cell>
          <cell r="AL49">
            <v>3</v>
          </cell>
          <cell r="AM49">
            <v>2</v>
          </cell>
        </row>
        <row r="50">
          <cell r="A50" t="str">
            <v>68</v>
          </cell>
          <cell r="G50">
            <v>2</v>
          </cell>
          <cell r="H50">
            <v>6</v>
          </cell>
          <cell r="I50">
            <v>13</v>
          </cell>
          <cell r="J50">
            <v>9</v>
          </cell>
          <cell r="K50">
            <v>30</v>
          </cell>
          <cell r="L50">
            <v>6</v>
          </cell>
          <cell r="M50">
            <v>31</v>
          </cell>
          <cell r="N50">
            <v>7</v>
          </cell>
          <cell r="O50">
            <v>20</v>
          </cell>
          <cell r="P50">
            <v>4</v>
          </cell>
          <cell r="Q50">
            <v>11</v>
          </cell>
          <cell r="S50">
            <v>8</v>
          </cell>
          <cell r="U50" t="str">
            <v>69</v>
          </cell>
          <cell r="W50">
            <v>1</v>
          </cell>
          <cell r="X50">
            <v>6</v>
          </cell>
          <cell r="Y50">
            <v>3</v>
          </cell>
          <cell r="Z50">
            <v>36</v>
          </cell>
          <cell r="AA50">
            <v>31</v>
          </cell>
          <cell r="AB50">
            <v>42</v>
          </cell>
          <cell r="AC50">
            <v>38</v>
          </cell>
          <cell r="AD50">
            <v>31</v>
          </cell>
          <cell r="AE50">
            <v>30</v>
          </cell>
          <cell r="AF50">
            <v>15</v>
          </cell>
          <cell r="AG50">
            <v>19</v>
          </cell>
          <cell r="AH50">
            <v>8</v>
          </cell>
          <cell r="AI50">
            <v>12</v>
          </cell>
          <cell r="AJ50">
            <v>3</v>
          </cell>
          <cell r="AK50">
            <v>6</v>
          </cell>
          <cell r="AL50">
            <v>3</v>
          </cell>
          <cell r="AM50">
            <v>2</v>
          </cell>
        </row>
        <row r="51">
          <cell r="A51" t="str">
            <v>69</v>
          </cell>
          <cell r="F51">
            <v>1</v>
          </cell>
          <cell r="G51">
            <v>3</v>
          </cell>
          <cell r="H51">
            <v>5</v>
          </cell>
          <cell r="I51">
            <v>6</v>
          </cell>
          <cell r="J51">
            <v>10</v>
          </cell>
          <cell r="K51">
            <v>16</v>
          </cell>
          <cell r="L51">
            <v>9</v>
          </cell>
          <cell r="M51">
            <v>21</v>
          </cell>
          <cell r="N51">
            <v>3</v>
          </cell>
          <cell r="O51">
            <v>19</v>
          </cell>
          <cell r="P51">
            <v>2</v>
          </cell>
          <cell r="Q51">
            <v>9</v>
          </cell>
          <cell r="R51">
            <v>2</v>
          </cell>
          <cell r="S51">
            <v>10</v>
          </cell>
          <cell r="U51" t="str">
            <v>70</v>
          </cell>
          <cell r="X51">
            <v>23</v>
          </cell>
          <cell r="Y51">
            <v>5</v>
          </cell>
          <cell r="Z51">
            <v>29</v>
          </cell>
          <cell r="AA51">
            <v>31</v>
          </cell>
          <cell r="AB51">
            <v>45</v>
          </cell>
          <cell r="AC51">
            <v>25</v>
          </cell>
          <cell r="AD51">
            <v>34</v>
          </cell>
          <cell r="AE51">
            <v>37</v>
          </cell>
          <cell r="AF51">
            <v>53</v>
          </cell>
          <cell r="AG51">
            <v>45</v>
          </cell>
          <cell r="AH51">
            <v>46</v>
          </cell>
          <cell r="AI51">
            <v>42</v>
          </cell>
          <cell r="AJ51">
            <v>30</v>
          </cell>
          <cell r="AK51">
            <v>26</v>
          </cell>
          <cell r="AL51">
            <v>9</v>
          </cell>
          <cell r="AM51">
            <v>9</v>
          </cell>
        </row>
        <row r="52">
          <cell r="A52" t="str">
            <v>70</v>
          </cell>
          <cell r="H52">
            <v>5</v>
          </cell>
          <cell r="I52">
            <v>3</v>
          </cell>
          <cell r="J52">
            <v>5</v>
          </cell>
          <cell r="K52">
            <v>2</v>
          </cell>
          <cell r="L52">
            <v>11</v>
          </cell>
          <cell r="M52">
            <v>22</v>
          </cell>
          <cell r="N52">
            <v>16</v>
          </cell>
          <cell r="O52">
            <v>32</v>
          </cell>
          <cell r="P52">
            <v>14</v>
          </cell>
          <cell r="Q52">
            <v>28</v>
          </cell>
          <cell r="R52">
            <v>7</v>
          </cell>
          <cell r="S52">
            <v>27</v>
          </cell>
          <cell r="U52" t="str">
            <v>71</v>
          </cell>
          <cell r="V52">
            <v>2</v>
          </cell>
          <cell r="W52">
            <v>1</v>
          </cell>
          <cell r="X52">
            <v>37</v>
          </cell>
          <cell r="Y52">
            <v>15</v>
          </cell>
          <cell r="Z52">
            <v>64</v>
          </cell>
          <cell r="AA52">
            <v>36</v>
          </cell>
          <cell r="AB52">
            <v>81</v>
          </cell>
          <cell r="AC52">
            <v>51</v>
          </cell>
          <cell r="AD52">
            <v>57</v>
          </cell>
          <cell r="AE52">
            <v>46</v>
          </cell>
          <cell r="AF52">
            <v>47</v>
          </cell>
          <cell r="AG52">
            <v>43</v>
          </cell>
          <cell r="AH52">
            <v>29</v>
          </cell>
          <cell r="AI52">
            <v>43</v>
          </cell>
          <cell r="AJ52">
            <v>31</v>
          </cell>
          <cell r="AK52">
            <v>34</v>
          </cell>
          <cell r="AL52">
            <v>4</v>
          </cell>
          <cell r="AM52">
            <v>10</v>
          </cell>
        </row>
        <row r="53">
          <cell r="A53" t="str">
            <v>71</v>
          </cell>
          <cell r="F53">
            <v>1</v>
          </cell>
          <cell r="G53">
            <v>1</v>
          </cell>
          <cell r="H53">
            <v>2</v>
          </cell>
          <cell r="I53">
            <v>6</v>
          </cell>
          <cell r="J53">
            <v>14</v>
          </cell>
          <cell r="K53">
            <v>17</v>
          </cell>
          <cell r="L53">
            <v>7</v>
          </cell>
          <cell r="M53">
            <v>15</v>
          </cell>
          <cell r="N53">
            <v>19</v>
          </cell>
          <cell r="O53">
            <v>23</v>
          </cell>
          <cell r="P53">
            <v>10</v>
          </cell>
          <cell r="Q53">
            <v>29</v>
          </cell>
          <cell r="R53">
            <v>5</v>
          </cell>
          <cell r="S53">
            <v>23</v>
          </cell>
          <cell r="U53" t="str">
            <v>72</v>
          </cell>
          <cell r="X53">
            <v>2</v>
          </cell>
          <cell r="Y53">
            <v>2</v>
          </cell>
          <cell r="Z53">
            <v>2</v>
          </cell>
          <cell r="AA53">
            <v>6</v>
          </cell>
          <cell r="AB53">
            <v>7</v>
          </cell>
          <cell r="AC53">
            <v>6</v>
          </cell>
          <cell r="AD53">
            <v>6</v>
          </cell>
          <cell r="AE53">
            <v>11</v>
          </cell>
          <cell r="AF53">
            <v>6</v>
          </cell>
          <cell r="AG53">
            <v>5</v>
          </cell>
          <cell r="AH53">
            <v>1</v>
          </cell>
          <cell r="AI53">
            <v>4</v>
          </cell>
          <cell r="AJ53">
            <v>1</v>
          </cell>
          <cell r="AK53">
            <v>3</v>
          </cell>
          <cell r="AL53">
            <v>2</v>
          </cell>
        </row>
        <row r="54">
          <cell r="A54" t="str">
            <v>72</v>
          </cell>
          <cell r="J54">
            <v>3</v>
          </cell>
          <cell r="K54">
            <v>2</v>
          </cell>
          <cell r="M54">
            <v>5</v>
          </cell>
          <cell r="O54">
            <v>3</v>
          </cell>
          <cell r="P54">
            <v>1</v>
          </cell>
          <cell r="Q54">
            <v>4</v>
          </cell>
          <cell r="R54">
            <v>2</v>
          </cell>
          <cell r="S54">
            <v>4</v>
          </cell>
          <cell r="U54" t="str">
            <v>73</v>
          </cell>
          <cell r="Y54">
            <v>1</v>
          </cell>
          <cell r="Z54">
            <v>6</v>
          </cell>
          <cell r="AA54">
            <v>1</v>
          </cell>
          <cell r="AB54">
            <v>1</v>
          </cell>
          <cell r="AC54">
            <v>2</v>
          </cell>
          <cell r="AD54">
            <v>2</v>
          </cell>
          <cell r="AE54">
            <v>4</v>
          </cell>
          <cell r="AF54">
            <v>3</v>
          </cell>
          <cell r="AG54">
            <v>2</v>
          </cell>
          <cell r="AH54">
            <v>2</v>
          </cell>
          <cell r="AI54">
            <v>2</v>
          </cell>
          <cell r="AK54">
            <v>2</v>
          </cell>
          <cell r="AM54">
            <v>1</v>
          </cell>
        </row>
        <row r="55">
          <cell r="A55" t="str">
            <v>73</v>
          </cell>
          <cell r="I55">
            <v>1</v>
          </cell>
          <cell r="K55">
            <v>3</v>
          </cell>
          <cell r="L55">
            <v>1</v>
          </cell>
          <cell r="M55">
            <v>2</v>
          </cell>
          <cell r="N55">
            <v>1</v>
          </cell>
          <cell r="O55">
            <v>5</v>
          </cell>
          <cell r="P55">
            <v>4</v>
          </cell>
          <cell r="Q55">
            <v>6</v>
          </cell>
          <cell r="R55">
            <v>1</v>
          </cell>
          <cell r="S55">
            <v>3</v>
          </cell>
          <cell r="U55" t="str">
            <v>74</v>
          </cell>
          <cell r="V55">
            <v>1</v>
          </cell>
          <cell r="W55">
            <v>3</v>
          </cell>
          <cell r="X55">
            <v>27</v>
          </cell>
          <cell r="Y55">
            <v>57</v>
          </cell>
          <cell r="Z55">
            <v>45</v>
          </cell>
          <cell r="AA55">
            <v>94</v>
          </cell>
          <cell r="AB55">
            <v>54</v>
          </cell>
          <cell r="AC55">
            <v>64</v>
          </cell>
          <cell r="AD55">
            <v>43</v>
          </cell>
          <cell r="AE55">
            <v>73</v>
          </cell>
          <cell r="AF55">
            <v>33</v>
          </cell>
          <cell r="AG55">
            <v>65</v>
          </cell>
          <cell r="AH55">
            <v>14</v>
          </cell>
          <cell r="AI55">
            <v>36</v>
          </cell>
          <cell r="AJ55">
            <v>5</v>
          </cell>
          <cell r="AK55">
            <v>19</v>
          </cell>
          <cell r="AM55">
            <v>4</v>
          </cell>
        </row>
        <row r="56">
          <cell r="A56" t="str">
            <v>74</v>
          </cell>
          <cell r="G56">
            <v>1</v>
          </cell>
          <cell r="H56">
            <v>6</v>
          </cell>
          <cell r="I56">
            <v>17</v>
          </cell>
          <cell r="J56">
            <v>11</v>
          </cell>
          <cell r="K56">
            <v>27</v>
          </cell>
          <cell r="L56">
            <v>10</v>
          </cell>
          <cell r="M56">
            <v>32</v>
          </cell>
          <cell r="N56">
            <v>2</v>
          </cell>
          <cell r="O56">
            <v>23</v>
          </cell>
          <cell r="P56">
            <v>5</v>
          </cell>
          <cell r="Q56">
            <v>13</v>
          </cell>
          <cell r="R56">
            <v>1</v>
          </cell>
          <cell r="S56">
            <v>18</v>
          </cell>
          <cell r="U56" t="str">
            <v>76</v>
          </cell>
          <cell r="AA56">
            <v>1</v>
          </cell>
          <cell r="AB56">
            <v>3</v>
          </cell>
          <cell r="AE56">
            <v>1</v>
          </cell>
          <cell r="AF56">
            <v>1</v>
          </cell>
          <cell r="AG56">
            <v>5</v>
          </cell>
          <cell r="AH56">
            <v>1</v>
          </cell>
          <cell r="AI56">
            <v>1</v>
          </cell>
        </row>
        <row r="57">
          <cell r="A57" t="str">
            <v>76</v>
          </cell>
          <cell r="I57">
            <v>1</v>
          </cell>
          <cell r="K57">
            <v>3</v>
          </cell>
          <cell r="N57">
            <v>2</v>
          </cell>
          <cell r="O57">
            <v>4</v>
          </cell>
          <cell r="P57">
            <v>1</v>
          </cell>
          <cell r="Q57">
            <v>3</v>
          </cell>
          <cell r="R57">
            <v>1</v>
          </cell>
          <cell r="S57">
            <v>2</v>
          </cell>
          <cell r="U57" t="str">
            <v>77</v>
          </cell>
          <cell r="Z57">
            <v>1</v>
          </cell>
          <cell r="AA57">
            <v>1</v>
          </cell>
          <cell r="AC57">
            <v>2</v>
          </cell>
          <cell r="AD57">
            <v>1</v>
          </cell>
          <cell r="AG57">
            <v>1</v>
          </cell>
          <cell r="AH57">
            <v>1</v>
          </cell>
        </row>
        <row r="58">
          <cell r="A58" t="str">
            <v>77</v>
          </cell>
          <cell r="K58">
            <v>3</v>
          </cell>
          <cell r="L58">
            <v>1</v>
          </cell>
          <cell r="M58">
            <v>2</v>
          </cell>
          <cell r="N58">
            <v>1</v>
          </cell>
          <cell r="O58">
            <v>4</v>
          </cell>
          <cell r="P58">
            <v>2</v>
          </cell>
          <cell r="S58">
            <v>3</v>
          </cell>
          <cell r="U58" t="str">
            <v>85</v>
          </cell>
          <cell r="V58">
            <v>3</v>
          </cell>
          <cell r="W58">
            <v>2</v>
          </cell>
          <cell r="X58">
            <v>22</v>
          </cell>
          <cell r="Y58">
            <v>16</v>
          </cell>
          <cell r="Z58">
            <v>55</v>
          </cell>
          <cell r="AA58">
            <v>31</v>
          </cell>
          <cell r="AB58">
            <v>37</v>
          </cell>
          <cell r="AC58">
            <v>36</v>
          </cell>
          <cell r="AD58">
            <v>25</v>
          </cell>
          <cell r="AE58">
            <v>23</v>
          </cell>
          <cell r="AF58">
            <v>21</v>
          </cell>
          <cell r="AG58">
            <v>13</v>
          </cell>
          <cell r="AH58">
            <v>16</v>
          </cell>
          <cell r="AI58">
            <v>12</v>
          </cell>
          <cell r="AJ58">
            <v>28</v>
          </cell>
          <cell r="AK58">
            <v>14</v>
          </cell>
          <cell r="AL58">
            <v>9</v>
          </cell>
          <cell r="AM58">
            <v>6</v>
          </cell>
        </row>
        <row r="59">
          <cell r="A59" t="str">
            <v>85</v>
          </cell>
          <cell r="G59">
            <v>1</v>
          </cell>
          <cell r="H59">
            <v>4</v>
          </cell>
          <cell r="I59">
            <v>10</v>
          </cell>
          <cell r="J59">
            <v>13</v>
          </cell>
          <cell r="K59">
            <v>15</v>
          </cell>
          <cell r="L59">
            <v>7</v>
          </cell>
          <cell r="M59">
            <v>15</v>
          </cell>
          <cell r="N59">
            <v>7</v>
          </cell>
          <cell r="O59">
            <v>20</v>
          </cell>
          <cell r="P59">
            <v>9</v>
          </cell>
          <cell r="Q59">
            <v>20</v>
          </cell>
          <cell r="R59">
            <v>2</v>
          </cell>
          <cell r="S59">
            <v>14</v>
          </cell>
          <cell r="U59" t="str">
            <v>86</v>
          </cell>
          <cell r="X59">
            <v>27</v>
          </cell>
          <cell r="Y59">
            <v>15</v>
          </cell>
          <cell r="Z59">
            <v>59</v>
          </cell>
          <cell r="AA59">
            <v>53</v>
          </cell>
          <cell r="AB59">
            <v>71</v>
          </cell>
          <cell r="AC59">
            <v>35</v>
          </cell>
          <cell r="AD59">
            <v>42</v>
          </cell>
          <cell r="AE59">
            <v>28</v>
          </cell>
          <cell r="AF59">
            <v>25</v>
          </cell>
          <cell r="AG59">
            <v>22</v>
          </cell>
          <cell r="AH59">
            <v>18</v>
          </cell>
          <cell r="AI59">
            <v>7</v>
          </cell>
          <cell r="AJ59">
            <v>12</v>
          </cell>
          <cell r="AK59">
            <v>15</v>
          </cell>
          <cell r="AL59">
            <v>5</v>
          </cell>
          <cell r="AM59">
            <v>7</v>
          </cell>
        </row>
        <row r="60">
          <cell r="A60" t="str">
            <v>86</v>
          </cell>
          <cell r="F60">
            <v>2</v>
          </cell>
          <cell r="G60">
            <v>6</v>
          </cell>
          <cell r="H60">
            <v>12</v>
          </cell>
          <cell r="I60">
            <v>16</v>
          </cell>
          <cell r="J60">
            <v>18</v>
          </cell>
          <cell r="K60">
            <v>21</v>
          </cell>
          <cell r="L60">
            <v>20</v>
          </cell>
          <cell r="M60">
            <v>32</v>
          </cell>
          <cell r="N60">
            <v>17</v>
          </cell>
          <cell r="O60">
            <v>29</v>
          </cell>
          <cell r="P60">
            <v>12</v>
          </cell>
          <cell r="Q60">
            <v>27</v>
          </cell>
          <cell r="R60">
            <v>6</v>
          </cell>
          <cell r="S60">
            <v>30</v>
          </cell>
          <cell r="U60" t="str">
            <v>87</v>
          </cell>
          <cell r="X60">
            <v>14</v>
          </cell>
          <cell r="Y60">
            <v>15</v>
          </cell>
          <cell r="Z60">
            <v>49</v>
          </cell>
          <cell r="AA60">
            <v>37</v>
          </cell>
          <cell r="AB60">
            <v>51</v>
          </cell>
          <cell r="AC60">
            <v>32</v>
          </cell>
          <cell r="AD60">
            <v>37</v>
          </cell>
          <cell r="AE60">
            <v>20</v>
          </cell>
          <cell r="AF60">
            <v>29</v>
          </cell>
          <cell r="AG60">
            <v>18</v>
          </cell>
          <cell r="AH60">
            <v>22</v>
          </cell>
          <cell r="AI60">
            <v>11</v>
          </cell>
          <cell r="AJ60">
            <v>22</v>
          </cell>
          <cell r="AK60">
            <v>12</v>
          </cell>
          <cell r="AL60">
            <v>8</v>
          </cell>
          <cell r="AM60">
            <v>7</v>
          </cell>
        </row>
        <row r="61">
          <cell r="A61" t="str">
            <v>87</v>
          </cell>
          <cell r="G61">
            <v>1</v>
          </cell>
          <cell r="H61">
            <v>5</v>
          </cell>
          <cell r="I61">
            <v>6</v>
          </cell>
          <cell r="J61">
            <v>22</v>
          </cell>
          <cell r="K61">
            <v>20</v>
          </cell>
          <cell r="L61">
            <v>22</v>
          </cell>
          <cell r="M61">
            <v>26</v>
          </cell>
          <cell r="N61">
            <v>10</v>
          </cell>
          <cell r="O61">
            <v>27</v>
          </cell>
          <cell r="P61">
            <v>6</v>
          </cell>
          <cell r="Q61">
            <v>25</v>
          </cell>
          <cell r="R61">
            <v>6</v>
          </cell>
          <cell r="S61">
            <v>19</v>
          </cell>
        </row>
      </sheetData>
      <sheetData sheetId="12">
        <row r="1">
          <cell r="I1" t="str">
            <v>CNU2</v>
          </cell>
          <cell r="J1" t="str">
            <v>age_REC_Median</v>
          </cell>
          <cell r="K1" t="str">
            <v>age_REC_Mean</v>
          </cell>
        </row>
        <row r="2">
          <cell r="C2" t="str">
            <v>01</v>
          </cell>
          <cell r="D2">
            <v>47</v>
          </cell>
          <cell r="E2">
            <v>49</v>
          </cell>
          <cell r="I2" t="str">
            <v>01</v>
          </cell>
          <cell r="J2">
            <v>49</v>
          </cell>
          <cell r="K2">
            <v>50.484293193717299</v>
          </cell>
          <cell r="O2" t="str">
            <v>01</v>
          </cell>
          <cell r="P2">
            <v>49</v>
          </cell>
          <cell r="Q2">
            <v>49.9402985074627</v>
          </cell>
        </row>
        <row r="3">
          <cell r="C3" t="str">
            <v>02</v>
          </cell>
          <cell r="D3">
            <v>45</v>
          </cell>
          <cell r="E3">
            <v>48.293233082706799</v>
          </cell>
          <cell r="I3" t="str">
            <v>02</v>
          </cell>
          <cell r="J3">
            <v>52</v>
          </cell>
          <cell r="K3">
            <v>52.362903225806399</v>
          </cell>
          <cell r="O3" t="str">
            <v>02</v>
          </cell>
          <cell r="P3">
            <v>49</v>
          </cell>
          <cell r="Q3">
            <v>51.291089108910903</v>
          </cell>
        </row>
        <row r="4">
          <cell r="C4" t="str">
            <v>03</v>
          </cell>
          <cell r="D4">
            <v>47.5</v>
          </cell>
          <cell r="E4">
            <v>47.9444444444444</v>
          </cell>
          <cell r="I4" t="str">
            <v>03</v>
          </cell>
          <cell r="J4">
            <v>50</v>
          </cell>
          <cell r="K4">
            <v>51.824175824175803</v>
          </cell>
          <cell r="O4" t="str">
            <v>03</v>
          </cell>
          <cell r="P4">
            <v>49</v>
          </cell>
          <cell r="Q4">
            <v>51.183486238532097</v>
          </cell>
        </row>
        <row r="5">
          <cell r="C5" t="str">
            <v>04</v>
          </cell>
          <cell r="D5">
            <v>45</v>
          </cell>
          <cell r="E5">
            <v>45.7826086956522</v>
          </cell>
          <cell r="I5" t="str">
            <v>04</v>
          </cell>
          <cell r="J5">
            <v>54</v>
          </cell>
          <cell r="K5">
            <v>54.3611111111111</v>
          </cell>
          <cell r="O5" t="str">
            <v>04</v>
          </cell>
          <cell r="P5">
            <v>52</v>
          </cell>
          <cell r="Q5">
            <v>52.8549618320611</v>
          </cell>
        </row>
        <row r="6">
          <cell r="C6" t="str">
            <v>05</v>
          </cell>
          <cell r="D6">
            <v>47</v>
          </cell>
          <cell r="E6">
            <v>48.188679245282998</v>
          </cell>
          <cell r="I6" t="str">
            <v>05</v>
          </cell>
          <cell r="J6">
            <v>52</v>
          </cell>
          <cell r="K6">
            <v>53.237209302325603</v>
          </cell>
          <cell r="O6" t="str">
            <v>05</v>
          </cell>
          <cell r="P6">
            <v>50.5</v>
          </cell>
          <cell r="Q6">
            <v>52.238805970149301</v>
          </cell>
        </row>
        <row r="7">
          <cell r="C7" t="str">
            <v>06</v>
          </cell>
          <cell r="D7">
            <v>47</v>
          </cell>
          <cell r="E7">
            <v>48.8965517241379</v>
          </cell>
          <cell r="I7" t="str">
            <v>06</v>
          </cell>
          <cell r="J7">
            <v>52</v>
          </cell>
          <cell r="K7">
            <v>53.152439024390198</v>
          </cell>
          <cell r="O7" t="str">
            <v>06</v>
          </cell>
          <cell r="P7">
            <v>50</v>
          </cell>
          <cell r="Q7">
            <v>52.040540540540498</v>
          </cell>
        </row>
        <row r="8">
          <cell r="C8" t="str">
            <v>07</v>
          </cell>
          <cell r="D8">
            <v>55</v>
          </cell>
          <cell r="E8">
            <v>55.428571428571402</v>
          </cell>
          <cell r="I8" t="str">
            <v>07</v>
          </cell>
          <cell r="J8">
            <v>60</v>
          </cell>
          <cell r="K8">
            <v>58.158730158730201</v>
          </cell>
          <cell r="O8" t="str">
            <v>07</v>
          </cell>
          <cell r="P8">
            <v>57.5</v>
          </cell>
          <cell r="Q8">
            <v>56.873949579831901</v>
          </cell>
        </row>
        <row r="9">
          <cell r="C9" t="str">
            <v>08</v>
          </cell>
          <cell r="D9">
            <v>55</v>
          </cell>
          <cell r="E9">
            <v>55.156862745098003</v>
          </cell>
          <cell r="I9" t="str">
            <v>08</v>
          </cell>
          <cell r="J9">
            <v>57</v>
          </cell>
          <cell r="K9">
            <v>56.552238805970099</v>
          </cell>
          <cell r="O9" t="str">
            <v>08</v>
          </cell>
          <cell r="P9">
            <v>55</v>
          </cell>
          <cell r="Q9">
            <v>55.9491525423729</v>
          </cell>
        </row>
        <row r="10">
          <cell r="C10" t="str">
            <v>09</v>
          </cell>
          <cell r="D10">
            <v>56</v>
          </cell>
          <cell r="E10">
            <v>55.300613496932499</v>
          </cell>
          <cell r="I10" t="str">
            <v>09</v>
          </cell>
          <cell r="J10">
            <v>58</v>
          </cell>
          <cell r="K10">
            <v>57.261083743842399</v>
          </cell>
          <cell r="O10" t="str">
            <v>09</v>
          </cell>
          <cell r="P10">
            <v>57</v>
          </cell>
          <cell r="Q10">
            <v>56.387978142076499</v>
          </cell>
        </row>
        <row r="11">
          <cell r="C11" t="str">
            <v>10</v>
          </cell>
          <cell r="D11">
            <v>53</v>
          </cell>
          <cell r="E11">
            <v>53.842105263157897</v>
          </cell>
          <cell r="I11" t="str">
            <v>10</v>
          </cell>
          <cell r="J11">
            <v>55</v>
          </cell>
          <cell r="K11">
            <v>55</v>
          </cell>
          <cell r="O11" t="str">
            <v>10</v>
          </cell>
          <cell r="P11">
            <v>54</v>
          </cell>
          <cell r="Q11">
            <v>54.494252873563198</v>
          </cell>
        </row>
        <row r="12">
          <cell r="C12" t="str">
            <v>11</v>
          </cell>
          <cell r="D12">
            <v>54.5</v>
          </cell>
          <cell r="E12">
            <v>54.400943396226403</v>
          </cell>
          <cell r="I12" t="str">
            <v>11</v>
          </cell>
          <cell r="J12">
            <v>57</v>
          </cell>
          <cell r="K12">
            <v>56.211340206185596</v>
          </cell>
          <cell r="O12" t="str">
            <v>11</v>
          </cell>
          <cell r="P12">
            <v>56</v>
          </cell>
          <cell r="Q12">
            <v>55.266009852216698</v>
          </cell>
        </row>
        <row r="13">
          <cell r="C13" t="str">
            <v>12</v>
          </cell>
          <cell r="D13">
            <v>58</v>
          </cell>
          <cell r="E13">
            <v>57</v>
          </cell>
          <cell r="I13" t="str">
            <v>12</v>
          </cell>
          <cell r="J13">
            <v>60</v>
          </cell>
          <cell r="K13">
            <v>58.640625</v>
          </cell>
          <cell r="O13" t="str">
            <v>12</v>
          </cell>
          <cell r="P13">
            <v>59</v>
          </cell>
          <cell r="Q13">
            <v>57.9633027522936</v>
          </cell>
        </row>
        <row r="14">
          <cell r="C14" t="str">
            <v>13</v>
          </cell>
          <cell r="D14">
            <v>61</v>
          </cell>
          <cell r="E14">
            <v>58.684210526315802</v>
          </cell>
          <cell r="I14" t="str">
            <v>13</v>
          </cell>
          <cell r="J14">
            <v>55</v>
          </cell>
          <cell r="K14">
            <v>57.2631578947368</v>
          </cell>
          <cell r="O14" t="str">
            <v>13</v>
          </cell>
          <cell r="P14">
            <v>58.5</v>
          </cell>
          <cell r="Q14">
            <v>57.973684210526301</v>
          </cell>
        </row>
        <row r="15">
          <cell r="C15" t="str">
            <v>14</v>
          </cell>
          <cell r="D15">
            <v>54.5</v>
          </cell>
          <cell r="E15">
            <v>55.045454545454497</v>
          </cell>
          <cell r="I15" t="str">
            <v>14</v>
          </cell>
          <cell r="J15">
            <v>55</v>
          </cell>
          <cell r="K15">
            <v>55.486956521739103</v>
          </cell>
          <cell r="O15" t="str">
            <v>14</v>
          </cell>
          <cell r="P15">
            <v>55</v>
          </cell>
          <cell r="Q15">
            <v>55.251012145749002</v>
          </cell>
        </row>
        <row r="16">
          <cell r="C16" t="str">
            <v>15</v>
          </cell>
          <cell r="D16">
            <v>59</v>
          </cell>
          <cell r="E16">
            <v>58.696969696969703</v>
          </cell>
          <cell r="I16" t="str">
            <v>15</v>
          </cell>
          <cell r="J16">
            <v>62</v>
          </cell>
          <cell r="K16">
            <v>59.271604938271601</v>
          </cell>
          <cell r="O16" t="str">
            <v>15</v>
          </cell>
          <cell r="P16">
            <v>60</v>
          </cell>
          <cell r="Q16">
            <v>59.105263157894697</v>
          </cell>
        </row>
        <row r="17">
          <cell r="C17" t="str">
            <v>16</v>
          </cell>
          <cell r="D17">
            <v>52</v>
          </cell>
          <cell r="E17">
            <v>52.748299319727899</v>
          </cell>
          <cell r="I17" t="str">
            <v>16</v>
          </cell>
          <cell r="J17">
            <v>56</v>
          </cell>
          <cell r="K17">
            <v>55.138248847926299</v>
          </cell>
          <cell r="O17" t="str">
            <v>16</v>
          </cell>
          <cell r="P17">
            <v>54</v>
          </cell>
          <cell r="Q17">
            <v>54.173076923076898</v>
          </cell>
        </row>
        <row r="18">
          <cell r="C18" t="str">
            <v>17</v>
          </cell>
          <cell r="D18">
            <v>54</v>
          </cell>
          <cell r="E18">
            <v>54.9375</v>
          </cell>
          <cell r="I18" t="str">
            <v>17</v>
          </cell>
          <cell r="J18">
            <v>57</v>
          </cell>
          <cell r="K18">
            <v>56.320895522388099</v>
          </cell>
          <cell r="O18" t="str">
            <v>17</v>
          </cell>
          <cell r="P18">
            <v>56.5</v>
          </cell>
          <cell r="Q18">
            <v>56.054216867469897</v>
          </cell>
        </row>
        <row r="19">
          <cell r="C19" t="str">
            <v>18</v>
          </cell>
          <cell r="D19">
            <v>56.5</v>
          </cell>
          <cell r="E19">
            <v>56.6</v>
          </cell>
          <cell r="I19" t="str">
            <v>18</v>
          </cell>
          <cell r="J19">
            <v>58</v>
          </cell>
          <cell r="K19">
            <v>57.541353383458599</v>
          </cell>
          <cell r="O19" t="str">
            <v>18</v>
          </cell>
          <cell r="P19">
            <v>58</v>
          </cell>
          <cell r="Q19">
            <v>57.248704663212401</v>
          </cell>
        </row>
        <row r="20">
          <cell r="C20" t="str">
            <v>19</v>
          </cell>
          <cell r="D20">
            <v>56</v>
          </cell>
          <cell r="E20">
            <v>55.462499999999999</v>
          </cell>
          <cell r="I20" t="str">
            <v>19</v>
          </cell>
          <cell r="J20">
            <v>58</v>
          </cell>
          <cell r="K20">
            <v>56.197674418604599</v>
          </cell>
          <cell r="O20" t="str">
            <v>19</v>
          </cell>
          <cell r="P20">
            <v>57.5</v>
          </cell>
          <cell r="Q20">
            <v>55.964285714285701</v>
          </cell>
        </row>
        <row r="21">
          <cell r="C21" t="str">
            <v>20</v>
          </cell>
          <cell r="D21">
            <v>57</v>
          </cell>
          <cell r="E21">
            <v>55.6666666666667</v>
          </cell>
          <cell r="I21" t="str">
            <v>20</v>
          </cell>
          <cell r="J21">
            <v>60</v>
          </cell>
          <cell r="K21">
            <v>57.927272727272701</v>
          </cell>
          <cell r="O21" t="str">
            <v>20</v>
          </cell>
          <cell r="P21">
            <v>58.5</v>
          </cell>
          <cell r="Q21">
            <v>57.4428571428571</v>
          </cell>
        </row>
        <row r="22">
          <cell r="C22" t="str">
            <v>21</v>
          </cell>
          <cell r="D22">
            <v>55</v>
          </cell>
          <cell r="E22">
            <v>55.439560439560402</v>
          </cell>
          <cell r="I22" t="str">
            <v>21</v>
          </cell>
          <cell r="J22">
            <v>56</v>
          </cell>
          <cell r="K22">
            <v>55.752808988764002</v>
          </cell>
          <cell r="O22" t="str">
            <v>21</v>
          </cell>
          <cell r="P22">
            <v>56</v>
          </cell>
          <cell r="Q22">
            <v>55.646840148698899</v>
          </cell>
        </row>
        <row r="23">
          <cell r="C23" t="str">
            <v>22</v>
          </cell>
          <cell r="D23">
            <v>57</v>
          </cell>
          <cell r="E23">
            <v>56.383177570093501</v>
          </cell>
          <cell r="I23" t="str">
            <v>22</v>
          </cell>
          <cell r="J23">
            <v>56</v>
          </cell>
          <cell r="K23">
            <v>55.785046728971999</v>
          </cell>
          <cell r="O23" t="str">
            <v>22</v>
          </cell>
          <cell r="P23">
            <v>56</v>
          </cell>
          <cell r="Q23">
            <v>55.934579439252303</v>
          </cell>
        </row>
        <row r="24">
          <cell r="C24" t="str">
            <v>23</v>
          </cell>
          <cell r="D24">
            <v>53</v>
          </cell>
          <cell r="E24">
            <v>53.559322033898297</v>
          </cell>
          <cell r="I24" t="str">
            <v>23</v>
          </cell>
          <cell r="J24">
            <v>55</v>
          </cell>
          <cell r="K24">
            <v>55.090909090909101</v>
          </cell>
          <cell r="O24" t="str">
            <v>23</v>
          </cell>
          <cell r="P24">
            <v>54.5</v>
          </cell>
          <cell r="Q24">
            <v>54.753731343283597</v>
          </cell>
        </row>
        <row r="25">
          <cell r="C25" t="str">
            <v>24</v>
          </cell>
          <cell r="D25">
            <v>55</v>
          </cell>
          <cell r="E25">
            <v>54.9583333333333</v>
          </cell>
          <cell r="I25" t="str">
            <v>24</v>
          </cell>
          <cell r="J25">
            <v>58</v>
          </cell>
          <cell r="K25">
            <v>56.648648648648603</v>
          </cell>
          <cell r="O25" t="str">
            <v>24</v>
          </cell>
          <cell r="P25">
            <v>57</v>
          </cell>
          <cell r="Q25">
            <v>56.234693877551003</v>
          </cell>
        </row>
        <row r="26">
          <cell r="C26" t="str">
            <v>25</v>
          </cell>
          <cell r="D26">
            <v>47.5</v>
          </cell>
          <cell r="E26">
            <v>48.75</v>
          </cell>
          <cell r="I26" t="str">
            <v>25</v>
          </cell>
          <cell r="J26">
            <v>52</v>
          </cell>
          <cell r="K26">
            <v>51.888446215139403</v>
          </cell>
          <cell r="O26" t="str">
            <v>25</v>
          </cell>
          <cell r="P26">
            <v>51</v>
          </cell>
          <cell r="Q26">
            <v>51.678438661709997</v>
          </cell>
        </row>
        <row r="27">
          <cell r="C27" t="str">
            <v>26</v>
          </cell>
          <cell r="D27">
            <v>49</v>
          </cell>
          <cell r="E27">
            <v>50.1354166666667</v>
          </cell>
          <cell r="I27" t="str">
            <v>26</v>
          </cell>
          <cell r="J27">
            <v>50</v>
          </cell>
          <cell r="K27">
            <v>50.720370370370397</v>
          </cell>
          <cell r="O27" t="str">
            <v>26</v>
          </cell>
          <cell r="P27">
            <v>50</v>
          </cell>
          <cell r="Q27">
            <v>50.632075471698101</v>
          </cell>
        </row>
        <row r="28">
          <cell r="C28" t="str">
            <v>27</v>
          </cell>
          <cell r="D28">
            <v>53</v>
          </cell>
          <cell r="E28">
            <v>52.890710382513703</v>
          </cell>
          <cell r="I28" t="str">
            <v>27</v>
          </cell>
          <cell r="J28">
            <v>50</v>
          </cell>
          <cell r="K28">
            <v>51.079245283018899</v>
          </cell>
          <cell r="O28" t="str">
            <v>27</v>
          </cell>
          <cell r="P28">
            <v>51</v>
          </cell>
          <cell r="Q28">
            <v>51.418200408997997</v>
          </cell>
        </row>
        <row r="29">
          <cell r="C29" t="str">
            <v>28</v>
          </cell>
          <cell r="D29">
            <v>50.5</v>
          </cell>
          <cell r="E29">
            <v>50.857142857142897</v>
          </cell>
          <cell r="I29" t="str">
            <v>28</v>
          </cell>
          <cell r="J29">
            <v>51</v>
          </cell>
          <cell r="K29">
            <v>51.863945578231302</v>
          </cell>
          <cell r="O29" t="str">
            <v>28</v>
          </cell>
          <cell r="P29">
            <v>51</v>
          </cell>
          <cell r="Q29">
            <v>51.726027397260303</v>
          </cell>
        </row>
        <row r="30">
          <cell r="C30" t="str">
            <v>29</v>
          </cell>
          <cell r="D30">
            <v>49.5</v>
          </cell>
          <cell r="E30">
            <v>50.6875</v>
          </cell>
          <cell r="I30" t="str">
            <v>29</v>
          </cell>
          <cell r="J30">
            <v>53</v>
          </cell>
          <cell r="K30">
            <v>53.353658536585399</v>
          </cell>
          <cell r="O30" t="str">
            <v>29</v>
          </cell>
          <cell r="P30">
            <v>52</v>
          </cell>
          <cell r="Q30">
            <v>53.116666666666703</v>
          </cell>
        </row>
        <row r="31">
          <cell r="C31" t="str">
            <v>30</v>
          </cell>
          <cell r="D31">
            <v>50</v>
          </cell>
          <cell r="E31">
            <v>51.2424242424242</v>
          </cell>
          <cell r="I31" t="str">
            <v>30</v>
          </cell>
          <cell r="J31">
            <v>50</v>
          </cell>
          <cell r="K31">
            <v>51.404878048780503</v>
          </cell>
          <cell r="O31" t="str">
            <v>30</v>
          </cell>
          <cell r="P31">
            <v>50</v>
          </cell>
          <cell r="Q31">
            <v>51.382352941176499</v>
          </cell>
        </row>
        <row r="32">
          <cell r="C32" t="str">
            <v>31</v>
          </cell>
          <cell r="D32">
            <v>47</v>
          </cell>
          <cell r="E32">
            <v>49.3333333333333</v>
          </cell>
          <cell r="I32" t="str">
            <v>31</v>
          </cell>
          <cell r="J32">
            <v>50</v>
          </cell>
          <cell r="K32">
            <v>51.195488721804502</v>
          </cell>
          <cell r="O32" t="str">
            <v>31</v>
          </cell>
          <cell r="P32">
            <v>49</v>
          </cell>
          <cell r="Q32">
            <v>50.7988165680473</v>
          </cell>
        </row>
        <row r="33">
          <cell r="C33" t="str">
            <v>32</v>
          </cell>
          <cell r="D33">
            <v>50.5</v>
          </cell>
          <cell r="E33">
            <v>50.98</v>
          </cell>
          <cell r="I33" t="str">
            <v>32</v>
          </cell>
          <cell r="J33">
            <v>50</v>
          </cell>
          <cell r="K33">
            <v>51.457516339869301</v>
          </cell>
          <cell r="O33" t="str">
            <v>32</v>
          </cell>
          <cell r="P33">
            <v>50</v>
          </cell>
          <cell r="Q33">
            <v>51.339901477832498</v>
          </cell>
        </row>
        <row r="34">
          <cell r="C34" t="str">
            <v>33</v>
          </cell>
          <cell r="D34">
            <v>48</v>
          </cell>
          <cell r="E34">
            <v>49.0704225352113</v>
          </cell>
          <cell r="I34" t="str">
            <v>33</v>
          </cell>
          <cell r="J34">
            <v>50</v>
          </cell>
          <cell r="K34">
            <v>51.569105691056897</v>
          </cell>
          <cell r="O34" t="str">
            <v>33</v>
          </cell>
          <cell r="P34">
            <v>49</v>
          </cell>
          <cell r="Q34">
            <v>51.009463722397498</v>
          </cell>
        </row>
        <row r="35">
          <cell r="C35" t="str">
            <v>34</v>
          </cell>
          <cell r="D35">
            <v>52</v>
          </cell>
          <cell r="E35">
            <v>51.076923076923102</v>
          </cell>
          <cell r="I35" t="str">
            <v>34</v>
          </cell>
          <cell r="J35">
            <v>51</v>
          </cell>
          <cell r="K35">
            <v>51.140350877193001</v>
          </cell>
          <cell r="O35" t="str">
            <v>34</v>
          </cell>
          <cell r="P35">
            <v>51</v>
          </cell>
          <cell r="Q35">
            <v>51.128571428571398</v>
          </cell>
        </row>
        <row r="36">
          <cell r="C36" t="str">
            <v>35</v>
          </cell>
          <cell r="D36">
            <v>46</v>
          </cell>
          <cell r="E36">
            <v>47.130434782608702</v>
          </cell>
          <cell r="I36" t="str">
            <v>35</v>
          </cell>
          <cell r="J36">
            <v>54</v>
          </cell>
          <cell r="K36">
            <v>53.970588235294102</v>
          </cell>
          <cell r="O36" t="str">
            <v>35</v>
          </cell>
          <cell r="P36">
            <v>53</v>
          </cell>
          <cell r="Q36">
            <v>53.155440414507801</v>
          </cell>
        </row>
        <row r="37">
          <cell r="C37" t="str">
            <v>36</v>
          </cell>
          <cell r="D37">
            <v>48</v>
          </cell>
          <cell r="E37">
            <v>49.642857142857103</v>
          </cell>
          <cell r="I37" t="str">
            <v>36</v>
          </cell>
          <cell r="J37">
            <v>53</v>
          </cell>
          <cell r="K37">
            <v>53.092592592592602</v>
          </cell>
          <cell r="O37" t="str">
            <v>36</v>
          </cell>
          <cell r="P37">
            <v>52</v>
          </cell>
          <cell r="Q37">
            <v>52.6967213114754</v>
          </cell>
        </row>
        <row r="38">
          <cell r="C38" t="str">
            <v>37</v>
          </cell>
          <cell r="D38">
            <v>50</v>
          </cell>
          <cell r="E38">
            <v>52.3333333333333</v>
          </cell>
          <cell r="I38" t="str">
            <v>37</v>
          </cell>
          <cell r="J38">
            <v>52</v>
          </cell>
          <cell r="K38">
            <v>53.276595744680897</v>
          </cell>
          <cell r="O38" t="str">
            <v>37</v>
          </cell>
          <cell r="P38">
            <v>51</v>
          </cell>
          <cell r="Q38">
            <v>53.084745762711897</v>
          </cell>
        </row>
        <row r="39">
          <cell r="C39" t="str">
            <v>60</v>
          </cell>
          <cell r="D39">
            <v>50</v>
          </cell>
          <cell r="E39">
            <v>50.895522388059703</v>
          </cell>
          <cell r="I39" t="str">
            <v>60</v>
          </cell>
          <cell r="J39">
            <v>52</v>
          </cell>
          <cell r="K39">
            <v>52.11</v>
          </cell>
          <cell r="O39" t="str">
            <v>60</v>
          </cell>
          <cell r="P39">
            <v>51</v>
          </cell>
          <cell r="Q39">
            <v>52.003911342894398</v>
          </cell>
        </row>
        <row r="40">
          <cell r="C40" t="str">
            <v>61</v>
          </cell>
          <cell r="D40">
            <v>50.5</v>
          </cell>
          <cell r="E40">
            <v>50.785714285714299</v>
          </cell>
          <cell r="I40" t="str">
            <v>61</v>
          </cell>
          <cell r="J40">
            <v>51</v>
          </cell>
          <cell r="K40">
            <v>51.633333333333297</v>
          </cell>
          <cell r="O40" t="str">
            <v>61</v>
          </cell>
          <cell r="P40">
            <v>51</v>
          </cell>
          <cell r="Q40">
            <v>51.544776119402997</v>
          </cell>
        </row>
        <row r="41">
          <cell r="C41" t="str">
            <v>62</v>
          </cell>
          <cell r="D41">
            <v>50</v>
          </cell>
          <cell r="E41">
            <v>50.529411764705898</v>
          </cell>
          <cell r="I41" t="str">
            <v>62</v>
          </cell>
          <cell r="J41">
            <v>52</v>
          </cell>
          <cell r="K41">
            <v>52.726973684210499</v>
          </cell>
          <cell r="O41" t="str">
            <v>62</v>
          </cell>
          <cell r="P41">
            <v>51</v>
          </cell>
          <cell r="Q41">
            <v>52.246786632390702</v>
          </cell>
        </row>
        <row r="42">
          <cell r="C42" t="str">
            <v>63</v>
          </cell>
          <cell r="D42">
            <v>50</v>
          </cell>
          <cell r="E42">
            <v>49.75</v>
          </cell>
          <cell r="I42" t="str">
            <v>63</v>
          </cell>
          <cell r="J42">
            <v>51</v>
          </cell>
          <cell r="K42">
            <v>51.534136546184698</v>
          </cell>
          <cell r="O42" t="str">
            <v>63</v>
          </cell>
          <cell r="P42">
            <v>50</v>
          </cell>
          <cell r="Q42">
            <v>51.330960854092503</v>
          </cell>
        </row>
        <row r="43">
          <cell r="C43" t="str">
            <v>64</v>
          </cell>
          <cell r="D43">
            <v>52</v>
          </cell>
          <cell r="E43">
            <v>53.229729729729698</v>
          </cell>
          <cell r="I43" t="str">
            <v>64</v>
          </cell>
          <cell r="J43">
            <v>54</v>
          </cell>
          <cell r="K43">
            <v>54.28</v>
          </cell>
          <cell r="O43" t="str">
            <v>64</v>
          </cell>
          <cell r="P43">
            <v>54</v>
          </cell>
          <cell r="Q43">
            <v>54.020066889632098</v>
          </cell>
        </row>
        <row r="44">
          <cell r="C44" t="str">
            <v>65</v>
          </cell>
          <cell r="D44">
            <v>50</v>
          </cell>
          <cell r="E44">
            <v>51.597701149425298</v>
          </cell>
          <cell r="I44" t="str">
            <v>65</v>
          </cell>
          <cell r="J44">
            <v>53</v>
          </cell>
          <cell r="K44">
            <v>53.966101694915302</v>
          </cell>
          <cell r="O44" t="str">
            <v>65</v>
          </cell>
          <cell r="P44">
            <v>53</v>
          </cell>
          <cell r="Q44">
            <v>53.185606060606098</v>
          </cell>
        </row>
        <row r="45">
          <cell r="C45" t="str">
            <v>66</v>
          </cell>
          <cell r="D45">
            <v>52</v>
          </cell>
          <cell r="E45">
            <v>52.211538461538503</v>
          </cell>
          <cell r="I45" t="str">
            <v>66</v>
          </cell>
          <cell r="J45">
            <v>52</v>
          </cell>
          <cell r="K45">
            <v>52.993670886075897</v>
          </cell>
          <cell r="O45" t="str">
            <v>66</v>
          </cell>
          <cell r="P45">
            <v>52</v>
          </cell>
          <cell r="Q45">
            <v>52.8</v>
          </cell>
        </row>
        <row r="46">
          <cell r="C46" t="str">
            <v>67</v>
          </cell>
          <cell r="D46">
            <v>49</v>
          </cell>
          <cell r="E46">
            <v>50.396226415094297</v>
          </cell>
          <cell r="I46" t="str">
            <v>67</v>
          </cell>
          <cell r="J46">
            <v>51</v>
          </cell>
          <cell r="K46">
            <v>51.451127819548901</v>
          </cell>
          <cell r="O46" t="str">
            <v>67</v>
          </cell>
          <cell r="P46">
            <v>51</v>
          </cell>
          <cell r="Q46">
            <v>51.1505376344086</v>
          </cell>
        </row>
        <row r="47">
          <cell r="C47" t="str">
            <v>68</v>
          </cell>
          <cell r="D47">
            <v>50.5</v>
          </cell>
          <cell r="E47">
            <v>51.40625</v>
          </cell>
          <cell r="I47" t="str">
            <v>68</v>
          </cell>
          <cell r="J47">
            <v>51</v>
          </cell>
          <cell r="K47">
            <v>52.165217391304303</v>
          </cell>
          <cell r="O47" t="str">
            <v>68</v>
          </cell>
          <cell r="P47">
            <v>51</v>
          </cell>
          <cell r="Q47">
            <v>52</v>
          </cell>
        </row>
        <row r="48">
          <cell r="C48" t="str">
            <v>69</v>
          </cell>
          <cell r="D48">
            <v>49.5</v>
          </cell>
          <cell r="E48">
            <v>50.4375</v>
          </cell>
          <cell r="I48" t="str">
            <v>69</v>
          </cell>
          <cell r="J48">
            <v>53</v>
          </cell>
          <cell r="K48">
            <v>53.678571428571402</v>
          </cell>
          <cell r="O48" t="str">
            <v>69</v>
          </cell>
          <cell r="P48">
            <v>52</v>
          </cell>
          <cell r="Q48">
            <v>52.784482758620697</v>
          </cell>
        </row>
        <row r="49">
          <cell r="C49" t="str">
            <v>70</v>
          </cell>
          <cell r="D49">
            <v>57.5</v>
          </cell>
          <cell r="E49">
            <v>56.362068965517203</v>
          </cell>
          <cell r="I49" t="str">
            <v>70</v>
          </cell>
          <cell r="J49">
            <v>59</v>
          </cell>
          <cell r="K49">
            <v>58.947368421052602</v>
          </cell>
          <cell r="O49" t="str">
            <v>70</v>
          </cell>
          <cell r="P49">
            <v>58</v>
          </cell>
          <cell r="Q49">
            <v>58.075581395348799</v>
          </cell>
        </row>
        <row r="50">
          <cell r="C50" t="str">
            <v>71</v>
          </cell>
          <cell r="D50">
            <v>57</v>
          </cell>
          <cell r="E50">
            <v>55.1034482758621</v>
          </cell>
          <cell r="I50" t="str">
            <v>71</v>
          </cell>
          <cell r="J50">
            <v>58</v>
          </cell>
          <cell r="K50">
            <v>57.1929824561403</v>
          </cell>
          <cell r="O50" t="str">
            <v>71</v>
          </cell>
          <cell r="P50">
            <v>58</v>
          </cell>
          <cell r="Q50">
            <v>56.488372093023301</v>
          </cell>
        </row>
        <row r="51">
          <cell r="C51" t="str">
            <v>72</v>
          </cell>
          <cell r="D51">
            <v>55.5</v>
          </cell>
          <cell r="E51">
            <v>55.1666666666667</v>
          </cell>
          <cell r="I51" t="str">
            <v>72</v>
          </cell>
          <cell r="J51">
            <v>56.5</v>
          </cell>
          <cell r="K51">
            <v>57.6666666666667</v>
          </cell>
          <cell r="O51" t="str">
            <v>72</v>
          </cell>
          <cell r="P51">
            <v>56.5</v>
          </cell>
          <cell r="Q51">
            <v>57.0416666666667</v>
          </cell>
        </row>
        <row r="52">
          <cell r="C52" t="str">
            <v>73</v>
          </cell>
          <cell r="D52">
            <v>61</v>
          </cell>
          <cell r="E52">
            <v>60.857142857142897</v>
          </cell>
          <cell r="I52" t="str">
            <v>73</v>
          </cell>
          <cell r="J52">
            <v>58.5</v>
          </cell>
          <cell r="K52">
            <v>57.55</v>
          </cell>
          <cell r="O52" t="str">
            <v>73</v>
          </cell>
          <cell r="P52">
            <v>61</v>
          </cell>
          <cell r="Q52">
            <v>58.407407407407398</v>
          </cell>
        </row>
        <row r="53">
          <cell r="C53" t="str">
            <v>74</v>
          </cell>
          <cell r="D53">
            <v>50</v>
          </cell>
          <cell r="E53">
            <v>51.0571428571429</v>
          </cell>
          <cell r="I53" t="str">
            <v>74</v>
          </cell>
          <cell r="J53">
            <v>52</v>
          </cell>
          <cell r="K53">
            <v>53.244274809160302</v>
          </cell>
          <cell r="O53" t="str">
            <v>74</v>
          </cell>
          <cell r="P53">
            <v>52</v>
          </cell>
          <cell r="Q53">
            <v>52.783132530120497</v>
          </cell>
        </row>
        <row r="54">
          <cell r="C54" t="str">
            <v>76</v>
          </cell>
          <cell r="D54">
            <v>60.5</v>
          </cell>
          <cell r="E54">
            <v>61</v>
          </cell>
          <cell r="I54" t="str">
            <v>76</v>
          </cell>
          <cell r="J54">
            <v>57</v>
          </cell>
          <cell r="K54">
            <v>56</v>
          </cell>
          <cell r="O54" t="str">
            <v>76</v>
          </cell>
          <cell r="P54">
            <v>57</v>
          </cell>
          <cell r="Q54">
            <v>57.176470588235297</v>
          </cell>
        </row>
        <row r="55">
          <cell r="C55" t="str">
            <v>77</v>
          </cell>
          <cell r="D55">
            <v>58</v>
          </cell>
          <cell r="E55">
            <v>57.5</v>
          </cell>
          <cell r="I55" t="str">
            <v>77</v>
          </cell>
          <cell r="J55">
            <v>55</v>
          </cell>
          <cell r="K55">
            <v>56.25</v>
          </cell>
          <cell r="O55" t="str">
            <v>77</v>
          </cell>
          <cell r="P55">
            <v>55.5</v>
          </cell>
          <cell r="Q55">
            <v>56.5625</v>
          </cell>
        </row>
        <row r="56">
          <cell r="C56" t="str">
            <v>85</v>
          </cell>
          <cell r="D56">
            <v>52</v>
          </cell>
          <cell r="E56">
            <v>52.976190476190503</v>
          </cell>
          <cell r="I56" t="str">
            <v>85</v>
          </cell>
          <cell r="J56">
            <v>56</v>
          </cell>
          <cell r="K56">
            <v>55.578947368421098</v>
          </cell>
          <cell r="O56" t="str">
            <v>85</v>
          </cell>
          <cell r="P56">
            <v>55</v>
          </cell>
          <cell r="Q56">
            <v>54.781021897810199</v>
          </cell>
        </row>
        <row r="57">
          <cell r="C57" t="str">
            <v>86</v>
          </cell>
          <cell r="D57">
            <v>52</v>
          </cell>
          <cell r="E57">
            <v>52.471264367816097</v>
          </cell>
          <cell r="I57" t="str">
            <v>86</v>
          </cell>
          <cell r="J57">
            <v>55</v>
          </cell>
          <cell r="K57">
            <v>55.043478260869598</v>
          </cell>
          <cell r="O57" t="str">
            <v>86</v>
          </cell>
          <cell r="P57">
            <v>54</v>
          </cell>
          <cell r="Q57">
            <v>54.1411290322581</v>
          </cell>
        </row>
        <row r="58">
          <cell r="C58" t="str">
            <v>87</v>
          </cell>
          <cell r="D58">
            <v>51</v>
          </cell>
          <cell r="E58">
            <v>52.450704225352098</v>
          </cell>
          <cell r="I58" t="str">
            <v>87</v>
          </cell>
          <cell r="J58">
            <v>56</v>
          </cell>
          <cell r="K58">
            <v>55.870967741935502</v>
          </cell>
          <cell r="O58" t="str">
            <v>87</v>
          </cell>
          <cell r="P58">
            <v>54</v>
          </cell>
          <cell r="Q58">
            <v>54.625641025641002</v>
          </cell>
        </row>
        <row r="62">
          <cell r="C62" t="str">
            <v>01</v>
          </cell>
          <cell r="D62">
            <v>44</v>
          </cell>
          <cell r="E62">
            <v>45.389570552147198</v>
          </cell>
          <cell r="I62" t="str">
            <v>01</v>
          </cell>
          <cell r="J62">
            <v>44</v>
          </cell>
          <cell r="K62">
            <v>45.666077738515902</v>
          </cell>
          <cell r="O62" t="str">
            <v>01</v>
          </cell>
          <cell r="P62">
            <v>44</v>
          </cell>
          <cell r="Q62">
            <v>45.518062397372702</v>
          </cell>
        </row>
        <row r="63">
          <cell r="C63" t="str">
            <v>02</v>
          </cell>
          <cell r="D63">
            <v>44</v>
          </cell>
          <cell r="E63">
            <v>44.494623655913998</v>
          </cell>
          <cell r="I63" t="str">
            <v>02</v>
          </cell>
          <cell r="J63">
            <v>45</v>
          </cell>
          <cell r="K63">
            <v>46.082959641255599</v>
          </cell>
          <cell r="O63" t="str">
            <v>02</v>
          </cell>
          <cell r="P63">
            <v>45</v>
          </cell>
          <cell r="Q63">
            <v>45.360635696821497</v>
          </cell>
        </row>
        <row r="64">
          <cell r="C64" t="str">
            <v>03</v>
          </cell>
          <cell r="D64">
            <v>43</v>
          </cell>
          <cell r="E64">
            <v>44.154929577464799</v>
          </cell>
          <cell r="I64" t="str">
            <v>03</v>
          </cell>
          <cell r="J64">
            <v>44</v>
          </cell>
          <cell r="K64">
            <v>45.120879120879103</v>
          </cell>
          <cell r="O64" t="str">
            <v>03</v>
          </cell>
          <cell r="P64">
            <v>44</v>
          </cell>
          <cell r="Q64">
            <v>44.697530864197503</v>
          </cell>
        </row>
        <row r="65">
          <cell r="C65" t="str">
            <v>04</v>
          </cell>
          <cell r="D65">
            <v>41</v>
          </cell>
          <cell r="E65">
            <v>43.2173913043478</v>
          </cell>
          <cell r="I65" t="str">
            <v>04</v>
          </cell>
          <cell r="J65">
            <v>44</v>
          </cell>
          <cell r="K65">
            <v>46.257142857142902</v>
          </cell>
          <cell r="O65" t="str">
            <v>04</v>
          </cell>
          <cell r="P65">
            <v>44</v>
          </cell>
          <cell r="Q65">
            <v>45.051724137930997</v>
          </cell>
        </row>
        <row r="66">
          <cell r="C66" t="str">
            <v>05</v>
          </cell>
          <cell r="D66">
            <v>43</v>
          </cell>
          <cell r="E66">
            <v>43.770398481973402</v>
          </cell>
          <cell r="I66" t="str">
            <v>05</v>
          </cell>
          <cell r="J66">
            <v>46</v>
          </cell>
          <cell r="K66">
            <v>46.854643337819702</v>
          </cell>
          <cell r="O66" t="str">
            <v>05</v>
          </cell>
          <cell r="P66">
            <v>45</v>
          </cell>
          <cell r="Q66">
            <v>45.574803149606304</v>
          </cell>
        </row>
        <row r="67">
          <cell r="C67" t="str">
            <v>06</v>
          </cell>
          <cell r="D67">
            <v>42</v>
          </cell>
          <cell r="E67">
            <v>43.244498777506102</v>
          </cell>
          <cell r="I67" t="str">
            <v>06</v>
          </cell>
          <cell r="J67">
            <v>46</v>
          </cell>
          <cell r="K67">
            <v>46.847150259067398</v>
          </cell>
          <cell r="O67" t="str">
            <v>06</v>
          </cell>
          <cell r="P67">
            <v>44</v>
          </cell>
          <cell r="Q67">
            <v>44.9937106918239</v>
          </cell>
        </row>
        <row r="68">
          <cell r="C68" t="str">
            <v>07</v>
          </cell>
          <cell r="D68">
            <v>45</v>
          </cell>
          <cell r="E68">
            <v>46.533512064343199</v>
          </cell>
          <cell r="I68" t="str">
            <v>07</v>
          </cell>
          <cell r="J68">
            <v>47</v>
          </cell>
          <cell r="K68">
            <v>48.284883720930203</v>
          </cell>
          <cell r="O68" t="str">
            <v>07</v>
          </cell>
          <cell r="P68">
            <v>46</v>
          </cell>
          <cell r="Q68">
            <v>47.086238532110102</v>
          </cell>
        </row>
        <row r="69">
          <cell r="C69" t="str">
            <v>08</v>
          </cell>
          <cell r="D69">
            <v>45.5</v>
          </cell>
          <cell r="E69">
            <v>46.689393939393902</v>
          </cell>
          <cell r="I69" t="str">
            <v>08</v>
          </cell>
          <cell r="J69">
            <v>44</v>
          </cell>
          <cell r="K69">
            <v>45.24</v>
          </cell>
          <cell r="O69" t="str">
            <v>08</v>
          </cell>
          <cell r="P69">
            <v>45</v>
          </cell>
          <cell r="Q69">
            <v>46.1642512077295</v>
          </cell>
        </row>
        <row r="70">
          <cell r="C70" t="str">
            <v>09</v>
          </cell>
          <cell r="D70">
            <v>47</v>
          </cell>
          <cell r="E70">
            <v>47.1709601873536</v>
          </cell>
          <cell r="I70" t="str">
            <v>09</v>
          </cell>
          <cell r="J70">
            <v>48</v>
          </cell>
          <cell r="K70">
            <v>48.487179487179503</v>
          </cell>
          <cell r="O70" t="str">
            <v>09</v>
          </cell>
          <cell r="P70">
            <v>47</v>
          </cell>
          <cell r="Q70">
            <v>47.636913767019699</v>
          </cell>
        </row>
        <row r="71">
          <cell r="C71" t="str">
            <v>10</v>
          </cell>
          <cell r="D71">
            <v>43.5</v>
          </cell>
          <cell r="E71">
            <v>45.255555555555603</v>
          </cell>
          <cell r="I71" t="str">
            <v>10</v>
          </cell>
          <cell r="J71">
            <v>50</v>
          </cell>
          <cell r="K71">
            <v>50.5</v>
          </cell>
          <cell r="O71" t="str">
            <v>10</v>
          </cell>
          <cell r="P71">
            <v>46</v>
          </cell>
          <cell r="Q71">
            <v>46.924242424242401</v>
          </cell>
        </row>
        <row r="72">
          <cell r="C72" t="str">
            <v>11</v>
          </cell>
          <cell r="D72">
            <v>46</v>
          </cell>
          <cell r="E72">
            <v>46.911798396334497</v>
          </cell>
          <cell r="I72" t="str">
            <v>11</v>
          </cell>
          <cell r="J72">
            <v>49</v>
          </cell>
          <cell r="K72">
            <v>49.571120689655203</v>
          </cell>
          <cell r="O72" t="str">
            <v>11</v>
          </cell>
          <cell r="P72">
            <v>47</v>
          </cell>
          <cell r="Q72">
            <v>47.834704562453297</v>
          </cell>
        </row>
        <row r="73">
          <cell r="C73" t="str">
            <v>12</v>
          </cell>
          <cell r="D73">
            <v>47</v>
          </cell>
          <cell r="E73">
            <v>47.726457399103097</v>
          </cell>
          <cell r="I73" t="str">
            <v>12</v>
          </cell>
          <cell r="J73">
            <v>53</v>
          </cell>
          <cell r="K73">
            <v>51.677685950413199</v>
          </cell>
          <cell r="O73" t="str">
            <v>12</v>
          </cell>
          <cell r="P73">
            <v>49</v>
          </cell>
          <cell r="Q73">
            <v>49.116279069767401</v>
          </cell>
        </row>
        <row r="74">
          <cell r="C74" t="str">
            <v>13</v>
          </cell>
          <cell r="D74">
            <v>49</v>
          </cell>
          <cell r="E74">
            <v>48.475409836065602</v>
          </cell>
          <cell r="I74" t="str">
            <v>13</v>
          </cell>
          <cell r="J74">
            <v>50.5</v>
          </cell>
          <cell r="K74">
            <v>50.294117647058798</v>
          </cell>
          <cell r="O74" t="str">
            <v>13</v>
          </cell>
          <cell r="P74">
            <v>49</v>
          </cell>
          <cell r="Q74">
            <v>49.126315789473701</v>
          </cell>
        </row>
        <row r="75">
          <cell r="C75" t="str">
            <v>14</v>
          </cell>
          <cell r="D75">
            <v>45.5</v>
          </cell>
          <cell r="E75">
            <v>47.034883720930203</v>
          </cell>
          <cell r="I75" t="str">
            <v>14</v>
          </cell>
          <cell r="J75">
            <v>47</v>
          </cell>
          <cell r="K75">
            <v>48.672268907563002</v>
          </cell>
          <cell r="O75" t="str">
            <v>14</v>
          </cell>
          <cell r="P75">
            <v>46</v>
          </cell>
          <cell r="Q75">
            <v>47.551724137930997</v>
          </cell>
        </row>
        <row r="76">
          <cell r="C76" t="str">
            <v>15</v>
          </cell>
          <cell r="D76">
            <v>50</v>
          </cell>
          <cell r="E76">
            <v>50.771604938271601</v>
          </cell>
          <cell r="I76" t="str">
            <v>15</v>
          </cell>
          <cell r="J76">
            <v>52</v>
          </cell>
          <cell r="K76">
            <v>51.492957746478901</v>
          </cell>
          <cell r="O76" t="str">
            <v>15</v>
          </cell>
          <cell r="P76">
            <v>52</v>
          </cell>
          <cell r="Q76">
            <v>51.108552631578902</v>
          </cell>
        </row>
        <row r="77">
          <cell r="C77" t="str">
            <v>16</v>
          </cell>
          <cell r="D77">
            <v>44</v>
          </cell>
          <cell r="E77">
            <v>44.6960132890365</v>
          </cell>
          <cell r="I77" t="str">
            <v>16</v>
          </cell>
          <cell r="J77">
            <v>47</v>
          </cell>
          <cell r="K77">
            <v>47.240896358543402</v>
          </cell>
          <cell r="O77" t="str">
            <v>16</v>
          </cell>
          <cell r="P77">
            <v>45</v>
          </cell>
          <cell r="Q77">
            <v>45.643378519290899</v>
          </cell>
        </row>
        <row r="78">
          <cell r="C78" t="str">
            <v>17</v>
          </cell>
          <cell r="D78">
            <v>43</v>
          </cell>
          <cell r="E78">
            <v>45.081081081081102</v>
          </cell>
          <cell r="I78" t="str">
            <v>17</v>
          </cell>
          <cell r="J78">
            <v>46</v>
          </cell>
          <cell r="K78">
            <v>47.278145695364202</v>
          </cell>
          <cell r="O78" t="str">
            <v>17</v>
          </cell>
          <cell r="P78">
            <v>45</v>
          </cell>
          <cell r="Q78">
            <v>46.5555555555556</v>
          </cell>
        </row>
        <row r="79">
          <cell r="C79" t="str">
            <v>18</v>
          </cell>
          <cell r="D79">
            <v>44</v>
          </cell>
          <cell r="E79">
            <v>46.021097046413502</v>
          </cell>
          <cell r="I79" t="str">
            <v>18</v>
          </cell>
          <cell r="J79">
            <v>49</v>
          </cell>
          <cell r="K79">
            <v>49.515625</v>
          </cell>
          <cell r="O79" t="str">
            <v>18</v>
          </cell>
          <cell r="P79">
            <v>47</v>
          </cell>
          <cell r="Q79">
            <v>47.835699797160203</v>
          </cell>
        </row>
        <row r="80">
          <cell r="C80" t="str">
            <v>19</v>
          </cell>
          <cell r="D80">
            <v>44</v>
          </cell>
          <cell r="E80">
            <v>45.485380116959099</v>
          </cell>
          <cell r="I80" t="str">
            <v>19</v>
          </cell>
          <cell r="J80">
            <v>47</v>
          </cell>
          <cell r="K80">
            <v>48.073089700996697</v>
          </cell>
          <cell r="O80" t="str">
            <v>19</v>
          </cell>
          <cell r="P80">
            <v>46</v>
          </cell>
          <cell r="Q80">
            <v>46.696734059097999</v>
          </cell>
        </row>
        <row r="81">
          <cell r="C81" t="str">
            <v>20</v>
          </cell>
          <cell r="D81">
            <v>45</v>
          </cell>
          <cell r="E81">
            <v>45.76</v>
          </cell>
          <cell r="I81" t="str">
            <v>20</v>
          </cell>
          <cell r="J81">
            <v>53</v>
          </cell>
          <cell r="K81">
            <v>50.854545454545502</v>
          </cell>
          <cell r="O81" t="str">
            <v>20</v>
          </cell>
          <cell r="P81">
            <v>47.5</v>
          </cell>
          <cell r="Q81">
            <v>47.915384615384603</v>
          </cell>
        </row>
        <row r="82">
          <cell r="C82" t="str">
            <v>21</v>
          </cell>
          <cell r="D82">
            <v>45</v>
          </cell>
          <cell r="E82">
            <v>45.762773722627699</v>
          </cell>
          <cell r="I82" t="str">
            <v>21</v>
          </cell>
          <cell r="J82">
            <v>44</v>
          </cell>
          <cell r="K82">
            <v>45.30078125</v>
          </cell>
          <cell r="O82" t="str">
            <v>21</v>
          </cell>
          <cell r="P82">
            <v>44</v>
          </cell>
          <cell r="Q82">
            <v>45.539622641509403</v>
          </cell>
        </row>
        <row r="83">
          <cell r="C83" t="str">
            <v>22</v>
          </cell>
          <cell r="D83">
            <v>45</v>
          </cell>
          <cell r="E83">
            <v>46.0946372239748</v>
          </cell>
          <cell r="I83" t="str">
            <v>22</v>
          </cell>
          <cell r="J83">
            <v>46</v>
          </cell>
          <cell r="K83">
            <v>46.941860465116299</v>
          </cell>
          <cell r="O83" t="str">
            <v>22</v>
          </cell>
          <cell r="P83">
            <v>46</v>
          </cell>
          <cell r="Q83">
            <v>46.535552193645998</v>
          </cell>
        </row>
        <row r="84">
          <cell r="C84" t="str">
            <v>23</v>
          </cell>
          <cell r="D84">
            <v>43</v>
          </cell>
          <cell r="E84">
            <v>43.5610687022901</v>
          </cell>
          <cell r="I84" t="str">
            <v>23</v>
          </cell>
          <cell r="J84">
            <v>45</v>
          </cell>
          <cell r="K84">
            <v>44.939655172413801</v>
          </cell>
          <cell r="O84" t="str">
            <v>23</v>
          </cell>
          <cell r="P84">
            <v>44</v>
          </cell>
          <cell r="Q84">
            <v>44.347540983606599</v>
          </cell>
        </row>
        <row r="85">
          <cell r="C85" t="str">
            <v>24</v>
          </cell>
          <cell r="D85">
            <v>40</v>
          </cell>
          <cell r="E85">
            <v>40.594594594594597</v>
          </cell>
          <cell r="I85" t="str">
            <v>24</v>
          </cell>
          <cell r="J85">
            <v>43</v>
          </cell>
          <cell r="K85">
            <v>44.113636363636402</v>
          </cell>
          <cell r="O85" t="str">
            <v>24</v>
          </cell>
          <cell r="P85">
            <v>41.5</v>
          </cell>
          <cell r="Q85">
            <v>42.506172839506199</v>
          </cell>
        </row>
        <row r="86">
          <cell r="C86" t="str">
            <v>25</v>
          </cell>
          <cell r="D86">
            <v>44</v>
          </cell>
          <cell r="E86">
            <v>44.144654088050302</v>
          </cell>
          <cell r="I86" t="str">
            <v>25</v>
          </cell>
          <cell r="J86">
            <v>44</v>
          </cell>
          <cell r="K86">
            <v>44.488795518207297</v>
          </cell>
          <cell r="O86" t="str">
            <v>25</v>
          </cell>
          <cell r="P86">
            <v>44</v>
          </cell>
          <cell r="Q86">
            <v>44.426116838487999</v>
          </cell>
        </row>
        <row r="87">
          <cell r="C87" t="str">
            <v>26</v>
          </cell>
          <cell r="D87">
            <v>42</v>
          </cell>
          <cell r="E87">
            <v>42.981912144702797</v>
          </cell>
          <cell r="I87" t="str">
            <v>26</v>
          </cell>
          <cell r="J87">
            <v>42</v>
          </cell>
          <cell r="K87">
            <v>43.048843187660701</v>
          </cell>
          <cell r="O87" t="str">
            <v>26</v>
          </cell>
          <cell r="P87">
            <v>42</v>
          </cell>
          <cell r="Q87">
            <v>43.026609442060099</v>
          </cell>
        </row>
        <row r="88">
          <cell r="C88" t="str">
            <v>27</v>
          </cell>
          <cell r="D88">
            <v>44</v>
          </cell>
          <cell r="E88">
            <v>44.152866242038201</v>
          </cell>
          <cell r="I88" t="str">
            <v>27</v>
          </cell>
          <cell r="J88">
            <v>41</v>
          </cell>
          <cell r="K88">
            <v>43.0251228836701</v>
          </cell>
          <cell r="O88" t="str">
            <v>27</v>
          </cell>
          <cell r="P88">
            <v>42</v>
          </cell>
          <cell r="Q88">
            <v>43.313135420902803</v>
          </cell>
        </row>
        <row r="89">
          <cell r="C89" t="str">
            <v>28</v>
          </cell>
          <cell r="D89">
            <v>43</v>
          </cell>
          <cell r="E89">
            <v>43.312727272727301</v>
          </cell>
          <cell r="I89" t="str">
            <v>28</v>
          </cell>
          <cell r="J89">
            <v>41</v>
          </cell>
          <cell r="K89">
            <v>42.698019801980202</v>
          </cell>
          <cell r="O89" t="str">
            <v>28</v>
          </cell>
          <cell r="P89">
            <v>41</v>
          </cell>
          <cell r="Q89">
            <v>42.889897843359797</v>
          </cell>
        </row>
        <row r="90">
          <cell r="C90" t="str">
            <v>29</v>
          </cell>
          <cell r="D90">
            <v>41.5</v>
          </cell>
          <cell r="E90">
            <v>41.8333333333333</v>
          </cell>
          <cell r="I90" t="str">
            <v>29</v>
          </cell>
          <cell r="J90">
            <v>41</v>
          </cell>
          <cell r="K90">
            <v>42.187134502924003</v>
          </cell>
          <cell r="O90" t="str">
            <v>29</v>
          </cell>
          <cell r="P90">
            <v>41</v>
          </cell>
          <cell r="Q90">
            <v>42.095238095238102</v>
          </cell>
        </row>
        <row r="91">
          <cell r="C91" t="str">
            <v>30</v>
          </cell>
          <cell r="D91">
            <v>43</v>
          </cell>
          <cell r="E91">
            <v>42.9</v>
          </cell>
          <cell r="I91" t="str">
            <v>30</v>
          </cell>
          <cell r="J91">
            <v>40</v>
          </cell>
          <cell r="K91">
            <v>41.613636363636402</v>
          </cell>
          <cell r="O91" t="str">
            <v>30</v>
          </cell>
          <cell r="P91">
            <v>41</v>
          </cell>
          <cell r="Q91">
            <v>41.878865979381402</v>
          </cell>
        </row>
        <row r="92">
          <cell r="C92" t="str">
            <v>31</v>
          </cell>
          <cell r="D92">
            <v>41</v>
          </cell>
          <cell r="E92">
            <v>41.441780821917803</v>
          </cell>
          <cell r="I92" t="str">
            <v>31</v>
          </cell>
          <cell r="J92">
            <v>39</v>
          </cell>
          <cell r="K92">
            <v>41.535532994923898</v>
          </cell>
          <cell r="O92" t="str">
            <v>31</v>
          </cell>
          <cell r="P92">
            <v>40</v>
          </cell>
          <cell r="Q92">
            <v>41.495626822157398</v>
          </cell>
        </row>
        <row r="93">
          <cell r="C93" t="str">
            <v>32</v>
          </cell>
          <cell r="D93">
            <v>43</v>
          </cell>
          <cell r="E93">
            <v>43.284634760705302</v>
          </cell>
          <cell r="I93" t="str">
            <v>32</v>
          </cell>
          <cell r="J93">
            <v>41</v>
          </cell>
          <cell r="K93">
            <v>42.720321931589503</v>
          </cell>
          <cell r="O93" t="str">
            <v>32</v>
          </cell>
          <cell r="P93">
            <v>42</v>
          </cell>
          <cell r="Q93">
            <v>42.970917225950799</v>
          </cell>
        </row>
        <row r="94">
          <cell r="C94" t="str">
            <v>33</v>
          </cell>
          <cell r="D94">
            <v>41</v>
          </cell>
          <cell r="E94">
            <v>41.622641509433997</v>
          </cell>
          <cell r="I94" t="str">
            <v>33</v>
          </cell>
          <cell r="J94">
            <v>40</v>
          </cell>
          <cell r="K94">
            <v>41.118541033434703</v>
          </cell>
          <cell r="O94" t="str">
            <v>33</v>
          </cell>
          <cell r="P94">
            <v>40</v>
          </cell>
          <cell r="Q94">
            <v>41.343434343434303</v>
          </cell>
        </row>
        <row r="95">
          <cell r="C95" t="str">
            <v>34</v>
          </cell>
          <cell r="D95">
            <v>41</v>
          </cell>
          <cell r="E95">
            <v>41.962962962962997</v>
          </cell>
          <cell r="I95" t="str">
            <v>34</v>
          </cell>
          <cell r="J95">
            <v>38</v>
          </cell>
          <cell r="K95">
            <v>39.969387755101998</v>
          </cell>
          <cell r="O95" t="str">
            <v>34</v>
          </cell>
          <cell r="P95">
            <v>39</v>
          </cell>
          <cell r="Q95">
            <v>40.4</v>
          </cell>
        </row>
        <row r="96">
          <cell r="C96" t="str">
            <v>35</v>
          </cell>
          <cell r="D96">
            <v>41</v>
          </cell>
          <cell r="E96">
            <v>42.823076923076897</v>
          </cell>
          <cell r="I96" t="str">
            <v>35</v>
          </cell>
          <cell r="J96">
            <v>40</v>
          </cell>
          <cell r="K96">
            <v>42.058823529411796</v>
          </cell>
          <cell r="O96" t="str">
            <v>35</v>
          </cell>
          <cell r="P96">
            <v>41</v>
          </cell>
          <cell r="Q96">
            <v>42.341880341880298</v>
          </cell>
        </row>
        <row r="97">
          <cell r="C97" t="str">
            <v>36</v>
          </cell>
          <cell r="D97">
            <v>41</v>
          </cell>
          <cell r="E97">
            <v>42.118811881188101</v>
          </cell>
          <cell r="I97" t="str">
            <v>36</v>
          </cell>
          <cell r="J97">
            <v>42</v>
          </cell>
          <cell r="K97">
            <v>43.8</v>
          </cell>
          <cell r="O97" t="str">
            <v>36</v>
          </cell>
          <cell r="P97">
            <v>42</v>
          </cell>
          <cell r="Q97">
            <v>43.173431734317298</v>
          </cell>
        </row>
        <row r="98">
          <cell r="C98" t="str">
            <v>37</v>
          </cell>
          <cell r="D98">
            <v>41</v>
          </cell>
          <cell r="E98">
            <v>43.181818181818201</v>
          </cell>
          <cell r="I98" t="str">
            <v>37</v>
          </cell>
          <cell r="J98">
            <v>41.5</v>
          </cell>
          <cell r="K98">
            <v>42.297619047619101</v>
          </cell>
          <cell r="O98" t="str">
            <v>37</v>
          </cell>
          <cell r="P98">
            <v>41</v>
          </cell>
          <cell r="Q98">
            <v>42.6015625</v>
          </cell>
        </row>
        <row r="99">
          <cell r="C99" t="str">
            <v>60</v>
          </cell>
          <cell r="D99">
            <v>42</v>
          </cell>
          <cell r="E99">
            <v>41.657232704402503</v>
          </cell>
          <cell r="I99" t="str">
            <v>60</v>
          </cell>
          <cell r="J99">
            <v>41</v>
          </cell>
          <cell r="K99">
            <v>43.124709527498098</v>
          </cell>
          <cell r="O99" t="str">
            <v>60</v>
          </cell>
          <cell r="P99">
            <v>41</v>
          </cell>
          <cell r="Q99">
            <v>42.834679925419501</v>
          </cell>
        </row>
        <row r="100">
          <cell r="C100" t="str">
            <v>61</v>
          </cell>
          <cell r="D100">
            <v>42</v>
          </cell>
          <cell r="E100">
            <v>42.783132530120497</v>
          </cell>
          <cell r="I100" t="str">
            <v>61</v>
          </cell>
          <cell r="J100">
            <v>43</v>
          </cell>
          <cell r="K100">
            <v>43.791197543500502</v>
          </cell>
          <cell r="O100" t="str">
            <v>61</v>
          </cell>
          <cell r="P100">
            <v>43</v>
          </cell>
          <cell r="Q100">
            <v>43.586460032626398</v>
          </cell>
        </row>
        <row r="101">
          <cell r="C101" t="str">
            <v>62</v>
          </cell>
          <cell r="D101">
            <v>41</v>
          </cell>
          <cell r="E101">
            <v>42.217948717948701</v>
          </cell>
          <cell r="I101" t="str">
            <v>62</v>
          </cell>
          <cell r="J101">
            <v>41</v>
          </cell>
          <cell r="K101">
            <v>42.575630252100801</v>
          </cell>
          <cell r="O101" t="str">
            <v>62</v>
          </cell>
          <cell r="P101">
            <v>41</v>
          </cell>
          <cell r="Q101">
            <v>42.457746478873197</v>
          </cell>
        </row>
        <row r="102">
          <cell r="C102" t="str">
            <v>63</v>
          </cell>
          <cell r="D102">
            <v>42</v>
          </cell>
          <cell r="E102">
            <v>42.959276018099501</v>
          </cell>
          <cell r="I102" t="str">
            <v>63</v>
          </cell>
          <cell r="J102">
            <v>42</v>
          </cell>
          <cell r="K102">
            <v>43.473015873015903</v>
          </cell>
          <cell r="O102" t="str">
            <v>63</v>
          </cell>
          <cell r="P102">
            <v>42</v>
          </cell>
          <cell r="Q102">
            <v>43.3756432246998</v>
          </cell>
        </row>
        <row r="103">
          <cell r="C103" t="str">
            <v>64</v>
          </cell>
          <cell r="D103">
            <v>43</v>
          </cell>
          <cell r="E103">
            <v>44.658932714617201</v>
          </cell>
          <cell r="I103" t="str">
            <v>64</v>
          </cell>
          <cell r="J103">
            <v>43.5</v>
          </cell>
          <cell r="K103">
            <v>45.551912568306001</v>
          </cell>
          <cell r="O103" t="str">
            <v>64</v>
          </cell>
          <cell r="P103">
            <v>43</v>
          </cell>
          <cell r="Q103">
            <v>45.069008782936002</v>
          </cell>
        </row>
        <row r="104">
          <cell r="C104" t="str">
            <v>65</v>
          </cell>
          <cell r="D104">
            <v>43</v>
          </cell>
          <cell r="E104">
            <v>44.458426966292102</v>
          </cell>
          <cell r="I104" t="str">
            <v>65</v>
          </cell>
          <cell r="J104">
            <v>43</v>
          </cell>
          <cell r="K104">
            <v>44.847457627118601</v>
          </cell>
          <cell r="O104" t="str">
            <v>65</v>
          </cell>
          <cell r="P104">
            <v>43</v>
          </cell>
          <cell r="Q104">
            <v>44.613513513513503</v>
          </cell>
        </row>
        <row r="105">
          <cell r="C105" t="str">
            <v>66</v>
          </cell>
          <cell r="D105">
            <v>45</v>
          </cell>
          <cell r="E105">
            <v>45.372413793103398</v>
          </cell>
          <cell r="I105" t="str">
            <v>66</v>
          </cell>
          <cell r="J105">
            <v>43.5</v>
          </cell>
          <cell r="K105">
            <v>44.311999999999998</v>
          </cell>
          <cell r="O105" t="str">
            <v>66</v>
          </cell>
          <cell r="P105">
            <v>44</v>
          </cell>
          <cell r="Q105">
            <v>44.881481481481501</v>
          </cell>
        </row>
        <row r="106">
          <cell r="C106" t="str">
            <v>67</v>
          </cell>
          <cell r="D106">
            <v>42</v>
          </cell>
          <cell r="E106">
            <v>42.102459016393396</v>
          </cell>
          <cell r="I106" t="str">
            <v>67</v>
          </cell>
          <cell r="J106">
            <v>43</v>
          </cell>
          <cell r="K106">
            <v>43.494545454545502</v>
          </cell>
          <cell r="O106" t="str">
            <v>67</v>
          </cell>
          <cell r="P106">
            <v>42</v>
          </cell>
          <cell r="Q106">
            <v>42.840077071290899</v>
          </cell>
        </row>
        <row r="107">
          <cell r="C107" t="str">
            <v>68</v>
          </cell>
          <cell r="D107">
            <v>43</v>
          </cell>
          <cell r="E107">
            <v>43.890109890109898</v>
          </cell>
          <cell r="I107" t="str">
            <v>68</v>
          </cell>
          <cell r="J107">
            <v>44</v>
          </cell>
          <cell r="K107">
            <v>44.988439306358401</v>
          </cell>
          <cell r="O107" t="str">
            <v>68</v>
          </cell>
          <cell r="P107">
            <v>44</v>
          </cell>
          <cell r="Q107">
            <v>44.425352112676102</v>
          </cell>
        </row>
        <row r="108">
          <cell r="C108" t="str">
            <v>69</v>
          </cell>
          <cell r="D108">
            <v>43</v>
          </cell>
          <cell r="E108">
            <v>44.0972222222222</v>
          </cell>
          <cell r="I108" t="str">
            <v>69</v>
          </cell>
          <cell r="J108">
            <v>44</v>
          </cell>
          <cell r="K108">
            <v>45.521126760563398</v>
          </cell>
          <cell r="O108" t="str">
            <v>69</v>
          </cell>
          <cell r="P108">
            <v>43</v>
          </cell>
          <cell r="Q108">
            <v>44.8041958041958</v>
          </cell>
        </row>
        <row r="109">
          <cell r="C109" t="str">
            <v>70</v>
          </cell>
          <cell r="D109">
            <v>50</v>
          </cell>
          <cell r="E109">
            <v>48.835820895522403</v>
          </cell>
          <cell r="I109" t="str">
            <v>70</v>
          </cell>
          <cell r="J109">
            <v>51</v>
          </cell>
          <cell r="K109">
            <v>50.372727272727303</v>
          </cell>
          <cell r="O109" t="str">
            <v>70</v>
          </cell>
          <cell r="P109">
            <v>50</v>
          </cell>
          <cell r="Q109">
            <v>49.528688524590201</v>
          </cell>
        </row>
        <row r="110">
          <cell r="C110" t="str">
            <v>71</v>
          </cell>
          <cell r="D110">
            <v>44</v>
          </cell>
          <cell r="E110">
            <v>45.451704545454497</v>
          </cell>
          <cell r="I110" t="str">
            <v>71</v>
          </cell>
          <cell r="J110">
            <v>48</v>
          </cell>
          <cell r="K110">
            <v>48.867383512544798</v>
          </cell>
          <cell r="O110" t="str">
            <v>71</v>
          </cell>
          <cell r="P110">
            <v>46</v>
          </cell>
          <cell r="Q110">
            <v>46.961965134706801</v>
          </cell>
        </row>
        <row r="111">
          <cell r="C111" t="str">
            <v>72</v>
          </cell>
          <cell r="D111">
            <v>46</v>
          </cell>
          <cell r="E111">
            <v>47.518518518518498</v>
          </cell>
          <cell r="I111" t="str">
            <v>72</v>
          </cell>
          <cell r="J111">
            <v>46</v>
          </cell>
          <cell r="K111">
            <v>46.405405405405403</v>
          </cell>
          <cell r="O111" t="str">
            <v>72</v>
          </cell>
          <cell r="P111">
            <v>46</v>
          </cell>
          <cell r="Q111">
            <v>46.875</v>
          </cell>
        </row>
        <row r="112">
          <cell r="C112" t="str">
            <v>73</v>
          </cell>
          <cell r="D112">
            <v>43.5</v>
          </cell>
          <cell r="E112">
            <v>44.857142857142897</v>
          </cell>
          <cell r="I112" t="str">
            <v>73</v>
          </cell>
          <cell r="J112">
            <v>49</v>
          </cell>
          <cell r="K112">
            <v>49.733333333333299</v>
          </cell>
          <cell r="O112" t="str">
            <v>73</v>
          </cell>
          <cell r="P112">
            <v>47</v>
          </cell>
          <cell r="Q112">
            <v>47.379310344827601</v>
          </cell>
        </row>
        <row r="113">
          <cell r="C113" t="str">
            <v>74</v>
          </cell>
          <cell r="D113">
            <v>43</v>
          </cell>
          <cell r="E113">
            <v>43.454954954954999</v>
          </cell>
          <cell r="I113" t="str">
            <v>74</v>
          </cell>
          <cell r="J113">
            <v>43</v>
          </cell>
          <cell r="K113">
            <v>44.346987951807201</v>
          </cell>
          <cell r="O113" t="str">
            <v>74</v>
          </cell>
          <cell r="P113">
            <v>43</v>
          </cell>
          <cell r="Q113">
            <v>44.036106750392499</v>
          </cell>
        </row>
        <row r="114">
          <cell r="C114" t="str">
            <v>76</v>
          </cell>
          <cell r="D114">
            <v>44</v>
          </cell>
          <cell r="E114">
            <v>47.6</v>
          </cell>
          <cell r="I114" t="str">
            <v>76</v>
          </cell>
          <cell r="J114">
            <v>51</v>
          </cell>
          <cell r="K114">
            <v>49.75</v>
          </cell>
          <cell r="O114" t="str">
            <v>76</v>
          </cell>
          <cell r="P114">
            <v>51</v>
          </cell>
          <cell r="Q114">
            <v>48.923076923076898</v>
          </cell>
        </row>
        <row r="115">
          <cell r="C115" t="str">
            <v>77</v>
          </cell>
          <cell r="D115">
            <v>46</v>
          </cell>
          <cell r="E115">
            <v>46.3333333333333</v>
          </cell>
          <cell r="I115" t="str">
            <v>77</v>
          </cell>
          <cell r="J115">
            <v>41</v>
          </cell>
          <cell r="K115">
            <v>42.75</v>
          </cell>
          <cell r="O115" t="str">
            <v>77</v>
          </cell>
          <cell r="P115">
            <v>42</v>
          </cell>
          <cell r="Q115">
            <v>44.285714285714299</v>
          </cell>
        </row>
        <row r="116">
          <cell r="C116" t="str">
            <v>85</v>
          </cell>
          <cell r="D116">
            <v>43.5</v>
          </cell>
          <cell r="E116">
            <v>45.782407407407398</v>
          </cell>
          <cell r="I116" t="str">
            <v>85</v>
          </cell>
          <cell r="J116">
            <v>43</v>
          </cell>
          <cell r="K116">
            <v>45.405228758169898</v>
          </cell>
          <cell r="O116" t="str">
            <v>85</v>
          </cell>
          <cell r="P116">
            <v>43</v>
          </cell>
          <cell r="Q116">
            <v>45.626016260162601</v>
          </cell>
        </row>
        <row r="117">
          <cell r="C117" t="str">
            <v>86</v>
          </cell>
          <cell r="D117">
            <v>42</v>
          </cell>
          <cell r="E117">
            <v>44.088803088803097</v>
          </cell>
          <cell r="I117" t="str">
            <v>86</v>
          </cell>
          <cell r="J117">
            <v>42</v>
          </cell>
          <cell r="K117">
            <v>44.708791208791197</v>
          </cell>
          <cell r="O117" t="str">
            <v>86</v>
          </cell>
          <cell r="P117">
            <v>42</v>
          </cell>
          <cell r="Q117">
            <v>44.344671201814101</v>
          </cell>
        </row>
        <row r="118">
          <cell r="C118" t="str">
            <v>87</v>
          </cell>
          <cell r="D118">
            <v>45</v>
          </cell>
          <cell r="E118">
            <v>46.568965517241402</v>
          </cell>
          <cell r="I118" t="str">
            <v>87</v>
          </cell>
          <cell r="J118">
            <v>43</v>
          </cell>
          <cell r="K118">
            <v>45.453947368421098</v>
          </cell>
          <cell r="O118" t="str">
            <v>87</v>
          </cell>
          <cell r="P118">
            <v>44</v>
          </cell>
          <cell r="Q118">
            <v>46.1276041666667</v>
          </cell>
        </row>
      </sheetData>
      <sheetData sheetId="13">
        <row r="2">
          <cell r="C2" t="str">
            <v>01</v>
          </cell>
          <cell r="D2">
            <v>5</v>
          </cell>
          <cell r="E2">
            <v>603</v>
          </cell>
          <cell r="F2">
            <v>42</v>
          </cell>
          <cell r="G2">
            <v>58</v>
          </cell>
          <cell r="H2">
            <v>27</v>
          </cell>
          <cell r="I2">
            <v>70</v>
          </cell>
          <cell r="J2">
            <v>49</v>
          </cell>
          <cell r="K2">
            <v>49.9402985074627</v>
          </cell>
          <cell r="O2" t="str">
            <v>01</v>
          </cell>
          <cell r="P2">
            <v>5</v>
          </cell>
          <cell r="Q2">
            <v>1218</v>
          </cell>
          <cell r="R2">
            <v>38</v>
          </cell>
          <cell r="S2">
            <v>51</v>
          </cell>
          <cell r="T2">
            <v>28</v>
          </cell>
          <cell r="U2">
            <v>68</v>
          </cell>
          <cell r="V2">
            <v>44</v>
          </cell>
          <cell r="W2">
            <v>45.518062397372702</v>
          </cell>
        </row>
        <row r="3">
          <cell r="C3" t="str">
            <v>02</v>
          </cell>
          <cell r="D3">
            <v>5</v>
          </cell>
          <cell r="E3">
            <v>505</v>
          </cell>
          <cell r="F3">
            <v>43</v>
          </cell>
          <cell r="G3">
            <v>61</v>
          </cell>
          <cell r="H3">
            <v>32</v>
          </cell>
          <cell r="I3">
            <v>69</v>
          </cell>
          <cell r="J3">
            <v>49</v>
          </cell>
          <cell r="K3">
            <v>51.291089108910903</v>
          </cell>
          <cell r="O3" t="str">
            <v>02</v>
          </cell>
          <cell r="P3">
            <v>5</v>
          </cell>
          <cell r="Q3">
            <v>818</v>
          </cell>
          <cell r="R3">
            <v>38</v>
          </cell>
          <cell r="S3">
            <v>51</v>
          </cell>
          <cell r="T3">
            <v>29</v>
          </cell>
          <cell r="U3">
            <v>68</v>
          </cell>
          <cell r="V3">
            <v>45</v>
          </cell>
          <cell r="W3">
            <v>45.360635696821497</v>
          </cell>
        </row>
        <row r="4">
          <cell r="C4" t="str">
            <v>03</v>
          </cell>
          <cell r="D4">
            <v>5</v>
          </cell>
          <cell r="E4">
            <v>109</v>
          </cell>
          <cell r="F4">
            <v>43</v>
          </cell>
          <cell r="G4">
            <v>61</v>
          </cell>
          <cell r="H4">
            <v>32</v>
          </cell>
          <cell r="I4">
            <v>70</v>
          </cell>
          <cell r="J4">
            <v>49</v>
          </cell>
          <cell r="K4">
            <v>51.183486238532097</v>
          </cell>
          <cell r="O4" t="str">
            <v>03</v>
          </cell>
          <cell r="P4">
            <v>5</v>
          </cell>
          <cell r="Q4">
            <v>162</v>
          </cell>
          <cell r="R4">
            <v>39</v>
          </cell>
          <cell r="S4">
            <v>49</v>
          </cell>
          <cell r="T4">
            <v>28</v>
          </cell>
          <cell r="U4">
            <v>66</v>
          </cell>
          <cell r="V4">
            <v>44</v>
          </cell>
          <cell r="W4">
            <v>44.697530864197503</v>
          </cell>
        </row>
        <row r="5">
          <cell r="C5" t="str">
            <v>04</v>
          </cell>
          <cell r="D5">
            <v>5</v>
          </cell>
          <cell r="E5">
            <v>131</v>
          </cell>
          <cell r="F5">
            <v>46</v>
          </cell>
          <cell r="G5">
            <v>60</v>
          </cell>
          <cell r="H5">
            <v>30</v>
          </cell>
          <cell r="I5">
            <v>70</v>
          </cell>
          <cell r="J5">
            <v>52</v>
          </cell>
          <cell r="K5">
            <v>52.8549618320611</v>
          </cell>
          <cell r="O5" t="str">
            <v>04</v>
          </cell>
          <cell r="P5">
            <v>5</v>
          </cell>
          <cell r="Q5">
            <v>232</v>
          </cell>
          <cell r="R5">
            <v>38</v>
          </cell>
          <cell r="S5">
            <v>50.5</v>
          </cell>
          <cell r="T5">
            <v>29</v>
          </cell>
          <cell r="U5">
            <v>69</v>
          </cell>
          <cell r="V5">
            <v>44</v>
          </cell>
          <cell r="W5">
            <v>45.051724137930997</v>
          </cell>
        </row>
        <row r="6">
          <cell r="C6" t="str">
            <v>05</v>
          </cell>
          <cell r="D6">
            <v>5</v>
          </cell>
          <cell r="E6">
            <v>536</v>
          </cell>
          <cell r="F6">
            <v>45</v>
          </cell>
          <cell r="G6">
            <v>60</v>
          </cell>
          <cell r="H6">
            <v>34</v>
          </cell>
          <cell r="I6">
            <v>70</v>
          </cell>
          <cell r="J6">
            <v>50.5</v>
          </cell>
          <cell r="K6">
            <v>52.238805970149301</v>
          </cell>
          <cell r="O6" t="str">
            <v>05</v>
          </cell>
          <cell r="P6">
            <v>5</v>
          </cell>
          <cell r="Q6">
            <v>1270</v>
          </cell>
          <cell r="R6">
            <v>37</v>
          </cell>
          <cell r="S6">
            <v>52</v>
          </cell>
          <cell r="T6">
            <v>28</v>
          </cell>
          <cell r="U6">
            <v>68</v>
          </cell>
          <cell r="V6">
            <v>45</v>
          </cell>
          <cell r="W6">
            <v>45.574803149606304</v>
          </cell>
        </row>
        <row r="7">
          <cell r="C7" t="str">
            <v>06</v>
          </cell>
          <cell r="D7">
            <v>5</v>
          </cell>
          <cell r="E7">
            <v>444</v>
          </cell>
          <cell r="F7">
            <v>45</v>
          </cell>
          <cell r="G7">
            <v>60</v>
          </cell>
          <cell r="H7">
            <v>32</v>
          </cell>
          <cell r="I7">
            <v>69</v>
          </cell>
          <cell r="J7">
            <v>50</v>
          </cell>
          <cell r="K7">
            <v>52.040540540540498</v>
          </cell>
          <cell r="O7" t="str">
            <v>06</v>
          </cell>
          <cell r="P7">
            <v>5</v>
          </cell>
          <cell r="Q7">
            <v>1590</v>
          </cell>
          <cell r="R7">
            <v>38</v>
          </cell>
          <cell r="S7">
            <v>50</v>
          </cell>
          <cell r="T7">
            <v>28</v>
          </cell>
          <cell r="U7">
            <v>68</v>
          </cell>
          <cell r="V7">
            <v>44</v>
          </cell>
          <cell r="W7">
            <v>44.9937106918239</v>
          </cell>
        </row>
        <row r="8">
          <cell r="C8" t="str">
            <v>07</v>
          </cell>
          <cell r="D8">
            <v>5</v>
          </cell>
          <cell r="E8">
            <v>238</v>
          </cell>
          <cell r="F8">
            <v>52</v>
          </cell>
          <cell r="G8">
            <v>63</v>
          </cell>
          <cell r="H8">
            <v>38</v>
          </cell>
          <cell r="I8">
            <v>70</v>
          </cell>
          <cell r="J8">
            <v>57.5</v>
          </cell>
          <cell r="K8">
            <v>56.873949579831901</v>
          </cell>
          <cell r="O8" t="str">
            <v>07</v>
          </cell>
          <cell r="P8">
            <v>5</v>
          </cell>
          <cell r="Q8">
            <v>545</v>
          </cell>
          <cell r="R8">
            <v>39</v>
          </cell>
          <cell r="S8">
            <v>55</v>
          </cell>
          <cell r="T8">
            <v>30</v>
          </cell>
          <cell r="U8">
            <v>68</v>
          </cell>
          <cell r="V8">
            <v>46</v>
          </cell>
          <cell r="W8">
            <v>47.086238532110102</v>
          </cell>
        </row>
        <row r="9">
          <cell r="C9" t="str">
            <v>08</v>
          </cell>
          <cell r="D9">
            <v>5</v>
          </cell>
          <cell r="E9">
            <v>118</v>
          </cell>
          <cell r="F9">
            <v>51</v>
          </cell>
          <cell r="G9">
            <v>62</v>
          </cell>
          <cell r="H9">
            <v>40</v>
          </cell>
          <cell r="I9">
            <v>69</v>
          </cell>
          <cell r="J9">
            <v>55</v>
          </cell>
          <cell r="K9">
            <v>55.9491525423729</v>
          </cell>
          <cell r="O9" t="str">
            <v>08</v>
          </cell>
          <cell r="P9">
            <v>5</v>
          </cell>
          <cell r="Q9">
            <v>207</v>
          </cell>
          <cell r="R9">
            <v>40</v>
          </cell>
          <cell r="S9">
            <v>51</v>
          </cell>
          <cell r="T9">
            <v>31</v>
          </cell>
          <cell r="U9">
            <v>63</v>
          </cell>
          <cell r="V9">
            <v>45</v>
          </cell>
          <cell r="W9">
            <v>46.1642512077295</v>
          </cell>
        </row>
        <row r="10">
          <cell r="C10" t="str">
            <v>09</v>
          </cell>
          <cell r="D10">
            <v>5</v>
          </cell>
          <cell r="E10">
            <v>366</v>
          </cell>
          <cell r="F10">
            <v>52</v>
          </cell>
          <cell r="G10">
            <v>62</v>
          </cell>
          <cell r="H10">
            <v>39</v>
          </cell>
          <cell r="I10">
            <v>68</v>
          </cell>
          <cell r="J10">
            <v>57</v>
          </cell>
          <cell r="K10">
            <v>56.387978142076499</v>
          </cell>
          <cell r="O10" t="str">
            <v>09</v>
          </cell>
          <cell r="P10">
            <v>5</v>
          </cell>
          <cell r="Q10">
            <v>661</v>
          </cell>
          <cell r="R10">
            <v>41</v>
          </cell>
          <cell r="S10">
            <v>54</v>
          </cell>
          <cell r="T10">
            <v>28</v>
          </cell>
          <cell r="U10">
            <v>69</v>
          </cell>
          <cell r="V10">
            <v>47</v>
          </cell>
          <cell r="W10">
            <v>47.636913767019699</v>
          </cell>
        </row>
        <row r="11">
          <cell r="C11" t="str">
            <v>10</v>
          </cell>
          <cell r="D11">
            <v>5</v>
          </cell>
          <cell r="E11">
            <v>87</v>
          </cell>
          <cell r="F11">
            <v>49</v>
          </cell>
          <cell r="G11">
            <v>61</v>
          </cell>
          <cell r="H11">
            <v>39</v>
          </cell>
          <cell r="I11">
            <v>68</v>
          </cell>
          <cell r="J11">
            <v>54</v>
          </cell>
          <cell r="K11">
            <v>54.494252873563198</v>
          </cell>
          <cell r="O11" t="str">
            <v>10</v>
          </cell>
          <cell r="P11">
            <v>5</v>
          </cell>
          <cell r="Q11">
            <v>132</v>
          </cell>
          <cell r="R11">
            <v>40</v>
          </cell>
          <cell r="S11">
            <v>53.5</v>
          </cell>
          <cell r="T11">
            <v>31</v>
          </cell>
          <cell r="U11">
            <v>68</v>
          </cell>
          <cell r="V11">
            <v>46</v>
          </cell>
          <cell r="W11">
            <v>46.924242424242401</v>
          </cell>
        </row>
        <row r="12">
          <cell r="C12" t="str">
            <v>11</v>
          </cell>
          <cell r="D12">
            <v>5</v>
          </cell>
          <cell r="E12">
            <v>406</v>
          </cell>
          <cell r="F12">
            <v>50</v>
          </cell>
          <cell r="G12">
            <v>61</v>
          </cell>
          <cell r="H12">
            <v>37</v>
          </cell>
          <cell r="I12">
            <v>69</v>
          </cell>
          <cell r="J12">
            <v>56</v>
          </cell>
          <cell r="K12">
            <v>55.266009852216698</v>
          </cell>
          <cell r="O12" t="str">
            <v>11</v>
          </cell>
          <cell r="P12">
            <v>5</v>
          </cell>
          <cell r="Q12">
            <v>1337</v>
          </cell>
          <cell r="R12">
            <v>40</v>
          </cell>
          <cell r="S12">
            <v>55</v>
          </cell>
          <cell r="T12">
            <v>30</v>
          </cell>
          <cell r="U12">
            <v>68</v>
          </cell>
          <cell r="V12">
            <v>47</v>
          </cell>
          <cell r="W12">
            <v>47.834704562453297</v>
          </cell>
        </row>
        <row r="13">
          <cell r="C13" t="str">
            <v>12</v>
          </cell>
          <cell r="D13">
            <v>5</v>
          </cell>
          <cell r="E13">
            <v>109</v>
          </cell>
          <cell r="F13">
            <v>54</v>
          </cell>
          <cell r="G13">
            <v>62</v>
          </cell>
          <cell r="H13">
            <v>40</v>
          </cell>
          <cell r="I13">
            <v>70</v>
          </cell>
          <cell r="J13">
            <v>59</v>
          </cell>
          <cell r="K13">
            <v>57.9633027522936</v>
          </cell>
          <cell r="O13" t="str">
            <v>12</v>
          </cell>
          <cell r="P13">
            <v>5</v>
          </cell>
          <cell r="Q13">
            <v>344</v>
          </cell>
          <cell r="R13">
            <v>42</v>
          </cell>
          <cell r="S13">
            <v>57</v>
          </cell>
          <cell r="T13">
            <v>31</v>
          </cell>
          <cell r="U13">
            <v>69</v>
          </cell>
          <cell r="V13">
            <v>49</v>
          </cell>
          <cell r="W13">
            <v>49.116279069767401</v>
          </cell>
        </row>
        <row r="14">
          <cell r="C14" t="str">
            <v>13</v>
          </cell>
          <cell r="D14">
            <v>5</v>
          </cell>
          <cell r="E14">
            <v>38</v>
          </cell>
          <cell r="F14">
            <v>52</v>
          </cell>
          <cell r="G14">
            <v>64</v>
          </cell>
          <cell r="H14">
            <v>41</v>
          </cell>
          <cell r="I14">
            <v>69</v>
          </cell>
          <cell r="J14">
            <v>58.5</v>
          </cell>
          <cell r="K14">
            <v>57.973684210526301</v>
          </cell>
          <cell r="O14" t="str">
            <v>13</v>
          </cell>
          <cell r="P14">
            <v>5</v>
          </cell>
          <cell r="Q14">
            <v>95</v>
          </cell>
          <cell r="R14">
            <v>41</v>
          </cell>
          <cell r="S14">
            <v>57</v>
          </cell>
          <cell r="T14">
            <v>32</v>
          </cell>
          <cell r="U14">
            <v>66</v>
          </cell>
          <cell r="V14">
            <v>49</v>
          </cell>
          <cell r="W14">
            <v>49.126315789473701</v>
          </cell>
        </row>
        <row r="15">
          <cell r="C15" t="str">
            <v>14</v>
          </cell>
          <cell r="D15">
            <v>5</v>
          </cell>
          <cell r="E15">
            <v>247</v>
          </cell>
          <cell r="F15">
            <v>50</v>
          </cell>
          <cell r="G15">
            <v>61</v>
          </cell>
          <cell r="H15">
            <v>41</v>
          </cell>
          <cell r="I15">
            <v>68</v>
          </cell>
          <cell r="J15">
            <v>55</v>
          </cell>
          <cell r="K15">
            <v>55.251012145749002</v>
          </cell>
          <cell r="O15" t="str">
            <v>14</v>
          </cell>
          <cell r="P15">
            <v>5</v>
          </cell>
          <cell r="Q15">
            <v>754</v>
          </cell>
          <cell r="R15">
            <v>40</v>
          </cell>
          <cell r="S15">
            <v>55</v>
          </cell>
          <cell r="T15">
            <v>30</v>
          </cell>
          <cell r="U15">
            <v>68</v>
          </cell>
          <cell r="V15">
            <v>46</v>
          </cell>
          <cell r="W15">
            <v>47.551724137930997</v>
          </cell>
        </row>
        <row r="16">
          <cell r="C16" t="str">
            <v>15</v>
          </cell>
          <cell r="D16">
            <v>5</v>
          </cell>
          <cell r="E16">
            <v>114</v>
          </cell>
          <cell r="F16">
            <v>55</v>
          </cell>
          <cell r="G16">
            <v>64</v>
          </cell>
          <cell r="H16">
            <v>42</v>
          </cell>
          <cell r="I16">
            <v>69</v>
          </cell>
          <cell r="J16">
            <v>60</v>
          </cell>
          <cell r="K16">
            <v>59.105263157894697</v>
          </cell>
          <cell r="O16" t="str">
            <v>15</v>
          </cell>
          <cell r="P16">
            <v>5</v>
          </cell>
          <cell r="Q16">
            <v>304</v>
          </cell>
          <cell r="R16">
            <v>44</v>
          </cell>
          <cell r="S16">
            <v>59</v>
          </cell>
          <cell r="T16">
            <v>30</v>
          </cell>
          <cell r="U16">
            <v>68</v>
          </cell>
          <cell r="V16">
            <v>52</v>
          </cell>
          <cell r="W16">
            <v>51.108552631578902</v>
          </cell>
        </row>
        <row r="17">
          <cell r="C17" t="str">
            <v>16</v>
          </cell>
          <cell r="D17">
            <v>5</v>
          </cell>
          <cell r="E17">
            <v>364</v>
          </cell>
          <cell r="F17">
            <v>48</v>
          </cell>
          <cell r="G17">
            <v>61</v>
          </cell>
          <cell r="H17">
            <v>37</v>
          </cell>
          <cell r="I17">
            <v>69</v>
          </cell>
          <cell r="J17">
            <v>54</v>
          </cell>
          <cell r="K17">
            <v>54.173076923076898</v>
          </cell>
          <cell r="O17" t="str">
            <v>16</v>
          </cell>
          <cell r="P17">
            <v>5</v>
          </cell>
          <cell r="Q17">
            <v>959</v>
          </cell>
          <cell r="R17">
            <v>38</v>
          </cell>
          <cell r="S17">
            <v>52</v>
          </cell>
          <cell r="T17">
            <v>28</v>
          </cell>
          <cell r="U17">
            <v>69</v>
          </cell>
          <cell r="V17">
            <v>45</v>
          </cell>
          <cell r="W17">
            <v>45.643378519290899</v>
          </cell>
        </row>
        <row r="18">
          <cell r="C18" t="str">
            <v>17</v>
          </cell>
          <cell r="D18">
            <v>5</v>
          </cell>
          <cell r="E18">
            <v>166</v>
          </cell>
          <cell r="F18">
            <v>50</v>
          </cell>
          <cell r="G18">
            <v>64</v>
          </cell>
          <cell r="H18">
            <v>40</v>
          </cell>
          <cell r="I18">
            <v>69</v>
          </cell>
          <cell r="J18">
            <v>56.5</v>
          </cell>
          <cell r="K18">
            <v>56.054216867469897</v>
          </cell>
          <cell r="O18" t="str">
            <v>17</v>
          </cell>
          <cell r="P18">
            <v>5</v>
          </cell>
          <cell r="Q18">
            <v>225</v>
          </cell>
          <cell r="R18">
            <v>40</v>
          </cell>
          <cell r="S18">
            <v>51</v>
          </cell>
          <cell r="T18">
            <v>30</v>
          </cell>
          <cell r="U18">
            <v>67</v>
          </cell>
          <cell r="V18">
            <v>45</v>
          </cell>
          <cell r="W18">
            <v>46.5555555555556</v>
          </cell>
        </row>
        <row r="19">
          <cell r="C19" t="str">
            <v>18</v>
          </cell>
          <cell r="D19">
            <v>5</v>
          </cell>
          <cell r="E19">
            <v>193</v>
          </cell>
          <cell r="F19">
            <v>52</v>
          </cell>
          <cell r="G19">
            <v>62</v>
          </cell>
          <cell r="H19">
            <v>39</v>
          </cell>
          <cell r="I19">
            <v>71</v>
          </cell>
          <cell r="J19">
            <v>58</v>
          </cell>
          <cell r="K19">
            <v>57.248704663212401</v>
          </cell>
          <cell r="O19" t="str">
            <v>18</v>
          </cell>
          <cell r="P19">
            <v>5</v>
          </cell>
          <cell r="Q19">
            <v>493</v>
          </cell>
          <cell r="R19">
            <v>40</v>
          </cell>
          <cell r="S19">
            <v>56</v>
          </cell>
          <cell r="T19">
            <v>30</v>
          </cell>
          <cell r="U19">
            <v>68</v>
          </cell>
          <cell r="V19">
            <v>47</v>
          </cell>
          <cell r="W19">
            <v>47.835699797160203</v>
          </cell>
        </row>
        <row r="20">
          <cell r="C20" t="str">
            <v>19</v>
          </cell>
          <cell r="D20">
            <v>5</v>
          </cell>
          <cell r="E20">
            <v>252</v>
          </cell>
          <cell r="F20">
            <v>50</v>
          </cell>
          <cell r="G20">
            <v>61.5</v>
          </cell>
          <cell r="H20">
            <v>39</v>
          </cell>
          <cell r="I20">
            <v>70</v>
          </cell>
          <cell r="J20">
            <v>57.5</v>
          </cell>
          <cell r="K20">
            <v>55.964285714285701</v>
          </cell>
          <cell r="O20" t="str">
            <v>19</v>
          </cell>
          <cell r="P20">
            <v>5</v>
          </cell>
          <cell r="Q20">
            <v>643</v>
          </cell>
          <cell r="R20">
            <v>39</v>
          </cell>
          <cell r="S20">
            <v>53</v>
          </cell>
          <cell r="T20">
            <v>29</v>
          </cell>
          <cell r="U20">
            <v>69</v>
          </cell>
          <cell r="V20">
            <v>46</v>
          </cell>
          <cell r="W20">
            <v>46.696734059097999</v>
          </cell>
        </row>
        <row r="21">
          <cell r="C21" t="str">
            <v>20</v>
          </cell>
          <cell r="D21">
            <v>5</v>
          </cell>
          <cell r="E21">
            <v>70</v>
          </cell>
          <cell r="F21">
            <v>50</v>
          </cell>
          <cell r="G21">
            <v>63</v>
          </cell>
          <cell r="H21">
            <v>39</v>
          </cell>
          <cell r="I21">
            <v>68</v>
          </cell>
          <cell r="J21">
            <v>58.5</v>
          </cell>
          <cell r="K21">
            <v>57.4428571428571</v>
          </cell>
          <cell r="O21" t="str">
            <v>20</v>
          </cell>
          <cell r="P21">
            <v>5</v>
          </cell>
          <cell r="Q21">
            <v>130</v>
          </cell>
          <cell r="R21">
            <v>41</v>
          </cell>
          <cell r="S21">
            <v>54</v>
          </cell>
          <cell r="T21">
            <v>30</v>
          </cell>
          <cell r="U21">
            <v>67</v>
          </cell>
          <cell r="V21">
            <v>47.5</v>
          </cell>
          <cell r="W21">
            <v>47.915384615384603</v>
          </cell>
        </row>
        <row r="22">
          <cell r="C22" t="str">
            <v>21</v>
          </cell>
          <cell r="D22">
            <v>5</v>
          </cell>
          <cell r="E22">
            <v>269</v>
          </cell>
          <cell r="F22">
            <v>51</v>
          </cell>
          <cell r="G22">
            <v>61</v>
          </cell>
          <cell r="H22">
            <v>41</v>
          </cell>
          <cell r="I22">
            <v>69</v>
          </cell>
          <cell r="J22">
            <v>56</v>
          </cell>
          <cell r="K22">
            <v>55.646840148698899</v>
          </cell>
          <cell r="O22" t="str">
            <v>21</v>
          </cell>
          <cell r="P22">
            <v>5</v>
          </cell>
          <cell r="Q22">
            <v>530</v>
          </cell>
          <cell r="R22">
            <v>40</v>
          </cell>
          <cell r="S22">
            <v>51</v>
          </cell>
          <cell r="T22">
            <v>32</v>
          </cell>
          <cell r="U22">
            <v>66</v>
          </cell>
          <cell r="V22">
            <v>44</v>
          </cell>
          <cell r="W22">
            <v>45.539622641509403</v>
          </cell>
        </row>
        <row r="23">
          <cell r="C23" t="str">
            <v>22</v>
          </cell>
          <cell r="D23">
            <v>5</v>
          </cell>
          <cell r="E23">
            <v>428</v>
          </cell>
          <cell r="F23">
            <v>51</v>
          </cell>
          <cell r="G23">
            <v>62</v>
          </cell>
          <cell r="H23">
            <v>38</v>
          </cell>
          <cell r="I23">
            <v>69</v>
          </cell>
          <cell r="J23">
            <v>56</v>
          </cell>
          <cell r="K23">
            <v>55.934579439252303</v>
          </cell>
          <cell r="O23" t="str">
            <v>22</v>
          </cell>
          <cell r="P23">
            <v>5</v>
          </cell>
          <cell r="Q23">
            <v>661</v>
          </cell>
          <cell r="R23">
            <v>40</v>
          </cell>
          <cell r="S23">
            <v>52</v>
          </cell>
          <cell r="T23">
            <v>31</v>
          </cell>
          <cell r="U23">
            <v>68</v>
          </cell>
          <cell r="V23">
            <v>46</v>
          </cell>
          <cell r="W23">
            <v>46.535552193645998</v>
          </cell>
        </row>
        <row r="24">
          <cell r="C24" t="str">
            <v>23</v>
          </cell>
          <cell r="D24">
            <v>5</v>
          </cell>
          <cell r="E24">
            <v>268</v>
          </cell>
          <cell r="F24">
            <v>49</v>
          </cell>
          <cell r="G24">
            <v>60</v>
          </cell>
          <cell r="H24">
            <v>41</v>
          </cell>
          <cell r="I24">
            <v>69</v>
          </cell>
          <cell r="J24">
            <v>54.5</v>
          </cell>
          <cell r="K24">
            <v>54.753731343283597</v>
          </cell>
          <cell r="O24" t="str">
            <v>23</v>
          </cell>
          <cell r="P24">
            <v>5</v>
          </cell>
          <cell r="Q24">
            <v>610</v>
          </cell>
          <cell r="R24">
            <v>38</v>
          </cell>
          <cell r="S24">
            <v>49</v>
          </cell>
          <cell r="T24">
            <v>29</v>
          </cell>
          <cell r="U24">
            <v>68</v>
          </cell>
          <cell r="V24">
            <v>44</v>
          </cell>
          <cell r="W24">
            <v>44.347540983606599</v>
          </cell>
        </row>
        <row r="25">
          <cell r="C25" t="str">
            <v>24</v>
          </cell>
          <cell r="D25">
            <v>5</v>
          </cell>
          <cell r="E25">
            <v>98</v>
          </cell>
          <cell r="F25">
            <v>49</v>
          </cell>
          <cell r="G25">
            <v>63</v>
          </cell>
          <cell r="H25">
            <v>40</v>
          </cell>
          <cell r="I25">
            <v>69</v>
          </cell>
          <cell r="J25">
            <v>57</v>
          </cell>
          <cell r="K25">
            <v>56.234693877551003</v>
          </cell>
          <cell r="O25" t="str">
            <v>24</v>
          </cell>
          <cell r="P25">
            <v>5</v>
          </cell>
          <cell r="Q25">
            <v>162</v>
          </cell>
          <cell r="R25">
            <v>36</v>
          </cell>
          <cell r="S25">
            <v>48</v>
          </cell>
          <cell r="T25">
            <v>28</v>
          </cell>
          <cell r="U25">
            <v>67</v>
          </cell>
          <cell r="V25">
            <v>41.5</v>
          </cell>
          <cell r="W25">
            <v>42.506172839506199</v>
          </cell>
        </row>
        <row r="26">
          <cell r="C26" t="str">
            <v>25</v>
          </cell>
          <cell r="D26">
            <v>5</v>
          </cell>
          <cell r="E26">
            <v>538</v>
          </cell>
          <cell r="F26">
            <v>44</v>
          </cell>
          <cell r="G26">
            <v>59</v>
          </cell>
          <cell r="H26">
            <v>30</v>
          </cell>
          <cell r="I26">
            <v>71</v>
          </cell>
          <cell r="J26">
            <v>51</v>
          </cell>
          <cell r="K26">
            <v>51.678438661709997</v>
          </cell>
          <cell r="O26" t="str">
            <v>25</v>
          </cell>
          <cell r="P26">
            <v>5</v>
          </cell>
          <cell r="Q26">
            <v>873</v>
          </cell>
          <cell r="R26">
            <v>36</v>
          </cell>
          <cell r="S26">
            <v>51</v>
          </cell>
          <cell r="T26">
            <v>26</v>
          </cell>
          <cell r="U26">
            <v>68</v>
          </cell>
          <cell r="V26">
            <v>44</v>
          </cell>
          <cell r="W26">
            <v>44.426116838487999</v>
          </cell>
        </row>
        <row r="27">
          <cell r="C27" t="str">
            <v>26</v>
          </cell>
          <cell r="D27">
            <v>5</v>
          </cell>
          <cell r="E27">
            <v>636</v>
          </cell>
          <cell r="F27">
            <v>44</v>
          </cell>
          <cell r="G27">
            <v>57</v>
          </cell>
          <cell r="H27">
            <v>33</v>
          </cell>
          <cell r="I27">
            <v>68</v>
          </cell>
          <cell r="J27">
            <v>50</v>
          </cell>
          <cell r="K27">
            <v>50.632075471698101</v>
          </cell>
          <cell r="O27" t="str">
            <v>26</v>
          </cell>
          <cell r="P27">
            <v>5</v>
          </cell>
          <cell r="Q27">
            <v>1165</v>
          </cell>
          <cell r="R27">
            <v>35</v>
          </cell>
          <cell r="S27">
            <v>50</v>
          </cell>
          <cell r="T27">
            <v>26</v>
          </cell>
          <cell r="U27">
            <v>68</v>
          </cell>
          <cell r="V27">
            <v>42</v>
          </cell>
          <cell r="W27">
            <v>43.026609442060099</v>
          </cell>
        </row>
        <row r="28">
          <cell r="C28" t="str">
            <v>27</v>
          </cell>
          <cell r="D28">
            <v>5</v>
          </cell>
          <cell r="E28">
            <v>978</v>
          </cell>
          <cell r="F28">
            <v>46</v>
          </cell>
          <cell r="G28">
            <v>57</v>
          </cell>
          <cell r="H28">
            <v>32</v>
          </cell>
          <cell r="I28">
            <v>69</v>
          </cell>
          <cell r="J28">
            <v>51</v>
          </cell>
          <cell r="K28">
            <v>51.418200408997997</v>
          </cell>
          <cell r="O28" t="str">
            <v>27</v>
          </cell>
          <cell r="P28">
            <v>5</v>
          </cell>
          <cell r="Q28">
            <v>2459</v>
          </cell>
          <cell r="R28">
            <v>36</v>
          </cell>
          <cell r="S28">
            <v>50</v>
          </cell>
          <cell r="T28">
            <v>27</v>
          </cell>
          <cell r="U28">
            <v>69</v>
          </cell>
          <cell r="V28">
            <v>42</v>
          </cell>
          <cell r="W28">
            <v>43.313135420902803</v>
          </cell>
        </row>
        <row r="29">
          <cell r="C29" t="str">
            <v>28</v>
          </cell>
          <cell r="D29">
            <v>5</v>
          </cell>
          <cell r="E29">
            <v>511</v>
          </cell>
          <cell r="F29">
            <v>46</v>
          </cell>
          <cell r="G29">
            <v>57</v>
          </cell>
          <cell r="H29">
            <v>36</v>
          </cell>
          <cell r="I29">
            <v>72</v>
          </cell>
          <cell r="J29">
            <v>51</v>
          </cell>
          <cell r="K29">
            <v>51.726027397260303</v>
          </cell>
          <cell r="O29" t="str">
            <v>28</v>
          </cell>
          <cell r="P29">
            <v>5</v>
          </cell>
          <cell r="Q29">
            <v>881</v>
          </cell>
          <cell r="R29">
            <v>37</v>
          </cell>
          <cell r="S29">
            <v>48</v>
          </cell>
          <cell r="T29">
            <v>28</v>
          </cell>
          <cell r="U29">
            <v>67</v>
          </cell>
          <cell r="V29">
            <v>41</v>
          </cell>
          <cell r="W29">
            <v>42.889897843359797</v>
          </cell>
        </row>
        <row r="30">
          <cell r="C30" t="str">
            <v>29</v>
          </cell>
          <cell r="D30">
            <v>5</v>
          </cell>
          <cell r="E30">
            <v>180</v>
          </cell>
          <cell r="F30">
            <v>47</v>
          </cell>
          <cell r="G30">
            <v>59</v>
          </cell>
          <cell r="H30">
            <v>38</v>
          </cell>
          <cell r="I30">
            <v>69</v>
          </cell>
          <cell r="J30">
            <v>52</v>
          </cell>
          <cell r="K30">
            <v>53.116666666666703</v>
          </cell>
          <cell r="O30" t="str">
            <v>29</v>
          </cell>
          <cell r="P30">
            <v>5</v>
          </cell>
          <cell r="Q30">
            <v>231</v>
          </cell>
          <cell r="R30">
            <v>37</v>
          </cell>
          <cell r="S30">
            <v>46</v>
          </cell>
          <cell r="T30">
            <v>29</v>
          </cell>
          <cell r="U30">
            <v>65</v>
          </cell>
          <cell r="V30">
            <v>41</v>
          </cell>
          <cell r="W30">
            <v>42.095238095238102</v>
          </cell>
        </row>
        <row r="31">
          <cell r="C31" t="str">
            <v>30</v>
          </cell>
          <cell r="D31">
            <v>5</v>
          </cell>
          <cell r="E31">
            <v>238</v>
          </cell>
          <cell r="F31">
            <v>46</v>
          </cell>
          <cell r="G31">
            <v>56</v>
          </cell>
          <cell r="H31">
            <v>36</v>
          </cell>
          <cell r="I31">
            <v>69</v>
          </cell>
          <cell r="J31">
            <v>50</v>
          </cell>
          <cell r="K31">
            <v>51.382352941176499</v>
          </cell>
          <cell r="O31" t="str">
            <v>30</v>
          </cell>
          <cell r="P31">
            <v>5</v>
          </cell>
          <cell r="Q31">
            <v>388</v>
          </cell>
          <cell r="R31">
            <v>37</v>
          </cell>
          <cell r="S31">
            <v>46</v>
          </cell>
          <cell r="T31">
            <v>28</v>
          </cell>
          <cell r="U31">
            <v>65</v>
          </cell>
          <cell r="V31">
            <v>41</v>
          </cell>
          <cell r="W31">
            <v>41.878865979381402</v>
          </cell>
        </row>
        <row r="32">
          <cell r="C32" t="str">
            <v>31</v>
          </cell>
          <cell r="D32">
            <v>5</v>
          </cell>
          <cell r="E32">
            <v>338</v>
          </cell>
          <cell r="F32">
            <v>45</v>
          </cell>
          <cell r="G32">
            <v>56</v>
          </cell>
          <cell r="H32">
            <v>35</v>
          </cell>
          <cell r="I32">
            <v>70</v>
          </cell>
          <cell r="J32">
            <v>49</v>
          </cell>
          <cell r="K32">
            <v>50.7988165680473</v>
          </cell>
          <cell r="O32" t="str">
            <v>31</v>
          </cell>
          <cell r="P32">
            <v>5</v>
          </cell>
          <cell r="Q32">
            <v>686</v>
          </cell>
          <cell r="R32">
            <v>36</v>
          </cell>
          <cell r="S32">
            <v>46</v>
          </cell>
          <cell r="T32">
            <v>27</v>
          </cell>
          <cell r="U32">
            <v>66</v>
          </cell>
          <cell r="V32">
            <v>40</v>
          </cell>
          <cell r="W32">
            <v>41.495626822157398</v>
          </cell>
        </row>
        <row r="33">
          <cell r="C33" t="str">
            <v>32</v>
          </cell>
          <cell r="D33">
            <v>5</v>
          </cell>
          <cell r="E33">
            <v>406</v>
          </cell>
          <cell r="F33">
            <v>46</v>
          </cell>
          <cell r="G33">
            <v>55</v>
          </cell>
          <cell r="H33">
            <v>37</v>
          </cell>
          <cell r="I33">
            <v>69</v>
          </cell>
          <cell r="J33">
            <v>50</v>
          </cell>
          <cell r="K33">
            <v>51.339901477832498</v>
          </cell>
          <cell r="O33" t="str">
            <v>32</v>
          </cell>
          <cell r="P33">
            <v>5</v>
          </cell>
          <cell r="Q33">
            <v>894</v>
          </cell>
          <cell r="R33">
            <v>37</v>
          </cell>
          <cell r="S33">
            <v>48</v>
          </cell>
          <cell r="T33">
            <v>28</v>
          </cell>
          <cell r="U33">
            <v>68</v>
          </cell>
          <cell r="V33">
            <v>42</v>
          </cell>
          <cell r="W33">
            <v>42.970917225950799</v>
          </cell>
        </row>
        <row r="34">
          <cell r="C34" t="str">
            <v>33</v>
          </cell>
          <cell r="D34">
            <v>5</v>
          </cell>
          <cell r="E34">
            <v>317</v>
          </cell>
          <cell r="F34">
            <v>46</v>
          </cell>
          <cell r="G34">
            <v>55</v>
          </cell>
          <cell r="H34">
            <v>34</v>
          </cell>
          <cell r="I34">
            <v>70</v>
          </cell>
          <cell r="J34">
            <v>49</v>
          </cell>
          <cell r="K34">
            <v>51.009463722397498</v>
          </cell>
          <cell r="O34" t="str">
            <v>33</v>
          </cell>
          <cell r="P34">
            <v>5</v>
          </cell>
          <cell r="Q34">
            <v>594</v>
          </cell>
          <cell r="R34">
            <v>36</v>
          </cell>
          <cell r="S34">
            <v>46</v>
          </cell>
          <cell r="T34">
            <v>27</v>
          </cell>
          <cell r="U34">
            <v>66</v>
          </cell>
          <cell r="V34">
            <v>40</v>
          </cell>
          <cell r="W34">
            <v>41.343434343434303</v>
          </cell>
        </row>
        <row r="35">
          <cell r="C35" t="str">
            <v>34</v>
          </cell>
          <cell r="D35">
            <v>5</v>
          </cell>
          <cell r="E35">
            <v>70</v>
          </cell>
          <cell r="F35">
            <v>47</v>
          </cell>
          <cell r="G35">
            <v>55</v>
          </cell>
          <cell r="H35">
            <v>38</v>
          </cell>
          <cell r="I35">
            <v>68</v>
          </cell>
          <cell r="J35">
            <v>51</v>
          </cell>
          <cell r="K35">
            <v>51.128571428571398</v>
          </cell>
          <cell r="O35" t="str">
            <v>34</v>
          </cell>
          <cell r="P35">
            <v>5</v>
          </cell>
          <cell r="Q35">
            <v>125</v>
          </cell>
          <cell r="R35">
            <v>36</v>
          </cell>
          <cell r="S35">
            <v>44</v>
          </cell>
          <cell r="T35">
            <v>29</v>
          </cell>
          <cell r="U35">
            <v>61</v>
          </cell>
          <cell r="V35">
            <v>39</v>
          </cell>
          <cell r="W35">
            <v>40.4</v>
          </cell>
        </row>
        <row r="36">
          <cell r="C36" t="str">
            <v>35</v>
          </cell>
          <cell r="D36">
            <v>5</v>
          </cell>
          <cell r="E36">
            <v>193</v>
          </cell>
          <cell r="F36">
            <v>47</v>
          </cell>
          <cell r="G36">
            <v>60</v>
          </cell>
          <cell r="H36">
            <v>36</v>
          </cell>
          <cell r="I36">
            <v>69</v>
          </cell>
          <cell r="J36">
            <v>53</v>
          </cell>
          <cell r="K36">
            <v>53.155440414507801</v>
          </cell>
          <cell r="O36" t="str">
            <v>35</v>
          </cell>
          <cell r="P36">
            <v>5</v>
          </cell>
          <cell r="Q36">
            <v>351</v>
          </cell>
          <cell r="R36">
            <v>36</v>
          </cell>
          <cell r="S36">
            <v>48</v>
          </cell>
          <cell r="T36">
            <v>29</v>
          </cell>
          <cell r="U36">
            <v>67</v>
          </cell>
          <cell r="V36">
            <v>41</v>
          </cell>
          <cell r="W36">
            <v>42.341880341880298</v>
          </cell>
        </row>
        <row r="37">
          <cell r="C37" t="str">
            <v>36</v>
          </cell>
          <cell r="D37">
            <v>5</v>
          </cell>
          <cell r="E37">
            <v>122</v>
          </cell>
          <cell r="F37">
            <v>48</v>
          </cell>
          <cell r="G37">
            <v>58</v>
          </cell>
          <cell r="H37">
            <v>37</v>
          </cell>
          <cell r="I37">
            <v>68</v>
          </cell>
          <cell r="J37">
            <v>52</v>
          </cell>
          <cell r="K37">
            <v>52.6967213114754</v>
          </cell>
          <cell r="O37" t="str">
            <v>36</v>
          </cell>
          <cell r="P37">
            <v>5</v>
          </cell>
          <cell r="Q37">
            <v>271</v>
          </cell>
          <cell r="R37">
            <v>37</v>
          </cell>
          <cell r="S37">
            <v>48</v>
          </cell>
          <cell r="T37">
            <v>28</v>
          </cell>
          <cell r="U37">
            <v>67</v>
          </cell>
          <cell r="V37">
            <v>42</v>
          </cell>
          <cell r="W37">
            <v>43.173431734317298</v>
          </cell>
        </row>
        <row r="38">
          <cell r="C38" t="str">
            <v>37</v>
          </cell>
          <cell r="D38">
            <v>5</v>
          </cell>
          <cell r="E38">
            <v>59</v>
          </cell>
          <cell r="F38">
            <v>48</v>
          </cell>
          <cell r="G38">
            <v>58</v>
          </cell>
          <cell r="H38">
            <v>39</v>
          </cell>
          <cell r="I38">
            <v>70</v>
          </cell>
          <cell r="J38">
            <v>51</v>
          </cell>
          <cell r="K38">
            <v>53.084745762711897</v>
          </cell>
          <cell r="O38" t="str">
            <v>37</v>
          </cell>
          <cell r="P38">
            <v>5</v>
          </cell>
          <cell r="Q38">
            <v>128</v>
          </cell>
          <cell r="R38">
            <v>37</v>
          </cell>
          <cell r="S38">
            <v>47.5</v>
          </cell>
          <cell r="T38">
            <v>30</v>
          </cell>
          <cell r="U38">
            <v>67</v>
          </cell>
          <cell r="V38">
            <v>41</v>
          </cell>
          <cell r="W38">
            <v>42.6015625</v>
          </cell>
        </row>
        <row r="39">
          <cell r="C39" t="str">
            <v>60</v>
          </cell>
          <cell r="D39">
            <v>5</v>
          </cell>
          <cell r="E39">
            <v>767</v>
          </cell>
          <cell r="F39">
            <v>46</v>
          </cell>
          <cell r="G39">
            <v>57</v>
          </cell>
          <cell r="H39">
            <v>36</v>
          </cell>
          <cell r="I39">
            <v>69</v>
          </cell>
          <cell r="J39">
            <v>51</v>
          </cell>
          <cell r="K39">
            <v>52.003911342894398</v>
          </cell>
          <cell r="O39" t="str">
            <v>60</v>
          </cell>
          <cell r="P39">
            <v>5</v>
          </cell>
          <cell r="Q39">
            <v>1609</v>
          </cell>
          <cell r="R39">
            <v>36</v>
          </cell>
          <cell r="S39">
            <v>49</v>
          </cell>
          <cell r="T39">
            <v>27</v>
          </cell>
          <cell r="U39">
            <v>68</v>
          </cell>
          <cell r="V39">
            <v>41</v>
          </cell>
          <cell r="W39">
            <v>42.834679925419501</v>
          </cell>
        </row>
        <row r="40">
          <cell r="C40" t="str">
            <v>61</v>
          </cell>
          <cell r="D40">
            <v>5</v>
          </cell>
          <cell r="E40">
            <v>536</v>
          </cell>
          <cell r="F40">
            <v>47</v>
          </cell>
          <cell r="G40">
            <v>56</v>
          </cell>
          <cell r="H40">
            <v>35</v>
          </cell>
          <cell r="I40">
            <v>71</v>
          </cell>
          <cell r="J40">
            <v>51</v>
          </cell>
          <cell r="K40">
            <v>51.544776119402997</v>
          </cell>
          <cell r="O40" t="str">
            <v>61</v>
          </cell>
          <cell r="P40">
            <v>5</v>
          </cell>
          <cell r="Q40">
            <v>1226</v>
          </cell>
          <cell r="R40">
            <v>37</v>
          </cell>
          <cell r="S40">
            <v>50</v>
          </cell>
          <cell r="T40">
            <v>27</v>
          </cell>
          <cell r="U40">
            <v>67</v>
          </cell>
          <cell r="V40">
            <v>43</v>
          </cell>
          <cell r="W40">
            <v>43.586460032626398</v>
          </cell>
        </row>
        <row r="41">
          <cell r="C41" t="str">
            <v>62</v>
          </cell>
          <cell r="D41">
            <v>5</v>
          </cell>
          <cell r="E41">
            <v>389</v>
          </cell>
          <cell r="F41">
            <v>47</v>
          </cell>
          <cell r="G41">
            <v>58</v>
          </cell>
          <cell r="H41">
            <v>34</v>
          </cell>
          <cell r="I41">
            <v>69</v>
          </cell>
          <cell r="J41">
            <v>51</v>
          </cell>
          <cell r="K41">
            <v>52.246786632390702</v>
          </cell>
          <cell r="O41" t="str">
            <v>62</v>
          </cell>
          <cell r="P41">
            <v>5</v>
          </cell>
          <cell r="Q41">
            <v>710</v>
          </cell>
          <cell r="R41">
            <v>36</v>
          </cell>
          <cell r="S41">
            <v>48</v>
          </cell>
          <cell r="T41">
            <v>28</v>
          </cell>
          <cell r="U41">
            <v>67</v>
          </cell>
          <cell r="V41">
            <v>41</v>
          </cell>
          <cell r="W41">
            <v>42.457746478873197</v>
          </cell>
        </row>
        <row r="42">
          <cell r="C42" t="str">
            <v>63</v>
          </cell>
          <cell r="D42">
            <v>5</v>
          </cell>
          <cell r="E42">
            <v>562</v>
          </cell>
          <cell r="F42">
            <v>46</v>
          </cell>
          <cell r="G42">
            <v>56</v>
          </cell>
          <cell r="H42">
            <v>36</v>
          </cell>
          <cell r="I42">
            <v>70</v>
          </cell>
          <cell r="J42">
            <v>50</v>
          </cell>
          <cell r="K42">
            <v>51.330960854092503</v>
          </cell>
          <cell r="O42" t="str">
            <v>63</v>
          </cell>
          <cell r="P42">
            <v>5</v>
          </cell>
          <cell r="Q42">
            <v>1166</v>
          </cell>
          <cell r="R42">
            <v>37</v>
          </cell>
          <cell r="S42">
            <v>49</v>
          </cell>
          <cell r="T42">
            <v>27</v>
          </cell>
          <cell r="U42">
            <v>67</v>
          </cell>
          <cell r="V42">
            <v>42</v>
          </cell>
          <cell r="W42">
            <v>43.3756432246998</v>
          </cell>
        </row>
        <row r="43">
          <cell r="C43" t="str">
            <v>64</v>
          </cell>
          <cell r="D43">
            <v>5</v>
          </cell>
          <cell r="E43">
            <v>299</v>
          </cell>
          <cell r="F43">
            <v>49</v>
          </cell>
          <cell r="G43">
            <v>59</v>
          </cell>
          <cell r="H43">
            <v>38</v>
          </cell>
          <cell r="I43">
            <v>69</v>
          </cell>
          <cell r="J43">
            <v>54</v>
          </cell>
          <cell r="K43">
            <v>54.020066889632098</v>
          </cell>
          <cell r="O43" t="str">
            <v>64</v>
          </cell>
          <cell r="P43">
            <v>5</v>
          </cell>
          <cell r="Q43">
            <v>797</v>
          </cell>
          <cell r="R43">
            <v>38</v>
          </cell>
          <cell r="S43">
            <v>50</v>
          </cell>
          <cell r="T43">
            <v>28</v>
          </cell>
          <cell r="U43">
            <v>68</v>
          </cell>
          <cell r="V43">
            <v>43</v>
          </cell>
          <cell r="W43">
            <v>45.069008782936002</v>
          </cell>
        </row>
        <row r="44">
          <cell r="C44" t="str">
            <v>65</v>
          </cell>
          <cell r="D44">
            <v>5</v>
          </cell>
          <cell r="E44">
            <v>264</v>
          </cell>
          <cell r="F44">
            <v>48</v>
          </cell>
          <cell r="G44">
            <v>57</v>
          </cell>
          <cell r="H44">
            <v>39</v>
          </cell>
          <cell r="I44">
            <v>69</v>
          </cell>
          <cell r="J44">
            <v>53</v>
          </cell>
          <cell r="K44">
            <v>53.185606060606098</v>
          </cell>
          <cell r="O44" t="str">
            <v>65</v>
          </cell>
          <cell r="P44">
            <v>5</v>
          </cell>
          <cell r="Q44">
            <v>740</v>
          </cell>
          <cell r="R44">
            <v>39</v>
          </cell>
          <cell r="S44">
            <v>49</v>
          </cell>
          <cell r="T44">
            <v>30</v>
          </cell>
          <cell r="U44">
            <v>68</v>
          </cell>
          <cell r="V44">
            <v>43</v>
          </cell>
          <cell r="W44">
            <v>44.613513513513503</v>
          </cell>
        </row>
        <row r="45">
          <cell r="C45" t="str">
            <v>66</v>
          </cell>
          <cell r="D45">
            <v>5</v>
          </cell>
          <cell r="E45">
            <v>210</v>
          </cell>
          <cell r="F45">
            <v>49</v>
          </cell>
          <cell r="G45">
            <v>57</v>
          </cell>
          <cell r="H45">
            <v>36</v>
          </cell>
          <cell r="I45">
            <v>68</v>
          </cell>
          <cell r="J45">
            <v>52</v>
          </cell>
          <cell r="K45">
            <v>52.8</v>
          </cell>
          <cell r="O45" t="str">
            <v>66</v>
          </cell>
          <cell r="P45">
            <v>5</v>
          </cell>
          <cell r="Q45">
            <v>540</v>
          </cell>
          <cell r="R45">
            <v>39</v>
          </cell>
          <cell r="S45">
            <v>49</v>
          </cell>
          <cell r="T45">
            <v>29</v>
          </cell>
          <cell r="U45">
            <v>67</v>
          </cell>
          <cell r="V45">
            <v>44</v>
          </cell>
          <cell r="W45">
            <v>44.881481481481501</v>
          </cell>
        </row>
        <row r="46">
          <cell r="C46" t="str">
            <v>67</v>
          </cell>
          <cell r="D46">
            <v>5</v>
          </cell>
          <cell r="E46">
            <v>186</v>
          </cell>
          <cell r="F46">
            <v>46</v>
          </cell>
          <cell r="G46">
            <v>56</v>
          </cell>
          <cell r="H46">
            <v>37</v>
          </cell>
          <cell r="I46">
            <v>68</v>
          </cell>
          <cell r="J46">
            <v>51</v>
          </cell>
          <cell r="K46">
            <v>51.1505376344086</v>
          </cell>
          <cell r="O46" t="str">
            <v>67</v>
          </cell>
          <cell r="P46">
            <v>5</v>
          </cell>
          <cell r="Q46">
            <v>519</v>
          </cell>
          <cell r="R46">
            <v>37</v>
          </cell>
          <cell r="S46">
            <v>47</v>
          </cell>
          <cell r="T46">
            <v>27</v>
          </cell>
          <cell r="U46">
            <v>68</v>
          </cell>
          <cell r="V46">
            <v>42</v>
          </cell>
          <cell r="W46">
            <v>42.840077071290899</v>
          </cell>
        </row>
        <row r="47">
          <cell r="C47" t="str">
            <v>68</v>
          </cell>
          <cell r="D47">
            <v>5</v>
          </cell>
          <cell r="E47">
            <v>147</v>
          </cell>
          <cell r="F47">
            <v>47</v>
          </cell>
          <cell r="G47">
            <v>57</v>
          </cell>
          <cell r="H47">
            <v>36</v>
          </cell>
          <cell r="I47">
            <v>69</v>
          </cell>
          <cell r="J47">
            <v>51</v>
          </cell>
          <cell r="K47">
            <v>52</v>
          </cell>
          <cell r="O47" t="str">
            <v>68</v>
          </cell>
          <cell r="P47">
            <v>5</v>
          </cell>
          <cell r="Q47">
            <v>355</v>
          </cell>
          <cell r="R47">
            <v>38</v>
          </cell>
          <cell r="S47">
            <v>49</v>
          </cell>
          <cell r="T47">
            <v>29</v>
          </cell>
          <cell r="U47">
            <v>67</v>
          </cell>
          <cell r="V47">
            <v>44</v>
          </cell>
          <cell r="W47">
            <v>44.425352112676102</v>
          </cell>
        </row>
        <row r="48">
          <cell r="C48" t="str">
            <v>69</v>
          </cell>
          <cell r="D48">
            <v>5</v>
          </cell>
          <cell r="E48">
            <v>116</v>
          </cell>
          <cell r="F48">
            <v>47</v>
          </cell>
          <cell r="G48">
            <v>58</v>
          </cell>
          <cell r="H48">
            <v>36</v>
          </cell>
          <cell r="I48">
            <v>69</v>
          </cell>
          <cell r="J48">
            <v>52</v>
          </cell>
          <cell r="K48">
            <v>52.784482758620697</v>
          </cell>
          <cell r="O48" t="str">
            <v>69</v>
          </cell>
          <cell r="P48">
            <v>5</v>
          </cell>
          <cell r="Q48">
            <v>286</v>
          </cell>
          <cell r="R48">
            <v>39</v>
          </cell>
          <cell r="S48">
            <v>49</v>
          </cell>
          <cell r="T48">
            <v>29</v>
          </cell>
          <cell r="U48">
            <v>68</v>
          </cell>
          <cell r="V48">
            <v>43</v>
          </cell>
          <cell r="W48">
            <v>44.8041958041958</v>
          </cell>
        </row>
        <row r="49">
          <cell r="C49" t="str">
            <v>70</v>
          </cell>
          <cell r="D49">
            <v>5</v>
          </cell>
          <cell r="E49">
            <v>172</v>
          </cell>
          <cell r="F49">
            <v>54</v>
          </cell>
          <cell r="G49">
            <v>63</v>
          </cell>
          <cell r="H49">
            <v>41</v>
          </cell>
          <cell r="I49">
            <v>68</v>
          </cell>
          <cell r="J49">
            <v>58</v>
          </cell>
          <cell r="K49">
            <v>58.075581395348799</v>
          </cell>
          <cell r="O49" t="str">
            <v>70</v>
          </cell>
          <cell r="P49">
            <v>5</v>
          </cell>
          <cell r="Q49">
            <v>488</v>
          </cell>
          <cell r="R49">
            <v>42</v>
          </cell>
          <cell r="S49">
            <v>57</v>
          </cell>
          <cell r="T49">
            <v>30</v>
          </cell>
          <cell r="U49">
            <v>68</v>
          </cell>
          <cell r="V49">
            <v>50</v>
          </cell>
          <cell r="W49">
            <v>49.528688524590201</v>
          </cell>
        </row>
        <row r="50">
          <cell r="C50" t="str">
            <v>71</v>
          </cell>
          <cell r="D50">
            <v>5</v>
          </cell>
          <cell r="E50">
            <v>172</v>
          </cell>
          <cell r="F50">
            <v>50</v>
          </cell>
          <cell r="G50">
            <v>63</v>
          </cell>
          <cell r="H50">
            <v>37</v>
          </cell>
          <cell r="I50">
            <v>69</v>
          </cell>
          <cell r="J50">
            <v>58</v>
          </cell>
          <cell r="K50">
            <v>56.488372093023301</v>
          </cell>
          <cell r="O50" t="str">
            <v>71</v>
          </cell>
          <cell r="P50">
            <v>5</v>
          </cell>
          <cell r="Q50">
            <v>631</v>
          </cell>
          <cell r="R50">
            <v>40</v>
          </cell>
          <cell r="S50">
            <v>54</v>
          </cell>
          <cell r="T50">
            <v>29</v>
          </cell>
          <cell r="U50">
            <v>68</v>
          </cell>
          <cell r="V50">
            <v>46</v>
          </cell>
          <cell r="W50">
            <v>46.961965134706801</v>
          </cell>
        </row>
        <row r="51">
          <cell r="C51" t="str">
            <v>72</v>
          </cell>
          <cell r="D51">
            <v>5</v>
          </cell>
          <cell r="E51">
            <v>24</v>
          </cell>
          <cell r="F51">
            <v>51</v>
          </cell>
          <cell r="G51">
            <v>64</v>
          </cell>
          <cell r="H51">
            <v>45</v>
          </cell>
          <cell r="I51">
            <v>70</v>
          </cell>
          <cell r="J51">
            <v>56.5</v>
          </cell>
          <cell r="K51">
            <v>57.0416666666667</v>
          </cell>
          <cell r="O51" t="str">
            <v>72</v>
          </cell>
          <cell r="P51">
            <v>5</v>
          </cell>
          <cell r="Q51">
            <v>64</v>
          </cell>
          <cell r="R51">
            <v>41</v>
          </cell>
          <cell r="S51">
            <v>51</v>
          </cell>
          <cell r="T51">
            <v>32</v>
          </cell>
          <cell r="U51">
            <v>68</v>
          </cell>
          <cell r="V51">
            <v>46</v>
          </cell>
          <cell r="W51">
            <v>46.875</v>
          </cell>
        </row>
        <row r="52">
          <cell r="C52" t="str">
            <v>73</v>
          </cell>
          <cell r="D52">
            <v>5</v>
          </cell>
          <cell r="E52">
            <v>27</v>
          </cell>
          <cell r="F52">
            <v>53</v>
          </cell>
          <cell r="G52">
            <v>63</v>
          </cell>
          <cell r="H52">
            <v>43</v>
          </cell>
          <cell r="I52">
            <v>67</v>
          </cell>
          <cell r="J52">
            <v>61</v>
          </cell>
          <cell r="K52">
            <v>58.407407407407398</v>
          </cell>
          <cell r="O52" t="str">
            <v>73</v>
          </cell>
          <cell r="P52">
            <v>5</v>
          </cell>
          <cell r="Q52">
            <v>29</v>
          </cell>
          <cell r="R52">
            <v>39</v>
          </cell>
          <cell r="S52">
            <v>53</v>
          </cell>
          <cell r="T52">
            <v>30</v>
          </cell>
          <cell r="U52">
            <v>66</v>
          </cell>
          <cell r="V52">
            <v>47</v>
          </cell>
          <cell r="W52">
            <v>47.379310344827601</v>
          </cell>
        </row>
        <row r="53">
          <cell r="C53" t="str">
            <v>74</v>
          </cell>
          <cell r="D53">
            <v>5</v>
          </cell>
          <cell r="E53">
            <v>166</v>
          </cell>
          <cell r="F53">
            <v>47</v>
          </cell>
          <cell r="G53">
            <v>58</v>
          </cell>
          <cell r="H53">
            <v>37</v>
          </cell>
          <cell r="I53">
            <v>71</v>
          </cell>
          <cell r="J53">
            <v>52</v>
          </cell>
          <cell r="K53">
            <v>52.783132530120497</v>
          </cell>
          <cell r="O53" t="str">
            <v>74</v>
          </cell>
          <cell r="P53">
            <v>5</v>
          </cell>
          <cell r="Q53">
            <v>637</v>
          </cell>
          <cell r="R53">
            <v>37</v>
          </cell>
          <cell r="S53">
            <v>50</v>
          </cell>
          <cell r="T53">
            <v>29</v>
          </cell>
          <cell r="U53">
            <v>66</v>
          </cell>
          <cell r="V53">
            <v>43</v>
          </cell>
          <cell r="W53">
            <v>44.036106750392499</v>
          </cell>
        </row>
        <row r="54">
          <cell r="C54" t="str">
            <v>76</v>
          </cell>
          <cell r="D54">
            <v>5</v>
          </cell>
          <cell r="E54">
            <v>17</v>
          </cell>
          <cell r="F54">
            <v>55</v>
          </cell>
          <cell r="G54">
            <v>64</v>
          </cell>
          <cell r="H54">
            <v>40</v>
          </cell>
          <cell r="I54">
            <v>68</v>
          </cell>
          <cell r="J54">
            <v>57</v>
          </cell>
          <cell r="K54">
            <v>57.176470588235297</v>
          </cell>
          <cell r="O54" t="str">
            <v>76</v>
          </cell>
          <cell r="P54">
            <v>5</v>
          </cell>
          <cell r="Q54">
            <v>13</v>
          </cell>
          <cell r="R54">
            <v>44</v>
          </cell>
          <cell r="S54">
            <v>51</v>
          </cell>
          <cell r="T54">
            <v>36</v>
          </cell>
          <cell r="U54">
            <v>59</v>
          </cell>
          <cell r="V54">
            <v>51</v>
          </cell>
          <cell r="W54">
            <v>48.923076923076898</v>
          </cell>
        </row>
        <row r="55">
          <cell r="C55" t="str">
            <v>77</v>
          </cell>
          <cell r="D55">
            <v>5</v>
          </cell>
          <cell r="E55">
            <v>16</v>
          </cell>
          <cell r="F55">
            <v>52</v>
          </cell>
          <cell r="G55">
            <v>60.5</v>
          </cell>
          <cell r="H55">
            <v>47</v>
          </cell>
          <cell r="I55">
            <v>68</v>
          </cell>
          <cell r="J55">
            <v>55.5</v>
          </cell>
          <cell r="K55">
            <v>56.5625</v>
          </cell>
          <cell r="O55" t="str">
            <v>77</v>
          </cell>
          <cell r="P55">
            <v>5</v>
          </cell>
          <cell r="Q55">
            <v>7</v>
          </cell>
          <cell r="R55">
            <v>38</v>
          </cell>
          <cell r="S55">
            <v>51</v>
          </cell>
          <cell r="T55">
            <v>37</v>
          </cell>
          <cell r="U55">
            <v>56</v>
          </cell>
          <cell r="V55">
            <v>42</v>
          </cell>
          <cell r="W55">
            <v>44.285714285714299</v>
          </cell>
        </row>
        <row r="56">
          <cell r="C56" t="str">
            <v>85</v>
          </cell>
          <cell r="D56">
            <v>5</v>
          </cell>
          <cell r="E56">
            <v>137</v>
          </cell>
          <cell r="F56">
            <v>48</v>
          </cell>
          <cell r="G56">
            <v>61</v>
          </cell>
          <cell r="H56">
            <v>37</v>
          </cell>
          <cell r="I56">
            <v>70</v>
          </cell>
          <cell r="J56">
            <v>55</v>
          </cell>
          <cell r="K56">
            <v>54.781021897810199</v>
          </cell>
          <cell r="O56" t="str">
            <v>85</v>
          </cell>
          <cell r="P56">
            <v>5</v>
          </cell>
          <cell r="Q56">
            <v>369</v>
          </cell>
          <cell r="R56">
            <v>37</v>
          </cell>
          <cell r="S56">
            <v>54</v>
          </cell>
          <cell r="T56">
            <v>24</v>
          </cell>
          <cell r="U56">
            <v>71</v>
          </cell>
          <cell r="V56">
            <v>43</v>
          </cell>
          <cell r="W56">
            <v>45.626016260162601</v>
          </cell>
        </row>
        <row r="57">
          <cell r="C57" t="str">
            <v>86</v>
          </cell>
          <cell r="D57">
            <v>5</v>
          </cell>
          <cell r="E57">
            <v>248</v>
          </cell>
          <cell r="F57">
            <v>48</v>
          </cell>
          <cell r="G57">
            <v>60</v>
          </cell>
          <cell r="H57">
            <v>35</v>
          </cell>
          <cell r="I57">
            <v>70</v>
          </cell>
          <cell r="J57">
            <v>54</v>
          </cell>
          <cell r="K57">
            <v>54.1411290322581</v>
          </cell>
          <cell r="O57" t="str">
            <v>86</v>
          </cell>
          <cell r="P57">
            <v>5</v>
          </cell>
          <cell r="Q57">
            <v>441</v>
          </cell>
          <cell r="R57">
            <v>38</v>
          </cell>
          <cell r="S57">
            <v>50</v>
          </cell>
          <cell r="T57">
            <v>30</v>
          </cell>
          <cell r="U57">
            <v>66</v>
          </cell>
          <cell r="V57">
            <v>42</v>
          </cell>
          <cell r="W57">
            <v>44.344671201814101</v>
          </cell>
        </row>
        <row r="58">
          <cell r="C58" t="str">
            <v>87</v>
          </cell>
          <cell r="D58">
            <v>5</v>
          </cell>
          <cell r="E58">
            <v>195</v>
          </cell>
          <cell r="F58">
            <v>49</v>
          </cell>
          <cell r="G58">
            <v>61</v>
          </cell>
          <cell r="H58">
            <v>36</v>
          </cell>
          <cell r="I58">
            <v>69</v>
          </cell>
          <cell r="J58">
            <v>54</v>
          </cell>
          <cell r="K58">
            <v>54.625641025641002</v>
          </cell>
          <cell r="O58" t="str">
            <v>87</v>
          </cell>
          <cell r="P58">
            <v>5</v>
          </cell>
          <cell r="Q58">
            <v>384</v>
          </cell>
          <cell r="R58">
            <v>38</v>
          </cell>
          <cell r="S58">
            <v>52</v>
          </cell>
          <cell r="T58">
            <v>31</v>
          </cell>
          <cell r="U58">
            <v>69</v>
          </cell>
          <cell r="V58">
            <v>44</v>
          </cell>
          <cell r="W58">
            <v>46.1276041666667</v>
          </cell>
        </row>
        <row r="68">
          <cell r="B68" t="str">
            <v>01</v>
          </cell>
          <cell r="C68">
            <v>3</v>
          </cell>
          <cell r="D68">
            <v>2430</v>
          </cell>
          <cell r="E68">
            <v>38</v>
          </cell>
          <cell r="F68">
            <v>51</v>
          </cell>
          <cell r="G68">
            <v>28</v>
          </cell>
          <cell r="H68">
            <v>69</v>
          </cell>
          <cell r="I68">
            <v>44</v>
          </cell>
          <cell r="J68">
            <v>45.3658436213992</v>
          </cell>
        </row>
        <row r="69">
          <cell r="B69" t="str">
            <v>02</v>
          </cell>
          <cell r="C69">
            <v>3</v>
          </cell>
          <cell r="D69">
            <v>2860</v>
          </cell>
          <cell r="E69">
            <v>37</v>
          </cell>
          <cell r="F69">
            <v>51</v>
          </cell>
          <cell r="G69">
            <v>28</v>
          </cell>
          <cell r="H69">
            <v>68</v>
          </cell>
          <cell r="I69">
            <v>44</v>
          </cell>
          <cell r="J69">
            <v>45.251748251748303</v>
          </cell>
        </row>
        <row r="70">
          <cell r="B70" t="str">
            <v>03</v>
          </cell>
          <cell r="C70">
            <v>3</v>
          </cell>
          <cell r="D70">
            <v>4379</v>
          </cell>
          <cell r="E70">
            <v>40</v>
          </cell>
          <cell r="F70">
            <v>55</v>
          </cell>
          <cell r="G70">
            <v>28</v>
          </cell>
          <cell r="H70">
            <v>69</v>
          </cell>
          <cell r="I70">
            <v>47</v>
          </cell>
          <cell r="J70">
            <v>47.912537108929001</v>
          </cell>
        </row>
        <row r="71">
          <cell r="B71" t="str">
            <v>04</v>
          </cell>
          <cell r="C71">
            <v>3</v>
          </cell>
          <cell r="D71">
            <v>4413</v>
          </cell>
          <cell r="E71">
            <v>39</v>
          </cell>
          <cell r="F71">
            <v>52</v>
          </cell>
          <cell r="G71">
            <v>28</v>
          </cell>
          <cell r="H71">
            <v>69</v>
          </cell>
          <cell r="I71">
            <v>45</v>
          </cell>
          <cell r="J71">
            <v>45.982098345796501</v>
          </cell>
        </row>
        <row r="72">
          <cell r="B72" t="str">
            <v>05</v>
          </cell>
          <cell r="C72">
            <v>3</v>
          </cell>
          <cell r="D72">
            <v>4497</v>
          </cell>
          <cell r="E72">
            <v>36</v>
          </cell>
          <cell r="F72">
            <v>50</v>
          </cell>
          <cell r="G72">
            <v>26</v>
          </cell>
          <cell r="H72">
            <v>69</v>
          </cell>
          <cell r="I72">
            <v>42</v>
          </cell>
          <cell r="J72">
            <v>43.4549699799867</v>
          </cell>
        </row>
        <row r="73">
          <cell r="B73" t="str">
            <v>06</v>
          </cell>
          <cell r="C73">
            <v>3</v>
          </cell>
          <cell r="D73">
            <v>1500</v>
          </cell>
          <cell r="E73">
            <v>37</v>
          </cell>
          <cell r="F73">
            <v>47</v>
          </cell>
          <cell r="G73">
            <v>28</v>
          </cell>
          <cell r="H73">
            <v>67</v>
          </cell>
          <cell r="I73">
            <v>41</v>
          </cell>
          <cell r="J73">
            <v>42.506</v>
          </cell>
        </row>
        <row r="74">
          <cell r="B74" t="str">
            <v>07</v>
          </cell>
          <cell r="C74">
            <v>3</v>
          </cell>
          <cell r="D74">
            <v>2174</v>
          </cell>
          <cell r="E74">
            <v>36</v>
          </cell>
          <cell r="F74">
            <v>47</v>
          </cell>
          <cell r="G74">
            <v>27</v>
          </cell>
          <cell r="H74">
            <v>68</v>
          </cell>
          <cell r="I74">
            <v>41</v>
          </cell>
          <cell r="J74">
            <v>42.060717571297097</v>
          </cell>
        </row>
        <row r="75">
          <cell r="B75" t="str">
            <v>08</v>
          </cell>
          <cell r="C75">
            <v>3</v>
          </cell>
          <cell r="D75">
            <v>875</v>
          </cell>
          <cell r="E75">
            <v>37</v>
          </cell>
          <cell r="F75">
            <v>47</v>
          </cell>
          <cell r="G75">
            <v>28</v>
          </cell>
          <cell r="H75">
            <v>67</v>
          </cell>
          <cell r="I75">
            <v>41</v>
          </cell>
          <cell r="J75">
            <v>42.36</v>
          </cell>
        </row>
        <row r="76">
          <cell r="B76" t="str">
            <v>09</v>
          </cell>
          <cell r="C76">
            <v>3</v>
          </cell>
          <cell r="D76">
            <v>4711</v>
          </cell>
          <cell r="E76">
            <v>36</v>
          </cell>
          <cell r="F76">
            <v>49</v>
          </cell>
          <cell r="G76">
            <v>27</v>
          </cell>
          <cell r="H76">
            <v>68</v>
          </cell>
          <cell r="I76">
            <v>42</v>
          </cell>
          <cell r="J76">
            <v>43.107408193589499</v>
          </cell>
        </row>
        <row r="77">
          <cell r="B77" t="str">
            <v>10</v>
          </cell>
          <cell r="C77">
            <v>3</v>
          </cell>
          <cell r="D77">
            <v>3237</v>
          </cell>
          <cell r="E77">
            <v>38</v>
          </cell>
          <cell r="F77">
            <v>49</v>
          </cell>
          <cell r="G77">
            <v>27</v>
          </cell>
          <cell r="H77">
            <v>68</v>
          </cell>
          <cell r="I77">
            <v>43</v>
          </cell>
          <cell r="J77">
            <v>44.4822366388631</v>
          </cell>
        </row>
        <row r="78">
          <cell r="B78" t="str">
            <v>11</v>
          </cell>
          <cell r="C78">
            <v>3</v>
          </cell>
          <cell r="D78">
            <v>1194</v>
          </cell>
          <cell r="E78">
            <v>38</v>
          </cell>
          <cell r="F78">
            <v>52</v>
          </cell>
          <cell r="G78">
            <v>24</v>
          </cell>
          <cell r="H78">
            <v>71</v>
          </cell>
          <cell r="I78">
            <v>43</v>
          </cell>
          <cell r="J78">
            <v>45.314070351758801</v>
          </cell>
        </row>
        <row r="79">
          <cell r="B79" t="str">
            <v>12</v>
          </cell>
          <cell r="C79">
            <v>3</v>
          </cell>
          <cell r="D79">
            <v>1849</v>
          </cell>
          <cell r="E79">
            <v>39</v>
          </cell>
          <cell r="F79">
            <v>53</v>
          </cell>
          <cell r="G79">
            <v>29</v>
          </cell>
          <cell r="H79">
            <v>68</v>
          </cell>
          <cell r="I79">
            <v>46</v>
          </cell>
          <cell r="J79">
            <v>46.634937804218502</v>
          </cell>
        </row>
        <row r="80">
          <cell r="B80" t="str">
            <v>Théologie</v>
          </cell>
          <cell r="C80">
            <v>3</v>
          </cell>
          <cell r="D80">
            <v>20</v>
          </cell>
          <cell r="E80">
            <v>42</v>
          </cell>
          <cell r="F80">
            <v>51</v>
          </cell>
          <cell r="G80">
            <v>36</v>
          </cell>
          <cell r="H80">
            <v>59</v>
          </cell>
          <cell r="I80">
            <v>49.5</v>
          </cell>
          <cell r="J80">
            <v>47.3</v>
          </cell>
        </row>
        <row r="81">
          <cell r="B81" t="str">
            <v>01</v>
          </cell>
          <cell r="C81">
            <v>3</v>
          </cell>
          <cell r="D81">
            <v>1348</v>
          </cell>
          <cell r="E81">
            <v>43</v>
          </cell>
          <cell r="F81">
            <v>60</v>
          </cell>
          <cell r="G81">
            <v>27</v>
          </cell>
          <cell r="H81">
            <v>70</v>
          </cell>
          <cell r="I81">
            <v>49</v>
          </cell>
          <cell r="J81">
            <v>50.830118694362</v>
          </cell>
        </row>
        <row r="82">
          <cell r="B82" t="str">
            <v>02</v>
          </cell>
          <cell r="C82">
            <v>3</v>
          </cell>
          <cell r="D82">
            <v>980</v>
          </cell>
          <cell r="E82">
            <v>45</v>
          </cell>
          <cell r="F82">
            <v>60</v>
          </cell>
          <cell r="G82">
            <v>32</v>
          </cell>
          <cell r="H82">
            <v>70</v>
          </cell>
          <cell r="I82">
            <v>50</v>
          </cell>
          <cell r="J82">
            <v>52.148979591836699</v>
          </cell>
        </row>
        <row r="83">
          <cell r="B83" t="str">
            <v>03</v>
          </cell>
          <cell r="C83">
            <v>3</v>
          </cell>
          <cell r="D83">
            <v>1723</v>
          </cell>
          <cell r="E83">
            <v>51</v>
          </cell>
          <cell r="F83">
            <v>62</v>
          </cell>
          <cell r="G83">
            <v>37</v>
          </cell>
          <cell r="H83">
            <v>70</v>
          </cell>
          <cell r="I83">
            <v>57</v>
          </cell>
          <cell r="J83">
            <v>56.2164828786999</v>
          </cell>
        </row>
        <row r="84">
          <cell r="B84" t="str">
            <v>04</v>
          </cell>
          <cell r="C84">
            <v>3</v>
          </cell>
          <cell r="D84">
            <v>2108</v>
          </cell>
          <cell r="E84">
            <v>50</v>
          </cell>
          <cell r="F84">
            <v>62</v>
          </cell>
          <cell r="G84">
            <v>37</v>
          </cell>
          <cell r="H84">
            <v>71</v>
          </cell>
          <cell r="I84">
            <v>56</v>
          </cell>
          <cell r="J84">
            <v>55.640891840607203</v>
          </cell>
        </row>
        <row r="85">
          <cell r="B85" t="str">
            <v>05</v>
          </cell>
          <cell r="C85">
            <v>3</v>
          </cell>
          <cell r="D85">
            <v>2152</v>
          </cell>
          <cell r="E85">
            <v>45</v>
          </cell>
          <cell r="F85">
            <v>58</v>
          </cell>
          <cell r="G85">
            <v>30</v>
          </cell>
          <cell r="H85">
            <v>71</v>
          </cell>
          <cell r="I85">
            <v>51</v>
          </cell>
          <cell r="J85">
            <v>51.250929368029702</v>
          </cell>
        </row>
        <row r="86">
          <cell r="B86" t="str">
            <v>06</v>
          </cell>
          <cell r="C86">
            <v>3</v>
          </cell>
          <cell r="D86">
            <v>929</v>
          </cell>
          <cell r="E86">
            <v>46</v>
          </cell>
          <cell r="F86">
            <v>57</v>
          </cell>
          <cell r="G86">
            <v>36</v>
          </cell>
          <cell r="H86">
            <v>72</v>
          </cell>
          <cell r="I86">
            <v>51</v>
          </cell>
          <cell r="J86">
            <v>51.907427341227098</v>
          </cell>
        </row>
        <row r="87">
          <cell r="B87" t="str">
            <v>07</v>
          </cell>
          <cell r="C87">
            <v>3</v>
          </cell>
          <cell r="D87">
            <v>1061</v>
          </cell>
          <cell r="E87">
            <v>46</v>
          </cell>
          <cell r="F87">
            <v>55</v>
          </cell>
          <cell r="G87">
            <v>34</v>
          </cell>
          <cell r="H87">
            <v>70</v>
          </cell>
          <cell r="I87">
            <v>50</v>
          </cell>
          <cell r="J87">
            <v>51.068803016022599</v>
          </cell>
        </row>
        <row r="88">
          <cell r="B88" t="str">
            <v>08</v>
          </cell>
          <cell r="C88">
            <v>3</v>
          </cell>
          <cell r="D88">
            <v>444</v>
          </cell>
          <cell r="E88">
            <v>47</v>
          </cell>
          <cell r="F88">
            <v>58</v>
          </cell>
          <cell r="G88">
            <v>36</v>
          </cell>
          <cell r="H88">
            <v>70</v>
          </cell>
          <cell r="I88">
            <v>52</v>
          </cell>
          <cell r="J88">
            <v>52.700450450450496</v>
          </cell>
        </row>
        <row r="89">
          <cell r="B89" t="str">
            <v>09</v>
          </cell>
          <cell r="C89">
            <v>3</v>
          </cell>
          <cell r="D89">
            <v>2254</v>
          </cell>
          <cell r="E89">
            <v>46</v>
          </cell>
          <cell r="F89">
            <v>57</v>
          </cell>
          <cell r="G89">
            <v>34</v>
          </cell>
          <cell r="H89">
            <v>71</v>
          </cell>
          <cell r="I89">
            <v>51</v>
          </cell>
          <cell r="J89">
            <v>51.768855368234199</v>
          </cell>
        </row>
        <row r="90">
          <cell r="B90" t="str">
            <v>10</v>
          </cell>
          <cell r="C90">
            <v>3</v>
          </cell>
          <cell r="D90">
            <v>1222</v>
          </cell>
          <cell r="E90">
            <v>48</v>
          </cell>
          <cell r="F90">
            <v>57</v>
          </cell>
          <cell r="G90">
            <v>36</v>
          </cell>
          <cell r="H90">
            <v>69</v>
          </cell>
          <cell r="I90">
            <v>52</v>
          </cell>
          <cell r="J90">
            <v>52.833060556464801</v>
          </cell>
        </row>
        <row r="91">
          <cell r="B91" t="str">
            <v>11</v>
          </cell>
          <cell r="C91">
            <v>3</v>
          </cell>
          <cell r="D91">
            <v>580</v>
          </cell>
          <cell r="E91">
            <v>49</v>
          </cell>
          <cell r="F91">
            <v>61</v>
          </cell>
          <cell r="G91">
            <v>35</v>
          </cell>
          <cell r="H91">
            <v>70</v>
          </cell>
          <cell r="I91">
            <v>54</v>
          </cell>
          <cell r="J91">
            <v>54.4551724137931</v>
          </cell>
        </row>
        <row r="92">
          <cell r="B92" t="str">
            <v>12</v>
          </cell>
          <cell r="C92">
            <v>3</v>
          </cell>
          <cell r="D92">
            <v>561</v>
          </cell>
          <cell r="E92">
            <v>50</v>
          </cell>
          <cell r="F92">
            <v>62</v>
          </cell>
          <cell r="G92">
            <v>37</v>
          </cell>
          <cell r="H92">
            <v>71</v>
          </cell>
          <cell r="I92">
            <v>57</v>
          </cell>
          <cell r="J92">
            <v>55.994652406417103</v>
          </cell>
        </row>
        <row r="93">
          <cell r="B93" t="str">
            <v>Théologie</v>
          </cell>
          <cell r="C93">
            <v>3</v>
          </cell>
          <cell r="D93">
            <v>33</v>
          </cell>
          <cell r="E93">
            <v>53</v>
          </cell>
          <cell r="F93">
            <v>61</v>
          </cell>
          <cell r="G93">
            <v>40</v>
          </cell>
          <cell r="H93">
            <v>68</v>
          </cell>
          <cell r="I93">
            <v>57</v>
          </cell>
          <cell r="J93">
            <v>56.878787878787897</v>
          </cell>
        </row>
        <row r="96">
          <cell r="B96" t="str">
            <v>Droit</v>
          </cell>
          <cell r="C96">
            <v>3</v>
          </cell>
          <cell r="D96">
            <v>5290</v>
          </cell>
          <cell r="E96">
            <v>38</v>
          </cell>
          <cell r="F96">
            <v>51</v>
          </cell>
          <cell r="G96">
            <v>28</v>
          </cell>
          <cell r="H96">
            <v>69</v>
          </cell>
          <cell r="I96">
            <v>44</v>
          </cell>
          <cell r="J96">
            <v>45.304158790170099</v>
          </cell>
        </row>
        <row r="97">
          <cell r="B97" t="str">
            <v>Lettres</v>
          </cell>
          <cell r="C97">
            <v>3</v>
          </cell>
          <cell r="D97">
            <v>10661</v>
          </cell>
          <cell r="E97">
            <v>40</v>
          </cell>
          <cell r="F97">
            <v>54</v>
          </cell>
          <cell r="G97">
            <v>28</v>
          </cell>
          <cell r="H97">
            <v>69</v>
          </cell>
          <cell r="I97">
            <v>46</v>
          </cell>
          <cell r="J97">
            <v>46.890723196698197</v>
          </cell>
        </row>
        <row r="98">
          <cell r="B98" t="str">
            <v>Sciences</v>
          </cell>
          <cell r="C98">
            <v>3</v>
          </cell>
          <cell r="D98">
            <v>16994</v>
          </cell>
          <cell r="E98">
            <v>37</v>
          </cell>
          <cell r="F98">
            <v>49</v>
          </cell>
          <cell r="G98">
            <v>26</v>
          </cell>
          <cell r="H98">
            <v>69</v>
          </cell>
          <cell r="I98">
            <v>42</v>
          </cell>
          <cell r="J98">
            <v>43.235789102036001</v>
          </cell>
        </row>
        <row r="99">
          <cell r="B99" t="str">
            <v>Pharmacie</v>
          </cell>
          <cell r="C99">
            <v>3</v>
          </cell>
          <cell r="D99">
            <v>1194</v>
          </cell>
          <cell r="E99">
            <v>38</v>
          </cell>
          <cell r="F99">
            <v>52</v>
          </cell>
          <cell r="G99">
            <v>24</v>
          </cell>
          <cell r="H99">
            <v>71</v>
          </cell>
          <cell r="I99">
            <v>43</v>
          </cell>
          <cell r="J99">
            <v>45.314070351758801</v>
          </cell>
        </row>
        <row r="100">
          <cell r="B100" t="str">
            <v>Droit</v>
          </cell>
          <cell r="C100">
            <v>3</v>
          </cell>
          <cell r="D100">
            <v>2328</v>
          </cell>
          <cell r="E100">
            <v>44</v>
          </cell>
          <cell r="F100">
            <v>60</v>
          </cell>
          <cell r="G100">
            <v>27</v>
          </cell>
          <cell r="H100">
            <v>70</v>
          </cell>
          <cell r="I100">
            <v>50</v>
          </cell>
          <cell r="J100">
            <v>51.385309278350498</v>
          </cell>
        </row>
        <row r="101">
          <cell r="B101" t="str">
            <v>Lettres</v>
          </cell>
          <cell r="C101">
            <v>3</v>
          </cell>
          <cell r="D101">
            <v>4425</v>
          </cell>
          <cell r="E101">
            <v>50</v>
          </cell>
          <cell r="F101">
            <v>62</v>
          </cell>
          <cell r="G101">
            <v>37</v>
          </cell>
          <cell r="H101">
            <v>71</v>
          </cell>
          <cell r="I101">
            <v>56</v>
          </cell>
          <cell r="J101">
            <v>55.919096045197698</v>
          </cell>
        </row>
        <row r="102">
          <cell r="B102" t="str">
            <v>Sciences</v>
          </cell>
          <cell r="C102">
            <v>3</v>
          </cell>
          <cell r="D102">
            <v>8062</v>
          </cell>
          <cell r="E102">
            <v>46</v>
          </cell>
          <cell r="F102">
            <v>57</v>
          </cell>
          <cell r="G102">
            <v>30</v>
          </cell>
          <cell r="H102">
            <v>72</v>
          </cell>
          <cell r="I102">
            <v>51</v>
          </cell>
          <cell r="J102">
            <v>51.767055321260202</v>
          </cell>
        </row>
        <row r="103">
          <cell r="B103" t="str">
            <v>Pharmacie</v>
          </cell>
          <cell r="C103">
            <v>3</v>
          </cell>
          <cell r="D103">
            <v>580</v>
          </cell>
          <cell r="E103">
            <v>49</v>
          </cell>
          <cell r="F103">
            <v>61</v>
          </cell>
          <cell r="G103">
            <v>35</v>
          </cell>
          <cell r="H103">
            <v>70</v>
          </cell>
          <cell r="I103">
            <v>54</v>
          </cell>
          <cell r="J103">
            <v>54.4551724137931</v>
          </cell>
        </row>
      </sheetData>
      <sheetData sheetId="14">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1</v>
          </cell>
          <cell r="B3" t="str">
            <v>6</v>
          </cell>
          <cell r="C3" t="str">
            <v>7</v>
          </cell>
          <cell r="D3" t="str">
            <v>8</v>
          </cell>
          <cell r="E3" t="str">
            <v>9</v>
          </cell>
          <cell r="F3" t="str">
            <v>10</v>
          </cell>
          <cell r="G3" t="str">
            <v>11</v>
          </cell>
          <cell r="H3" t="str">
            <v>12</v>
          </cell>
          <cell r="I3" t="str">
            <v>13</v>
          </cell>
          <cell r="J3" t="str">
            <v>14</v>
          </cell>
          <cell r="K3" t="str">
            <v>15</v>
          </cell>
          <cell r="L3" t="str">
            <v>16</v>
          </cell>
          <cell r="M3" t="str">
            <v>17</v>
          </cell>
          <cell r="N3" t="str">
            <v>18</v>
          </cell>
          <cell r="O3" t="str">
            <v>19</v>
          </cell>
          <cell r="P3" t="str">
            <v>20</v>
          </cell>
          <cell r="Q3" t="str">
            <v>21</v>
          </cell>
          <cell r="R3" t="str">
            <v>18</v>
          </cell>
          <cell r="S3" t="str">
            <v>19</v>
          </cell>
          <cell r="T3" t="str">
            <v>20</v>
          </cell>
          <cell r="U3" t="str">
            <v>21</v>
          </cell>
        </row>
        <row r="4">
          <cell r="A4" t="str">
            <v>01</v>
          </cell>
          <cell r="B4">
            <v>4</v>
          </cell>
          <cell r="C4">
            <v>7</v>
          </cell>
          <cell r="D4">
            <v>0.36363636363636365</v>
          </cell>
          <cell r="E4">
            <v>11</v>
          </cell>
          <cell r="F4">
            <v>3</v>
          </cell>
          <cell r="G4">
            <v>6</v>
          </cell>
          <cell r="H4">
            <v>0.33333333333333331</v>
          </cell>
          <cell r="I4">
            <v>9</v>
          </cell>
          <cell r="J4">
            <v>3</v>
          </cell>
          <cell r="K4">
            <v>9</v>
          </cell>
          <cell r="L4">
            <v>0.25</v>
          </cell>
          <cell r="M4">
            <v>12</v>
          </cell>
          <cell r="O4">
            <v>4</v>
          </cell>
          <cell r="P4">
            <v>0</v>
          </cell>
          <cell r="Q4">
            <v>4</v>
          </cell>
          <cell r="R4">
            <v>2</v>
          </cell>
          <cell r="S4">
            <v>2</v>
          </cell>
          <cell r="T4">
            <v>0.5</v>
          </cell>
          <cell r="U4">
            <v>4</v>
          </cell>
        </row>
        <row r="5">
          <cell r="A5" t="str">
            <v>02</v>
          </cell>
          <cell r="B5">
            <v>2</v>
          </cell>
          <cell r="C5">
            <v>2</v>
          </cell>
          <cell r="D5">
            <v>0.5</v>
          </cell>
          <cell r="E5">
            <v>4</v>
          </cell>
          <cell r="G5">
            <v>3</v>
          </cell>
          <cell r="H5">
            <v>0</v>
          </cell>
          <cell r="I5">
            <v>3</v>
          </cell>
          <cell r="K5">
            <v>3</v>
          </cell>
          <cell r="L5">
            <v>0</v>
          </cell>
          <cell r="M5">
            <v>3</v>
          </cell>
          <cell r="N5">
            <v>2</v>
          </cell>
          <cell r="O5">
            <v>3</v>
          </cell>
          <cell r="P5">
            <v>0.4</v>
          </cell>
          <cell r="Q5">
            <v>5</v>
          </cell>
          <cell r="R5">
            <v>1</v>
          </cell>
          <cell r="S5">
            <v>4</v>
          </cell>
          <cell r="T5">
            <v>0.2</v>
          </cell>
          <cell r="U5">
            <v>5</v>
          </cell>
        </row>
        <row r="6">
          <cell r="A6" t="str">
            <v>03</v>
          </cell>
          <cell r="C6">
            <v>1</v>
          </cell>
          <cell r="D6">
            <v>0</v>
          </cell>
          <cell r="E6">
            <v>1</v>
          </cell>
          <cell r="G6">
            <v>2</v>
          </cell>
          <cell r="H6">
            <v>0</v>
          </cell>
          <cell r="I6">
            <v>2</v>
          </cell>
          <cell r="K6">
            <v>1</v>
          </cell>
          <cell r="L6">
            <v>0</v>
          </cell>
          <cell r="M6">
            <v>1</v>
          </cell>
          <cell r="R6">
            <v>0</v>
          </cell>
          <cell r="S6">
            <v>2</v>
          </cell>
          <cell r="T6">
            <v>0</v>
          </cell>
          <cell r="U6">
            <v>2</v>
          </cell>
        </row>
        <row r="7">
          <cell r="A7" t="str">
            <v>04</v>
          </cell>
          <cell r="B7">
            <v>3</v>
          </cell>
          <cell r="C7">
            <v>17</v>
          </cell>
          <cell r="D7">
            <v>0.15</v>
          </cell>
          <cell r="E7">
            <v>20</v>
          </cell>
          <cell r="F7">
            <v>5</v>
          </cell>
          <cell r="G7">
            <v>15</v>
          </cell>
          <cell r="H7">
            <v>0.25</v>
          </cell>
          <cell r="I7">
            <v>20</v>
          </cell>
          <cell r="J7">
            <v>6</v>
          </cell>
          <cell r="K7">
            <v>17</v>
          </cell>
          <cell r="L7">
            <v>0.2608695652173913</v>
          </cell>
          <cell r="M7">
            <v>23</v>
          </cell>
          <cell r="N7">
            <v>3</v>
          </cell>
          <cell r="O7">
            <v>7</v>
          </cell>
          <cell r="P7">
            <v>0.3</v>
          </cell>
          <cell r="Q7">
            <v>10</v>
          </cell>
          <cell r="R7">
            <v>3</v>
          </cell>
          <cell r="S7">
            <v>9</v>
          </cell>
          <cell r="T7">
            <v>0.25</v>
          </cell>
          <cell r="U7">
            <v>12</v>
          </cell>
        </row>
        <row r="8">
          <cell r="A8" t="str">
            <v>05</v>
          </cell>
          <cell r="B8">
            <v>4</v>
          </cell>
          <cell r="C8">
            <v>13</v>
          </cell>
          <cell r="D8">
            <v>0.23529411764705882</v>
          </cell>
          <cell r="E8">
            <v>17</v>
          </cell>
          <cell r="F8">
            <v>9</v>
          </cell>
          <cell r="G8">
            <v>12</v>
          </cell>
          <cell r="H8">
            <v>0.42857142857142855</v>
          </cell>
          <cell r="I8">
            <v>21</v>
          </cell>
          <cell r="J8">
            <v>6</v>
          </cell>
          <cell r="K8">
            <v>21</v>
          </cell>
          <cell r="L8">
            <v>0.22222222222222221</v>
          </cell>
          <cell r="M8">
            <v>27</v>
          </cell>
          <cell r="N8">
            <v>7</v>
          </cell>
          <cell r="O8">
            <v>25</v>
          </cell>
          <cell r="P8">
            <v>0.21875</v>
          </cell>
          <cell r="Q8">
            <v>32</v>
          </cell>
          <cell r="R8">
            <v>10</v>
          </cell>
          <cell r="S8">
            <v>14</v>
          </cell>
          <cell r="T8">
            <v>0.41666666666666669</v>
          </cell>
          <cell r="U8">
            <v>24</v>
          </cell>
        </row>
        <row r="9">
          <cell r="A9" t="str">
            <v>06</v>
          </cell>
          <cell r="B9">
            <v>8</v>
          </cell>
          <cell r="C9">
            <v>22</v>
          </cell>
          <cell r="D9">
            <v>0.26666666666666666</v>
          </cell>
          <cell r="E9">
            <v>30</v>
          </cell>
          <cell r="F9">
            <v>5</v>
          </cell>
          <cell r="G9">
            <v>16</v>
          </cell>
          <cell r="H9">
            <v>0.23809523809523808</v>
          </cell>
          <cell r="I9">
            <v>21</v>
          </cell>
          <cell r="J9">
            <v>11</v>
          </cell>
          <cell r="K9">
            <v>22</v>
          </cell>
          <cell r="L9">
            <v>0.33333333333333331</v>
          </cell>
          <cell r="M9">
            <v>33</v>
          </cell>
          <cell r="N9">
            <v>10</v>
          </cell>
          <cell r="O9">
            <v>24</v>
          </cell>
          <cell r="P9">
            <v>0.29411764705882354</v>
          </cell>
          <cell r="Q9">
            <v>34</v>
          </cell>
          <cell r="R9">
            <v>11</v>
          </cell>
          <cell r="S9">
            <v>15</v>
          </cell>
          <cell r="T9">
            <v>0.42307692307692307</v>
          </cell>
          <cell r="U9">
            <v>26</v>
          </cell>
        </row>
        <row r="10">
          <cell r="A10" t="str">
            <v>07</v>
          </cell>
          <cell r="B10">
            <v>34</v>
          </cell>
          <cell r="C10">
            <v>28</v>
          </cell>
          <cell r="D10">
            <v>0.54838709677419351</v>
          </cell>
          <cell r="E10">
            <v>62</v>
          </cell>
          <cell r="F10">
            <v>24</v>
          </cell>
          <cell r="G10">
            <v>28</v>
          </cell>
          <cell r="H10">
            <v>0.46153846153846156</v>
          </cell>
          <cell r="I10">
            <v>52</v>
          </cell>
          <cell r="J10">
            <v>27</v>
          </cell>
          <cell r="K10">
            <v>36</v>
          </cell>
          <cell r="L10">
            <v>0.42857142857142855</v>
          </cell>
          <cell r="M10">
            <v>63</v>
          </cell>
          <cell r="N10">
            <v>29</v>
          </cell>
          <cell r="O10">
            <v>25</v>
          </cell>
          <cell r="P10">
            <v>0.53703703703703709</v>
          </cell>
          <cell r="Q10">
            <v>54</v>
          </cell>
          <cell r="R10">
            <v>46</v>
          </cell>
          <cell r="S10">
            <v>49</v>
          </cell>
          <cell r="T10">
            <v>0.48421052631578948</v>
          </cell>
          <cell r="U10">
            <v>95</v>
          </cell>
        </row>
        <row r="11">
          <cell r="A11" t="str">
            <v>08</v>
          </cell>
          <cell r="B11">
            <v>8</v>
          </cell>
          <cell r="C11">
            <v>3</v>
          </cell>
          <cell r="D11">
            <v>0.72727272727272729</v>
          </cell>
          <cell r="E11">
            <v>11</v>
          </cell>
          <cell r="F11">
            <v>4</v>
          </cell>
          <cell r="G11">
            <v>3</v>
          </cell>
          <cell r="H11">
            <v>0.5714285714285714</v>
          </cell>
          <cell r="I11">
            <v>7</v>
          </cell>
          <cell r="J11">
            <v>9</v>
          </cell>
          <cell r="K11">
            <v>4</v>
          </cell>
          <cell r="L11">
            <v>0.69230769230769229</v>
          </cell>
          <cell r="M11">
            <v>13</v>
          </cell>
          <cell r="N11">
            <v>11</v>
          </cell>
          <cell r="O11">
            <v>5</v>
          </cell>
          <cell r="P11">
            <v>0.6875</v>
          </cell>
          <cell r="Q11">
            <v>16</v>
          </cell>
          <cell r="R11">
            <v>15</v>
          </cell>
          <cell r="S11">
            <v>9</v>
          </cell>
          <cell r="T11">
            <v>0.625</v>
          </cell>
          <cell r="U11">
            <v>24</v>
          </cell>
        </row>
        <row r="12">
          <cell r="A12" t="str">
            <v>09</v>
          </cell>
          <cell r="B12">
            <v>23</v>
          </cell>
          <cell r="C12">
            <v>23</v>
          </cell>
          <cell r="D12">
            <v>0.5</v>
          </cell>
          <cell r="E12">
            <v>46</v>
          </cell>
          <cell r="F12">
            <v>28</v>
          </cell>
          <cell r="G12">
            <v>21</v>
          </cell>
          <cell r="H12">
            <v>0.5714285714285714</v>
          </cell>
          <cell r="I12">
            <v>49</v>
          </cell>
          <cell r="J12">
            <v>25</v>
          </cell>
          <cell r="K12">
            <v>30</v>
          </cell>
          <cell r="L12">
            <v>0.45454545454545453</v>
          </cell>
          <cell r="M12">
            <v>55</v>
          </cell>
          <cell r="N12">
            <v>27</v>
          </cell>
          <cell r="O12">
            <v>14</v>
          </cell>
          <cell r="P12">
            <v>0.65853658536585369</v>
          </cell>
          <cell r="Q12">
            <v>41</v>
          </cell>
          <cell r="R12">
            <v>32</v>
          </cell>
          <cell r="S12">
            <v>15</v>
          </cell>
          <cell r="T12">
            <v>0.68085106382978722</v>
          </cell>
          <cell r="U12">
            <v>47</v>
          </cell>
        </row>
        <row r="13">
          <cell r="A13" t="str">
            <v>10</v>
          </cell>
          <cell r="B13">
            <v>13</v>
          </cell>
          <cell r="C13">
            <v>10</v>
          </cell>
          <cell r="D13">
            <v>0.56521739130434778</v>
          </cell>
          <cell r="E13">
            <v>23</v>
          </cell>
          <cell r="F13">
            <v>12</v>
          </cell>
          <cell r="G13">
            <v>9</v>
          </cell>
          <cell r="H13">
            <v>0.5714285714285714</v>
          </cell>
          <cell r="I13">
            <v>21</v>
          </cell>
          <cell r="J13">
            <v>13</v>
          </cell>
          <cell r="K13">
            <v>14</v>
          </cell>
          <cell r="L13">
            <v>0.48148148148148145</v>
          </cell>
          <cell r="M13">
            <v>27</v>
          </cell>
          <cell r="N13">
            <v>12</v>
          </cell>
          <cell r="O13">
            <v>9</v>
          </cell>
          <cell r="P13">
            <v>0.5714285714285714</v>
          </cell>
          <cell r="Q13">
            <v>21</v>
          </cell>
          <cell r="R13">
            <v>16</v>
          </cell>
          <cell r="S13">
            <v>10</v>
          </cell>
          <cell r="T13">
            <v>0.61538461538461542</v>
          </cell>
          <cell r="U13">
            <v>26</v>
          </cell>
        </row>
        <row r="14">
          <cell r="A14" t="str">
            <v>11</v>
          </cell>
          <cell r="B14">
            <v>19</v>
          </cell>
          <cell r="C14">
            <v>15</v>
          </cell>
          <cell r="D14">
            <v>0.55882352941176472</v>
          </cell>
          <cell r="E14">
            <v>34</v>
          </cell>
          <cell r="F14">
            <v>22</v>
          </cell>
          <cell r="G14">
            <v>17</v>
          </cell>
          <cell r="H14">
            <v>0.5641025641025641</v>
          </cell>
          <cell r="I14">
            <v>39</v>
          </cell>
          <cell r="J14">
            <v>33</v>
          </cell>
          <cell r="K14">
            <v>30</v>
          </cell>
          <cell r="L14">
            <v>0.52380952380952384</v>
          </cell>
          <cell r="M14">
            <v>63</v>
          </cell>
          <cell r="N14">
            <v>19</v>
          </cell>
          <cell r="O14">
            <v>23</v>
          </cell>
          <cell r="P14">
            <v>0.45238095238095238</v>
          </cell>
          <cell r="Q14">
            <v>42</v>
          </cell>
          <cell r="R14">
            <v>25</v>
          </cell>
          <cell r="S14">
            <v>16</v>
          </cell>
          <cell r="T14">
            <v>0.6097560975609756</v>
          </cell>
          <cell r="U14">
            <v>41</v>
          </cell>
        </row>
        <row r="15">
          <cell r="A15" t="str">
            <v>12</v>
          </cell>
          <cell r="B15">
            <v>4</v>
          </cell>
          <cell r="C15">
            <v>10</v>
          </cell>
          <cell r="D15">
            <v>0.2857142857142857</v>
          </cell>
          <cell r="E15">
            <v>14</v>
          </cell>
          <cell r="F15">
            <v>7</v>
          </cell>
          <cell r="G15">
            <v>4</v>
          </cell>
          <cell r="H15">
            <v>0.63636363636363635</v>
          </cell>
          <cell r="I15">
            <v>11</v>
          </cell>
          <cell r="J15">
            <v>10</v>
          </cell>
          <cell r="K15">
            <v>10</v>
          </cell>
          <cell r="L15">
            <v>0.5</v>
          </cell>
          <cell r="M15">
            <v>20</v>
          </cell>
          <cell r="N15">
            <v>8</v>
          </cell>
          <cell r="O15">
            <v>7</v>
          </cell>
          <cell r="P15">
            <v>0.53333333333333333</v>
          </cell>
          <cell r="Q15">
            <v>15</v>
          </cell>
          <cell r="R15">
            <v>8</v>
          </cell>
          <cell r="S15">
            <v>9</v>
          </cell>
          <cell r="T15">
            <v>0.47058823529411764</v>
          </cell>
          <cell r="U15">
            <v>17</v>
          </cell>
        </row>
        <row r="16">
          <cell r="A16" t="str">
            <v>13</v>
          </cell>
          <cell r="B16">
            <v>5</v>
          </cell>
          <cell r="C16">
            <v>3</v>
          </cell>
          <cell r="D16">
            <v>0.625</v>
          </cell>
          <cell r="E16">
            <v>8</v>
          </cell>
          <cell r="F16">
            <v>6</v>
          </cell>
          <cell r="G16">
            <v>5</v>
          </cell>
          <cell r="H16">
            <v>0.54545454545454541</v>
          </cell>
          <cell r="I16">
            <v>11</v>
          </cell>
          <cell r="J16">
            <v>3</v>
          </cell>
          <cell r="K16">
            <v>4</v>
          </cell>
          <cell r="L16">
            <v>0.42857142857142855</v>
          </cell>
          <cell r="M16">
            <v>7</v>
          </cell>
          <cell r="N16">
            <v>11</v>
          </cell>
          <cell r="O16">
            <v>3</v>
          </cell>
          <cell r="P16">
            <v>0.7857142857142857</v>
          </cell>
          <cell r="Q16">
            <v>14</v>
          </cell>
          <cell r="R16">
            <v>5</v>
          </cell>
          <cell r="S16">
            <v>2</v>
          </cell>
          <cell r="T16">
            <v>0.7142857142857143</v>
          </cell>
          <cell r="U16">
            <v>7</v>
          </cell>
        </row>
        <row r="17">
          <cell r="A17" t="str">
            <v>14</v>
          </cell>
          <cell r="B17">
            <v>27</v>
          </cell>
          <cell r="C17">
            <v>23</v>
          </cell>
          <cell r="D17">
            <v>0.54</v>
          </cell>
          <cell r="E17">
            <v>50</v>
          </cell>
          <cell r="F17">
            <v>21</v>
          </cell>
          <cell r="G17">
            <v>17</v>
          </cell>
          <cell r="H17">
            <v>0.55263157894736847</v>
          </cell>
          <cell r="I17">
            <v>38</v>
          </cell>
          <cell r="J17">
            <v>24</v>
          </cell>
          <cell r="K17">
            <v>15</v>
          </cell>
          <cell r="L17">
            <v>0.61538461538461542</v>
          </cell>
          <cell r="M17">
            <v>39</v>
          </cell>
          <cell r="N17">
            <v>22</v>
          </cell>
          <cell r="O17">
            <v>12</v>
          </cell>
          <cell r="P17">
            <v>0.6470588235294118</v>
          </cell>
          <cell r="Q17">
            <v>34</v>
          </cell>
          <cell r="R17">
            <v>21</v>
          </cell>
          <cell r="S17">
            <v>17</v>
          </cell>
          <cell r="T17">
            <v>0.55263157894736847</v>
          </cell>
          <cell r="U17">
            <v>38</v>
          </cell>
        </row>
        <row r="18">
          <cell r="A18" t="str">
            <v>15</v>
          </cell>
          <cell r="B18">
            <v>10</v>
          </cell>
          <cell r="C18">
            <v>13</v>
          </cell>
          <cell r="D18">
            <v>0.43478260869565216</v>
          </cell>
          <cell r="E18">
            <v>23</v>
          </cell>
          <cell r="F18">
            <v>12</v>
          </cell>
          <cell r="G18">
            <v>18</v>
          </cell>
          <cell r="H18">
            <v>0.4</v>
          </cell>
          <cell r="I18">
            <v>30</v>
          </cell>
          <cell r="J18">
            <v>8</v>
          </cell>
          <cell r="K18">
            <v>21</v>
          </cell>
          <cell r="L18">
            <v>0.27586206896551724</v>
          </cell>
          <cell r="M18">
            <v>29</v>
          </cell>
          <cell r="N18">
            <v>8</v>
          </cell>
          <cell r="O18">
            <v>10</v>
          </cell>
          <cell r="P18">
            <v>0.44444444444444442</v>
          </cell>
          <cell r="Q18">
            <v>18</v>
          </cell>
          <cell r="R18">
            <v>11</v>
          </cell>
          <cell r="S18">
            <v>11</v>
          </cell>
          <cell r="T18">
            <v>0.5</v>
          </cell>
          <cell r="U18">
            <v>22</v>
          </cell>
        </row>
        <row r="19">
          <cell r="A19" t="str">
            <v>16</v>
          </cell>
          <cell r="B19">
            <v>28</v>
          </cell>
          <cell r="C19">
            <v>31</v>
          </cell>
          <cell r="D19">
            <v>0.47457627118644069</v>
          </cell>
          <cell r="E19">
            <v>59</v>
          </cell>
          <cell r="F19">
            <v>30</v>
          </cell>
          <cell r="G19">
            <v>42</v>
          </cell>
          <cell r="H19">
            <v>0.41666666666666669</v>
          </cell>
          <cell r="I19">
            <v>72</v>
          </cell>
          <cell r="J19">
            <v>30</v>
          </cell>
          <cell r="K19">
            <v>33</v>
          </cell>
          <cell r="L19">
            <v>0.47619047619047616</v>
          </cell>
          <cell r="M19">
            <v>63</v>
          </cell>
          <cell r="N19">
            <v>40</v>
          </cell>
          <cell r="O19">
            <v>36</v>
          </cell>
          <cell r="P19">
            <v>0.52631578947368418</v>
          </cell>
          <cell r="Q19">
            <v>76</v>
          </cell>
          <cell r="R19">
            <v>46</v>
          </cell>
          <cell r="S19">
            <v>42</v>
          </cell>
          <cell r="T19">
            <v>0.52272727272727271</v>
          </cell>
          <cell r="U19">
            <v>88</v>
          </cell>
        </row>
        <row r="20">
          <cell r="A20" t="str">
            <v>17</v>
          </cell>
          <cell r="B20">
            <v>12</v>
          </cell>
          <cell r="C20">
            <v>36</v>
          </cell>
          <cell r="D20">
            <v>0.25</v>
          </cell>
          <cell r="E20">
            <v>48</v>
          </cell>
          <cell r="F20">
            <v>20</v>
          </cell>
          <cell r="G20">
            <v>35</v>
          </cell>
          <cell r="H20">
            <v>0.36363636363636365</v>
          </cell>
          <cell r="I20">
            <v>55</v>
          </cell>
          <cell r="J20">
            <v>14</v>
          </cell>
          <cell r="K20">
            <v>26</v>
          </cell>
          <cell r="L20">
            <v>0.35</v>
          </cell>
          <cell r="M20">
            <v>40</v>
          </cell>
          <cell r="N20">
            <v>13</v>
          </cell>
          <cell r="O20">
            <v>31</v>
          </cell>
          <cell r="P20">
            <v>0.29545454545454547</v>
          </cell>
          <cell r="Q20">
            <v>44</v>
          </cell>
          <cell r="R20">
            <v>14</v>
          </cell>
          <cell r="S20">
            <v>31</v>
          </cell>
          <cell r="T20">
            <v>0.31111111111111112</v>
          </cell>
          <cell r="U20">
            <v>45</v>
          </cell>
        </row>
        <row r="21">
          <cell r="A21" t="str">
            <v>18</v>
          </cell>
          <cell r="B21">
            <v>23</v>
          </cell>
          <cell r="C21">
            <v>30</v>
          </cell>
          <cell r="D21">
            <v>0.43396226415094341</v>
          </cell>
          <cell r="E21">
            <v>53</v>
          </cell>
          <cell r="F21">
            <v>26</v>
          </cell>
          <cell r="G21">
            <v>34</v>
          </cell>
          <cell r="H21">
            <v>0.43333333333333335</v>
          </cell>
          <cell r="I21">
            <v>60</v>
          </cell>
          <cell r="J21">
            <v>30</v>
          </cell>
          <cell r="K21">
            <v>28</v>
          </cell>
          <cell r="L21">
            <v>0.51724137931034486</v>
          </cell>
          <cell r="M21">
            <v>58</v>
          </cell>
          <cell r="N21">
            <v>23</v>
          </cell>
          <cell r="O21">
            <v>39</v>
          </cell>
          <cell r="P21">
            <v>0.37096774193548387</v>
          </cell>
          <cell r="Q21">
            <v>62</v>
          </cell>
          <cell r="R21">
            <v>32</v>
          </cell>
          <cell r="S21">
            <v>26</v>
          </cell>
          <cell r="T21">
            <v>0.55172413793103448</v>
          </cell>
          <cell r="U21">
            <v>58</v>
          </cell>
        </row>
        <row r="22">
          <cell r="A22" t="str">
            <v>19</v>
          </cell>
          <cell r="B22">
            <v>22</v>
          </cell>
          <cell r="C22">
            <v>45</v>
          </cell>
          <cell r="D22">
            <v>0.32835820895522388</v>
          </cell>
          <cell r="E22">
            <v>67</v>
          </cell>
          <cell r="F22">
            <v>29</v>
          </cell>
          <cell r="G22">
            <v>52</v>
          </cell>
          <cell r="H22">
            <v>0.35802469135802467</v>
          </cell>
          <cell r="I22">
            <v>81</v>
          </cell>
          <cell r="J22">
            <v>23</v>
          </cell>
          <cell r="K22">
            <v>58</v>
          </cell>
          <cell r="L22">
            <v>0.2839506172839506</v>
          </cell>
          <cell r="M22">
            <v>81</v>
          </cell>
          <cell r="N22">
            <v>29</v>
          </cell>
          <cell r="O22">
            <v>47</v>
          </cell>
          <cell r="P22">
            <v>0.38157894736842107</v>
          </cell>
          <cell r="Q22">
            <v>76</v>
          </cell>
          <cell r="R22">
            <v>21</v>
          </cell>
          <cell r="S22">
            <v>35</v>
          </cell>
          <cell r="T22">
            <v>0.375</v>
          </cell>
          <cell r="U22">
            <v>56</v>
          </cell>
        </row>
        <row r="23">
          <cell r="A23" t="str">
            <v>20</v>
          </cell>
          <cell r="B23">
            <v>15</v>
          </cell>
          <cell r="C23">
            <v>23</v>
          </cell>
          <cell r="D23">
            <v>0.39473684210526316</v>
          </cell>
          <cell r="E23">
            <v>38</v>
          </cell>
          <cell r="F23">
            <v>10</v>
          </cell>
          <cell r="G23">
            <v>15</v>
          </cell>
          <cell r="H23">
            <v>0.4</v>
          </cell>
          <cell r="I23">
            <v>25</v>
          </cell>
          <cell r="J23">
            <v>9</v>
          </cell>
          <cell r="K23">
            <v>19</v>
          </cell>
          <cell r="L23">
            <v>0.32142857142857145</v>
          </cell>
          <cell r="M23">
            <v>28</v>
          </cell>
          <cell r="N23">
            <v>29</v>
          </cell>
          <cell r="O23">
            <v>18</v>
          </cell>
          <cell r="P23">
            <v>0.61702127659574468</v>
          </cell>
          <cell r="Q23">
            <v>47</v>
          </cell>
          <cell r="R23">
            <v>16</v>
          </cell>
          <cell r="S23">
            <v>15</v>
          </cell>
          <cell r="T23">
            <v>0.5161290322580645</v>
          </cell>
          <cell r="U23">
            <v>31</v>
          </cell>
        </row>
        <row r="24">
          <cell r="A24" t="str">
            <v>21</v>
          </cell>
          <cell r="B24">
            <v>15</v>
          </cell>
          <cell r="C24">
            <v>25</v>
          </cell>
          <cell r="D24">
            <v>0.375</v>
          </cell>
          <cell r="E24">
            <v>40</v>
          </cell>
          <cell r="F24">
            <v>13</v>
          </cell>
          <cell r="G24">
            <v>25</v>
          </cell>
          <cell r="H24">
            <v>0.34210526315789475</v>
          </cell>
          <cell r="I24">
            <v>38</v>
          </cell>
          <cell r="J24">
            <v>21</v>
          </cell>
          <cell r="K24">
            <v>25</v>
          </cell>
          <cell r="L24">
            <v>0.45652173913043476</v>
          </cell>
          <cell r="M24">
            <v>46</v>
          </cell>
          <cell r="N24">
            <v>21</v>
          </cell>
          <cell r="O24">
            <v>24</v>
          </cell>
          <cell r="P24">
            <v>0.46666666666666667</v>
          </cell>
          <cell r="Q24">
            <v>45</v>
          </cell>
          <cell r="R24">
            <v>22</v>
          </cell>
          <cell r="S24">
            <v>29</v>
          </cell>
          <cell r="T24">
            <v>0.43137254901960786</v>
          </cell>
          <cell r="U24">
            <v>51</v>
          </cell>
        </row>
        <row r="25">
          <cell r="A25" t="str">
            <v>22</v>
          </cell>
          <cell r="B25">
            <v>16</v>
          </cell>
          <cell r="C25">
            <v>51</v>
          </cell>
          <cell r="D25">
            <v>0.23880597014925373</v>
          </cell>
          <cell r="E25">
            <v>67</v>
          </cell>
          <cell r="F25">
            <v>31</v>
          </cell>
          <cell r="G25">
            <v>51</v>
          </cell>
          <cell r="H25">
            <v>0.37804878048780488</v>
          </cell>
          <cell r="I25">
            <v>82</v>
          </cell>
          <cell r="J25">
            <v>30</v>
          </cell>
          <cell r="K25">
            <v>46</v>
          </cell>
          <cell r="L25">
            <v>0.39473684210526316</v>
          </cell>
          <cell r="M25">
            <v>76</v>
          </cell>
          <cell r="N25">
            <v>28</v>
          </cell>
          <cell r="O25">
            <v>46</v>
          </cell>
          <cell r="P25">
            <v>0.3783783783783784</v>
          </cell>
          <cell r="Q25">
            <v>74</v>
          </cell>
          <cell r="R25">
            <v>22</v>
          </cell>
          <cell r="S25">
            <v>44</v>
          </cell>
          <cell r="T25">
            <v>0.33333333333333331</v>
          </cell>
          <cell r="U25">
            <v>66</v>
          </cell>
        </row>
        <row r="26">
          <cell r="A26" t="str">
            <v>23</v>
          </cell>
          <cell r="B26">
            <v>11</v>
          </cell>
          <cell r="C26">
            <v>23</v>
          </cell>
          <cell r="D26">
            <v>0.3235294117647059</v>
          </cell>
          <cell r="E26">
            <v>34</v>
          </cell>
          <cell r="F26">
            <v>8</v>
          </cell>
          <cell r="G26">
            <v>33</v>
          </cell>
          <cell r="H26">
            <v>0.1951219512195122</v>
          </cell>
          <cell r="I26">
            <v>41</v>
          </cell>
          <cell r="J26">
            <v>15</v>
          </cell>
          <cell r="K26">
            <v>21</v>
          </cell>
          <cell r="L26">
            <v>0.41666666666666669</v>
          </cell>
          <cell r="M26">
            <v>36</v>
          </cell>
          <cell r="N26">
            <v>18</v>
          </cell>
          <cell r="O26">
            <v>35</v>
          </cell>
          <cell r="P26">
            <v>0.33962264150943394</v>
          </cell>
          <cell r="Q26">
            <v>53</v>
          </cell>
          <cell r="R26">
            <v>19</v>
          </cell>
          <cell r="S26">
            <v>36</v>
          </cell>
          <cell r="T26">
            <v>0.34545454545454546</v>
          </cell>
          <cell r="U26">
            <v>55</v>
          </cell>
        </row>
        <row r="27">
          <cell r="A27" t="str">
            <v>24</v>
          </cell>
          <cell r="B27">
            <v>14</v>
          </cell>
          <cell r="C27">
            <v>28</v>
          </cell>
          <cell r="D27">
            <v>0.33333333333333331</v>
          </cell>
          <cell r="E27">
            <v>42</v>
          </cell>
          <cell r="F27">
            <v>13</v>
          </cell>
          <cell r="G27">
            <v>27</v>
          </cell>
          <cell r="H27">
            <v>0.32500000000000001</v>
          </cell>
          <cell r="I27">
            <v>40</v>
          </cell>
          <cell r="J27">
            <v>17</v>
          </cell>
          <cell r="K27">
            <v>23</v>
          </cell>
          <cell r="L27">
            <v>0.42499999999999999</v>
          </cell>
          <cell r="M27">
            <v>40</v>
          </cell>
          <cell r="N27">
            <v>12</v>
          </cell>
          <cell r="O27">
            <v>24</v>
          </cell>
          <cell r="P27">
            <v>0.33333333333333331</v>
          </cell>
          <cell r="Q27">
            <v>36</v>
          </cell>
          <cell r="R27">
            <v>18</v>
          </cell>
          <cell r="S27">
            <v>22</v>
          </cell>
          <cell r="T27">
            <v>0.45</v>
          </cell>
          <cell r="U27">
            <v>40</v>
          </cell>
        </row>
        <row r="28">
          <cell r="A28" t="str">
            <v>25</v>
          </cell>
          <cell r="B28">
            <v>13</v>
          </cell>
          <cell r="C28">
            <v>97</v>
          </cell>
          <cell r="D28">
            <v>0.11818181818181818</v>
          </cell>
          <cell r="E28">
            <v>110</v>
          </cell>
          <cell r="F28">
            <v>14</v>
          </cell>
          <cell r="G28">
            <v>95</v>
          </cell>
          <cell r="H28">
            <v>0.12844036697247707</v>
          </cell>
          <cell r="I28">
            <v>109</v>
          </cell>
          <cell r="J28">
            <v>17</v>
          </cell>
          <cell r="K28">
            <v>99</v>
          </cell>
          <cell r="L28">
            <v>0.14655172413793102</v>
          </cell>
          <cell r="M28">
            <v>116</v>
          </cell>
          <cell r="N28">
            <v>20</v>
          </cell>
          <cell r="O28">
            <v>108</v>
          </cell>
          <cell r="P28">
            <v>0.15625</v>
          </cell>
          <cell r="Q28">
            <v>128</v>
          </cell>
          <cell r="R28">
            <v>18</v>
          </cell>
          <cell r="S28">
            <v>97</v>
          </cell>
          <cell r="T28">
            <v>0.15652173913043479</v>
          </cell>
          <cell r="U28">
            <v>115</v>
          </cell>
        </row>
        <row r="29">
          <cell r="A29" t="str">
            <v>26</v>
          </cell>
          <cell r="B29">
            <v>30</v>
          </cell>
          <cell r="C29">
            <v>98</v>
          </cell>
          <cell r="D29">
            <v>0.234375</v>
          </cell>
          <cell r="E29">
            <v>128</v>
          </cell>
          <cell r="F29">
            <v>25</v>
          </cell>
          <cell r="G29">
            <v>125</v>
          </cell>
          <cell r="H29">
            <v>0.16666666666666666</v>
          </cell>
          <cell r="I29">
            <v>150</v>
          </cell>
          <cell r="J29">
            <v>33</v>
          </cell>
          <cell r="K29">
            <v>121</v>
          </cell>
          <cell r="L29">
            <v>0.21428571428571427</v>
          </cell>
          <cell r="M29">
            <v>154</v>
          </cell>
          <cell r="N29">
            <v>36</v>
          </cell>
          <cell r="O29">
            <v>119</v>
          </cell>
          <cell r="P29">
            <v>0.23225806451612904</v>
          </cell>
          <cell r="Q29">
            <v>155</v>
          </cell>
          <cell r="R29">
            <v>37</v>
          </cell>
          <cell r="S29">
            <v>119</v>
          </cell>
          <cell r="T29">
            <v>0.23717948717948717</v>
          </cell>
          <cell r="U29">
            <v>156</v>
          </cell>
        </row>
        <row r="30">
          <cell r="A30" t="str">
            <v>27</v>
          </cell>
          <cell r="B30">
            <v>40</v>
          </cell>
          <cell r="C30">
            <v>164</v>
          </cell>
          <cell r="D30">
            <v>0.19607843137254902</v>
          </cell>
          <cell r="E30">
            <v>204</v>
          </cell>
          <cell r="F30">
            <v>39</v>
          </cell>
          <cell r="G30">
            <v>185</v>
          </cell>
          <cell r="H30">
            <v>0.17410714285714285</v>
          </cell>
          <cell r="I30">
            <v>224</v>
          </cell>
          <cell r="J30">
            <v>45</v>
          </cell>
          <cell r="K30">
            <v>164</v>
          </cell>
          <cell r="L30">
            <v>0.21531100478468901</v>
          </cell>
          <cell r="M30">
            <v>209</v>
          </cell>
          <cell r="N30">
            <v>44</v>
          </cell>
          <cell r="O30">
            <v>156</v>
          </cell>
          <cell r="P30">
            <v>0.22</v>
          </cell>
          <cell r="Q30">
            <v>200</v>
          </cell>
          <cell r="R30">
            <v>27</v>
          </cell>
          <cell r="S30">
            <v>175</v>
          </cell>
          <cell r="T30">
            <v>0.13366336633663367</v>
          </cell>
          <cell r="U30">
            <v>202</v>
          </cell>
        </row>
        <row r="31">
          <cell r="A31" t="str">
            <v>28</v>
          </cell>
          <cell r="B31">
            <v>29</v>
          </cell>
          <cell r="C31">
            <v>113</v>
          </cell>
          <cell r="D31">
            <v>0.20422535211267606</v>
          </cell>
          <cell r="E31">
            <v>142</v>
          </cell>
          <cell r="F31">
            <v>25</v>
          </cell>
          <cell r="G31">
            <v>107</v>
          </cell>
          <cell r="H31">
            <v>0.18939393939393939</v>
          </cell>
          <cell r="I31">
            <v>132</v>
          </cell>
          <cell r="J31">
            <v>27</v>
          </cell>
          <cell r="K31">
            <v>120</v>
          </cell>
          <cell r="L31">
            <v>0.18367346938775511</v>
          </cell>
          <cell r="M31">
            <v>147</v>
          </cell>
          <cell r="N31">
            <v>39</v>
          </cell>
          <cell r="O31">
            <v>114</v>
          </cell>
          <cell r="P31">
            <v>0.25490196078431371</v>
          </cell>
          <cell r="Q31">
            <v>153</v>
          </cell>
          <cell r="R31">
            <v>37</v>
          </cell>
          <cell r="S31">
            <v>99</v>
          </cell>
          <cell r="T31">
            <v>0.27205882352941174</v>
          </cell>
          <cell r="U31">
            <v>136</v>
          </cell>
        </row>
        <row r="32">
          <cell r="A32" t="str">
            <v>29</v>
          </cell>
          <cell r="B32">
            <v>14</v>
          </cell>
          <cell r="C32">
            <v>86</v>
          </cell>
          <cell r="D32">
            <v>0.14000000000000001</v>
          </cell>
          <cell r="E32">
            <v>100</v>
          </cell>
          <cell r="F32">
            <v>7</v>
          </cell>
          <cell r="G32">
            <v>64</v>
          </cell>
          <cell r="H32">
            <v>9.8591549295774641E-2</v>
          </cell>
          <cell r="I32">
            <v>71</v>
          </cell>
          <cell r="J32">
            <v>11</v>
          </cell>
          <cell r="K32">
            <v>46</v>
          </cell>
          <cell r="L32">
            <v>0.19298245614035087</v>
          </cell>
          <cell r="M32">
            <v>57</v>
          </cell>
          <cell r="N32">
            <v>8</v>
          </cell>
          <cell r="O32">
            <v>31</v>
          </cell>
          <cell r="P32">
            <v>0.20512820512820512</v>
          </cell>
          <cell r="Q32">
            <v>39</v>
          </cell>
          <cell r="R32">
            <v>7</v>
          </cell>
          <cell r="S32">
            <v>43</v>
          </cell>
          <cell r="T32">
            <v>0.14000000000000001</v>
          </cell>
          <cell r="U32">
            <v>50</v>
          </cell>
        </row>
        <row r="33">
          <cell r="A33" t="str">
            <v>30</v>
          </cell>
          <cell r="B33">
            <v>13</v>
          </cell>
          <cell r="C33">
            <v>49</v>
          </cell>
          <cell r="D33">
            <v>0.20967741935483872</v>
          </cell>
          <cell r="E33">
            <v>62</v>
          </cell>
          <cell r="F33">
            <v>13</v>
          </cell>
          <cell r="G33">
            <v>44</v>
          </cell>
          <cell r="H33">
            <v>0.22807017543859648</v>
          </cell>
          <cell r="I33">
            <v>57</v>
          </cell>
          <cell r="J33">
            <v>14</v>
          </cell>
          <cell r="K33">
            <v>59</v>
          </cell>
          <cell r="L33">
            <v>0.19178082191780821</v>
          </cell>
          <cell r="M33">
            <v>73</v>
          </cell>
          <cell r="N33">
            <v>12</v>
          </cell>
          <cell r="O33">
            <v>46</v>
          </cell>
          <cell r="P33">
            <v>0.20689655172413793</v>
          </cell>
          <cell r="Q33">
            <v>58</v>
          </cell>
          <cell r="R33">
            <v>14</v>
          </cell>
          <cell r="S33">
            <v>45</v>
          </cell>
          <cell r="T33">
            <v>0.23728813559322035</v>
          </cell>
          <cell r="U33">
            <v>59</v>
          </cell>
        </row>
        <row r="34">
          <cell r="A34" t="str">
            <v>31</v>
          </cell>
          <cell r="B34">
            <v>47</v>
          </cell>
          <cell r="C34">
            <v>82</v>
          </cell>
          <cell r="D34">
            <v>0.36434108527131781</v>
          </cell>
          <cell r="E34">
            <v>129</v>
          </cell>
          <cell r="F34">
            <v>43</v>
          </cell>
          <cell r="G34">
            <v>79</v>
          </cell>
          <cell r="H34">
            <v>0.35245901639344263</v>
          </cell>
          <cell r="I34">
            <v>122</v>
          </cell>
          <cell r="J34">
            <v>50</v>
          </cell>
          <cell r="K34">
            <v>76</v>
          </cell>
          <cell r="L34">
            <v>0.3968253968253968</v>
          </cell>
          <cell r="M34">
            <v>126</v>
          </cell>
          <cell r="N34">
            <v>59</v>
          </cell>
          <cell r="O34">
            <v>85</v>
          </cell>
          <cell r="P34">
            <v>0.40972222222222221</v>
          </cell>
          <cell r="Q34">
            <v>144</v>
          </cell>
          <cell r="R34">
            <v>42</v>
          </cell>
          <cell r="S34">
            <v>81</v>
          </cell>
          <cell r="T34">
            <v>0.34146341463414637</v>
          </cell>
          <cell r="U34">
            <v>123</v>
          </cell>
        </row>
        <row r="35">
          <cell r="A35" t="str">
            <v>32</v>
          </cell>
          <cell r="B35">
            <v>35</v>
          </cell>
          <cell r="C35">
            <v>75</v>
          </cell>
          <cell r="D35">
            <v>0.31818181818181818</v>
          </cell>
          <cell r="E35">
            <v>110</v>
          </cell>
          <cell r="F35">
            <v>39</v>
          </cell>
          <cell r="G35">
            <v>72</v>
          </cell>
          <cell r="H35">
            <v>0.35135135135135137</v>
          </cell>
          <cell r="I35">
            <v>111</v>
          </cell>
          <cell r="J35">
            <v>33</v>
          </cell>
          <cell r="K35">
            <v>65</v>
          </cell>
          <cell r="L35">
            <v>0.33673469387755101</v>
          </cell>
          <cell r="M35">
            <v>98</v>
          </cell>
          <cell r="N35">
            <v>35</v>
          </cell>
          <cell r="O35">
            <v>57</v>
          </cell>
          <cell r="P35">
            <v>0.38043478260869568</v>
          </cell>
          <cell r="Q35">
            <v>92</v>
          </cell>
          <cell r="R35">
            <v>32</v>
          </cell>
          <cell r="S35">
            <v>68</v>
          </cell>
          <cell r="T35">
            <v>0.32</v>
          </cell>
          <cell r="U35">
            <v>100</v>
          </cell>
        </row>
        <row r="36">
          <cell r="A36" t="str">
            <v>33</v>
          </cell>
          <cell r="B36">
            <v>32</v>
          </cell>
          <cell r="C36">
            <v>75</v>
          </cell>
          <cell r="D36">
            <v>0.29906542056074764</v>
          </cell>
          <cell r="E36">
            <v>107</v>
          </cell>
          <cell r="F36">
            <v>31</v>
          </cell>
          <cell r="G36">
            <v>61</v>
          </cell>
          <cell r="H36">
            <v>0.33695652173913043</v>
          </cell>
          <cell r="I36">
            <v>92</v>
          </cell>
          <cell r="J36">
            <v>32</v>
          </cell>
          <cell r="K36">
            <v>67</v>
          </cell>
          <cell r="L36">
            <v>0.32323232323232326</v>
          </cell>
          <cell r="M36">
            <v>99</v>
          </cell>
          <cell r="N36">
            <v>50</v>
          </cell>
          <cell r="O36">
            <v>64</v>
          </cell>
          <cell r="P36">
            <v>0.43859649122807015</v>
          </cell>
          <cell r="Q36">
            <v>114</v>
          </cell>
          <cell r="R36">
            <v>26</v>
          </cell>
          <cell r="S36">
            <v>51</v>
          </cell>
          <cell r="T36">
            <v>0.33766233766233766</v>
          </cell>
          <cell r="U36">
            <v>77</v>
          </cell>
        </row>
        <row r="37">
          <cell r="A37" t="str">
            <v>34</v>
          </cell>
          <cell r="C37">
            <v>11</v>
          </cell>
          <cell r="D37">
            <v>0</v>
          </cell>
          <cell r="E37">
            <v>11</v>
          </cell>
          <cell r="F37">
            <v>1</v>
          </cell>
          <cell r="G37">
            <v>18</v>
          </cell>
          <cell r="H37">
            <v>5.2631578947368418E-2</v>
          </cell>
          <cell r="I37">
            <v>19</v>
          </cell>
          <cell r="K37">
            <v>10</v>
          </cell>
          <cell r="L37">
            <v>0</v>
          </cell>
          <cell r="M37">
            <v>10</v>
          </cell>
          <cell r="N37">
            <v>4</v>
          </cell>
          <cell r="O37">
            <v>25</v>
          </cell>
          <cell r="P37">
            <v>0.13793103448275862</v>
          </cell>
          <cell r="Q37">
            <v>29</v>
          </cell>
          <cell r="R37">
            <v>6</v>
          </cell>
          <cell r="S37">
            <v>17</v>
          </cell>
          <cell r="T37">
            <v>0.2608695652173913</v>
          </cell>
          <cell r="U37">
            <v>23</v>
          </cell>
        </row>
        <row r="38">
          <cell r="A38" t="str">
            <v>35</v>
          </cell>
          <cell r="B38">
            <v>10</v>
          </cell>
          <cell r="C38">
            <v>57</v>
          </cell>
          <cell r="D38">
            <v>0.14925373134328357</v>
          </cell>
          <cell r="E38">
            <v>67</v>
          </cell>
          <cell r="F38">
            <v>12</v>
          </cell>
          <cell r="G38">
            <v>29</v>
          </cell>
          <cell r="H38">
            <v>0.29268292682926828</v>
          </cell>
          <cell r="I38">
            <v>41</v>
          </cell>
          <cell r="J38">
            <v>9</v>
          </cell>
          <cell r="K38">
            <v>41</v>
          </cell>
          <cell r="L38">
            <v>0.18</v>
          </cell>
          <cell r="M38">
            <v>50</v>
          </cell>
          <cell r="N38">
            <v>19</v>
          </cell>
          <cell r="O38">
            <v>35</v>
          </cell>
          <cell r="P38">
            <v>0.35185185185185186</v>
          </cell>
          <cell r="Q38">
            <v>54</v>
          </cell>
          <cell r="R38">
            <v>17</v>
          </cell>
          <cell r="S38">
            <v>29</v>
          </cell>
          <cell r="T38">
            <v>0.36956521739130432</v>
          </cell>
          <cell r="U38">
            <v>46</v>
          </cell>
        </row>
        <row r="39">
          <cell r="A39" t="str">
            <v>36</v>
          </cell>
          <cell r="B39">
            <v>10</v>
          </cell>
          <cell r="C39">
            <v>48</v>
          </cell>
          <cell r="D39">
            <v>0.17241379310344829</v>
          </cell>
          <cell r="E39">
            <v>58</v>
          </cell>
          <cell r="F39">
            <v>12</v>
          </cell>
          <cell r="G39">
            <v>28</v>
          </cell>
          <cell r="H39">
            <v>0.3</v>
          </cell>
          <cell r="I39">
            <v>40</v>
          </cell>
          <cell r="J39">
            <v>10</v>
          </cell>
          <cell r="K39">
            <v>36</v>
          </cell>
          <cell r="L39">
            <v>0.21739130434782608</v>
          </cell>
          <cell r="M39">
            <v>46</v>
          </cell>
          <cell r="N39">
            <v>22</v>
          </cell>
          <cell r="O39">
            <v>36</v>
          </cell>
          <cell r="P39">
            <v>0.37931034482758619</v>
          </cell>
          <cell r="Q39">
            <v>58</v>
          </cell>
          <cell r="R39">
            <v>15</v>
          </cell>
          <cell r="S39">
            <v>36</v>
          </cell>
          <cell r="T39">
            <v>0.29411764705882354</v>
          </cell>
          <cell r="U39">
            <v>51</v>
          </cell>
        </row>
        <row r="40">
          <cell r="A40" t="str">
            <v>37</v>
          </cell>
          <cell r="B40">
            <v>8</v>
          </cell>
          <cell r="C40">
            <v>11</v>
          </cell>
          <cell r="D40">
            <v>0.42105263157894735</v>
          </cell>
          <cell r="E40">
            <v>19</v>
          </cell>
          <cell r="F40">
            <v>4</v>
          </cell>
          <cell r="G40">
            <v>18</v>
          </cell>
          <cell r="H40">
            <v>0.18181818181818182</v>
          </cell>
          <cell r="I40">
            <v>22</v>
          </cell>
          <cell r="J40">
            <v>5</v>
          </cell>
          <cell r="K40">
            <v>17</v>
          </cell>
          <cell r="L40">
            <v>0.22727272727272727</v>
          </cell>
          <cell r="M40">
            <v>22</v>
          </cell>
          <cell r="N40">
            <v>7</v>
          </cell>
          <cell r="O40">
            <v>17</v>
          </cell>
          <cell r="P40">
            <v>0.29166666666666669</v>
          </cell>
          <cell r="Q40">
            <v>24</v>
          </cell>
          <cell r="R40">
            <v>6</v>
          </cell>
          <cell r="S40">
            <v>22</v>
          </cell>
          <cell r="T40">
            <v>0.21428571428571427</v>
          </cell>
          <cell r="U40">
            <v>28</v>
          </cell>
        </row>
        <row r="41">
          <cell r="A41" t="str">
            <v>60</v>
          </cell>
          <cell r="B41">
            <v>28</v>
          </cell>
          <cell r="C41">
            <v>153</v>
          </cell>
          <cell r="D41">
            <v>0.15469613259668508</v>
          </cell>
          <cell r="E41">
            <v>181</v>
          </cell>
          <cell r="F41">
            <v>29</v>
          </cell>
          <cell r="G41">
            <v>159</v>
          </cell>
          <cell r="H41">
            <v>0.15425531914893617</v>
          </cell>
          <cell r="I41">
            <v>188</v>
          </cell>
          <cell r="J41">
            <v>21</v>
          </cell>
          <cell r="K41">
            <v>163</v>
          </cell>
          <cell r="L41">
            <v>0.11413043478260869</v>
          </cell>
          <cell r="M41">
            <v>184</v>
          </cell>
          <cell r="N41">
            <v>27</v>
          </cell>
          <cell r="O41">
            <v>163</v>
          </cell>
          <cell r="P41">
            <v>0.14210526315789473</v>
          </cell>
          <cell r="Q41">
            <v>190</v>
          </cell>
          <cell r="R41">
            <v>28</v>
          </cell>
          <cell r="S41">
            <v>171</v>
          </cell>
          <cell r="T41">
            <v>0.1407035175879397</v>
          </cell>
          <cell r="U41">
            <v>199</v>
          </cell>
        </row>
        <row r="42">
          <cell r="A42" t="str">
            <v>61</v>
          </cell>
          <cell r="B42">
            <v>13</v>
          </cell>
          <cell r="C42">
            <v>115</v>
          </cell>
          <cell r="D42">
            <v>0.1015625</v>
          </cell>
          <cell r="E42">
            <v>128</v>
          </cell>
          <cell r="F42">
            <v>25</v>
          </cell>
          <cell r="G42">
            <v>143</v>
          </cell>
          <cell r="H42">
            <v>0.14880952380952381</v>
          </cell>
          <cell r="I42">
            <v>168</v>
          </cell>
          <cell r="J42">
            <v>20</v>
          </cell>
          <cell r="K42">
            <v>132</v>
          </cell>
          <cell r="L42">
            <v>0.13157894736842105</v>
          </cell>
          <cell r="M42">
            <v>152</v>
          </cell>
          <cell r="N42">
            <v>28</v>
          </cell>
          <cell r="O42">
            <v>124</v>
          </cell>
          <cell r="P42">
            <v>0.18421052631578946</v>
          </cell>
          <cell r="Q42">
            <v>152</v>
          </cell>
          <cell r="R42">
            <v>13</v>
          </cell>
          <cell r="S42">
            <v>126</v>
          </cell>
          <cell r="T42">
            <v>9.3525179856115109E-2</v>
          </cell>
          <cell r="U42">
            <v>139</v>
          </cell>
        </row>
        <row r="43">
          <cell r="A43" t="str">
            <v>62</v>
          </cell>
          <cell r="B43">
            <v>30</v>
          </cell>
          <cell r="C43">
            <v>77</v>
          </cell>
          <cell r="D43">
            <v>0.28037383177570091</v>
          </cell>
          <cell r="E43">
            <v>107</v>
          </cell>
          <cell r="F43">
            <v>23</v>
          </cell>
          <cell r="G43">
            <v>91</v>
          </cell>
          <cell r="H43">
            <v>0.20175438596491227</v>
          </cell>
          <cell r="I43">
            <v>114</v>
          </cell>
          <cell r="J43">
            <v>30</v>
          </cell>
          <cell r="K43">
            <v>74</v>
          </cell>
          <cell r="L43">
            <v>0.28846153846153844</v>
          </cell>
          <cell r="M43">
            <v>104</v>
          </cell>
          <cell r="N43">
            <v>27</v>
          </cell>
          <cell r="O43">
            <v>77</v>
          </cell>
          <cell r="P43">
            <v>0.25961538461538464</v>
          </cell>
          <cell r="Q43">
            <v>104</v>
          </cell>
          <cell r="R43">
            <v>25</v>
          </cell>
          <cell r="S43">
            <v>75</v>
          </cell>
          <cell r="T43">
            <v>0.25</v>
          </cell>
          <cell r="U43">
            <v>100</v>
          </cell>
        </row>
        <row r="44">
          <cell r="A44" t="str">
            <v>63</v>
          </cell>
          <cell r="B44">
            <v>12</v>
          </cell>
          <cell r="C44">
            <v>99</v>
          </cell>
          <cell r="D44">
            <v>0.10810810810810811</v>
          </cell>
          <cell r="E44">
            <v>111</v>
          </cell>
          <cell r="F44">
            <v>20</v>
          </cell>
          <cell r="G44">
            <v>95</v>
          </cell>
          <cell r="H44">
            <v>0.17391304347826086</v>
          </cell>
          <cell r="I44">
            <v>115</v>
          </cell>
          <cell r="J44">
            <v>24</v>
          </cell>
          <cell r="K44">
            <v>97</v>
          </cell>
          <cell r="L44">
            <v>0.19834710743801653</v>
          </cell>
          <cell r="M44">
            <v>121</v>
          </cell>
          <cell r="N44">
            <v>22</v>
          </cell>
          <cell r="O44">
            <v>102</v>
          </cell>
          <cell r="P44">
            <v>0.17741935483870969</v>
          </cell>
          <cell r="Q44">
            <v>124</v>
          </cell>
          <cell r="R44">
            <v>20</v>
          </cell>
          <cell r="S44">
            <v>90</v>
          </cell>
          <cell r="T44">
            <v>0.18181818181818182</v>
          </cell>
          <cell r="U44">
            <v>110</v>
          </cell>
        </row>
        <row r="45">
          <cell r="A45" t="str">
            <v>64</v>
          </cell>
          <cell r="B45">
            <v>51</v>
          </cell>
          <cell r="C45">
            <v>100</v>
          </cell>
          <cell r="D45">
            <v>0.33774834437086093</v>
          </cell>
          <cell r="E45">
            <v>151</v>
          </cell>
          <cell r="F45">
            <v>48</v>
          </cell>
          <cell r="G45">
            <v>105</v>
          </cell>
          <cell r="H45">
            <v>0.31372549019607843</v>
          </cell>
          <cell r="I45">
            <v>153</v>
          </cell>
          <cell r="J45">
            <v>50</v>
          </cell>
          <cell r="K45">
            <v>79</v>
          </cell>
          <cell r="L45">
            <v>0.38759689922480622</v>
          </cell>
          <cell r="M45">
            <v>129</v>
          </cell>
          <cell r="N45">
            <v>62</v>
          </cell>
          <cell r="O45">
            <v>74</v>
          </cell>
          <cell r="P45">
            <v>0.45588235294117646</v>
          </cell>
          <cell r="Q45">
            <v>136</v>
          </cell>
          <cell r="R45">
            <v>58</v>
          </cell>
          <cell r="S45">
            <v>81</v>
          </cell>
          <cell r="T45">
            <v>0.41726618705035973</v>
          </cell>
          <cell r="U45">
            <v>139</v>
          </cell>
        </row>
        <row r="46">
          <cell r="A46" t="str">
            <v>65</v>
          </cell>
          <cell r="B46">
            <v>53</v>
          </cell>
          <cell r="C46">
            <v>81</v>
          </cell>
          <cell r="D46">
            <v>0.39552238805970147</v>
          </cell>
          <cell r="E46">
            <v>134</v>
          </cell>
          <cell r="F46">
            <v>47</v>
          </cell>
          <cell r="G46">
            <v>85</v>
          </cell>
          <cell r="H46">
            <v>0.35606060606060608</v>
          </cell>
          <cell r="I46">
            <v>132</v>
          </cell>
          <cell r="J46">
            <v>54</v>
          </cell>
          <cell r="K46">
            <v>73</v>
          </cell>
          <cell r="L46">
            <v>0.42519685039370081</v>
          </cell>
          <cell r="M46">
            <v>127</v>
          </cell>
          <cell r="N46">
            <v>59</v>
          </cell>
          <cell r="O46">
            <v>81</v>
          </cell>
          <cell r="P46">
            <v>0.42142857142857143</v>
          </cell>
          <cell r="Q46">
            <v>140</v>
          </cell>
          <cell r="R46">
            <v>56</v>
          </cell>
          <cell r="S46">
            <v>75</v>
          </cell>
          <cell r="T46">
            <v>0.42748091603053434</v>
          </cell>
          <cell r="U46">
            <v>131</v>
          </cell>
        </row>
        <row r="47">
          <cell r="A47" t="str">
            <v>66</v>
          </cell>
          <cell r="B47">
            <v>35</v>
          </cell>
          <cell r="C47">
            <v>48</v>
          </cell>
          <cell r="D47">
            <v>0.42168674698795183</v>
          </cell>
          <cell r="E47">
            <v>83</v>
          </cell>
          <cell r="F47">
            <v>33</v>
          </cell>
          <cell r="G47">
            <v>59</v>
          </cell>
          <cell r="H47">
            <v>0.35869565217391303</v>
          </cell>
          <cell r="I47">
            <v>92</v>
          </cell>
          <cell r="J47">
            <v>29</v>
          </cell>
          <cell r="K47">
            <v>54</v>
          </cell>
          <cell r="L47">
            <v>0.3493975903614458</v>
          </cell>
          <cell r="M47">
            <v>83</v>
          </cell>
          <cell r="N47">
            <v>31</v>
          </cell>
          <cell r="O47">
            <v>50</v>
          </cell>
          <cell r="P47">
            <v>0.38271604938271603</v>
          </cell>
          <cell r="Q47">
            <v>81</v>
          </cell>
          <cell r="R47">
            <v>33</v>
          </cell>
          <cell r="S47">
            <v>46</v>
          </cell>
          <cell r="T47">
            <v>0.41772151898734178</v>
          </cell>
          <cell r="U47">
            <v>79</v>
          </cell>
        </row>
        <row r="48">
          <cell r="A48" t="str">
            <v>67</v>
          </cell>
          <cell r="B48">
            <v>27</v>
          </cell>
          <cell r="C48">
            <v>44</v>
          </cell>
          <cell r="D48">
            <v>0.38028169014084506</v>
          </cell>
          <cell r="E48">
            <v>71</v>
          </cell>
          <cell r="F48">
            <v>19</v>
          </cell>
          <cell r="G48">
            <v>53</v>
          </cell>
          <cell r="H48">
            <v>0.2638888888888889</v>
          </cell>
          <cell r="I48">
            <v>72</v>
          </cell>
          <cell r="J48">
            <v>28</v>
          </cell>
          <cell r="K48">
            <v>42</v>
          </cell>
          <cell r="L48">
            <v>0.4</v>
          </cell>
          <cell r="M48">
            <v>70</v>
          </cell>
          <cell r="N48">
            <v>22</v>
          </cell>
          <cell r="O48">
            <v>45</v>
          </cell>
          <cell r="P48">
            <v>0.32835820895522388</v>
          </cell>
          <cell r="Q48">
            <v>67</v>
          </cell>
          <cell r="R48">
            <v>24</v>
          </cell>
          <cell r="S48">
            <v>44</v>
          </cell>
          <cell r="T48">
            <v>0.35294117647058826</v>
          </cell>
          <cell r="U48">
            <v>68</v>
          </cell>
        </row>
        <row r="49">
          <cell r="A49" t="str">
            <v>68</v>
          </cell>
          <cell r="B49">
            <v>29</v>
          </cell>
          <cell r="C49">
            <v>53</v>
          </cell>
          <cell r="D49">
            <v>0.35365853658536583</v>
          </cell>
          <cell r="E49">
            <v>82</v>
          </cell>
          <cell r="F49">
            <v>22</v>
          </cell>
          <cell r="G49">
            <v>54</v>
          </cell>
          <cell r="H49">
            <v>0.28947368421052633</v>
          </cell>
          <cell r="I49">
            <v>76</v>
          </cell>
          <cell r="J49">
            <v>26</v>
          </cell>
          <cell r="K49">
            <v>49</v>
          </cell>
          <cell r="L49">
            <v>0.34666666666666668</v>
          </cell>
          <cell r="M49">
            <v>75</v>
          </cell>
          <cell r="N49">
            <v>33</v>
          </cell>
          <cell r="O49">
            <v>50</v>
          </cell>
          <cell r="P49">
            <v>0.39759036144578314</v>
          </cell>
          <cell r="Q49">
            <v>83</v>
          </cell>
          <cell r="R49">
            <v>36</v>
          </cell>
          <cell r="S49">
            <v>48</v>
          </cell>
          <cell r="T49">
            <v>0.42857142857142855</v>
          </cell>
          <cell r="U49">
            <v>84</v>
          </cell>
        </row>
        <row r="50">
          <cell r="A50" t="str">
            <v>69</v>
          </cell>
          <cell r="B50">
            <v>23</v>
          </cell>
          <cell r="C50">
            <v>32</v>
          </cell>
          <cell r="D50">
            <v>0.41818181818181815</v>
          </cell>
          <cell r="E50">
            <v>55</v>
          </cell>
          <cell r="F50">
            <v>18</v>
          </cell>
          <cell r="G50">
            <v>27</v>
          </cell>
          <cell r="H50">
            <v>0.4</v>
          </cell>
          <cell r="I50">
            <v>45</v>
          </cell>
          <cell r="J50">
            <v>11</v>
          </cell>
          <cell r="K50">
            <v>30</v>
          </cell>
          <cell r="L50">
            <v>0.26829268292682928</v>
          </cell>
          <cell r="M50">
            <v>41</v>
          </cell>
          <cell r="N50">
            <v>15</v>
          </cell>
          <cell r="O50">
            <v>29</v>
          </cell>
          <cell r="P50">
            <v>0.34090909090909088</v>
          </cell>
          <cell r="Q50">
            <v>44</v>
          </cell>
          <cell r="R50">
            <v>29</v>
          </cell>
          <cell r="S50">
            <v>24</v>
          </cell>
          <cell r="T50">
            <v>0.54716981132075471</v>
          </cell>
          <cell r="U50">
            <v>53</v>
          </cell>
        </row>
        <row r="51">
          <cell r="A51" t="str">
            <v>70</v>
          </cell>
          <cell r="B51">
            <v>25</v>
          </cell>
          <cell r="C51">
            <v>37</v>
          </cell>
          <cell r="D51">
            <v>0.40322580645161288</v>
          </cell>
          <cell r="E51">
            <v>62</v>
          </cell>
          <cell r="F51">
            <v>18</v>
          </cell>
          <cell r="G51">
            <v>35</v>
          </cell>
          <cell r="H51">
            <v>0.33962264150943394</v>
          </cell>
          <cell r="I51">
            <v>53</v>
          </cell>
          <cell r="J51">
            <v>18</v>
          </cell>
          <cell r="K51">
            <v>42</v>
          </cell>
          <cell r="L51">
            <v>0.3</v>
          </cell>
          <cell r="M51">
            <v>60</v>
          </cell>
          <cell r="N51">
            <v>25</v>
          </cell>
          <cell r="O51">
            <v>28</v>
          </cell>
          <cell r="P51">
            <v>0.47169811320754718</v>
          </cell>
          <cell r="Q51">
            <v>53</v>
          </cell>
          <cell r="R51">
            <v>30</v>
          </cell>
          <cell r="S51">
            <v>30</v>
          </cell>
          <cell r="T51">
            <v>0.5</v>
          </cell>
          <cell r="U51">
            <v>60</v>
          </cell>
        </row>
        <row r="52">
          <cell r="A52" t="str">
            <v>71</v>
          </cell>
          <cell r="B52">
            <v>14</v>
          </cell>
          <cell r="C52">
            <v>28</v>
          </cell>
          <cell r="D52">
            <v>0.33333333333333331</v>
          </cell>
          <cell r="E52">
            <v>42</v>
          </cell>
          <cell r="F52">
            <v>18</v>
          </cell>
          <cell r="G52">
            <v>21</v>
          </cell>
          <cell r="H52">
            <v>0.46153846153846156</v>
          </cell>
          <cell r="I52">
            <v>39</v>
          </cell>
          <cell r="J52">
            <v>18</v>
          </cell>
          <cell r="K52">
            <v>31</v>
          </cell>
          <cell r="L52">
            <v>0.36734693877551022</v>
          </cell>
          <cell r="M52">
            <v>49</v>
          </cell>
          <cell r="N52">
            <v>23</v>
          </cell>
          <cell r="O52">
            <v>24</v>
          </cell>
          <cell r="P52">
            <v>0.48936170212765956</v>
          </cell>
          <cell r="Q52">
            <v>47</v>
          </cell>
          <cell r="R52">
            <v>19</v>
          </cell>
          <cell r="S52">
            <v>28</v>
          </cell>
          <cell r="T52">
            <v>0.40425531914893614</v>
          </cell>
          <cell r="U52">
            <v>47</v>
          </cell>
        </row>
        <row r="53">
          <cell r="A53" t="str">
            <v>72</v>
          </cell>
          <cell r="B53">
            <v>6</v>
          </cell>
          <cell r="C53">
            <v>15</v>
          </cell>
          <cell r="D53">
            <v>0.2857142857142857</v>
          </cell>
          <cell r="E53">
            <v>21</v>
          </cell>
          <cell r="F53">
            <v>9</v>
          </cell>
          <cell r="G53">
            <v>17</v>
          </cell>
          <cell r="H53">
            <v>0.34615384615384615</v>
          </cell>
          <cell r="I53">
            <v>26</v>
          </cell>
          <cell r="J53">
            <v>6</v>
          </cell>
          <cell r="K53">
            <v>17</v>
          </cell>
          <cell r="L53">
            <v>0.2608695652173913</v>
          </cell>
          <cell r="M53">
            <v>23</v>
          </cell>
          <cell r="N53">
            <v>7</v>
          </cell>
          <cell r="O53">
            <v>9</v>
          </cell>
          <cell r="P53">
            <v>0.4375</v>
          </cell>
          <cell r="Q53">
            <v>16</v>
          </cell>
          <cell r="R53">
            <v>2</v>
          </cell>
          <cell r="S53">
            <v>18</v>
          </cell>
          <cell r="T53">
            <v>0.1</v>
          </cell>
          <cell r="U53">
            <v>20</v>
          </cell>
        </row>
        <row r="54">
          <cell r="A54" t="str">
            <v>73</v>
          </cell>
          <cell r="C54">
            <v>2</v>
          </cell>
          <cell r="D54">
            <v>0</v>
          </cell>
          <cell r="E54">
            <v>2</v>
          </cell>
          <cell r="G54">
            <v>1</v>
          </cell>
          <cell r="H54">
            <v>0</v>
          </cell>
          <cell r="I54">
            <v>1</v>
          </cell>
          <cell r="K54">
            <v>3</v>
          </cell>
          <cell r="L54">
            <v>0</v>
          </cell>
          <cell r="M54">
            <v>3</v>
          </cell>
          <cell r="N54">
            <v>5</v>
          </cell>
          <cell r="O54">
            <v>2</v>
          </cell>
          <cell r="P54">
            <v>0.7142857142857143</v>
          </cell>
          <cell r="Q54">
            <v>7</v>
          </cell>
          <cell r="R54">
            <v>3</v>
          </cell>
          <cell r="S54">
            <v>4</v>
          </cell>
          <cell r="T54">
            <v>0.42857142857142855</v>
          </cell>
          <cell r="U54">
            <v>7</v>
          </cell>
        </row>
        <row r="55">
          <cell r="A55" t="str">
            <v>74</v>
          </cell>
          <cell r="B55">
            <v>15</v>
          </cell>
          <cell r="C55">
            <v>36</v>
          </cell>
          <cell r="D55">
            <v>0.29411764705882354</v>
          </cell>
          <cell r="E55">
            <v>51</v>
          </cell>
          <cell r="F55">
            <v>6</v>
          </cell>
          <cell r="G55">
            <v>42</v>
          </cell>
          <cell r="H55">
            <v>0.125</v>
          </cell>
          <cell r="I55">
            <v>48</v>
          </cell>
          <cell r="J55">
            <v>16</v>
          </cell>
          <cell r="K55">
            <v>44</v>
          </cell>
          <cell r="L55">
            <v>0.26666666666666666</v>
          </cell>
          <cell r="M55">
            <v>60</v>
          </cell>
          <cell r="N55">
            <v>12</v>
          </cell>
          <cell r="O55">
            <v>48</v>
          </cell>
          <cell r="P55">
            <v>0.2</v>
          </cell>
          <cell r="Q55">
            <v>60</v>
          </cell>
          <cell r="R55">
            <v>16</v>
          </cell>
          <cell r="S55">
            <v>35</v>
          </cell>
          <cell r="T55">
            <v>0.31372549019607843</v>
          </cell>
          <cell r="U55">
            <v>51</v>
          </cell>
        </row>
        <row r="56">
          <cell r="A56" t="str">
            <v>76</v>
          </cell>
          <cell r="B56">
            <v>2</v>
          </cell>
          <cell r="C56">
            <v>1</v>
          </cell>
          <cell r="D56">
            <v>0.66666666666666663</v>
          </cell>
          <cell r="E56">
            <v>3</v>
          </cell>
          <cell r="F56">
            <v>2</v>
          </cell>
          <cell r="G56">
            <v>4</v>
          </cell>
          <cell r="H56">
            <v>0.33333333333333331</v>
          </cell>
          <cell r="I56">
            <v>6</v>
          </cell>
          <cell r="J56">
            <v>3</v>
          </cell>
          <cell r="K56">
            <v>3</v>
          </cell>
          <cell r="L56">
            <v>0.5</v>
          </cell>
          <cell r="M56">
            <v>6</v>
          </cell>
          <cell r="N56">
            <v>1</v>
          </cell>
          <cell r="O56">
            <v>2</v>
          </cell>
          <cell r="P56">
            <v>0.33333333333333331</v>
          </cell>
          <cell r="Q56">
            <v>3</v>
          </cell>
          <cell r="R56">
            <v>2</v>
          </cell>
          <cell r="S56">
            <v>4</v>
          </cell>
          <cell r="T56">
            <v>0.33333333333333331</v>
          </cell>
          <cell r="U56">
            <v>6</v>
          </cell>
        </row>
        <row r="57">
          <cell r="A57" t="str">
            <v>77</v>
          </cell>
          <cell r="B57">
            <v>1</v>
          </cell>
          <cell r="D57">
            <v>1</v>
          </cell>
          <cell r="E57">
            <v>1</v>
          </cell>
          <cell r="G57">
            <v>2</v>
          </cell>
          <cell r="H57">
            <v>0</v>
          </cell>
          <cell r="I57">
            <v>2</v>
          </cell>
          <cell r="J57">
            <v>2</v>
          </cell>
          <cell r="K57">
            <v>2</v>
          </cell>
          <cell r="L57">
            <v>0.5</v>
          </cell>
          <cell r="M57">
            <v>4</v>
          </cell>
          <cell r="R57">
            <v>0</v>
          </cell>
          <cell r="S57">
            <v>1</v>
          </cell>
          <cell r="T57">
            <v>0</v>
          </cell>
          <cell r="U57">
            <v>1</v>
          </cell>
        </row>
        <row r="58">
          <cell r="A58" t="str">
            <v>85</v>
          </cell>
          <cell r="B58">
            <v>5</v>
          </cell>
          <cell r="C58">
            <v>9</v>
          </cell>
          <cell r="D58">
            <v>0.35714285714285715</v>
          </cell>
          <cell r="E58">
            <v>14</v>
          </cell>
          <cell r="F58">
            <v>5</v>
          </cell>
          <cell r="G58">
            <v>13</v>
          </cell>
          <cell r="H58">
            <v>0.27777777777777779</v>
          </cell>
          <cell r="I58">
            <v>18</v>
          </cell>
          <cell r="J58">
            <v>11</v>
          </cell>
          <cell r="K58">
            <v>11</v>
          </cell>
          <cell r="L58">
            <v>0.5</v>
          </cell>
          <cell r="M58">
            <v>22</v>
          </cell>
          <cell r="N58">
            <v>14</v>
          </cell>
          <cell r="O58">
            <v>14</v>
          </cell>
          <cell r="P58">
            <v>0.5</v>
          </cell>
          <cell r="Q58">
            <v>28</v>
          </cell>
          <cell r="R58">
            <v>8</v>
          </cell>
          <cell r="S58">
            <v>14</v>
          </cell>
          <cell r="T58">
            <v>0.36363636363636365</v>
          </cell>
          <cell r="U58">
            <v>22</v>
          </cell>
        </row>
        <row r="59">
          <cell r="A59" t="str">
            <v>86</v>
          </cell>
          <cell r="B59">
            <v>11</v>
          </cell>
          <cell r="C59">
            <v>11</v>
          </cell>
          <cell r="D59">
            <v>0.5</v>
          </cell>
          <cell r="E59">
            <v>22</v>
          </cell>
          <cell r="F59">
            <v>14</v>
          </cell>
          <cell r="G59">
            <v>13</v>
          </cell>
          <cell r="H59">
            <v>0.51851851851851849</v>
          </cell>
          <cell r="I59">
            <v>27</v>
          </cell>
          <cell r="J59">
            <v>14</v>
          </cell>
          <cell r="K59">
            <v>21</v>
          </cell>
          <cell r="L59">
            <v>0.4</v>
          </cell>
          <cell r="M59">
            <v>35</v>
          </cell>
          <cell r="N59">
            <v>5</v>
          </cell>
          <cell r="O59">
            <v>15</v>
          </cell>
          <cell r="P59">
            <v>0.25</v>
          </cell>
          <cell r="Q59">
            <v>20</v>
          </cell>
          <cell r="R59">
            <v>7</v>
          </cell>
          <cell r="S59">
            <v>12</v>
          </cell>
          <cell r="T59">
            <v>0.36842105263157893</v>
          </cell>
          <cell r="U59">
            <v>19</v>
          </cell>
        </row>
        <row r="60">
          <cell r="A60" t="str">
            <v>87</v>
          </cell>
          <cell r="B60">
            <v>14</v>
          </cell>
          <cell r="C60">
            <v>19</v>
          </cell>
          <cell r="D60">
            <v>0.42424242424242425</v>
          </cell>
          <cell r="E60">
            <v>33</v>
          </cell>
          <cell r="F60">
            <v>11</v>
          </cell>
          <cell r="G60">
            <v>15</v>
          </cell>
          <cell r="H60">
            <v>0.42307692307692307</v>
          </cell>
          <cell r="I60">
            <v>26</v>
          </cell>
          <cell r="J60">
            <v>13</v>
          </cell>
          <cell r="K60">
            <v>13</v>
          </cell>
          <cell r="L60">
            <v>0.5</v>
          </cell>
          <cell r="M60">
            <v>26</v>
          </cell>
          <cell r="N60">
            <v>9</v>
          </cell>
          <cell r="O60">
            <v>18</v>
          </cell>
          <cell r="P60">
            <v>0.33333333333333331</v>
          </cell>
          <cell r="Q60">
            <v>27</v>
          </cell>
          <cell r="R60">
            <v>13</v>
          </cell>
          <cell r="S60">
            <v>17</v>
          </cell>
          <cell r="T60">
            <v>0.43333333333333335</v>
          </cell>
          <cell r="U60">
            <v>30</v>
          </cell>
        </row>
        <row r="65">
          <cell r="B65">
            <v>2010</v>
          </cell>
          <cell r="E65" t="str">
            <v>Total 2010</v>
          </cell>
          <cell r="F65">
            <v>2011</v>
          </cell>
          <cell r="I65" t="str">
            <v>Total 2011</v>
          </cell>
          <cell r="J65">
            <v>2012</v>
          </cell>
          <cell r="M65" t="str">
            <v>Total 2012</v>
          </cell>
          <cell r="N65">
            <v>2013</v>
          </cell>
          <cell r="Q65" t="str">
            <v>Total 2013</v>
          </cell>
          <cell r="R65">
            <v>2014</v>
          </cell>
          <cell r="U65" t="str">
            <v>Total 2014</v>
          </cell>
        </row>
        <row r="66">
          <cell r="A66" t="str">
            <v>Étiquettes de lignes</v>
          </cell>
          <cell r="B66" t="str">
            <v>FEMME</v>
          </cell>
          <cell r="C66" t="str">
            <v>HOMME</v>
          </cell>
          <cell r="F66" t="str">
            <v>FEMME</v>
          </cell>
          <cell r="G66" t="str">
            <v>HOMME</v>
          </cell>
          <cell r="J66" t="str">
            <v>FEMME</v>
          </cell>
          <cell r="K66" t="str">
            <v>HOMME</v>
          </cell>
          <cell r="N66" t="str">
            <v>FEMME</v>
          </cell>
          <cell r="O66" t="str">
            <v>HOMME</v>
          </cell>
          <cell r="R66" t="str">
            <v>FEMME</v>
          </cell>
          <cell r="S66" t="str">
            <v>HOMME</v>
          </cell>
        </row>
        <row r="67">
          <cell r="A67">
            <v>1</v>
          </cell>
          <cell r="B67">
            <v>6</v>
          </cell>
          <cell r="C67">
            <v>7</v>
          </cell>
          <cell r="D67">
            <v>8</v>
          </cell>
          <cell r="E67">
            <v>9</v>
          </cell>
          <cell r="F67">
            <v>10</v>
          </cell>
          <cell r="G67">
            <v>11</v>
          </cell>
          <cell r="H67">
            <v>12</v>
          </cell>
          <cell r="I67">
            <v>13</v>
          </cell>
          <cell r="J67">
            <v>14</v>
          </cell>
          <cell r="K67">
            <v>15</v>
          </cell>
          <cell r="L67">
            <v>16</v>
          </cell>
          <cell r="M67">
            <v>17</v>
          </cell>
          <cell r="N67">
            <v>18</v>
          </cell>
          <cell r="O67">
            <v>19</v>
          </cell>
          <cell r="P67">
            <v>20</v>
          </cell>
          <cell r="Q67">
            <v>21</v>
          </cell>
          <cell r="R67">
            <v>18</v>
          </cell>
          <cell r="S67">
            <v>19</v>
          </cell>
          <cell r="T67">
            <v>20</v>
          </cell>
          <cell r="U67">
            <v>21</v>
          </cell>
        </row>
        <row r="68">
          <cell r="A68" t="str">
            <v>01</v>
          </cell>
          <cell r="B68">
            <v>9</v>
          </cell>
          <cell r="C68">
            <v>24</v>
          </cell>
          <cell r="D68">
            <v>0.27272727272727271</v>
          </cell>
          <cell r="E68">
            <v>33</v>
          </cell>
          <cell r="F68">
            <v>8</v>
          </cell>
          <cell r="G68">
            <v>24</v>
          </cell>
          <cell r="H68">
            <v>0.25</v>
          </cell>
          <cell r="I68">
            <v>32</v>
          </cell>
          <cell r="J68">
            <v>9</v>
          </cell>
          <cell r="K68">
            <v>28</v>
          </cell>
          <cell r="L68">
            <v>0.24324324324324326</v>
          </cell>
          <cell r="M68">
            <v>37</v>
          </cell>
          <cell r="N68">
            <v>5</v>
          </cell>
          <cell r="O68">
            <v>14</v>
          </cell>
          <cell r="P68">
            <v>0.26315789473684209</v>
          </cell>
          <cell r="Q68">
            <v>19</v>
          </cell>
          <cell r="R68">
            <v>6</v>
          </cell>
          <cell r="S68">
            <v>17</v>
          </cell>
          <cell r="T68">
            <v>0.2608695652173913</v>
          </cell>
          <cell r="U68">
            <v>23</v>
          </cell>
        </row>
        <row r="69">
          <cell r="A69" t="str">
            <v>02</v>
          </cell>
          <cell r="B69">
            <v>11</v>
          </cell>
          <cell r="C69">
            <v>30</v>
          </cell>
          <cell r="D69">
            <v>0.26829268292682928</v>
          </cell>
          <cell r="E69">
            <v>41</v>
          </cell>
          <cell r="F69">
            <v>12</v>
          </cell>
          <cell r="G69">
            <v>25</v>
          </cell>
          <cell r="H69">
            <v>0.32432432432432434</v>
          </cell>
          <cell r="I69">
            <v>37</v>
          </cell>
          <cell r="J69">
            <v>15</v>
          </cell>
          <cell r="K69">
            <v>39</v>
          </cell>
          <cell r="L69">
            <v>0.27777777777777779</v>
          </cell>
          <cell r="M69">
            <v>54</v>
          </cell>
          <cell r="N69">
            <v>16</v>
          </cell>
          <cell r="O69">
            <v>46</v>
          </cell>
          <cell r="P69">
            <v>0.25806451612903225</v>
          </cell>
          <cell r="Q69">
            <v>62</v>
          </cell>
          <cell r="R69">
            <v>18</v>
          </cell>
          <cell r="S69">
            <v>27</v>
          </cell>
          <cell r="T69">
            <v>0.4</v>
          </cell>
          <cell r="U69">
            <v>45</v>
          </cell>
        </row>
        <row r="70">
          <cell r="A70" t="str">
            <v>03</v>
          </cell>
          <cell r="B70">
            <v>122</v>
          </cell>
          <cell r="C70">
            <v>114</v>
          </cell>
          <cell r="D70">
            <v>0.51694915254237284</v>
          </cell>
          <cell r="E70">
            <v>236</v>
          </cell>
          <cell r="F70">
            <v>119</v>
          </cell>
          <cell r="G70">
            <v>107</v>
          </cell>
          <cell r="H70">
            <v>0.52654867256637172</v>
          </cell>
          <cell r="I70">
            <v>226</v>
          </cell>
          <cell r="J70">
            <v>138</v>
          </cell>
          <cell r="K70">
            <v>140</v>
          </cell>
          <cell r="L70">
            <v>0.49640287769784175</v>
          </cell>
          <cell r="M70">
            <v>278</v>
          </cell>
          <cell r="N70">
            <v>125</v>
          </cell>
          <cell r="O70">
            <v>93</v>
          </cell>
          <cell r="P70">
            <v>0.57339449541284404</v>
          </cell>
          <cell r="Q70">
            <v>218</v>
          </cell>
          <cell r="R70">
            <v>158</v>
          </cell>
          <cell r="S70">
            <v>114</v>
          </cell>
          <cell r="T70">
            <v>0.58088235294117652</v>
          </cell>
          <cell r="U70">
            <v>272</v>
          </cell>
        </row>
        <row r="71">
          <cell r="A71" t="str">
            <v>04</v>
          </cell>
          <cell r="B71">
            <v>131</v>
          </cell>
          <cell r="C71">
            <v>265</v>
          </cell>
          <cell r="D71">
            <v>0.33080808080808083</v>
          </cell>
          <cell r="E71">
            <v>396</v>
          </cell>
          <cell r="F71">
            <v>159</v>
          </cell>
          <cell r="G71">
            <v>277</v>
          </cell>
          <cell r="H71">
            <v>0.36467889908256879</v>
          </cell>
          <cell r="I71">
            <v>436</v>
          </cell>
          <cell r="J71">
            <v>165</v>
          </cell>
          <cell r="K71">
            <v>251</v>
          </cell>
          <cell r="L71">
            <v>0.39663461538461536</v>
          </cell>
          <cell r="M71">
            <v>416</v>
          </cell>
          <cell r="N71">
            <v>181</v>
          </cell>
          <cell r="O71">
            <v>259</v>
          </cell>
          <cell r="P71">
            <v>0.41136363636363638</v>
          </cell>
          <cell r="Q71">
            <v>440</v>
          </cell>
          <cell r="R71">
            <v>181</v>
          </cell>
          <cell r="S71">
            <v>247</v>
          </cell>
          <cell r="T71">
            <v>0.42289719626168226</v>
          </cell>
          <cell r="U71">
            <v>428</v>
          </cell>
        </row>
        <row r="72">
          <cell r="A72" t="str">
            <v>05</v>
          </cell>
          <cell r="B72">
            <v>74</v>
          </cell>
          <cell r="C72">
            <v>318</v>
          </cell>
          <cell r="D72">
            <v>0.18877551020408162</v>
          </cell>
          <cell r="E72">
            <v>392</v>
          </cell>
          <cell r="F72">
            <v>69</v>
          </cell>
          <cell r="G72">
            <v>348</v>
          </cell>
          <cell r="H72">
            <v>0.16546762589928057</v>
          </cell>
          <cell r="I72">
            <v>417</v>
          </cell>
          <cell r="J72">
            <v>85</v>
          </cell>
          <cell r="K72">
            <v>337</v>
          </cell>
          <cell r="L72">
            <v>0.2014218009478673</v>
          </cell>
          <cell r="M72">
            <v>422</v>
          </cell>
          <cell r="N72">
            <v>93</v>
          </cell>
          <cell r="O72">
            <v>335</v>
          </cell>
          <cell r="P72">
            <v>0.21728971962616822</v>
          </cell>
          <cell r="Q72">
            <v>428</v>
          </cell>
          <cell r="R72">
            <v>74</v>
          </cell>
          <cell r="S72">
            <v>345</v>
          </cell>
          <cell r="T72">
            <v>0.1766109785202864</v>
          </cell>
          <cell r="U72">
            <v>419</v>
          </cell>
        </row>
        <row r="73">
          <cell r="A73" t="str">
            <v>06</v>
          </cell>
          <cell r="B73">
            <v>49</v>
          </cell>
          <cell r="C73">
            <v>218</v>
          </cell>
          <cell r="D73">
            <v>0.18352059925093633</v>
          </cell>
          <cell r="E73">
            <v>267</v>
          </cell>
          <cell r="F73">
            <v>38</v>
          </cell>
          <cell r="G73">
            <v>190</v>
          </cell>
          <cell r="H73">
            <v>0.16666666666666666</v>
          </cell>
          <cell r="I73">
            <v>228</v>
          </cell>
          <cell r="J73">
            <v>47</v>
          </cell>
          <cell r="K73">
            <v>182</v>
          </cell>
          <cell r="L73">
            <v>0.20524017467248909</v>
          </cell>
          <cell r="M73">
            <v>229</v>
          </cell>
          <cell r="N73">
            <v>52</v>
          </cell>
          <cell r="O73">
            <v>160</v>
          </cell>
          <cell r="P73">
            <v>0.24528301886792453</v>
          </cell>
          <cell r="Q73">
            <v>212</v>
          </cell>
          <cell r="R73">
            <v>51</v>
          </cell>
          <cell r="S73">
            <v>155</v>
          </cell>
          <cell r="T73">
            <v>0.24757281553398058</v>
          </cell>
          <cell r="U73">
            <v>206</v>
          </cell>
        </row>
        <row r="74">
          <cell r="A74" t="str">
            <v>07</v>
          </cell>
          <cell r="B74">
            <v>88</v>
          </cell>
          <cell r="C74">
            <v>180</v>
          </cell>
          <cell r="D74">
            <v>0.32835820895522388</v>
          </cell>
          <cell r="E74">
            <v>268</v>
          </cell>
          <cell r="F74">
            <v>81</v>
          </cell>
          <cell r="G74">
            <v>165</v>
          </cell>
          <cell r="H74">
            <v>0.32926829268292684</v>
          </cell>
          <cell r="I74">
            <v>246</v>
          </cell>
          <cell r="J74">
            <v>86</v>
          </cell>
          <cell r="K74">
            <v>160</v>
          </cell>
          <cell r="L74">
            <v>0.34959349593495936</v>
          </cell>
          <cell r="M74">
            <v>246</v>
          </cell>
          <cell r="N74">
            <v>97</v>
          </cell>
          <cell r="O74">
            <v>171</v>
          </cell>
          <cell r="P74">
            <v>0.36194029850746268</v>
          </cell>
          <cell r="Q74">
            <v>268</v>
          </cell>
          <cell r="R74">
            <v>80</v>
          </cell>
          <cell r="S74">
            <v>159</v>
          </cell>
          <cell r="T74">
            <v>0.33472803347280333</v>
          </cell>
          <cell r="U74">
            <v>239</v>
          </cell>
        </row>
        <row r="75">
          <cell r="A75" t="str">
            <v>08</v>
          </cell>
          <cell r="B75">
            <v>20</v>
          </cell>
          <cell r="C75">
            <v>90</v>
          </cell>
          <cell r="D75">
            <v>0.18181818181818182</v>
          </cell>
          <cell r="E75">
            <v>110</v>
          </cell>
          <cell r="F75">
            <v>20</v>
          </cell>
          <cell r="G75">
            <v>77</v>
          </cell>
          <cell r="H75">
            <v>0.20618556701030927</v>
          </cell>
          <cell r="I75">
            <v>97</v>
          </cell>
          <cell r="J75">
            <v>18</v>
          </cell>
          <cell r="K75">
            <v>77</v>
          </cell>
          <cell r="L75">
            <v>0.18947368421052632</v>
          </cell>
          <cell r="M75">
            <v>95</v>
          </cell>
          <cell r="N75">
            <v>38</v>
          </cell>
          <cell r="O75">
            <v>90</v>
          </cell>
          <cell r="P75">
            <v>0.296875</v>
          </cell>
          <cell r="Q75">
            <v>128</v>
          </cell>
          <cell r="R75">
            <v>32</v>
          </cell>
          <cell r="S75">
            <v>83</v>
          </cell>
          <cell r="T75">
            <v>0.27826086956521739</v>
          </cell>
          <cell r="U75">
            <v>115</v>
          </cell>
        </row>
        <row r="76">
          <cell r="A76" t="str">
            <v>09</v>
          </cell>
          <cell r="B76">
            <v>69</v>
          </cell>
          <cell r="C76">
            <v>388</v>
          </cell>
          <cell r="D76">
            <v>0.15098468271334792</v>
          </cell>
          <cell r="E76">
            <v>457</v>
          </cell>
          <cell r="F76">
            <v>82</v>
          </cell>
          <cell r="G76">
            <v>414</v>
          </cell>
          <cell r="H76">
            <v>0.16532258064516128</v>
          </cell>
          <cell r="I76">
            <v>496</v>
          </cell>
          <cell r="J76">
            <v>87</v>
          </cell>
          <cell r="K76">
            <v>407</v>
          </cell>
          <cell r="L76">
            <v>0.17611336032388664</v>
          </cell>
          <cell r="M76">
            <v>494</v>
          </cell>
          <cell r="N76">
            <v>99</v>
          </cell>
          <cell r="O76">
            <v>400</v>
          </cell>
          <cell r="P76">
            <v>0.19839679358717435</v>
          </cell>
          <cell r="Q76">
            <v>499</v>
          </cell>
          <cell r="R76">
            <v>73</v>
          </cell>
          <cell r="S76">
            <v>398</v>
          </cell>
          <cell r="T76">
            <v>0.15498938428874734</v>
          </cell>
          <cell r="U76">
            <v>471</v>
          </cell>
        </row>
        <row r="77">
          <cell r="A77" t="str">
            <v>10</v>
          </cell>
          <cell r="B77">
            <v>131</v>
          </cell>
          <cell r="C77">
            <v>217</v>
          </cell>
          <cell r="D77">
            <v>0.37643678160919541</v>
          </cell>
          <cell r="E77">
            <v>348</v>
          </cell>
          <cell r="F77">
            <v>108</v>
          </cell>
          <cell r="G77">
            <v>221</v>
          </cell>
          <cell r="H77">
            <v>0.32826747720364741</v>
          </cell>
          <cell r="I77">
            <v>329</v>
          </cell>
          <cell r="J77">
            <v>122</v>
          </cell>
          <cell r="K77">
            <v>202</v>
          </cell>
          <cell r="L77">
            <v>0.37654320987654322</v>
          </cell>
          <cell r="M77">
            <v>324</v>
          </cell>
          <cell r="N77">
            <v>134</v>
          </cell>
          <cell r="O77">
            <v>201</v>
          </cell>
          <cell r="P77">
            <v>0.4</v>
          </cell>
          <cell r="Q77">
            <v>335</v>
          </cell>
          <cell r="R77">
            <v>136</v>
          </cell>
          <cell r="S77">
            <v>200</v>
          </cell>
          <cell r="T77">
            <v>0.40476190476190477</v>
          </cell>
          <cell r="U77">
            <v>336</v>
          </cell>
        </row>
        <row r="78">
          <cell r="A78" t="str">
            <v>12</v>
          </cell>
          <cell r="B78">
            <v>56</v>
          </cell>
          <cell r="C78">
            <v>109</v>
          </cell>
          <cell r="D78">
            <v>0.33939393939393941</v>
          </cell>
          <cell r="E78">
            <v>165</v>
          </cell>
          <cell r="F78">
            <v>48</v>
          </cell>
          <cell r="G78">
            <v>105</v>
          </cell>
          <cell r="H78">
            <v>0.31372549019607843</v>
          </cell>
          <cell r="I78">
            <v>153</v>
          </cell>
          <cell r="J78">
            <v>53</v>
          </cell>
          <cell r="K78">
            <v>120</v>
          </cell>
          <cell r="L78">
            <v>0.30635838150289019</v>
          </cell>
          <cell r="M78">
            <v>173</v>
          </cell>
          <cell r="N78">
            <v>65</v>
          </cell>
          <cell r="O78">
            <v>104</v>
          </cell>
          <cell r="P78">
            <v>0.38461538461538464</v>
          </cell>
          <cell r="Q78">
            <v>169</v>
          </cell>
          <cell r="R78">
            <v>26</v>
          </cell>
          <cell r="S78">
            <v>36</v>
          </cell>
          <cell r="T78">
            <v>0.41935483870967744</v>
          </cell>
          <cell r="U78">
            <v>62</v>
          </cell>
        </row>
        <row r="79">
          <cell r="A79" t="str">
            <v>11</v>
          </cell>
          <cell r="B79">
            <v>27</v>
          </cell>
          <cell r="C79">
            <v>33</v>
          </cell>
          <cell r="D79">
            <v>0.45</v>
          </cell>
          <cell r="E79">
            <v>60</v>
          </cell>
          <cell r="F79">
            <v>27</v>
          </cell>
          <cell r="G79">
            <v>31</v>
          </cell>
          <cell r="H79">
            <v>0.46551724137931033</v>
          </cell>
          <cell r="I79">
            <v>58</v>
          </cell>
          <cell r="J79">
            <v>32</v>
          </cell>
          <cell r="K79">
            <v>39</v>
          </cell>
          <cell r="L79">
            <v>0.45070422535211269</v>
          </cell>
          <cell r="M79">
            <v>71</v>
          </cell>
          <cell r="N79">
            <v>28</v>
          </cell>
          <cell r="O79">
            <v>43</v>
          </cell>
          <cell r="P79">
            <v>0.39436619718309857</v>
          </cell>
          <cell r="Q79">
            <v>71</v>
          </cell>
          <cell r="R79">
            <v>67</v>
          </cell>
          <cell r="S79">
            <v>104</v>
          </cell>
          <cell r="T79">
            <v>0.391812865497076</v>
          </cell>
          <cell r="U79">
            <v>171</v>
          </cell>
        </row>
        <row r="80">
          <cell r="A80" t="str">
            <v>Théologie</v>
          </cell>
          <cell r="B80">
            <v>2</v>
          </cell>
          <cell r="C80">
            <v>1</v>
          </cell>
          <cell r="D80">
            <v>0.66666666666666663</v>
          </cell>
          <cell r="E80">
            <v>3</v>
          </cell>
          <cell r="F80">
            <v>2</v>
          </cell>
          <cell r="G80">
            <v>6</v>
          </cell>
          <cell r="H80">
            <v>0.25</v>
          </cell>
          <cell r="I80">
            <v>8</v>
          </cell>
          <cell r="J80">
            <v>4</v>
          </cell>
          <cell r="K80">
            <v>5</v>
          </cell>
          <cell r="L80">
            <v>0.44444444444444442</v>
          </cell>
          <cell r="M80">
            <v>9</v>
          </cell>
          <cell r="N80">
            <v>1</v>
          </cell>
          <cell r="O80">
            <v>2</v>
          </cell>
          <cell r="P80">
            <v>0.33333333333333331</v>
          </cell>
          <cell r="Q80">
            <v>3</v>
          </cell>
          <cell r="R80">
            <v>2</v>
          </cell>
          <cell r="S80">
            <v>5</v>
          </cell>
          <cell r="T80">
            <v>0.2857142857142857</v>
          </cell>
          <cell r="U80">
            <v>7</v>
          </cell>
        </row>
        <row r="83">
          <cell r="B83">
            <v>2010</v>
          </cell>
          <cell r="E83" t="str">
            <v>Total 2010</v>
          </cell>
          <cell r="F83">
            <v>2011</v>
          </cell>
          <cell r="I83" t="str">
            <v>Total 2011</v>
          </cell>
          <cell r="J83">
            <v>2012</v>
          </cell>
          <cell r="M83" t="str">
            <v>Total 2012</v>
          </cell>
          <cell r="N83">
            <v>2013</v>
          </cell>
          <cell r="Q83" t="str">
            <v>Total 2013</v>
          </cell>
          <cell r="R83">
            <v>2014</v>
          </cell>
          <cell r="U83" t="str">
            <v>Total 2014</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18</v>
          </cell>
          <cell r="C85">
            <v>53</v>
          </cell>
          <cell r="D85">
            <v>0.25352112676056338</v>
          </cell>
          <cell r="E85">
            <v>71</v>
          </cell>
          <cell r="F85">
            <v>20</v>
          </cell>
          <cell r="G85">
            <v>47</v>
          </cell>
          <cell r="H85">
            <v>0.29850746268656714</v>
          </cell>
          <cell r="I85">
            <v>67</v>
          </cell>
          <cell r="J85">
            <v>24</v>
          </cell>
          <cell r="K85">
            <v>65</v>
          </cell>
          <cell r="L85">
            <v>0.2696629213483146</v>
          </cell>
          <cell r="M85">
            <v>89</v>
          </cell>
          <cell r="N85">
            <v>21</v>
          </cell>
          <cell r="O85">
            <v>60</v>
          </cell>
          <cell r="P85">
            <v>0.25925925925925924</v>
          </cell>
          <cell r="Q85">
            <v>81</v>
          </cell>
          <cell r="R85">
            <v>23</v>
          </cell>
          <cell r="S85">
            <v>42</v>
          </cell>
          <cell r="T85">
            <v>0.35384615384615387</v>
          </cell>
          <cell r="U85">
            <v>65</v>
          </cell>
        </row>
        <row r="86">
          <cell r="A86" t="str">
            <v>LETTRES</v>
          </cell>
          <cell r="B86">
            <v>282</v>
          </cell>
          <cell r="C86">
            <v>431</v>
          </cell>
          <cell r="D86">
            <v>0.39551192145862551</v>
          </cell>
          <cell r="E86">
            <v>713</v>
          </cell>
          <cell r="F86">
            <v>298</v>
          </cell>
          <cell r="G86">
            <v>443</v>
          </cell>
          <cell r="H86">
            <v>0.40215924426450744</v>
          </cell>
          <cell r="I86">
            <v>741</v>
          </cell>
          <cell r="J86">
            <v>322</v>
          </cell>
          <cell r="K86">
            <v>458</v>
          </cell>
          <cell r="L86">
            <v>0.4128205128205128</v>
          </cell>
          <cell r="M86">
            <v>780</v>
          </cell>
          <cell r="N86">
            <v>335</v>
          </cell>
          <cell r="O86">
            <v>412</v>
          </cell>
          <cell r="P86">
            <v>0.44846050870147258</v>
          </cell>
          <cell r="Q86">
            <v>747</v>
          </cell>
          <cell r="R86">
            <v>370</v>
          </cell>
          <cell r="S86">
            <v>420</v>
          </cell>
          <cell r="T86">
            <v>0.46835443037974683</v>
          </cell>
          <cell r="U86">
            <v>790</v>
          </cell>
        </row>
        <row r="87">
          <cell r="A87" t="str">
            <v>PHARMACIE</v>
          </cell>
          <cell r="B87">
            <v>27</v>
          </cell>
          <cell r="C87">
            <v>33</v>
          </cell>
          <cell r="D87">
            <v>0.45</v>
          </cell>
          <cell r="E87">
            <v>60</v>
          </cell>
          <cell r="F87">
            <v>27</v>
          </cell>
          <cell r="G87">
            <v>31</v>
          </cell>
          <cell r="H87">
            <v>0.46551724137931033</v>
          </cell>
          <cell r="I87">
            <v>58</v>
          </cell>
          <cell r="J87">
            <v>32</v>
          </cell>
          <cell r="K87">
            <v>39</v>
          </cell>
          <cell r="L87">
            <v>0.45070422535211269</v>
          </cell>
          <cell r="M87">
            <v>71</v>
          </cell>
          <cell r="N87">
            <v>28</v>
          </cell>
          <cell r="O87">
            <v>43</v>
          </cell>
          <cell r="P87">
            <v>0.39436619718309857</v>
          </cell>
          <cell r="Q87">
            <v>71</v>
          </cell>
          <cell r="R87">
            <v>26</v>
          </cell>
          <cell r="S87">
            <v>36</v>
          </cell>
          <cell r="T87">
            <v>0.41935483870967744</v>
          </cell>
          <cell r="U87">
            <v>62</v>
          </cell>
        </row>
        <row r="88">
          <cell r="A88" t="str">
            <v>SCIENCES</v>
          </cell>
          <cell r="B88">
            <v>376</v>
          </cell>
          <cell r="C88">
            <v>1222</v>
          </cell>
          <cell r="D88">
            <v>0.23529411764705882</v>
          </cell>
          <cell r="E88">
            <v>1598</v>
          </cell>
          <cell r="F88">
            <v>356</v>
          </cell>
          <cell r="G88">
            <v>1213</v>
          </cell>
          <cell r="H88">
            <v>0.22689611217335884</v>
          </cell>
          <cell r="I88">
            <v>1569</v>
          </cell>
          <cell r="J88">
            <v>389</v>
          </cell>
          <cell r="K88">
            <v>1172</v>
          </cell>
          <cell r="L88">
            <v>0.24919923126201154</v>
          </cell>
          <cell r="M88">
            <v>1561</v>
          </cell>
          <cell r="N88">
            <v>436</v>
          </cell>
          <cell r="O88">
            <v>1173</v>
          </cell>
          <cell r="P88">
            <v>0.27097576134244872</v>
          </cell>
          <cell r="Q88">
            <v>1609</v>
          </cell>
          <cell r="R88">
            <v>393</v>
          </cell>
          <cell r="S88">
            <v>1153</v>
          </cell>
          <cell r="T88">
            <v>0.25420439844760673</v>
          </cell>
          <cell r="U88">
            <v>1546</v>
          </cell>
        </row>
        <row r="89">
          <cell r="A89" t="str">
            <v>Total général</v>
          </cell>
          <cell r="B89">
            <v>703</v>
          </cell>
          <cell r="C89">
            <v>1739</v>
          </cell>
          <cell r="D89">
            <v>0.2878787878787879</v>
          </cell>
          <cell r="E89">
            <v>2442</v>
          </cell>
          <cell r="F89">
            <v>701</v>
          </cell>
          <cell r="G89">
            <v>1734</v>
          </cell>
          <cell r="H89">
            <v>0.28788501026694047</v>
          </cell>
          <cell r="I89">
            <v>2435</v>
          </cell>
          <cell r="J89">
            <v>767</v>
          </cell>
          <cell r="K89">
            <v>1734</v>
          </cell>
          <cell r="L89">
            <v>0.30667732906837264</v>
          </cell>
          <cell r="M89">
            <v>2501</v>
          </cell>
          <cell r="N89">
            <v>820</v>
          </cell>
          <cell r="O89">
            <v>1688</v>
          </cell>
          <cell r="P89">
            <v>0.32695374800637961</v>
          </cell>
          <cell r="Q89">
            <v>2508</v>
          </cell>
        </row>
      </sheetData>
      <sheetData sheetId="15">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C3">
            <v>2</v>
          </cell>
          <cell r="D3">
            <v>0</v>
          </cell>
          <cell r="E3">
            <v>2</v>
          </cell>
          <cell r="U3">
            <v>0</v>
          </cell>
        </row>
        <row r="4">
          <cell r="A4" t="str">
            <v>04</v>
          </cell>
          <cell r="R4">
            <v>0</v>
          </cell>
          <cell r="S4">
            <v>1</v>
          </cell>
          <cell r="T4">
            <v>0</v>
          </cell>
          <cell r="U4">
            <v>1</v>
          </cell>
        </row>
        <row r="5">
          <cell r="A5" t="str">
            <v>05</v>
          </cell>
          <cell r="B5">
            <v>2</v>
          </cell>
          <cell r="C5">
            <v>6</v>
          </cell>
          <cell r="D5">
            <v>0.25</v>
          </cell>
          <cell r="E5">
            <v>8</v>
          </cell>
          <cell r="F5">
            <v>3</v>
          </cell>
          <cell r="G5">
            <v>4</v>
          </cell>
          <cell r="H5">
            <v>0.42857142857142855</v>
          </cell>
          <cell r="I5">
            <v>7</v>
          </cell>
          <cell r="J5">
            <v>1</v>
          </cell>
          <cell r="K5">
            <v>6</v>
          </cell>
          <cell r="L5">
            <v>0.14285714285714285</v>
          </cell>
          <cell r="M5">
            <v>7</v>
          </cell>
          <cell r="N5">
            <v>2</v>
          </cell>
          <cell r="O5">
            <v>3</v>
          </cell>
          <cell r="P5">
            <v>0.4</v>
          </cell>
          <cell r="Q5">
            <v>5</v>
          </cell>
          <cell r="R5">
            <v>0</v>
          </cell>
          <cell r="S5">
            <v>3</v>
          </cell>
          <cell r="T5">
            <v>0</v>
          </cell>
          <cell r="U5">
            <v>3</v>
          </cell>
        </row>
        <row r="6">
          <cell r="A6" t="str">
            <v>06</v>
          </cell>
          <cell r="B6">
            <v>1</v>
          </cell>
          <cell r="C6">
            <v>2</v>
          </cell>
          <cell r="D6">
            <v>0.33333333333333331</v>
          </cell>
          <cell r="E6">
            <v>3</v>
          </cell>
          <cell r="G6">
            <v>1</v>
          </cell>
          <cell r="H6">
            <v>0</v>
          </cell>
          <cell r="I6">
            <v>1</v>
          </cell>
          <cell r="K6">
            <v>1</v>
          </cell>
          <cell r="L6">
            <v>0</v>
          </cell>
          <cell r="M6">
            <v>1</v>
          </cell>
          <cell r="O6">
            <v>2</v>
          </cell>
          <cell r="P6">
            <v>0</v>
          </cell>
          <cell r="Q6">
            <v>2</v>
          </cell>
          <cell r="R6">
            <v>3</v>
          </cell>
          <cell r="S6">
            <v>2</v>
          </cell>
          <cell r="T6">
            <v>0.6</v>
          </cell>
          <cell r="U6">
            <v>5</v>
          </cell>
        </row>
        <row r="7">
          <cell r="A7" t="str">
            <v>07</v>
          </cell>
          <cell r="B7">
            <v>21</v>
          </cell>
          <cell r="C7">
            <v>14</v>
          </cell>
          <cell r="D7">
            <v>0.6</v>
          </cell>
          <cell r="E7">
            <v>35</v>
          </cell>
          <cell r="F7">
            <v>18</v>
          </cell>
          <cell r="G7">
            <v>20</v>
          </cell>
          <cell r="H7">
            <v>0.47368421052631576</v>
          </cell>
          <cell r="I7">
            <v>38</v>
          </cell>
          <cell r="J7">
            <v>16</v>
          </cell>
          <cell r="K7">
            <v>17</v>
          </cell>
          <cell r="L7">
            <v>0.48484848484848486</v>
          </cell>
          <cell r="M7">
            <v>33</v>
          </cell>
          <cell r="N7">
            <v>19</v>
          </cell>
          <cell r="O7">
            <v>11</v>
          </cell>
          <cell r="P7">
            <v>0.6333333333333333</v>
          </cell>
          <cell r="Q7">
            <v>30</v>
          </cell>
          <cell r="R7">
            <v>34</v>
          </cell>
          <cell r="S7">
            <v>28</v>
          </cell>
          <cell r="T7">
            <v>0.54838709677419351</v>
          </cell>
          <cell r="U7">
            <v>62</v>
          </cell>
        </row>
        <row r="8">
          <cell r="A8" t="str">
            <v>08</v>
          </cell>
          <cell r="B8">
            <v>5</v>
          </cell>
          <cell r="C8">
            <v>2</v>
          </cell>
          <cell r="D8">
            <v>0.7142857142857143</v>
          </cell>
          <cell r="E8">
            <v>7</v>
          </cell>
          <cell r="F8">
            <v>3</v>
          </cell>
          <cell r="G8">
            <v>3</v>
          </cell>
          <cell r="H8">
            <v>0.5</v>
          </cell>
          <cell r="I8">
            <v>6</v>
          </cell>
          <cell r="J8">
            <v>6</v>
          </cell>
          <cell r="K8">
            <v>4</v>
          </cell>
          <cell r="L8">
            <v>0.6</v>
          </cell>
          <cell r="M8">
            <v>10</v>
          </cell>
          <cell r="N8">
            <v>8</v>
          </cell>
          <cell r="O8">
            <v>4</v>
          </cell>
          <cell r="P8">
            <v>0.66666666666666663</v>
          </cell>
          <cell r="Q8">
            <v>12</v>
          </cell>
          <cell r="R8">
            <v>11</v>
          </cell>
          <cell r="S8">
            <v>7</v>
          </cell>
          <cell r="T8">
            <v>0.61111111111111116</v>
          </cell>
          <cell r="U8">
            <v>18</v>
          </cell>
        </row>
        <row r="9">
          <cell r="A9" t="str">
            <v>09</v>
          </cell>
          <cell r="B9">
            <v>10</v>
          </cell>
          <cell r="C9">
            <v>12</v>
          </cell>
          <cell r="D9">
            <v>0.45454545454545453</v>
          </cell>
          <cell r="E9">
            <v>22</v>
          </cell>
          <cell r="F9">
            <v>19</v>
          </cell>
          <cell r="G9">
            <v>10</v>
          </cell>
          <cell r="H9">
            <v>0.65517241379310343</v>
          </cell>
          <cell r="I9">
            <v>29</v>
          </cell>
          <cell r="J9">
            <v>17</v>
          </cell>
          <cell r="K9">
            <v>22</v>
          </cell>
          <cell r="L9">
            <v>0.4358974358974359</v>
          </cell>
          <cell r="M9">
            <v>39</v>
          </cell>
          <cell r="N9">
            <v>17</v>
          </cell>
          <cell r="O9">
            <v>9</v>
          </cell>
          <cell r="P9">
            <v>0.65384615384615385</v>
          </cell>
          <cell r="Q9">
            <v>26</v>
          </cell>
          <cell r="R9">
            <v>23</v>
          </cell>
          <cell r="S9">
            <v>11</v>
          </cell>
          <cell r="T9">
            <v>0.67647058823529416</v>
          </cell>
          <cell r="U9">
            <v>34</v>
          </cell>
        </row>
        <row r="10">
          <cell r="A10" t="str">
            <v>10</v>
          </cell>
          <cell r="B10">
            <v>4</v>
          </cell>
          <cell r="C10">
            <v>1</v>
          </cell>
          <cell r="D10">
            <v>0.8</v>
          </cell>
          <cell r="E10">
            <v>5</v>
          </cell>
          <cell r="F10">
            <v>7</v>
          </cell>
          <cell r="G10">
            <v>3</v>
          </cell>
          <cell r="H10">
            <v>0.7</v>
          </cell>
          <cell r="I10">
            <v>10</v>
          </cell>
          <cell r="J10">
            <v>5</v>
          </cell>
          <cell r="K10">
            <v>8</v>
          </cell>
          <cell r="L10">
            <v>0.38461538461538464</v>
          </cell>
          <cell r="M10">
            <v>13</v>
          </cell>
          <cell r="N10">
            <v>5</v>
          </cell>
          <cell r="O10">
            <v>3</v>
          </cell>
          <cell r="P10">
            <v>0.625</v>
          </cell>
          <cell r="Q10">
            <v>8</v>
          </cell>
          <cell r="R10">
            <v>11</v>
          </cell>
          <cell r="S10">
            <v>4</v>
          </cell>
          <cell r="T10">
            <v>0.73333333333333328</v>
          </cell>
          <cell r="U10">
            <v>15</v>
          </cell>
        </row>
        <row r="11">
          <cell r="A11" t="str">
            <v>11</v>
          </cell>
          <cell r="B11">
            <v>11</v>
          </cell>
          <cell r="C11">
            <v>9</v>
          </cell>
          <cell r="D11">
            <v>0.55000000000000004</v>
          </cell>
          <cell r="E11">
            <v>20</v>
          </cell>
          <cell r="F11">
            <v>16</v>
          </cell>
          <cell r="G11">
            <v>10</v>
          </cell>
          <cell r="H11">
            <v>0.61538461538461542</v>
          </cell>
          <cell r="I11">
            <v>26</v>
          </cell>
          <cell r="J11">
            <v>22</v>
          </cell>
          <cell r="K11">
            <v>20</v>
          </cell>
          <cell r="L11">
            <v>0.52380952380952384</v>
          </cell>
          <cell r="M11">
            <v>42</v>
          </cell>
          <cell r="N11">
            <v>15</v>
          </cell>
          <cell r="O11">
            <v>19</v>
          </cell>
          <cell r="P11">
            <v>0.44117647058823528</v>
          </cell>
          <cell r="Q11">
            <v>34</v>
          </cell>
          <cell r="R11">
            <v>17</v>
          </cell>
          <cell r="S11">
            <v>12</v>
          </cell>
          <cell r="T11">
            <v>0.58620689655172409</v>
          </cell>
          <cell r="U11">
            <v>29</v>
          </cell>
        </row>
        <row r="12">
          <cell r="A12" t="str">
            <v>12</v>
          </cell>
          <cell r="B12">
            <v>2</v>
          </cell>
          <cell r="C12">
            <v>6</v>
          </cell>
          <cell r="D12">
            <v>0.25</v>
          </cell>
          <cell r="E12">
            <v>8</v>
          </cell>
          <cell r="F12">
            <v>6</v>
          </cell>
          <cell r="G12">
            <v>1</v>
          </cell>
          <cell r="H12">
            <v>0.8571428571428571</v>
          </cell>
          <cell r="I12">
            <v>7</v>
          </cell>
          <cell r="J12">
            <v>7</v>
          </cell>
          <cell r="K12">
            <v>7</v>
          </cell>
          <cell r="L12">
            <v>0.5</v>
          </cell>
          <cell r="M12">
            <v>14</v>
          </cell>
          <cell r="N12">
            <v>5</v>
          </cell>
          <cell r="O12">
            <v>4</v>
          </cell>
          <cell r="P12">
            <v>0.55555555555555558</v>
          </cell>
          <cell r="Q12">
            <v>9</v>
          </cell>
          <cell r="R12">
            <v>3</v>
          </cell>
          <cell r="S12">
            <v>6</v>
          </cell>
          <cell r="T12">
            <v>0.33333333333333331</v>
          </cell>
          <cell r="U12">
            <v>9</v>
          </cell>
        </row>
        <row r="13">
          <cell r="A13" t="str">
            <v>13</v>
          </cell>
          <cell r="B13">
            <v>5</v>
          </cell>
          <cell r="C13">
            <v>2</v>
          </cell>
          <cell r="D13">
            <v>0.7142857142857143</v>
          </cell>
          <cell r="E13">
            <v>7</v>
          </cell>
          <cell r="F13">
            <v>4</v>
          </cell>
          <cell r="G13">
            <v>3</v>
          </cell>
          <cell r="H13">
            <v>0.5714285714285714</v>
          </cell>
          <cell r="I13">
            <v>7</v>
          </cell>
          <cell r="J13">
            <v>1</v>
          </cell>
          <cell r="K13">
            <v>4</v>
          </cell>
          <cell r="L13">
            <v>0.2</v>
          </cell>
          <cell r="M13">
            <v>5</v>
          </cell>
          <cell r="N13">
            <v>6</v>
          </cell>
          <cell r="P13">
            <v>1</v>
          </cell>
          <cell r="Q13">
            <v>6</v>
          </cell>
          <cell r="R13">
            <v>2</v>
          </cell>
          <cell r="S13">
            <v>0</v>
          </cell>
          <cell r="T13">
            <v>1</v>
          </cell>
          <cell r="U13">
            <v>2</v>
          </cell>
        </row>
        <row r="14">
          <cell r="A14" t="str">
            <v>14</v>
          </cell>
          <cell r="B14">
            <v>15</v>
          </cell>
          <cell r="C14">
            <v>10</v>
          </cell>
          <cell r="D14">
            <v>0.6</v>
          </cell>
          <cell r="E14">
            <v>25</v>
          </cell>
          <cell r="F14">
            <v>12</v>
          </cell>
          <cell r="G14">
            <v>10</v>
          </cell>
          <cell r="H14">
            <v>0.54545454545454541</v>
          </cell>
          <cell r="I14">
            <v>22</v>
          </cell>
          <cell r="J14">
            <v>18</v>
          </cell>
          <cell r="K14">
            <v>9</v>
          </cell>
          <cell r="L14">
            <v>0.66666666666666663</v>
          </cell>
          <cell r="M14">
            <v>27</v>
          </cell>
          <cell r="N14">
            <v>17</v>
          </cell>
          <cell r="O14">
            <v>5</v>
          </cell>
          <cell r="P14">
            <v>0.77272727272727271</v>
          </cell>
          <cell r="Q14">
            <v>22</v>
          </cell>
          <cell r="R14">
            <v>13</v>
          </cell>
          <cell r="S14">
            <v>7</v>
          </cell>
          <cell r="T14">
            <v>0.65</v>
          </cell>
          <cell r="U14">
            <v>20</v>
          </cell>
        </row>
        <row r="15">
          <cell r="A15" t="str">
            <v>15</v>
          </cell>
          <cell r="B15">
            <v>5</v>
          </cell>
          <cell r="C15">
            <v>7</v>
          </cell>
          <cell r="D15">
            <v>0.41666666666666669</v>
          </cell>
          <cell r="E15">
            <v>12</v>
          </cell>
          <cell r="F15">
            <v>7</v>
          </cell>
          <cell r="G15">
            <v>9</v>
          </cell>
          <cell r="H15">
            <v>0.4375</v>
          </cell>
          <cell r="I15">
            <v>16</v>
          </cell>
          <cell r="J15">
            <v>3</v>
          </cell>
          <cell r="K15">
            <v>10</v>
          </cell>
          <cell r="L15">
            <v>0.23076923076923078</v>
          </cell>
          <cell r="M15">
            <v>13</v>
          </cell>
          <cell r="N15">
            <v>4</v>
          </cell>
          <cell r="O15">
            <v>7</v>
          </cell>
          <cell r="P15">
            <v>0.36363636363636365</v>
          </cell>
          <cell r="Q15">
            <v>11</v>
          </cell>
          <cell r="R15">
            <v>9</v>
          </cell>
          <cell r="S15">
            <v>8</v>
          </cell>
          <cell r="T15">
            <v>0.52941176470588236</v>
          </cell>
          <cell r="U15">
            <v>17</v>
          </cell>
        </row>
        <row r="16">
          <cell r="A16" t="str">
            <v>16</v>
          </cell>
          <cell r="B16">
            <v>15</v>
          </cell>
          <cell r="C16">
            <v>17</v>
          </cell>
          <cell r="D16">
            <v>0.46875</v>
          </cell>
          <cell r="E16">
            <v>32</v>
          </cell>
          <cell r="F16">
            <v>23</v>
          </cell>
          <cell r="G16">
            <v>26</v>
          </cell>
          <cell r="H16">
            <v>0.46938775510204084</v>
          </cell>
          <cell r="I16">
            <v>49</v>
          </cell>
          <cell r="J16">
            <v>18</v>
          </cell>
          <cell r="K16">
            <v>16</v>
          </cell>
          <cell r="L16">
            <v>0.52941176470588236</v>
          </cell>
          <cell r="M16">
            <v>34</v>
          </cell>
          <cell r="N16">
            <v>24</v>
          </cell>
          <cell r="O16">
            <v>22</v>
          </cell>
          <cell r="P16">
            <v>0.52173913043478259</v>
          </cell>
          <cell r="Q16">
            <v>46</v>
          </cell>
          <cell r="R16">
            <v>25</v>
          </cell>
          <cell r="S16">
            <v>25</v>
          </cell>
          <cell r="T16">
            <v>0.5</v>
          </cell>
          <cell r="U16">
            <v>50</v>
          </cell>
        </row>
        <row r="17">
          <cell r="A17" t="str">
            <v>17</v>
          </cell>
          <cell r="B17">
            <v>4</v>
          </cell>
          <cell r="C17">
            <v>20</v>
          </cell>
          <cell r="D17">
            <v>0.16666666666666666</v>
          </cell>
          <cell r="E17">
            <v>24</v>
          </cell>
          <cell r="F17">
            <v>13</v>
          </cell>
          <cell r="G17">
            <v>21</v>
          </cell>
          <cell r="H17">
            <v>0.38235294117647056</v>
          </cell>
          <cell r="I17">
            <v>34</v>
          </cell>
          <cell r="J17">
            <v>7</v>
          </cell>
          <cell r="K17">
            <v>15</v>
          </cell>
          <cell r="L17">
            <v>0.31818181818181818</v>
          </cell>
          <cell r="M17">
            <v>22</v>
          </cell>
          <cell r="N17">
            <v>9</v>
          </cell>
          <cell r="O17">
            <v>15</v>
          </cell>
          <cell r="P17">
            <v>0.375</v>
          </cell>
          <cell r="Q17">
            <v>24</v>
          </cell>
          <cell r="R17">
            <v>12</v>
          </cell>
          <cell r="S17">
            <v>20</v>
          </cell>
          <cell r="T17">
            <v>0.375</v>
          </cell>
          <cell r="U17">
            <v>32</v>
          </cell>
        </row>
        <row r="18">
          <cell r="A18" t="str">
            <v>18</v>
          </cell>
          <cell r="B18">
            <v>13</v>
          </cell>
          <cell r="C18">
            <v>24</v>
          </cell>
          <cell r="D18">
            <v>0.35135135135135137</v>
          </cell>
          <cell r="E18">
            <v>37</v>
          </cell>
          <cell r="F18">
            <v>16</v>
          </cell>
          <cell r="G18">
            <v>19</v>
          </cell>
          <cell r="H18">
            <v>0.45714285714285713</v>
          </cell>
          <cell r="I18">
            <v>35</v>
          </cell>
          <cell r="J18">
            <v>17</v>
          </cell>
          <cell r="K18">
            <v>12</v>
          </cell>
          <cell r="L18">
            <v>0.58620689655172409</v>
          </cell>
          <cell r="M18">
            <v>29</v>
          </cell>
          <cell r="N18">
            <v>17</v>
          </cell>
          <cell r="O18">
            <v>22</v>
          </cell>
          <cell r="P18">
            <v>0.4358974358974359</v>
          </cell>
          <cell r="Q18">
            <v>39</v>
          </cell>
          <cell r="R18">
            <v>15</v>
          </cell>
          <cell r="S18">
            <v>10</v>
          </cell>
          <cell r="T18">
            <v>0.6</v>
          </cell>
          <cell r="U18">
            <v>25</v>
          </cell>
        </row>
        <row r="19">
          <cell r="A19" t="str">
            <v>19</v>
          </cell>
          <cell r="B19">
            <v>12</v>
          </cell>
          <cell r="C19">
            <v>9</v>
          </cell>
          <cell r="D19">
            <v>0.5714285714285714</v>
          </cell>
          <cell r="E19">
            <v>21</v>
          </cell>
          <cell r="F19">
            <v>14</v>
          </cell>
          <cell r="G19">
            <v>19</v>
          </cell>
          <cell r="H19">
            <v>0.42424242424242425</v>
          </cell>
          <cell r="I19">
            <v>33</v>
          </cell>
          <cell r="J19">
            <v>10</v>
          </cell>
          <cell r="K19">
            <v>30</v>
          </cell>
          <cell r="L19">
            <v>0.25</v>
          </cell>
          <cell r="M19">
            <v>40</v>
          </cell>
          <cell r="N19">
            <v>20</v>
          </cell>
          <cell r="O19">
            <v>26</v>
          </cell>
          <cell r="P19">
            <v>0.43478260869565216</v>
          </cell>
          <cell r="Q19">
            <v>46</v>
          </cell>
          <cell r="R19">
            <v>11</v>
          </cell>
          <cell r="S19">
            <v>16</v>
          </cell>
          <cell r="T19">
            <v>0.40740740740740738</v>
          </cell>
          <cell r="U19">
            <v>27</v>
          </cell>
        </row>
        <row r="20">
          <cell r="A20" t="str">
            <v>20</v>
          </cell>
          <cell r="B20">
            <v>10</v>
          </cell>
          <cell r="C20">
            <v>9</v>
          </cell>
          <cell r="D20">
            <v>0.52631578947368418</v>
          </cell>
          <cell r="E20">
            <v>19</v>
          </cell>
          <cell r="F20">
            <v>5</v>
          </cell>
          <cell r="G20">
            <v>7</v>
          </cell>
          <cell r="H20">
            <v>0.41666666666666669</v>
          </cell>
          <cell r="I20">
            <v>12</v>
          </cell>
          <cell r="J20">
            <v>4</v>
          </cell>
          <cell r="K20">
            <v>10</v>
          </cell>
          <cell r="L20">
            <v>0.2857142857142857</v>
          </cell>
          <cell r="M20">
            <v>14</v>
          </cell>
          <cell r="N20">
            <v>13</v>
          </cell>
          <cell r="O20">
            <v>4</v>
          </cell>
          <cell r="P20">
            <v>0.76470588235294112</v>
          </cell>
          <cell r="Q20">
            <v>17</v>
          </cell>
          <cell r="R20">
            <v>7</v>
          </cell>
          <cell r="S20">
            <v>8</v>
          </cell>
          <cell r="T20">
            <v>0.46666666666666667</v>
          </cell>
          <cell r="U20">
            <v>15</v>
          </cell>
        </row>
        <row r="21">
          <cell r="A21" t="str">
            <v>21</v>
          </cell>
          <cell r="B21">
            <v>10</v>
          </cell>
          <cell r="C21">
            <v>12</v>
          </cell>
          <cell r="D21">
            <v>0.45454545454545453</v>
          </cell>
          <cell r="E21">
            <v>22</v>
          </cell>
          <cell r="F21">
            <v>6</v>
          </cell>
          <cell r="G21">
            <v>20</v>
          </cell>
          <cell r="H21">
            <v>0.23076923076923078</v>
          </cell>
          <cell r="I21">
            <v>26</v>
          </cell>
          <cell r="J21">
            <v>11</v>
          </cell>
          <cell r="K21">
            <v>14</v>
          </cell>
          <cell r="L21">
            <v>0.44</v>
          </cell>
          <cell r="M21">
            <v>25</v>
          </cell>
          <cell r="N21">
            <v>11</v>
          </cell>
          <cell r="O21">
            <v>6</v>
          </cell>
          <cell r="P21">
            <v>0.6470588235294118</v>
          </cell>
          <cell r="Q21">
            <v>17</v>
          </cell>
          <cell r="R21">
            <v>10</v>
          </cell>
          <cell r="S21">
            <v>19</v>
          </cell>
          <cell r="T21">
            <v>0.34482758620689657</v>
          </cell>
          <cell r="U21">
            <v>29</v>
          </cell>
        </row>
        <row r="22">
          <cell r="A22" t="str">
            <v>22</v>
          </cell>
          <cell r="B22">
            <v>7</v>
          </cell>
          <cell r="C22">
            <v>31</v>
          </cell>
          <cell r="D22">
            <v>0.18421052631578946</v>
          </cell>
          <cell r="E22">
            <v>38</v>
          </cell>
          <cell r="F22">
            <v>21</v>
          </cell>
          <cell r="G22">
            <v>33</v>
          </cell>
          <cell r="H22">
            <v>0.3888888888888889</v>
          </cell>
          <cell r="I22">
            <v>54</v>
          </cell>
          <cell r="J22">
            <v>22</v>
          </cell>
          <cell r="K22">
            <v>35</v>
          </cell>
          <cell r="L22">
            <v>0.38596491228070173</v>
          </cell>
          <cell r="M22">
            <v>57</v>
          </cell>
          <cell r="N22">
            <v>18</v>
          </cell>
          <cell r="O22">
            <v>32</v>
          </cell>
          <cell r="P22">
            <v>0.36</v>
          </cell>
          <cell r="Q22">
            <v>50</v>
          </cell>
          <cell r="R22">
            <v>19</v>
          </cell>
          <cell r="S22">
            <v>26</v>
          </cell>
          <cell r="T22">
            <v>0.42222222222222222</v>
          </cell>
          <cell r="U22">
            <v>45</v>
          </cell>
        </row>
        <row r="23">
          <cell r="A23" t="str">
            <v>23</v>
          </cell>
          <cell r="B23">
            <v>5</v>
          </cell>
          <cell r="C23">
            <v>18</v>
          </cell>
          <cell r="D23">
            <v>0.21739130434782608</v>
          </cell>
          <cell r="E23">
            <v>23</v>
          </cell>
          <cell r="F23">
            <v>6</v>
          </cell>
          <cell r="G23">
            <v>27</v>
          </cell>
          <cell r="H23">
            <v>0.18181818181818182</v>
          </cell>
          <cell r="I23">
            <v>33</v>
          </cell>
          <cell r="J23">
            <v>9</v>
          </cell>
          <cell r="K23">
            <v>9</v>
          </cell>
          <cell r="L23">
            <v>0.5</v>
          </cell>
          <cell r="M23">
            <v>18</v>
          </cell>
          <cell r="N23">
            <v>12</v>
          </cell>
          <cell r="O23">
            <v>22</v>
          </cell>
          <cell r="P23">
            <v>0.35294117647058826</v>
          </cell>
          <cell r="Q23">
            <v>34</v>
          </cell>
          <cell r="R23">
            <v>14</v>
          </cell>
          <cell r="S23">
            <v>18</v>
          </cell>
          <cell r="T23">
            <v>0.4375</v>
          </cell>
          <cell r="U23">
            <v>32</v>
          </cell>
        </row>
        <row r="24">
          <cell r="A24" t="str">
            <v>24</v>
          </cell>
          <cell r="B24">
            <v>6</v>
          </cell>
          <cell r="C24">
            <v>11</v>
          </cell>
          <cell r="D24">
            <v>0.35294117647058826</v>
          </cell>
          <cell r="E24">
            <v>17</v>
          </cell>
          <cell r="F24">
            <v>6</v>
          </cell>
          <cell r="G24">
            <v>13</v>
          </cell>
          <cell r="H24">
            <v>0.31578947368421051</v>
          </cell>
          <cell r="I24">
            <v>19</v>
          </cell>
          <cell r="J24">
            <v>6</v>
          </cell>
          <cell r="K24">
            <v>1</v>
          </cell>
          <cell r="L24">
            <v>0.8571428571428571</v>
          </cell>
          <cell r="M24">
            <v>7</v>
          </cell>
          <cell r="N24">
            <v>3</v>
          </cell>
          <cell r="O24">
            <v>6</v>
          </cell>
          <cell r="P24">
            <v>0.33333333333333331</v>
          </cell>
          <cell r="Q24">
            <v>9</v>
          </cell>
          <cell r="R24">
            <v>5</v>
          </cell>
          <cell r="S24">
            <v>6</v>
          </cell>
          <cell r="T24">
            <v>0.45454545454545453</v>
          </cell>
          <cell r="U24">
            <v>11</v>
          </cell>
        </row>
        <row r="25">
          <cell r="A25" t="str">
            <v>25</v>
          </cell>
          <cell r="B25">
            <v>11</v>
          </cell>
          <cell r="C25">
            <v>78</v>
          </cell>
          <cell r="D25">
            <v>0.12359550561797752</v>
          </cell>
          <cell r="E25">
            <v>89</v>
          </cell>
          <cell r="F25">
            <v>11</v>
          </cell>
          <cell r="G25">
            <v>86</v>
          </cell>
          <cell r="H25">
            <v>0.1134020618556701</v>
          </cell>
          <cell r="I25">
            <v>97</v>
          </cell>
          <cell r="J25">
            <v>16</v>
          </cell>
          <cell r="K25">
            <v>88</v>
          </cell>
          <cell r="L25">
            <v>0.15384615384615385</v>
          </cell>
          <cell r="M25">
            <v>104</v>
          </cell>
          <cell r="N25">
            <v>18</v>
          </cell>
          <cell r="O25">
            <v>94</v>
          </cell>
          <cell r="P25">
            <v>0.16071428571428573</v>
          </cell>
          <cell r="Q25">
            <v>112</v>
          </cell>
          <cell r="R25">
            <v>15</v>
          </cell>
          <cell r="S25">
            <v>85</v>
          </cell>
          <cell r="T25">
            <v>0.15</v>
          </cell>
          <cell r="U25">
            <v>100</v>
          </cell>
        </row>
        <row r="26">
          <cell r="A26" t="str">
            <v>26</v>
          </cell>
          <cell r="B26">
            <v>21</v>
          </cell>
          <cell r="C26">
            <v>63</v>
          </cell>
          <cell r="D26">
            <v>0.25</v>
          </cell>
          <cell r="E26">
            <v>84</v>
          </cell>
          <cell r="F26">
            <v>16</v>
          </cell>
          <cell r="G26">
            <v>84</v>
          </cell>
          <cell r="H26">
            <v>0.16</v>
          </cell>
          <cell r="I26">
            <v>100</v>
          </cell>
          <cell r="J26">
            <v>25</v>
          </cell>
          <cell r="K26">
            <v>86</v>
          </cell>
          <cell r="L26">
            <v>0.22522522522522523</v>
          </cell>
          <cell r="M26">
            <v>111</v>
          </cell>
          <cell r="N26">
            <v>24</v>
          </cell>
          <cell r="O26">
            <v>73</v>
          </cell>
          <cell r="P26">
            <v>0.24742268041237114</v>
          </cell>
          <cell r="Q26">
            <v>97</v>
          </cell>
          <cell r="R26">
            <v>27</v>
          </cell>
          <cell r="S26">
            <v>83</v>
          </cell>
          <cell r="T26">
            <v>0.24545454545454545</v>
          </cell>
          <cell r="U26">
            <v>110</v>
          </cell>
        </row>
        <row r="27">
          <cell r="A27" t="str">
            <v>27</v>
          </cell>
          <cell r="B27">
            <v>25</v>
          </cell>
          <cell r="C27">
            <v>96</v>
          </cell>
          <cell r="D27">
            <v>0.20661157024793389</v>
          </cell>
          <cell r="E27">
            <v>121</v>
          </cell>
          <cell r="F27">
            <v>25</v>
          </cell>
          <cell r="G27">
            <v>111</v>
          </cell>
          <cell r="H27">
            <v>0.18382352941176472</v>
          </cell>
          <cell r="I27">
            <v>136</v>
          </cell>
          <cell r="J27">
            <v>33</v>
          </cell>
          <cell r="K27">
            <v>95</v>
          </cell>
          <cell r="L27">
            <v>0.2578125</v>
          </cell>
          <cell r="M27">
            <v>128</v>
          </cell>
          <cell r="N27">
            <v>32</v>
          </cell>
          <cell r="O27">
            <v>88</v>
          </cell>
          <cell r="P27">
            <v>0.26666666666666666</v>
          </cell>
          <cell r="Q27">
            <v>120</v>
          </cell>
          <cell r="R27">
            <v>16</v>
          </cell>
          <cell r="S27">
            <v>87</v>
          </cell>
          <cell r="T27">
            <v>0.1553398058252427</v>
          </cell>
          <cell r="U27">
            <v>103</v>
          </cell>
        </row>
        <row r="28">
          <cell r="A28" t="str">
            <v>28</v>
          </cell>
          <cell r="B28">
            <v>14</v>
          </cell>
          <cell r="C28">
            <v>61</v>
          </cell>
          <cell r="D28">
            <v>0.18666666666666668</v>
          </cell>
          <cell r="E28">
            <v>75</v>
          </cell>
          <cell r="F28">
            <v>13</v>
          </cell>
          <cell r="G28">
            <v>61</v>
          </cell>
          <cell r="H28">
            <v>0.17567567567567569</v>
          </cell>
          <cell r="I28">
            <v>74</v>
          </cell>
          <cell r="J28">
            <v>19</v>
          </cell>
          <cell r="K28">
            <v>84</v>
          </cell>
          <cell r="L28">
            <v>0.18446601941747573</v>
          </cell>
          <cell r="M28">
            <v>103</v>
          </cell>
          <cell r="N28">
            <v>25</v>
          </cell>
          <cell r="O28">
            <v>80</v>
          </cell>
          <cell r="P28">
            <v>0.23809523809523808</v>
          </cell>
          <cell r="Q28">
            <v>105</v>
          </cell>
          <cell r="R28">
            <v>23</v>
          </cell>
          <cell r="S28">
            <v>72</v>
          </cell>
          <cell r="T28">
            <v>0.24210526315789474</v>
          </cell>
          <cell r="U28">
            <v>95</v>
          </cell>
        </row>
        <row r="29">
          <cell r="A29" t="str">
            <v>29</v>
          </cell>
          <cell r="B29">
            <v>5</v>
          </cell>
          <cell r="C29">
            <v>41</v>
          </cell>
          <cell r="D29">
            <v>0.10869565217391304</v>
          </cell>
          <cell r="E29">
            <v>46</v>
          </cell>
          <cell r="F29">
            <v>3</v>
          </cell>
          <cell r="G29">
            <v>41</v>
          </cell>
          <cell r="H29">
            <v>6.8181818181818177E-2</v>
          </cell>
          <cell r="I29">
            <v>44</v>
          </cell>
          <cell r="J29">
            <v>7</v>
          </cell>
          <cell r="K29">
            <v>33</v>
          </cell>
          <cell r="L29">
            <v>0.17499999999999999</v>
          </cell>
          <cell r="M29">
            <v>40</v>
          </cell>
          <cell r="N29">
            <v>4</v>
          </cell>
          <cell r="O29">
            <v>18</v>
          </cell>
          <cell r="P29">
            <v>0.18181818181818182</v>
          </cell>
          <cell r="Q29">
            <v>22</v>
          </cell>
          <cell r="R29">
            <v>6</v>
          </cell>
          <cell r="S29">
            <v>27</v>
          </cell>
          <cell r="T29">
            <v>0.18181818181818182</v>
          </cell>
          <cell r="U29">
            <v>33</v>
          </cell>
        </row>
        <row r="30">
          <cell r="A30" t="str">
            <v>30</v>
          </cell>
          <cell r="B30">
            <v>9</v>
          </cell>
          <cell r="C30">
            <v>38</v>
          </cell>
          <cell r="D30">
            <v>0.19148936170212766</v>
          </cell>
          <cell r="E30">
            <v>47</v>
          </cell>
          <cell r="F30">
            <v>9</v>
          </cell>
          <cell r="G30">
            <v>32</v>
          </cell>
          <cell r="H30">
            <v>0.21951219512195122</v>
          </cell>
          <cell r="I30">
            <v>41</v>
          </cell>
          <cell r="J30">
            <v>12</v>
          </cell>
          <cell r="K30">
            <v>42</v>
          </cell>
          <cell r="L30">
            <v>0.22222222222222221</v>
          </cell>
          <cell r="M30">
            <v>54</v>
          </cell>
          <cell r="N30">
            <v>9</v>
          </cell>
          <cell r="O30">
            <v>39</v>
          </cell>
          <cell r="P30">
            <v>0.1875</v>
          </cell>
          <cell r="Q30">
            <v>48</v>
          </cell>
          <cell r="R30">
            <v>11</v>
          </cell>
          <cell r="S30">
            <v>31</v>
          </cell>
          <cell r="T30">
            <v>0.26190476190476192</v>
          </cell>
          <cell r="U30">
            <v>42</v>
          </cell>
        </row>
        <row r="31">
          <cell r="A31" t="str">
            <v>31</v>
          </cell>
          <cell r="B31">
            <v>25</v>
          </cell>
          <cell r="C31">
            <v>50</v>
          </cell>
          <cell r="D31">
            <v>0.33333333333333331</v>
          </cell>
          <cell r="E31">
            <v>75</v>
          </cell>
          <cell r="F31">
            <v>27</v>
          </cell>
          <cell r="G31">
            <v>53</v>
          </cell>
          <cell r="H31">
            <v>0.33750000000000002</v>
          </cell>
          <cell r="I31">
            <v>80</v>
          </cell>
          <cell r="J31">
            <v>35</v>
          </cell>
          <cell r="K31">
            <v>48</v>
          </cell>
          <cell r="L31">
            <v>0.42168674698795183</v>
          </cell>
          <cell r="M31">
            <v>83</v>
          </cell>
          <cell r="N31">
            <v>27</v>
          </cell>
          <cell r="O31">
            <v>48</v>
          </cell>
          <cell r="P31">
            <v>0.36</v>
          </cell>
          <cell r="Q31">
            <v>75</v>
          </cell>
          <cell r="R31">
            <v>29</v>
          </cell>
          <cell r="S31">
            <v>49</v>
          </cell>
          <cell r="T31">
            <v>0.37179487179487181</v>
          </cell>
          <cell r="U31">
            <v>78</v>
          </cell>
        </row>
        <row r="32">
          <cell r="A32" t="str">
            <v>32</v>
          </cell>
          <cell r="B32">
            <v>14</v>
          </cell>
          <cell r="C32">
            <v>33</v>
          </cell>
          <cell r="D32">
            <v>0.2978723404255319</v>
          </cell>
          <cell r="E32">
            <v>47</v>
          </cell>
          <cell r="F32">
            <v>19</v>
          </cell>
          <cell r="G32">
            <v>43</v>
          </cell>
          <cell r="H32">
            <v>0.30645161290322581</v>
          </cell>
          <cell r="I32">
            <v>62</v>
          </cell>
          <cell r="J32">
            <v>16</v>
          </cell>
          <cell r="K32">
            <v>43</v>
          </cell>
          <cell r="L32">
            <v>0.2711864406779661</v>
          </cell>
          <cell r="M32">
            <v>59</v>
          </cell>
          <cell r="N32">
            <v>19</v>
          </cell>
          <cell r="O32">
            <v>40</v>
          </cell>
          <cell r="P32">
            <v>0.32203389830508472</v>
          </cell>
          <cell r="Q32">
            <v>59</v>
          </cell>
          <cell r="R32">
            <v>14</v>
          </cell>
          <cell r="S32">
            <v>44</v>
          </cell>
          <cell r="T32">
            <v>0.2413793103448276</v>
          </cell>
          <cell r="U32">
            <v>58</v>
          </cell>
        </row>
        <row r="33">
          <cell r="A33" t="str">
            <v>33</v>
          </cell>
          <cell r="B33">
            <v>18</v>
          </cell>
          <cell r="C33">
            <v>38</v>
          </cell>
          <cell r="D33">
            <v>0.32142857142857145</v>
          </cell>
          <cell r="E33">
            <v>56</v>
          </cell>
          <cell r="F33">
            <v>18</v>
          </cell>
          <cell r="G33">
            <v>34</v>
          </cell>
          <cell r="H33">
            <v>0.34615384615384615</v>
          </cell>
          <cell r="I33">
            <v>52</v>
          </cell>
          <cell r="J33">
            <v>19</v>
          </cell>
          <cell r="K33">
            <v>38</v>
          </cell>
          <cell r="L33">
            <v>0.33333333333333331</v>
          </cell>
          <cell r="M33">
            <v>57</v>
          </cell>
          <cell r="N33">
            <v>27</v>
          </cell>
          <cell r="O33">
            <v>44</v>
          </cell>
          <cell r="P33">
            <v>0.38028169014084506</v>
          </cell>
          <cell r="Q33">
            <v>71</v>
          </cell>
          <cell r="R33">
            <v>14</v>
          </cell>
          <cell r="S33">
            <v>27</v>
          </cell>
          <cell r="T33">
            <v>0.34146341463414637</v>
          </cell>
          <cell r="U33">
            <v>41</v>
          </cell>
        </row>
        <row r="34">
          <cell r="A34" t="str">
            <v>34</v>
          </cell>
          <cell r="C34">
            <v>8</v>
          </cell>
          <cell r="D34">
            <v>0</v>
          </cell>
          <cell r="E34">
            <v>8</v>
          </cell>
          <cell r="G34">
            <v>13</v>
          </cell>
          <cell r="H34">
            <v>0</v>
          </cell>
          <cell r="I34">
            <v>13</v>
          </cell>
          <cell r="K34">
            <v>5</v>
          </cell>
          <cell r="L34">
            <v>0</v>
          </cell>
          <cell r="M34">
            <v>5</v>
          </cell>
          <cell r="N34">
            <v>3</v>
          </cell>
          <cell r="O34">
            <v>12</v>
          </cell>
          <cell r="P34">
            <v>0.2</v>
          </cell>
          <cell r="Q34">
            <v>15</v>
          </cell>
          <cell r="R34">
            <v>4</v>
          </cell>
          <cell r="S34">
            <v>12</v>
          </cell>
          <cell r="T34">
            <v>0.25</v>
          </cell>
          <cell r="U34">
            <v>16</v>
          </cell>
        </row>
        <row r="35">
          <cell r="A35" t="str">
            <v>35</v>
          </cell>
          <cell r="B35">
            <v>8</v>
          </cell>
          <cell r="C35">
            <v>45</v>
          </cell>
          <cell r="D35">
            <v>0.15094339622641509</v>
          </cell>
          <cell r="E35">
            <v>53</v>
          </cell>
          <cell r="F35">
            <v>8</v>
          </cell>
          <cell r="G35">
            <v>24</v>
          </cell>
          <cell r="H35">
            <v>0.25</v>
          </cell>
          <cell r="I35">
            <v>32</v>
          </cell>
          <cell r="J35">
            <v>6</v>
          </cell>
          <cell r="K35">
            <v>31</v>
          </cell>
          <cell r="L35">
            <v>0.16216216216216217</v>
          </cell>
          <cell r="M35">
            <v>37</v>
          </cell>
          <cell r="N35">
            <v>19</v>
          </cell>
          <cell r="O35">
            <v>29</v>
          </cell>
          <cell r="P35">
            <v>0.39583333333333331</v>
          </cell>
          <cell r="Q35">
            <v>48</v>
          </cell>
          <cell r="R35">
            <v>15</v>
          </cell>
          <cell r="S35">
            <v>25</v>
          </cell>
          <cell r="T35">
            <v>0.375</v>
          </cell>
          <cell r="U35">
            <v>40</v>
          </cell>
        </row>
        <row r="36">
          <cell r="A36" t="str">
            <v>36</v>
          </cell>
          <cell r="B36">
            <v>4</v>
          </cell>
          <cell r="C36">
            <v>31</v>
          </cell>
          <cell r="D36">
            <v>0.11428571428571428</v>
          </cell>
          <cell r="E36">
            <v>35</v>
          </cell>
          <cell r="F36">
            <v>10</v>
          </cell>
          <cell r="G36">
            <v>19</v>
          </cell>
          <cell r="H36">
            <v>0.34482758620689657</v>
          </cell>
          <cell r="I36">
            <v>29</v>
          </cell>
          <cell r="J36">
            <v>6</v>
          </cell>
          <cell r="K36">
            <v>23</v>
          </cell>
          <cell r="L36">
            <v>0.20689655172413793</v>
          </cell>
          <cell r="M36">
            <v>29</v>
          </cell>
          <cell r="N36">
            <v>16</v>
          </cell>
          <cell r="O36">
            <v>26</v>
          </cell>
          <cell r="P36">
            <v>0.38095238095238093</v>
          </cell>
          <cell r="Q36">
            <v>42</v>
          </cell>
          <cell r="R36">
            <v>13</v>
          </cell>
          <cell r="S36">
            <v>29</v>
          </cell>
          <cell r="T36">
            <v>0.30952380952380953</v>
          </cell>
          <cell r="U36">
            <v>42</v>
          </cell>
        </row>
        <row r="37">
          <cell r="A37" t="str">
            <v>37</v>
          </cell>
          <cell r="B37">
            <v>4</v>
          </cell>
          <cell r="C37">
            <v>8</v>
          </cell>
          <cell r="D37">
            <v>0.33333333333333331</v>
          </cell>
          <cell r="E37">
            <v>12</v>
          </cell>
          <cell r="F37">
            <v>2</v>
          </cell>
          <cell r="G37">
            <v>11</v>
          </cell>
          <cell r="H37">
            <v>0.15384615384615385</v>
          </cell>
          <cell r="I37">
            <v>13</v>
          </cell>
          <cell r="J37">
            <v>2</v>
          </cell>
          <cell r="K37">
            <v>8</v>
          </cell>
          <cell r="L37">
            <v>0.2</v>
          </cell>
          <cell r="M37">
            <v>10</v>
          </cell>
          <cell r="N37">
            <v>6</v>
          </cell>
          <cell r="O37">
            <v>6</v>
          </cell>
          <cell r="P37">
            <v>0.5</v>
          </cell>
          <cell r="Q37">
            <v>12</v>
          </cell>
          <cell r="R37">
            <v>6</v>
          </cell>
          <cell r="S37">
            <v>12</v>
          </cell>
          <cell r="T37">
            <v>0.33333333333333331</v>
          </cell>
          <cell r="U37">
            <v>18</v>
          </cell>
        </row>
        <row r="38">
          <cell r="A38" t="str">
            <v>60</v>
          </cell>
          <cell r="B38">
            <v>11</v>
          </cell>
          <cell r="C38">
            <v>87</v>
          </cell>
          <cell r="D38">
            <v>0.11224489795918367</v>
          </cell>
          <cell r="E38">
            <v>98</v>
          </cell>
          <cell r="F38">
            <v>23</v>
          </cell>
          <cell r="G38">
            <v>94</v>
          </cell>
          <cell r="H38">
            <v>0.19658119658119658</v>
          </cell>
          <cell r="I38">
            <v>117</v>
          </cell>
          <cell r="J38">
            <v>15</v>
          </cell>
          <cell r="K38">
            <v>103</v>
          </cell>
          <cell r="L38">
            <v>0.1271186440677966</v>
          </cell>
          <cell r="M38">
            <v>118</v>
          </cell>
          <cell r="N38">
            <v>17</v>
          </cell>
          <cell r="O38">
            <v>99</v>
          </cell>
          <cell r="P38">
            <v>0.14655172413793102</v>
          </cell>
          <cell r="Q38">
            <v>116</v>
          </cell>
          <cell r="R38">
            <v>12</v>
          </cell>
          <cell r="S38">
            <v>96</v>
          </cell>
          <cell r="T38">
            <v>0.1111111111111111</v>
          </cell>
          <cell r="U38">
            <v>108</v>
          </cell>
        </row>
        <row r="39">
          <cell r="A39" t="str">
            <v>61</v>
          </cell>
          <cell r="B39">
            <v>3</v>
          </cell>
          <cell r="C39">
            <v>50</v>
          </cell>
          <cell r="D39">
            <v>5.6603773584905662E-2</v>
          </cell>
          <cell r="E39">
            <v>53</v>
          </cell>
          <cell r="F39">
            <v>15</v>
          </cell>
          <cell r="G39">
            <v>64</v>
          </cell>
          <cell r="H39">
            <v>0.189873417721519</v>
          </cell>
          <cell r="I39">
            <v>79</v>
          </cell>
          <cell r="J39">
            <v>9</v>
          </cell>
          <cell r="K39">
            <v>62</v>
          </cell>
          <cell r="L39">
            <v>0.12676056338028169</v>
          </cell>
          <cell r="M39">
            <v>71</v>
          </cell>
          <cell r="N39">
            <v>13</v>
          </cell>
          <cell r="O39">
            <v>68</v>
          </cell>
          <cell r="P39">
            <v>0.16049382716049382</v>
          </cell>
          <cell r="Q39">
            <v>81</v>
          </cell>
          <cell r="R39">
            <v>5</v>
          </cell>
          <cell r="S39">
            <v>58</v>
          </cell>
          <cell r="T39">
            <v>7.9365079365079361E-2</v>
          </cell>
          <cell r="U39">
            <v>63</v>
          </cell>
        </row>
        <row r="40">
          <cell r="A40" t="str">
            <v>62</v>
          </cell>
          <cell r="B40">
            <v>21</v>
          </cell>
          <cell r="C40">
            <v>44</v>
          </cell>
          <cell r="D40">
            <v>0.32307692307692309</v>
          </cell>
          <cell r="E40">
            <v>65</v>
          </cell>
          <cell r="F40">
            <v>11</v>
          </cell>
          <cell r="G40">
            <v>47</v>
          </cell>
          <cell r="H40">
            <v>0.18965517241379309</v>
          </cell>
          <cell r="I40">
            <v>58</v>
          </cell>
          <cell r="J40">
            <v>17</v>
          </cell>
          <cell r="K40">
            <v>45</v>
          </cell>
          <cell r="L40">
            <v>0.27419354838709675</v>
          </cell>
          <cell r="M40">
            <v>62</v>
          </cell>
          <cell r="N40">
            <v>16</v>
          </cell>
          <cell r="O40">
            <v>51</v>
          </cell>
          <cell r="P40">
            <v>0.23880597014925373</v>
          </cell>
          <cell r="Q40">
            <v>67</v>
          </cell>
          <cell r="R40">
            <v>13</v>
          </cell>
          <cell r="S40">
            <v>35</v>
          </cell>
          <cell r="T40">
            <v>0.27083333333333331</v>
          </cell>
          <cell r="U40">
            <v>48</v>
          </cell>
        </row>
        <row r="41">
          <cell r="A41" t="str">
            <v>63</v>
          </cell>
          <cell r="B41">
            <v>4</v>
          </cell>
          <cell r="C41">
            <v>55</v>
          </cell>
          <cell r="D41">
            <v>6.7796610169491525E-2</v>
          </cell>
          <cell r="E41">
            <v>59</v>
          </cell>
          <cell r="F41">
            <v>10</v>
          </cell>
          <cell r="G41">
            <v>49</v>
          </cell>
          <cell r="H41">
            <v>0.16949152542372881</v>
          </cell>
          <cell r="I41">
            <v>59</v>
          </cell>
          <cell r="J41">
            <v>13</v>
          </cell>
          <cell r="K41">
            <v>62</v>
          </cell>
          <cell r="L41">
            <v>0.17333333333333334</v>
          </cell>
          <cell r="M41">
            <v>75</v>
          </cell>
          <cell r="N41">
            <v>14</v>
          </cell>
          <cell r="O41">
            <v>68</v>
          </cell>
          <cell r="P41">
            <v>0.17073170731707318</v>
          </cell>
          <cell r="Q41">
            <v>82</v>
          </cell>
          <cell r="R41">
            <v>10</v>
          </cell>
          <cell r="S41">
            <v>46</v>
          </cell>
          <cell r="T41">
            <v>0.17857142857142858</v>
          </cell>
          <cell r="U41">
            <v>56</v>
          </cell>
        </row>
        <row r="42">
          <cell r="A42" t="str">
            <v>64</v>
          </cell>
          <cell r="B42">
            <v>19</v>
          </cell>
          <cell r="C42">
            <v>31</v>
          </cell>
          <cell r="D42">
            <v>0.38</v>
          </cell>
          <cell r="E42">
            <v>50</v>
          </cell>
          <cell r="F42">
            <v>19</v>
          </cell>
          <cell r="G42">
            <v>40</v>
          </cell>
          <cell r="H42">
            <v>0.32203389830508472</v>
          </cell>
          <cell r="I42">
            <v>59</v>
          </cell>
          <cell r="J42">
            <v>24</v>
          </cell>
          <cell r="K42">
            <v>30</v>
          </cell>
          <cell r="L42">
            <v>0.44444444444444442</v>
          </cell>
          <cell r="M42">
            <v>54</v>
          </cell>
          <cell r="N42">
            <v>21</v>
          </cell>
          <cell r="O42">
            <v>36</v>
          </cell>
          <cell r="P42">
            <v>0.36842105263157893</v>
          </cell>
          <cell r="Q42">
            <v>57</v>
          </cell>
          <cell r="R42">
            <v>29</v>
          </cell>
          <cell r="S42">
            <v>41</v>
          </cell>
          <cell r="T42">
            <v>0.41428571428571431</v>
          </cell>
          <cell r="U42">
            <v>70</v>
          </cell>
        </row>
        <row r="43">
          <cell r="A43" t="str">
            <v>65</v>
          </cell>
          <cell r="B43">
            <v>33</v>
          </cell>
          <cell r="C43">
            <v>54</v>
          </cell>
          <cell r="D43">
            <v>0.37931034482758619</v>
          </cell>
          <cell r="E43">
            <v>87</v>
          </cell>
          <cell r="F43">
            <v>37</v>
          </cell>
          <cell r="G43">
            <v>55</v>
          </cell>
          <cell r="H43">
            <v>0.40217391304347827</v>
          </cell>
          <cell r="I43">
            <v>92</v>
          </cell>
          <cell r="J43">
            <v>36</v>
          </cell>
          <cell r="K43">
            <v>38</v>
          </cell>
          <cell r="L43">
            <v>0.48648648648648651</v>
          </cell>
          <cell r="M43">
            <v>74</v>
          </cell>
          <cell r="N43">
            <v>39</v>
          </cell>
          <cell r="O43">
            <v>59</v>
          </cell>
          <cell r="P43">
            <v>0.39795918367346939</v>
          </cell>
          <cell r="Q43">
            <v>98</v>
          </cell>
          <cell r="R43">
            <v>38</v>
          </cell>
          <cell r="S43">
            <v>52</v>
          </cell>
          <cell r="T43">
            <v>0.42222222222222222</v>
          </cell>
          <cell r="U43">
            <v>90</v>
          </cell>
        </row>
        <row r="44">
          <cell r="A44" t="str">
            <v>66</v>
          </cell>
          <cell r="B44">
            <v>15</v>
          </cell>
          <cell r="C44">
            <v>22</v>
          </cell>
          <cell r="D44">
            <v>0.40540540540540543</v>
          </cell>
          <cell r="E44">
            <v>37</v>
          </cell>
          <cell r="F44">
            <v>12</v>
          </cell>
          <cell r="G44">
            <v>33</v>
          </cell>
          <cell r="H44">
            <v>0.26666666666666666</v>
          </cell>
          <cell r="I44">
            <v>45</v>
          </cell>
          <cell r="J44">
            <v>16</v>
          </cell>
          <cell r="K44">
            <v>24</v>
          </cell>
          <cell r="L44">
            <v>0.4</v>
          </cell>
          <cell r="M44">
            <v>40</v>
          </cell>
          <cell r="N44">
            <v>11</v>
          </cell>
          <cell r="O44">
            <v>33</v>
          </cell>
          <cell r="P44">
            <v>0.25</v>
          </cell>
          <cell r="Q44">
            <v>44</v>
          </cell>
          <cell r="R44">
            <v>17</v>
          </cell>
          <cell r="S44">
            <v>27</v>
          </cell>
          <cell r="T44">
            <v>0.38636363636363635</v>
          </cell>
          <cell r="U44">
            <v>44</v>
          </cell>
        </row>
        <row r="45">
          <cell r="A45" t="str">
            <v>67</v>
          </cell>
          <cell r="B45">
            <v>14</v>
          </cell>
          <cell r="C45">
            <v>25</v>
          </cell>
          <cell r="D45">
            <v>0.35897435897435898</v>
          </cell>
          <cell r="E45">
            <v>39</v>
          </cell>
          <cell r="F45">
            <v>14</v>
          </cell>
          <cell r="G45">
            <v>26</v>
          </cell>
          <cell r="H45">
            <v>0.35</v>
          </cell>
          <cell r="I45">
            <v>40</v>
          </cell>
          <cell r="J45">
            <v>18</v>
          </cell>
          <cell r="K45">
            <v>33</v>
          </cell>
          <cell r="L45">
            <v>0.35294117647058826</v>
          </cell>
          <cell r="M45">
            <v>51</v>
          </cell>
          <cell r="N45">
            <v>13</v>
          </cell>
          <cell r="O45">
            <v>30</v>
          </cell>
          <cell r="P45">
            <v>0.30232558139534882</v>
          </cell>
          <cell r="Q45">
            <v>43</v>
          </cell>
          <cell r="R45">
            <v>11</v>
          </cell>
          <cell r="S45">
            <v>27</v>
          </cell>
          <cell r="T45">
            <v>0.28947368421052633</v>
          </cell>
          <cell r="U45">
            <v>38</v>
          </cell>
        </row>
        <row r="46">
          <cell r="A46" t="str">
            <v>68</v>
          </cell>
          <cell r="B46">
            <v>18</v>
          </cell>
          <cell r="C46">
            <v>30</v>
          </cell>
          <cell r="D46">
            <v>0.375</v>
          </cell>
          <cell r="E46">
            <v>48</v>
          </cell>
          <cell r="F46">
            <v>16</v>
          </cell>
          <cell r="G46">
            <v>26</v>
          </cell>
          <cell r="H46">
            <v>0.38095238095238093</v>
          </cell>
          <cell r="I46">
            <v>42</v>
          </cell>
          <cell r="J46">
            <v>16</v>
          </cell>
          <cell r="K46">
            <v>31</v>
          </cell>
          <cell r="L46">
            <v>0.34042553191489361</v>
          </cell>
          <cell r="M46">
            <v>47</v>
          </cell>
          <cell r="N46">
            <v>22</v>
          </cell>
          <cell r="O46">
            <v>29</v>
          </cell>
          <cell r="P46">
            <v>0.43137254901960786</v>
          </cell>
          <cell r="Q46">
            <v>51</v>
          </cell>
          <cell r="R46">
            <v>20</v>
          </cell>
          <cell r="S46">
            <v>24</v>
          </cell>
          <cell r="T46">
            <v>0.45454545454545453</v>
          </cell>
          <cell r="U46">
            <v>44</v>
          </cell>
        </row>
        <row r="47">
          <cell r="A47" t="str">
            <v>69</v>
          </cell>
          <cell r="B47">
            <v>11</v>
          </cell>
          <cell r="C47">
            <v>11</v>
          </cell>
          <cell r="D47">
            <v>0.5</v>
          </cell>
          <cell r="E47">
            <v>22</v>
          </cell>
          <cell r="F47">
            <v>10</v>
          </cell>
          <cell r="G47">
            <v>10</v>
          </cell>
          <cell r="H47">
            <v>0.5</v>
          </cell>
          <cell r="I47">
            <v>20</v>
          </cell>
          <cell r="J47">
            <v>6</v>
          </cell>
          <cell r="K47">
            <v>19</v>
          </cell>
          <cell r="L47">
            <v>0.24</v>
          </cell>
          <cell r="M47">
            <v>25</v>
          </cell>
          <cell r="N47">
            <v>10</v>
          </cell>
          <cell r="O47">
            <v>23</v>
          </cell>
          <cell r="P47">
            <v>0.30303030303030304</v>
          </cell>
          <cell r="Q47">
            <v>33</v>
          </cell>
          <cell r="R47">
            <v>14</v>
          </cell>
          <cell r="S47">
            <v>17</v>
          </cell>
          <cell r="T47">
            <v>0.45161290322580644</v>
          </cell>
          <cell r="U47">
            <v>31</v>
          </cell>
        </row>
        <row r="48">
          <cell r="A48" t="str">
            <v>70</v>
          </cell>
          <cell r="B48">
            <v>10</v>
          </cell>
          <cell r="C48">
            <v>12</v>
          </cell>
          <cell r="D48">
            <v>0.45454545454545453</v>
          </cell>
          <cell r="E48">
            <v>22</v>
          </cell>
          <cell r="F48">
            <v>8</v>
          </cell>
          <cell r="G48">
            <v>10</v>
          </cell>
          <cell r="H48">
            <v>0.44444444444444442</v>
          </cell>
          <cell r="I48">
            <v>18</v>
          </cell>
          <cell r="J48">
            <v>8</v>
          </cell>
          <cell r="K48">
            <v>14</v>
          </cell>
          <cell r="L48">
            <v>0.36363636363636365</v>
          </cell>
          <cell r="M48">
            <v>22</v>
          </cell>
          <cell r="N48">
            <v>10</v>
          </cell>
          <cell r="O48">
            <v>12</v>
          </cell>
          <cell r="P48">
            <v>0.45454545454545453</v>
          </cell>
          <cell r="Q48">
            <v>22</v>
          </cell>
          <cell r="R48">
            <v>12</v>
          </cell>
          <cell r="S48">
            <v>11</v>
          </cell>
          <cell r="T48">
            <v>0.52173913043478259</v>
          </cell>
          <cell r="U48">
            <v>23</v>
          </cell>
        </row>
        <row r="49">
          <cell r="A49" t="str">
            <v>71</v>
          </cell>
          <cell r="B49">
            <v>5</v>
          </cell>
          <cell r="C49">
            <v>8</v>
          </cell>
          <cell r="D49">
            <v>0.38461538461538464</v>
          </cell>
          <cell r="E49">
            <v>13</v>
          </cell>
          <cell r="F49">
            <v>10</v>
          </cell>
          <cell r="G49">
            <v>8</v>
          </cell>
          <cell r="H49">
            <v>0.55555555555555558</v>
          </cell>
          <cell r="I49">
            <v>18</v>
          </cell>
          <cell r="J49">
            <v>6</v>
          </cell>
          <cell r="K49">
            <v>6</v>
          </cell>
          <cell r="L49">
            <v>0.5</v>
          </cell>
          <cell r="M49">
            <v>12</v>
          </cell>
          <cell r="N49">
            <v>10</v>
          </cell>
          <cell r="O49">
            <v>4</v>
          </cell>
          <cell r="P49">
            <v>0.7142857142857143</v>
          </cell>
          <cell r="Q49">
            <v>14</v>
          </cell>
          <cell r="R49">
            <v>10</v>
          </cell>
          <cell r="S49">
            <v>7</v>
          </cell>
          <cell r="T49">
            <v>0.58823529411764708</v>
          </cell>
          <cell r="U49">
            <v>17</v>
          </cell>
        </row>
        <row r="50">
          <cell r="A50" t="str">
            <v>72</v>
          </cell>
          <cell r="B50">
            <v>3</v>
          </cell>
          <cell r="C50">
            <v>9</v>
          </cell>
          <cell r="D50">
            <v>0.25</v>
          </cell>
          <cell r="E50">
            <v>12</v>
          </cell>
          <cell r="F50">
            <v>6</v>
          </cell>
          <cell r="G50">
            <v>8</v>
          </cell>
          <cell r="H50">
            <v>0.42857142857142855</v>
          </cell>
          <cell r="I50">
            <v>14</v>
          </cell>
          <cell r="J50">
            <v>2</v>
          </cell>
          <cell r="K50">
            <v>11</v>
          </cell>
          <cell r="L50">
            <v>0.15384615384615385</v>
          </cell>
          <cell r="M50">
            <v>13</v>
          </cell>
          <cell r="N50">
            <v>3</v>
          </cell>
          <cell r="O50">
            <v>6</v>
          </cell>
          <cell r="P50">
            <v>0.33333333333333331</v>
          </cell>
          <cell r="Q50">
            <v>9</v>
          </cell>
          <cell r="R50">
            <v>2</v>
          </cell>
          <cell r="S50">
            <v>13</v>
          </cell>
          <cell r="T50">
            <v>0.13333333333333333</v>
          </cell>
          <cell r="U50">
            <v>15</v>
          </cell>
        </row>
        <row r="51">
          <cell r="A51" t="str">
            <v>73</v>
          </cell>
          <cell r="C51">
            <v>2</v>
          </cell>
          <cell r="D51">
            <v>0</v>
          </cell>
          <cell r="E51">
            <v>2</v>
          </cell>
          <cell r="G51">
            <v>1</v>
          </cell>
          <cell r="H51">
            <v>0</v>
          </cell>
          <cell r="I51">
            <v>1</v>
          </cell>
          <cell r="K51">
            <v>3</v>
          </cell>
          <cell r="L51">
            <v>0</v>
          </cell>
          <cell r="M51">
            <v>3</v>
          </cell>
          <cell r="N51">
            <v>3</v>
          </cell>
          <cell r="O51">
            <v>1</v>
          </cell>
          <cell r="P51">
            <v>0.75</v>
          </cell>
          <cell r="Q51">
            <v>4</v>
          </cell>
          <cell r="R51">
            <v>2</v>
          </cell>
          <cell r="S51">
            <v>4</v>
          </cell>
          <cell r="T51">
            <v>0.33333333333333331</v>
          </cell>
          <cell r="U51">
            <v>6</v>
          </cell>
        </row>
        <row r="52">
          <cell r="A52" t="str">
            <v>74</v>
          </cell>
          <cell r="B52">
            <v>6</v>
          </cell>
          <cell r="C52">
            <v>15</v>
          </cell>
          <cell r="D52">
            <v>0.2857142857142857</v>
          </cell>
          <cell r="E52">
            <v>21</v>
          </cell>
          <cell r="F52">
            <v>2</v>
          </cell>
          <cell r="G52">
            <v>16</v>
          </cell>
          <cell r="H52">
            <v>0.1111111111111111</v>
          </cell>
          <cell r="I52">
            <v>18</v>
          </cell>
          <cell r="J52">
            <v>2</v>
          </cell>
          <cell r="K52">
            <v>16</v>
          </cell>
          <cell r="L52">
            <v>0.1111111111111111</v>
          </cell>
          <cell r="M52">
            <v>18</v>
          </cell>
          <cell r="N52">
            <v>4</v>
          </cell>
          <cell r="O52">
            <v>10</v>
          </cell>
          <cell r="P52">
            <v>0.2857142857142857</v>
          </cell>
          <cell r="Q52">
            <v>14</v>
          </cell>
          <cell r="R52">
            <v>6</v>
          </cell>
          <cell r="S52">
            <v>11</v>
          </cell>
          <cell r="T52">
            <v>0.35294117647058826</v>
          </cell>
          <cell r="U52">
            <v>17</v>
          </cell>
        </row>
        <row r="53">
          <cell r="A53" t="str">
            <v>76</v>
          </cell>
          <cell r="C53">
            <v>1</v>
          </cell>
          <cell r="D53">
            <v>0</v>
          </cell>
          <cell r="E53">
            <v>1</v>
          </cell>
          <cell r="F53">
            <v>1</v>
          </cell>
          <cell r="G53">
            <v>3</v>
          </cell>
          <cell r="H53">
            <v>0.25</v>
          </cell>
          <cell r="I53">
            <v>4</v>
          </cell>
          <cell r="J53">
            <v>2</v>
          </cell>
          <cell r="K53">
            <v>1</v>
          </cell>
          <cell r="L53">
            <v>0.66666666666666663</v>
          </cell>
          <cell r="M53">
            <v>3</v>
          </cell>
          <cell r="O53">
            <v>1</v>
          </cell>
          <cell r="P53">
            <v>0</v>
          </cell>
          <cell r="Q53">
            <v>1</v>
          </cell>
          <cell r="R53">
            <v>2</v>
          </cell>
          <cell r="S53">
            <v>1</v>
          </cell>
          <cell r="T53">
            <v>0.66666666666666663</v>
          </cell>
          <cell r="U53">
            <v>3</v>
          </cell>
        </row>
        <row r="54">
          <cell r="A54" t="str">
            <v>77</v>
          </cell>
          <cell r="G54">
            <v>1</v>
          </cell>
          <cell r="H54">
            <v>0</v>
          </cell>
          <cell r="I54">
            <v>1</v>
          </cell>
          <cell r="J54">
            <v>1</v>
          </cell>
          <cell r="K54">
            <v>2</v>
          </cell>
          <cell r="L54">
            <v>0.33333333333333331</v>
          </cell>
          <cell r="M54">
            <v>3</v>
          </cell>
          <cell r="R54">
            <v>0</v>
          </cell>
          <cell r="S54">
            <v>1</v>
          </cell>
          <cell r="T54">
            <v>0</v>
          </cell>
          <cell r="U54">
            <v>1</v>
          </cell>
        </row>
        <row r="55">
          <cell r="A55" t="str">
            <v>85</v>
          </cell>
          <cell r="B55">
            <v>1</v>
          </cell>
          <cell r="C55">
            <v>1</v>
          </cell>
          <cell r="D55">
            <v>0.5</v>
          </cell>
          <cell r="E55">
            <v>2</v>
          </cell>
          <cell r="F55">
            <v>1</v>
          </cell>
          <cell r="G55">
            <v>3</v>
          </cell>
          <cell r="H55">
            <v>0.25</v>
          </cell>
          <cell r="I55">
            <v>4</v>
          </cell>
          <cell r="J55">
            <v>3</v>
          </cell>
          <cell r="K55">
            <v>2</v>
          </cell>
          <cell r="L55">
            <v>0.6</v>
          </cell>
          <cell r="M55">
            <v>5</v>
          </cell>
          <cell r="N55">
            <v>5</v>
          </cell>
          <cell r="O55">
            <v>3</v>
          </cell>
          <cell r="P55">
            <v>0.625</v>
          </cell>
          <cell r="Q55">
            <v>8</v>
          </cell>
          <cell r="R55">
            <v>4</v>
          </cell>
          <cell r="S55">
            <v>2</v>
          </cell>
          <cell r="T55">
            <v>0.66666666666666663</v>
          </cell>
          <cell r="U55">
            <v>6</v>
          </cell>
        </row>
        <row r="56">
          <cell r="A56" t="str">
            <v>86</v>
          </cell>
          <cell r="B56">
            <v>3</v>
          </cell>
          <cell r="C56">
            <v>5</v>
          </cell>
          <cell r="D56">
            <v>0.375</v>
          </cell>
          <cell r="E56">
            <v>8</v>
          </cell>
          <cell r="F56">
            <v>5</v>
          </cell>
          <cell r="G56">
            <v>2</v>
          </cell>
          <cell r="H56">
            <v>0.7142857142857143</v>
          </cell>
          <cell r="I56">
            <v>7</v>
          </cell>
          <cell r="J56">
            <v>2</v>
          </cell>
          <cell r="K56">
            <v>5</v>
          </cell>
          <cell r="L56">
            <v>0.2857142857142857</v>
          </cell>
          <cell r="M56">
            <v>7</v>
          </cell>
          <cell r="N56">
            <v>2</v>
          </cell>
          <cell r="O56">
            <v>6</v>
          </cell>
          <cell r="P56">
            <v>0.25</v>
          </cell>
          <cell r="Q56">
            <v>8</v>
          </cell>
          <cell r="R56">
            <v>3</v>
          </cell>
          <cell r="S56">
            <v>1</v>
          </cell>
          <cell r="T56">
            <v>0.75</v>
          </cell>
          <cell r="U56">
            <v>4</v>
          </cell>
        </row>
        <row r="57">
          <cell r="A57" t="str">
            <v>87</v>
          </cell>
          <cell r="B57">
            <v>3</v>
          </cell>
          <cell r="C57">
            <v>2</v>
          </cell>
          <cell r="D57">
            <v>0.6</v>
          </cell>
          <cell r="E57">
            <v>5</v>
          </cell>
          <cell r="F57">
            <v>2</v>
          </cell>
          <cell r="G57">
            <v>5</v>
          </cell>
          <cell r="H57">
            <v>0.2857142857142857</v>
          </cell>
          <cell r="I57">
            <v>7</v>
          </cell>
          <cell r="J57">
            <v>3</v>
          </cell>
          <cell r="K57">
            <v>2</v>
          </cell>
          <cell r="L57">
            <v>0.6</v>
          </cell>
          <cell r="M57">
            <v>5</v>
          </cell>
          <cell r="N57">
            <v>2</v>
          </cell>
          <cell r="O57">
            <v>3</v>
          </cell>
          <cell r="P57">
            <v>0.4</v>
          </cell>
          <cell r="Q57">
            <v>5</v>
          </cell>
          <cell r="R57">
            <v>4</v>
          </cell>
          <cell r="S57">
            <v>4</v>
          </cell>
          <cell r="T57">
            <v>0.5</v>
          </cell>
          <cell r="U57">
            <v>8</v>
          </cell>
        </row>
        <row r="60">
          <cell r="B60">
            <v>2010</v>
          </cell>
          <cell r="E60" t="str">
            <v>Total 2010</v>
          </cell>
          <cell r="F60">
            <v>2011</v>
          </cell>
          <cell r="I60" t="str">
            <v>Total 2011</v>
          </cell>
          <cell r="J60">
            <v>2012</v>
          </cell>
          <cell r="M60" t="str">
            <v>Total 2012</v>
          </cell>
          <cell r="N60">
            <v>2013</v>
          </cell>
          <cell r="Q60" t="str">
            <v>Total 2013</v>
          </cell>
          <cell r="R60">
            <v>2014</v>
          </cell>
          <cell r="U60" t="str">
            <v>Total 2014</v>
          </cell>
        </row>
        <row r="61">
          <cell r="A61" t="str">
            <v>Étiquettes de lignes</v>
          </cell>
          <cell r="B61" t="str">
            <v>FEMME</v>
          </cell>
          <cell r="C61" t="str">
            <v>HOMME</v>
          </cell>
          <cell r="F61" t="str">
            <v>FEMME</v>
          </cell>
          <cell r="G61" t="str">
            <v>HOMME</v>
          </cell>
          <cell r="J61" t="str">
            <v>FEMME</v>
          </cell>
          <cell r="K61" t="str">
            <v>HOMME</v>
          </cell>
          <cell r="N61" t="str">
            <v>FEMME</v>
          </cell>
          <cell r="O61" t="str">
            <v>HOMME</v>
          </cell>
          <cell r="R61" t="str">
            <v>FEMME</v>
          </cell>
          <cell r="S61" t="str">
            <v>HOMME</v>
          </cell>
        </row>
        <row r="62">
          <cell r="A62" t="str">
            <v>01</v>
          </cell>
          <cell r="C62">
            <v>2</v>
          </cell>
          <cell r="D62">
            <v>0</v>
          </cell>
          <cell r="E62">
            <v>2</v>
          </cell>
          <cell r="H62" t="e">
            <v>#DIV/0!</v>
          </cell>
          <cell r="L62" t="e">
            <v>#DIV/0!</v>
          </cell>
          <cell r="P62" t="e">
            <v>#DIV/0!</v>
          </cell>
          <cell r="S62">
            <v>1</v>
          </cell>
          <cell r="T62">
            <v>0</v>
          </cell>
          <cell r="U62">
            <v>1</v>
          </cell>
        </row>
        <row r="63">
          <cell r="A63" t="str">
            <v>02</v>
          </cell>
          <cell r="B63">
            <v>3</v>
          </cell>
          <cell r="C63">
            <v>8</v>
          </cell>
          <cell r="D63">
            <v>0.27272727272727271</v>
          </cell>
          <cell r="E63">
            <v>11</v>
          </cell>
          <cell r="F63">
            <v>3</v>
          </cell>
          <cell r="G63">
            <v>5</v>
          </cell>
          <cell r="H63">
            <v>0.375</v>
          </cell>
          <cell r="I63">
            <v>8</v>
          </cell>
          <cell r="J63">
            <v>1</v>
          </cell>
          <cell r="K63">
            <v>7</v>
          </cell>
          <cell r="L63">
            <v>0.125</v>
          </cell>
          <cell r="M63">
            <v>8</v>
          </cell>
          <cell r="N63">
            <v>2</v>
          </cell>
          <cell r="O63">
            <v>5</v>
          </cell>
          <cell r="P63">
            <v>0.2857142857142857</v>
          </cell>
          <cell r="Q63">
            <v>7</v>
          </cell>
          <cell r="R63">
            <v>3</v>
          </cell>
          <cell r="S63">
            <v>5</v>
          </cell>
          <cell r="T63">
            <v>0.375</v>
          </cell>
          <cell r="U63">
            <v>8</v>
          </cell>
        </row>
        <row r="64">
          <cell r="A64" t="str">
            <v>03</v>
          </cell>
          <cell r="B64">
            <v>72</v>
          </cell>
          <cell r="C64">
            <v>61</v>
          </cell>
          <cell r="D64">
            <v>0.54135338345864659</v>
          </cell>
          <cell r="E64">
            <v>133</v>
          </cell>
          <cell r="F64">
            <v>85</v>
          </cell>
          <cell r="G64">
            <v>64</v>
          </cell>
          <cell r="H64">
            <v>0.57046979865771807</v>
          </cell>
          <cell r="I64">
            <v>149</v>
          </cell>
          <cell r="J64">
            <v>91</v>
          </cell>
          <cell r="K64">
            <v>92</v>
          </cell>
          <cell r="L64">
            <v>0.49726775956284153</v>
          </cell>
          <cell r="M64">
            <v>183</v>
          </cell>
          <cell r="N64">
            <v>87</v>
          </cell>
          <cell r="O64">
            <v>58</v>
          </cell>
          <cell r="P64">
            <v>0.6</v>
          </cell>
          <cell r="Q64">
            <v>145</v>
          </cell>
          <cell r="R64">
            <v>115</v>
          </cell>
          <cell r="S64">
            <v>74</v>
          </cell>
          <cell r="T64">
            <v>0.60846560846560849</v>
          </cell>
          <cell r="U64">
            <v>189</v>
          </cell>
        </row>
        <row r="65">
          <cell r="A65" t="str">
            <v>04</v>
          </cell>
          <cell r="B65">
            <v>74</v>
          </cell>
          <cell r="C65">
            <v>143</v>
          </cell>
          <cell r="D65">
            <v>0.34101382488479265</v>
          </cell>
          <cell r="E65">
            <v>217</v>
          </cell>
          <cell r="F65">
            <v>104</v>
          </cell>
          <cell r="G65">
            <v>174</v>
          </cell>
          <cell r="H65">
            <v>0.37410071942446044</v>
          </cell>
          <cell r="I65">
            <v>278</v>
          </cell>
          <cell r="J65">
            <v>97</v>
          </cell>
          <cell r="K65">
            <v>140</v>
          </cell>
          <cell r="L65">
            <v>0.40928270042194093</v>
          </cell>
          <cell r="M65">
            <v>237</v>
          </cell>
          <cell r="N65">
            <v>120</v>
          </cell>
          <cell r="O65">
            <v>149</v>
          </cell>
          <cell r="P65">
            <v>0.44609665427509293</v>
          </cell>
          <cell r="Q65">
            <v>269</v>
          </cell>
          <cell r="R65">
            <v>111</v>
          </cell>
          <cell r="S65">
            <v>143</v>
          </cell>
          <cell r="T65">
            <v>0.43700787401574803</v>
          </cell>
          <cell r="U65">
            <v>254</v>
          </cell>
        </row>
        <row r="66">
          <cell r="A66" t="str">
            <v>05</v>
          </cell>
          <cell r="B66">
            <v>52</v>
          </cell>
          <cell r="C66">
            <v>220</v>
          </cell>
          <cell r="D66">
            <v>0.19117647058823528</v>
          </cell>
          <cell r="E66">
            <v>272</v>
          </cell>
          <cell r="F66">
            <v>48</v>
          </cell>
          <cell r="G66">
            <v>246</v>
          </cell>
          <cell r="H66">
            <v>0.16326530612244897</v>
          </cell>
          <cell r="I66">
            <v>294</v>
          </cell>
          <cell r="J66">
            <v>68</v>
          </cell>
          <cell r="K66">
            <v>245</v>
          </cell>
          <cell r="L66">
            <v>0.21725239616613418</v>
          </cell>
          <cell r="M66">
            <v>313</v>
          </cell>
          <cell r="N66">
            <v>68</v>
          </cell>
          <cell r="O66">
            <v>227</v>
          </cell>
          <cell r="P66">
            <v>0.23050847457627119</v>
          </cell>
          <cell r="Q66">
            <v>295</v>
          </cell>
          <cell r="R66">
            <v>55</v>
          </cell>
          <cell r="S66">
            <v>225</v>
          </cell>
          <cell r="T66">
            <v>0.19642857142857142</v>
          </cell>
          <cell r="U66">
            <v>280</v>
          </cell>
        </row>
        <row r="67">
          <cell r="A67" t="str">
            <v>06</v>
          </cell>
          <cell r="B67">
            <v>26</v>
          </cell>
          <cell r="C67">
            <v>123</v>
          </cell>
          <cell r="D67">
            <v>0.17449664429530201</v>
          </cell>
          <cell r="E67">
            <v>149</v>
          </cell>
          <cell r="F67">
            <v>19</v>
          </cell>
          <cell r="G67">
            <v>120</v>
          </cell>
          <cell r="H67">
            <v>0.1366906474820144</v>
          </cell>
          <cell r="I67">
            <v>139</v>
          </cell>
          <cell r="J67">
            <v>36</v>
          </cell>
          <cell r="K67">
            <v>135</v>
          </cell>
          <cell r="L67">
            <v>0.21052631578947367</v>
          </cell>
          <cell r="M67">
            <v>171</v>
          </cell>
          <cell r="N67">
            <v>34</v>
          </cell>
          <cell r="O67">
            <v>118</v>
          </cell>
          <cell r="P67">
            <v>0.22368421052631579</v>
          </cell>
          <cell r="Q67">
            <v>152</v>
          </cell>
          <cell r="R67">
            <v>36</v>
          </cell>
          <cell r="S67">
            <v>113</v>
          </cell>
          <cell r="T67">
            <v>0.24161073825503357</v>
          </cell>
          <cell r="U67">
            <v>149</v>
          </cell>
        </row>
        <row r="68">
          <cell r="A68" t="str">
            <v>07</v>
          </cell>
          <cell r="B68">
            <v>50</v>
          </cell>
          <cell r="C68">
            <v>106</v>
          </cell>
          <cell r="D68">
            <v>0.32051282051282054</v>
          </cell>
          <cell r="E68">
            <v>156</v>
          </cell>
          <cell r="F68">
            <v>53</v>
          </cell>
          <cell r="G68">
            <v>117</v>
          </cell>
          <cell r="H68">
            <v>0.31176470588235294</v>
          </cell>
          <cell r="I68">
            <v>170</v>
          </cell>
          <cell r="J68">
            <v>63</v>
          </cell>
          <cell r="K68">
            <v>114</v>
          </cell>
          <cell r="L68">
            <v>0.3559322033898305</v>
          </cell>
          <cell r="M68">
            <v>177</v>
          </cell>
          <cell r="N68">
            <v>59</v>
          </cell>
          <cell r="O68">
            <v>118</v>
          </cell>
          <cell r="P68">
            <v>0.33333333333333331</v>
          </cell>
          <cell r="Q68">
            <v>177</v>
          </cell>
          <cell r="R68">
            <v>55</v>
          </cell>
          <cell r="S68">
            <v>106</v>
          </cell>
          <cell r="T68">
            <v>0.34161490683229812</v>
          </cell>
          <cell r="U68">
            <v>161</v>
          </cell>
        </row>
        <row r="69">
          <cell r="A69" t="str">
            <v>08</v>
          </cell>
          <cell r="B69">
            <v>13</v>
          </cell>
          <cell r="C69">
            <v>72</v>
          </cell>
          <cell r="D69">
            <v>0.15294117647058825</v>
          </cell>
          <cell r="E69">
            <v>85</v>
          </cell>
          <cell r="F69">
            <v>15</v>
          </cell>
          <cell r="G69">
            <v>58</v>
          </cell>
          <cell r="H69">
            <v>0.20547945205479451</v>
          </cell>
          <cell r="I69">
            <v>73</v>
          </cell>
          <cell r="J69">
            <v>12</v>
          </cell>
          <cell r="K69">
            <v>53</v>
          </cell>
          <cell r="L69">
            <v>0.18461538461538463</v>
          </cell>
          <cell r="M69">
            <v>65</v>
          </cell>
          <cell r="N69">
            <v>33</v>
          </cell>
          <cell r="O69">
            <v>59</v>
          </cell>
          <cell r="P69">
            <v>0.35869565217391303</v>
          </cell>
          <cell r="Q69">
            <v>92</v>
          </cell>
          <cell r="R69">
            <v>26</v>
          </cell>
          <cell r="S69">
            <v>63</v>
          </cell>
          <cell r="T69">
            <v>0.29213483146067415</v>
          </cell>
          <cell r="U69">
            <v>89</v>
          </cell>
        </row>
        <row r="70">
          <cell r="A70" t="str">
            <v>09</v>
          </cell>
          <cell r="B70">
            <v>36</v>
          </cell>
          <cell r="C70">
            <v>215</v>
          </cell>
          <cell r="D70">
            <v>0.14342629482071714</v>
          </cell>
          <cell r="E70">
            <v>251</v>
          </cell>
          <cell r="F70">
            <v>53</v>
          </cell>
          <cell r="G70">
            <v>236</v>
          </cell>
          <cell r="H70">
            <v>0.18339100346020762</v>
          </cell>
          <cell r="I70">
            <v>289</v>
          </cell>
          <cell r="J70">
            <v>54</v>
          </cell>
          <cell r="K70">
            <v>255</v>
          </cell>
          <cell r="L70">
            <v>0.17475728155339806</v>
          </cell>
          <cell r="M70">
            <v>309</v>
          </cell>
          <cell r="N70">
            <v>60</v>
          </cell>
          <cell r="O70">
            <v>259</v>
          </cell>
          <cell r="P70">
            <v>0.18808777429467086</v>
          </cell>
          <cell r="Q70">
            <v>319</v>
          </cell>
          <cell r="R70">
            <v>37</v>
          </cell>
          <cell r="S70">
            <v>223</v>
          </cell>
          <cell r="T70">
            <v>0.1423076923076923</v>
          </cell>
          <cell r="U70">
            <v>260</v>
          </cell>
        </row>
        <row r="71">
          <cell r="A71" t="str">
            <v>10</v>
          </cell>
          <cell r="B71">
            <v>80</v>
          </cell>
          <cell r="C71">
            <v>123</v>
          </cell>
          <cell r="D71">
            <v>0.39408866995073893</v>
          </cell>
          <cell r="E71">
            <v>203</v>
          </cell>
          <cell r="F71">
            <v>80</v>
          </cell>
          <cell r="G71">
            <v>130</v>
          </cell>
          <cell r="H71">
            <v>0.38095238095238093</v>
          </cell>
          <cell r="I71">
            <v>210</v>
          </cell>
          <cell r="J71">
            <v>82</v>
          </cell>
          <cell r="K71">
            <v>128</v>
          </cell>
          <cell r="L71">
            <v>0.39047619047619048</v>
          </cell>
          <cell r="M71">
            <v>210</v>
          </cell>
          <cell r="N71">
            <v>93</v>
          </cell>
          <cell r="O71">
            <v>156</v>
          </cell>
          <cell r="P71">
            <v>0.37349397590361444</v>
          </cell>
          <cell r="Q71">
            <v>249</v>
          </cell>
          <cell r="R71">
            <v>97</v>
          </cell>
          <cell r="S71">
            <v>138</v>
          </cell>
          <cell r="T71">
            <v>0.4127659574468085</v>
          </cell>
          <cell r="U71">
            <v>235</v>
          </cell>
        </row>
        <row r="72">
          <cell r="A72" t="str">
            <v>12</v>
          </cell>
          <cell r="B72">
            <v>24</v>
          </cell>
          <cell r="C72">
            <v>46</v>
          </cell>
          <cell r="D72">
            <v>0.34285714285714286</v>
          </cell>
          <cell r="E72">
            <v>70</v>
          </cell>
          <cell r="F72">
            <v>26</v>
          </cell>
          <cell r="G72">
            <v>41</v>
          </cell>
          <cell r="H72">
            <v>0.38805970149253732</v>
          </cell>
          <cell r="I72">
            <v>67</v>
          </cell>
          <cell r="J72">
            <v>18</v>
          </cell>
          <cell r="K72">
            <v>49</v>
          </cell>
          <cell r="L72">
            <v>0.26865671641791045</v>
          </cell>
          <cell r="M72">
            <v>67</v>
          </cell>
          <cell r="N72">
            <v>28</v>
          </cell>
          <cell r="O72">
            <v>31</v>
          </cell>
          <cell r="P72">
            <v>0.47457627118644069</v>
          </cell>
          <cell r="Q72">
            <v>59</v>
          </cell>
          <cell r="R72">
            <v>11</v>
          </cell>
          <cell r="S72">
            <v>7</v>
          </cell>
          <cell r="T72">
            <v>0.61111111111111116</v>
          </cell>
          <cell r="U72">
            <v>18</v>
          </cell>
        </row>
        <row r="73">
          <cell r="A73" t="str">
            <v>11</v>
          </cell>
          <cell r="B73">
            <v>7</v>
          </cell>
          <cell r="C73">
            <v>8</v>
          </cell>
          <cell r="D73">
            <v>0.46666666666666667</v>
          </cell>
          <cell r="E73">
            <v>15</v>
          </cell>
          <cell r="F73">
            <v>8</v>
          </cell>
          <cell r="G73">
            <v>10</v>
          </cell>
          <cell r="H73">
            <v>0.44444444444444442</v>
          </cell>
          <cell r="I73">
            <v>18</v>
          </cell>
          <cell r="J73">
            <v>8</v>
          </cell>
          <cell r="K73">
            <v>9</v>
          </cell>
          <cell r="L73">
            <v>0.47058823529411764</v>
          </cell>
          <cell r="M73">
            <v>17</v>
          </cell>
          <cell r="N73">
            <v>9</v>
          </cell>
          <cell r="O73">
            <v>12</v>
          </cell>
          <cell r="P73">
            <v>0.42857142857142855</v>
          </cell>
          <cell r="Q73">
            <v>21</v>
          </cell>
          <cell r="R73">
            <v>32</v>
          </cell>
          <cell r="S73">
            <v>46</v>
          </cell>
          <cell r="T73">
            <v>0.41025641025641024</v>
          </cell>
          <cell r="U73">
            <v>78</v>
          </cell>
        </row>
        <row r="74">
          <cell r="A74" t="str">
            <v>Théologie</v>
          </cell>
          <cell r="C74">
            <v>1</v>
          </cell>
          <cell r="D74">
            <v>0</v>
          </cell>
          <cell r="E74">
            <v>1</v>
          </cell>
          <cell r="F74">
            <v>1</v>
          </cell>
          <cell r="G74">
            <v>4</v>
          </cell>
          <cell r="H74">
            <v>0.2</v>
          </cell>
          <cell r="I74">
            <v>5</v>
          </cell>
          <cell r="J74">
            <v>3</v>
          </cell>
          <cell r="K74">
            <v>3</v>
          </cell>
          <cell r="L74">
            <v>0.5</v>
          </cell>
          <cell r="M74">
            <v>6</v>
          </cell>
          <cell r="O74">
            <v>1</v>
          </cell>
          <cell r="P74">
            <v>0</v>
          </cell>
          <cell r="Q74">
            <v>1</v>
          </cell>
          <cell r="R74">
            <v>2</v>
          </cell>
          <cell r="S74">
            <v>2</v>
          </cell>
          <cell r="T74">
            <v>0.5</v>
          </cell>
          <cell r="U74">
            <v>4</v>
          </cell>
        </row>
        <row r="78">
          <cell r="B78">
            <v>2010</v>
          </cell>
          <cell r="E78" t="str">
            <v>Total 2010</v>
          </cell>
          <cell r="F78">
            <v>2011</v>
          </cell>
          <cell r="I78" t="str">
            <v>Total 2011</v>
          </cell>
          <cell r="J78">
            <v>2012</v>
          </cell>
          <cell r="M78" t="str">
            <v>Total 2012</v>
          </cell>
          <cell r="N78">
            <v>2013</v>
          </cell>
          <cell r="Q78" t="str">
            <v>Total 2013</v>
          </cell>
          <cell r="R78">
            <v>2014</v>
          </cell>
          <cell r="U78" t="str">
            <v>Total 2014</v>
          </cell>
        </row>
        <row r="79">
          <cell r="A79" t="str">
            <v>Étiquettes de lignes</v>
          </cell>
          <cell r="B79" t="str">
            <v>FEMME</v>
          </cell>
          <cell r="C79" t="str">
            <v>HOMME</v>
          </cell>
          <cell r="F79" t="str">
            <v>FEMME</v>
          </cell>
          <cell r="G79" t="str">
            <v>HOMME</v>
          </cell>
          <cell r="J79" t="str">
            <v>FEMME</v>
          </cell>
          <cell r="K79" t="str">
            <v>HOMME</v>
          </cell>
          <cell r="N79" t="str">
            <v>FEMME</v>
          </cell>
          <cell r="O79" t="str">
            <v>HOMME</v>
          </cell>
          <cell r="R79" t="str">
            <v>FEMME</v>
          </cell>
          <cell r="S79" t="str">
            <v>HOMME</v>
          </cell>
        </row>
        <row r="80">
          <cell r="A80" t="str">
            <v>Droit</v>
          </cell>
          <cell r="B80">
            <v>3</v>
          </cell>
          <cell r="C80">
            <v>10</v>
          </cell>
          <cell r="D80">
            <v>0.23076923076923078</v>
          </cell>
          <cell r="E80">
            <v>13</v>
          </cell>
          <cell r="F80">
            <v>3</v>
          </cell>
          <cell r="G80">
            <v>5</v>
          </cell>
          <cell r="H80">
            <v>0.375</v>
          </cell>
          <cell r="I80">
            <v>8</v>
          </cell>
          <cell r="J80">
            <v>1</v>
          </cell>
          <cell r="K80">
            <v>7</v>
          </cell>
          <cell r="L80">
            <v>0.125</v>
          </cell>
          <cell r="M80">
            <v>8</v>
          </cell>
          <cell r="N80">
            <v>2</v>
          </cell>
          <cell r="O80">
            <v>5</v>
          </cell>
          <cell r="P80">
            <v>0.2857142857142857</v>
          </cell>
          <cell r="Q80">
            <v>7</v>
          </cell>
          <cell r="R80">
            <v>3</v>
          </cell>
          <cell r="S80">
            <v>6</v>
          </cell>
          <cell r="T80">
            <v>0.33333333333333331</v>
          </cell>
          <cell r="U80">
            <v>9</v>
          </cell>
        </row>
        <row r="81">
          <cell r="A81" t="str">
            <v>Lettres</v>
          </cell>
          <cell r="B81">
            <v>163</v>
          </cell>
          <cell r="C81">
            <v>237</v>
          </cell>
          <cell r="D81">
            <v>0.40749999999999997</v>
          </cell>
          <cell r="E81">
            <v>400</v>
          </cell>
          <cell r="F81">
            <v>205</v>
          </cell>
          <cell r="G81">
            <v>272</v>
          </cell>
          <cell r="H81">
            <v>0.42976939203354297</v>
          </cell>
          <cell r="I81">
            <v>477</v>
          </cell>
          <cell r="J81">
            <v>202</v>
          </cell>
          <cell r="K81">
            <v>271</v>
          </cell>
          <cell r="L81">
            <v>0.42706131078224102</v>
          </cell>
          <cell r="M81">
            <v>473</v>
          </cell>
          <cell r="N81">
            <v>226</v>
          </cell>
          <cell r="O81">
            <v>228</v>
          </cell>
          <cell r="P81">
            <v>0.49779735682819382</v>
          </cell>
          <cell r="Q81">
            <v>454</v>
          </cell>
          <cell r="R81">
            <v>249</v>
          </cell>
          <cell r="S81">
            <v>251</v>
          </cell>
          <cell r="T81">
            <v>0.498</v>
          </cell>
          <cell r="U81">
            <v>500</v>
          </cell>
        </row>
        <row r="82">
          <cell r="A82" t="str">
            <v>Pharmacie</v>
          </cell>
          <cell r="B82">
            <v>7</v>
          </cell>
          <cell r="C82">
            <v>8</v>
          </cell>
          <cell r="D82">
            <v>0.46666666666666667</v>
          </cell>
          <cell r="E82">
            <v>15</v>
          </cell>
          <cell r="F82">
            <v>8</v>
          </cell>
          <cell r="G82">
            <v>10</v>
          </cell>
          <cell r="H82">
            <v>0.44444444444444442</v>
          </cell>
          <cell r="I82">
            <v>18</v>
          </cell>
          <cell r="J82">
            <v>8</v>
          </cell>
          <cell r="K82">
            <v>9</v>
          </cell>
          <cell r="L82">
            <v>0.47058823529411764</v>
          </cell>
          <cell r="M82">
            <v>17</v>
          </cell>
          <cell r="N82">
            <v>9</v>
          </cell>
          <cell r="O82">
            <v>12</v>
          </cell>
          <cell r="P82">
            <v>0.42857142857142855</v>
          </cell>
          <cell r="Q82">
            <v>21</v>
          </cell>
          <cell r="R82">
            <v>11</v>
          </cell>
          <cell r="S82">
            <v>7</v>
          </cell>
          <cell r="T82">
            <v>0.61111111111111116</v>
          </cell>
          <cell r="U82">
            <v>18</v>
          </cell>
        </row>
        <row r="83">
          <cell r="A83" t="str">
            <v>Sciences</v>
          </cell>
          <cell r="B83">
            <v>239</v>
          </cell>
          <cell r="C83">
            <v>797</v>
          </cell>
          <cell r="D83">
            <v>0.23069498069498071</v>
          </cell>
          <cell r="E83">
            <v>1036</v>
          </cell>
          <cell r="F83">
            <v>260</v>
          </cell>
          <cell r="G83">
            <v>849</v>
          </cell>
          <cell r="H83">
            <v>0.2344454463480613</v>
          </cell>
          <cell r="I83">
            <v>1109</v>
          </cell>
          <cell r="J83">
            <v>290</v>
          </cell>
          <cell r="K83">
            <v>854</v>
          </cell>
          <cell r="L83">
            <v>0.25349650349650349</v>
          </cell>
          <cell r="M83">
            <v>1144</v>
          </cell>
          <cell r="N83">
            <v>324</v>
          </cell>
          <cell r="O83">
            <v>863</v>
          </cell>
          <cell r="P83">
            <v>0.27295703454085929</v>
          </cell>
          <cell r="Q83">
            <v>1187</v>
          </cell>
          <cell r="R83">
            <v>283</v>
          </cell>
          <cell r="S83">
            <v>800</v>
          </cell>
          <cell r="T83">
            <v>0.26131117266851339</v>
          </cell>
          <cell r="U83">
            <v>1083</v>
          </cell>
        </row>
        <row r="84">
          <cell r="A84" t="str">
            <v>Total général</v>
          </cell>
          <cell r="B84">
            <v>412</v>
          </cell>
          <cell r="C84">
            <v>1052</v>
          </cell>
          <cell r="D84">
            <v>0.28142076502732238</v>
          </cell>
          <cell r="E84">
            <v>1464</v>
          </cell>
          <cell r="F84">
            <v>476</v>
          </cell>
          <cell r="G84">
            <v>1136</v>
          </cell>
          <cell r="H84">
            <v>0.29528535980148884</v>
          </cell>
          <cell r="I84">
            <v>1612</v>
          </cell>
          <cell r="J84">
            <v>501</v>
          </cell>
          <cell r="K84">
            <v>1141</v>
          </cell>
          <cell r="L84">
            <v>0.30511571254567599</v>
          </cell>
          <cell r="M84">
            <v>1642</v>
          </cell>
          <cell r="N84">
            <v>561</v>
          </cell>
          <cell r="O84">
            <v>1108</v>
          </cell>
          <cell r="P84">
            <v>0.33612941881366087</v>
          </cell>
          <cell r="Q84">
            <v>1669</v>
          </cell>
        </row>
      </sheetData>
      <sheetData sheetId="16">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146</v>
          </cell>
          <cell r="C3">
            <v>119</v>
          </cell>
          <cell r="D3">
            <v>0.55094339622641508</v>
          </cell>
          <cell r="E3">
            <v>265</v>
          </cell>
          <cell r="F3">
            <v>153</v>
          </cell>
          <cell r="G3">
            <v>134</v>
          </cell>
          <cell r="H3">
            <v>0.5331010452961672</v>
          </cell>
          <cell r="I3">
            <v>287</v>
          </cell>
          <cell r="J3">
            <v>154</v>
          </cell>
          <cell r="K3">
            <v>139</v>
          </cell>
          <cell r="L3">
            <v>0.52559726962457343</v>
          </cell>
          <cell r="M3">
            <v>293</v>
          </cell>
          <cell r="N3">
            <v>142</v>
          </cell>
          <cell r="O3">
            <v>120</v>
          </cell>
          <cell r="P3">
            <v>0.5419847328244275</v>
          </cell>
          <cell r="Q3">
            <v>262</v>
          </cell>
          <cell r="R3">
            <v>140</v>
          </cell>
          <cell r="S3">
            <v>124</v>
          </cell>
          <cell r="T3">
            <v>0.53030303030303028</v>
          </cell>
          <cell r="U3">
            <v>264</v>
          </cell>
        </row>
        <row r="4">
          <cell r="A4" t="str">
            <v>02</v>
          </cell>
          <cell r="B4">
            <v>123</v>
          </cell>
          <cell r="C4">
            <v>139</v>
          </cell>
          <cell r="D4">
            <v>0.46946564885496184</v>
          </cell>
          <cell r="E4">
            <v>262</v>
          </cell>
          <cell r="F4">
            <v>116</v>
          </cell>
          <cell r="G4">
            <v>134</v>
          </cell>
          <cell r="H4">
            <v>0.46400000000000002</v>
          </cell>
          <cell r="I4">
            <v>250</v>
          </cell>
          <cell r="J4">
            <v>123</v>
          </cell>
          <cell r="K4">
            <v>144</v>
          </cell>
          <cell r="L4">
            <v>0.4606741573033708</v>
          </cell>
          <cell r="M4">
            <v>267</v>
          </cell>
          <cell r="N4">
            <v>121</v>
          </cell>
          <cell r="O4">
            <v>130</v>
          </cell>
          <cell r="P4">
            <v>0.48207171314741037</v>
          </cell>
          <cell r="Q4">
            <v>251</v>
          </cell>
          <cell r="R4">
            <v>127</v>
          </cell>
          <cell r="S4">
            <v>157</v>
          </cell>
          <cell r="T4">
            <v>0.44718309859154931</v>
          </cell>
          <cell r="U4">
            <v>284</v>
          </cell>
        </row>
        <row r="5">
          <cell r="A5" t="str">
            <v>03</v>
          </cell>
          <cell r="B5">
            <v>18</v>
          </cell>
          <cell r="C5">
            <v>24</v>
          </cell>
          <cell r="D5">
            <v>0.42857142857142855</v>
          </cell>
          <cell r="E5">
            <v>42</v>
          </cell>
          <cell r="F5">
            <v>20</v>
          </cell>
          <cell r="G5">
            <v>34</v>
          </cell>
          <cell r="H5">
            <v>0.37037037037037035</v>
          </cell>
          <cell r="I5">
            <v>54</v>
          </cell>
          <cell r="J5">
            <v>23</v>
          </cell>
          <cell r="K5">
            <v>37</v>
          </cell>
          <cell r="L5">
            <v>0.38333333333333336</v>
          </cell>
          <cell r="M5">
            <v>60</v>
          </cell>
          <cell r="N5">
            <v>22</v>
          </cell>
          <cell r="O5">
            <v>38</v>
          </cell>
          <cell r="P5">
            <v>0.36666666666666664</v>
          </cell>
          <cell r="Q5">
            <v>60</v>
          </cell>
          <cell r="R5">
            <v>21</v>
          </cell>
          <cell r="S5">
            <v>38</v>
          </cell>
          <cell r="T5">
            <v>0.3559322033898305</v>
          </cell>
          <cell r="U5">
            <v>59</v>
          </cell>
        </row>
        <row r="6">
          <cell r="A6" t="str">
            <v>04</v>
          </cell>
          <cell r="B6">
            <v>113</v>
          </cell>
          <cell r="C6">
            <v>138</v>
          </cell>
          <cell r="D6">
            <v>0.45019920318725098</v>
          </cell>
          <cell r="E6">
            <v>251</v>
          </cell>
          <cell r="F6">
            <v>137</v>
          </cell>
          <cell r="G6">
            <v>179</v>
          </cell>
          <cell r="H6">
            <v>0.43354430379746833</v>
          </cell>
          <cell r="I6">
            <v>316</v>
          </cell>
          <cell r="J6">
            <v>156</v>
          </cell>
          <cell r="K6">
            <v>189</v>
          </cell>
          <cell r="L6">
            <v>0.45217391304347826</v>
          </cell>
          <cell r="M6">
            <v>345</v>
          </cell>
          <cell r="N6">
            <v>157</v>
          </cell>
          <cell r="O6">
            <v>234</v>
          </cell>
          <cell r="P6">
            <v>0.40153452685421998</v>
          </cell>
          <cell r="Q6">
            <v>391</v>
          </cell>
          <cell r="R6">
            <v>151</v>
          </cell>
          <cell r="S6">
            <v>204</v>
          </cell>
          <cell r="T6">
            <v>0.42535211267605633</v>
          </cell>
          <cell r="U6">
            <v>355</v>
          </cell>
        </row>
        <row r="7">
          <cell r="A7" t="str">
            <v>05</v>
          </cell>
          <cell r="B7">
            <v>137</v>
          </cell>
          <cell r="C7">
            <v>197</v>
          </cell>
          <cell r="D7">
            <v>0.41017964071856289</v>
          </cell>
          <cell r="E7">
            <v>334</v>
          </cell>
          <cell r="F7">
            <v>151</v>
          </cell>
          <cell r="G7">
            <v>232</v>
          </cell>
          <cell r="H7">
            <v>0.39425587467362927</v>
          </cell>
          <cell r="I7">
            <v>383</v>
          </cell>
          <cell r="J7">
            <v>155</v>
          </cell>
          <cell r="K7">
            <v>220</v>
          </cell>
          <cell r="L7">
            <v>0.41333333333333333</v>
          </cell>
          <cell r="M7">
            <v>375</v>
          </cell>
          <cell r="N7">
            <v>145</v>
          </cell>
          <cell r="O7">
            <v>243</v>
          </cell>
          <cell r="P7">
            <v>0.37371134020618557</v>
          </cell>
          <cell r="Q7">
            <v>388</v>
          </cell>
          <cell r="R7">
            <v>143</v>
          </cell>
          <cell r="S7">
            <v>236</v>
          </cell>
          <cell r="T7">
            <v>0.37730870712401055</v>
          </cell>
          <cell r="U7">
            <v>379</v>
          </cell>
        </row>
        <row r="8">
          <cell r="A8" t="str">
            <v>06</v>
          </cell>
          <cell r="B8">
            <v>197</v>
          </cell>
          <cell r="C8">
            <v>212</v>
          </cell>
          <cell r="D8">
            <v>0.48166259168704156</v>
          </cell>
          <cell r="E8">
            <v>409</v>
          </cell>
          <cell r="F8">
            <v>162</v>
          </cell>
          <cell r="G8">
            <v>211</v>
          </cell>
          <cell r="H8">
            <v>0.43431635388739948</v>
          </cell>
          <cell r="I8">
            <v>373</v>
          </cell>
          <cell r="J8">
            <v>187</v>
          </cell>
          <cell r="K8">
            <v>218</v>
          </cell>
          <cell r="L8">
            <v>0.46172839506172841</v>
          </cell>
          <cell r="M8">
            <v>405</v>
          </cell>
          <cell r="N8">
            <v>218</v>
          </cell>
          <cell r="O8">
            <v>236</v>
          </cell>
          <cell r="P8">
            <v>0.48017621145374451</v>
          </cell>
          <cell r="Q8">
            <v>454</v>
          </cell>
          <cell r="R8">
            <v>224</v>
          </cell>
          <cell r="S8">
            <v>230</v>
          </cell>
          <cell r="T8">
            <v>0.4933920704845815</v>
          </cell>
          <cell r="U8">
            <v>454</v>
          </cell>
        </row>
        <row r="9">
          <cell r="A9" t="str">
            <v>07</v>
          </cell>
          <cell r="B9">
            <v>195</v>
          </cell>
          <cell r="C9">
            <v>98</v>
          </cell>
          <cell r="D9">
            <v>0.66552901023890787</v>
          </cell>
          <cell r="E9">
            <v>293</v>
          </cell>
          <cell r="F9">
            <v>189</v>
          </cell>
          <cell r="G9">
            <v>96</v>
          </cell>
          <cell r="H9">
            <v>0.66315789473684206</v>
          </cell>
          <cell r="I9">
            <v>285</v>
          </cell>
          <cell r="J9">
            <v>233</v>
          </cell>
          <cell r="K9">
            <v>101</v>
          </cell>
          <cell r="L9">
            <v>0.69760479041916168</v>
          </cell>
          <cell r="M9">
            <v>334</v>
          </cell>
          <cell r="N9">
            <v>254</v>
          </cell>
          <cell r="O9">
            <v>105</v>
          </cell>
          <cell r="P9">
            <v>0.70752089136490248</v>
          </cell>
          <cell r="Q9">
            <v>359</v>
          </cell>
          <cell r="R9">
            <v>217</v>
          </cell>
          <cell r="S9">
            <v>96</v>
          </cell>
          <cell r="T9">
            <v>0.69329073482428116</v>
          </cell>
          <cell r="U9">
            <v>313</v>
          </cell>
        </row>
        <row r="10">
          <cell r="A10" t="str">
            <v>08</v>
          </cell>
          <cell r="B10">
            <v>49</v>
          </cell>
          <cell r="C10">
            <v>30</v>
          </cell>
          <cell r="D10">
            <v>0.620253164556962</v>
          </cell>
          <cell r="E10">
            <v>79</v>
          </cell>
          <cell r="F10">
            <v>29</v>
          </cell>
          <cell r="G10">
            <v>23</v>
          </cell>
          <cell r="H10">
            <v>0.55769230769230771</v>
          </cell>
          <cell r="I10">
            <v>52</v>
          </cell>
          <cell r="J10">
            <v>40</v>
          </cell>
          <cell r="K10">
            <v>24</v>
          </cell>
          <cell r="L10">
            <v>0.625</v>
          </cell>
          <cell r="M10">
            <v>64</v>
          </cell>
          <cell r="N10">
            <v>44</v>
          </cell>
          <cell r="O10">
            <v>20</v>
          </cell>
          <cell r="P10">
            <v>0.6875</v>
          </cell>
          <cell r="Q10">
            <v>64</v>
          </cell>
          <cell r="R10">
            <v>39</v>
          </cell>
          <cell r="S10">
            <v>36</v>
          </cell>
          <cell r="T10">
            <v>0.52</v>
          </cell>
          <cell r="U10">
            <v>75</v>
          </cell>
        </row>
        <row r="11">
          <cell r="A11" t="str">
            <v>09</v>
          </cell>
          <cell r="B11">
            <v>211</v>
          </cell>
          <cell r="C11">
            <v>98</v>
          </cell>
          <cell r="D11">
            <v>0.68284789644012944</v>
          </cell>
          <cell r="E11">
            <v>309</v>
          </cell>
          <cell r="F11">
            <v>190</v>
          </cell>
          <cell r="G11">
            <v>91</v>
          </cell>
          <cell r="H11">
            <v>0.67615658362989328</v>
          </cell>
          <cell r="I11">
            <v>281</v>
          </cell>
          <cell r="J11">
            <v>208</v>
          </cell>
          <cell r="K11">
            <v>91</v>
          </cell>
          <cell r="L11">
            <v>0.69565217391304346</v>
          </cell>
          <cell r="M11">
            <v>299</v>
          </cell>
          <cell r="N11">
            <v>205</v>
          </cell>
          <cell r="O11">
            <v>103</v>
          </cell>
          <cell r="P11">
            <v>0.66558441558441561</v>
          </cell>
          <cell r="Q11">
            <v>308</v>
          </cell>
          <cell r="R11">
            <v>207</v>
          </cell>
          <cell r="S11">
            <v>104</v>
          </cell>
          <cell r="T11">
            <v>0.66559485530546625</v>
          </cell>
          <cell r="U11">
            <v>311</v>
          </cell>
        </row>
        <row r="12">
          <cell r="A12" t="str">
            <v>10</v>
          </cell>
          <cell r="B12">
            <v>126</v>
          </cell>
          <cell r="C12">
            <v>54</v>
          </cell>
          <cell r="D12">
            <v>0.7</v>
          </cell>
          <cell r="E12">
            <v>180</v>
          </cell>
          <cell r="F12">
            <v>104</v>
          </cell>
          <cell r="G12">
            <v>57</v>
          </cell>
          <cell r="H12">
            <v>0.64596273291925466</v>
          </cell>
          <cell r="I12">
            <v>161</v>
          </cell>
          <cell r="J12">
            <v>121</v>
          </cell>
          <cell r="K12">
            <v>62</v>
          </cell>
          <cell r="L12">
            <v>0.66120218579234968</v>
          </cell>
          <cell r="M12">
            <v>183</v>
          </cell>
          <cell r="N12">
            <v>119</v>
          </cell>
          <cell r="O12">
            <v>66</v>
          </cell>
          <cell r="P12">
            <v>0.64324324324324322</v>
          </cell>
          <cell r="Q12">
            <v>185</v>
          </cell>
          <cell r="R12">
            <v>117</v>
          </cell>
          <cell r="S12">
            <v>62</v>
          </cell>
          <cell r="T12">
            <v>0.65363128491620115</v>
          </cell>
          <cell r="U12">
            <v>179</v>
          </cell>
        </row>
        <row r="13">
          <cell r="A13" t="str">
            <v>11</v>
          </cell>
          <cell r="B13">
            <v>148</v>
          </cell>
          <cell r="C13">
            <v>72</v>
          </cell>
          <cell r="D13">
            <v>0.67272727272727273</v>
          </cell>
          <cell r="E13">
            <v>220</v>
          </cell>
          <cell r="F13">
            <v>135</v>
          </cell>
          <cell r="G13">
            <v>68</v>
          </cell>
          <cell r="H13">
            <v>0.66502463054187189</v>
          </cell>
          <cell r="I13">
            <v>203</v>
          </cell>
          <cell r="J13">
            <v>169</v>
          </cell>
          <cell r="K13">
            <v>88</v>
          </cell>
          <cell r="L13">
            <v>0.65758754863813229</v>
          </cell>
          <cell r="M13">
            <v>257</v>
          </cell>
          <cell r="N13">
            <v>154</v>
          </cell>
          <cell r="O13">
            <v>63</v>
          </cell>
          <cell r="P13">
            <v>0.70967741935483875</v>
          </cell>
          <cell r="Q13">
            <v>217</v>
          </cell>
          <cell r="R13">
            <v>166</v>
          </cell>
          <cell r="S13">
            <v>74</v>
          </cell>
          <cell r="T13">
            <v>0.69166666666666665</v>
          </cell>
          <cell r="U13">
            <v>240</v>
          </cell>
        </row>
        <row r="14">
          <cell r="A14" t="str">
            <v>12</v>
          </cell>
          <cell r="B14">
            <v>41</v>
          </cell>
          <cell r="C14">
            <v>21</v>
          </cell>
          <cell r="D14">
            <v>0.66129032258064513</v>
          </cell>
          <cell r="E14">
            <v>62</v>
          </cell>
          <cell r="F14">
            <v>32</v>
          </cell>
          <cell r="G14">
            <v>18</v>
          </cell>
          <cell r="H14">
            <v>0.64</v>
          </cell>
          <cell r="I14">
            <v>50</v>
          </cell>
          <cell r="J14">
            <v>45</v>
          </cell>
          <cell r="K14">
            <v>22</v>
          </cell>
          <cell r="L14">
            <v>0.67164179104477617</v>
          </cell>
          <cell r="M14">
            <v>67</v>
          </cell>
          <cell r="N14">
            <v>34</v>
          </cell>
          <cell r="O14">
            <v>23</v>
          </cell>
          <cell r="P14">
            <v>0.59649122807017541</v>
          </cell>
          <cell r="Q14">
            <v>57</v>
          </cell>
          <cell r="R14">
            <v>35</v>
          </cell>
          <cell r="S14">
            <v>25</v>
          </cell>
          <cell r="T14">
            <v>0.58333333333333337</v>
          </cell>
          <cell r="U14">
            <v>60</v>
          </cell>
        </row>
        <row r="15">
          <cell r="A15" t="str">
            <v>13</v>
          </cell>
          <cell r="B15">
            <v>27</v>
          </cell>
          <cell r="C15">
            <v>13</v>
          </cell>
          <cell r="D15">
            <v>0.67500000000000004</v>
          </cell>
          <cell r="E15">
            <v>40</v>
          </cell>
          <cell r="F15">
            <v>35</v>
          </cell>
          <cell r="G15">
            <v>11</v>
          </cell>
          <cell r="H15">
            <v>0.76086956521739135</v>
          </cell>
          <cell r="I15">
            <v>46</v>
          </cell>
          <cell r="J15">
            <v>41</v>
          </cell>
          <cell r="K15">
            <v>8</v>
          </cell>
          <cell r="L15">
            <v>0.83673469387755106</v>
          </cell>
          <cell r="M15">
            <v>49</v>
          </cell>
          <cell r="N15">
            <v>33</v>
          </cell>
          <cell r="O15">
            <v>11</v>
          </cell>
          <cell r="P15">
            <v>0.75</v>
          </cell>
          <cell r="Q15">
            <v>44</v>
          </cell>
          <cell r="R15">
            <v>35</v>
          </cell>
          <cell r="S15">
            <v>12</v>
          </cell>
          <cell r="T15">
            <v>0.74468085106382975</v>
          </cell>
          <cell r="U15">
            <v>47</v>
          </cell>
        </row>
        <row r="16">
          <cell r="A16" t="str">
            <v>14</v>
          </cell>
          <cell r="B16">
            <v>152</v>
          </cell>
          <cell r="C16">
            <v>59</v>
          </cell>
          <cell r="D16">
            <v>0.72037914691943128</v>
          </cell>
          <cell r="E16">
            <v>211</v>
          </cell>
          <cell r="F16">
            <v>153</v>
          </cell>
          <cell r="G16">
            <v>60</v>
          </cell>
          <cell r="H16">
            <v>0.71830985915492962</v>
          </cell>
          <cell r="I16">
            <v>213</v>
          </cell>
          <cell r="J16">
            <v>173</v>
          </cell>
          <cell r="K16">
            <v>80</v>
          </cell>
          <cell r="L16">
            <v>0.6837944664031621</v>
          </cell>
          <cell r="M16">
            <v>253</v>
          </cell>
          <cell r="N16">
            <v>182</v>
          </cell>
          <cell r="O16">
            <v>78</v>
          </cell>
          <cell r="P16">
            <v>0.7</v>
          </cell>
          <cell r="Q16">
            <v>260</v>
          </cell>
          <cell r="R16">
            <v>169</v>
          </cell>
          <cell r="S16">
            <v>95</v>
          </cell>
          <cell r="T16">
            <v>0.64015151515151514</v>
          </cell>
          <cell r="U16">
            <v>264</v>
          </cell>
        </row>
        <row r="17">
          <cell r="A17" t="str">
            <v>15</v>
          </cell>
          <cell r="B17">
            <v>67</v>
          </cell>
          <cell r="C17">
            <v>67</v>
          </cell>
          <cell r="D17">
            <v>0.5</v>
          </cell>
          <cell r="E17">
            <v>134</v>
          </cell>
          <cell r="F17">
            <v>73</v>
          </cell>
          <cell r="G17">
            <v>62</v>
          </cell>
          <cell r="H17">
            <v>0.54074074074074074</v>
          </cell>
          <cell r="I17">
            <v>135</v>
          </cell>
          <cell r="J17">
            <v>92</v>
          </cell>
          <cell r="K17">
            <v>60</v>
          </cell>
          <cell r="L17">
            <v>0.60526315789473684</v>
          </cell>
          <cell r="M17">
            <v>152</v>
          </cell>
          <cell r="N17">
            <v>103</v>
          </cell>
          <cell r="O17">
            <v>89</v>
          </cell>
          <cell r="P17">
            <v>0.53645833333333337</v>
          </cell>
          <cell r="Q17">
            <v>192</v>
          </cell>
          <cell r="R17">
            <v>93</v>
          </cell>
          <cell r="S17">
            <v>72</v>
          </cell>
          <cell r="T17">
            <v>0.5636363636363636</v>
          </cell>
          <cell r="U17">
            <v>165</v>
          </cell>
        </row>
        <row r="18">
          <cell r="A18" t="str">
            <v>16</v>
          </cell>
          <cell r="B18">
            <v>196</v>
          </cell>
          <cell r="C18">
            <v>122</v>
          </cell>
          <cell r="D18">
            <v>0.61635220125786161</v>
          </cell>
          <cell r="E18">
            <v>318</v>
          </cell>
          <cell r="F18">
            <v>198</v>
          </cell>
          <cell r="G18">
            <v>123</v>
          </cell>
          <cell r="H18">
            <v>0.61682242990654201</v>
          </cell>
          <cell r="I18">
            <v>321</v>
          </cell>
          <cell r="J18">
            <v>220</v>
          </cell>
          <cell r="K18">
            <v>127</v>
          </cell>
          <cell r="L18">
            <v>0.63400576368876083</v>
          </cell>
          <cell r="M18">
            <v>347</v>
          </cell>
          <cell r="N18">
            <v>209</v>
          </cell>
          <cell r="O18">
            <v>135</v>
          </cell>
          <cell r="P18">
            <v>0.60755813953488369</v>
          </cell>
          <cell r="Q18">
            <v>344</v>
          </cell>
          <cell r="R18">
            <v>223</v>
          </cell>
          <cell r="S18">
            <v>148</v>
          </cell>
          <cell r="T18">
            <v>0.60107816711590301</v>
          </cell>
          <cell r="U18">
            <v>371</v>
          </cell>
        </row>
        <row r="19">
          <cell r="A19" t="str">
            <v>17</v>
          </cell>
          <cell r="B19">
            <v>91</v>
          </cell>
          <cell r="C19">
            <v>167</v>
          </cell>
          <cell r="D19">
            <v>0.35271317829457366</v>
          </cell>
          <cell r="E19">
            <v>258</v>
          </cell>
          <cell r="F19">
            <v>85</v>
          </cell>
          <cell r="G19">
            <v>185</v>
          </cell>
          <cell r="H19">
            <v>0.31481481481481483</v>
          </cell>
          <cell r="I19">
            <v>270</v>
          </cell>
          <cell r="J19">
            <v>86</v>
          </cell>
          <cell r="K19">
            <v>175</v>
          </cell>
          <cell r="L19">
            <v>0.32950191570881227</v>
          </cell>
          <cell r="M19">
            <v>261</v>
          </cell>
          <cell r="N19">
            <v>93</v>
          </cell>
          <cell r="O19">
            <v>163</v>
          </cell>
          <cell r="P19">
            <v>0.36328125</v>
          </cell>
          <cell r="Q19">
            <v>256</v>
          </cell>
          <cell r="R19">
            <v>104</v>
          </cell>
          <cell r="S19">
            <v>173</v>
          </cell>
          <cell r="T19">
            <v>0.37545126353790614</v>
          </cell>
          <cell r="U19">
            <v>277</v>
          </cell>
        </row>
        <row r="20">
          <cell r="A20" t="str">
            <v>18</v>
          </cell>
          <cell r="B20">
            <v>211</v>
          </cell>
          <cell r="C20">
            <v>156</v>
          </cell>
          <cell r="D20">
            <v>0.57493188010899188</v>
          </cell>
          <cell r="E20">
            <v>367</v>
          </cell>
          <cell r="F20">
            <v>214</v>
          </cell>
          <cell r="G20">
            <v>171</v>
          </cell>
          <cell r="H20">
            <v>0.55584415584415581</v>
          </cell>
          <cell r="I20">
            <v>385</v>
          </cell>
          <cell r="J20">
            <v>250</v>
          </cell>
          <cell r="K20">
            <v>171</v>
          </cell>
          <cell r="L20">
            <v>0.59382422802850354</v>
          </cell>
          <cell r="M20">
            <v>421</v>
          </cell>
          <cell r="N20">
            <v>254</v>
          </cell>
          <cell r="O20">
            <v>184</v>
          </cell>
          <cell r="P20">
            <v>0.57990867579908678</v>
          </cell>
          <cell r="Q20">
            <v>438</v>
          </cell>
          <cell r="R20">
            <v>285</v>
          </cell>
          <cell r="S20">
            <v>181</v>
          </cell>
          <cell r="T20">
            <v>0.61158798283261806</v>
          </cell>
          <cell r="U20">
            <v>466</v>
          </cell>
        </row>
        <row r="21">
          <cell r="A21" t="str">
            <v>19</v>
          </cell>
          <cell r="B21">
            <v>227</v>
          </cell>
          <cell r="C21">
            <v>240</v>
          </cell>
          <cell r="D21">
            <v>0.48608137044967881</v>
          </cell>
          <cell r="E21">
            <v>467</v>
          </cell>
          <cell r="F21">
            <v>261</v>
          </cell>
          <cell r="G21">
            <v>268</v>
          </cell>
          <cell r="H21">
            <v>0.49338374291115311</v>
          </cell>
          <cell r="I21">
            <v>529</v>
          </cell>
          <cell r="J21">
            <v>266</v>
          </cell>
          <cell r="K21">
            <v>252</v>
          </cell>
          <cell r="L21">
            <v>0.51351351351351349</v>
          </cell>
          <cell r="M21">
            <v>518</v>
          </cell>
          <cell r="N21">
            <v>290</v>
          </cell>
          <cell r="O21">
            <v>273</v>
          </cell>
          <cell r="P21">
            <v>0.51509769094138547</v>
          </cell>
          <cell r="Q21">
            <v>563</v>
          </cell>
          <cell r="R21">
            <v>284</v>
          </cell>
          <cell r="S21">
            <v>265</v>
          </cell>
          <cell r="T21">
            <v>0.51730418943533696</v>
          </cell>
          <cell r="U21">
            <v>549</v>
          </cell>
        </row>
        <row r="22">
          <cell r="A22" t="str">
            <v>20</v>
          </cell>
          <cell r="B22">
            <v>166</v>
          </cell>
          <cell r="C22">
            <v>141</v>
          </cell>
          <cell r="D22">
            <v>0.54071661237785018</v>
          </cell>
          <cell r="E22">
            <v>307</v>
          </cell>
          <cell r="F22">
            <v>176</v>
          </cell>
          <cell r="G22">
            <v>120</v>
          </cell>
          <cell r="H22">
            <v>0.59459459459459463</v>
          </cell>
          <cell r="I22">
            <v>296</v>
          </cell>
          <cell r="J22">
            <v>191</v>
          </cell>
          <cell r="K22">
            <v>125</v>
          </cell>
          <cell r="L22">
            <v>0.60443037974683544</v>
          </cell>
          <cell r="M22">
            <v>316</v>
          </cell>
          <cell r="N22">
            <v>160</v>
          </cell>
          <cell r="O22">
            <v>135</v>
          </cell>
          <cell r="P22">
            <v>0.5423728813559322</v>
          </cell>
          <cell r="Q22">
            <v>295</v>
          </cell>
          <cell r="R22">
            <v>174</v>
          </cell>
          <cell r="S22">
            <v>113</v>
          </cell>
          <cell r="T22">
            <v>0.60627177700348434</v>
          </cell>
          <cell r="U22">
            <v>287</v>
          </cell>
        </row>
        <row r="23">
          <cell r="A23" t="str">
            <v>21</v>
          </cell>
          <cell r="B23">
            <v>158</v>
          </cell>
          <cell r="C23">
            <v>126</v>
          </cell>
          <cell r="D23">
            <v>0.55633802816901412</v>
          </cell>
          <cell r="E23">
            <v>284</v>
          </cell>
          <cell r="F23">
            <v>132</v>
          </cell>
          <cell r="G23">
            <v>108</v>
          </cell>
          <cell r="H23">
            <v>0.55000000000000004</v>
          </cell>
          <cell r="I23">
            <v>240</v>
          </cell>
          <cell r="J23">
            <v>141</v>
          </cell>
          <cell r="K23">
            <v>120</v>
          </cell>
          <cell r="L23">
            <v>0.54022988505747127</v>
          </cell>
          <cell r="M23">
            <v>261</v>
          </cell>
          <cell r="N23">
            <v>152</v>
          </cell>
          <cell r="O23">
            <v>141</v>
          </cell>
          <cell r="P23">
            <v>0.51877133105802042</v>
          </cell>
          <cell r="Q23">
            <v>293</v>
          </cell>
          <cell r="R23">
            <v>167</v>
          </cell>
          <cell r="S23">
            <v>131</v>
          </cell>
          <cell r="T23">
            <v>0.56040268456375841</v>
          </cell>
          <cell r="U23">
            <v>298</v>
          </cell>
        </row>
        <row r="24">
          <cell r="A24" t="str">
            <v>22</v>
          </cell>
          <cell r="B24">
            <v>229</v>
          </cell>
          <cell r="C24">
            <v>245</v>
          </cell>
          <cell r="D24">
            <v>0.4831223628691983</v>
          </cell>
          <cell r="E24">
            <v>474</v>
          </cell>
          <cell r="F24">
            <v>245</v>
          </cell>
          <cell r="G24">
            <v>266</v>
          </cell>
          <cell r="H24">
            <v>0.47945205479452052</v>
          </cell>
          <cell r="I24">
            <v>511</v>
          </cell>
          <cell r="J24">
            <v>251</v>
          </cell>
          <cell r="K24">
            <v>276</v>
          </cell>
          <cell r="L24">
            <v>0.47628083491461098</v>
          </cell>
          <cell r="M24">
            <v>527</v>
          </cell>
          <cell r="N24">
            <v>261</v>
          </cell>
          <cell r="O24">
            <v>291</v>
          </cell>
          <cell r="P24">
            <v>0.47282608695652173</v>
          </cell>
          <cell r="Q24">
            <v>552</v>
          </cell>
          <cell r="R24">
            <v>308</v>
          </cell>
          <cell r="S24">
            <v>281</v>
          </cell>
          <cell r="T24">
            <v>0.52292020373514436</v>
          </cell>
          <cell r="U24">
            <v>589</v>
          </cell>
        </row>
        <row r="25">
          <cell r="A25" t="str">
            <v>23</v>
          </cell>
          <cell r="B25">
            <v>102</v>
          </cell>
          <cell r="C25">
            <v>121</v>
          </cell>
          <cell r="D25">
            <v>0.45739910313901344</v>
          </cell>
          <cell r="E25">
            <v>223</v>
          </cell>
          <cell r="F25">
            <v>103</v>
          </cell>
          <cell r="G25">
            <v>120</v>
          </cell>
          <cell r="H25">
            <v>0.46188340807174888</v>
          </cell>
          <cell r="I25">
            <v>223</v>
          </cell>
          <cell r="J25">
            <v>117</v>
          </cell>
          <cell r="K25">
            <v>125</v>
          </cell>
          <cell r="L25">
            <v>0.48347107438016529</v>
          </cell>
          <cell r="M25">
            <v>242</v>
          </cell>
          <cell r="N25">
            <v>133</v>
          </cell>
          <cell r="O25">
            <v>133</v>
          </cell>
          <cell r="P25">
            <v>0.5</v>
          </cell>
          <cell r="Q25">
            <v>266</v>
          </cell>
          <cell r="R25">
            <v>114</v>
          </cell>
          <cell r="S25">
            <v>148</v>
          </cell>
          <cell r="T25">
            <v>0.4351145038167939</v>
          </cell>
          <cell r="U25">
            <v>262</v>
          </cell>
        </row>
        <row r="26">
          <cell r="A26" t="str">
            <v>24</v>
          </cell>
          <cell r="B26">
            <v>89</v>
          </cell>
          <cell r="C26">
            <v>98</v>
          </cell>
          <cell r="D26">
            <v>0.47593582887700536</v>
          </cell>
          <cell r="E26">
            <v>187</v>
          </cell>
          <cell r="F26">
            <v>99</v>
          </cell>
          <cell r="G26">
            <v>65</v>
          </cell>
          <cell r="H26">
            <v>0.60365853658536583</v>
          </cell>
          <cell r="I26">
            <v>164</v>
          </cell>
          <cell r="J26">
            <v>87</v>
          </cell>
          <cell r="K26">
            <v>88</v>
          </cell>
          <cell r="L26">
            <v>0.49714285714285716</v>
          </cell>
          <cell r="M26">
            <v>175</v>
          </cell>
          <cell r="N26">
            <v>94</v>
          </cell>
          <cell r="O26">
            <v>101</v>
          </cell>
          <cell r="P26">
            <v>0.48205128205128206</v>
          </cell>
          <cell r="Q26">
            <v>195</v>
          </cell>
          <cell r="R26">
            <v>109</v>
          </cell>
          <cell r="S26">
            <v>103</v>
          </cell>
          <cell r="T26">
            <v>0.51415094339622647</v>
          </cell>
          <cell r="U26">
            <v>212</v>
          </cell>
        </row>
        <row r="27">
          <cell r="A27" t="str">
            <v>25</v>
          </cell>
          <cell r="B27">
            <v>66</v>
          </cell>
          <cell r="C27">
            <v>240</v>
          </cell>
          <cell r="D27">
            <v>0.21568627450980393</v>
          </cell>
          <cell r="E27">
            <v>306</v>
          </cell>
          <cell r="F27">
            <v>57</v>
          </cell>
          <cell r="G27">
            <v>246</v>
          </cell>
          <cell r="H27">
            <v>0.18811881188118812</v>
          </cell>
          <cell r="I27">
            <v>303</v>
          </cell>
          <cell r="J27">
            <v>69</v>
          </cell>
          <cell r="K27">
            <v>237</v>
          </cell>
          <cell r="L27">
            <v>0.22549019607843138</v>
          </cell>
          <cell r="M27">
            <v>306</v>
          </cell>
          <cell r="N27">
            <v>60</v>
          </cell>
          <cell r="O27">
            <v>276</v>
          </cell>
          <cell r="P27">
            <v>0.17857142857142858</v>
          </cell>
          <cell r="Q27">
            <v>336</v>
          </cell>
          <cell r="R27">
            <v>78</v>
          </cell>
          <cell r="S27">
            <v>262</v>
          </cell>
          <cell r="T27">
            <v>0.22941176470588234</v>
          </cell>
          <cell r="U27">
            <v>340</v>
          </cell>
        </row>
        <row r="28">
          <cell r="A28" t="str">
            <v>26</v>
          </cell>
          <cell r="B28">
            <v>121</v>
          </cell>
          <cell r="C28">
            <v>352</v>
          </cell>
          <cell r="D28">
            <v>0.2558139534883721</v>
          </cell>
          <cell r="E28">
            <v>473</v>
          </cell>
          <cell r="F28">
            <v>129</v>
          </cell>
          <cell r="G28">
            <v>372</v>
          </cell>
          <cell r="H28">
            <v>0.25748502994011974</v>
          </cell>
          <cell r="I28">
            <v>501</v>
          </cell>
          <cell r="J28">
            <v>122</v>
          </cell>
          <cell r="K28">
            <v>342</v>
          </cell>
          <cell r="L28">
            <v>0.26293103448275862</v>
          </cell>
          <cell r="M28">
            <v>464</v>
          </cell>
          <cell r="N28">
            <v>142</v>
          </cell>
          <cell r="O28">
            <v>383</v>
          </cell>
          <cell r="P28">
            <v>0.27047619047619048</v>
          </cell>
          <cell r="Q28">
            <v>525</v>
          </cell>
          <cell r="R28">
            <v>160</v>
          </cell>
          <cell r="S28">
            <v>379</v>
          </cell>
          <cell r="T28">
            <v>0.29684601113172543</v>
          </cell>
          <cell r="U28">
            <v>539</v>
          </cell>
        </row>
        <row r="29">
          <cell r="A29" t="str">
            <v>27</v>
          </cell>
          <cell r="B29">
            <v>225</v>
          </cell>
          <cell r="C29">
            <v>617</v>
          </cell>
          <cell r="D29">
            <v>0.26722090261282661</v>
          </cell>
          <cell r="E29">
            <v>842</v>
          </cell>
          <cell r="F29">
            <v>181</v>
          </cell>
          <cell r="G29">
            <v>685</v>
          </cell>
          <cell r="H29">
            <v>0.20900692840646651</v>
          </cell>
          <cell r="I29">
            <v>866</v>
          </cell>
          <cell r="J29">
            <v>177</v>
          </cell>
          <cell r="K29">
            <v>634</v>
          </cell>
          <cell r="L29">
            <v>0.21824907521578299</v>
          </cell>
          <cell r="M29">
            <v>811</v>
          </cell>
          <cell r="N29">
            <v>181</v>
          </cell>
          <cell r="O29">
            <v>631</v>
          </cell>
          <cell r="P29">
            <v>0.2229064039408867</v>
          </cell>
          <cell r="Q29">
            <v>812</v>
          </cell>
          <cell r="R29">
            <v>206</v>
          </cell>
          <cell r="S29">
            <v>576</v>
          </cell>
          <cell r="T29">
            <v>0.26342710997442453</v>
          </cell>
          <cell r="U29">
            <v>782</v>
          </cell>
        </row>
        <row r="30">
          <cell r="A30" t="str">
            <v>28</v>
          </cell>
          <cell r="B30">
            <v>140</v>
          </cell>
          <cell r="C30">
            <v>382</v>
          </cell>
          <cell r="D30">
            <v>0.26819923371647508</v>
          </cell>
          <cell r="E30">
            <v>522</v>
          </cell>
          <cell r="F30">
            <v>163</v>
          </cell>
          <cell r="G30">
            <v>396</v>
          </cell>
          <cell r="H30">
            <v>0.29159212880143115</v>
          </cell>
          <cell r="I30">
            <v>559</v>
          </cell>
          <cell r="J30">
            <v>148</v>
          </cell>
          <cell r="K30">
            <v>384</v>
          </cell>
          <cell r="L30">
            <v>0.2781954887218045</v>
          </cell>
          <cell r="M30">
            <v>532</v>
          </cell>
          <cell r="N30">
            <v>163</v>
          </cell>
          <cell r="O30">
            <v>379</v>
          </cell>
          <cell r="P30">
            <v>0.30073800738007378</v>
          </cell>
          <cell r="Q30">
            <v>542</v>
          </cell>
          <cell r="R30">
            <v>146</v>
          </cell>
          <cell r="S30">
            <v>387</v>
          </cell>
          <cell r="T30">
            <v>0.27392120075046905</v>
          </cell>
          <cell r="U30">
            <v>533</v>
          </cell>
        </row>
        <row r="31">
          <cell r="A31" t="str">
            <v>29</v>
          </cell>
          <cell r="B31">
            <v>36</v>
          </cell>
          <cell r="C31">
            <v>107</v>
          </cell>
          <cell r="D31">
            <v>0.25174825174825177</v>
          </cell>
          <cell r="E31">
            <v>143</v>
          </cell>
          <cell r="F31">
            <v>38</v>
          </cell>
          <cell r="G31">
            <v>125</v>
          </cell>
          <cell r="H31">
            <v>0.23312883435582821</v>
          </cell>
          <cell r="I31">
            <v>163</v>
          </cell>
          <cell r="J31">
            <v>38</v>
          </cell>
          <cell r="K31">
            <v>114</v>
          </cell>
          <cell r="L31">
            <v>0.25</v>
          </cell>
          <cell r="M31">
            <v>152</v>
          </cell>
          <cell r="N31">
            <v>37</v>
          </cell>
          <cell r="O31">
            <v>128</v>
          </cell>
          <cell r="P31">
            <v>0.22424242424242424</v>
          </cell>
          <cell r="Q31">
            <v>165</v>
          </cell>
          <cell r="R31">
            <v>44</v>
          </cell>
          <cell r="S31">
            <v>154</v>
          </cell>
          <cell r="T31">
            <v>0.22222222222222221</v>
          </cell>
          <cell r="U31">
            <v>198</v>
          </cell>
        </row>
        <row r="32">
          <cell r="A32" t="str">
            <v>30</v>
          </cell>
          <cell r="B32">
            <v>57</v>
          </cell>
          <cell r="C32">
            <v>182</v>
          </cell>
          <cell r="D32">
            <v>0.2384937238493724</v>
          </cell>
          <cell r="E32">
            <v>239</v>
          </cell>
          <cell r="F32">
            <v>61</v>
          </cell>
          <cell r="G32">
            <v>200</v>
          </cell>
          <cell r="H32">
            <v>0.23371647509578544</v>
          </cell>
          <cell r="I32">
            <v>261</v>
          </cell>
          <cell r="J32">
            <v>61</v>
          </cell>
          <cell r="K32">
            <v>184</v>
          </cell>
          <cell r="L32">
            <v>0.24897959183673468</v>
          </cell>
          <cell r="M32">
            <v>245</v>
          </cell>
          <cell r="N32">
            <v>75</v>
          </cell>
          <cell r="O32">
            <v>176</v>
          </cell>
          <cell r="P32">
            <v>0.29880478087649404</v>
          </cell>
          <cell r="Q32">
            <v>251</v>
          </cell>
          <cell r="R32">
            <v>63</v>
          </cell>
          <cell r="S32">
            <v>190</v>
          </cell>
          <cell r="T32">
            <v>0.24901185770750989</v>
          </cell>
          <cell r="U32">
            <v>253</v>
          </cell>
        </row>
        <row r="33">
          <cell r="A33" t="str">
            <v>31</v>
          </cell>
          <cell r="B33">
            <v>214</v>
          </cell>
          <cell r="C33">
            <v>271</v>
          </cell>
          <cell r="D33">
            <v>0.44123711340206184</v>
          </cell>
          <cell r="E33">
            <v>485</v>
          </cell>
          <cell r="F33">
            <v>214</v>
          </cell>
          <cell r="G33">
            <v>260</v>
          </cell>
          <cell r="H33">
            <v>0.45147679324894513</v>
          </cell>
          <cell r="I33">
            <v>474</v>
          </cell>
          <cell r="J33">
            <v>212</v>
          </cell>
          <cell r="K33">
            <v>303</v>
          </cell>
          <cell r="L33">
            <v>0.4116504854368932</v>
          </cell>
          <cell r="M33">
            <v>515</v>
          </cell>
          <cell r="N33">
            <v>186</v>
          </cell>
          <cell r="O33">
            <v>252</v>
          </cell>
          <cell r="P33">
            <v>0.42465753424657532</v>
          </cell>
          <cell r="Q33">
            <v>438</v>
          </cell>
          <cell r="R33">
            <v>204</v>
          </cell>
          <cell r="S33">
            <v>247</v>
          </cell>
          <cell r="T33">
            <v>0.45232815964523282</v>
          </cell>
          <cell r="U33">
            <v>451</v>
          </cell>
        </row>
        <row r="34">
          <cell r="A34" t="str">
            <v>32</v>
          </cell>
          <cell r="B34">
            <v>220</v>
          </cell>
          <cell r="C34">
            <v>294</v>
          </cell>
          <cell r="D34">
            <v>0.42801556420233461</v>
          </cell>
          <cell r="E34">
            <v>514</v>
          </cell>
          <cell r="F34">
            <v>206</v>
          </cell>
          <cell r="G34">
            <v>272</v>
          </cell>
          <cell r="H34">
            <v>0.43096234309623432</v>
          </cell>
          <cell r="I34">
            <v>478</v>
          </cell>
          <cell r="J34">
            <v>183</v>
          </cell>
          <cell r="K34">
            <v>286</v>
          </cell>
          <cell r="L34">
            <v>0.39019189765458423</v>
          </cell>
          <cell r="M34">
            <v>469</v>
          </cell>
          <cell r="N34">
            <v>178</v>
          </cell>
          <cell r="O34">
            <v>219</v>
          </cell>
          <cell r="P34">
            <v>0.44836272040302266</v>
          </cell>
          <cell r="Q34">
            <v>397</v>
          </cell>
          <cell r="R34">
            <v>174</v>
          </cell>
          <cell r="S34">
            <v>208</v>
          </cell>
          <cell r="T34">
            <v>0.45549738219895286</v>
          </cell>
          <cell r="U34">
            <v>382</v>
          </cell>
        </row>
        <row r="35">
          <cell r="A35" t="str">
            <v>33</v>
          </cell>
          <cell r="B35">
            <v>168</v>
          </cell>
          <cell r="C35">
            <v>280</v>
          </cell>
          <cell r="D35">
            <v>0.375</v>
          </cell>
          <cell r="E35">
            <v>448</v>
          </cell>
          <cell r="F35">
            <v>189</v>
          </cell>
          <cell r="G35">
            <v>274</v>
          </cell>
          <cell r="H35">
            <v>0.40820734341252701</v>
          </cell>
          <cell r="I35">
            <v>463</v>
          </cell>
          <cell r="J35">
            <v>161</v>
          </cell>
          <cell r="K35">
            <v>256</v>
          </cell>
          <cell r="L35">
            <v>0.38609112709832133</v>
          </cell>
          <cell r="M35">
            <v>417</v>
          </cell>
          <cell r="N35">
            <v>176</v>
          </cell>
          <cell r="O35">
            <v>264</v>
          </cell>
          <cell r="P35">
            <v>0.4</v>
          </cell>
          <cell r="Q35">
            <v>440</v>
          </cell>
          <cell r="R35">
            <v>183</v>
          </cell>
          <cell r="S35">
            <v>268</v>
          </cell>
          <cell r="T35">
            <v>0.40576496674057649</v>
          </cell>
          <cell r="U35">
            <v>451</v>
          </cell>
        </row>
        <row r="36">
          <cell r="A36" t="str">
            <v>34</v>
          </cell>
          <cell r="B36">
            <v>21</v>
          </cell>
          <cell r="C36">
            <v>63</v>
          </cell>
          <cell r="D36">
            <v>0.25</v>
          </cell>
          <cell r="E36">
            <v>84</v>
          </cell>
          <cell r="F36">
            <v>32</v>
          </cell>
          <cell r="G36">
            <v>80</v>
          </cell>
          <cell r="H36">
            <v>0.2857142857142857</v>
          </cell>
          <cell r="I36">
            <v>112</v>
          </cell>
          <cell r="J36">
            <v>34</v>
          </cell>
          <cell r="K36">
            <v>56</v>
          </cell>
          <cell r="L36">
            <v>0.37777777777777777</v>
          </cell>
          <cell r="M36">
            <v>90</v>
          </cell>
          <cell r="N36">
            <v>44</v>
          </cell>
          <cell r="O36">
            <v>89</v>
          </cell>
          <cell r="P36">
            <v>0.33082706766917291</v>
          </cell>
          <cell r="Q36">
            <v>133</v>
          </cell>
          <cell r="R36">
            <v>26</v>
          </cell>
          <cell r="S36">
            <v>70</v>
          </cell>
          <cell r="T36">
            <v>0.27083333333333331</v>
          </cell>
          <cell r="U36">
            <v>96</v>
          </cell>
        </row>
        <row r="37">
          <cell r="A37" t="str">
            <v>35</v>
          </cell>
          <cell r="B37">
            <v>80</v>
          </cell>
          <cell r="C37">
            <v>124</v>
          </cell>
          <cell r="D37">
            <v>0.39215686274509803</v>
          </cell>
          <cell r="E37">
            <v>204</v>
          </cell>
          <cell r="F37">
            <v>101</v>
          </cell>
          <cell r="G37">
            <v>144</v>
          </cell>
          <cell r="H37">
            <v>0.41224489795918368</v>
          </cell>
          <cell r="I37">
            <v>245</v>
          </cell>
          <cell r="J37">
            <v>94</v>
          </cell>
          <cell r="K37">
            <v>131</v>
          </cell>
          <cell r="L37">
            <v>0.4177777777777778</v>
          </cell>
          <cell r="M37">
            <v>225</v>
          </cell>
          <cell r="N37">
            <v>95</v>
          </cell>
          <cell r="O37">
            <v>106</v>
          </cell>
          <cell r="P37">
            <v>0.47263681592039802</v>
          </cell>
          <cell r="Q37">
            <v>201</v>
          </cell>
          <cell r="R37">
            <v>86</v>
          </cell>
          <cell r="S37">
            <v>96</v>
          </cell>
          <cell r="T37">
            <v>0.47252747252747251</v>
          </cell>
          <cell r="U37">
            <v>182</v>
          </cell>
        </row>
        <row r="38">
          <cell r="A38" t="str">
            <v>36</v>
          </cell>
          <cell r="B38">
            <v>87</v>
          </cell>
          <cell r="C38">
            <v>140</v>
          </cell>
          <cell r="D38">
            <v>0.38325991189427311</v>
          </cell>
          <cell r="E38">
            <v>227</v>
          </cell>
          <cell r="F38">
            <v>115</v>
          </cell>
          <cell r="G38">
            <v>157</v>
          </cell>
          <cell r="H38">
            <v>0.42279411764705882</v>
          </cell>
          <cell r="I38">
            <v>272</v>
          </cell>
          <cell r="J38">
            <v>96</v>
          </cell>
          <cell r="K38">
            <v>139</v>
          </cell>
          <cell r="L38">
            <v>0.40851063829787232</v>
          </cell>
          <cell r="M38">
            <v>235</v>
          </cell>
          <cell r="N38">
            <v>109</v>
          </cell>
          <cell r="O38">
            <v>123</v>
          </cell>
          <cell r="P38">
            <v>0.46982758620689657</v>
          </cell>
          <cell r="Q38">
            <v>232</v>
          </cell>
          <cell r="R38">
            <v>109</v>
          </cell>
          <cell r="S38">
            <v>137</v>
          </cell>
          <cell r="T38">
            <v>0.44308943089430897</v>
          </cell>
          <cell r="U38">
            <v>246</v>
          </cell>
        </row>
        <row r="39">
          <cell r="A39" t="str">
            <v>37</v>
          </cell>
          <cell r="B39">
            <v>43</v>
          </cell>
          <cell r="C39">
            <v>75</v>
          </cell>
          <cell r="D39">
            <v>0.36440677966101692</v>
          </cell>
          <cell r="E39">
            <v>118</v>
          </cell>
          <cell r="F39">
            <v>55</v>
          </cell>
          <cell r="G39">
            <v>95</v>
          </cell>
          <cell r="H39">
            <v>0.36666666666666664</v>
          </cell>
          <cell r="I39">
            <v>150</v>
          </cell>
          <cell r="J39">
            <v>46</v>
          </cell>
          <cell r="K39">
            <v>83</v>
          </cell>
          <cell r="L39">
            <v>0.35658914728682173</v>
          </cell>
          <cell r="M39">
            <v>129</v>
          </cell>
          <cell r="N39">
            <v>58</v>
          </cell>
          <cell r="O39">
            <v>71</v>
          </cell>
          <cell r="P39">
            <v>0.44961240310077522</v>
          </cell>
          <cell r="Q39">
            <v>129</v>
          </cell>
          <cell r="R39">
            <v>64</v>
          </cell>
          <cell r="S39">
            <v>79</v>
          </cell>
          <cell r="T39">
            <v>0.44755244755244755</v>
          </cell>
          <cell r="U39">
            <v>143</v>
          </cell>
        </row>
        <row r="40">
          <cell r="A40" t="str">
            <v>60</v>
          </cell>
          <cell r="B40">
            <v>126</v>
          </cell>
          <cell r="C40">
            <v>461</v>
          </cell>
          <cell r="D40">
            <v>0.21465076660988075</v>
          </cell>
          <cell r="E40">
            <v>587</v>
          </cell>
          <cell r="F40">
            <v>128</v>
          </cell>
          <cell r="G40">
            <v>494</v>
          </cell>
          <cell r="H40">
            <v>0.20578778135048231</v>
          </cell>
          <cell r="I40">
            <v>622</v>
          </cell>
          <cell r="J40">
            <v>109</v>
          </cell>
          <cell r="K40">
            <v>440</v>
          </cell>
          <cell r="L40">
            <v>0.19854280510018216</v>
          </cell>
          <cell r="M40">
            <v>549</v>
          </cell>
          <cell r="N40">
            <v>118</v>
          </cell>
          <cell r="O40">
            <v>474</v>
          </cell>
          <cell r="P40">
            <v>0.19932432432432431</v>
          </cell>
          <cell r="Q40">
            <v>592</v>
          </cell>
          <cell r="R40">
            <v>149</v>
          </cell>
          <cell r="S40">
            <v>491</v>
          </cell>
          <cell r="T40">
            <v>0.23281250000000001</v>
          </cell>
          <cell r="U40">
            <v>640</v>
          </cell>
        </row>
        <row r="41">
          <cell r="A41" t="str">
            <v>61</v>
          </cell>
          <cell r="B41">
            <v>120</v>
          </cell>
          <cell r="C41">
            <v>426</v>
          </cell>
          <cell r="D41">
            <v>0.21978021978021978</v>
          </cell>
          <cell r="E41">
            <v>546</v>
          </cell>
          <cell r="F41">
            <v>130</v>
          </cell>
          <cell r="G41">
            <v>474</v>
          </cell>
          <cell r="H41">
            <v>0.21523178807947019</v>
          </cell>
          <cell r="I41">
            <v>604</v>
          </cell>
          <cell r="J41">
            <v>127</v>
          </cell>
          <cell r="K41">
            <v>424</v>
          </cell>
          <cell r="L41">
            <v>0.23049001814882034</v>
          </cell>
          <cell r="M41">
            <v>551</v>
          </cell>
          <cell r="N41">
            <v>112</v>
          </cell>
          <cell r="O41">
            <v>433</v>
          </cell>
          <cell r="P41">
            <v>0.20550458715596331</v>
          </cell>
          <cell r="Q41">
            <v>545</v>
          </cell>
          <cell r="R41">
            <v>145</v>
          </cell>
          <cell r="S41">
            <v>420</v>
          </cell>
          <cell r="T41">
            <v>0.25663716814159293</v>
          </cell>
          <cell r="U41">
            <v>565</v>
          </cell>
        </row>
        <row r="42">
          <cell r="A42" t="str">
            <v>62</v>
          </cell>
          <cell r="B42">
            <v>127</v>
          </cell>
          <cell r="C42">
            <v>235</v>
          </cell>
          <cell r="D42">
            <v>0.35082872928176795</v>
          </cell>
          <cell r="E42">
            <v>362</v>
          </cell>
          <cell r="F42">
            <v>128</v>
          </cell>
          <cell r="G42">
            <v>257</v>
          </cell>
          <cell r="H42">
            <v>0.33246753246753247</v>
          </cell>
          <cell r="I42">
            <v>385</v>
          </cell>
          <cell r="J42">
            <v>125</v>
          </cell>
          <cell r="K42">
            <v>247</v>
          </cell>
          <cell r="L42">
            <v>0.33602150537634407</v>
          </cell>
          <cell r="M42">
            <v>372</v>
          </cell>
          <cell r="N42">
            <v>115</v>
          </cell>
          <cell r="O42">
            <v>238</v>
          </cell>
          <cell r="P42">
            <v>0.32577903682719545</v>
          </cell>
          <cell r="Q42">
            <v>353</v>
          </cell>
          <cell r="R42">
            <v>121</v>
          </cell>
          <cell r="S42">
            <v>226</v>
          </cell>
          <cell r="T42">
            <v>0.34870317002881845</v>
          </cell>
          <cell r="U42">
            <v>347</v>
          </cell>
        </row>
        <row r="43">
          <cell r="A43" t="str">
            <v>63</v>
          </cell>
          <cell r="B43">
            <v>72</v>
          </cell>
          <cell r="C43">
            <v>314</v>
          </cell>
          <cell r="D43">
            <v>0.18652849740932642</v>
          </cell>
          <cell r="E43">
            <v>386</v>
          </cell>
          <cell r="F43">
            <v>83</v>
          </cell>
          <cell r="G43">
            <v>363</v>
          </cell>
          <cell r="H43">
            <v>0.18609865470852019</v>
          </cell>
          <cell r="I43">
            <v>446</v>
          </cell>
          <cell r="J43">
            <v>64</v>
          </cell>
          <cell r="K43">
            <v>318</v>
          </cell>
          <cell r="L43">
            <v>0.16753926701570682</v>
          </cell>
          <cell r="M43">
            <v>382</v>
          </cell>
          <cell r="N43">
            <v>81</v>
          </cell>
          <cell r="O43">
            <v>374</v>
          </cell>
          <cell r="P43">
            <v>0.17802197802197803</v>
          </cell>
          <cell r="Q43">
            <v>455</v>
          </cell>
          <cell r="R43">
            <v>78</v>
          </cell>
          <cell r="S43">
            <v>307</v>
          </cell>
          <cell r="T43">
            <v>0.20259740259740261</v>
          </cell>
          <cell r="U43">
            <v>385</v>
          </cell>
        </row>
        <row r="44">
          <cell r="A44" t="str">
            <v>64</v>
          </cell>
          <cell r="B44">
            <v>556</v>
          </cell>
          <cell r="C44">
            <v>384</v>
          </cell>
          <cell r="D44">
            <v>0.59148936170212763</v>
          </cell>
          <cell r="E44">
            <v>940</v>
          </cell>
          <cell r="F44">
            <v>537</v>
          </cell>
          <cell r="G44">
            <v>401</v>
          </cell>
          <cell r="H44">
            <v>0.57249466950959493</v>
          </cell>
          <cell r="I44">
            <v>938</v>
          </cell>
          <cell r="J44">
            <v>533</v>
          </cell>
          <cell r="K44">
            <v>369</v>
          </cell>
          <cell r="L44">
            <v>0.59090909090909094</v>
          </cell>
          <cell r="M44">
            <v>902</v>
          </cell>
          <cell r="N44">
            <v>552</v>
          </cell>
          <cell r="O44">
            <v>360</v>
          </cell>
          <cell r="P44">
            <v>0.60526315789473684</v>
          </cell>
          <cell r="Q44">
            <v>912</v>
          </cell>
          <cell r="R44">
            <v>523</v>
          </cell>
          <cell r="S44">
            <v>369</v>
          </cell>
          <cell r="T44">
            <v>0.58632286995515692</v>
          </cell>
          <cell r="U44">
            <v>892</v>
          </cell>
        </row>
        <row r="45">
          <cell r="A45" t="str">
            <v>65</v>
          </cell>
          <cell r="B45">
            <v>518</v>
          </cell>
          <cell r="C45">
            <v>328</v>
          </cell>
          <cell r="D45">
            <v>0.61229314420803782</v>
          </cell>
          <cell r="E45">
            <v>846</v>
          </cell>
          <cell r="F45">
            <v>500</v>
          </cell>
          <cell r="G45">
            <v>311</v>
          </cell>
          <cell r="H45">
            <v>0.61652281134401976</v>
          </cell>
          <cell r="I45">
            <v>811</v>
          </cell>
          <cell r="J45">
            <v>501</v>
          </cell>
          <cell r="K45">
            <v>321</v>
          </cell>
          <cell r="L45">
            <v>0.60948905109489049</v>
          </cell>
          <cell r="M45">
            <v>822</v>
          </cell>
          <cell r="N45">
            <v>509</v>
          </cell>
          <cell r="O45">
            <v>310</v>
          </cell>
          <cell r="P45">
            <v>0.6214896214896215</v>
          </cell>
          <cell r="Q45">
            <v>819</v>
          </cell>
          <cell r="R45">
            <v>506</v>
          </cell>
          <cell r="S45">
            <v>336</v>
          </cell>
          <cell r="T45">
            <v>0.60095011876484561</v>
          </cell>
          <cell r="U45">
            <v>842</v>
          </cell>
        </row>
        <row r="46">
          <cell r="A46" t="str">
            <v>66</v>
          </cell>
          <cell r="B46">
            <v>333</v>
          </cell>
          <cell r="C46">
            <v>225</v>
          </cell>
          <cell r="D46">
            <v>0.59677419354838712</v>
          </cell>
          <cell r="E46">
            <v>558</v>
          </cell>
          <cell r="F46">
            <v>266</v>
          </cell>
          <cell r="G46">
            <v>205</v>
          </cell>
          <cell r="H46">
            <v>0.56475583864118895</v>
          </cell>
          <cell r="I46">
            <v>471</v>
          </cell>
          <cell r="J46">
            <v>303</v>
          </cell>
          <cell r="K46">
            <v>208</v>
          </cell>
          <cell r="L46">
            <v>0.59295499021526421</v>
          </cell>
          <cell r="M46">
            <v>511</v>
          </cell>
          <cell r="N46">
            <v>304</v>
          </cell>
          <cell r="O46">
            <v>207</v>
          </cell>
          <cell r="P46">
            <v>0.59491193737769077</v>
          </cell>
          <cell r="Q46">
            <v>511</v>
          </cell>
          <cell r="R46">
            <v>270</v>
          </cell>
          <cell r="S46">
            <v>196</v>
          </cell>
          <cell r="T46">
            <v>0.57939914163090134</v>
          </cell>
          <cell r="U46">
            <v>466</v>
          </cell>
        </row>
        <row r="47">
          <cell r="A47" t="str">
            <v>67</v>
          </cell>
          <cell r="B47">
            <v>221</v>
          </cell>
          <cell r="C47">
            <v>183</v>
          </cell>
          <cell r="D47">
            <v>0.54702970297029707</v>
          </cell>
          <cell r="E47">
            <v>404</v>
          </cell>
          <cell r="F47">
            <v>252</v>
          </cell>
          <cell r="G47">
            <v>240</v>
          </cell>
          <cell r="H47">
            <v>0.51219512195121952</v>
          </cell>
          <cell r="I47">
            <v>492</v>
          </cell>
          <cell r="J47">
            <v>234</v>
          </cell>
          <cell r="K47">
            <v>190</v>
          </cell>
          <cell r="L47">
            <v>0.55188679245283023</v>
          </cell>
          <cell r="M47">
            <v>424</v>
          </cell>
          <cell r="N47">
            <v>273</v>
          </cell>
          <cell r="O47">
            <v>219</v>
          </cell>
          <cell r="P47">
            <v>0.55487804878048785</v>
          </cell>
          <cell r="Q47">
            <v>492</v>
          </cell>
          <cell r="R47">
            <v>248</v>
          </cell>
          <cell r="S47">
            <v>201</v>
          </cell>
          <cell r="T47">
            <v>0.5523385300668151</v>
          </cell>
          <cell r="U47">
            <v>449</v>
          </cell>
        </row>
        <row r="48">
          <cell r="A48" t="str">
            <v>68</v>
          </cell>
          <cell r="B48">
            <v>262</v>
          </cell>
          <cell r="C48">
            <v>199</v>
          </cell>
          <cell r="D48">
            <v>0.5683297180043384</v>
          </cell>
          <cell r="E48">
            <v>461</v>
          </cell>
          <cell r="F48">
            <v>262</v>
          </cell>
          <cell r="G48">
            <v>193</v>
          </cell>
          <cell r="H48">
            <v>0.57582417582417578</v>
          </cell>
          <cell r="I48">
            <v>455</v>
          </cell>
          <cell r="J48">
            <v>267</v>
          </cell>
          <cell r="K48">
            <v>191</v>
          </cell>
          <cell r="L48">
            <v>0.58296943231441045</v>
          </cell>
          <cell r="M48">
            <v>458</v>
          </cell>
          <cell r="N48">
            <v>275</v>
          </cell>
          <cell r="O48">
            <v>203</v>
          </cell>
          <cell r="P48">
            <v>0.57531380753138073</v>
          </cell>
          <cell r="Q48">
            <v>478</v>
          </cell>
          <cell r="R48">
            <v>291</v>
          </cell>
          <cell r="S48">
            <v>177</v>
          </cell>
          <cell r="T48">
            <v>0.62179487179487181</v>
          </cell>
          <cell r="U48">
            <v>468</v>
          </cell>
        </row>
        <row r="49">
          <cell r="A49" t="str">
            <v>69</v>
          </cell>
          <cell r="B49">
            <v>153</v>
          </cell>
          <cell r="C49">
            <v>119</v>
          </cell>
          <cell r="D49">
            <v>0.5625</v>
          </cell>
          <cell r="E49">
            <v>272</v>
          </cell>
          <cell r="F49">
            <v>137</v>
          </cell>
          <cell r="G49">
            <v>131</v>
          </cell>
          <cell r="H49">
            <v>0.51119402985074625</v>
          </cell>
          <cell r="I49">
            <v>268</v>
          </cell>
          <cell r="J49">
            <v>171</v>
          </cell>
          <cell r="K49">
            <v>119</v>
          </cell>
          <cell r="L49">
            <v>0.58965517241379306</v>
          </cell>
          <cell r="M49">
            <v>290</v>
          </cell>
          <cell r="N49">
            <v>141</v>
          </cell>
          <cell r="O49">
            <v>139</v>
          </cell>
          <cell r="P49">
            <v>0.50357142857142856</v>
          </cell>
          <cell r="Q49">
            <v>280</v>
          </cell>
          <cell r="R49">
            <v>184</v>
          </cell>
          <cell r="S49">
            <v>131</v>
          </cell>
          <cell r="T49">
            <v>0.58412698412698416</v>
          </cell>
          <cell r="U49">
            <v>315</v>
          </cell>
        </row>
        <row r="50">
          <cell r="A50" t="str">
            <v>70</v>
          </cell>
          <cell r="B50">
            <v>174</v>
          </cell>
          <cell r="C50">
            <v>164</v>
          </cell>
          <cell r="D50">
            <v>0.51479289940828399</v>
          </cell>
          <cell r="E50">
            <v>338</v>
          </cell>
          <cell r="F50">
            <v>192</v>
          </cell>
          <cell r="G50">
            <v>161</v>
          </cell>
          <cell r="H50">
            <v>0.5439093484419264</v>
          </cell>
          <cell r="I50">
            <v>353</v>
          </cell>
          <cell r="J50">
            <v>197</v>
          </cell>
          <cell r="K50">
            <v>132</v>
          </cell>
          <cell r="L50">
            <v>0.59878419452887544</v>
          </cell>
          <cell r="M50">
            <v>329</v>
          </cell>
          <cell r="N50">
            <v>227</v>
          </cell>
          <cell r="O50">
            <v>147</v>
          </cell>
          <cell r="P50">
            <v>0.60695187165775399</v>
          </cell>
          <cell r="Q50">
            <v>374</v>
          </cell>
          <cell r="R50">
            <v>206</v>
          </cell>
          <cell r="S50">
            <v>152</v>
          </cell>
          <cell r="T50">
            <v>0.57541899441340782</v>
          </cell>
          <cell r="U50">
            <v>358</v>
          </cell>
        </row>
        <row r="51">
          <cell r="A51" t="str">
            <v>71</v>
          </cell>
          <cell r="B51">
            <v>151</v>
          </cell>
          <cell r="C51">
            <v>124</v>
          </cell>
          <cell r="D51">
            <v>0.54909090909090907</v>
          </cell>
          <cell r="E51">
            <v>275</v>
          </cell>
          <cell r="F51">
            <v>158</v>
          </cell>
          <cell r="G51">
            <v>129</v>
          </cell>
          <cell r="H51">
            <v>0.55052264808362372</v>
          </cell>
          <cell r="I51">
            <v>287</v>
          </cell>
          <cell r="J51">
            <v>165</v>
          </cell>
          <cell r="K51">
            <v>142</v>
          </cell>
          <cell r="L51">
            <v>0.53745928338762217</v>
          </cell>
          <cell r="M51">
            <v>307</v>
          </cell>
          <cell r="N51">
            <v>177</v>
          </cell>
          <cell r="O51">
            <v>169</v>
          </cell>
          <cell r="P51">
            <v>0.51156069364161849</v>
          </cell>
          <cell r="Q51">
            <v>346</v>
          </cell>
          <cell r="R51">
            <v>186</v>
          </cell>
          <cell r="S51">
            <v>153</v>
          </cell>
          <cell r="T51">
            <v>0.54867256637168138</v>
          </cell>
          <cell r="U51">
            <v>339</v>
          </cell>
        </row>
        <row r="52">
          <cell r="A52" t="str">
            <v>72</v>
          </cell>
          <cell r="B52">
            <v>35</v>
          </cell>
          <cell r="C52">
            <v>68</v>
          </cell>
          <cell r="D52">
            <v>0.33980582524271846</v>
          </cell>
          <cell r="E52">
            <v>103</v>
          </cell>
          <cell r="F52">
            <v>45</v>
          </cell>
          <cell r="G52">
            <v>81</v>
          </cell>
          <cell r="H52">
            <v>0.35714285714285715</v>
          </cell>
          <cell r="I52">
            <v>126</v>
          </cell>
          <cell r="J52">
            <v>48</v>
          </cell>
          <cell r="K52">
            <v>75</v>
          </cell>
          <cell r="L52">
            <v>0.3902439024390244</v>
          </cell>
          <cell r="M52">
            <v>123</v>
          </cell>
          <cell r="N52">
            <v>36</v>
          </cell>
          <cell r="O52">
            <v>66</v>
          </cell>
          <cell r="P52">
            <v>0.35294117647058826</v>
          </cell>
          <cell r="Q52">
            <v>102</v>
          </cell>
          <cell r="R52">
            <v>40</v>
          </cell>
          <cell r="S52">
            <v>82</v>
          </cell>
          <cell r="T52">
            <v>0.32786885245901637</v>
          </cell>
          <cell r="U52">
            <v>122</v>
          </cell>
        </row>
        <row r="53">
          <cell r="A53" t="str">
            <v>73</v>
          </cell>
          <cell r="B53">
            <v>19</v>
          </cell>
          <cell r="C53">
            <v>21</v>
          </cell>
          <cell r="D53">
            <v>0.47499999999999998</v>
          </cell>
          <cell r="E53">
            <v>40</v>
          </cell>
          <cell r="F53">
            <v>14</v>
          </cell>
          <cell r="G53">
            <v>15</v>
          </cell>
          <cell r="H53">
            <v>0.48275862068965519</v>
          </cell>
          <cell r="I53">
            <v>29</v>
          </cell>
          <cell r="J53">
            <v>21</v>
          </cell>
          <cell r="K53">
            <v>24</v>
          </cell>
          <cell r="L53">
            <v>0.46666666666666667</v>
          </cell>
          <cell r="M53">
            <v>45</v>
          </cell>
          <cell r="N53">
            <v>19</v>
          </cell>
          <cell r="O53">
            <v>20</v>
          </cell>
          <cell r="P53">
            <v>0.48717948717948717</v>
          </cell>
          <cell r="Q53">
            <v>39</v>
          </cell>
          <cell r="R53">
            <v>16</v>
          </cell>
          <cell r="S53">
            <v>21</v>
          </cell>
          <cell r="T53">
            <v>0.43243243243243246</v>
          </cell>
          <cell r="U53">
            <v>37</v>
          </cell>
        </row>
        <row r="54">
          <cell r="A54" t="str">
            <v>74</v>
          </cell>
          <cell r="B54">
            <v>68</v>
          </cell>
          <cell r="C54">
            <v>136</v>
          </cell>
          <cell r="D54">
            <v>0.33333333333333331</v>
          </cell>
          <cell r="E54">
            <v>204</v>
          </cell>
          <cell r="F54">
            <v>83</v>
          </cell>
          <cell r="G54">
            <v>111</v>
          </cell>
          <cell r="H54">
            <v>0.42783505154639173</v>
          </cell>
          <cell r="I54">
            <v>194</v>
          </cell>
          <cell r="J54">
            <v>81</v>
          </cell>
          <cell r="K54">
            <v>134</v>
          </cell>
          <cell r="L54">
            <v>0.37674418604651161</v>
          </cell>
          <cell r="M54">
            <v>215</v>
          </cell>
          <cell r="N54">
            <v>71</v>
          </cell>
          <cell r="O54">
            <v>135</v>
          </cell>
          <cell r="P54">
            <v>0.3446601941747573</v>
          </cell>
          <cell r="Q54">
            <v>206</v>
          </cell>
          <cell r="R54">
            <v>72</v>
          </cell>
          <cell r="S54">
            <v>113</v>
          </cell>
          <cell r="T54">
            <v>0.38918918918918921</v>
          </cell>
          <cell r="U54">
            <v>185</v>
          </cell>
        </row>
        <row r="55">
          <cell r="A55" t="str">
            <v>76</v>
          </cell>
          <cell r="B55">
            <v>5</v>
          </cell>
          <cell r="C55">
            <v>9</v>
          </cell>
          <cell r="D55">
            <v>0.35714285714285715</v>
          </cell>
          <cell r="E55">
            <v>14</v>
          </cell>
          <cell r="F55">
            <v>5</v>
          </cell>
          <cell r="G55">
            <v>13</v>
          </cell>
          <cell r="H55">
            <v>0.27777777777777779</v>
          </cell>
          <cell r="I55">
            <v>18</v>
          </cell>
          <cell r="K55">
            <v>12</v>
          </cell>
          <cell r="L55">
            <v>0</v>
          </cell>
          <cell r="M55">
            <v>12</v>
          </cell>
          <cell r="N55">
            <v>5</v>
          </cell>
          <cell r="O55">
            <v>16</v>
          </cell>
          <cell r="P55">
            <v>0.23809523809523808</v>
          </cell>
          <cell r="Q55">
            <v>21</v>
          </cell>
          <cell r="R55">
            <v>4</v>
          </cell>
          <cell r="S55">
            <v>12</v>
          </cell>
          <cell r="T55">
            <v>0.25</v>
          </cell>
          <cell r="U55">
            <v>16</v>
          </cell>
        </row>
        <row r="56">
          <cell r="A56" t="str">
            <v>77</v>
          </cell>
          <cell r="B56">
            <v>4</v>
          </cell>
          <cell r="C56">
            <v>11</v>
          </cell>
          <cell r="D56">
            <v>0.26666666666666666</v>
          </cell>
          <cell r="E56">
            <v>15</v>
          </cell>
          <cell r="F56">
            <v>5</v>
          </cell>
          <cell r="G56">
            <v>2</v>
          </cell>
          <cell r="H56">
            <v>0.7142857142857143</v>
          </cell>
          <cell r="I56">
            <v>7</v>
          </cell>
          <cell r="J56">
            <v>4</v>
          </cell>
          <cell r="K56">
            <v>3</v>
          </cell>
          <cell r="L56">
            <v>0.5714285714285714</v>
          </cell>
          <cell r="M56">
            <v>7</v>
          </cell>
          <cell r="N56">
            <v>1</v>
          </cell>
          <cell r="O56">
            <v>3</v>
          </cell>
          <cell r="P56">
            <v>0.25</v>
          </cell>
          <cell r="Q56">
            <v>4</v>
          </cell>
          <cell r="R56">
            <v>1</v>
          </cell>
          <cell r="S56">
            <v>6</v>
          </cell>
          <cell r="T56">
            <v>0.14285714285714285</v>
          </cell>
          <cell r="U56">
            <v>7</v>
          </cell>
        </row>
        <row r="57">
          <cell r="A57" t="str">
            <v>85</v>
          </cell>
          <cell r="B57">
            <v>85</v>
          </cell>
          <cell r="C57">
            <v>68</v>
          </cell>
          <cell r="D57">
            <v>0.55555555555555558</v>
          </cell>
          <cell r="E57">
            <v>153</v>
          </cell>
          <cell r="F57">
            <v>74</v>
          </cell>
          <cell r="G57">
            <v>77</v>
          </cell>
          <cell r="H57">
            <v>0.49006622516556292</v>
          </cell>
          <cell r="I57">
            <v>151</v>
          </cell>
          <cell r="J57">
            <v>74</v>
          </cell>
          <cell r="K57">
            <v>78</v>
          </cell>
          <cell r="L57">
            <v>0.48684210526315791</v>
          </cell>
          <cell r="M57">
            <v>152</v>
          </cell>
          <cell r="N57">
            <v>89</v>
          </cell>
          <cell r="O57">
            <v>68</v>
          </cell>
          <cell r="P57">
            <v>0.56687898089171973</v>
          </cell>
          <cell r="Q57">
            <v>157</v>
          </cell>
          <cell r="R57">
            <v>87</v>
          </cell>
          <cell r="S57">
            <v>66</v>
          </cell>
          <cell r="T57">
            <v>0.56862745098039214</v>
          </cell>
          <cell r="U57">
            <v>153</v>
          </cell>
        </row>
        <row r="58">
          <cell r="A58" t="str">
            <v>86</v>
          </cell>
          <cell r="B58">
            <v>113</v>
          </cell>
          <cell r="C58">
            <v>80</v>
          </cell>
          <cell r="D58">
            <v>0.58549222797927458</v>
          </cell>
          <cell r="E58">
            <v>193</v>
          </cell>
          <cell r="F58">
            <v>99</v>
          </cell>
          <cell r="G58">
            <v>85</v>
          </cell>
          <cell r="H58">
            <v>0.53804347826086951</v>
          </cell>
          <cell r="I58">
            <v>184</v>
          </cell>
          <cell r="J58">
            <v>107</v>
          </cell>
          <cell r="K58">
            <v>95</v>
          </cell>
          <cell r="L58">
            <v>0.52970297029702973</v>
          </cell>
          <cell r="M58">
            <v>202</v>
          </cell>
          <cell r="N58">
            <v>109</v>
          </cell>
          <cell r="O58">
            <v>92</v>
          </cell>
          <cell r="P58">
            <v>0.54228855721393032</v>
          </cell>
          <cell r="Q58">
            <v>201</v>
          </cell>
          <cell r="R58">
            <v>115</v>
          </cell>
          <cell r="S58">
            <v>83</v>
          </cell>
          <cell r="T58">
            <v>0.58080808080808077</v>
          </cell>
          <cell r="U58">
            <v>198</v>
          </cell>
        </row>
        <row r="59">
          <cell r="A59" t="str">
            <v>87</v>
          </cell>
          <cell r="B59">
            <v>168</v>
          </cell>
          <cell r="C59">
            <v>85</v>
          </cell>
          <cell r="D59">
            <v>0.66403162055335974</v>
          </cell>
          <cell r="E59">
            <v>253</v>
          </cell>
          <cell r="F59">
            <v>170</v>
          </cell>
          <cell r="G59">
            <v>94</v>
          </cell>
          <cell r="H59">
            <v>0.64393939393939392</v>
          </cell>
          <cell r="I59">
            <v>264</v>
          </cell>
          <cell r="J59">
            <v>166</v>
          </cell>
          <cell r="K59">
            <v>113</v>
          </cell>
          <cell r="L59">
            <v>0.59498207885304655</v>
          </cell>
          <cell r="M59">
            <v>279</v>
          </cell>
          <cell r="N59">
            <v>195</v>
          </cell>
          <cell r="O59">
            <v>88</v>
          </cell>
          <cell r="P59">
            <v>0.68904593639575973</v>
          </cell>
          <cell r="Q59">
            <v>283</v>
          </cell>
          <cell r="R59">
            <v>167</v>
          </cell>
          <cell r="S59">
            <v>85</v>
          </cell>
          <cell r="T59">
            <v>0.66269841269841268</v>
          </cell>
          <cell r="U59">
            <v>252</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382</v>
          </cell>
          <cell r="C64">
            <v>394</v>
          </cell>
          <cell r="D64">
            <v>0.49226804123711343</v>
          </cell>
          <cell r="E64">
            <v>776</v>
          </cell>
          <cell r="F64">
            <v>400</v>
          </cell>
          <cell r="G64">
            <v>441</v>
          </cell>
          <cell r="H64">
            <v>0.47562425683709869</v>
          </cell>
          <cell r="I64">
            <v>841</v>
          </cell>
          <cell r="J64">
            <v>422</v>
          </cell>
          <cell r="K64">
            <v>459</v>
          </cell>
          <cell r="L64">
            <v>0.47900113507377978</v>
          </cell>
          <cell r="M64">
            <v>881</v>
          </cell>
          <cell r="N64">
            <v>409</v>
          </cell>
          <cell r="O64">
            <v>478</v>
          </cell>
          <cell r="P64">
            <v>0.46110484780157834</v>
          </cell>
          <cell r="Q64">
            <v>887</v>
          </cell>
          <cell r="R64">
            <v>412</v>
          </cell>
          <cell r="S64">
            <v>468</v>
          </cell>
          <cell r="T64">
            <v>0.4681818181818182</v>
          </cell>
          <cell r="U64">
            <v>880</v>
          </cell>
        </row>
        <row r="65">
          <cell r="A65" t="str">
            <v>02</v>
          </cell>
          <cell r="B65">
            <v>301</v>
          </cell>
          <cell r="C65">
            <v>356</v>
          </cell>
          <cell r="D65">
            <v>0.45814307458143072</v>
          </cell>
          <cell r="E65">
            <v>657</v>
          </cell>
          <cell r="F65">
            <v>284</v>
          </cell>
          <cell r="G65">
            <v>404</v>
          </cell>
          <cell r="H65">
            <v>0.41279069767441862</v>
          </cell>
          <cell r="I65">
            <v>688</v>
          </cell>
          <cell r="J65">
            <v>306</v>
          </cell>
          <cell r="K65">
            <v>393</v>
          </cell>
          <cell r="L65">
            <v>0.43776824034334766</v>
          </cell>
          <cell r="M65">
            <v>699</v>
          </cell>
          <cell r="N65">
            <v>333</v>
          </cell>
          <cell r="O65">
            <v>422</v>
          </cell>
          <cell r="P65">
            <v>0.44105960264900662</v>
          </cell>
          <cell r="Q65">
            <v>755</v>
          </cell>
          <cell r="R65">
            <v>336</v>
          </cell>
          <cell r="S65">
            <v>419</v>
          </cell>
          <cell r="T65">
            <v>0.44503311258278144</v>
          </cell>
          <cell r="U65">
            <v>755</v>
          </cell>
        </row>
        <row r="66">
          <cell r="A66" t="str">
            <v>03</v>
          </cell>
          <cell r="B66">
            <v>813</v>
          </cell>
          <cell r="C66">
            <v>423</v>
          </cell>
          <cell r="D66">
            <v>0.65776699029126218</v>
          </cell>
          <cell r="E66">
            <v>1236</v>
          </cell>
          <cell r="F66">
            <v>762</v>
          </cell>
          <cell r="G66">
            <v>392</v>
          </cell>
          <cell r="H66">
            <v>0.66031195840554591</v>
          </cell>
          <cell r="I66">
            <v>1154</v>
          </cell>
          <cell r="J66">
            <v>908</v>
          </cell>
          <cell r="K66">
            <v>438</v>
          </cell>
          <cell r="L66">
            <v>0.67459138187221401</v>
          </cell>
          <cell r="M66">
            <v>1346</v>
          </cell>
          <cell r="N66">
            <v>898</v>
          </cell>
          <cell r="O66">
            <v>449</v>
          </cell>
          <cell r="P66">
            <v>0.66666666666666663</v>
          </cell>
          <cell r="Q66">
            <v>1347</v>
          </cell>
          <cell r="R66">
            <v>854</v>
          </cell>
          <cell r="S66">
            <v>467</v>
          </cell>
          <cell r="T66">
            <v>0.6464799394398183</v>
          </cell>
          <cell r="U66">
            <v>1321</v>
          </cell>
        </row>
        <row r="67">
          <cell r="A67" t="str">
            <v>04</v>
          </cell>
          <cell r="B67">
            <v>1167</v>
          </cell>
          <cell r="C67">
            <v>1128</v>
          </cell>
          <cell r="D67">
            <v>0.50849673202614376</v>
          </cell>
          <cell r="E67">
            <v>2295</v>
          </cell>
          <cell r="F67">
            <v>1187</v>
          </cell>
          <cell r="G67">
            <v>1169</v>
          </cell>
          <cell r="H67">
            <v>0.50382003395585739</v>
          </cell>
          <cell r="I67">
            <v>2356</v>
          </cell>
          <cell r="J67">
            <v>1301</v>
          </cell>
          <cell r="K67">
            <v>1205</v>
          </cell>
          <cell r="L67">
            <v>0.51915403032721463</v>
          </cell>
          <cell r="M67">
            <v>2506</v>
          </cell>
          <cell r="N67">
            <v>1343</v>
          </cell>
          <cell r="O67">
            <v>1261</v>
          </cell>
          <cell r="P67">
            <v>0.51574500768049159</v>
          </cell>
          <cell r="Q67">
            <v>2604</v>
          </cell>
          <cell r="R67">
            <v>1417</v>
          </cell>
          <cell r="S67">
            <v>1270</v>
          </cell>
          <cell r="T67">
            <v>0.52735392631187195</v>
          </cell>
          <cell r="U67">
            <v>2687</v>
          </cell>
        </row>
        <row r="68">
          <cell r="A68" t="str">
            <v>05</v>
          </cell>
          <cell r="B68">
            <v>352</v>
          </cell>
          <cell r="C68">
            <v>1016</v>
          </cell>
          <cell r="D68">
            <v>0.25730994152046782</v>
          </cell>
          <cell r="E68">
            <v>1368</v>
          </cell>
          <cell r="F68">
            <v>317</v>
          </cell>
          <cell r="G68">
            <v>1092</v>
          </cell>
          <cell r="H68">
            <v>0.22498225691980128</v>
          </cell>
          <cell r="I68">
            <v>1409</v>
          </cell>
          <cell r="J68">
            <v>302</v>
          </cell>
          <cell r="K68">
            <v>1026</v>
          </cell>
          <cell r="L68">
            <v>0.22740963855421686</v>
          </cell>
          <cell r="M68">
            <v>1328</v>
          </cell>
          <cell r="N68">
            <v>326</v>
          </cell>
          <cell r="O68">
            <v>1069</v>
          </cell>
          <cell r="P68">
            <v>0.23369175627240144</v>
          </cell>
          <cell r="Q68">
            <v>1395</v>
          </cell>
          <cell r="R68">
            <v>375</v>
          </cell>
          <cell r="S68">
            <v>1035</v>
          </cell>
          <cell r="T68">
            <v>0.26595744680851063</v>
          </cell>
          <cell r="U68">
            <v>1410</v>
          </cell>
        </row>
        <row r="69">
          <cell r="A69" t="str">
            <v>06</v>
          </cell>
          <cell r="B69">
            <v>192</v>
          </cell>
          <cell r="C69">
            <v>556</v>
          </cell>
          <cell r="D69">
            <v>0.25668449197860965</v>
          </cell>
          <cell r="E69">
            <v>748</v>
          </cell>
          <cell r="F69">
            <v>229</v>
          </cell>
          <cell r="G69">
            <v>606</v>
          </cell>
          <cell r="H69">
            <v>0.274251497005988</v>
          </cell>
          <cell r="I69">
            <v>835</v>
          </cell>
          <cell r="J69">
            <v>209</v>
          </cell>
          <cell r="K69">
            <v>556</v>
          </cell>
          <cell r="L69">
            <v>0.27320261437908494</v>
          </cell>
          <cell r="M69">
            <v>765</v>
          </cell>
          <cell r="N69">
            <v>226</v>
          </cell>
          <cell r="O69">
            <v>576</v>
          </cell>
          <cell r="P69">
            <v>0.28179551122194513</v>
          </cell>
          <cell r="Q69">
            <v>802</v>
          </cell>
          <cell r="R69">
            <v>210</v>
          </cell>
          <cell r="S69">
            <v>602</v>
          </cell>
          <cell r="T69">
            <v>0.25862068965517243</v>
          </cell>
          <cell r="U69">
            <v>812</v>
          </cell>
        </row>
        <row r="70">
          <cell r="A70" t="str">
            <v>07</v>
          </cell>
          <cell r="B70">
            <v>376</v>
          </cell>
          <cell r="C70">
            <v>573</v>
          </cell>
          <cell r="D70">
            <v>0.39620653319283455</v>
          </cell>
          <cell r="E70">
            <v>949</v>
          </cell>
          <cell r="F70">
            <v>395</v>
          </cell>
          <cell r="G70">
            <v>562</v>
          </cell>
          <cell r="H70">
            <v>0.41274817136886105</v>
          </cell>
          <cell r="I70">
            <v>957</v>
          </cell>
          <cell r="J70">
            <v>362</v>
          </cell>
          <cell r="K70">
            <v>572</v>
          </cell>
          <cell r="L70">
            <v>0.38758029978586722</v>
          </cell>
          <cell r="M70">
            <v>934</v>
          </cell>
          <cell r="N70">
            <v>354</v>
          </cell>
          <cell r="O70">
            <v>514</v>
          </cell>
          <cell r="P70">
            <v>0.40783410138248849</v>
          </cell>
          <cell r="Q70">
            <v>868</v>
          </cell>
          <cell r="R70">
            <v>368</v>
          </cell>
          <cell r="S70">
            <v>500</v>
          </cell>
          <cell r="T70">
            <v>0.42396313364055299</v>
          </cell>
          <cell r="U70">
            <v>868</v>
          </cell>
        </row>
        <row r="71">
          <cell r="A71" t="str">
            <v>08</v>
          </cell>
          <cell r="B71">
            <v>160</v>
          </cell>
          <cell r="C71">
            <v>279</v>
          </cell>
          <cell r="D71">
            <v>0.36446469248291574</v>
          </cell>
          <cell r="E71">
            <v>439</v>
          </cell>
          <cell r="F71">
            <v>200</v>
          </cell>
          <cell r="G71">
            <v>340</v>
          </cell>
          <cell r="H71">
            <v>0.37037037037037035</v>
          </cell>
          <cell r="I71">
            <v>540</v>
          </cell>
          <cell r="J71">
            <v>183</v>
          </cell>
          <cell r="K71">
            <v>288</v>
          </cell>
          <cell r="L71">
            <v>0.38853503184713378</v>
          </cell>
          <cell r="M71">
            <v>471</v>
          </cell>
          <cell r="N71">
            <v>211</v>
          </cell>
          <cell r="O71">
            <v>288</v>
          </cell>
          <cell r="P71">
            <v>0.42284569138276551</v>
          </cell>
          <cell r="Q71">
            <v>499</v>
          </cell>
          <cell r="R71">
            <v>208</v>
          </cell>
          <cell r="S71">
            <v>282</v>
          </cell>
          <cell r="T71">
            <v>0.42448979591836733</v>
          </cell>
          <cell r="U71">
            <v>490</v>
          </cell>
        </row>
        <row r="72">
          <cell r="A72" t="str">
            <v>09</v>
          </cell>
          <cell r="B72">
            <v>374</v>
          </cell>
          <cell r="C72">
            <v>1206</v>
          </cell>
          <cell r="D72">
            <v>0.23670886075949368</v>
          </cell>
          <cell r="E72">
            <v>1580</v>
          </cell>
          <cell r="F72">
            <v>406</v>
          </cell>
          <cell r="G72">
            <v>1298</v>
          </cell>
          <cell r="H72">
            <v>0.23826291079812206</v>
          </cell>
          <cell r="I72">
            <v>1704</v>
          </cell>
          <cell r="J72">
            <v>364</v>
          </cell>
          <cell r="K72">
            <v>1171</v>
          </cell>
          <cell r="L72">
            <v>0.23713355048859935</v>
          </cell>
          <cell r="M72">
            <v>1535</v>
          </cell>
          <cell r="N72">
            <v>366</v>
          </cell>
          <cell r="O72">
            <v>1270</v>
          </cell>
          <cell r="P72">
            <v>0.22371638141809291</v>
          </cell>
          <cell r="Q72">
            <v>1636</v>
          </cell>
          <cell r="R72">
            <v>422</v>
          </cell>
          <cell r="S72">
            <v>1214</v>
          </cell>
          <cell r="T72">
            <v>0.25794621026894865</v>
          </cell>
          <cell r="U72">
            <v>1636</v>
          </cell>
        </row>
        <row r="73">
          <cell r="A73" t="str">
            <v>10</v>
          </cell>
          <cell r="B73">
            <v>929</v>
          </cell>
          <cell r="C73">
            <v>728</v>
          </cell>
          <cell r="D73">
            <v>0.56065178032589014</v>
          </cell>
          <cell r="E73">
            <v>1657</v>
          </cell>
          <cell r="F73">
            <v>944</v>
          </cell>
          <cell r="G73">
            <v>763</v>
          </cell>
          <cell r="H73">
            <v>0.55301698886936146</v>
          </cell>
          <cell r="I73">
            <v>1707</v>
          </cell>
          <cell r="J73">
            <v>950</v>
          </cell>
          <cell r="K73">
            <v>718</v>
          </cell>
          <cell r="L73">
            <v>0.5695443645083933</v>
          </cell>
          <cell r="M73">
            <v>1668</v>
          </cell>
          <cell r="N73">
            <v>969</v>
          </cell>
          <cell r="O73">
            <v>753</v>
          </cell>
          <cell r="P73">
            <v>0.56271777003484325</v>
          </cell>
          <cell r="Q73">
            <v>1722</v>
          </cell>
          <cell r="R73">
            <v>971</v>
          </cell>
          <cell r="S73">
            <v>727</v>
          </cell>
          <cell r="T73">
            <v>0.57184923439340396</v>
          </cell>
          <cell r="U73">
            <v>1698</v>
          </cell>
        </row>
        <row r="74">
          <cell r="A74" t="str">
            <v>12</v>
          </cell>
          <cell r="B74">
            <v>410</v>
          </cell>
          <cell r="C74">
            <v>448</v>
          </cell>
          <cell r="D74">
            <v>0.47785547785547783</v>
          </cell>
          <cell r="E74">
            <v>858</v>
          </cell>
          <cell r="F74">
            <v>449</v>
          </cell>
          <cell r="G74">
            <v>447</v>
          </cell>
          <cell r="H74">
            <v>0.5011160714285714</v>
          </cell>
          <cell r="I74">
            <v>896</v>
          </cell>
          <cell r="J74">
            <v>475</v>
          </cell>
          <cell r="K74">
            <v>465</v>
          </cell>
          <cell r="L74">
            <v>0.50531914893617025</v>
          </cell>
          <cell r="M74">
            <v>940</v>
          </cell>
          <cell r="N74">
            <v>480</v>
          </cell>
          <cell r="O74">
            <v>490</v>
          </cell>
          <cell r="P74">
            <v>0.49484536082474229</v>
          </cell>
          <cell r="Q74">
            <v>970</v>
          </cell>
          <cell r="R74">
            <v>268</v>
          </cell>
          <cell r="S74">
            <v>190</v>
          </cell>
          <cell r="T74">
            <v>0.58515283842794763</v>
          </cell>
          <cell r="U74">
            <v>458</v>
          </cell>
        </row>
        <row r="75">
          <cell r="A75" t="str">
            <v>11</v>
          </cell>
          <cell r="B75">
            <v>268</v>
          </cell>
          <cell r="C75">
            <v>184</v>
          </cell>
          <cell r="D75">
            <v>0.59292035398230092</v>
          </cell>
          <cell r="E75">
            <v>452</v>
          </cell>
          <cell r="F75">
            <v>258</v>
          </cell>
          <cell r="G75">
            <v>203</v>
          </cell>
          <cell r="H75">
            <v>0.55965292841648595</v>
          </cell>
          <cell r="I75">
            <v>461</v>
          </cell>
          <cell r="J75">
            <v>266</v>
          </cell>
          <cell r="K75">
            <v>233</v>
          </cell>
          <cell r="L75">
            <v>0.53306613226452904</v>
          </cell>
          <cell r="M75">
            <v>499</v>
          </cell>
          <cell r="N75">
            <v>293</v>
          </cell>
          <cell r="O75">
            <v>180</v>
          </cell>
          <cell r="P75">
            <v>0.61945031712473575</v>
          </cell>
          <cell r="Q75">
            <v>473</v>
          </cell>
          <cell r="R75">
            <v>473</v>
          </cell>
          <cell r="S75">
            <v>469</v>
          </cell>
          <cell r="T75">
            <v>0.50212314225053079</v>
          </cell>
          <cell r="U75">
            <v>942</v>
          </cell>
        </row>
        <row r="76">
          <cell r="A76" t="str">
            <v>Théologie</v>
          </cell>
          <cell r="B76">
            <v>8</v>
          </cell>
          <cell r="C76">
            <v>17</v>
          </cell>
          <cell r="D76">
            <v>0.32</v>
          </cell>
          <cell r="E76">
            <v>25</v>
          </cell>
          <cell r="F76">
            <v>10</v>
          </cell>
          <cell r="G76">
            <v>14</v>
          </cell>
          <cell r="H76">
            <v>0.41666666666666669</v>
          </cell>
          <cell r="I76">
            <v>24</v>
          </cell>
          <cell r="J76">
            <v>4</v>
          </cell>
          <cell r="K76">
            <v>14</v>
          </cell>
          <cell r="L76">
            <v>0.22222222222222221</v>
          </cell>
          <cell r="M76">
            <v>18</v>
          </cell>
          <cell r="N76">
            <v>6</v>
          </cell>
          <cell r="O76">
            <v>17</v>
          </cell>
          <cell r="P76">
            <v>0.2608695652173913</v>
          </cell>
          <cell r="Q76">
            <v>23</v>
          </cell>
          <cell r="R76">
            <v>4</v>
          </cell>
          <cell r="S76">
            <v>17</v>
          </cell>
          <cell r="T76">
            <v>0.19047619047619047</v>
          </cell>
          <cell r="U76">
            <v>21</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671</v>
          </cell>
          <cell r="C81">
            <v>740</v>
          </cell>
          <cell r="D81">
            <v>0.4755492558469171</v>
          </cell>
          <cell r="E81">
            <v>1411</v>
          </cell>
          <cell r="F81">
            <v>670</v>
          </cell>
          <cell r="G81">
            <v>823</v>
          </cell>
          <cell r="H81">
            <v>0.44876088412592097</v>
          </cell>
          <cell r="I81">
            <v>1493</v>
          </cell>
          <cell r="J81">
            <v>714</v>
          </cell>
          <cell r="K81">
            <v>838</v>
          </cell>
          <cell r="L81">
            <v>0.46005154639175255</v>
          </cell>
          <cell r="M81">
            <v>1552</v>
          </cell>
          <cell r="N81">
            <v>731</v>
          </cell>
          <cell r="O81">
            <v>876</v>
          </cell>
          <cell r="P81">
            <v>0.45488487865588051</v>
          </cell>
          <cell r="Q81">
            <v>1607</v>
          </cell>
          <cell r="R81">
            <v>744</v>
          </cell>
          <cell r="S81">
            <v>871</v>
          </cell>
          <cell r="T81">
            <v>0.46068111455108357</v>
          </cell>
          <cell r="U81">
            <v>1615</v>
          </cell>
        </row>
        <row r="82">
          <cell r="A82" t="str">
            <v>Lettres</v>
          </cell>
          <cell r="B82">
            <v>2042</v>
          </cell>
          <cell r="C82">
            <v>1706</v>
          </cell>
          <cell r="D82">
            <v>0.54482390608324438</v>
          </cell>
          <cell r="E82">
            <v>3748</v>
          </cell>
          <cell r="F82">
            <v>2027</v>
          </cell>
          <cell r="G82">
            <v>1721</v>
          </cell>
          <cell r="H82">
            <v>0.54082177161152611</v>
          </cell>
          <cell r="I82">
            <v>3748</v>
          </cell>
          <cell r="J82">
            <v>2256</v>
          </cell>
          <cell r="K82">
            <v>1791</v>
          </cell>
          <cell r="L82">
            <v>0.55744996293550775</v>
          </cell>
          <cell r="M82">
            <v>4047</v>
          </cell>
          <cell r="N82">
            <v>2270</v>
          </cell>
          <cell r="O82">
            <v>1867</v>
          </cell>
          <cell r="P82">
            <v>0.54870679236161468</v>
          </cell>
          <cell r="Q82">
            <v>4137</v>
          </cell>
          <cell r="R82">
            <v>2304</v>
          </cell>
          <cell r="S82">
            <v>1873</v>
          </cell>
          <cell r="T82">
            <v>0.55159205171175485</v>
          </cell>
          <cell r="U82">
            <v>4177</v>
          </cell>
        </row>
        <row r="83">
          <cell r="A83" t="str">
            <v>Pharmacie</v>
          </cell>
          <cell r="B83">
            <v>268</v>
          </cell>
          <cell r="C83">
            <v>184</v>
          </cell>
          <cell r="D83">
            <v>0.59292035398230092</v>
          </cell>
          <cell r="E83">
            <v>452</v>
          </cell>
          <cell r="F83">
            <v>258</v>
          </cell>
          <cell r="G83">
            <v>203</v>
          </cell>
          <cell r="H83">
            <v>0.55965292841648595</v>
          </cell>
          <cell r="I83">
            <v>461</v>
          </cell>
          <cell r="J83">
            <v>266</v>
          </cell>
          <cell r="K83">
            <v>233</v>
          </cell>
          <cell r="L83">
            <v>0.53306613226452904</v>
          </cell>
          <cell r="M83">
            <v>499</v>
          </cell>
          <cell r="N83">
            <v>293</v>
          </cell>
          <cell r="O83">
            <v>180</v>
          </cell>
          <cell r="P83">
            <v>0.61945031712473575</v>
          </cell>
          <cell r="Q83">
            <v>473</v>
          </cell>
          <cell r="R83">
            <v>268</v>
          </cell>
          <cell r="S83">
            <v>190</v>
          </cell>
          <cell r="T83">
            <v>0.58515283842794763</v>
          </cell>
          <cell r="U83">
            <v>458</v>
          </cell>
        </row>
        <row r="84">
          <cell r="A84" t="str">
            <v>Sciences</v>
          </cell>
          <cell r="B84">
            <v>1982</v>
          </cell>
          <cell r="C84">
            <v>3509</v>
          </cell>
          <cell r="D84">
            <v>0.36095428883627756</v>
          </cell>
          <cell r="E84">
            <v>5491</v>
          </cell>
          <cell r="F84">
            <v>2058</v>
          </cell>
          <cell r="G84">
            <v>3737</v>
          </cell>
          <cell r="H84">
            <v>0.35513373597929249</v>
          </cell>
          <cell r="I84">
            <v>5795</v>
          </cell>
          <cell r="J84">
            <v>1990</v>
          </cell>
          <cell r="K84">
            <v>3520</v>
          </cell>
          <cell r="L84">
            <v>0.36116152450090744</v>
          </cell>
          <cell r="M84">
            <v>5510</v>
          </cell>
          <cell r="N84">
            <v>2053</v>
          </cell>
          <cell r="O84">
            <v>3647</v>
          </cell>
          <cell r="P84">
            <v>0.3601754385964912</v>
          </cell>
          <cell r="Q84">
            <v>5700</v>
          </cell>
          <cell r="R84">
            <v>2123</v>
          </cell>
          <cell r="S84">
            <v>3590</v>
          </cell>
          <cell r="T84">
            <v>0.37160861193768596</v>
          </cell>
          <cell r="U84">
            <v>5713</v>
          </cell>
        </row>
        <row r="85">
          <cell r="A85" t="str">
            <v>Total général</v>
          </cell>
          <cell r="B85">
            <v>4963</v>
          </cell>
          <cell r="C85">
            <v>6139</v>
          </cell>
          <cell r="D85">
            <v>0.44703656998738966</v>
          </cell>
          <cell r="E85">
            <v>11102</v>
          </cell>
          <cell r="F85">
            <v>5013</v>
          </cell>
          <cell r="G85">
            <v>6484</v>
          </cell>
          <cell r="H85">
            <v>0.43602678959728625</v>
          </cell>
          <cell r="I85">
            <v>11497</v>
          </cell>
          <cell r="J85">
            <v>5226</v>
          </cell>
          <cell r="K85">
            <v>6382</v>
          </cell>
          <cell r="L85">
            <v>0.45020675396278431</v>
          </cell>
          <cell r="M85">
            <v>11608</v>
          </cell>
          <cell r="N85">
            <v>5347</v>
          </cell>
          <cell r="O85">
            <v>6570</v>
          </cell>
          <cell r="P85">
            <v>0.44868675002097841</v>
          </cell>
          <cell r="Q85">
            <v>11917</v>
          </cell>
        </row>
      </sheetData>
      <sheetData sheetId="17">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42</v>
          </cell>
          <cell r="C3">
            <v>43</v>
          </cell>
          <cell r="D3">
            <v>0.49411764705882355</v>
          </cell>
          <cell r="E3">
            <v>85</v>
          </cell>
          <cell r="F3">
            <v>55</v>
          </cell>
          <cell r="G3">
            <v>37</v>
          </cell>
          <cell r="H3">
            <v>0.59782608695652173</v>
          </cell>
          <cell r="I3">
            <v>92</v>
          </cell>
          <cell r="J3">
            <v>43</v>
          </cell>
          <cell r="K3">
            <v>40</v>
          </cell>
          <cell r="L3">
            <v>0.51807228915662651</v>
          </cell>
          <cell r="M3">
            <v>83</v>
          </cell>
          <cell r="N3">
            <v>39</v>
          </cell>
          <cell r="O3">
            <v>31</v>
          </cell>
          <cell r="P3">
            <v>0.55714285714285716</v>
          </cell>
          <cell r="Q3">
            <v>70</v>
          </cell>
          <cell r="R3">
            <v>45</v>
          </cell>
          <cell r="S3">
            <v>25</v>
          </cell>
          <cell r="T3">
            <v>0.6428571428571429</v>
          </cell>
          <cell r="U3">
            <v>70</v>
          </cell>
        </row>
        <row r="4">
          <cell r="A4" t="str">
            <v>02</v>
          </cell>
          <cell r="B4">
            <v>29</v>
          </cell>
          <cell r="C4">
            <v>31</v>
          </cell>
          <cell r="D4">
            <v>0.48333333333333334</v>
          </cell>
          <cell r="E4">
            <v>60</v>
          </cell>
          <cell r="F4">
            <v>25</v>
          </cell>
          <cell r="G4">
            <v>23</v>
          </cell>
          <cell r="H4">
            <v>0.52083333333333337</v>
          </cell>
          <cell r="I4">
            <v>48</v>
          </cell>
          <cell r="J4">
            <v>21</v>
          </cell>
          <cell r="K4">
            <v>36</v>
          </cell>
          <cell r="L4">
            <v>0.36842105263157893</v>
          </cell>
          <cell r="M4">
            <v>57</v>
          </cell>
          <cell r="N4">
            <v>27</v>
          </cell>
          <cell r="O4">
            <v>22</v>
          </cell>
          <cell r="P4">
            <v>0.55102040816326525</v>
          </cell>
          <cell r="Q4">
            <v>49</v>
          </cell>
          <cell r="R4">
            <v>25</v>
          </cell>
          <cell r="S4">
            <v>33</v>
          </cell>
          <cell r="T4">
            <v>0.43103448275862066</v>
          </cell>
          <cell r="U4">
            <v>58</v>
          </cell>
        </row>
        <row r="5">
          <cell r="A5" t="str">
            <v>03</v>
          </cell>
          <cell r="B5">
            <v>8</v>
          </cell>
          <cell r="C5">
            <v>5</v>
          </cell>
          <cell r="D5">
            <v>0.61538461538461542</v>
          </cell>
          <cell r="E5">
            <v>13</v>
          </cell>
          <cell r="F5">
            <v>11</v>
          </cell>
          <cell r="G5">
            <v>10</v>
          </cell>
          <cell r="H5">
            <v>0.52380952380952384</v>
          </cell>
          <cell r="I5">
            <v>21</v>
          </cell>
          <cell r="J5">
            <v>7</v>
          </cell>
          <cell r="K5">
            <v>10</v>
          </cell>
          <cell r="L5">
            <v>0.41176470588235292</v>
          </cell>
          <cell r="M5">
            <v>17</v>
          </cell>
          <cell r="N5">
            <v>6</v>
          </cell>
          <cell r="O5">
            <v>16</v>
          </cell>
          <cell r="P5">
            <v>0.27272727272727271</v>
          </cell>
          <cell r="Q5">
            <v>22</v>
          </cell>
          <cell r="R5">
            <v>7</v>
          </cell>
          <cell r="S5">
            <v>7</v>
          </cell>
          <cell r="T5">
            <v>0.5</v>
          </cell>
          <cell r="U5">
            <v>14</v>
          </cell>
        </row>
        <row r="6">
          <cell r="A6" t="str">
            <v>04</v>
          </cell>
          <cell r="B6">
            <v>38</v>
          </cell>
          <cell r="C6">
            <v>28</v>
          </cell>
          <cell r="D6">
            <v>0.5757575757575758</v>
          </cell>
          <cell r="E6">
            <v>66</v>
          </cell>
          <cell r="F6">
            <v>55</v>
          </cell>
          <cell r="G6">
            <v>46</v>
          </cell>
          <cell r="H6">
            <v>0.54455445544554459</v>
          </cell>
          <cell r="I6">
            <v>101</v>
          </cell>
          <cell r="J6">
            <v>51</v>
          </cell>
          <cell r="K6">
            <v>54</v>
          </cell>
          <cell r="L6">
            <v>0.48571428571428571</v>
          </cell>
          <cell r="M6">
            <v>105</v>
          </cell>
          <cell r="N6">
            <v>42</v>
          </cell>
          <cell r="O6">
            <v>58</v>
          </cell>
          <cell r="P6">
            <v>0.42</v>
          </cell>
          <cell r="Q6">
            <v>100</v>
          </cell>
          <cell r="R6">
            <v>49</v>
          </cell>
          <cell r="S6">
            <v>54</v>
          </cell>
          <cell r="T6">
            <v>0.47572815533980584</v>
          </cell>
          <cell r="U6">
            <v>103</v>
          </cell>
        </row>
        <row r="7">
          <cell r="A7" t="str">
            <v>05</v>
          </cell>
          <cell r="B7">
            <v>60</v>
          </cell>
          <cell r="C7">
            <v>68</v>
          </cell>
          <cell r="D7">
            <v>0.46875</v>
          </cell>
          <cell r="E7">
            <v>128</v>
          </cell>
          <cell r="F7">
            <v>74</v>
          </cell>
          <cell r="G7">
            <v>99</v>
          </cell>
          <cell r="H7">
            <v>0.4277456647398844</v>
          </cell>
          <cell r="I7">
            <v>173</v>
          </cell>
          <cell r="J7">
            <v>78</v>
          </cell>
          <cell r="K7">
            <v>113</v>
          </cell>
          <cell r="L7">
            <v>0.40837696335078533</v>
          </cell>
          <cell r="M7">
            <v>191</v>
          </cell>
          <cell r="N7">
            <v>61</v>
          </cell>
          <cell r="O7">
            <v>105</v>
          </cell>
          <cell r="P7">
            <v>0.36746987951807231</v>
          </cell>
          <cell r="Q7">
            <v>166</v>
          </cell>
          <cell r="R7">
            <v>71</v>
          </cell>
          <cell r="S7">
            <v>114</v>
          </cell>
          <cell r="T7">
            <v>0.38378378378378381</v>
          </cell>
          <cell r="U7">
            <v>185</v>
          </cell>
        </row>
        <row r="8">
          <cell r="A8" t="str">
            <v>06</v>
          </cell>
          <cell r="B8">
            <v>103</v>
          </cell>
          <cell r="C8">
            <v>77</v>
          </cell>
          <cell r="D8">
            <v>0.57222222222222219</v>
          </cell>
          <cell r="E8">
            <v>180</v>
          </cell>
          <cell r="F8">
            <v>70</v>
          </cell>
          <cell r="G8">
            <v>64</v>
          </cell>
          <cell r="H8">
            <v>0.52238805970149249</v>
          </cell>
          <cell r="I8">
            <v>134</v>
          </cell>
          <cell r="J8">
            <v>87</v>
          </cell>
          <cell r="K8">
            <v>82</v>
          </cell>
          <cell r="L8">
            <v>0.51479289940828399</v>
          </cell>
          <cell r="M8">
            <v>169</v>
          </cell>
          <cell r="N8">
            <v>106</v>
          </cell>
          <cell r="O8">
            <v>92</v>
          </cell>
          <cell r="P8">
            <v>0.53535353535353536</v>
          </cell>
          <cell r="Q8">
            <v>198</v>
          </cell>
          <cell r="R8">
            <v>109</v>
          </cell>
          <cell r="S8">
            <v>86</v>
          </cell>
          <cell r="T8">
            <v>0.55897435897435899</v>
          </cell>
          <cell r="U8">
            <v>195</v>
          </cell>
        </row>
        <row r="9">
          <cell r="A9" t="str">
            <v>07</v>
          </cell>
          <cell r="B9">
            <v>124</v>
          </cell>
          <cell r="C9">
            <v>48</v>
          </cell>
          <cell r="D9">
            <v>0.72093023255813948</v>
          </cell>
          <cell r="E9">
            <v>172</v>
          </cell>
          <cell r="F9">
            <v>101</v>
          </cell>
          <cell r="G9">
            <v>49</v>
          </cell>
          <cell r="H9">
            <v>0.67333333333333334</v>
          </cell>
          <cell r="I9">
            <v>150</v>
          </cell>
          <cell r="J9">
            <v>144</v>
          </cell>
          <cell r="K9">
            <v>47</v>
          </cell>
          <cell r="L9">
            <v>0.75392670157068065</v>
          </cell>
          <cell r="M9">
            <v>191</v>
          </cell>
          <cell r="N9">
            <v>148</v>
          </cell>
          <cell r="O9">
            <v>55</v>
          </cell>
          <cell r="P9">
            <v>0.72906403940886699</v>
          </cell>
          <cell r="Q9">
            <v>203</v>
          </cell>
          <cell r="R9">
            <v>130</v>
          </cell>
          <cell r="S9">
            <v>52</v>
          </cell>
          <cell r="T9">
            <v>0.7142857142857143</v>
          </cell>
          <cell r="U9">
            <v>182</v>
          </cell>
        </row>
        <row r="10">
          <cell r="A10" t="str">
            <v>08</v>
          </cell>
          <cell r="B10">
            <v>32</v>
          </cell>
          <cell r="C10">
            <v>17</v>
          </cell>
          <cell r="D10">
            <v>0.65306122448979587</v>
          </cell>
          <cell r="E10">
            <v>49</v>
          </cell>
          <cell r="F10">
            <v>20</v>
          </cell>
          <cell r="G10">
            <v>16</v>
          </cell>
          <cell r="H10">
            <v>0.55555555555555558</v>
          </cell>
          <cell r="I10">
            <v>36</v>
          </cell>
          <cell r="J10">
            <v>31</v>
          </cell>
          <cell r="K10">
            <v>16</v>
          </cell>
          <cell r="L10">
            <v>0.65957446808510634</v>
          </cell>
          <cell r="M10">
            <v>47</v>
          </cell>
          <cell r="N10">
            <v>33</v>
          </cell>
          <cell r="O10">
            <v>12</v>
          </cell>
          <cell r="P10">
            <v>0.73333333333333328</v>
          </cell>
          <cell r="Q10">
            <v>45</v>
          </cell>
          <cell r="R10">
            <v>26</v>
          </cell>
          <cell r="S10">
            <v>19</v>
          </cell>
          <cell r="T10">
            <v>0.57777777777777772</v>
          </cell>
          <cell r="U10">
            <v>45</v>
          </cell>
        </row>
        <row r="11">
          <cell r="A11" t="str">
            <v>09</v>
          </cell>
          <cell r="B11">
            <v>73</v>
          </cell>
          <cell r="C11">
            <v>35</v>
          </cell>
          <cell r="D11">
            <v>0.67592592592592593</v>
          </cell>
          <cell r="E11">
            <v>108</v>
          </cell>
          <cell r="F11">
            <v>67</v>
          </cell>
          <cell r="G11">
            <v>32</v>
          </cell>
          <cell r="H11">
            <v>0.6767676767676768</v>
          </cell>
          <cell r="I11">
            <v>99</v>
          </cell>
          <cell r="J11">
            <v>103</v>
          </cell>
          <cell r="K11">
            <v>33</v>
          </cell>
          <cell r="L11">
            <v>0.75735294117647056</v>
          </cell>
          <cell r="M11">
            <v>136</v>
          </cell>
          <cell r="N11">
            <v>89</v>
          </cell>
          <cell r="O11">
            <v>43</v>
          </cell>
          <cell r="P11">
            <v>0.6742424242424242</v>
          </cell>
          <cell r="Q11">
            <v>132</v>
          </cell>
          <cell r="R11">
            <v>92</v>
          </cell>
          <cell r="S11">
            <v>56</v>
          </cell>
          <cell r="T11">
            <v>0.6216216216216216</v>
          </cell>
          <cell r="U11">
            <v>148</v>
          </cell>
        </row>
        <row r="12">
          <cell r="A12" t="str">
            <v>10</v>
          </cell>
          <cell r="B12">
            <v>39</v>
          </cell>
          <cell r="C12">
            <v>12</v>
          </cell>
          <cell r="D12">
            <v>0.76470588235294112</v>
          </cell>
          <cell r="E12">
            <v>51</v>
          </cell>
          <cell r="F12">
            <v>31</v>
          </cell>
          <cell r="G12">
            <v>8</v>
          </cell>
          <cell r="H12">
            <v>0.79487179487179482</v>
          </cell>
          <cell r="I12">
            <v>39</v>
          </cell>
          <cell r="J12">
            <v>46</v>
          </cell>
          <cell r="K12">
            <v>17</v>
          </cell>
          <cell r="L12">
            <v>0.73015873015873012</v>
          </cell>
          <cell r="M12">
            <v>63</v>
          </cell>
          <cell r="N12">
            <v>47</v>
          </cell>
          <cell r="O12">
            <v>21</v>
          </cell>
          <cell r="P12">
            <v>0.69117647058823528</v>
          </cell>
          <cell r="Q12">
            <v>68</v>
          </cell>
          <cell r="R12">
            <v>37</v>
          </cell>
          <cell r="S12">
            <v>22</v>
          </cell>
          <cell r="T12">
            <v>0.6271186440677966</v>
          </cell>
          <cell r="U12">
            <v>59</v>
          </cell>
        </row>
        <row r="13">
          <cell r="A13" t="str">
            <v>11</v>
          </cell>
          <cell r="B13">
            <v>85</v>
          </cell>
          <cell r="C13">
            <v>32</v>
          </cell>
          <cell r="D13">
            <v>0.72649572649572647</v>
          </cell>
          <cell r="E13">
            <v>117</v>
          </cell>
          <cell r="F13">
            <v>76</v>
          </cell>
          <cell r="G13">
            <v>37</v>
          </cell>
          <cell r="H13">
            <v>0.67256637168141598</v>
          </cell>
          <cell r="I13">
            <v>113</v>
          </cell>
          <cell r="J13">
            <v>109</v>
          </cell>
          <cell r="K13">
            <v>47</v>
          </cell>
          <cell r="L13">
            <v>0.69871794871794868</v>
          </cell>
          <cell r="M13">
            <v>156</v>
          </cell>
          <cell r="N13">
            <v>87</v>
          </cell>
          <cell r="O13">
            <v>40</v>
          </cell>
          <cell r="P13">
            <v>0.68503937007874016</v>
          </cell>
          <cell r="Q13">
            <v>127</v>
          </cell>
          <cell r="R13">
            <v>94</v>
          </cell>
          <cell r="S13">
            <v>36</v>
          </cell>
          <cell r="T13">
            <v>0.72307692307692306</v>
          </cell>
          <cell r="U13">
            <v>130</v>
          </cell>
        </row>
        <row r="14">
          <cell r="A14" t="str">
            <v>12</v>
          </cell>
          <cell r="B14">
            <v>23</v>
          </cell>
          <cell r="C14">
            <v>9</v>
          </cell>
          <cell r="D14">
            <v>0.71875</v>
          </cell>
          <cell r="E14">
            <v>32</v>
          </cell>
          <cell r="F14">
            <v>20</v>
          </cell>
          <cell r="G14">
            <v>8</v>
          </cell>
          <cell r="H14">
            <v>0.7142857142857143</v>
          </cell>
          <cell r="I14">
            <v>28</v>
          </cell>
          <cell r="J14">
            <v>30</v>
          </cell>
          <cell r="K14">
            <v>12</v>
          </cell>
          <cell r="L14">
            <v>0.7142857142857143</v>
          </cell>
          <cell r="M14">
            <v>42</v>
          </cell>
          <cell r="N14">
            <v>22</v>
          </cell>
          <cell r="O14">
            <v>11</v>
          </cell>
          <cell r="P14">
            <v>0.66666666666666663</v>
          </cell>
          <cell r="Q14">
            <v>33</v>
          </cell>
          <cell r="R14">
            <v>25</v>
          </cell>
          <cell r="S14">
            <v>17</v>
          </cell>
          <cell r="T14">
            <v>0.59523809523809523</v>
          </cell>
          <cell r="U14">
            <v>42</v>
          </cell>
        </row>
        <row r="15">
          <cell r="A15" t="str">
            <v>13</v>
          </cell>
          <cell r="B15">
            <v>17</v>
          </cell>
          <cell r="C15">
            <v>7</v>
          </cell>
          <cell r="D15">
            <v>0.70833333333333337</v>
          </cell>
          <cell r="E15">
            <v>24</v>
          </cell>
          <cell r="F15">
            <v>20</v>
          </cell>
          <cell r="G15">
            <v>5</v>
          </cell>
          <cell r="H15">
            <v>0.8</v>
          </cell>
          <cell r="I15">
            <v>25</v>
          </cell>
          <cell r="J15">
            <v>22</v>
          </cell>
          <cell r="K15">
            <v>3</v>
          </cell>
          <cell r="L15">
            <v>0.88</v>
          </cell>
          <cell r="M15">
            <v>25</v>
          </cell>
          <cell r="N15">
            <v>18</v>
          </cell>
          <cell r="O15">
            <v>5</v>
          </cell>
          <cell r="P15">
            <v>0.78260869565217395</v>
          </cell>
          <cell r="Q15">
            <v>23</v>
          </cell>
          <cell r="R15">
            <v>15</v>
          </cell>
          <cell r="S15">
            <v>7</v>
          </cell>
          <cell r="T15">
            <v>0.68181818181818177</v>
          </cell>
          <cell r="U15">
            <v>22</v>
          </cell>
        </row>
        <row r="16">
          <cell r="A16" t="str">
            <v>14</v>
          </cell>
          <cell r="B16">
            <v>62</v>
          </cell>
          <cell r="C16">
            <v>23</v>
          </cell>
          <cell r="D16">
            <v>0.72941176470588232</v>
          </cell>
          <cell r="E16">
            <v>85</v>
          </cell>
          <cell r="F16">
            <v>71</v>
          </cell>
          <cell r="G16">
            <v>27</v>
          </cell>
          <cell r="H16">
            <v>0.72448979591836737</v>
          </cell>
          <cell r="I16">
            <v>98</v>
          </cell>
          <cell r="J16">
            <v>86</v>
          </cell>
          <cell r="K16">
            <v>34</v>
          </cell>
          <cell r="L16">
            <v>0.71666666666666667</v>
          </cell>
          <cell r="M16">
            <v>120</v>
          </cell>
          <cell r="N16">
            <v>92</v>
          </cell>
          <cell r="O16">
            <v>35</v>
          </cell>
          <cell r="P16">
            <v>0.72440944881889768</v>
          </cell>
          <cell r="Q16">
            <v>127</v>
          </cell>
          <cell r="R16">
            <v>67</v>
          </cell>
          <cell r="S16">
            <v>33</v>
          </cell>
          <cell r="T16">
            <v>0.67</v>
          </cell>
          <cell r="U16">
            <v>100</v>
          </cell>
        </row>
        <row r="17">
          <cell r="A17" t="str">
            <v>15</v>
          </cell>
          <cell r="B17">
            <v>36</v>
          </cell>
          <cell r="C17">
            <v>27</v>
          </cell>
          <cell r="D17">
            <v>0.5714285714285714</v>
          </cell>
          <cell r="E17">
            <v>63</v>
          </cell>
          <cell r="F17">
            <v>34</v>
          </cell>
          <cell r="G17">
            <v>29</v>
          </cell>
          <cell r="H17">
            <v>0.53968253968253965</v>
          </cell>
          <cell r="I17">
            <v>63</v>
          </cell>
          <cell r="J17">
            <v>49</v>
          </cell>
          <cell r="K17">
            <v>24</v>
          </cell>
          <cell r="L17">
            <v>0.67123287671232879</v>
          </cell>
          <cell r="M17">
            <v>73</v>
          </cell>
          <cell r="N17">
            <v>55</v>
          </cell>
          <cell r="O17">
            <v>45</v>
          </cell>
          <cell r="P17">
            <v>0.55000000000000004</v>
          </cell>
          <cell r="Q17">
            <v>100</v>
          </cell>
          <cell r="R17">
            <v>52</v>
          </cell>
          <cell r="S17">
            <v>44</v>
          </cell>
          <cell r="T17">
            <v>0.54166666666666663</v>
          </cell>
          <cell r="U17">
            <v>96</v>
          </cell>
        </row>
        <row r="18">
          <cell r="A18" t="str">
            <v>16</v>
          </cell>
          <cell r="B18">
            <v>64</v>
          </cell>
          <cell r="C18">
            <v>44</v>
          </cell>
          <cell r="D18">
            <v>0.59259259259259256</v>
          </cell>
          <cell r="E18">
            <v>108</v>
          </cell>
          <cell r="F18">
            <v>72</v>
          </cell>
          <cell r="G18">
            <v>41</v>
          </cell>
          <cell r="H18">
            <v>0.63716814159292035</v>
          </cell>
          <cell r="I18">
            <v>113</v>
          </cell>
          <cell r="J18">
            <v>90</v>
          </cell>
          <cell r="K18">
            <v>47</v>
          </cell>
          <cell r="L18">
            <v>0.65693430656934304</v>
          </cell>
          <cell r="M18">
            <v>137</v>
          </cell>
          <cell r="N18">
            <v>101</v>
          </cell>
          <cell r="O18">
            <v>63</v>
          </cell>
          <cell r="P18">
            <v>0.61585365853658536</v>
          </cell>
          <cell r="Q18">
            <v>164</v>
          </cell>
          <cell r="R18">
            <v>102</v>
          </cell>
          <cell r="S18">
            <v>63</v>
          </cell>
          <cell r="T18">
            <v>0.61818181818181817</v>
          </cell>
          <cell r="U18">
            <v>165</v>
          </cell>
        </row>
        <row r="19">
          <cell r="A19" t="str">
            <v>17</v>
          </cell>
          <cell r="B19">
            <v>48</v>
          </cell>
          <cell r="C19">
            <v>66</v>
          </cell>
          <cell r="D19">
            <v>0.42105263157894735</v>
          </cell>
          <cell r="E19">
            <v>114</v>
          </cell>
          <cell r="F19">
            <v>43</v>
          </cell>
          <cell r="G19">
            <v>86</v>
          </cell>
          <cell r="H19">
            <v>0.33333333333333331</v>
          </cell>
          <cell r="I19">
            <v>129</v>
          </cell>
          <cell r="J19">
            <v>51</v>
          </cell>
          <cell r="K19">
            <v>107</v>
          </cell>
          <cell r="L19">
            <v>0.32278481012658228</v>
          </cell>
          <cell r="M19">
            <v>158</v>
          </cell>
          <cell r="N19">
            <v>60</v>
          </cell>
          <cell r="O19">
            <v>108</v>
          </cell>
          <cell r="P19">
            <v>0.35714285714285715</v>
          </cell>
          <cell r="Q19">
            <v>168</v>
          </cell>
          <cell r="R19">
            <v>66</v>
          </cell>
          <cell r="S19">
            <v>114</v>
          </cell>
          <cell r="T19">
            <v>0.36666666666666664</v>
          </cell>
          <cell r="U19">
            <v>180</v>
          </cell>
        </row>
        <row r="20">
          <cell r="A20" t="str">
            <v>18</v>
          </cell>
          <cell r="B20">
            <v>98</v>
          </cell>
          <cell r="C20">
            <v>55</v>
          </cell>
          <cell r="D20">
            <v>0.64052287581699341</v>
          </cell>
          <cell r="E20">
            <v>153</v>
          </cell>
          <cell r="F20">
            <v>107</v>
          </cell>
          <cell r="G20">
            <v>94</v>
          </cell>
          <cell r="H20">
            <v>0.53233830845771146</v>
          </cell>
          <cell r="I20">
            <v>201</v>
          </cell>
          <cell r="J20">
            <v>105</v>
          </cell>
          <cell r="K20">
            <v>75</v>
          </cell>
          <cell r="L20">
            <v>0.58333333333333337</v>
          </cell>
          <cell r="M20">
            <v>180</v>
          </cell>
          <cell r="N20">
            <v>102</v>
          </cell>
          <cell r="O20">
            <v>86</v>
          </cell>
          <cell r="P20">
            <v>0.54255319148936165</v>
          </cell>
          <cell r="Q20">
            <v>188</v>
          </cell>
          <cell r="R20">
            <v>139</v>
          </cell>
          <cell r="S20">
            <v>90</v>
          </cell>
          <cell r="T20">
            <v>0.60698689956331875</v>
          </cell>
          <cell r="U20">
            <v>229</v>
          </cell>
        </row>
        <row r="21">
          <cell r="A21" t="str">
            <v>19</v>
          </cell>
          <cell r="B21">
            <v>124</v>
          </cell>
          <cell r="C21">
            <v>97</v>
          </cell>
          <cell r="D21">
            <v>0.56108597285067874</v>
          </cell>
          <cell r="E21">
            <v>221</v>
          </cell>
          <cell r="F21">
            <v>125</v>
          </cell>
          <cell r="G21">
            <v>112</v>
          </cell>
          <cell r="H21">
            <v>0.52742616033755274</v>
          </cell>
          <cell r="I21">
            <v>237</v>
          </cell>
          <cell r="J21">
            <v>125</v>
          </cell>
          <cell r="K21">
            <v>92</v>
          </cell>
          <cell r="L21">
            <v>0.57603686635944695</v>
          </cell>
          <cell r="M21">
            <v>217</v>
          </cell>
          <cell r="N21">
            <v>127</v>
          </cell>
          <cell r="O21">
            <v>94</v>
          </cell>
          <cell r="P21">
            <v>0.57466063348416285</v>
          </cell>
          <cell r="Q21">
            <v>221</v>
          </cell>
          <cell r="R21">
            <v>119</v>
          </cell>
          <cell r="S21">
            <v>103</v>
          </cell>
          <cell r="T21">
            <v>0.536036036036036</v>
          </cell>
          <cell r="U21">
            <v>222</v>
          </cell>
        </row>
        <row r="22">
          <cell r="A22" t="str">
            <v>20</v>
          </cell>
          <cell r="B22">
            <v>71</v>
          </cell>
          <cell r="C22">
            <v>55</v>
          </cell>
          <cell r="D22">
            <v>0.56349206349206349</v>
          </cell>
          <cell r="E22">
            <v>126</v>
          </cell>
          <cell r="F22">
            <v>72</v>
          </cell>
          <cell r="G22">
            <v>39</v>
          </cell>
          <cell r="H22">
            <v>0.64864864864864868</v>
          </cell>
          <cell r="I22">
            <v>111</v>
          </cell>
          <cell r="J22">
            <v>82</v>
          </cell>
          <cell r="K22">
            <v>48</v>
          </cell>
          <cell r="L22">
            <v>0.63076923076923075</v>
          </cell>
          <cell r="M22">
            <v>130</v>
          </cell>
          <cell r="N22">
            <v>83</v>
          </cell>
          <cell r="O22">
            <v>53</v>
          </cell>
          <cell r="P22">
            <v>0.61029411764705888</v>
          </cell>
          <cell r="Q22">
            <v>136</v>
          </cell>
          <cell r="R22">
            <v>94</v>
          </cell>
          <cell r="S22">
            <v>41</v>
          </cell>
          <cell r="T22">
            <v>0.6962962962962963</v>
          </cell>
          <cell r="U22">
            <v>135</v>
          </cell>
        </row>
        <row r="23">
          <cell r="A23" t="str">
            <v>21</v>
          </cell>
          <cell r="B23">
            <v>87</v>
          </cell>
          <cell r="C23">
            <v>59</v>
          </cell>
          <cell r="D23">
            <v>0.59589041095890416</v>
          </cell>
          <cell r="E23">
            <v>146</v>
          </cell>
          <cell r="F23">
            <v>67</v>
          </cell>
          <cell r="G23">
            <v>64</v>
          </cell>
          <cell r="H23">
            <v>0.51145038167938928</v>
          </cell>
          <cell r="I23">
            <v>131</v>
          </cell>
          <cell r="J23">
            <v>85</v>
          </cell>
          <cell r="K23">
            <v>51</v>
          </cell>
          <cell r="L23">
            <v>0.625</v>
          </cell>
          <cell r="M23">
            <v>136</v>
          </cell>
          <cell r="N23">
            <v>75</v>
          </cell>
          <cell r="O23">
            <v>59</v>
          </cell>
          <cell r="P23">
            <v>0.55970149253731338</v>
          </cell>
          <cell r="Q23">
            <v>134</v>
          </cell>
          <cell r="R23">
            <v>72</v>
          </cell>
          <cell r="S23">
            <v>60</v>
          </cell>
          <cell r="T23">
            <v>0.54545454545454541</v>
          </cell>
          <cell r="U23">
            <v>132</v>
          </cell>
        </row>
        <row r="24">
          <cell r="A24" t="str">
            <v>22</v>
          </cell>
          <cell r="B24">
            <v>116</v>
          </cell>
          <cell r="C24">
            <v>117</v>
          </cell>
          <cell r="D24">
            <v>0.4978540772532189</v>
          </cell>
          <cell r="E24">
            <v>233</v>
          </cell>
          <cell r="F24">
            <v>136</v>
          </cell>
          <cell r="G24">
            <v>155</v>
          </cell>
          <cell r="H24">
            <v>0.46735395189003437</v>
          </cell>
          <cell r="I24">
            <v>291</v>
          </cell>
          <cell r="J24">
            <v>152</v>
          </cell>
          <cell r="K24">
            <v>169</v>
          </cell>
          <cell r="L24">
            <v>0.4735202492211838</v>
          </cell>
          <cell r="M24">
            <v>321</v>
          </cell>
          <cell r="N24">
            <v>143</v>
          </cell>
          <cell r="O24">
            <v>176</v>
          </cell>
          <cell r="P24">
            <v>0.44827586206896552</v>
          </cell>
          <cell r="Q24">
            <v>319</v>
          </cell>
          <cell r="R24">
            <v>158</v>
          </cell>
          <cell r="S24">
            <v>155</v>
          </cell>
          <cell r="T24">
            <v>0.50479233226837061</v>
          </cell>
          <cell r="U24">
            <v>313</v>
          </cell>
        </row>
        <row r="25">
          <cell r="A25" t="str">
            <v>23</v>
          </cell>
          <cell r="B25">
            <v>60</v>
          </cell>
          <cell r="C25">
            <v>72</v>
          </cell>
          <cell r="D25">
            <v>0.45454545454545453</v>
          </cell>
          <cell r="E25">
            <v>132</v>
          </cell>
          <cell r="F25">
            <v>64</v>
          </cell>
          <cell r="G25">
            <v>66</v>
          </cell>
          <cell r="H25">
            <v>0.49230769230769234</v>
          </cell>
          <cell r="I25">
            <v>130</v>
          </cell>
          <cell r="J25">
            <v>63</v>
          </cell>
          <cell r="K25">
            <v>61</v>
          </cell>
          <cell r="L25">
            <v>0.50806451612903225</v>
          </cell>
          <cell r="M25">
            <v>124</v>
          </cell>
          <cell r="N25">
            <v>74</v>
          </cell>
          <cell r="O25">
            <v>69</v>
          </cell>
          <cell r="P25">
            <v>0.5174825174825175</v>
          </cell>
          <cell r="Q25">
            <v>143</v>
          </cell>
          <cell r="R25">
            <v>70</v>
          </cell>
          <cell r="S25">
            <v>67</v>
          </cell>
          <cell r="T25">
            <v>0.51094890510948909</v>
          </cell>
          <cell r="U25">
            <v>137</v>
          </cell>
        </row>
        <row r="26">
          <cell r="A26" t="str">
            <v>24</v>
          </cell>
          <cell r="B26">
            <v>38</v>
          </cell>
          <cell r="C26">
            <v>39</v>
          </cell>
          <cell r="D26">
            <v>0.4935064935064935</v>
          </cell>
          <cell r="E26">
            <v>77</v>
          </cell>
          <cell r="F26">
            <v>47</v>
          </cell>
          <cell r="G26">
            <v>28</v>
          </cell>
          <cell r="H26">
            <v>0.62666666666666671</v>
          </cell>
          <cell r="I26">
            <v>75</v>
          </cell>
          <cell r="J26">
            <v>32</v>
          </cell>
          <cell r="K26">
            <v>26</v>
          </cell>
          <cell r="L26">
            <v>0.55172413793103448</v>
          </cell>
          <cell r="M26">
            <v>58</v>
          </cell>
          <cell r="N26">
            <v>33</v>
          </cell>
          <cell r="O26">
            <v>34</v>
          </cell>
          <cell r="P26">
            <v>0.4925373134328358</v>
          </cell>
          <cell r="Q26">
            <v>67</v>
          </cell>
          <cell r="R26">
            <v>46</v>
          </cell>
          <cell r="S26">
            <v>25</v>
          </cell>
          <cell r="T26">
            <v>0.647887323943662</v>
          </cell>
          <cell r="U26">
            <v>71</v>
          </cell>
        </row>
        <row r="27">
          <cell r="A27" t="str">
            <v>25</v>
          </cell>
          <cell r="B27">
            <v>49</v>
          </cell>
          <cell r="C27">
            <v>158</v>
          </cell>
          <cell r="D27">
            <v>0.23671497584541062</v>
          </cell>
          <cell r="E27">
            <v>207</v>
          </cell>
          <cell r="F27">
            <v>38</v>
          </cell>
          <cell r="G27">
            <v>163</v>
          </cell>
          <cell r="H27">
            <v>0.1890547263681592</v>
          </cell>
          <cell r="I27">
            <v>201</v>
          </cell>
          <cell r="J27">
            <v>51</v>
          </cell>
          <cell r="K27">
            <v>172</v>
          </cell>
          <cell r="L27">
            <v>0.22869955156950672</v>
          </cell>
          <cell r="M27">
            <v>223</v>
          </cell>
          <cell r="N27">
            <v>42</v>
          </cell>
          <cell r="O27">
            <v>200</v>
          </cell>
          <cell r="P27">
            <v>0.17355371900826447</v>
          </cell>
          <cell r="Q27">
            <v>242</v>
          </cell>
          <cell r="R27">
            <v>51</v>
          </cell>
          <cell r="S27">
            <v>187</v>
          </cell>
          <cell r="T27">
            <v>0.21428571428571427</v>
          </cell>
          <cell r="U27">
            <v>238</v>
          </cell>
        </row>
        <row r="28">
          <cell r="A28" t="str">
            <v>26</v>
          </cell>
          <cell r="B28">
            <v>65</v>
          </cell>
          <cell r="C28">
            <v>186</v>
          </cell>
          <cell r="D28">
            <v>0.25896414342629481</v>
          </cell>
          <cell r="E28">
            <v>251</v>
          </cell>
          <cell r="F28">
            <v>78</v>
          </cell>
          <cell r="G28">
            <v>211</v>
          </cell>
          <cell r="H28">
            <v>0.26989619377162632</v>
          </cell>
          <cell r="I28">
            <v>289</v>
          </cell>
          <cell r="J28">
            <v>79</v>
          </cell>
          <cell r="K28">
            <v>192</v>
          </cell>
          <cell r="L28">
            <v>0.29151291512915128</v>
          </cell>
          <cell r="M28">
            <v>271</v>
          </cell>
          <cell r="N28">
            <v>72</v>
          </cell>
          <cell r="O28">
            <v>218</v>
          </cell>
          <cell r="P28">
            <v>0.24827586206896551</v>
          </cell>
          <cell r="Q28">
            <v>290</v>
          </cell>
          <cell r="R28">
            <v>94</v>
          </cell>
          <cell r="S28">
            <v>216</v>
          </cell>
          <cell r="T28">
            <v>0.3032258064516129</v>
          </cell>
          <cell r="U28">
            <v>310</v>
          </cell>
        </row>
        <row r="29">
          <cell r="A29" t="str">
            <v>27</v>
          </cell>
          <cell r="B29">
            <v>116</v>
          </cell>
          <cell r="C29">
            <v>324</v>
          </cell>
          <cell r="D29">
            <v>0.26363636363636361</v>
          </cell>
          <cell r="E29">
            <v>440</v>
          </cell>
          <cell r="F29">
            <v>92</v>
          </cell>
          <cell r="G29">
            <v>358</v>
          </cell>
          <cell r="H29">
            <v>0.20444444444444446</v>
          </cell>
          <cell r="I29">
            <v>450</v>
          </cell>
          <cell r="J29">
            <v>90</v>
          </cell>
          <cell r="K29">
            <v>360</v>
          </cell>
          <cell r="L29">
            <v>0.2</v>
          </cell>
          <cell r="M29">
            <v>450</v>
          </cell>
          <cell r="N29">
            <v>102</v>
          </cell>
          <cell r="O29">
            <v>347</v>
          </cell>
          <cell r="P29">
            <v>0.22717149220489977</v>
          </cell>
          <cell r="Q29">
            <v>449</v>
          </cell>
          <cell r="R29">
            <v>126</v>
          </cell>
          <cell r="S29">
            <v>309</v>
          </cell>
          <cell r="T29">
            <v>0.28965517241379313</v>
          </cell>
          <cell r="U29">
            <v>435</v>
          </cell>
        </row>
        <row r="30">
          <cell r="A30" t="str">
            <v>28</v>
          </cell>
          <cell r="B30">
            <v>72</v>
          </cell>
          <cell r="C30">
            <v>220</v>
          </cell>
          <cell r="D30">
            <v>0.24657534246575341</v>
          </cell>
          <cell r="E30">
            <v>292</v>
          </cell>
          <cell r="F30">
            <v>96</v>
          </cell>
          <cell r="G30">
            <v>239</v>
          </cell>
          <cell r="H30">
            <v>0.28656716417910449</v>
          </cell>
          <cell r="I30">
            <v>335</v>
          </cell>
          <cell r="J30">
            <v>78</v>
          </cell>
          <cell r="K30">
            <v>244</v>
          </cell>
          <cell r="L30">
            <v>0.24223602484472051</v>
          </cell>
          <cell r="M30">
            <v>322</v>
          </cell>
          <cell r="N30">
            <v>83</v>
          </cell>
          <cell r="O30">
            <v>231</v>
          </cell>
          <cell r="P30">
            <v>0.2643312101910828</v>
          </cell>
          <cell r="Q30">
            <v>314</v>
          </cell>
          <cell r="R30">
            <v>74</v>
          </cell>
          <cell r="S30">
            <v>246</v>
          </cell>
          <cell r="T30">
            <v>0.23125000000000001</v>
          </cell>
          <cell r="U30">
            <v>320</v>
          </cell>
        </row>
        <row r="31">
          <cell r="A31" t="str">
            <v>29</v>
          </cell>
          <cell r="B31">
            <v>27</v>
          </cell>
          <cell r="C31">
            <v>72</v>
          </cell>
          <cell r="D31">
            <v>0.27272727272727271</v>
          </cell>
          <cell r="E31">
            <v>99</v>
          </cell>
          <cell r="F31">
            <v>27</v>
          </cell>
          <cell r="G31">
            <v>96</v>
          </cell>
          <cell r="H31">
            <v>0.21951219512195122</v>
          </cell>
          <cell r="I31">
            <v>123</v>
          </cell>
          <cell r="J31">
            <v>29</v>
          </cell>
          <cell r="K31">
            <v>82</v>
          </cell>
          <cell r="L31">
            <v>0.26126126126126126</v>
          </cell>
          <cell r="M31">
            <v>111</v>
          </cell>
          <cell r="N31">
            <v>23</v>
          </cell>
          <cell r="O31">
            <v>83</v>
          </cell>
          <cell r="P31">
            <v>0.21698113207547171</v>
          </cell>
          <cell r="Q31">
            <v>106</v>
          </cell>
          <cell r="R31">
            <v>30</v>
          </cell>
          <cell r="S31">
            <v>102</v>
          </cell>
          <cell r="T31">
            <v>0.22727272727272727</v>
          </cell>
          <cell r="U31">
            <v>132</v>
          </cell>
        </row>
        <row r="32">
          <cell r="A32" t="str">
            <v>30</v>
          </cell>
          <cell r="B32">
            <v>39</v>
          </cell>
          <cell r="C32">
            <v>129</v>
          </cell>
          <cell r="D32">
            <v>0.23214285714285715</v>
          </cell>
          <cell r="E32">
            <v>168</v>
          </cell>
          <cell r="F32">
            <v>42</v>
          </cell>
          <cell r="G32">
            <v>156</v>
          </cell>
          <cell r="H32">
            <v>0.21212121212121213</v>
          </cell>
          <cell r="I32">
            <v>198</v>
          </cell>
          <cell r="J32">
            <v>44</v>
          </cell>
          <cell r="K32">
            <v>141</v>
          </cell>
          <cell r="L32">
            <v>0.23783783783783785</v>
          </cell>
          <cell r="M32">
            <v>185</v>
          </cell>
          <cell r="N32">
            <v>55</v>
          </cell>
          <cell r="O32">
            <v>135</v>
          </cell>
          <cell r="P32">
            <v>0.28947368421052633</v>
          </cell>
          <cell r="Q32">
            <v>190</v>
          </cell>
          <cell r="R32">
            <v>45</v>
          </cell>
          <cell r="S32">
            <v>135</v>
          </cell>
          <cell r="T32">
            <v>0.25</v>
          </cell>
          <cell r="U32">
            <v>180</v>
          </cell>
        </row>
        <row r="33">
          <cell r="A33" t="str">
            <v>31</v>
          </cell>
          <cell r="B33">
            <v>112</v>
          </cell>
          <cell r="C33">
            <v>152</v>
          </cell>
          <cell r="D33">
            <v>0.42424242424242425</v>
          </cell>
          <cell r="E33">
            <v>264</v>
          </cell>
          <cell r="F33">
            <v>112</v>
          </cell>
          <cell r="G33">
            <v>144</v>
          </cell>
          <cell r="H33">
            <v>0.4375</v>
          </cell>
          <cell r="I33">
            <v>256</v>
          </cell>
          <cell r="J33">
            <v>134</v>
          </cell>
          <cell r="K33">
            <v>209</v>
          </cell>
          <cell r="L33">
            <v>0.39067055393586003</v>
          </cell>
          <cell r="M33">
            <v>343</v>
          </cell>
          <cell r="N33">
            <v>113</v>
          </cell>
          <cell r="O33">
            <v>148</v>
          </cell>
          <cell r="P33">
            <v>0.43295019157088122</v>
          </cell>
          <cell r="Q33">
            <v>261</v>
          </cell>
          <cell r="R33">
            <v>136</v>
          </cell>
          <cell r="S33">
            <v>142</v>
          </cell>
          <cell r="T33">
            <v>0.48920863309352519</v>
          </cell>
          <cell r="U33">
            <v>278</v>
          </cell>
        </row>
        <row r="34">
          <cell r="A34" t="str">
            <v>32</v>
          </cell>
          <cell r="B34">
            <v>123</v>
          </cell>
          <cell r="C34">
            <v>174</v>
          </cell>
          <cell r="D34">
            <v>0.41414141414141414</v>
          </cell>
          <cell r="E34">
            <v>297</v>
          </cell>
          <cell r="F34">
            <v>128</v>
          </cell>
          <cell r="G34">
            <v>152</v>
          </cell>
          <cell r="H34">
            <v>0.45714285714285713</v>
          </cell>
          <cell r="I34">
            <v>280</v>
          </cell>
          <cell r="J34">
            <v>109</v>
          </cell>
          <cell r="K34">
            <v>189</v>
          </cell>
          <cell r="L34">
            <v>0.36577181208053694</v>
          </cell>
          <cell r="M34">
            <v>298</v>
          </cell>
          <cell r="N34">
            <v>96</v>
          </cell>
          <cell r="O34">
            <v>139</v>
          </cell>
          <cell r="P34">
            <v>0.40851063829787232</v>
          </cell>
          <cell r="Q34">
            <v>235</v>
          </cell>
          <cell r="R34">
            <v>106</v>
          </cell>
          <cell r="S34">
            <v>125</v>
          </cell>
          <cell r="T34">
            <v>0.45887445887445888</v>
          </cell>
          <cell r="U34">
            <v>231</v>
          </cell>
        </row>
        <row r="35">
          <cell r="A35" t="str">
            <v>33</v>
          </cell>
          <cell r="B35">
            <v>104</v>
          </cell>
          <cell r="C35">
            <v>147</v>
          </cell>
          <cell r="D35">
            <v>0.41434262948207173</v>
          </cell>
          <cell r="E35">
            <v>251</v>
          </cell>
          <cell r="F35">
            <v>100</v>
          </cell>
          <cell r="G35">
            <v>128</v>
          </cell>
          <cell r="H35">
            <v>0.43859649122807015</v>
          </cell>
          <cell r="I35">
            <v>228</v>
          </cell>
          <cell r="J35">
            <v>93</v>
          </cell>
          <cell r="K35">
            <v>141</v>
          </cell>
          <cell r="L35">
            <v>0.39743589743589741</v>
          </cell>
          <cell r="M35">
            <v>234</v>
          </cell>
          <cell r="N35">
            <v>98</v>
          </cell>
          <cell r="O35">
            <v>140</v>
          </cell>
          <cell r="P35">
            <v>0.41176470588235292</v>
          </cell>
          <cell r="Q35">
            <v>238</v>
          </cell>
          <cell r="R35">
            <v>96</v>
          </cell>
          <cell r="S35">
            <v>149</v>
          </cell>
          <cell r="T35">
            <v>0.39183673469387753</v>
          </cell>
          <cell r="U35">
            <v>245</v>
          </cell>
        </row>
        <row r="36">
          <cell r="A36" t="str">
            <v>34</v>
          </cell>
          <cell r="B36">
            <v>13</v>
          </cell>
          <cell r="C36">
            <v>39</v>
          </cell>
          <cell r="D36">
            <v>0.25</v>
          </cell>
          <cell r="E36">
            <v>52</v>
          </cell>
          <cell r="F36">
            <v>20</v>
          </cell>
          <cell r="G36">
            <v>58</v>
          </cell>
          <cell r="H36">
            <v>0.25641025641025639</v>
          </cell>
          <cell r="I36">
            <v>78</v>
          </cell>
          <cell r="J36">
            <v>24</v>
          </cell>
          <cell r="K36">
            <v>37</v>
          </cell>
          <cell r="L36">
            <v>0.39344262295081966</v>
          </cell>
          <cell r="M36">
            <v>61</v>
          </cell>
          <cell r="N36">
            <v>27</v>
          </cell>
          <cell r="O36">
            <v>65</v>
          </cell>
          <cell r="P36">
            <v>0.29347826086956524</v>
          </cell>
          <cell r="Q36">
            <v>92</v>
          </cell>
          <cell r="R36">
            <v>22</v>
          </cell>
          <cell r="S36">
            <v>50</v>
          </cell>
          <cell r="T36">
            <v>0.30555555555555558</v>
          </cell>
          <cell r="U36">
            <v>72</v>
          </cell>
        </row>
        <row r="37">
          <cell r="A37" t="str">
            <v>35</v>
          </cell>
          <cell r="B37">
            <v>46</v>
          </cell>
          <cell r="C37">
            <v>75</v>
          </cell>
          <cell r="D37">
            <v>0.38016528925619836</v>
          </cell>
          <cell r="E37">
            <v>121</v>
          </cell>
          <cell r="F37">
            <v>57</v>
          </cell>
          <cell r="G37">
            <v>95</v>
          </cell>
          <cell r="H37">
            <v>0.375</v>
          </cell>
          <cell r="I37">
            <v>152</v>
          </cell>
          <cell r="J37">
            <v>69</v>
          </cell>
          <cell r="K37">
            <v>101</v>
          </cell>
          <cell r="L37">
            <v>0.40588235294117647</v>
          </cell>
          <cell r="M37">
            <v>170</v>
          </cell>
          <cell r="N37">
            <v>65</v>
          </cell>
          <cell r="O37">
            <v>70</v>
          </cell>
          <cell r="P37">
            <v>0.48148148148148145</v>
          </cell>
          <cell r="Q37">
            <v>135</v>
          </cell>
          <cell r="R37">
            <v>66</v>
          </cell>
          <cell r="S37">
            <v>67</v>
          </cell>
          <cell r="T37">
            <v>0.49624060150375937</v>
          </cell>
          <cell r="U37">
            <v>133</v>
          </cell>
        </row>
        <row r="38">
          <cell r="A38" t="str">
            <v>36</v>
          </cell>
          <cell r="B38">
            <v>60</v>
          </cell>
          <cell r="C38">
            <v>83</v>
          </cell>
          <cell r="D38">
            <v>0.41958041958041958</v>
          </cell>
          <cell r="E38">
            <v>143</v>
          </cell>
          <cell r="F38">
            <v>68</v>
          </cell>
          <cell r="G38">
            <v>101</v>
          </cell>
          <cell r="H38">
            <v>0.40236686390532544</v>
          </cell>
          <cell r="I38">
            <v>169</v>
          </cell>
          <cell r="J38">
            <v>62</v>
          </cell>
          <cell r="K38">
            <v>99</v>
          </cell>
          <cell r="L38">
            <v>0.38509316770186336</v>
          </cell>
          <cell r="M38">
            <v>161</v>
          </cell>
          <cell r="N38">
            <v>78</v>
          </cell>
          <cell r="O38">
            <v>87</v>
          </cell>
          <cell r="P38">
            <v>0.47272727272727272</v>
          </cell>
          <cell r="Q38">
            <v>165</v>
          </cell>
          <cell r="R38">
            <v>85</v>
          </cell>
          <cell r="S38">
            <v>96</v>
          </cell>
          <cell r="T38">
            <v>0.46961325966850831</v>
          </cell>
          <cell r="U38">
            <v>181</v>
          </cell>
        </row>
        <row r="39">
          <cell r="A39" t="str">
            <v>37</v>
          </cell>
          <cell r="B39">
            <v>25</v>
          </cell>
          <cell r="C39">
            <v>37</v>
          </cell>
          <cell r="D39">
            <v>0.40322580645161288</v>
          </cell>
          <cell r="E39">
            <v>62</v>
          </cell>
          <cell r="F39">
            <v>28</v>
          </cell>
          <cell r="G39">
            <v>42</v>
          </cell>
          <cell r="H39">
            <v>0.4</v>
          </cell>
          <cell r="I39">
            <v>70</v>
          </cell>
          <cell r="J39">
            <v>29</v>
          </cell>
          <cell r="K39">
            <v>47</v>
          </cell>
          <cell r="L39">
            <v>0.38157894736842107</v>
          </cell>
          <cell r="M39">
            <v>76</v>
          </cell>
          <cell r="N39">
            <v>28</v>
          </cell>
          <cell r="O39">
            <v>43</v>
          </cell>
          <cell r="P39">
            <v>0.39436619718309857</v>
          </cell>
          <cell r="Q39">
            <v>71</v>
          </cell>
          <cell r="R39">
            <v>42</v>
          </cell>
          <cell r="S39">
            <v>43</v>
          </cell>
          <cell r="T39">
            <v>0.49411764705882355</v>
          </cell>
          <cell r="U39">
            <v>85</v>
          </cell>
        </row>
        <row r="40">
          <cell r="A40" t="str">
            <v>60</v>
          </cell>
          <cell r="B40">
            <v>51</v>
          </cell>
          <cell r="C40">
            <v>238</v>
          </cell>
          <cell r="D40">
            <v>0.17647058823529413</v>
          </cell>
          <cell r="E40">
            <v>289</v>
          </cell>
          <cell r="F40">
            <v>77</v>
          </cell>
          <cell r="G40">
            <v>286</v>
          </cell>
          <cell r="H40">
            <v>0.21212121212121213</v>
          </cell>
          <cell r="I40">
            <v>363</v>
          </cell>
          <cell r="J40">
            <v>62</v>
          </cell>
          <cell r="K40">
            <v>274</v>
          </cell>
          <cell r="L40">
            <v>0.18452380952380953</v>
          </cell>
          <cell r="M40">
            <v>336</v>
          </cell>
          <cell r="N40">
            <v>62</v>
          </cell>
          <cell r="O40">
            <v>259</v>
          </cell>
          <cell r="P40">
            <v>0.19314641744548286</v>
          </cell>
          <cell r="Q40">
            <v>321</v>
          </cell>
          <cell r="R40">
            <v>60</v>
          </cell>
          <cell r="S40">
            <v>212</v>
          </cell>
          <cell r="T40">
            <v>0.22058823529411764</v>
          </cell>
          <cell r="U40">
            <v>272</v>
          </cell>
        </row>
        <row r="41">
          <cell r="A41" t="str">
            <v>61</v>
          </cell>
          <cell r="B41">
            <v>49</v>
          </cell>
          <cell r="C41">
            <v>174</v>
          </cell>
          <cell r="D41">
            <v>0.21973094170403587</v>
          </cell>
          <cell r="E41">
            <v>223</v>
          </cell>
          <cell r="F41">
            <v>54</v>
          </cell>
          <cell r="G41">
            <v>182</v>
          </cell>
          <cell r="H41">
            <v>0.2288135593220339</v>
          </cell>
          <cell r="I41">
            <v>236</v>
          </cell>
          <cell r="J41">
            <v>65</v>
          </cell>
          <cell r="K41">
            <v>203</v>
          </cell>
          <cell r="L41">
            <v>0.24253731343283583</v>
          </cell>
          <cell r="M41">
            <v>268</v>
          </cell>
          <cell r="N41">
            <v>42</v>
          </cell>
          <cell r="O41">
            <v>177</v>
          </cell>
          <cell r="P41">
            <v>0.19178082191780821</v>
          </cell>
          <cell r="Q41">
            <v>219</v>
          </cell>
          <cell r="R41">
            <v>52</v>
          </cell>
          <cell r="S41">
            <v>175</v>
          </cell>
          <cell r="T41">
            <v>0.22907488986784141</v>
          </cell>
          <cell r="U41">
            <v>227</v>
          </cell>
        </row>
        <row r="42">
          <cell r="A42" t="str">
            <v>62</v>
          </cell>
          <cell r="B42">
            <v>56</v>
          </cell>
          <cell r="C42">
            <v>119</v>
          </cell>
          <cell r="D42">
            <v>0.32</v>
          </cell>
          <cell r="E42">
            <v>175</v>
          </cell>
          <cell r="F42">
            <v>57</v>
          </cell>
          <cell r="G42">
            <v>127</v>
          </cell>
          <cell r="H42">
            <v>0.30978260869565216</v>
          </cell>
          <cell r="I42">
            <v>184</v>
          </cell>
          <cell r="J42">
            <v>61</v>
          </cell>
          <cell r="K42">
            <v>128</v>
          </cell>
          <cell r="L42">
            <v>0.32275132275132273</v>
          </cell>
          <cell r="M42">
            <v>189</v>
          </cell>
          <cell r="N42">
            <v>41</v>
          </cell>
          <cell r="O42">
            <v>117</v>
          </cell>
          <cell r="P42">
            <v>0.25949367088607594</v>
          </cell>
          <cell r="Q42">
            <v>158</v>
          </cell>
          <cell r="R42">
            <v>50</v>
          </cell>
          <cell r="S42">
            <v>105</v>
          </cell>
          <cell r="T42">
            <v>0.32258064516129031</v>
          </cell>
          <cell r="U42">
            <v>155</v>
          </cell>
        </row>
        <row r="43">
          <cell r="A43" t="str">
            <v>63</v>
          </cell>
          <cell r="B43">
            <v>28</v>
          </cell>
          <cell r="C43">
            <v>120</v>
          </cell>
          <cell r="D43">
            <v>0.1891891891891892</v>
          </cell>
          <cell r="E43">
            <v>148</v>
          </cell>
          <cell r="F43">
            <v>30</v>
          </cell>
          <cell r="G43">
            <v>136</v>
          </cell>
          <cell r="H43">
            <v>0.18072289156626506</v>
          </cell>
          <cell r="I43">
            <v>166</v>
          </cell>
          <cell r="J43">
            <v>33</v>
          </cell>
          <cell r="K43">
            <v>128</v>
          </cell>
          <cell r="L43">
            <v>0.20496894409937888</v>
          </cell>
          <cell r="M43">
            <v>161</v>
          </cell>
          <cell r="N43">
            <v>31</v>
          </cell>
          <cell r="O43">
            <v>163</v>
          </cell>
          <cell r="P43">
            <v>0.15979381443298968</v>
          </cell>
          <cell r="Q43">
            <v>194</v>
          </cell>
          <cell r="R43">
            <v>34</v>
          </cell>
          <cell r="S43">
            <v>122</v>
          </cell>
          <cell r="T43">
            <v>0.21794871794871795</v>
          </cell>
          <cell r="U43">
            <v>156</v>
          </cell>
        </row>
        <row r="44">
          <cell r="A44" t="str">
            <v>64</v>
          </cell>
          <cell r="B44">
            <v>215</v>
          </cell>
          <cell r="C44">
            <v>157</v>
          </cell>
          <cell r="D44">
            <v>0.57795698924731187</v>
          </cell>
          <cell r="E44">
            <v>372</v>
          </cell>
          <cell r="F44">
            <v>241</v>
          </cell>
          <cell r="G44">
            <v>202</v>
          </cell>
          <cell r="H44">
            <v>0.54401805869074493</v>
          </cell>
          <cell r="I44">
            <v>443</v>
          </cell>
          <cell r="J44">
            <v>243</v>
          </cell>
          <cell r="K44">
            <v>176</v>
          </cell>
          <cell r="L44">
            <v>0.57995226730310268</v>
          </cell>
          <cell r="M44">
            <v>419</v>
          </cell>
          <cell r="N44">
            <v>259</v>
          </cell>
          <cell r="O44">
            <v>190</v>
          </cell>
          <cell r="P44">
            <v>0.57683741648106901</v>
          </cell>
          <cell r="Q44">
            <v>449</v>
          </cell>
          <cell r="R44">
            <v>259</v>
          </cell>
          <cell r="S44">
            <v>184</v>
          </cell>
          <cell r="T44">
            <v>0.58465011286681712</v>
          </cell>
          <cell r="U44">
            <v>443</v>
          </cell>
        </row>
        <row r="45">
          <cell r="A45" t="str">
            <v>65</v>
          </cell>
          <cell r="B45">
            <v>287</v>
          </cell>
          <cell r="C45">
            <v>203</v>
          </cell>
          <cell r="D45">
            <v>0.58571428571428574</v>
          </cell>
          <cell r="E45">
            <v>490</v>
          </cell>
          <cell r="F45">
            <v>282</v>
          </cell>
          <cell r="G45">
            <v>191</v>
          </cell>
          <cell r="H45">
            <v>0.59619450317124734</v>
          </cell>
          <cell r="I45">
            <v>473</v>
          </cell>
          <cell r="J45">
            <v>282</v>
          </cell>
          <cell r="K45">
            <v>183</v>
          </cell>
          <cell r="L45">
            <v>0.6064516129032258</v>
          </cell>
          <cell r="M45">
            <v>465</v>
          </cell>
          <cell r="N45">
            <v>289</v>
          </cell>
          <cell r="O45">
            <v>196</v>
          </cell>
          <cell r="P45">
            <v>0.59587628865979381</v>
          </cell>
          <cell r="Q45">
            <v>485</v>
          </cell>
          <cell r="R45">
            <v>295</v>
          </cell>
          <cell r="S45">
            <v>197</v>
          </cell>
          <cell r="T45">
            <v>0.59959349593495936</v>
          </cell>
          <cell r="U45">
            <v>492</v>
          </cell>
        </row>
        <row r="46">
          <cell r="A46" t="str">
            <v>66</v>
          </cell>
          <cell r="B46">
            <v>118</v>
          </cell>
          <cell r="C46">
            <v>84</v>
          </cell>
          <cell r="D46">
            <v>0.58415841584158412</v>
          </cell>
          <cell r="E46">
            <v>202</v>
          </cell>
          <cell r="F46">
            <v>104</v>
          </cell>
          <cell r="G46">
            <v>78</v>
          </cell>
          <cell r="H46">
            <v>0.5714285714285714</v>
          </cell>
          <cell r="I46">
            <v>182</v>
          </cell>
          <cell r="J46">
            <v>111</v>
          </cell>
          <cell r="K46">
            <v>82</v>
          </cell>
          <cell r="L46">
            <v>0.57512953367875652</v>
          </cell>
          <cell r="M46">
            <v>193</v>
          </cell>
          <cell r="N46">
            <v>136</v>
          </cell>
          <cell r="O46">
            <v>111</v>
          </cell>
          <cell r="P46">
            <v>0.55060728744939269</v>
          </cell>
          <cell r="Q46">
            <v>247</v>
          </cell>
          <cell r="R46">
            <v>117</v>
          </cell>
          <cell r="S46">
            <v>89</v>
          </cell>
          <cell r="T46">
            <v>0.56796116504854366</v>
          </cell>
          <cell r="U46">
            <v>206</v>
          </cell>
        </row>
        <row r="47">
          <cell r="A47" t="str">
            <v>67</v>
          </cell>
          <cell r="B47">
            <v>72</v>
          </cell>
          <cell r="C47">
            <v>66</v>
          </cell>
          <cell r="D47">
            <v>0.52173913043478259</v>
          </cell>
          <cell r="E47">
            <v>138</v>
          </cell>
          <cell r="F47">
            <v>110</v>
          </cell>
          <cell r="G47">
            <v>108</v>
          </cell>
          <cell r="H47">
            <v>0.50458715596330272</v>
          </cell>
          <cell r="I47">
            <v>218</v>
          </cell>
          <cell r="J47">
            <v>116</v>
          </cell>
          <cell r="K47">
            <v>92</v>
          </cell>
          <cell r="L47">
            <v>0.55769230769230771</v>
          </cell>
          <cell r="M47">
            <v>208</v>
          </cell>
          <cell r="N47">
            <v>126</v>
          </cell>
          <cell r="O47">
            <v>123</v>
          </cell>
          <cell r="P47">
            <v>0.50602409638554213</v>
          </cell>
          <cell r="Q47">
            <v>249</v>
          </cell>
          <cell r="R47">
            <v>117</v>
          </cell>
          <cell r="S47">
            <v>95</v>
          </cell>
          <cell r="T47">
            <v>0.55188679245283023</v>
          </cell>
          <cell r="U47">
            <v>212</v>
          </cell>
        </row>
        <row r="48">
          <cell r="A48" t="str">
            <v>68</v>
          </cell>
          <cell r="B48">
            <v>128</v>
          </cell>
          <cell r="C48">
            <v>121</v>
          </cell>
          <cell r="D48">
            <v>0.51405622489959835</v>
          </cell>
          <cell r="E48">
            <v>249</v>
          </cell>
          <cell r="F48">
            <v>146</v>
          </cell>
          <cell r="G48">
            <v>100</v>
          </cell>
          <cell r="H48">
            <v>0.5934959349593496</v>
          </cell>
          <cell r="I48">
            <v>246</v>
          </cell>
          <cell r="J48">
            <v>154</v>
          </cell>
          <cell r="K48">
            <v>115</v>
          </cell>
          <cell r="L48">
            <v>0.57249070631970256</v>
          </cell>
          <cell r="M48">
            <v>269</v>
          </cell>
          <cell r="N48">
            <v>141</v>
          </cell>
          <cell r="O48">
            <v>122</v>
          </cell>
          <cell r="P48">
            <v>0.53612167300380231</v>
          </cell>
          <cell r="Q48">
            <v>263</v>
          </cell>
          <cell r="R48">
            <v>157</v>
          </cell>
          <cell r="S48">
            <v>98</v>
          </cell>
          <cell r="T48">
            <v>0.61568627450980395</v>
          </cell>
          <cell r="U48">
            <v>255</v>
          </cell>
        </row>
        <row r="49">
          <cell r="A49" t="str">
            <v>69</v>
          </cell>
          <cell r="B49">
            <v>89</v>
          </cell>
          <cell r="C49">
            <v>74</v>
          </cell>
          <cell r="D49">
            <v>0.54601226993865026</v>
          </cell>
          <cell r="E49">
            <v>163</v>
          </cell>
          <cell r="F49">
            <v>74</v>
          </cell>
          <cell r="G49">
            <v>86</v>
          </cell>
          <cell r="H49">
            <v>0.46250000000000002</v>
          </cell>
          <cell r="I49">
            <v>160</v>
          </cell>
          <cell r="J49">
            <v>104</v>
          </cell>
          <cell r="K49">
            <v>74</v>
          </cell>
          <cell r="L49">
            <v>0.5842696629213483</v>
          </cell>
          <cell r="M49">
            <v>178</v>
          </cell>
          <cell r="N49">
            <v>83</v>
          </cell>
          <cell r="O49">
            <v>84</v>
          </cell>
          <cell r="P49">
            <v>0.49700598802395207</v>
          </cell>
          <cell r="Q49">
            <v>167</v>
          </cell>
          <cell r="R49">
            <v>106</v>
          </cell>
          <cell r="S49">
            <v>87</v>
          </cell>
          <cell r="T49">
            <v>0.54922279792746109</v>
          </cell>
          <cell r="U49">
            <v>193</v>
          </cell>
        </row>
        <row r="50">
          <cell r="A50" t="str">
            <v>70</v>
          </cell>
          <cell r="B50">
            <v>45</v>
          </cell>
          <cell r="C50">
            <v>42</v>
          </cell>
          <cell r="D50">
            <v>0.51724137931034486</v>
          </cell>
          <cell r="E50">
            <v>87</v>
          </cell>
          <cell r="F50">
            <v>60</v>
          </cell>
          <cell r="G50">
            <v>39</v>
          </cell>
          <cell r="H50">
            <v>0.60606060606060608</v>
          </cell>
          <cell r="I50">
            <v>99</v>
          </cell>
          <cell r="J50">
            <v>46</v>
          </cell>
          <cell r="K50">
            <v>32</v>
          </cell>
          <cell r="L50">
            <v>0.58974358974358976</v>
          </cell>
          <cell r="M50">
            <v>78</v>
          </cell>
          <cell r="N50">
            <v>71</v>
          </cell>
          <cell r="O50">
            <v>52</v>
          </cell>
          <cell r="P50">
            <v>0.57723577235772361</v>
          </cell>
          <cell r="Q50">
            <v>123</v>
          </cell>
          <cell r="R50">
            <v>69</v>
          </cell>
          <cell r="S50">
            <v>57</v>
          </cell>
          <cell r="T50">
            <v>0.54761904761904767</v>
          </cell>
          <cell r="U50">
            <v>126</v>
          </cell>
        </row>
        <row r="51">
          <cell r="A51" t="str">
            <v>71</v>
          </cell>
          <cell r="B51">
            <v>41</v>
          </cell>
          <cell r="C51">
            <v>19</v>
          </cell>
          <cell r="D51">
            <v>0.68333333333333335</v>
          </cell>
          <cell r="E51">
            <v>60</v>
          </cell>
          <cell r="F51">
            <v>44</v>
          </cell>
          <cell r="G51">
            <v>27</v>
          </cell>
          <cell r="H51">
            <v>0.61971830985915488</v>
          </cell>
          <cell r="I51">
            <v>71</v>
          </cell>
          <cell r="J51">
            <v>44</v>
          </cell>
          <cell r="K51">
            <v>28</v>
          </cell>
          <cell r="L51">
            <v>0.61111111111111116</v>
          </cell>
          <cell r="M51">
            <v>72</v>
          </cell>
          <cell r="N51">
            <v>49</v>
          </cell>
          <cell r="O51">
            <v>38</v>
          </cell>
          <cell r="P51">
            <v>0.56321839080459768</v>
          </cell>
          <cell r="Q51">
            <v>87</v>
          </cell>
          <cell r="R51">
            <v>42</v>
          </cell>
          <cell r="S51">
            <v>27</v>
          </cell>
          <cell r="T51">
            <v>0.60869565217391308</v>
          </cell>
          <cell r="U51">
            <v>69</v>
          </cell>
        </row>
        <row r="52">
          <cell r="A52" t="str">
            <v>72</v>
          </cell>
          <cell r="B52">
            <v>21</v>
          </cell>
          <cell r="C52">
            <v>27</v>
          </cell>
          <cell r="D52">
            <v>0.4375</v>
          </cell>
          <cell r="E52">
            <v>48</v>
          </cell>
          <cell r="F52">
            <v>29</v>
          </cell>
          <cell r="G52">
            <v>38</v>
          </cell>
          <cell r="H52">
            <v>0.43283582089552236</v>
          </cell>
          <cell r="I52">
            <v>67</v>
          </cell>
          <cell r="J52">
            <v>32</v>
          </cell>
          <cell r="K52">
            <v>49</v>
          </cell>
          <cell r="L52">
            <v>0.39506172839506171</v>
          </cell>
          <cell r="M52">
            <v>81</v>
          </cell>
          <cell r="N52">
            <v>24</v>
          </cell>
          <cell r="O52">
            <v>42</v>
          </cell>
          <cell r="P52">
            <v>0.36363636363636365</v>
          </cell>
          <cell r="Q52">
            <v>66</v>
          </cell>
          <cell r="R52">
            <v>24</v>
          </cell>
          <cell r="S52">
            <v>51</v>
          </cell>
          <cell r="T52">
            <v>0.32</v>
          </cell>
          <cell r="U52">
            <v>75</v>
          </cell>
        </row>
        <row r="53">
          <cell r="A53" t="str">
            <v>73</v>
          </cell>
          <cell r="B53">
            <v>3</v>
          </cell>
          <cell r="C53">
            <v>10</v>
          </cell>
          <cell r="D53">
            <v>0.23076923076923078</v>
          </cell>
          <cell r="E53">
            <v>13</v>
          </cell>
          <cell r="F53">
            <v>3</v>
          </cell>
          <cell r="G53">
            <v>6</v>
          </cell>
          <cell r="H53">
            <v>0.33333333333333331</v>
          </cell>
          <cell r="I53">
            <v>9</v>
          </cell>
          <cell r="J53">
            <v>10</v>
          </cell>
          <cell r="K53">
            <v>12</v>
          </cell>
          <cell r="L53">
            <v>0.45454545454545453</v>
          </cell>
          <cell r="M53">
            <v>22</v>
          </cell>
          <cell r="N53">
            <v>7</v>
          </cell>
          <cell r="O53">
            <v>12</v>
          </cell>
          <cell r="P53">
            <v>0.36842105263157893</v>
          </cell>
          <cell r="Q53">
            <v>19</v>
          </cell>
          <cell r="R53">
            <v>3</v>
          </cell>
          <cell r="S53">
            <v>14</v>
          </cell>
          <cell r="T53">
            <v>0.17647058823529413</v>
          </cell>
          <cell r="U53">
            <v>17</v>
          </cell>
        </row>
        <row r="54">
          <cell r="A54" t="str">
            <v>74</v>
          </cell>
          <cell r="B54">
            <v>21</v>
          </cell>
          <cell r="C54">
            <v>65</v>
          </cell>
          <cell r="D54">
            <v>0.2441860465116279</v>
          </cell>
          <cell r="E54">
            <v>86</v>
          </cell>
          <cell r="F54">
            <v>33</v>
          </cell>
          <cell r="G54">
            <v>59</v>
          </cell>
          <cell r="H54">
            <v>0.35869565217391303</v>
          </cell>
          <cell r="I54">
            <v>92</v>
          </cell>
          <cell r="J54">
            <v>29</v>
          </cell>
          <cell r="K54">
            <v>48</v>
          </cell>
          <cell r="L54">
            <v>0.37662337662337664</v>
          </cell>
          <cell r="M54">
            <v>77</v>
          </cell>
          <cell r="N54">
            <v>25</v>
          </cell>
          <cell r="O54">
            <v>65</v>
          </cell>
          <cell r="P54">
            <v>0.27777777777777779</v>
          </cell>
          <cell r="Q54">
            <v>90</v>
          </cell>
          <cell r="R54">
            <v>29</v>
          </cell>
          <cell r="S54">
            <v>53</v>
          </cell>
          <cell r="T54">
            <v>0.35365853658536583</v>
          </cell>
          <cell r="U54">
            <v>82</v>
          </cell>
        </row>
        <row r="55">
          <cell r="A55" t="str">
            <v>76</v>
          </cell>
          <cell r="B55">
            <v>1</v>
          </cell>
          <cell r="C55">
            <v>3</v>
          </cell>
          <cell r="D55">
            <v>0.25</v>
          </cell>
          <cell r="E55">
            <v>4</v>
          </cell>
          <cell r="F55">
            <v>1</v>
          </cell>
          <cell r="G55">
            <v>9</v>
          </cell>
          <cell r="H55">
            <v>0.1</v>
          </cell>
          <cell r="I55">
            <v>10</v>
          </cell>
          <cell r="K55">
            <v>6</v>
          </cell>
          <cell r="L55">
            <v>0</v>
          </cell>
          <cell r="M55">
            <v>6</v>
          </cell>
          <cell r="N55">
            <v>3</v>
          </cell>
          <cell r="O55">
            <v>6</v>
          </cell>
          <cell r="P55">
            <v>0.33333333333333331</v>
          </cell>
          <cell r="Q55">
            <v>9</v>
          </cell>
          <cell r="R55">
            <v>0</v>
          </cell>
          <cell r="S55">
            <v>5</v>
          </cell>
          <cell r="T55">
            <v>0</v>
          </cell>
          <cell r="U55">
            <v>5</v>
          </cell>
        </row>
        <row r="56">
          <cell r="A56" t="str">
            <v>77</v>
          </cell>
          <cell r="B56">
            <v>1</v>
          </cell>
          <cell r="C56">
            <v>6</v>
          </cell>
          <cell r="D56">
            <v>0.14285714285714285</v>
          </cell>
          <cell r="E56">
            <v>7</v>
          </cell>
          <cell r="F56">
            <v>3</v>
          </cell>
          <cell r="H56">
            <v>1</v>
          </cell>
          <cell r="I56">
            <v>3</v>
          </cell>
          <cell r="J56">
            <v>2</v>
          </cell>
          <cell r="K56">
            <v>2</v>
          </cell>
          <cell r="L56">
            <v>0.5</v>
          </cell>
          <cell r="M56">
            <v>4</v>
          </cell>
          <cell r="N56">
            <v>1</v>
          </cell>
          <cell r="P56">
            <v>1</v>
          </cell>
          <cell r="Q56">
            <v>1</v>
          </cell>
          <cell r="R56">
            <v>0</v>
          </cell>
          <cell r="S56">
            <v>4</v>
          </cell>
          <cell r="T56">
            <v>0</v>
          </cell>
          <cell r="U56">
            <v>4</v>
          </cell>
        </row>
        <row r="57">
          <cell r="A57" t="str">
            <v>85</v>
          </cell>
          <cell r="B57">
            <v>35</v>
          </cell>
          <cell r="C57">
            <v>31</v>
          </cell>
          <cell r="D57">
            <v>0.53030303030303028</v>
          </cell>
          <cell r="E57">
            <v>66</v>
          </cell>
          <cell r="F57">
            <v>40</v>
          </cell>
          <cell r="G57">
            <v>36</v>
          </cell>
          <cell r="H57">
            <v>0.52631578947368418</v>
          </cell>
          <cell r="I57">
            <v>76</v>
          </cell>
          <cell r="J57">
            <v>27</v>
          </cell>
          <cell r="K57">
            <v>47</v>
          </cell>
          <cell r="L57">
            <v>0.36486486486486486</v>
          </cell>
          <cell r="M57">
            <v>74</v>
          </cell>
          <cell r="N57">
            <v>42</v>
          </cell>
          <cell r="O57">
            <v>32</v>
          </cell>
          <cell r="P57">
            <v>0.56756756756756754</v>
          </cell>
          <cell r="Q57">
            <v>74</v>
          </cell>
          <cell r="R57">
            <v>44</v>
          </cell>
          <cell r="S57">
            <v>34</v>
          </cell>
          <cell r="T57">
            <v>0.5641025641025641</v>
          </cell>
          <cell r="U57">
            <v>78</v>
          </cell>
        </row>
        <row r="58">
          <cell r="A58" t="str">
            <v>86</v>
          </cell>
          <cell r="B58">
            <v>53</v>
          </cell>
          <cell r="C58">
            <v>39</v>
          </cell>
          <cell r="D58">
            <v>0.57608695652173914</v>
          </cell>
          <cell r="E58">
            <v>92</v>
          </cell>
          <cell r="F58">
            <v>53</v>
          </cell>
          <cell r="G58">
            <v>51</v>
          </cell>
          <cell r="H58">
            <v>0.50961538461538458</v>
          </cell>
          <cell r="I58">
            <v>104</v>
          </cell>
          <cell r="J58">
            <v>55</v>
          </cell>
          <cell r="K58">
            <v>38</v>
          </cell>
          <cell r="L58">
            <v>0.59139784946236562</v>
          </cell>
          <cell r="M58">
            <v>93</v>
          </cell>
          <cell r="N58">
            <v>49</v>
          </cell>
          <cell r="O58">
            <v>35</v>
          </cell>
          <cell r="P58">
            <v>0.58333333333333337</v>
          </cell>
          <cell r="Q58">
            <v>84</v>
          </cell>
          <cell r="R58">
            <v>59</v>
          </cell>
          <cell r="S58">
            <v>45</v>
          </cell>
          <cell r="T58">
            <v>0.56730769230769229</v>
          </cell>
          <cell r="U58">
            <v>104</v>
          </cell>
        </row>
        <row r="59">
          <cell r="A59" t="str">
            <v>87</v>
          </cell>
          <cell r="B59">
            <v>84</v>
          </cell>
          <cell r="C59">
            <v>32</v>
          </cell>
          <cell r="D59">
            <v>0.72413793103448276</v>
          </cell>
          <cell r="E59">
            <v>116</v>
          </cell>
          <cell r="F59">
            <v>108</v>
          </cell>
          <cell r="G59">
            <v>52</v>
          </cell>
          <cell r="H59">
            <v>0.67500000000000004</v>
          </cell>
          <cell r="I59">
            <v>160</v>
          </cell>
          <cell r="J59">
            <v>97</v>
          </cell>
          <cell r="K59">
            <v>59</v>
          </cell>
          <cell r="L59">
            <v>0.62179487179487181</v>
          </cell>
          <cell r="M59">
            <v>156</v>
          </cell>
          <cell r="N59">
            <v>75</v>
          </cell>
          <cell r="O59">
            <v>40</v>
          </cell>
          <cell r="P59">
            <v>0.65217391304347827</v>
          </cell>
          <cell r="Q59">
            <v>115</v>
          </cell>
          <cell r="R59">
            <v>91</v>
          </cell>
          <cell r="S59">
            <v>47</v>
          </cell>
          <cell r="T59">
            <v>0.65942028985507251</v>
          </cell>
          <cell r="U59">
            <v>138</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117</v>
          </cell>
          <cell r="C64">
            <v>107</v>
          </cell>
          <cell r="D64">
            <v>0.5223214285714286</v>
          </cell>
          <cell r="E64">
            <v>224</v>
          </cell>
          <cell r="F64">
            <v>146</v>
          </cell>
          <cell r="G64">
            <v>114</v>
          </cell>
          <cell r="H64">
            <v>0.56153846153846154</v>
          </cell>
          <cell r="I64">
            <v>260</v>
          </cell>
          <cell r="J64">
            <v>120</v>
          </cell>
          <cell r="K64">
            <v>139</v>
          </cell>
          <cell r="L64">
            <v>0.46332046332046334</v>
          </cell>
          <cell r="M64">
            <v>259</v>
          </cell>
          <cell r="N64">
            <v>113</v>
          </cell>
          <cell r="O64">
            <v>127</v>
          </cell>
          <cell r="P64">
            <v>0.47083333333333333</v>
          </cell>
          <cell r="Q64">
            <v>240</v>
          </cell>
          <cell r="R64">
            <v>126</v>
          </cell>
          <cell r="S64">
            <v>119</v>
          </cell>
          <cell r="T64">
            <v>0.51428571428571423</v>
          </cell>
          <cell r="U64">
            <v>245</v>
          </cell>
        </row>
        <row r="65">
          <cell r="A65" t="str">
            <v>02</v>
          </cell>
          <cell r="B65">
            <v>162</v>
          </cell>
          <cell r="C65">
            <v>139</v>
          </cell>
          <cell r="D65">
            <v>0.53820598006644516</v>
          </cell>
          <cell r="E65">
            <v>301</v>
          </cell>
          <cell r="F65">
            <v>138</v>
          </cell>
          <cell r="G65">
            <v>162</v>
          </cell>
          <cell r="H65">
            <v>0.46</v>
          </cell>
          <cell r="I65">
            <v>300</v>
          </cell>
          <cell r="J65">
            <v>162</v>
          </cell>
          <cell r="K65">
            <v>191</v>
          </cell>
          <cell r="L65">
            <v>0.45892351274787535</v>
          </cell>
          <cell r="M65">
            <v>353</v>
          </cell>
          <cell r="N65">
            <v>167</v>
          </cell>
          <cell r="O65">
            <v>193</v>
          </cell>
          <cell r="P65">
            <v>0.46388888888888891</v>
          </cell>
          <cell r="Q65">
            <v>360</v>
          </cell>
          <cell r="R65">
            <v>180</v>
          </cell>
          <cell r="S65">
            <v>192</v>
          </cell>
          <cell r="T65">
            <v>0.4838709677419355</v>
          </cell>
          <cell r="U65">
            <v>372</v>
          </cell>
        </row>
        <row r="66">
          <cell r="A66" t="str">
            <v>03</v>
          </cell>
          <cell r="B66">
            <v>454</v>
          </cell>
          <cell r="C66">
            <v>190</v>
          </cell>
          <cell r="D66">
            <v>0.70496894409937894</v>
          </cell>
          <cell r="E66">
            <v>644</v>
          </cell>
          <cell r="F66">
            <v>408</v>
          </cell>
          <cell r="G66">
            <v>194</v>
          </cell>
          <cell r="H66">
            <v>0.67774086378737541</v>
          </cell>
          <cell r="I66">
            <v>602</v>
          </cell>
          <cell r="J66">
            <v>553</v>
          </cell>
          <cell r="K66">
            <v>216</v>
          </cell>
          <cell r="L66">
            <v>0.71911573472041612</v>
          </cell>
          <cell r="M66">
            <v>769</v>
          </cell>
          <cell r="N66">
            <v>527</v>
          </cell>
          <cell r="O66">
            <v>247</v>
          </cell>
          <cell r="P66">
            <v>0.68087855297157618</v>
          </cell>
          <cell r="Q66">
            <v>774</v>
          </cell>
          <cell r="R66">
            <v>484</v>
          </cell>
          <cell r="S66">
            <v>255</v>
          </cell>
          <cell r="T66">
            <v>0.65493910690121782</v>
          </cell>
          <cell r="U66">
            <v>739</v>
          </cell>
        </row>
        <row r="67">
          <cell r="A67" t="str">
            <v>04</v>
          </cell>
          <cell r="B67">
            <v>633</v>
          </cell>
          <cell r="C67">
            <v>549</v>
          </cell>
          <cell r="D67">
            <v>0.53553299492385786</v>
          </cell>
          <cell r="E67">
            <v>1182</v>
          </cell>
          <cell r="F67">
            <v>650</v>
          </cell>
          <cell r="G67">
            <v>632</v>
          </cell>
          <cell r="H67">
            <v>0.5070202808112324</v>
          </cell>
          <cell r="I67">
            <v>1282</v>
          </cell>
          <cell r="J67">
            <v>707</v>
          </cell>
          <cell r="K67">
            <v>629</v>
          </cell>
          <cell r="L67">
            <v>0.52919161676646709</v>
          </cell>
          <cell r="M67">
            <v>1336</v>
          </cell>
          <cell r="N67">
            <v>731</v>
          </cell>
          <cell r="O67">
            <v>683</v>
          </cell>
          <cell r="P67">
            <v>0.516973125884017</v>
          </cell>
          <cell r="Q67">
            <v>1414</v>
          </cell>
          <cell r="R67">
            <v>788</v>
          </cell>
          <cell r="S67">
            <v>665</v>
          </cell>
          <cell r="T67">
            <v>0.54232622161046107</v>
          </cell>
          <cell r="U67">
            <v>1453</v>
          </cell>
        </row>
        <row r="68">
          <cell r="A68" t="str">
            <v>05</v>
          </cell>
          <cell r="B68">
            <v>211</v>
          </cell>
          <cell r="C68">
            <v>607</v>
          </cell>
          <cell r="D68">
            <v>0.25794621026894865</v>
          </cell>
          <cell r="E68">
            <v>818</v>
          </cell>
          <cell r="F68">
            <v>194</v>
          </cell>
          <cell r="G68">
            <v>656</v>
          </cell>
          <cell r="H68">
            <v>0.22823529411764706</v>
          </cell>
          <cell r="I68">
            <v>850</v>
          </cell>
          <cell r="J68">
            <v>189</v>
          </cell>
          <cell r="K68">
            <v>649</v>
          </cell>
          <cell r="L68">
            <v>0.22553699284009546</v>
          </cell>
          <cell r="M68">
            <v>838</v>
          </cell>
          <cell r="N68">
            <v>197</v>
          </cell>
          <cell r="O68">
            <v>670</v>
          </cell>
          <cell r="P68">
            <v>0.22722029988465975</v>
          </cell>
          <cell r="Q68">
            <v>867</v>
          </cell>
          <cell r="R68">
            <v>239</v>
          </cell>
          <cell r="S68">
            <v>637</v>
          </cell>
          <cell r="T68">
            <v>0.2728310502283105</v>
          </cell>
          <cell r="U68">
            <v>876</v>
          </cell>
        </row>
        <row r="69">
          <cell r="A69" t="str">
            <v>06</v>
          </cell>
          <cell r="B69">
            <v>112</v>
          </cell>
          <cell r="C69">
            <v>343</v>
          </cell>
          <cell r="D69">
            <v>0.24615384615384617</v>
          </cell>
          <cell r="E69">
            <v>455</v>
          </cell>
          <cell r="F69">
            <v>148</v>
          </cell>
          <cell r="G69">
            <v>419</v>
          </cell>
          <cell r="H69">
            <v>0.26102292768959434</v>
          </cell>
          <cell r="I69">
            <v>567</v>
          </cell>
          <cell r="J69">
            <v>132</v>
          </cell>
          <cell r="K69">
            <v>385</v>
          </cell>
          <cell r="L69">
            <v>0.25531914893617019</v>
          </cell>
          <cell r="M69">
            <v>517</v>
          </cell>
          <cell r="N69">
            <v>136</v>
          </cell>
          <cell r="O69">
            <v>389</v>
          </cell>
          <cell r="P69">
            <v>0.25904761904761903</v>
          </cell>
          <cell r="Q69">
            <v>525</v>
          </cell>
          <cell r="R69">
            <v>125</v>
          </cell>
          <cell r="S69">
            <v>405</v>
          </cell>
          <cell r="T69">
            <v>0.23584905660377359</v>
          </cell>
          <cell r="U69">
            <v>530</v>
          </cell>
        </row>
        <row r="70">
          <cell r="A70" t="str">
            <v>07</v>
          </cell>
          <cell r="B70">
            <v>258</v>
          </cell>
          <cell r="C70">
            <v>374</v>
          </cell>
          <cell r="D70">
            <v>0.40822784810126583</v>
          </cell>
          <cell r="E70">
            <v>632</v>
          </cell>
          <cell r="F70">
            <v>267</v>
          </cell>
          <cell r="G70">
            <v>354</v>
          </cell>
          <cell r="H70">
            <v>0.42995169082125606</v>
          </cell>
          <cell r="I70">
            <v>621</v>
          </cell>
          <cell r="J70">
            <v>256</v>
          </cell>
          <cell r="K70">
            <v>421</v>
          </cell>
          <cell r="L70">
            <v>0.37813884785819796</v>
          </cell>
          <cell r="M70">
            <v>677</v>
          </cell>
          <cell r="N70">
            <v>237</v>
          </cell>
          <cell r="O70">
            <v>335</v>
          </cell>
          <cell r="P70">
            <v>0.41433566433566432</v>
          </cell>
          <cell r="Q70">
            <v>572</v>
          </cell>
          <cell r="R70">
            <v>261</v>
          </cell>
          <cell r="S70">
            <v>324</v>
          </cell>
          <cell r="T70">
            <v>0.44615384615384618</v>
          </cell>
          <cell r="U70">
            <v>585</v>
          </cell>
        </row>
        <row r="71">
          <cell r="A71" t="str">
            <v>08</v>
          </cell>
          <cell r="B71">
            <v>102</v>
          </cell>
          <cell r="C71">
            <v>176</v>
          </cell>
          <cell r="D71">
            <v>0.36690647482014388</v>
          </cell>
          <cell r="E71">
            <v>278</v>
          </cell>
          <cell r="F71">
            <v>121</v>
          </cell>
          <cell r="G71">
            <v>223</v>
          </cell>
          <cell r="H71">
            <v>0.35174418604651164</v>
          </cell>
          <cell r="I71">
            <v>344</v>
          </cell>
          <cell r="J71">
            <v>129</v>
          </cell>
          <cell r="K71">
            <v>205</v>
          </cell>
          <cell r="L71">
            <v>0.38622754491017963</v>
          </cell>
          <cell r="M71">
            <v>334</v>
          </cell>
          <cell r="N71">
            <v>141</v>
          </cell>
          <cell r="O71">
            <v>205</v>
          </cell>
          <cell r="P71">
            <v>0.40751445086705201</v>
          </cell>
          <cell r="Q71">
            <v>346</v>
          </cell>
          <cell r="R71">
            <v>162</v>
          </cell>
          <cell r="S71">
            <v>198</v>
          </cell>
          <cell r="T71">
            <v>0.45</v>
          </cell>
          <cell r="U71">
            <v>360</v>
          </cell>
        </row>
        <row r="72">
          <cell r="A72" t="str">
            <v>09</v>
          </cell>
          <cell r="B72">
            <v>171</v>
          </cell>
          <cell r="C72">
            <v>594</v>
          </cell>
          <cell r="D72">
            <v>0.22352941176470589</v>
          </cell>
          <cell r="E72">
            <v>765</v>
          </cell>
          <cell r="F72">
            <v>206</v>
          </cell>
          <cell r="G72">
            <v>661</v>
          </cell>
          <cell r="H72">
            <v>0.23760092272202998</v>
          </cell>
          <cell r="I72">
            <v>867</v>
          </cell>
          <cell r="J72">
            <v>204</v>
          </cell>
          <cell r="K72">
            <v>655</v>
          </cell>
          <cell r="L72">
            <v>0.23748544819557627</v>
          </cell>
          <cell r="M72">
            <v>859</v>
          </cell>
          <cell r="N72">
            <v>164</v>
          </cell>
          <cell r="O72">
            <v>653</v>
          </cell>
          <cell r="P72">
            <v>0.200734394124847</v>
          </cell>
          <cell r="Q72">
            <v>817</v>
          </cell>
          <cell r="R72">
            <v>183</v>
          </cell>
          <cell r="S72">
            <v>555</v>
          </cell>
          <cell r="T72">
            <v>0.24796747967479674</v>
          </cell>
          <cell r="U72">
            <v>738</v>
          </cell>
        </row>
        <row r="73">
          <cell r="A73" t="str">
            <v>10</v>
          </cell>
          <cell r="B73">
            <v>580</v>
          </cell>
          <cell r="C73">
            <v>452</v>
          </cell>
          <cell r="D73">
            <v>0.56201550387596899</v>
          </cell>
          <cell r="E73">
            <v>1032</v>
          </cell>
          <cell r="F73">
            <v>604</v>
          </cell>
          <cell r="G73">
            <v>502</v>
          </cell>
          <cell r="H73">
            <v>0.54611211573236895</v>
          </cell>
          <cell r="I73">
            <v>1106</v>
          </cell>
          <cell r="J73">
            <v>626</v>
          </cell>
          <cell r="K73">
            <v>465</v>
          </cell>
          <cell r="L73">
            <v>0.57378551787351051</v>
          </cell>
          <cell r="M73">
            <v>1091</v>
          </cell>
          <cell r="N73">
            <v>625</v>
          </cell>
          <cell r="O73">
            <v>517</v>
          </cell>
          <cell r="P73">
            <v>0.54728546409807355</v>
          </cell>
          <cell r="Q73">
            <v>1142</v>
          </cell>
          <cell r="R73">
            <v>650</v>
          </cell>
          <cell r="S73">
            <v>483</v>
          </cell>
          <cell r="T73">
            <v>0.57369814651368045</v>
          </cell>
          <cell r="U73">
            <v>1133</v>
          </cell>
        </row>
        <row r="74">
          <cell r="A74" t="str">
            <v>12</v>
          </cell>
          <cell r="B74">
            <v>131</v>
          </cell>
          <cell r="C74">
            <v>161</v>
          </cell>
          <cell r="D74">
            <v>0.44863013698630139</v>
          </cell>
          <cell r="E74">
            <v>292</v>
          </cell>
          <cell r="F74">
            <v>165</v>
          </cell>
          <cell r="G74">
            <v>162</v>
          </cell>
          <cell r="H74">
            <v>0.50458715596330272</v>
          </cell>
          <cell r="I74">
            <v>327</v>
          </cell>
          <cell r="J74">
            <v>158</v>
          </cell>
          <cell r="K74">
            <v>165</v>
          </cell>
          <cell r="L74">
            <v>0.48916408668730649</v>
          </cell>
          <cell r="M74">
            <v>323</v>
          </cell>
          <cell r="N74">
            <v>174</v>
          </cell>
          <cell r="O74">
            <v>201</v>
          </cell>
          <cell r="P74">
            <v>0.46400000000000002</v>
          </cell>
          <cell r="Q74">
            <v>375</v>
          </cell>
          <cell r="R74">
            <v>167</v>
          </cell>
          <cell r="S74">
            <v>112</v>
          </cell>
          <cell r="T74">
            <v>0.59856630824372759</v>
          </cell>
          <cell r="U74">
            <v>279</v>
          </cell>
        </row>
        <row r="75">
          <cell r="A75" t="str">
            <v>11</v>
          </cell>
          <cell r="B75">
            <v>148</v>
          </cell>
          <cell r="C75">
            <v>88</v>
          </cell>
          <cell r="D75">
            <v>0.6271186440677966</v>
          </cell>
          <cell r="E75">
            <v>236</v>
          </cell>
          <cell r="F75">
            <v>174</v>
          </cell>
          <cell r="G75">
            <v>123</v>
          </cell>
          <cell r="H75">
            <v>0.58585858585858586</v>
          </cell>
          <cell r="I75">
            <v>297</v>
          </cell>
          <cell r="J75">
            <v>155</v>
          </cell>
          <cell r="K75">
            <v>133</v>
          </cell>
          <cell r="L75">
            <v>0.53819444444444442</v>
          </cell>
          <cell r="M75">
            <v>288</v>
          </cell>
          <cell r="N75">
            <v>143</v>
          </cell>
          <cell r="O75">
            <v>92</v>
          </cell>
          <cell r="P75">
            <v>0.60851063829787233</v>
          </cell>
          <cell r="Q75">
            <v>235</v>
          </cell>
          <cell r="R75">
            <v>162</v>
          </cell>
          <cell r="S75">
            <v>198</v>
          </cell>
          <cell r="T75">
            <v>0.45</v>
          </cell>
          <cell r="U75">
            <v>360</v>
          </cell>
        </row>
        <row r="76">
          <cell r="A76" t="str">
            <v>Théologie</v>
          </cell>
          <cell r="B76">
            <v>2</v>
          </cell>
          <cell r="C76">
            <v>9</v>
          </cell>
          <cell r="D76">
            <v>0.18181818181818182</v>
          </cell>
          <cell r="E76">
            <v>11</v>
          </cell>
          <cell r="F76">
            <v>4</v>
          </cell>
          <cell r="G76">
            <v>9</v>
          </cell>
          <cell r="H76">
            <v>0.30769230769230771</v>
          </cell>
          <cell r="I76">
            <v>13</v>
          </cell>
          <cell r="J76">
            <v>2</v>
          </cell>
          <cell r="K76">
            <v>7</v>
          </cell>
          <cell r="L76">
            <v>0.22222222222222221</v>
          </cell>
          <cell r="M76">
            <v>9</v>
          </cell>
          <cell r="N76">
            <v>4</v>
          </cell>
          <cell r="O76">
            <v>6</v>
          </cell>
          <cell r="P76">
            <v>0.4</v>
          </cell>
          <cell r="Q76">
            <v>10</v>
          </cell>
          <cell r="S76">
            <v>9</v>
          </cell>
          <cell r="T76">
            <v>0</v>
          </cell>
          <cell r="U76">
            <v>9</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279</v>
          </cell>
          <cell r="C81">
            <v>246</v>
          </cell>
          <cell r="D81">
            <v>0.53142857142857147</v>
          </cell>
          <cell r="E81">
            <v>525</v>
          </cell>
          <cell r="F81">
            <v>284</v>
          </cell>
          <cell r="G81">
            <v>274</v>
          </cell>
          <cell r="H81">
            <v>0.50896057347670254</v>
          </cell>
          <cell r="I81">
            <v>558</v>
          </cell>
          <cell r="J81">
            <v>281</v>
          </cell>
          <cell r="K81">
            <v>330</v>
          </cell>
          <cell r="L81">
            <v>0.45990180032733224</v>
          </cell>
          <cell r="M81">
            <v>611</v>
          </cell>
          <cell r="N81">
            <v>280</v>
          </cell>
          <cell r="O81">
            <v>320</v>
          </cell>
          <cell r="P81">
            <v>0.46666666666666667</v>
          </cell>
          <cell r="Q81">
            <v>600</v>
          </cell>
          <cell r="R81">
            <v>306</v>
          </cell>
          <cell r="S81">
            <v>311</v>
          </cell>
          <cell r="T81">
            <v>0.49594813614262562</v>
          </cell>
          <cell r="U81">
            <v>617</v>
          </cell>
        </row>
        <row r="82">
          <cell r="A82" t="str">
            <v>Lettres</v>
          </cell>
          <cell r="B82">
            <v>1142</v>
          </cell>
          <cell r="C82">
            <v>856</v>
          </cell>
          <cell r="D82">
            <v>0.57157157157157157</v>
          </cell>
          <cell r="E82">
            <v>1998</v>
          </cell>
          <cell r="F82">
            <v>1138</v>
          </cell>
          <cell r="G82">
            <v>923</v>
          </cell>
          <cell r="H82">
            <v>0.5521591460456089</v>
          </cell>
          <cell r="I82">
            <v>2061</v>
          </cell>
          <cell r="J82">
            <v>1325</v>
          </cell>
          <cell r="K82">
            <v>933</v>
          </cell>
          <cell r="L82">
            <v>0.58680248007085922</v>
          </cell>
          <cell r="M82">
            <v>2258</v>
          </cell>
          <cell r="N82">
            <v>1341</v>
          </cell>
          <cell r="O82">
            <v>1039</v>
          </cell>
          <cell r="P82">
            <v>0.5634453781512605</v>
          </cell>
          <cell r="Q82">
            <v>2380</v>
          </cell>
          <cell r="R82">
            <v>1342</v>
          </cell>
          <cell r="S82">
            <v>1031</v>
          </cell>
          <cell r="T82">
            <v>0.56552886641382216</v>
          </cell>
          <cell r="U82">
            <v>2373</v>
          </cell>
        </row>
        <row r="83">
          <cell r="A83" t="str">
            <v>Pharmacie</v>
          </cell>
          <cell r="B83">
            <v>148</v>
          </cell>
          <cell r="C83">
            <v>88</v>
          </cell>
          <cell r="D83">
            <v>0.6271186440677966</v>
          </cell>
          <cell r="E83">
            <v>236</v>
          </cell>
          <cell r="F83">
            <v>174</v>
          </cell>
          <cell r="G83">
            <v>123</v>
          </cell>
          <cell r="H83">
            <v>0.58585858585858586</v>
          </cell>
          <cell r="I83">
            <v>297</v>
          </cell>
          <cell r="J83">
            <v>155</v>
          </cell>
          <cell r="K83">
            <v>133</v>
          </cell>
          <cell r="L83">
            <v>0.53819444444444442</v>
          </cell>
          <cell r="M83">
            <v>288</v>
          </cell>
          <cell r="N83">
            <v>143</v>
          </cell>
          <cell r="O83">
            <v>92</v>
          </cell>
          <cell r="P83">
            <v>0.60851063829787233</v>
          </cell>
          <cell r="Q83">
            <v>235</v>
          </cell>
          <cell r="R83">
            <v>167</v>
          </cell>
          <cell r="S83">
            <v>112</v>
          </cell>
          <cell r="T83">
            <v>0.59856630824372759</v>
          </cell>
          <cell r="U83">
            <v>279</v>
          </cell>
        </row>
        <row r="84">
          <cell r="A84" t="str">
            <v>Sciences</v>
          </cell>
          <cell r="B84">
            <v>1304</v>
          </cell>
          <cell r="C84">
            <v>2277</v>
          </cell>
          <cell r="D84">
            <v>0.36414409382853952</v>
          </cell>
          <cell r="E84">
            <v>3581</v>
          </cell>
          <cell r="F84">
            <v>1392</v>
          </cell>
          <cell r="G84">
            <v>2508</v>
          </cell>
          <cell r="H84">
            <v>0.3569230769230769</v>
          </cell>
          <cell r="I84">
            <v>3900</v>
          </cell>
          <cell r="J84">
            <v>1390</v>
          </cell>
          <cell r="K84">
            <v>2465</v>
          </cell>
          <cell r="L84">
            <v>0.36057068741893644</v>
          </cell>
          <cell r="M84">
            <v>3855</v>
          </cell>
          <cell r="N84">
            <v>1387</v>
          </cell>
          <cell r="O84">
            <v>2502</v>
          </cell>
          <cell r="P84">
            <v>0.35664695294420157</v>
          </cell>
          <cell r="Q84">
            <v>3889</v>
          </cell>
          <cell r="R84">
            <v>1468</v>
          </cell>
          <cell r="S84">
            <v>2356</v>
          </cell>
          <cell r="T84">
            <v>0.38389121338912136</v>
          </cell>
          <cell r="U84">
            <v>3824</v>
          </cell>
        </row>
        <row r="85">
          <cell r="A85" t="str">
            <v>Total général</v>
          </cell>
          <cell r="B85">
            <v>2873</v>
          </cell>
          <cell r="C85">
            <v>3467</v>
          </cell>
          <cell r="D85">
            <v>0.45315457413249211</v>
          </cell>
          <cell r="E85">
            <v>6340</v>
          </cell>
          <cell r="F85">
            <v>2988</v>
          </cell>
          <cell r="G85">
            <v>3828</v>
          </cell>
          <cell r="H85">
            <v>0.43838028169014087</v>
          </cell>
          <cell r="I85">
            <v>6816</v>
          </cell>
          <cell r="J85">
            <v>3151</v>
          </cell>
          <cell r="K85">
            <v>3861</v>
          </cell>
          <cell r="L85">
            <v>0.44937250427837994</v>
          </cell>
          <cell r="M85">
            <v>7012</v>
          </cell>
          <cell r="N85">
            <v>3151</v>
          </cell>
          <cell r="O85">
            <v>3953</v>
          </cell>
          <cell r="P85">
            <v>0.44355292792792794</v>
          </cell>
          <cell r="Q85">
            <v>7104</v>
          </cell>
        </row>
      </sheetData>
      <sheetData sheetId="18">
        <row r="2">
          <cell r="B2" t="str">
            <v>2010</v>
          </cell>
          <cell r="D2" t="str">
            <v>2011</v>
          </cell>
          <cell r="F2" t="str">
            <v>2012</v>
          </cell>
          <cell r="H2" t="str">
            <v>2013</v>
          </cell>
          <cell r="J2">
            <v>2014</v>
          </cell>
        </row>
        <row r="3">
          <cell r="A3" t="str">
            <v>SECT</v>
          </cell>
          <cell r="B3" t="str">
            <v>PR</v>
          </cell>
          <cell r="C3" t="str">
            <v>MCF</v>
          </cell>
          <cell r="D3" t="str">
            <v>PR</v>
          </cell>
          <cell r="E3" t="str">
            <v>MCF</v>
          </cell>
          <cell r="F3" t="str">
            <v>PR</v>
          </cell>
          <cell r="G3" t="str">
            <v>MCF</v>
          </cell>
          <cell r="H3" t="str">
            <v>PR</v>
          </cell>
          <cell r="I3" t="str">
            <v>MCF</v>
          </cell>
          <cell r="J3" t="str">
            <v>PR</v>
          </cell>
          <cell r="K3" t="str">
            <v>MCF</v>
          </cell>
        </row>
        <row r="4">
          <cell r="A4" t="str">
            <v>01</v>
          </cell>
          <cell r="B4">
            <v>47</v>
          </cell>
          <cell r="C4">
            <v>73</v>
          </cell>
          <cell r="D4">
            <v>33</v>
          </cell>
          <cell r="E4">
            <v>76</v>
          </cell>
          <cell r="F4">
            <v>37</v>
          </cell>
          <cell r="G4">
            <v>97</v>
          </cell>
          <cell r="H4">
            <v>26</v>
          </cell>
          <cell r="I4">
            <v>75</v>
          </cell>
          <cell r="J4">
            <v>31</v>
          </cell>
          <cell r="K4">
            <v>80</v>
          </cell>
        </row>
        <row r="5">
          <cell r="A5" t="str">
            <v>02</v>
          </cell>
          <cell r="B5">
            <v>36</v>
          </cell>
          <cell r="C5">
            <v>47</v>
          </cell>
          <cell r="D5">
            <v>34</v>
          </cell>
          <cell r="E5">
            <v>67</v>
          </cell>
          <cell r="F5">
            <v>35</v>
          </cell>
          <cell r="G5">
            <v>49</v>
          </cell>
          <cell r="H5">
            <v>26</v>
          </cell>
          <cell r="I5">
            <v>71</v>
          </cell>
          <cell r="J5">
            <v>33</v>
          </cell>
          <cell r="K5">
            <v>41</v>
          </cell>
        </row>
        <row r="6">
          <cell r="A6" t="str">
            <v>03</v>
          </cell>
          <cell r="B6">
            <v>6</v>
          </cell>
          <cell r="C6">
            <v>8</v>
          </cell>
          <cell r="D6">
            <v>5</v>
          </cell>
          <cell r="E6">
            <v>11</v>
          </cell>
          <cell r="F6">
            <v>4</v>
          </cell>
          <cell r="G6">
            <v>10</v>
          </cell>
          <cell r="H6">
            <v>7</v>
          </cell>
          <cell r="I6">
            <v>16</v>
          </cell>
          <cell r="J6">
            <v>4</v>
          </cell>
          <cell r="K6">
            <v>7</v>
          </cell>
        </row>
        <row r="7">
          <cell r="A7" t="str">
            <v>04</v>
          </cell>
          <cell r="B7">
            <v>8</v>
          </cell>
          <cell r="C7">
            <v>17</v>
          </cell>
          <cell r="D7">
            <v>11</v>
          </cell>
          <cell r="E7">
            <v>11</v>
          </cell>
          <cell r="F7">
            <v>14</v>
          </cell>
          <cell r="G7">
            <v>21</v>
          </cell>
          <cell r="H7">
            <v>6</v>
          </cell>
          <cell r="I7">
            <v>16</v>
          </cell>
          <cell r="J7">
            <v>9</v>
          </cell>
          <cell r="K7">
            <v>20</v>
          </cell>
        </row>
        <row r="8">
          <cell r="A8" t="str">
            <v>05</v>
          </cell>
          <cell r="B8">
            <v>46</v>
          </cell>
          <cell r="C8">
            <v>88</v>
          </cell>
          <cell r="D8">
            <v>52</v>
          </cell>
          <cell r="E8">
            <v>89</v>
          </cell>
          <cell r="F8">
            <v>38</v>
          </cell>
          <cell r="G8">
            <v>87</v>
          </cell>
          <cell r="H8">
            <v>27</v>
          </cell>
          <cell r="I8">
            <v>72</v>
          </cell>
          <cell r="J8">
            <v>29</v>
          </cell>
          <cell r="K8">
            <v>52</v>
          </cell>
        </row>
        <row r="9">
          <cell r="A9" t="str">
            <v>06</v>
          </cell>
          <cell r="B9">
            <v>43</v>
          </cell>
          <cell r="C9">
            <v>159</v>
          </cell>
          <cell r="D9">
            <v>46</v>
          </cell>
          <cell r="E9">
            <v>121</v>
          </cell>
          <cell r="F9">
            <v>46</v>
          </cell>
          <cell r="G9">
            <v>134</v>
          </cell>
          <cell r="H9">
            <v>26</v>
          </cell>
          <cell r="I9">
            <v>121</v>
          </cell>
          <cell r="J9">
            <v>31</v>
          </cell>
          <cell r="K9">
            <v>115</v>
          </cell>
        </row>
        <row r="10">
          <cell r="A10" t="str">
            <v>07</v>
          </cell>
          <cell r="B10">
            <v>30</v>
          </cell>
          <cell r="C10">
            <v>40</v>
          </cell>
          <cell r="D10">
            <v>25</v>
          </cell>
          <cell r="E10">
            <v>39</v>
          </cell>
          <cell r="F10">
            <v>29</v>
          </cell>
          <cell r="G10">
            <v>42</v>
          </cell>
          <cell r="H10">
            <v>27</v>
          </cell>
          <cell r="I10">
            <v>49</v>
          </cell>
          <cell r="J10">
            <v>24</v>
          </cell>
          <cell r="K10">
            <v>33</v>
          </cell>
        </row>
        <row r="11">
          <cell r="A11" t="str">
            <v>08</v>
          </cell>
          <cell r="B11">
            <v>6</v>
          </cell>
          <cell r="C11">
            <v>10</v>
          </cell>
          <cell r="D11">
            <v>4</v>
          </cell>
          <cell r="E11">
            <v>6</v>
          </cell>
          <cell r="F11">
            <v>6</v>
          </cell>
          <cell r="G11">
            <v>8</v>
          </cell>
          <cell r="H11">
            <v>6</v>
          </cell>
          <cell r="I11">
            <v>3</v>
          </cell>
          <cell r="J11">
            <v>3</v>
          </cell>
          <cell r="K11">
            <v>9</v>
          </cell>
        </row>
        <row r="12">
          <cell r="A12" t="str">
            <v>09</v>
          </cell>
          <cell r="B12">
            <v>23</v>
          </cell>
          <cell r="C12">
            <v>40</v>
          </cell>
          <cell r="D12">
            <v>29</v>
          </cell>
          <cell r="E12">
            <v>37</v>
          </cell>
          <cell r="F12">
            <v>29</v>
          </cell>
          <cell r="G12">
            <v>27</v>
          </cell>
          <cell r="H12">
            <v>23</v>
          </cell>
          <cell r="I12">
            <v>37</v>
          </cell>
          <cell r="J12">
            <v>19</v>
          </cell>
          <cell r="K12">
            <v>18</v>
          </cell>
        </row>
        <row r="13">
          <cell r="A13" t="str">
            <v>10</v>
          </cell>
          <cell r="B13">
            <v>6</v>
          </cell>
          <cell r="C13">
            <v>5</v>
          </cell>
          <cell r="D13">
            <v>7</v>
          </cell>
          <cell r="E13">
            <v>6</v>
          </cell>
          <cell r="F13">
            <v>9</v>
          </cell>
          <cell r="G13">
            <v>3</v>
          </cell>
          <cell r="H13">
            <v>7</v>
          </cell>
          <cell r="I13">
            <v>7</v>
          </cell>
          <cell r="J13">
            <v>3</v>
          </cell>
          <cell r="K13">
            <v>7</v>
          </cell>
        </row>
        <row r="14">
          <cell r="A14" t="str">
            <v>11</v>
          </cell>
          <cell r="B14">
            <v>50</v>
          </cell>
          <cell r="C14">
            <v>74</v>
          </cell>
          <cell r="D14">
            <v>52</v>
          </cell>
          <cell r="E14">
            <v>65</v>
          </cell>
          <cell r="F14">
            <v>46</v>
          </cell>
          <cell r="G14">
            <v>68</v>
          </cell>
          <cell r="H14">
            <v>31</v>
          </cell>
          <cell r="I14">
            <v>67</v>
          </cell>
          <cell r="J14">
            <v>26</v>
          </cell>
          <cell r="K14">
            <v>61</v>
          </cell>
        </row>
        <row r="15">
          <cell r="A15" t="str">
            <v>12</v>
          </cell>
          <cell r="B15">
            <v>12</v>
          </cell>
          <cell r="C15">
            <v>16</v>
          </cell>
          <cell r="D15">
            <v>7</v>
          </cell>
          <cell r="E15">
            <v>17</v>
          </cell>
          <cell r="F15">
            <v>8</v>
          </cell>
          <cell r="G15">
            <v>13</v>
          </cell>
          <cell r="H15">
            <v>9</v>
          </cell>
          <cell r="I15">
            <v>10</v>
          </cell>
          <cell r="J15">
            <v>4</v>
          </cell>
          <cell r="K15">
            <v>8</v>
          </cell>
        </row>
        <row r="16">
          <cell r="A16" t="str">
            <v>13</v>
          </cell>
          <cell r="B16">
            <v>5</v>
          </cell>
          <cell r="C16">
            <v>6</v>
          </cell>
          <cell r="D16">
            <v>1</v>
          </cell>
          <cell r="E16">
            <v>4</v>
          </cell>
          <cell r="F16">
            <v>7</v>
          </cell>
          <cell r="G16">
            <v>3</v>
          </cell>
          <cell r="I16">
            <v>5</v>
          </cell>
          <cell r="J16">
            <v>2</v>
          </cell>
          <cell r="K16">
            <v>2</v>
          </cell>
        </row>
        <row r="17">
          <cell r="A17" t="str">
            <v>14</v>
          </cell>
          <cell r="B17">
            <v>35</v>
          </cell>
          <cell r="C17">
            <v>45</v>
          </cell>
          <cell r="D17">
            <v>32</v>
          </cell>
          <cell r="E17">
            <v>52</v>
          </cell>
          <cell r="F17">
            <v>26</v>
          </cell>
          <cell r="G17">
            <v>36</v>
          </cell>
          <cell r="H17">
            <v>22</v>
          </cell>
          <cell r="I17">
            <v>45</v>
          </cell>
          <cell r="J17">
            <v>20</v>
          </cell>
          <cell r="K17">
            <v>40</v>
          </cell>
        </row>
        <row r="18">
          <cell r="A18" t="str">
            <v>15</v>
          </cell>
          <cell r="B18">
            <v>11</v>
          </cell>
          <cell r="C18">
            <v>22</v>
          </cell>
          <cell r="D18">
            <v>11</v>
          </cell>
          <cell r="E18">
            <v>21</v>
          </cell>
          <cell r="F18">
            <v>9</v>
          </cell>
          <cell r="G18">
            <v>26</v>
          </cell>
          <cell r="H18">
            <v>4</v>
          </cell>
          <cell r="I18">
            <v>22</v>
          </cell>
          <cell r="J18">
            <v>10</v>
          </cell>
          <cell r="K18">
            <v>26</v>
          </cell>
        </row>
        <row r="19">
          <cell r="A19" t="str">
            <v>16</v>
          </cell>
          <cell r="B19">
            <v>36</v>
          </cell>
          <cell r="C19">
            <v>66</v>
          </cell>
          <cell r="D19">
            <v>40</v>
          </cell>
          <cell r="E19">
            <v>76</v>
          </cell>
          <cell r="F19">
            <v>37</v>
          </cell>
          <cell r="G19">
            <v>64</v>
          </cell>
          <cell r="H19">
            <v>29</v>
          </cell>
          <cell r="I19">
            <v>64</v>
          </cell>
          <cell r="J19">
            <v>36</v>
          </cell>
          <cell r="K19">
            <v>58</v>
          </cell>
        </row>
        <row r="20">
          <cell r="A20" t="str">
            <v>17</v>
          </cell>
          <cell r="B20">
            <v>17</v>
          </cell>
          <cell r="C20">
            <v>14</v>
          </cell>
          <cell r="D20">
            <v>13</v>
          </cell>
          <cell r="E20">
            <v>18</v>
          </cell>
          <cell r="F20">
            <v>15</v>
          </cell>
          <cell r="G20">
            <v>12</v>
          </cell>
          <cell r="H20">
            <v>15</v>
          </cell>
          <cell r="I20">
            <v>7</v>
          </cell>
          <cell r="J20">
            <v>14</v>
          </cell>
          <cell r="K20">
            <v>16</v>
          </cell>
        </row>
        <row r="21">
          <cell r="A21" t="str">
            <v>18</v>
          </cell>
          <cell r="B21">
            <v>26</v>
          </cell>
          <cell r="C21">
            <v>35</v>
          </cell>
          <cell r="D21">
            <v>30</v>
          </cell>
          <cell r="E21">
            <v>49</v>
          </cell>
          <cell r="F21">
            <v>23</v>
          </cell>
          <cell r="G21">
            <v>30</v>
          </cell>
          <cell r="H21">
            <v>16</v>
          </cell>
          <cell r="I21">
            <v>42</v>
          </cell>
          <cell r="J21">
            <v>22</v>
          </cell>
          <cell r="K21">
            <v>36</v>
          </cell>
        </row>
        <row r="22">
          <cell r="A22" t="str">
            <v>19</v>
          </cell>
          <cell r="B22">
            <v>29</v>
          </cell>
          <cell r="C22">
            <v>48</v>
          </cell>
          <cell r="D22">
            <v>33</v>
          </cell>
          <cell r="E22">
            <v>31</v>
          </cell>
          <cell r="F22">
            <v>28</v>
          </cell>
          <cell r="G22">
            <v>46</v>
          </cell>
          <cell r="H22">
            <v>24</v>
          </cell>
          <cell r="I22">
            <v>28</v>
          </cell>
          <cell r="J22">
            <v>25</v>
          </cell>
          <cell r="K22">
            <v>32</v>
          </cell>
        </row>
        <row r="23">
          <cell r="A23" t="str">
            <v>20</v>
          </cell>
          <cell r="B23">
            <v>4</v>
          </cell>
          <cell r="C23">
            <v>3</v>
          </cell>
          <cell r="D23">
            <v>10</v>
          </cell>
          <cell r="E23">
            <v>8</v>
          </cell>
          <cell r="F23">
            <v>6</v>
          </cell>
          <cell r="G23">
            <v>12</v>
          </cell>
          <cell r="H23">
            <v>4</v>
          </cell>
          <cell r="I23">
            <v>6</v>
          </cell>
          <cell r="J23">
            <v>6</v>
          </cell>
          <cell r="K23">
            <v>6</v>
          </cell>
        </row>
        <row r="24">
          <cell r="A24" t="str">
            <v>21</v>
          </cell>
          <cell r="B24">
            <v>22</v>
          </cell>
          <cell r="C24">
            <v>33</v>
          </cell>
          <cell r="D24">
            <v>24</v>
          </cell>
          <cell r="E24">
            <v>26</v>
          </cell>
          <cell r="F24">
            <v>32</v>
          </cell>
          <cell r="G24">
            <v>30</v>
          </cell>
          <cell r="H24">
            <v>17</v>
          </cell>
          <cell r="I24">
            <v>29</v>
          </cell>
          <cell r="J24">
            <v>16</v>
          </cell>
          <cell r="K24">
            <v>18</v>
          </cell>
        </row>
        <row r="25">
          <cell r="A25" t="str">
            <v>22</v>
          </cell>
          <cell r="B25">
            <v>40</v>
          </cell>
          <cell r="C25">
            <v>42</v>
          </cell>
          <cell r="D25">
            <v>36</v>
          </cell>
          <cell r="E25">
            <v>46</v>
          </cell>
          <cell r="F25">
            <v>40</v>
          </cell>
          <cell r="G25">
            <v>48</v>
          </cell>
          <cell r="H25">
            <v>28</v>
          </cell>
          <cell r="I25">
            <v>33</v>
          </cell>
          <cell r="J25">
            <v>20</v>
          </cell>
          <cell r="K25">
            <v>42</v>
          </cell>
        </row>
        <row r="26">
          <cell r="A26" t="str">
            <v>23</v>
          </cell>
          <cell r="B26">
            <v>26</v>
          </cell>
          <cell r="C26">
            <v>47</v>
          </cell>
          <cell r="D26">
            <v>23</v>
          </cell>
          <cell r="E26">
            <v>31</v>
          </cell>
          <cell r="F26">
            <v>15</v>
          </cell>
          <cell r="G26">
            <v>28</v>
          </cell>
          <cell r="H26">
            <v>32</v>
          </cell>
          <cell r="I26">
            <v>27</v>
          </cell>
          <cell r="J26">
            <v>13</v>
          </cell>
          <cell r="K26">
            <v>23</v>
          </cell>
        </row>
        <row r="27">
          <cell r="A27" t="str">
            <v>24</v>
          </cell>
          <cell r="B27">
            <v>9</v>
          </cell>
          <cell r="C27">
            <v>15</v>
          </cell>
          <cell r="D27">
            <v>10</v>
          </cell>
          <cell r="E27">
            <v>14</v>
          </cell>
          <cell r="F27">
            <v>8</v>
          </cell>
          <cell r="G27">
            <v>11</v>
          </cell>
          <cell r="H27">
            <v>7</v>
          </cell>
          <cell r="I27">
            <v>12</v>
          </cell>
          <cell r="J27">
            <v>9</v>
          </cell>
          <cell r="K27">
            <v>12</v>
          </cell>
        </row>
        <row r="28">
          <cell r="A28" t="str">
            <v>25</v>
          </cell>
          <cell r="B28">
            <v>26</v>
          </cell>
          <cell r="C28">
            <v>46</v>
          </cell>
          <cell r="D28">
            <v>36</v>
          </cell>
          <cell r="E28">
            <v>57</v>
          </cell>
          <cell r="F28">
            <v>34</v>
          </cell>
          <cell r="G28">
            <v>42</v>
          </cell>
          <cell r="H28">
            <v>17</v>
          </cell>
          <cell r="I28">
            <v>32</v>
          </cell>
          <cell r="J28">
            <v>16</v>
          </cell>
          <cell r="K28">
            <v>19</v>
          </cell>
        </row>
        <row r="29">
          <cell r="A29" t="str">
            <v>26</v>
          </cell>
          <cell r="B29">
            <v>38</v>
          </cell>
          <cell r="C29">
            <v>84</v>
          </cell>
          <cell r="D29">
            <v>37</v>
          </cell>
          <cell r="E29">
            <v>75</v>
          </cell>
          <cell r="F29">
            <v>28</v>
          </cell>
          <cell r="G29">
            <v>56</v>
          </cell>
          <cell r="H29">
            <v>33</v>
          </cell>
          <cell r="I29">
            <v>49</v>
          </cell>
          <cell r="J29">
            <v>31</v>
          </cell>
          <cell r="K29">
            <v>52</v>
          </cell>
        </row>
        <row r="30">
          <cell r="A30" t="str">
            <v>27</v>
          </cell>
          <cell r="B30">
            <v>53</v>
          </cell>
          <cell r="C30">
            <v>139</v>
          </cell>
          <cell r="D30">
            <v>69</v>
          </cell>
          <cell r="E30">
            <v>108</v>
          </cell>
          <cell r="F30">
            <v>70</v>
          </cell>
          <cell r="G30">
            <v>119</v>
          </cell>
          <cell r="H30">
            <v>41</v>
          </cell>
          <cell r="I30">
            <v>97</v>
          </cell>
          <cell r="J30">
            <v>33</v>
          </cell>
          <cell r="K30">
            <v>94</v>
          </cell>
        </row>
        <row r="31">
          <cell r="A31" t="str">
            <v>28</v>
          </cell>
          <cell r="B31">
            <v>21</v>
          </cell>
          <cell r="C31">
            <v>39</v>
          </cell>
          <cell r="D31">
            <v>33</v>
          </cell>
          <cell r="E31">
            <v>42</v>
          </cell>
          <cell r="F31">
            <v>24</v>
          </cell>
          <cell r="G31">
            <v>28</v>
          </cell>
          <cell r="H31">
            <v>16</v>
          </cell>
          <cell r="I31">
            <v>36</v>
          </cell>
          <cell r="J31">
            <v>10</v>
          </cell>
          <cell r="K31">
            <v>25</v>
          </cell>
        </row>
        <row r="32">
          <cell r="A32" t="str">
            <v>29</v>
          </cell>
          <cell r="B32">
            <v>10</v>
          </cell>
          <cell r="C32">
            <v>12</v>
          </cell>
          <cell r="D32">
            <v>7</v>
          </cell>
          <cell r="E32">
            <v>9</v>
          </cell>
          <cell r="F32">
            <v>6</v>
          </cell>
          <cell r="G32">
            <v>7</v>
          </cell>
          <cell r="H32">
            <v>4</v>
          </cell>
          <cell r="I32">
            <v>6</v>
          </cell>
          <cell r="J32">
            <v>6</v>
          </cell>
          <cell r="K32">
            <v>6</v>
          </cell>
        </row>
        <row r="33">
          <cell r="A33" t="str">
            <v>30</v>
          </cell>
          <cell r="B33">
            <v>13</v>
          </cell>
          <cell r="C33">
            <v>13</v>
          </cell>
          <cell r="D33">
            <v>9</v>
          </cell>
          <cell r="E33">
            <v>12</v>
          </cell>
          <cell r="F33">
            <v>10</v>
          </cell>
          <cell r="G33">
            <v>12</v>
          </cell>
          <cell r="H33">
            <v>9</v>
          </cell>
          <cell r="I33">
            <v>10</v>
          </cell>
          <cell r="J33">
            <v>9</v>
          </cell>
          <cell r="K33">
            <v>11</v>
          </cell>
        </row>
        <row r="34">
          <cell r="A34" t="str">
            <v>31</v>
          </cell>
          <cell r="B34">
            <v>28</v>
          </cell>
          <cell r="C34">
            <v>43</v>
          </cell>
          <cell r="D34">
            <v>25</v>
          </cell>
          <cell r="E34">
            <v>39</v>
          </cell>
          <cell r="F34">
            <v>26</v>
          </cell>
          <cell r="G34">
            <v>38</v>
          </cell>
          <cell r="H34">
            <v>14</v>
          </cell>
          <cell r="I34">
            <v>28</v>
          </cell>
          <cell r="J34">
            <v>13</v>
          </cell>
          <cell r="K34">
            <v>11</v>
          </cell>
        </row>
        <row r="35">
          <cell r="A35" t="str">
            <v>32</v>
          </cell>
          <cell r="B35">
            <v>21</v>
          </cell>
          <cell r="C35">
            <v>47</v>
          </cell>
          <cell r="D35">
            <v>15</v>
          </cell>
          <cell r="E35">
            <v>43</v>
          </cell>
          <cell r="F35">
            <v>15</v>
          </cell>
          <cell r="G35">
            <v>25</v>
          </cell>
          <cell r="H35">
            <v>10</v>
          </cell>
          <cell r="I35">
            <v>23</v>
          </cell>
          <cell r="J35">
            <v>12</v>
          </cell>
          <cell r="K35">
            <v>10</v>
          </cell>
        </row>
        <row r="36">
          <cell r="A36" t="str">
            <v>33</v>
          </cell>
          <cell r="B36">
            <v>18</v>
          </cell>
          <cell r="C36">
            <v>25</v>
          </cell>
          <cell r="D36">
            <v>20</v>
          </cell>
          <cell r="E36">
            <v>37</v>
          </cell>
          <cell r="F36">
            <v>16</v>
          </cell>
          <cell r="G36">
            <v>28</v>
          </cell>
          <cell r="H36">
            <v>12</v>
          </cell>
          <cell r="I36">
            <v>17</v>
          </cell>
          <cell r="J36">
            <v>11</v>
          </cell>
          <cell r="K36">
            <v>15</v>
          </cell>
        </row>
        <row r="37">
          <cell r="A37" t="str">
            <v>34</v>
          </cell>
          <cell r="C37">
            <v>7</v>
          </cell>
          <cell r="D37">
            <v>3</v>
          </cell>
          <cell r="E37">
            <v>4</v>
          </cell>
          <cell r="F37">
            <v>3</v>
          </cell>
          <cell r="G37">
            <v>5</v>
          </cell>
          <cell r="H37">
            <v>1</v>
          </cell>
          <cell r="I37">
            <v>9</v>
          </cell>
          <cell r="J37">
            <v>5</v>
          </cell>
          <cell r="K37">
            <v>4</v>
          </cell>
        </row>
        <row r="38">
          <cell r="A38" t="str">
            <v>35</v>
          </cell>
          <cell r="B38">
            <v>12</v>
          </cell>
          <cell r="C38">
            <v>31</v>
          </cell>
          <cell r="D38">
            <v>19</v>
          </cell>
          <cell r="E38">
            <v>22</v>
          </cell>
          <cell r="F38">
            <v>14</v>
          </cell>
          <cell r="G38">
            <v>27</v>
          </cell>
          <cell r="H38">
            <v>17</v>
          </cell>
          <cell r="I38">
            <v>17</v>
          </cell>
          <cell r="J38">
            <v>11</v>
          </cell>
          <cell r="K38">
            <v>12</v>
          </cell>
        </row>
        <row r="39">
          <cell r="A39" t="str">
            <v>36</v>
          </cell>
          <cell r="B39">
            <v>2</v>
          </cell>
          <cell r="C39">
            <v>8</v>
          </cell>
          <cell r="D39">
            <v>6</v>
          </cell>
          <cell r="E39">
            <v>9</v>
          </cell>
          <cell r="F39">
            <v>2</v>
          </cell>
          <cell r="G39">
            <v>13</v>
          </cell>
          <cell r="H39">
            <v>8</v>
          </cell>
          <cell r="I39">
            <v>6</v>
          </cell>
          <cell r="J39">
            <v>6</v>
          </cell>
          <cell r="K39">
            <v>8</v>
          </cell>
        </row>
        <row r="40">
          <cell r="A40" t="str">
            <v>37</v>
          </cell>
          <cell r="B40">
            <v>3</v>
          </cell>
          <cell r="C40">
            <v>9</v>
          </cell>
          <cell r="D40">
            <v>5</v>
          </cell>
          <cell r="E40">
            <v>5</v>
          </cell>
          <cell r="F40">
            <v>2</v>
          </cell>
          <cell r="G40">
            <v>3</v>
          </cell>
          <cell r="H40">
            <v>2</v>
          </cell>
          <cell r="I40">
            <v>4</v>
          </cell>
          <cell r="J40">
            <v>2</v>
          </cell>
          <cell r="K40">
            <v>2</v>
          </cell>
        </row>
        <row r="41">
          <cell r="A41" t="str">
            <v>39</v>
          </cell>
        </row>
        <row r="42">
          <cell r="A42" t="str">
            <v>40</v>
          </cell>
        </row>
        <row r="43">
          <cell r="A43" t="str">
            <v>41</v>
          </cell>
        </row>
        <row r="44">
          <cell r="A44" t="str">
            <v>60</v>
          </cell>
          <cell r="B44">
            <v>53</v>
          </cell>
          <cell r="C44">
            <v>114</v>
          </cell>
          <cell r="D44">
            <v>60</v>
          </cell>
          <cell r="E44">
            <v>83</v>
          </cell>
          <cell r="F44">
            <v>58</v>
          </cell>
          <cell r="G44">
            <v>99</v>
          </cell>
          <cell r="H44">
            <v>39</v>
          </cell>
          <cell r="I44">
            <v>92</v>
          </cell>
          <cell r="J44">
            <v>45</v>
          </cell>
          <cell r="K44">
            <v>66</v>
          </cell>
        </row>
        <row r="45">
          <cell r="A45" t="str">
            <v>61</v>
          </cell>
          <cell r="B45">
            <v>36</v>
          </cell>
          <cell r="C45">
            <v>56</v>
          </cell>
          <cell r="D45">
            <v>37</v>
          </cell>
          <cell r="E45">
            <v>64</v>
          </cell>
          <cell r="F45">
            <v>36</v>
          </cell>
          <cell r="G45">
            <v>51</v>
          </cell>
          <cell r="H45">
            <v>14</v>
          </cell>
          <cell r="I45">
            <v>52</v>
          </cell>
          <cell r="J45">
            <v>18</v>
          </cell>
          <cell r="K45">
            <v>30</v>
          </cell>
        </row>
        <row r="46">
          <cell r="A46" t="str">
            <v>62</v>
          </cell>
          <cell r="B46">
            <v>32</v>
          </cell>
          <cell r="C46">
            <v>41</v>
          </cell>
          <cell r="D46">
            <v>23</v>
          </cell>
          <cell r="E46">
            <v>44</v>
          </cell>
          <cell r="F46">
            <v>16</v>
          </cell>
          <cell r="G46">
            <v>40</v>
          </cell>
          <cell r="H46">
            <v>21</v>
          </cell>
          <cell r="I46">
            <v>26</v>
          </cell>
          <cell r="J46">
            <v>21</v>
          </cell>
          <cell r="K46">
            <v>26</v>
          </cell>
        </row>
        <row r="47">
          <cell r="A47" t="str">
            <v>63</v>
          </cell>
          <cell r="B47">
            <v>29</v>
          </cell>
          <cell r="C47">
            <v>50</v>
          </cell>
          <cell r="D47">
            <v>20</v>
          </cell>
          <cell r="E47">
            <v>56</v>
          </cell>
          <cell r="F47">
            <v>26</v>
          </cell>
          <cell r="G47">
            <v>35</v>
          </cell>
          <cell r="H47">
            <v>20</v>
          </cell>
          <cell r="I47">
            <v>36</v>
          </cell>
          <cell r="J47">
            <v>15</v>
          </cell>
          <cell r="K47">
            <v>20</v>
          </cell>
        </row>
        <row r="48">
          <cell r="A48" t="str">
            <v>64</v>
          </cell>
          <cell r="B48">
            <v>13</v>
          </cell>
          <cell r="C48">
            <v>46</v>
          </cell>
          <cell r="D48">
            <v>17</v>
          </cell>
          <cell r="E48">
            <v>54</v>
          </cell>
          <cell r="F48">
            <v>11</v>
          </cell>
          <cell r="G48">
            <v>36</v>
          </cell>
          <cell r="H48">
            <v>10</v>
          </cell>
          <cell r="I48">
            <v>31</v>
          </cell>
          <cell r="J48">
            <v>18</v>
          </cell>
          <cell r="K48">
            <v>24</v>
          </cell>
        </row>
        <row r="49">
          <cell r="A49" t="str">
            <v>65</v>
          </cell>
          <cell r="B49">
            <v>21</v>
          </cell>
          <cell r="C49">
            <v>45</v>
          </cell>
          <cell r="D49">
            <v>20</v>
          </cell>
          <cell r="E49">
            <v>30</v>
          </cell>
          <cell r="F49">
            <v>18</v>
          </cell>
          <cell r="G49">
            <v>35</v>
          </cell>
          <cell r="H49">
            <v>11</v>
          </cell>
          <cell r="I49">
            <v>25</v>
          </cell>
          <cell r="J49">
            <v>8</v>
          </cell>
          <cell r="K49">
            <v>21</v>
          </cell>
        </row>
        <row r="50">
          <cell r="A50" t="str">
            <v>66</v>
          </cell>
          <cell r="B50">
            <v>13</v>
          </cell>
          <cell r="C50">
            <v>33</v>
          </cell>
          <cell r="D50">
            <v>14</v>
          </cell>
          <cell r="E50">
            <v>21</v>
          </cell>
          <cell r="F50">
            <v>7</v>
          </cell>
          <cell r="G50">
            <v>20</v>
          </cell>
          <cell r="H50">
            <v>6</v>
          </cell>
          <cell r="I50">
            <v>7</v>
          </cell>
          <cell r="J50">
            <v>5</v>
          </cell>
          <cell r="K50">
            <v>19</v>
          </cell>
        </row>
        <row r="51">
          <cell r="A51" t="str">
            <v>67</v>
          </cell>
          <cell r="B51">
            <v>8</v>
          </cell>
          <cell r="C51">
            <v>41</v>
          </cell>
          <cell r="D51">
            <v>15</v>
          </cell>
          <cell r="E51">
            <v>30</v>
          </cell>
          <cell r="F51">
            <v>15</v>
          </cell>
          <cell r="G51">
            <v>26</v>
          </cell>
          <cell r="H51">
            <v>6</v>
          </cell>
          <cell r="I51">
            <v>18</v>
          </cell>
          <cell r="J51">
            <v>10</v>
          </cell>
          <cell r="K51">
            <v>23</v>
          </cell>
        </row>
        <row r="52">
          <cell r="A52" t="str">
            <v>68</v>
          </cell>
          <cell r="B52">
            <v>8</v>
          </cell>
          <cell r="C52">
            <v>12</v>
          </cell>
          <cell r="D52">
            <v>5</v>
          </cell>
          <cell r="E52">
            <v>15</v>
          </cell>
          <cell r="F52">
            <v>7</v>
          </cell>
          <cell r="G52">
            <v>16</v>
          </cell>
          <cell r="H52">
            <v>7</v>
          </cell>
          <cell r="I52">
            <v>11</v>
          </cell>
          <cell r="J52">
            <v>4</v>
          </cell>
          <cell r="K52">
            <v>8</v>
          </cell>
        </row>
        <row r="53">
          <cell r="A53" t="str">
            <v>69</v>
          </cell>
          <cell r="B53">
            <v>12</v>
          </cell>
          <cell r="C53">
            <v>11</v>
          </cell>
          <cell r="D53">
            <v>12</v>
          </cell>
          <cell r="E53">
            <v>18</v>
          </cell>
          <cell r="F53">
            <v>4</v>
          </cell>
          <cell r="G53">
            <v>13</v>
          </cell>
          <cell r="H53">
            <v>5</v>
          </cell>
          <cell r="I53">
            <v>7</v>
          </cell>
          <cell r="J53">
            <v>6</v>
          </cell>
          <cell r="K53">
            <v>5</v>
          </cell>
        </row>
        <row r="54">
          <cell r="A54" t="str">
            <v>70</v>
          </cell>
          <cell r="B54">
            <v>17</v>
          </cell>
          <cell r="C54">
            <v>47</v>
          </cell>
          <cell r="D54">
            <v>21</v>
          </cell>
          <cell r="E54">
            <v>45</v>
          </cell>
          <cell r="F54">
            <v>25</v>
          </cell>
          <cell r="G54">
            <v>37</v>
          </cell>
          <cell r="H54">
            <v>29</v>
          </cell>
          <cell r="I54">
            <v>45</v>
          </cell>
          <cell r="J54">
            <v>22</v>
          </cell>
          <cell r="K54">
            <v>43</v>
          </cell>
        </row>
        <row r="55">
          <cell r="A55" t="str">
            <v>71</v>
          </cell>
          <cell r="B55">
            <v>24</v>
          </cell>
          <cell r="C55">
            <v>42</v>
          </cell>
          <cell r="D55">
            <v>24</v>
          </cell>
          <cell r="E55">
            <v>45</v>
          </cell>
          <cell r="F55">
            <v>16</v>
          </cell>
          <cell r="G55">
            <v>36</v>
          </cell>
          <cell r="H55">
            <v>9</v>
          </cell>
          <cell r="I55">
            <v>50</v>
          </cell>
          <cell r="J55">
            <v>19</v>
          </cell>
          <cell r="K55">
            <v>34</v>
          </cell>
        </row>
        <row r="56">
          <cell r="A56" t="str">
            <v>72</v>
          </cell>
          <cell r="B56">
            <v>1</v>
          </cell>
          <cell r="C56">
            <v>4</v>
          </cell>
          <cell r="D56">
            <v>5</v>
          </cell>
          <cell r="E56">
            <v>4</v>
          </cell>
          <cell r="G56">
            <v>3</v>
          </cell>
          <cell r="H56">
            <v>1</v>
          </cell>
          <cell r="I56">
            <v>3</v>
          </cell>
          <cell r="J56">
            <v>0</v>
          </cell>
          <cell r="K56">
            <v>1</v>
          </cell>
        </row>
        <row r="57">
          <cell r="A57" t="str">
            <v>73</v>
          </cell>
          <cell r="B57">
            <v>2</v>
          </cell>
          <cell r="C57">
            <v>4</v>
          </cell>
          <cell r="D57">
            <v>2</v>
          </cell>
          <cell r="E57">
            <v>2</v>
          </cell>
          <cell r="F57">
            <v>3</v>
          </cell>
          <cell r="G57">
            <v>3</v>
          </cell>
          <cell r="H57">
            <v>3</v>
          </cell>
          <cell r="I57">
            <v>1</v>
          </cell>
          <cell r="J57">
            <v>0</v>
          </cell>
          <cell r="K57">
            <v>2</v>
          </cell>
        </row>
        <row r="58">
          <cell r="A58" t="str">
            <v>74</v>
          </cell>
          <cell r="B58">
            <v>20</v>
          </cell>
          <cell r="C58">
            <v>36</v>
          </cell>
          <cell r="D58">
            <v>12</v>
          </cell>
          <cell r="E58">
            <v>43</v>
          </cell>
          <cell r="F58">
            <v>9</v>
          </cell>
          <cell r="G58">
            <v>43</v>
          </cell>
          <cell r="H58">
            <v>7</v>
          </cell>
          <cell r="I58">
            <v>42</v>
          </cell>
          <cell r="J58">
            <v>13</v>
          </cell>
          <cell r="K58">
            <v>39</v>
          </cell>
        </row>
        <row r="59">
          <cell r="A59" t="str">
            <v>76</v>
          </cell>
          <cell r="B59">
            <v>1</v>
          </cell>
          <cell r="F59">
            <v>1</v>
          </cell>
          <cell r="G59">
            <v>1</v>
          </cell>
          <cell r="H59">
            <v>1</v>
          </cell>
          <cell r="I59">
            <v>1</v>
          </cell>
          <cell r="J59">
            <v>0</v>
          </cell>
          <cell r="K59">
            <v>2</v>
          </cell>
        </row>
        <row r="60">
          <cell r="A60" t="str">
            <v>77</v>
          </cell>
          <cell r="C60">
            <v>1</v>
          </cell>
          <cell r="E60">
            <v>1</v>
          </cell>
          <cell r="F60">
            <v>1</v>
          </cell>
        </row>
        <row r="61">
          <cell r="A61" t="str">
            <v>85</v>
          </cell>
          <cell r="B61">
            <v>8</v>
          </cell>
          <cell r="C61">
            <v>20</v>
          </cell>
          <cell r="D61">
            <v>5</v>
          </cell>
          <cell r="E61">
            <v>13</v>
          </cell>
          <cell r="F61">
            <v>8</v>
          </cell>
          <cell r="G61">
            <v>14</v>
          </cell>
          <cell r="H61">
            <v>7</v>
          </cell>
          <cell r="I61">
            <v>10</v>
          </cell>
          <cell r="J61">
            <v>4</v>
          </cell>
          <cell r="K61">
            <v>12</v>
          </cell>
        </row>
        <row r="62">
          <cell r="A62" t="str">
            <v>86</v>
          </cell>
          <cell r="B62">
            <v>9</v>
          </cell>
          <cell r="C62">
            <v>13</v>
          </cell>
          <cell r="D62">
            <v>13</v>
          </cell>
          <cell r="E62">
            <v>20</v>
          </cell>
          <cell r="F62">
            <v>11</v>
          </cell>
          <cell r="G62">
            <v>24</v>
          </cell>
          <cell r="H62">
            <v>7</v>
          </cell>
          <cell r="I62">
            <v>12</v>
          </cell>
          <cell r="J62">
            <v>11</v>
          </cell>
          <cell r="K62">
            <v>26</v>
          </cell>
        </row>
        <row r="63">
          <cell r="A63" t="str">
            <v>87</v>
          </cell>
          <cell r="B63">
            <v>4</v>
          </cell>
          <cell r="C63">
            <v>29</v>
          </cell>
          <cell r="D63">
            <v>5</v>
          </cell>
          <cell r="E63">
            <v>18</v>
          </cell>
          <cell r="F63">
            <v>6</v>
          </cell>
          <cell r="G63">
            <v>12</v>
          </cell>
          <cell r="H63">
            <v>11</v>
          </cell>
          <cell r="I63">
            <v>8</v>
          </cell>
          <cell r="J63">
            <v>9</v>
          </cell>
          <cell r="K63">
            <v>15</v>
          </cell>
        </row>
        <row r="67">
          <cell r="B67" t="str">
            <v>2010</v>
          </cell>
          <cell r="D67" t="str">
            <v>2011</v>
          </cell>
          <cell r="F67" t="str">
            <v>2012</v>
          </cell>
          <cell r="H67" t="str">
            <v>2013</v>
          </cell>
          <cell r="J67">
            <v>2014</v>
          </cell>
        </row>
        <row r="68">
          <cell r="A68" t="str">
            <v>GD</v>
          </cell>
          <cell r="B68" t="str">
            <v>PR</v>
          </cell>
          <cell r="C68" t="str">
            <v>MCF</v>
          </cell>
          <cell r="D68" t="str">
            <v>PR</v>
          </cell>
          <cell r="E68" t="str">
            <v>MCF</v>
          </cell>
          <cell r="F68" t="str">
            <v>PR</v>
          </cell>
          <cell r="G68" t="str">
            <v>MCF</v>
          </cell>
          <cell r="H68" t="str">
            <v>PR</v>
          </cell>
          <cell r="I68" t="str">
            <v>MCF</v>
          </cell>
          <cell r="J68" t="str">
            <v>PR</v>
          </cell>
          <cell r="K68" t="str">
            <v>MCF</v>
          </cell>
        </row>
        <row r="69">
          <cell r="A69" t="str">
            <v>Droit</v>
          </cell>
          <cell r="B69">
            <v>186</v>
          </cell>
          <cell r="C69">
            <v>392</v>
          </cell>
          <cell r="D69">
            <v>181</v>
          </cell>
          <cell r="E69">
            <v>375</v>
          </cell>
          <cell r="F69">
            <v>174</v>
          </cell>
          <cell r="G69">
            <v>398</v>
          </cell>
          <cell r="H69">
            <v>118</v>
          </cell>
          <cell r="I69">
            <v>371</v>
          </cell>
          <cell r="J69">
            <v>137</v>
          </cell>
          <cell r="K69">
            <v>315</v>
          </cell>
        </row>
        <row r="70">
          <cell r="A70" t="str">
            <v>Lettres</v>
          </cell>
          <cell r="B70">
            <v>452</v>
          </cell>
          <cell r="C70">
            <v>695</v>
          </cell>
          <cell r="D70">
            <v>451</v>
          </cell>
          <cell r="E70">
            <v>686</v>
          </cell>
          <cell r="F70">
            <v>428</v>
          </cell>
          <cell r="G70">
            <v>630</v>
          </cell>
          <cell r="H70">
            <v>351</v>
          </cell>
          <cell r="I70">
            <v>635</v>
          </cell>
          <cell r="J70">
            <v>326</v>
          </cell>
          <cell r="K70">
            <v>568</v>
          </cell>
        </row>
        <row r="71">
          <cell r="A71" t="str">
            <v>Pharmacie</v>
          </cell>
          <cell r="B71">
            <v>21</v>
          </cell>
          <cell r="C71">
            <v>62</v>
          </cell>
          <cell r="D71">
            <v>23</v>
          </cell>
          <cell r="E71">
            <v>50</v>
          </cell>
          <cell r="F71">
            <v>25</v>
          </cell>
          <cell r="G71">
            <v>50</v>
          </cell>
          <cell r="H71">
            <v>25</v>
          </cell>
          <cell r="I71">
            <v>30</v>
          </cell>
          <cell r="J71">
            <v>24</v>
          </cell>
          <cell r="K71">
            <v>53</v>
          </cell>
        </row>
        <row r="72">
          <cell r="A72" t="str">
            <v>Sciences</v>
          </cell>
          <cell r="B72">
            <v>470</v>
          </cell>
          <cell r="C72">
            <v>952</v>
          </cell>
          <cell r="D72">
            <v>507</v>
          </cell>
          <cell r="E72">
            <v>878</v>
          </cell>
          <cell r="F72">
            <v>448</v>
          </cell>
          <cell r="G72">
            <v>774</v>
          </cell>
          <cell r="H72">
            <v>323</v>
          </cell>
          <cell r="I72">
            <v>639</v>
          </cell>
          <cell r="J72">
            <v>315</v>
          </cell>
          <cell r="K72">
            <v>511</v>
          </cell>
        </row>
        <row r="76">
          <cell r="A76" t="str">
            <v>GROUPE</v>
          </cell>
          <cell r="B76" t="str">
            <v>PR</v>
          </cell>
          <cell r="C76" t="str">
            <v>MCF</v>
          </cell>
          <cell r="D76" t="str">
            <v>PR</v>
          </cell>
          <cell r="E76" t="str">
            <v>MCF</v>
          </cell>
          <cell r="F76" t="str">
            <v>PR</v>
          </cell>
          <cell r="G76" t="str">
            <v>MCF</v>
          </cell>
          <cell r="H76" t="str">
            <v>PR</v>
          </cell>
          <cell r="I76" t="str">
            <v>MCF</v>
          </cell>
          <cell r="J76" t="str">
            <v>PR</v>
          </cell>
          <cell r="K76" t="str">
            <v>MCF</v>
          </cell>
        </row>
        <row r="77">
          <cell r="A77" t="str">
            <v>01</v>
          </cell>
          <cell r="B77">
            <v>97</v>
          </cell>
          <cell r="C77">
            <v>145</v>
          </cell>
          <cell r="D77">
            <v>83</v>
          </cell>
          <cell r="E77">
            <v>165</v>
          </cell>
          <cell r="F77">
            <v>90</v>
          </cell>
          <cell r="G77">
            <v>177</v>
          </cell>
          <cell r="H77">
            <v>65</v>
          </cell>
          <cell r="I77">
            <v>178</v>
          </cell>
          <cell r="J77">
            <v>77</v>
          </cell>
          <cell r="K77">
            <v>148</v>
          </cell>
        </row>
        <row r="78">
          <cell r="A78" t="str">
            <v>02</v>
          </cell>
          <cell r="B78">
            <v>89</v>
          </cell>
          <cell r="C78">
            <v>247</v>
          </cell>
          <cell r="D78">
            <v>98</v>
          </cell>
          <cell r="E78">
            <v>210</v>
          </cell>
          <cell r="F78">
            <v>84</v>
          </cell>
          <cell r="G78">
            <v>221</v>
          </cell>
          <cell r="H78">
            <v>53</v>
          </cell>
          <cell r="I78">
            <v>193</v>
          </cell>
          <cell r="J78">
            <v>60</v>
          </cell>
          <cell r="K78">
            <v>167</v>
          </cell>
        </row>
        <row r="79">
          <cell r="A79" t="str">
            <v>03</v>
          </cell>
          <cell r="B79">
            <v>178</v>
          </cell>
          <cell r="C79">
            <v>258</v>
          </cell>
          <cell r="D79">
            <v>168</v>
          </cell>
          <cell r="E79">
            <v>247</v>
          </cell>
          <cell r="F79">
            <v>169</v>
          </cell>
          <cell r="G79">
            <v>226</v>
          </cell>
          <cell r="H79">
            <v>129</v>
          </cell>
          <cell r="I79">
            <v>245</v>
          </cell>
          <cell r="J79">
            <v>111</v>
          </cell>
          <cell r="K79">
            <v>204</v>
          </cell>
        </row>
        <row r="80">
          <cell r="A80" t="str">
            <v>04</v>
          </cell>
          <cell r="B80">
            <v>209</v>
          </cell>
          <cell r="C80">
            <v>303</v>
          </cell>
          <cell r="D80">
            <v>219</v>
          </cell>
          <cell r="E80">
            <v>299</v>
          </cell>
          <cell r="F80">
            <v>204</v>
          </cell>
          <cell r="G80">
            <v>281</v>
          </cell>
          <cell r="H80">
            <v>172</v>
          </cell>
          <cell r="I80">
            <v>248</v>
          </cell>
          <cell r="J80">
            <v>161</v>
          </cell>
          <cell r="K80">
            <v>243</v>
          </cell>
        </row>
        <row r="81">
          <cell r="A81" t="str">
            <v>05</v>
          </cell>
          <cell r="B81">
            <v>117</v>
          </cell>
          <cell r="C81">
            <v>269</v>
          </cell>
          <cell r="D81">
            <v>142</v>
          </cell>
          <cell r="E81">
            <v>240</v>
          </cell>
          <cell r="F81">
            <v>132</v>
          </cell>
          <cell r="G81">
            <v>217</v>
          </cell>
          <cell r="H81">
            <v>91</v>
          </cell>
          <cell r="I81">
            <v>178</v>
          </cell>
          <cell r="J81">
            <v>80</v>
          </cell>
          <cell r="K81">
            <v>165</v>
          </cell>
        </row>
        <row r="82">
          <cell r="A82" t="str">
            <v>06</v>
          </cell>
          <cell r="B82">
            <v>44</v>
          </cell>
          <cell r="C82">
            <v>64</v>
          </cell>
          <cell r="D82">
            <v>49</v>
          </cell>
          <cell r="E82">
            <v>63</v>
          </cell>
          <cell r="F82">
            <v>40</v>
          </cell>
          <cell r="G82">
            <v>47</v>
          </cell>
          <cell r="H82">
            <v>29</v>
          </cell>
          <cell r="I82">
            <v>52</v>
          </cell>
          <cell r="J82">
            <v>25</v>
          </cell>
          <cell r="K82">
            <v>42</v>
          </cell>
        </row>
        <row r="83">
          <cell r="A83" t="str">
            <v>07</v>
          </cell>
          <cell r="B83">
            <v>67</v>
          </cell>
          <cell r="C83">
            <v>115</v>
          </cell>
          <cell r="D83">
            <v>60</v>
          </cell>
          <cell r="E83">
            <v>119</v>
          </cell>
          <cell r="F83">
            <v>57</v>
          </cell>
          <cell r="G83">
            <v>91</v>
          </cell>
          <cell r="H83">
            <v>36</v>
          </cell>
          <cell r="I83">
            <v>68</v>
          </cell>
          <cell r="J83">
            <v>36</v>
          </cell>
          <cell r="K83">
            <v>36</v>
          </cell>
        </row>
        <row r="84">
          <cell r="A84" t="str">
            <v>08</v>
          </cell>
          <cell r="B84">
            <v>17</v>
          </cell>
          <cell r="C84">
            <v>55</v>
          </cell>
          <cell r="D84">
            <v>33</v>
          </cell>
          <cell r="E84">
            <v>40</v>
          </cell>
          <cell r="F84">
            <v>21</v>
          </cell>
          <cell r="G84">
            <v>48</v>
          </cell>
          <cell r="H84">
            <v>28</v>
          </cell>
          <cell r="I84">
            <v>36</v>
          </cell>
          <cell r="J84">
            <v>24</v>
          </cell>
          <cell r="K84">
            <v>26</v>
          </cell>
        </row>
        <row r="85">
          <cell r="A85" t="str">
            <v>09</v>
          </cell>
          <cell r="B85">
            <v>150</v>
          </cell>
          <cell r="C85">
            <v>261</v>
          </cell>
          <cell r="D85">
            <v>140</v>
          </cell>
          <cell r="E85">
            <v>247</v>
          </cell>
          <cell r="F85">
            <v>136</v>
          </cell>
          <cell r="G85">
            <v>225</v>
          </cell>
          <cell r="H85">
            <v>94</v>
          </cell>
          <cell r="I85">
            <v>206</v>
          </cell>
          <cell r="J85">
            <v>99</v>
          </cell>
          <cell r="K85">
            <v>142</v>
          </cell>
        </row>
        <row r="86">
          <cell r="A86" t="str">
            <v>10</v>
          </cell>
          <cell r="B86">
            <v>75</v>
          </cell>
          <cell r="C86">
            <v>188</v>
          </cell>
          <cell r="D86">
            <v>83</v>
          </cell>
          <cell r="E86">
            <v>168</v>
          </cell>
          <cell r="F86">
            <v>62</v>
          </cell>
          <cell r="G86">
            <v>146</v>
          </cell>
          <cell r="H86">
            <v>45</v>
          </cell>
          <cell r="I86">
            <v>99</v>
          </cell>
          <cell r="J86">
            <v>51</v>
          </cell>
          <cell r="K86">
            <v>100</v>
          </cell>
        </row>
        <row r="87">
          <cell r="A87" t="str">
            <v>11</v>
          </cell>
          <cell r="B87">
            <v>21</v>
          </cell>
          <cell r="C87">
            <v>62</v>
          </cell>
          <cell r="D87">
            <v>23</v>
          </cell>
          <cell r="E87">
            <v>51</v>
          </cell>
          <cell r="F87">
            <v>25</v>
          </cell>
          <cell r="G87">
            <v>50</v>
          </cell>
          <cell r="H87">
            <v>25</v>
          </cell>
          <cell r="I87">
            <v>30</v>
          </cell>
          <cell r="J87">
            <v>24</v>
          </cell>
          <cell r="K87">
            <v>53</v>
          </cell>
        </row>
        <row r="88">
          <cell r="A88" t="str">
            <v>12</v>
          </cell>
          <cell r="B88">
            <v>64</v>
          </cell>
          <cell r="C88">
            <v>133</v>
          </cell>
          <cell r="D88">
            <v>64</v>
          </cell>
          <cell r="E88">
            <v>139</v>
          </cell>
          <cell r="F88">
            <v>53</v>
          </cell>
          <cell r="G88">
            <v>122</v>
          </cell>
          <cell r="H88">
            <v>49</v>
          </cell>
          <cell r="I88">
            <v>141</v>
          </cell>
          <cell r="J88">
            <v>54</v>
          </cell>
          <cell r="K88">
            <v>119</v>
          </cell>
        </row>
        <row r="89">
          <cell r="A89" t="str">
            <v>Théologie</v>
          </cell>
          <cell r="B89">
            <v>1</v>
          </cell>
          <cell r="C89">
            <v>1</v>
          </cell>
          <cell r="E89">
            <v>1</v>
          </cell>
          <cell r="F89">
            <v>2</v>
          </cell>
          <cell r="G89">
            <v>1</v>
          </cell>
          <cell r="H89">
            <v>3</v>
          </cell>
          <cell r="I89">
            <v>1</v>
          </cell>
          <cell r="K89">
            <v>2</v>
          </cell>
        </row>
      </sheetData>
      <sheetData sheetId="19">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9</v>
          </cell>
          <cell r="C3">
            <v>21</v>
          </cell>
          <cell r="D3">
            <v>0.3</v>
          </cell>
          <cell r="E3">
            <v>30</v>
          </cell>
          <cell r="F3">
            <v>8</v>
          </cell>
          <cell r="G3">
            <v>13</v>
          </cell>
          <cell r="H3">
            <v>0.38095238095238093</v>
          </cell>
          <cell r="I3">
            <v>21</v>
          </cell>
          <cell r="J3">
            <v>11</v>
          </cell>
          <cell r="K3">
            <v>14</v>
          </cell>
          <cell r="L3">
            <v>0.44</v>
          </cell>
          <cell r="M3">
            <v>25</v>
          </cell>
          <cell r="N3">
            <v>10</v>
          </cell>
          <cell r="O3">
            <v>14</v>
          </cell>
          <cell r="P3">
            <v>0.41666666666666669</v>
          </cell>
          <cell r="Q3">
            <v>24</v>
          </cell>
          <cell r="R3">
            <v>10</v>
          </cell>
          <cell r="S3">
            <v>17</v>
          </cell>
          <cell r="T3">
            <v>0.37037037037037035</v>
          </cell>
          <cell r="U3">
            <v>27</v>
          </cell>
        </row>
        <row r="4">
          <cell r="A4" t="str">
            <v>02</v>
          </cell>
          <cell r="B4">
            <v>9</v>
          </cell>
          <cell r="C4">
            <v>15</v>
          </cell>
          <cell r="D4">
            <v>0.375</v>
          </cell>
          <cell r="E4">
            <v>24</v>
          </cell>
          <cell r="F4">
            <v>7</v>
          </cell>
          <cell r="G4">
            <v>15</v>
          </cell>
          <cell r="H4">
            <v>0.31818181818181818</v>
          </cell>
          <cell r="I4">
            <v>22</v>
          </cell>
          <cell r="J4">
            <v>6</v>
          </cell>
          <cell r="K4">
            <v>18</v>
          </cell>
          <cell r="L4">
            <v>0.25</v>
          </cell>
          <cell r="M4">
            <v>24</v>
          </cell>
          <cell r="N4">
            <v>9</v>
          </cell>
          <cell r="O4">
            <v>10</v>
          </cell>
          <cell r="P4">
            <v>0.47368421052631576</v>
          </cell>
          <cell r="Q4">
            <v>19</v>
          </cell>
          <cell r="R4">
            <v>8</v>
          </cell>
          <cell r="S4">
            <v>15</v>
          </cell>
          <cell r="T4">
            <v>0.34782608695652173</v>
          </cell>
          <cell r="U4">
            <v>23</v>
          </cell>
        </row>
        <row r="5">
          <cell r="A5" t="str">
            <v>03</v>
          </cell>
          <cell r="B5">
            <v>1</v>
          </cell>
          <cell r="C5">
            <v>4</v>
          </cell>
          <cell r="D5">
            <v>0.2</v>
          </cell>
          <cell r="E5">
            <v>5</v>
          </cell>
          <cell r="F5">
            <v>2</v>
          </cell>
          <cell r="G5">
            <v>2</v>
          </cell>
          <cell r="H5">
            <v>0.5</v>
          </cell>
          <cell r="I5">
            <v>4</v>
          </cell>
          <cell r="K5">
            <v>2</v>
          </cell>
          <cell r="L5">
            <v>0</v>
          </cell>
          <cell r="M5">
            <v>2</v>
          </cell>
          <cell r="N5">
            <v>2</v>
          </cell>
          <cell r="O5">
            <v>5</v>
          </cell>
          <cell r="P5">
            <v>0.2857142857142857</v>
          </cell>
          <cell r="Q5">
            <v>7</v>
          </cell>
          <cell r="R5">
            <v>0</v>
          </cell>
          <cell r="S5">
            <v>3</v>
          </cell>
          <cell r="T5">
            <v>0</v>
          </cell>
          <cell r="U5">
            <v>3</v>
          </cell>
        </row>
        <row r="6">
          <cell r="A6" t="str">
            <v>04</v>
          </cell>
          <cell r="C6">
            <v>4</v>
          </cell>
          <cell r="D6">
            <v>0</v>
          </cell>
          <cell r="E6">
            <v>4</v>
          </cell>
          <cell r="F6">
            <v>2</v>
          </cell>
          <cell r="G6">
            <v>5</v>
          </cell>
          <cell r="H6">
            <v>0.2857142857142857</v>
          </cell>
          <cell r="I6">
            <v>7</v>
          </cell>
          <cell r="J6">
            <v>1</v>
          </cell>
          <cell r="K6">
            <v>6</v>
          </cell>
          <cell r="L6">
            <v>0.14285714285714285</v>
          </cell>
          <cell r="M6">
            <v>7</v>
          </cell>
          <cell r="N6">
            <v>1</v>
          </cell>
          <cell r="O6">
            <v>4</v>
          </cell>
          <cell r="P6">
            <v>0.2</v>
          </cell>
          <cell r="Q6">
            <v>5</v>
          </cell>
          <cell r="R6">
            <v>1</v>
          </cell>
          <cell r="S6">
            <v>7</v>
          </cell>
          <cell r="T6">
            <v>0.125</v>
          </cell>
          <cell r="U6">
            <v>8</v>
          </cell>
        </row>
        <row r="7">
          <cell r="A7" t="str">
            <v>05</v>
          </cell>
          <cell r="B7">
            <v>7</v>
          </cell>
          <cell r="C7">
            <v>20</v>
          </cell>
          <cell r="D7">
            <v>0.25925925925925924</v>
          </cell>
          <cell r="E7">
            <v>27</v>
          </cell>
          <cell r="F7">
            <v>10</v>
          </cell>
          <cell r="G7">
            <v>24</v>
          </cell>
          <cell r="H7">
            <v>0.29411764705882354</v>
          </cell>
          <cell r="I7">
            <v>34</v>
          </cell>
          <cell r="J7">
            <v>3</v>
          </cell>
          <cell r="K7">
            <v>16</v>
          </cell>
          <cell r="L7">
            <v>0.15789473684210525</v>
          </cell>
          <cell r="M7">
            <v>19</v>
          </cell>
          <cell r="N7">
            <v>1</v>
          </cell>
          <cell r="O7">
            <v>18</v>
          </cell>
          <cell r="P7">
            <v>5.2631578947368418E-2</v>
          </cell>
          <cell r="Q7">
            <v>19</v>
          </cell>
          <cell r="R7">
            <v>8</v>
          </cell>
          <cell r="S7">
            <v>14</v>
          </cell>
          <cell r="T7">
            <v>0.36363636363636365</v>
          </cell>
          <cell r="U7">
            <v>22</v>
          </cell>
        </row>
        <row r="8">
          <cell r="A8" t="str">
            <v>06</v>
          </cell>
          <cell r="B8">
            <v>5</v>
          </cell>
          <cell r="C8">
            <v>10</v>
          </cell>
          <cell r="D8">
            <v>0.33333333333333331</v>
          </cell>
          <cell r="E8">
            <v>15</v>
          </cell>
          <cell r="F8">
            <v>4</v>
          </cell>
          <cell r="G8">
            <v>19</v>
          </cell>
          <cell r="H8">
            <v>0.17391304347826086</v>
          </cell>
          <cell r="I8">
            <v>23</v>
          </cell>
          <cell r="J8">
            <v>3</v>
          </cell>
          <cell r="K8">
            <v>10</v>
          </cell>
          <cell r="L8">
            <v>0.23076923076923078</v>
          </cell>
          <cell r="M8">
            <v>13</v>
          </cell>
          <cell r="N8">
            <v>5</v>
          </cell>
          <cell r="O8">
            <v>11</v>
          </cell>
          <cell r="P8">
            <v>0.3125</v>
          </cell>
          <cell r="Q8">
            <v>16</v>
          </cell>
          <cell r="R8">
            <v>4</v>
          </cell>
          <cell r="S8">
            <v>17</v>
          </cell>
          <cell r="T8">
            <v>0.19047619047619047</v>
          </cell>
          <cell r="U8">
            <v>21</v>
          </cell>
        </row>
        <row r="9">
          <cell r="A9" t="str">
            <v>07</v>
          </cell>
          <cell r="B9">
            <v>19</v>
          </cell>
          <cell r="C9">
            <v>4</v>
          </cell>
          <cell r="D9">
            <v>0.82608695652173914</v>
          </cell>
          <cell r="E9">
            <v>23</v>
          </cell>
          <cell r="F9">
            <v>13</v>
          </cell>
          <cell r="G9">
            <v>7</v>
          </cell>
          <cell r="H9">
            <v>0.65</v>
          </cell>
          <cell r="I9">
            <v>20</v>
          </cell>
          <cell r="J9">
            <v>14</v>
          </cell>
          <cell r="K9">
            <v>11</v>
          </cell>
          <cell r="L9">
            <v>0.56000000000000005</v>
          </cell>
          <cell r="M9">
            <v>25</v>
          </cell>
          <cell r="N9">
            <v>15</v>
          </cell>
          <cell r="O9">
            <v>8</v>
          </cell>
          <cell r="P9">
            <v>0.65217391304347827</v>
          </cell>
          <cell r="Q9">
            <v>23</v>
          </cell>
          <cell r="R9">
            <v>13</v>
          </cell>
          <cell r="S9">
            <v>11</v>
          </cell>
          <cell r="T9">
            <v>0.54166666666666663</v>
          </cell>
          <cell r="U9">
            <v>24</v>
          </cell>
        </row>
        <row r="10">
          <cell r="A10" t="str">
            <v>08</v>
          </cell>
          <cell r="B10">
            <v>3</v>
          </cell>
          <cell r="C10">
            <v>3</v>
          </cell>
          <cell r="D10">
            <v>0.5</v>
          </cell>
          <cell r="E10">
            <v>6</v>
          </cell>
          <cell r="F10">
            <v>1</v>
          </cell>
          <cell r="G10">
            <v>3</v>
          </cell>
          <cell r="H10">
            <v>0.25</v>
          </cell>
          <cell r="I10">
            <v>4</v>
          </cell>
          <cell r="J10">
            <v>3</v>
          </cell>
          <cell r="K10">
            <v>3</v>
          </cell>
          <cell r="L10">
            <v>0.5</v>
          </cell>
          <cell r="M10">
            <v>6</v>
          </cell>
          <cell r="N10">
            <v>5</v>
          </cell>
          <cell r="O10">
            <v>1</v>
          </cell>
          <cell r="P10">
            <v>0.83333333333333337</v>
          </cell>
          <cell r="Q10">
            <v>6</v>
          </cell>
          <cell r="R10">
            <v>1</v>
          </cell>
          <cell r="S10">
            <v>1</v>
          </cell>
          <cell r="T10">
            <v>0.5</v>
          </cell>
          <cell r="U10">
            <v>2</v>
          </cell>
        </row>
        <row r="11">
          <cell r="A11" t="str">
            <v>09</v>
          </cell>
          <cell r="B11">
            <v>12</v>
          </cell>
          <cell r="C11">
            <v>8</v>
          </cell>
          <cell r="D11">
            <v>0.6</v>
          </cell>
          <cell r="E11">
            <v>20</v>
          </cell>
          <cell r="F11">
            <v>15</v>
          </cell>
          <cell r="G11">
            <v>13</v>
          </cell>
          <cell r="H11">
            <v>0.5357142857142857</v>
          </cell>
          <cell r="I11">
            <v>28</v>
          </cell>
          <cell r="J11">
            <v>13</v>
          </cell>
          <cell r="K11">
            <v>13</v>
          </cell>
          <cell r="L11">
            <v>0.5</v>
          </cell>
          <cell r="M11">
            <v>26</v>
          </cell>
          <cell r="N11">
            <v>9</v>
          </cell>
          <cell r="O11">
            <v>13</v>
          </cell>
          <cell r="P11">
            <v>0.40909090909090912</v>
          </cell>
          <cell r="Q11">
            <v>22</v>
          </cell>
          <cell r="R11">
            <v>10</v>
          </cell>
          <cell r="S11">
            <v>9</v>
          </cell>
          <cell r="T11">
            <v>0.52631578947368418</v>
          </cell>
          <cell r="U11">
            <v>19</v>
          </cell>
        </row>
        <row r="12">
          <cell r="A12" t="str">
            <v>10</v>
          </cell>
          <cell r="B12">
            <v>3</v>
          </cell>
          <cell r="C12">
            <v>3</v>
          </cell>
          <cell r="D12">
            <v>0.5</v>
          </cell>
          <cell r="E12">
            <v>6</v>
          </cell>
          <cell r="F12">
            <v>3</v>
          </cell>
          <cell r="G12">
            <v>2</v>
          </cell>
          <cell r="H12">
            <v>0.6</v>
          </cell>
          <cell r="I12">
            <v>5</v>
          </cell>
          <cell r="J12">
            <v>5</v>
          </cell>
          <cell r="K12">
            <v>4</v>
          </cell>
          <cell r="L12">
            <v>0.55555555555555558</v>
          </cell>
          <cell r="M12">
            <v>9</v>
          </cell>
          <cell r="N12">
            <v>2</v>
          </cell>
          <cell r="O12">
            <v>4</v>
          </cell>
          <cell r="P12">
            <v>0.33333333333333331</v>
          </cell>
          <cell r="Q12">
            <v>6</v>
          </cell>
          <cell r="R12">
            <v>1</v>
          </cell>
          <cell r="S12">
            <v>2</v>
          </cell>
          <cell r="T12">
            <v>0.33333333333333331</v>
          </cell>
          <cell r="U12">
            <v>3</v>
          </cell>
        </row>
        <row r="13">
          <cell r="A13" t="str">
            <v>11</v>
          </cell>
          <cell r="B13">
            <v>18</v>
          </cell>
          <cell r="C13">
            <v>15</v>
          </cell>
          <cell r="D13">
            <v>0.54545454545454541</v>
          </cell>
          <cell r="E13">
            <v>33</v>
          </cell>
          <cell r="F13">
            <v>14</v>
          </cell>
          <cell r="G13">
            <v>14</v>
          </cell>
          <cell r="H13">
            <v>0.5</v>
          </cell>
          <cell r="I13">
            <v>28</v>
          </cell>
          <cell r="J13">
            <v>28</v>
          </cell>
          <cell r="K13">
            <v>10</v>
          </cell>
          <cell r="L13">
            <v>0.73684210526315785</v>
          </cell>
          <cell r="M13">
            <v>38</v>
          </cell>
          <cell r="N13">
            <v>13</v>
          </cell>
          <cell r="O13">
            <v>14</v>
          </cell>
          <cell r="P13">
            <v>0.48148148148148145</v>
          </cell>
          <cell r="Q13">
            <v>27</v>
          </cell>
          <cell r="R13">
            <v>10</v>
          </cell>
          <cell r="S13">
            <v>11</v>
          </cell>
          <cell r="T13">
            <v>0.47619047619047616</v>
          </cell>
          <cell r="U13">
            <v>21</v>
          </cell>
        </row>
        <row r="14">
          <cell r="A14" t="str">
            <v>12</v>
          </cell>
          <cell r="B14">
            <v>2</v>
          </cell>
          <cell r="C14">
            <v>5</v>
          </cell>
          <cell r="D14">
            <v>0.2857142857142857</v>
          </cell>
          <cell r="E14">
            <v>7</v>
          </cell>
          <cell r="F14">
            <v>2</v>
          </cell>
          <cell r="G14">
            <v>5</v>
          </cell>
          <cell r="H14">
            <v>0.2857142857142857</v>
          </cell>
          <cell r="I14">
            <v>7</v>
          </cell>
          <cell r="J14">
            <v>3</v>
          </cell>
          <cell r="K14">
            <v>5</v>
          </cell>
          <cell r="L14">
            <v>0.375</v>
          </cell>
          <cell r="M14">
            <v>8</v>
          </cell>
          <cell r="N14">
            <v>3</v>
          </cell>
          <cell r="O14">
            <v>5</v>
          </cell>
          <cell r="P14">
            <v>0.375</v>
          </cell>
          <cell r="Q14">
            <v>8</v>
          </cell>
          <cell r="R14">
            <v>1</v>
          </cell>
          <cell r="S14">
            <v>3</v>
          </cell>
          <cell r="T14">
            <v>0.25</v>
          </cell>
          <cell r="U14">
            <v>4</v>
          </cell>
        </row>
        <row r="15">
          <cell r="A15" t="str">
            <v>13</v>
          </cell>
          <cell r="B15">
            <v>3</v>
          </cell>
          <cell r="C15">
            <v>2</v>
          </cell>
          <cell r="D15">
            <v>0.6</v>
          </cell>
          <cell r="E15">
            <v>5</v>
          </cell>
          <cell r="F15">
            <v>1</v>
          </cell>
          <cell r="H15">
            <v>1</v>
          </cell>
          <cell r="I15">
            <v>1</v>
          </cell>
          <cell r="J15">
            <v>3</v>
          </cell>
          <cell r="K15">
            <v>4</v>
          </cell>
          <cell r="L15">
            <v>0.42857142857142855</v>
          </cell>
          <cell r="M15">
            <v>7</v>
          </cell>
          <cell r="R15">
            <v>2</v>
          </cell>
          <cell r="S15">
            <v>0</v>
          </cell>
          <cell r="T15">
            <v>1</v>
          </cell>
          <cell r="U15">
            <v>2</v>
          </cell>
        </row>
        <row r="16">
          <cell r="A16" t="str">
            <v>14</v>
          </cell>
          <cell r="B16">
            <v>16</v>
          </cell>
          <cell r="C16">
            <v>9</v>
          </cell>
          <cell r="D16">
            <v>0.64</v>
          </cell>
          <cell r="E16">
            <v>25</v>
          </cell>
          <cell r="F16">
            <v>15</v>
          </cell>
          <cell r="G16">
            <v>11</v>
          </cell>
          <cell r="H16">
            <v>0.57692307692307687</v>
          </cell>
          <cell r="I16">
            <v>26</v>
          </cell>
          <cell r="J16">
            <v>9</v>
          </cell>
          <cell r="K16">
            <v>12</v>
          </cell>
          <cell r="L16">
            <v>0.42857142857142855</v>
          </cell>
          <cell r="M16">
            <v>21</v>
          </cell>
          <cell r="N16">
            <v>12</v>
          </cell>
          <cell r="O16">
            <v>6</v>
          </cell>
          <cell r="P16">
            <v>0.66666666666666663</v>
          </cell>
          <cell r="Q16">
            <v>18</v>
          </cell>
          <cell r="R16">
            <v>14</v>
          </cell>
          <cell r="S16">
            <v>4</v>
          </cell>
          <cell r="T16">
            <v>0.77777777777777779</v>
          </cell>
          <cell r="U16">
            <v>18</v>
          </cell>
        </row>
        <row r="17">
          <cell r="A17" t="str">
            <v>15</v>
          </cell>
          <cell r="B17">
            <v>2</v>
          </cell>
          <cell r="C17">
            <v>6</v>
          </cell>
          <cell r="D17">
            <v>0.25</v>
          </cell>
          <cell r="E17">
            <v>8</v>
          </cell>
          <cell r="F17">
            <v>1</v>
          </cell>
          <cell r="G17">
            <v>9</v>
          </cell>
          <cell r="H17">
            <v>0.1</v>
          </cell>
          <cell r="I17">
            <v>10</v>
          </cell>
          <cell r="J17">
            <v>1</v>
          </cell>
          <cell r="K17">
            <v>7</v>
          </cell>
          <cell r="L17">
            <v>0.125</v>
          </cell>
          <cell r="M17">
            <v>8</v>
          </cell>
          <cell r="N17">
            <v>2</v>
          </cell>
          <cell r="O17">
            <v>1</v>
          </cell>
          <cell r="P17">
            <v>0.66666666666666663</v>
          </cell>
          <cell r="Q17">
            <v>3</v>
          </cell>
          <cell r="R17">
            <v>2</v>
          </cell>
          <cell r="S17">
            <v>5</v>
          </cell>
          <cell r="T17">
            <v>0.2857142857142857</v>
          </cell>
          <cell r="U17">
            <v>7</v>
          </cell>
        </row>
        <row r="18">
          <cell r="A18" t="str">
            <v>16</v>
          </cell>
          <cell r="B18">
            <v>14</v>
          </cell>
          <cell r="C18">
            <v>16</v>
          </cell>
          <cell r="D18">
            <v>0.46666666666666667</v>
          </cell>
          <cell r="E18">
            <v>30</v>
          </cell>
          <cell r="F18">
            <v>13</v>
          </cell>
          <cell r="G18">
            <v>22</v>
          </cell>
          <cell r="H18">
            <v>0.37142857142857144</v>
          </cell>
          <cell r="I18">
            <v>35</v>
          </cell>
          <cell r="J18">
            <v>14</v>
          </cell>
          <cell r="K18">
            <v>14</v>
          </cell>
          <cell r="L18">
            <v>0.5</v>
          </cell>
          <cell r="M18">
            <v>28</v>
          </cell>
          <cell r="N18">
            <v>14</v>
          </cell>
          <cell r="O18">
            <v>13</v>
          </cell>
          <cell r="P18">
            <v>0.51851851851851849</v>
          </cell>
          <cell r="Q18">
            <v>27</v>
          </cell>
          <cell r="R18">
            <v>14</v>
          </cell>
          <cell r="S18">
            <v>14</v>
          </cell>
          <cell r="T18">
            <v>0.5</v>
          </cell>
          <cell r="U18">
            <v>28</v>
          </cell>
        </row>
        <row r="19">
          <cell r="A19" t="str">
            <v>17</v>
          </cell>
          <cell r="B19">
            <v>2</v>
          </cell>
          <cell r="C19">
            <v>14</v>
          </cell>
          <cell r="D19">
            <v>0.125</v>
          </cell>
          <cell r="E19">
            <v>16</v>
          </cell>
          <cell r="F19">
            <v>3</v>
          </cell>
          <cell r="G19">
            <v>9</v>
          </cell>
          <cell r="H19">
            <v>0.25</v>
          </cell>
          <cell r="I19">
            <v>12</v>
          </cell>
          <cell r="J19">
            <v>3</v>
          </cell>
          <cell r="K19">
            <v>11</v>
          </cell>
          <cell r="L19">
            <v>0.21428571428571427</v>
          </cell>
          <cell r="M19">
            <v>14</v>
          </cell>
          <cell r="N19">
            <v>4</v>
          </cell>
          <cell r="O19">
            <v>11</v>
          </cell>
          <cell r="P19">
            <v>0.26666666666666666</v>
          </cell>
          <cell r="Q19">
            <v>15</v>
          </cell>
          <cell r="R19">
            <v>7</v>
          </cell>
          <cell r="S19">
            <v>6</v>
          </cell>
          <cell r="T19">
            <v>0.53846153846153844</v>
          </cell>
          <cell r="U19">
            <v>13</v>
          </cell>
        </row>
        <row r="20">
          <cell r="A20" t="str">
            <v>18</v>
          </cell>
          <cell r="B20">
            <v>10</v>
          </cell>
          <cell r="C20">
            <v>13</v>
          </cell>
          <cell r="D20">
            <v>0.43478260869565216</v>
          </cell>
          <cell r="E20">
            <v>23</v>
          </cell>
          <cell r="F20">
            <v>10</v>
          </cell>
          <cell r="G20">
            <v>15</v>
          </cell>
          <cell r="H20">
            <v>0.4</v>
          </cell>
          <cell r="I20">
            <v>25</v>
          </cell>
          <cell r="J20">
            <v>6</v>
          </cell>
          <cell r="K20">
            <v>13</v>
          </cell>
          <cell r="L20">
            <v>0.31578947368421051</v>
          </cell>
          <cell r="M20">
            <v>19</v>
          </cell>
          <cell r="N20">
            <v>4</v>
          </cell>
          <cell r="O20">
            <v>11</v>
          </cell>
          <cell r="P20">
            <v>0.26666666666666666</v>
          </cell>
          <cell r="Q20">
            <v>15</v>
          </cell>
          <cell r="R20">
            <v>4</v>
          </cell>
          <cell r="S20">
            <v>16</v>
          </cell>
          <cell r="T20">
            <v>0.2</v>
          </cell>
          <cell r="U20">
            <v>20</v>
          </cell>
        </row>
        <row r="21">
          <cell r="A21" t="str">
            <v>19</v>
          </cell>
          <cell r="B21">
            <v>11</v>
          </cell>
          <cell r="C21">
            <v>10</v>
          </cell>
          <cell r="D21">
            <v>0.52380952380952384</v>
          </cell>
          <cell r="E21">
            <v>21</v>
          </cell>
          <cell r="F21">
            <v>7</v>
          </cell>
          <cell r="G21">
            <v>15</v>
          </cell>
          <cell r="H21">
            <v>0.31818181818181818</v>
          </cell>
          <cell r="I21">
            <v>22</v>
          </cell>
          <cell r="J21">
            <v>9</v>
          </cell>
          <cell r="K21">
            <v>15</v>
          </cell>
          <cell r="L21">
            <v>0.375</v>
          </cell>
          <cell r="M21">
            <v>24</v>
          </cell>
          <cell r="N21">
            <v>7</v>
          </cell>
          <cell r="O21">
            <v>15</v>
          </cell>
          <cell r="P21">
            <v>0.31818181818181818</v>
          </cell>
          <cell r="Q21">
            <v>22</v>
          </cell>
          <cell r="R21">
            <v>12</v>
          </cell>
          <cell r="S21">
            <v>11</v>
          </cell>
          <cell r="T21">
            <v>0.52173913043478259</v>
          </cell>
          <cell r="U21">
            <v>23</v>
          </cell>
        </row>
        <row r="22">
          <cell r="A22" t="str">
            <v>20</v>
          </cell>
          <cell r="C22">
            <v>4</v>
          </cell>
          <cell r="D22">
            <v>0</v>
          </cell>
          <cell r="E22">
            <v>4</v>
          </cell>
          <cell r="F22">
            <v>4</v>
          </cell>
          <cell r="G22">
            <v>5</v>
          </cell>
          <cell r="H22">
            <v>0.44444444444444442</v>
          </cell>
          <cell r="I22">
            <v>9</v>
          </cell>
          <cell r="K22">
            <v>6</v>
          </cell>
          <cell r="L22">
            <v>0</v>
          </cell>
          <cell r="M22">
            <v>6</v>
          </cell>
          <cell r="N22">
            <v>2</v>
          </cell>
          <cell r="O22">
            <v>2</v>
          </cell>
          <cell r="P22">
            <v>0.5</v>
          </cell>
          <cell r="Q22">
            <v>4</v>
          </cell>
          <cell r="R22">
            <v>4</v>
          </cell>
          <cell r="S22">
            <v>2</v>
          </cell>
          <cell r="T22">
            <v>0.66666666666666663</v>
          </cell>
          <cell r="U22">
            <v>6</v>
          </cell>
        </row>
        <row r="23">
          <cell r="A23" t="str">
            <v>21</v>
          </cell>
          <cell r="B23">
            <v>7</v>
          </cell>
          <cell r="C23">
            <v>11</v>
          </cell>
          <cell r="D23">
            <v>0.3888888888888889</v>
          </cell>
          <cell r="E23">
            <v>18</v>
          </cell>
          <cell r="F23">
            <v>13</v>
          </cell>
          <cell r="G23">
            <v>9</v>
          </cell>
          <cell r="H23">
            <v>0.59090909090909094</v>
          </cell>
          <cell r="I23">
            <v>22</v>
          </cell>
          <cell r="J23">
            <v>11</v>
          </cell>
          <cell r="K23">
            <v>18</v>
          </cell>
          <cell r="L23">
            <v>0.37931034482758619</v>
          </cell>
          <cell r="M23">
            <v>29</v>
          </cell>
          <cell r="N23">
            <v>10</v>
          </cell>
          <cell r="O23">
            <v>6</v>
          </cell>
          <cell r="P23">
            <v>0.625</v>
          </cell>
          <cell r="Q23">
            <v>16</v>
          </cell>
          <cell r="R23">
            <v>7</v>
          </cell>
          <cell r="S23">
            <v>6</v>
          </cell>
          <cell r="T23">
            <v>0.53846153846153844</v>
          </cell>
          <cell r="U23">
            <v>13</v>
          </cell>
        </row>
        <row r="24">
          <cell r="A24" t="str">
            <v>22</v>
          </cell>
          <cell r="B24">
            <v>10</v>
          </cell>
          <cell r="C24">
            <v>26</v>
          </cell>
          <cell r="D24">
            <v>0.27777777777777779</v>
          </cell>
          <cell r="E24">
            <v>36</v>
          </cell>
          <cell r="F24">
            <v>13</v>
          </cell>
          <cell r="G24">
            <v>21</v>
          </cell>
          <cell r="H24">
            <v>0.38235294117647056</v>
          </cell>
          <cell r="I24">
            <v>34</v>
          </cell>
          <cell r="J24">
            <v>10</v>
          </cell>
          <cell r="K24">
            <v>24</v>
          </cell>
          <cell r="L24">
            <v>0.29411764705882354</v>
          </cell>
          <cell r="M24">
            <v>34</v>
          </cell>
          <cell r="N24">
            <v>5</v>
          </cell>
          <cell r="O24">
            <v>21</v>
          </cell>
          <cell r="P24">
            <v>0.19230769230769232</v>
          </cell>
          <cell r="Q24">
            <v>26</v>
          </cell>
          <cell r="R24">
            <v>10</v>
          </cell>
          <cell r="S24">
            <v>10</v>
          </cell>
          <cell r="T24">
            <v>0.5</v>
          </cell>
          <cell r="U24">
            <v>20</v>
          </cell>
        </row>
        <row r="25">
          <cell r="A25" t="str">
            <v>23</v>
          </cell>
          <cell r="B25">
            <v>5</v>
          </cell>
          <cell r="C25">
            <v>15</v>
          </cell>
          <cell r="D25">
            <v>0.25</v>
          </cell>
          <cell r="E25">
            <v>20</v>
          </cell>
          <cell r="F25">
            <v>4</v>
          </cell>
          <cell r="G25">
            <v>17</v>
          </cell>
          <cell r="H25">
            <v>0.19047619047619047</v>
          </cell>
          <cell r="I25">
            <v>21</v>
          </cell>
          <cell r="J25">
            <v>6</v>
          </cell>
          <cell r="K25">
            <v>6</v>
          </cell>
          <cell r="L25">
            <v>0.5</v>
          </cell>
          <cell r="M25">
            <v>12</v>
          </cell>
          <cell r="N25">
            <v>10</v>
          </cell>
          <cell r="O25">
            <v>16</v>
          </cell>
          <cell r="P25">
            <v>0.38461538461538464</v>
          </cell>
          <cell r="Q25">
            <v>26</v>
          </cell>
          <cell r="R25">
            <v>4</v>
          </cell>
          <cell r="S25">
            <v>7</v>
          </cell>
          <cell r="T25">
            <v>0.36363636363636365</v>
          </cell>
          <cell r="U25">
            <v>11</v>
          </cell>
        </row>
        <row r="26">
          <cell r="A26" t="str">
            <v>24</v>
          </cell>
          <cell r="B26">
            <v>1</v>
          </cell>
          <cell r="C26">
            <v>5</v>
          </cell>
          <cell r="D26">
            <v>0.16666666666666666</v>
          </cell>
          <cell r="E26">
            <v>6</v>
          </cell>
          <cell r="F26">
            <v>5</v>
          </cell>
          <cell r="G26">
            <v>3</v>
          </cell>
          <cell r="H26">
            <v>0.625</v>
          </cell>
          <cell r="I26">
            <v>8</v>
          </cell>
          <cell r="J26">
            <v>2</v>
          </cell>
          <cell r="K26">
            <v>5</v>
          </cell>
          <cell r="L26">
            <v>0.2857142857142857</v>
          </cell>
          <cell r="M26">
            <v>7</v>
          </cell>
          <cell r="N26">
            <v>2</v>
          </cell>
          <cell r="O26">
            <v>3</v>
          </cell>
          <cell r="P26">
            <v>0.4</v>
          </cell>
          <cell r="Q26">
            <v>5</v>
          </cell>
          <cell r="R26">
            <v>6</v>
          </cell>
          <cell r="S26">
            <v>1</v>
          </cell>
          <cell r="T26">
            <v>0.8571428571428571</v>
          </cell>
          <cell r="U26">
            <v>7</v>
          </cell>
        </row>
        <row r="27">
          <cell r="A27" t="str">
            <v>25</v>
          </cell>
          <cell r="B27">
            <v>2</v>
          </cell>
          <cell r="C27">
            <v>24</v>
          </cell>
          <cell r="D27">
            <v>7.6923076923076927E-2</v>
          </cell>
          <cell r="E27">
            <v>26</v>
          </cell>
          <cell r="F27">
            <v>2</v>
          </cell>
          <cell r="G27">
            <v>34</v>
          </cell>
          <cell r="H27">
            <v>5.5555555555555552E-2</v>
          </cell>
          <cell r="I27">
            <v>36</v>
          </cell>
          <cell r="J27">
            <v>2</v>
          </cell>
          <cell r="K27">
            <v>31</v>
          </cell>
          <cell r="L27">
            <v>6.0606060606060608E-2</v>
          </cell>
          <cell r="M27">
            <v>33</v>
          </cell>
          <cell r="N27">
            <v>1</v>
          </cell>
          <cell r="O27">
            <v>16</v>
          </cell>
          <cell r="P27">
            <v>5.8823529411764705E-2</v>
          </cell>
          <cell r="Q27">
            <v>17</v>
          </cell>
          <cell r="R27">
            <v>1</v>
          </cell>
          <cell r="S27">
            <v>14</v>
          </cell>
          <cell r="T27">
            <v>6.6666666666666666E-2</v>
          </cell>
          <cell r="U27">
            <v>15</v>
          </cell>
        </row>
        <row r="28">
          <cell r="A28" t="str">
            <v>26</v>
          </cell>
          <cell r="B28">
            <v>8</v>
          </cell>
          <cell r="C28">
            <v>28</v>
          </cell>
          <cell r="D28">
            <v>0.22222222222222221</v>
          </cell>
          <cell r="E28">
            <v>36</v>
          </cell>
          <cell r="F28">
            <v>6</v>
          </cell>
          <cell r="G28">
            <v>29</v>
          </cell>
          <cell r="H28">
            <v>0.17142857142857143</v>
          </cell>
          <cell r="I28">
            <v>35</v>
          </cell>
          <cell r="J28">
            <v>4</v>
          </cell>
          <cell r="K28">
            <v>22</v>
          </cell>
          <cell r="L28">
            <v>0.15384615384615385</v>
          </cell>
          <cell r="M28">
            <v>26</v>
          </cell>
          <cell r="N28">
            <v>9</v>
          </cell>
          <cell r="O28">
            <v>21</v>
          </cell>
          <cell r="P28">
            <v>0.3</v>
          </cell>
          <cell r="Q28">
            <v>30</v>
          </cell>
          <cell r="R28">
            <v>10</v>
          </cell>
          <cell r="S28">
            <v>20</v>
          </cell>
          <cell r="T28">
            <v>0.33333333333333331</v>
          </cell>
          <cell r="U28">
            <v>30</v>
          </cell>
        </row>
        <row r="29">
          <cell r="A29" t="str">
            <v>27</v>
          </cell>
          <cell r="B29">
            <v>7</v>
          </cell>
          <cell r="C29">
            <v>40</v>
          </cell>
          <cell r="D29">
            <v>0.14893617021276595</v>
          </cell>
          <cell r="E29">
            <v>47</v>
          </cell>
          <cell r="F29">
            <v>11</v>
          </cell>
          <cell r="G29">
            <v>47</v>
          </cell>
          <cell r="H29">
            <v>0.18965517241379309</v>
          </cell>
          <cell r="I29">
            <v>58</v>
          </cell>
          <cell r="J29">
            <v>8</v>
          </cell>
          <cell r="K29">
            <v>57</v>
          </cell>
          <cell r="L29">
            <v>0.12307692307692308</v>
          </cell>
          <cell r="M29">
            <v>65</v>
          </cell>
          <cell r="N29">
            <v>3</v>
          </cell>
          <cell r="O29">
            <v>37</v>
          </cell>
          <cell r="P29">
            <v>7.4999999999999997E-2</v>
          </cell>
          <cell r="Q29">
            <v>40</v>
          </cell>
          <cell r="R29">
            <v>4</v>
          </cell>
          <cell r="S29">
            <v>29</v>
          </cell>
          <cell r="T29">
            <v>0.12121212121212122</v>
          </cell>
          <cell r="U29">
            <v>33</v>
          </cell>
        </row>
        <row r="30">
          <cell r="A30" t="str">
            <v>28</v>
          </cell>
          <cell r="B30">
            <v>1</v>
          </cell>
          <cell r="C30">
            <v>19</v>
          </cell>
          <cell r="D30">
            <v>0.05</v>
          </cell>
          <cell r="E30">
            <v>20</v>
          </cell>
          <cell r="F30">
            <v>7</v>
          </cell>
          <cell r="G30">
            <v>25</v>
          </cell>
          <cell r="H30">
            <v>0.21875</v>
          </cell>
          <cell r="I30">
            <v>32</v>
          </cell>
          <cell r="J30">
            <v>2</v>
          </cell>
          <cell r="K30">
            <v>21</v>
          </cell>
          <cell r="L30">
            <v>8.6956521739130432E-2</v>
          </cell>
          <cell r="M30">
            <v>23</v>
          </cell>
          <cell r="N30">
            <v>4</v>
          </cell>
          <cell r="O30">
            <v>12</v>
          </cell>
          <cell r="P30">
            <v>0.25</v>
          </cell>
          <cell r="Q30">
            <v>16</v>
          </cell>
          <cell r="R30">
            <v>1</v>
          </cell>
          <cell r="S30">
            <v>9</v>
          </cell>
          <cell r="T30">
            <v>0.1</v>
          </cell>
          <cell r="U30">
            <v>10</v>
          </cell>
        </row>
        <row r="31">
          <cell r="A31" t="str">
            <v>29</v>
          </cell>
          <cell r="C31">
            <v>10</v>
          </cell>
          <cell r="D31">
            <v>0</v>
          </cell>
          <cell r="E31">
            <v>10</v>
          </cell>
          <cell r="F31">
            <v>1</v>
          </cell>
          <cell r="G31">
            <v>6</v>
          </cell>
          <cell r="H31">
            <v>0.14285714285714285</v>
          </cell>
          <cell r="I31">
            <v>7</v>
          </cell>
          <cell r="K31">
            <v>5</v>
          </cell>
          <cell r="L31">
            <v>0</v>
          </cell>
          <cell r="M31">
            <v>5</v>
          </cell>
          <cell r="O31">
            <v>3</v>
          </cell>
          <cell r="P31">
            <v>0</v>
          </cell>
          <cell r="Q31">
            <v>3</v>
          </cell>
          <cell r="R31">
            <v>2</v>
          </cell>
          <cell r="S31">
            <v>4</v>
          </cell>
          <cell r="T31">
            <v>0.33333333333333331</v>
          </cell>
          <cell r="U31">
            <v>6</v>
          </cell>
        </row>
        <row r="32">
          <cell r="A32" t="str">
            <v>30</v>
          </cell>
          <cell r="B32">
            <v>1</v>
          </cell>
          <cell r="C32">
            <v>12</v>
          </cell>
          <cell r="D32">
            <v>7.6923076923076927E-2</v>
          </cell>
          <cell r="E32">
            <v>13</v>
          </cell>
          <cell r="G32">
            <v>8</v>
          </cell>
          <cell r="H32">
            <v>0</v>
          </cell>
          <cell r="I32">
            <v>8</v>
          </cell>
          <cell r="J32">
            <v>1</v>
          </cell>
          <cell r="K32">
            <v>9</v>
          </cell>
          <cell r="L32">
            <v>0.1</v>
          </cell>
          <cell r="M32">
            <v>10</v>
          </cell>
          <cell r="O32">
            <v>9</v>
          </cell>
          <cell r="P32">
            <v>0</v>
          </cell>
          <cell r="Q32">
            <v>9</v>
          </cell>
          <cell r="R32">
            <v>2</v>
          </cell>
          <cell r="S32">
            <v>6</v>
          </cell>
          <cell r="T32">
            <v>0.25</v>
          </cell>
          <cell r="U32">
            <v>8</v>
          </cell>
        </row>
        <row r="33">
          <cell r="A33" t="str">
            <v>31</v>
          </cell>
          <cell r="B33">
            <v>9</v>
          </cell>
          <cell r="C33">
            <v>18</v>
          </cell>
          <cell r="D33">
            <v>0.33333333333333331</v>
          </cell>
          <cell r="E33">
            <v>27</v>
          </cell>
          <cell r="F33">
            <v>3</v>
          </cell>
          <cell r="G33">
            <v>19</v>
          </cell>
          <cell r="H33">
            <v>0.13636363636363635</v>
          </cell>
          <cell r="I33">
            <v>22</v>
          </cell>
          <cell r="J33">
            <v>4</v>
          </cell>
          <cell r="K33">
            <v>19</v>
          </cell>
          <cell r="L33">
            <v>0.17391304347826086</v>
          </cell>
          <cell r="M33">
            <v>23</v>
          </cell>
          <cell r="N33">
            <v>5</v>
          </cell>
          <cell r="O33">
            <v>8</v>
          </cell>
          <cell r="P33">
            <v>0.38461538461538464</v>
          </cell>
          <cell r="Q33">
            <v>13</v>
          </cell>
          <cell r="R33">
            <v>6</v>
          </cell>
          <cell r="S33">
            <v>7</v>
          </cell>
          <cell r="T33">
            <v>0.46153846153846156</v>
          </cell>
          <cell r="U33">
            <v>13</v>
          </cell>
        </row>
        <row r="34">
          <cell r="A34" t="str">
            <v>32</v>
          </cell>
          <cell r="B34">
            <v>7</v>
          </cell>
          <cell r="C34">
            <v>12</v>
          </cell>
          <cell r="D34">
            <v>0.36842105263157893</v>
          </cell>
          <cell r="E34">
            <v>19</v>
          </cell>
          <cell r="F34">
            <v>4</v>
          </cell>
          <cell r="G34">
            <v>10</v>
          </cell>
          <cell r="H34">
            <v>0.2857142857142857</v>
          </cell>
          <cell r="I34">
            <v>14</v>
          </cell>
          <cell r="J34">
            <v>4</v>
          </cell>
          <cell r="K34">
            <v>10</v>
          </cell>
          <cell r="L34">
            <v>0.2857142857142857</v>
          </cell>
          <cell r="M34">
            <v>14</v>
          </cell>
          <cell r="O34">
            <v>8</v>
          </cell>
          <cell r="P34">
            <v>0</v>
          </cell>
          <cell r="Q34">
            <v>8</v>
          </cell>
          <cell r="R34">
            <v>3</v>
          </cell>
          <cell r="S34">
            <v>9</v>
          </cell>
          <cell r="T34">
            <v>0.25</v>
          </cell>
          <cell r="U34">
            <v>12</v>
          </cell>
        </row>
        <row r="35">
          <cell r="A35" t="str">
            <v>33</v>
          </cell>
          <cell r="B35">
            <v>5</v>
          </cell>
          <cell r="C35">
            <v>12</v>
          </cell>
          <cell r="D35">
            <v>0.29411764705882354</v>
          </cell>
          <cell r="E35">
            <v>17</v>
          </cell>
          <cell r="F35">
            <v>6</v>
          </cell>
          <cell r="G35">
            <v>14</v>
          </cell>
          <cell r="H35">
            <v>0.3</v>
          </cell>
          <cell r="I35">
            <v>20</v>
          </cell>
          <cell r="J35">
            <v>7</v>
          </cell>
          <cell r="K35">
            <v>8</v>
          </cell>
          <cell r="L35">
            <v>0.46666666666666667</v>
          </cell>
          <cell r="M35">
            <v>15</v>
          </cell>
          <cell r="N35">
            <v>2</v>
          </cell>
          <cell r="O35">
            <v>8</v>
          </cell>
          <cell r="P35">
            <v>0.2</v>
          </cell>
          <cell r="Q35">
            <v>10</v>
          </cell>
          <cell r="R35">
            <v>3</v>
          </cell>
          <cell r="S35">
            <v>7</v>
          </cell>
          <cell r="T35">
            <v>0.3</v>
          </cell>
          <cell r="U35">
            <v>10</v>
          </cell>
        </row>
        <row r="36">
          <cell r="A36" t="str">
            <v>34</v>
          </cell>
          <cell r="G36">
            <v>3</v>
          </cell>
          <cell r="H36">
            <v>0</v>
          </cell>
          <cell r="I36">
            <v>3</v>
          </cell>
          <cell r="K36">
            <v>3</v>
          </cell>
          <cell r="L36">
            <v>0</v>
          </cell>
          <cell r="M36">
            <v>3</v>
          </cell>
          <cell r="R36">
            <v>0</v>
          </cell>
          <cell r="S36">
            <v>5</v>
          </cell>
          <cell r="T36">
            <v>0</v>
          </cell>
          <cell r="U36">
            <v>5</v>
          </cell>
        </row>
        <row r="37">
          <cell r="A37" t="str">
            <v>35</v>
          </cell>
          <cell r="B37">
            <v>3</v>
          </cell>
          <cell r="C37">
            <v>8</v>
          </cell>
          <cell r="D37">
            <v>0.27272727272727271</v>
          </cell>
          <cell r="E37">
            <v>11</v>
          </cell>
          <cell r="F37">
            <v>4</v>
          </cell>
          <cell r="G37">
            <v>13</v>
          </cell>
          <cell r="H37">
            <v>0.23529411764705882</v>
          </cell>
          <cell r="I37">
            <v>17</v>
          </cell>
          <cell r="K37">
            <v>13</v>
          </cell>
          <cell r="L37">
            <v>0</v>
          </cell>
          <cell r="M37">
            <v>13</v>
          </cell>
          <cell r="N37">
            <v>6</v>
          </cell>
          <cell r="O37">
            <v>9</v>
          </cell>
          <cell r="P37">
            <v>0.4</v>
          </cell>
          <cell r="Q37">
            <v>15</v>
          </cell>
          <cell r="R37">
            <v>3</v>
          </cell>
          <cell r="S37">
            <v>8</v>
          </cell>
          <cell r="T37">
            <v>0.27272727272727271</v>
          </cell>
          <cell r="U37">
            <v>11</v>
          </cell>
        </row>
        <row r="38">
          <cell r="A38" t="str">
            <v>36</v>
          </cell>
          <cell r="C38">
            <v>2</v>
          </cell>
          <cell r="D38">
            <v>0</v>
          </cell>
          <cell r="E38">
            <v>2</v>
          </cell>
          <cell r="F38">
            <v>2</v>
          </cell>
          <cell r="G38">
            <v>4</v>
          </cell>
          <cell r="H38">
            <v>0.33333333333333331</v>
          </cell>
          <cell r="I38">
            <v>6</v>
          </cell>
          <cell r="K38">
            <v>2</v>
          </cell>
          <cell r="L38">
            <v>0</v>
          </cell>
          <cell r="M38">
            <v>2</v>
          </cell>
          <cell r="N38">
            <v>3</v>
          </cell>
          <cell r="O38">
            <v>4</v>
          </cell>
          <cell r="P38">
            <v>0.42857142857142855</v>
          </cell>
          <cell r="Q38">
            <v>7</v>
          </cell>
          <cell r="R38">
            <v>1</v>
          </cell>
          <cell r="S38">
            <v>4</v>
          </cell>
          <cell r="T38">
            <v>0.2</v>
          </cell>
          <cell r="U38">
            <v>5</v>
          </cell>
        </row>
        <row r="39">
          <cell r="A39" t="str">
            <v>37</v>
          </cell>
          <cell r="C39">
            <v>2</v>
          </cell>
          <cell r="D39">
            <v>0</v>
          </cell>
          <cell r="E39">
            <v>2</v>
          </cell>
          <cell r="F39">
            <v>2</v>
          </cell>
          <cell r="G39">
            <v>2</v>
          </cell>
          <cell r="H39">
            <v>0.5</v>
          </cell>
          <cell r="I39">
            <v>4</v>
          </cell>
          <cell r="K39">
            <v>1</v>
          </cell>
          <cell r="L39">
            <v>0</v>
          </cell>
          <cell r="M39">
            <v>1</v>
          </cell>
          <cell r="O39">
            <v>2</v>
          </cell>
          <cell r="P39">
            <v>0</v>
          </cell>
          <cell r="Q39">
            <v>2</v>
          </cell>
          <cell r="R39">
            <v>0</v>
          </cell>
          <cell r="S39">
            <v>2</v>
          </cell>
          <cell r="T39">
            <v>0</v>
          </cell>
          <cell r="U39">
            <v>2</v>
          </cell>
        </row>
        <row r="40">
          <cell r="A40" t="str">
            <v>39</v>
          </cell>
          <cell r="U40">
            <v>0</v>
          </cell>
        </row>
        <row r="41">
          <cell r="A41" t="str">
            <v>40</v>
          </cell>
          <cell r="U41">
            <v>0</v>
          </cell>
        </row>
        <row r="42">
          <cell r="A42" t="str">
            <v>41</v>
          </cell>
          <cell r="U42">
            <v>0</v>
          </cell>
        </row>
        <row r="43">
          <cell r="A43" t="str">
            <v>60</v>
          </cell>
          <cell r="B43">
            <v>3</v>
          </cell>
          <cell r="C43">
            <v>44</v>
          </cell>
          <cell r="D43">
            <v>6.3829787234042548E-2</v>
          </cell>
          <cell r="E43">
            <v>47</v>
          </cell>
          <cell r="F43">
            <v>6</v>
          </cell>
          <cell r="G43">
            <v>48</v>
          </cell>
          <cell r="H43">
            <v>0.1111111111111111</v>
          </cell>
          <cell r="I43">
            <v>54</v>
          </cell>
          <cell r="J43">
            <v>11</v>
          </cell>
          <cell r="K43">
            <v>37</v>
          </cell>
          <cell r="L43">
            <v>0.22916666666666666</v>
          </cell>
          <cell r="M43">
            <v>48</v>
          </cell>
          <cell r="N43">
            <v>6</v>
          </cell>
          <cell r="O43">
            <v>29</v>
          </cell>
          <cell r="P43">
            <v>0.17142857142857143</v>
          </cell>
          <cell r="Q43">
            <v>35</v>
          </cell>
          <cell r="R43">
            <v>4</v>
          </cell>
          <cell r="S43">
            <v>37</v>
          </cell>
          <cell r="T43">
            <v>9.7560975609756101E-2</v>
          </cell>
          <cell r="U43">
            <v>41</v>
          </cell>
        </row>
        <row r="44">
          <cell r="A44" t="str">
            <v>61</v>
          </cell>
          <cell r="B44">
            <v>4</v>
          </cell>
          <cell r="C44">
            <v>25</v>
          </cell>
          <cell r="D44">
            <v>0.13793103448275862</v>
          </cell>
          <cell r="E44">
            <v>29</v>
          </cell>
          <cell r="F44">
            <v>3</v>
          </cell>
          <cell r="G44">
            <v>31</v>
          </cell>
          <cell r="H44">
            <v>8.8235294117647065E-2</v>
          </cell>
          <cell r="I44">
            <v>34</v>
          </cell>
          <cell r="J44">
            <v>4</v>
          </cell>
          <cell r="K44">
            <v>29</v>
          </cell>
          <cell r="L44">
            <v>0.12121212121212122</v>
          </cell>
          <cell r="M44">
            <v>33</v>
          </cell>
          <cell r="N44">
            <v>2</v>
          </cell>
          <cell r="O44">
            <v>11</v>
          </cell>
          <cell r="P44">
            <v>0.15384615384615385</v>
          </cell>
          <cell r="Q44">
            <v>13</v>
          </cell>
          <cell r="R44">
            <v>2</v>
          </cell>
          <cell r="S44">
            <v>16</v>
          </cell>
          <cell r="T44">
            <v>0.1111111111111111</v>
          </cell>
          <cell r="U44">
            <v>18</v>
          </cell>
        </row>
        <row r="45">
          <cell r="A45" t="str">
            <v>62</v>
          </cell>
          <cell r="B45">
            <v>6</v>
          </cell>
          <cell r="C45">
            <v>22</v>
          </cell>
          <cell r="D45">
            <v>0.21428571428571427</v>
          </cell>
          <cell r="E45">
            <v>28</v>
          </cell>
          <cell r="F45">
            <v>9</v>
          </cell>
          <cell r="G45">
            <v>13</v>
          </cell>
          <cell r="H45">
            <v>0.40909090909090912</v>
          </cell>
          <cell r="I45">
            <v>22</v>
          </cell>
          <cell r="J45">
            <v>1</v>
          </cell>
          <cell r="K45">
            <v>11</v>
          </cell>
          <cell r="L45">
            <v>8.3333333333333329E-2</v>
          </cell>
          <cell r="M45">
            <v>12</v>
          </cell>
          <cell r="N45">
            <v>3</v>
          </cell>
          <cell r="O45">
            <v>16</v>
          </cell>
          <cell r="P45">
            <v>0.15789473684210525</v>
          </cell>
          <cell r="Q45">
            <v>19</v>
          </cell>
          <cell r="R45">
            <v>3</v>
          </cell>
          <cell r="S45">
            <v>17</v>
          </cell>
          <cell r="T45">
            <v>0.15</v>
          </cell>
          <cell r="U45">
            <v>20</v>
          </cell>
        </row>
        <row r="46">
          <cell r="A46" t="str">
            <v>63</v>
          </cell>
          <cell r="B46">
            <v>4</v>
          </cell>
          <cell r="C46">
            <v>22</v>
          </cell>
          <cell r="D46">
            <v>0.15384615384615385</v>
          </cell>
          <cell r="E46">
            <v>26</v>
          </cell>
          <cell r="F46">
            <v>4</v>
          </cell>
          <cell r="G46">
            <v>13</v>
          </cell>
          <cell r="H46">
            <v>0.23529411764705882</v>
          </cell>
          <cell r="I46">
            <v>17</v>
          </cell>
          <cell r="J46">
            <v>4</v>
          </cell>
          <cell r="K46">
            <v>19</v>
          </cell>
          <cell r="L46">
            <v>0.17391304347826086</v>
          </cell>
          <cell r="M46">
            <v>23</v>
          </cell>
          <cell r="N46">
            <v>4</v>
          </cell>
          <cell r="O46">
            <v>14</v>
          </cell>
          <cell r="P46">
            <v>0.22222222222222221</v>
          </cell>
          <cell r="Q46">
            <v>18</v>
          </cell>
          <cell r="R46">
            <v>1</v>
          </cell>
          <cell r="S46">
            <v>14</v>
          </cell>
          <cell r="T46">
            <v>6.6666666666666666E-2</v>
          </cell>
          <cell r="U46">
            <v>15</v>
          </cell>
        </row>
        <row r="47">
          <cell r="A47" t="str">
            <v>64</v>
          </cell>
          <cell r="B47">
            <v>7</v>
          </cell>
          <cell r="C47">
            <v>6</v>
          </cell>
          <cell r="D47">
            <v>0.53846153846153844</v>
          </cell>
          <cell r="E47">
            <v>13</v>
          </cell>
          <cell r="F47">
            <v>7</v>
          </cell>
          <cell r="G47">
            <v>8</v>
          </cell>
          <cell r="H47">
            <v>0.46666666666666667</v>
          </cell>
          <cell r="I47">
            <v>15</v>
          </cell>
          <cell r="K47">
            <v>10</v>
          </cell>
          <cell r="L47">
            <v>0</v>
          </cell>
          <cell r="M47">
            <v>10</v>
          </cell>
          <cell r="N47">
            <v>3</v>
          </cell>
          <cell r="O47">
            <v>5</v>
          </cell>
          <cell r="P47">
            <v>0.375</v>
          </cell>
          <cell r="Q47">
            <v>8</v>
          </cell>
          <cell r="R47">
            <v>7</v>
          </cell>
          <cell r="S47">
            <v>10</v>
          </cell>
          <cell r="T47">
            <v>0.41176470588235292</v>
          </cell>
          <cell r="U47">
            <v>17</v>
          </cell>
        </row>
        <row r="48">
          <cell r="A48" t="str">
            <v>65</v>
          </cell>
          <cell r="B48">
            <v>5</v>
          </cell>
          <cell r="C48">
            <v>10</v>
          </cell>
          <cell r="D48">
            <v>0.33333333333333331</v>
          </cell>
          <cell r="E48">
            <v>15</v>
          </cell>
          <cell r="F48">
            <v>10</v>
          </cell>
          <cell r="G48">
            <v>10</v>
          </cell>
          <cell r="H48">
            <v>0.5</v>
          </cell>
          <cell r="I48">
            <v>20</v>
          </cell>
          <cell r="J48">
            <v>8</v>
          </cell>
          <cell r="K48">
            <v>6</v>
          </cell>
          <cell r="L48">
            <v>0.5714285714285714</v>
          </cell>
          <cell r="M48">
            <v>14</v>
          </cell>
          <cell r="N48">
            <v>2</v>
          </cell>
          <cell r="O48">
            <v>6</v>
          </cell>
          <cell r="P48">
            <v>0.25</v>
          </cell>
          <cell r="Q48">
            <v>8</v>
          </cell>
          <cell r="R48">
            <v>4</v>
          </cell>
          <cell r="S48">
            <v>3</v>
          </cell>
          <cell r="T48">
            <v>0.5714285714285714</v>
          </cell>
          <cell r="U48">
            <v>7</v>
          </cell>
        </row>
        <row r="49">
          <cell r="A49" t="str">
            <v>66</v>
          </cell>
          <cell r="B49">
            <v>3</v>
          </cell>
          <cell r="C49">
            <v>8</v>
          </cell>
          <cell r="D49">
            <v>0.27272727272727271</v>
          </cell>
          <cell r="E49">
            <v>11</v>
          </cell>
          <cell r="F49">
            <v>5</v>
          </cell>
          <cell r="G49">
            <v>7</v>
          </cell>
          <cell r="H49">
            <v>0.41666666666666669</v>
          </cell>
          <cell r="I49">
            <v>12</v>
          </cell>
          <cell r="J49">
            <v>2</v>
          </cell>
          <cell r="K49">
            <v>4</v>
          </cell>
          <cell r="L49">
            <v>0.33333333333333331</v>
          </cell>
          <cell r="M49">
            <v>6</v>
          </cell>
          <cell r="N49">
            <v>2</v>
          </cell>
          <cell r="O49">
            <v>3</v>
          </cell>
          <cell r="P49">
            <v>0.4</v>
          </cell>
          <cell r="Q49">
            <v>5</v>
          </cell>
          <cell r="R49">
            <v>1</v>
          </cell>
          <cell r="S49">
            <v>4</v>
          </cell>
          <cell r="T49">
            <v>0.2</v>
          </cell>
          <cell r="U49">
            <v>5</v>
          </cell>
        </row>
        <row r="50">
          <cell r="A50" t="str">
            <v>67</v>
          </cell>
          <cell r="B50">
            <v>2</v>
          </cell>
          <cell r="C50">
            <v>5</v>
          </cell>
          <cell r="D50">
            <v>0.2857142857142857</v>
          </cell>
          <cell r="E50">
            <v>7</v>
          </cell>
          <cell r="F50">
            <v>7</v>
          </cell>
          <cell r="G50">
            <v>6</v>
          </cell>
          <cell r="H50">
            <v>0.53846153846153844</v>
          </cell>
          <cell r="I50">
            <v>13</v>
          </cell>
          <cell r="J50">
            <v>4</v>
          </cell>
          <cell r="K50">
            <v>9</v>
          </cell>
          <cell r="L50">
            <v>0.30769230769230771</v>
          </cell>
          <cell r="M50">
            <v>13</v>
          </cell>
          <cell r="N50">
            <v>3</v>
          </cell>
          <cell r="O50">
            <v>3</v>
          </cell>
          <cell r="P50">
            <v>0.5</v>
          </cell>
          <cell r="Q50">
            <v>6</v>
          </cell>
          <cell r="R50">
            <v>5</v>
          </cell>
          <cell r="S50">
            <v>4</v>
          </cell>
          <cell r="T50">
            <v>0.55555555555555558</v>
          </cell>
          <cell r="U50">
            <v>9</v>
          </cell>
        </row>
        <row r="51">
          <cell r="A51" t="str">
            <v>68</v>
          </cell>
          <cell r="B51">
            <v>2</v>
          </cell>
          <cell r="C51">
            <v>6</v>
          </cell>
          <cell r="D51">
            <v>0.25</v>
          </cell>
          <cell r="E51">
            <v>8</v>
          </cell>
          <cell r="F51">
            <v>3</v>
          </cell>
          <cell r="G51">
            <v>2</v>
          </cell>
          <cell r="H51">
            <v>0.6</v>
          </cell>
          <cell r="I51">
            <v>5</v>
          </cell>
          <cell r="K51">
            <v>7</v>
          </cell>
          <cell r="L51">
            <v>0</v>
          </cell>
          <cell r="M51">
            <v>7</v>
          </cell>
          <cell r="N51">
            <v>2</v>
          </cell>
          <cell r="O51">
            <v>5</v>
          </cell>
          <cell r="P51">
            <v>0.2857142857142857</v>
          </cell>
          <cell r="Q51">
            <v>7</v>
          </cell>
          <cell r="R51">
            <v>0</v>
          </cell>
          <cell r="S51">
            <v>4</v>
          </cell>
          <cell r="T51">
            <v>0</v>
          </cell>
          <cell r="U51">
            <v>4</v>
          </cell>
        </row>
        <row r="52">
          <cell r="A52" t="str">
            <v>69</v>
          </cell>
          <cell r="B52">
            <v>2</v>
          </cell>
          <cell r="C52">
            <v>7</v>
          </cell>
          <cell r="D52">
            <v>0.22222222222222221</v>
          </cell>
          <cell r="E52">
            <v>9</v>
          </cell>
          <cell r="F52">
            <v>6</v>
          </cell>
          <cell r="G52">
            <v>6</v>
          </cell>
          <cell r="H52">
            <v>0.5</v>
          </cell>
          <cell r="I52">
            <v>12</v>
          </cell>
          <cell r="J52">
            <v>2</v>
          </cell>
          <cell r="K52">
            <v>2</v>
          </cell>
          <cell r="L52">
            <v>0.5</v>
          </cell>
          <cell r="M52">
            <v>4</v>
          </cell>
          <cell r="N52">
            <v>1</v>
          </cell>
          <cell r="O52">
            <v>4</v>
          </cell>
          <cell r="P52">
            <v>0.2</v>
          </cell>
          <cell r="Q52">
            <v>5</v>
          </cell>
          <cell r="R52">
            <v>1</v>
          </cell>
          <cell r="S52">
            <v>2</v>
          </cell>
          <cell r="T52">
            <v>0.33333333333333331</v>
          </cell>
          <cell r="U52">
            <v>3</v>
          </cell>
        </row>
        <row r="53">
          <cell r="A53" t="str">
            <v>70</v>
          </cell>
          <cell r="B53">
            <v>3</v>
          </cell>
          <cell r="C53">
            <v>10</v>
          </cell>
          <cell r="D53">
            <v>0.23076923076923078</v>
          </cell>
          <cell r="E53">
            <v>13</v>
          </cell>
          <cell r="F53">
            <v>7</v>
          </cell>
          <cell r="G53">
            <v>10</v>
          </cell>
          <cell r="H53">
            <v>0.41176470588235292</v>
          </cell>
          <cell r="I53">
            <v>17</v>
          </cell>
          <cell r="J53">
            <v>10</v>
          </cell>
          <cell r="K53">
            <v>10</v>
          </cell>
          <cell r="L53">
            <v>0.5</v>
          </cell>
          <cell r="M53">
            <v>20</v>
          </cell>
          <cell r="N53">
            <v>8</v>
          </cell>
          <cell r="O53">
            <v>17</v>
          </cell>
          <cell r="P53">
            <v>0.32</v>
          </cell>
          <cell r="Q53">
            <v>25</v>
          </cell>
          <cell r="R53">
            <v>8</v>
          </cell>
          <cell r="S53">
            <v>9</v>
          </cell>
          <cell r="T53">
            <v>0.47058823529411764</v>
          </cell>
          <cell r="U53">
            <v>17</v>
          </cell>
        </row>
        <row r="54">
          <cell r="A54" t="str">
            <v>71</v>
          </cell>
          <cell r="B54">
            <v>2</v>
          </cell>
          <cell r="C54">
            <v>13</v>
          </cell>
          <cell r="D54">
            <v>0.13333333333333333</v>
          </cell>
          <cell r="E54">
            <v>15</v>
          </cell>
          <cell r="F54">
            <v>9</v>
          </cell>
          <cell r="G54">
            <v>13</v>
          </cell>
          <cell r="H54">
            <v>0.40909090909090912</v>
          </cell>
          <cell r="I54">
            <v>22</v>
          </cell>
          <cell r="J54">
            <v>4</v>
          </cell>
          <cell r="K54">
            <v>9</v>
          </cell>
          <cell r="L54">
            <v>0.30769230769230771</v>
          </cell>
          <cell r="M54">
            <v>13</v>
          </cell>
          <cell r="N54">
            <v>2</v>
          </cell>
          <cell r="O54">
            <v>2</v>
          </cell>
          <cell r="P54">
            <v>0.5</v>
          </cell>
          <cell r="Q54">
            <v>4</v>
          </cell>
          <cell r="R54">
            <v>7</v>
          </cell>
          <cell r="S54">
            <v>8</v>
          </cell>
          <cell r="T54">
            <v>0.46666666666666667</v>
          </cell>
          <cell r="U54">
            <v>15</v>
          </cell>
        </row>
        <row r="55">
          <cell r="A55" t="str">
            <v>72</v>
          </cell>
          <cell r="C55">
            <v>1</v>
          </cell>
          <cell r="D55">
            <v>0</v>
          </cell>
          <cell r="E55">
            <v>1</v>
          </cell>
          <cell r="F55">
            <v>2</v>
          </cell>
          <cell r="G55">
            <v>1</v>
          </cell>
          <cell r="H55">
            <v>0.66666666666666663</v>
          </cell>
          <cell r="I55">
            <v>3</v>
          </cell>
          <cell r="O55">
            <v>1</v>
          </cell>
          <cell r="P55">
            <v>0</v>
          </cell>
          <cell r="Q55">
            <v>1</v>
          </cell>
          <cell r="U55">
            <v>0</v>
          </cell>
        </row>
        <row r="56">
          <cell r="A56" t="str">
            <v>73</v>
          </cell>
          <cell r="C56">
            <v>2</v>
          </cell>
          <cell r="D56">
            <v>0</v>
          </cell>
          <cell r="E56">
            <v>2</v>
          </cell>
          <cell r="G56">
            <v>1</v>
          </cell>
          <cell r="H56">
            <v>0</v>
          </cell>
          <cell r="I56">
            <v>1</v>
          </cell>
          <cell r="K56">
            <v>3</v>
          </cell>
          <cell r="L56">
            <v>0</v>
          </cell>
          <cell r="M56">
            <v>3</v>
          </cell>
          <cell r="N56">
            <v>1</v>
          </cell>
          <cell r="O56">
            <v>2</v>
          </cell>
          <cell r="P56">
            <v>0.33333333333333331</v>
          </cell>
          <cell r="Q56">
            <v>3</v>
          </cell>
          <cell r="U56">
            <v>0</v>
          </cell>
        </row>
        <row r="57">
          <cell r="A57" t="str">
            <v>74</v>
          </cell>
          <cell r="B57">
            <v>4</v>
          </cell>
          <cell r="C57">
            <v>11</v>
          </cell>
          <cell r="D57">
            <v>0.26666666666666666</v>
          </cell>
          <cell r="E57">
            <v>15</v>
          </cell>
          <cell r="F57">
            <v>1</v>
          </cell>
          <cell r="G57">
            <v>11</v>
          </cell>
          <cell r="H57">
            <v>8.3333333333333329E-2</v>
          </cell>
          <cell r="I57">
            <v>12</v>
          </cell>
          <cell r="J57">
            <v>2</v>
          </cell>
          <cell r="K57">
            <v>7</v>
          </cell>
          <cell r="L57">
            <v>0.22222222222222221</v>
          </cell>
          <cell r="M57">
            <v>9</v>
          </cell>
          <cell r="N57">
            <v>2</v>
          </cell>
          <cell r="O57">
            <v>5</v>
          </cell>
          <cell r="P57">
            <v>0.2857142857142857</v>
          </cell>
          <cell r="Q57">
            <v>7</v>
          </cell>
          <cell r="R57">
            <v>1</v>
          </cell>
          <cell r="S57">
            <v>11</v>
          </cell>
          <cell r="T57">
            <v>8.3333333333333329E-2</v>
          </cell>
          <cell r="U57">
            <v>12</v>
          </cell>
        </row>
        <row r="58">
          <cell r="A58" t="str">
            <v>76</v>
          </cell>
          <cell r="C58">
            <v>1</v>
          </cell>
          <cell r="D58">
            <v>0</v>
          </cell>
          <cell r="E58">
            <v>1</v>
          </cell>
          <cell r="K58">
            <v>1</v>
          </cell>
          <cell r="L58">
            <v>0</v>
          </cell>
          <cell r="M58">
            <v>1</v>
          </cell>
          <cell r="O58">
            <v>1</v>
          </cell>
          <cell r="P58">
            <v>0</v>
          </cell>
          <cell r="Q58">
            <v>1</v>
          </cell>
          <cell r="U58">
            <v>0</v>
          </cell>
        </row>
        <row r="59">
          <cell r="A59" t="str">
            <v>77</v>
          </cell>
          <cell r="K59">
            <v>1</v>
          </cell>
          <cell r="L59">
            <v>0</v>
          </cell>
          <cell r="M59">
            <v>1</v>
          </cell>
          <cell r="U59">
            <v>0</v>
          </cell>
        </row>
        <row r="60">
          <cell r="A60" t="str">
            <v>85</v>
          </cell>
          <cell r="B60">
            <v>3</v>
          </cell>
          <cell r="C60">
            <v>2</v>
          </cell>
          <cell r="D60">
            <v>0.6</v>
          </cell>
          <cell r="E60">
            <v>5</v>
          </cell>
          <cell r="F60">
            <v>3</v>
          </cell>
          <cell r="G60">
            <v>1</v>
          </cell>
          <cell r="H60">
            <v>0.75</v>
          </cell>
          <cell r="I60">
            <v>4</v>
          </cell>
          <cell r="J60">
            <v>6</v>
          </cell>
          <cell r="K60">
            <v>1</v>
          </cell>
          <cell r="L60">
            <v>0.8571428571428571</v>
          </cell>
          <cell r="M60">
            <v>7</v>
          </cell>
          <cell r="N60">
            <v>1</v>
          </cell>
          <cell r="O60">
            <v>6</v>
          </cell>
          <cell r="P60">
            <v>0.14285714285714285</v>
          </cell>
          <cell r="Q60">
            <v>7</v>
          </cell>
          <cell r="R60">
            <v>3</v>
          </cell>
          <cell r="S60">
            <v>1</v>
          </cell>
          <cell r="T60">
            <v>0.75</v>
          </cell>
          <cell r="U60">
            <v>4</v>
          </cell>
        </row>
        <row r="61">
          <cell r="A61" t="str">
            <v>86</v>
          </cell>
          <cell r="B61">
            <v>4</v>
          </cell>
          <cell r="C61">
            <v>4</v>
          </cell>
          <cell r="D61">
            <v>0.5</v>
          </cell>
          <cell r="E61">
            <v>8</v>
          </cell>
          <cell r="F61">
            <v>7</v>
          </cell>
          <cell r="G61">
            <v>5</v>
          </cell>
          <cell r="H61">
            <v>0.58333333333333337</v>
          </cell>
          <cell r="I61">
            <v>12</v>
          </cell>
          <cell r="J61">
            <v>4</v>
          </cell>
          <cell r="K61">
            <v>7</v>
          </cell>
          <cell r="L61">
            <v>0.36363636363636365</v>
          </cell>
          <cell r="M61">
            <v>11</v>
          </cell>
          <cell r="N61">
            <v>1</v>
          </cell>
          <cell r="O61">
            <v>5</v>
          </cell>
          <cell r="P61">
            <v>0.16666666666666666</v>
          </cell>
          <cell r="Q61">
            <v>6</v>
          </cell>
          <cell r="R61">
            <v>4</v>
          </cell>
          <cell r="S61">
            <v>7</v>
          </cell>
          <cell r="T61">
            <v>0.36363636363636365</v>
          </cell>
          <cell r="U61">
            <v>11</v>
          </cell>
        </row>
        <row r="62">
          <cell r="A62" t="str">
            <v>87</v>
          </cell>
          <cell r="B62">
            <v>1</v>
          </cell>
          <cell r="C62">
            <v>3</v>
          </cell>
          <cell r="D62">
            <v>0.25</v>
          </cell>
          <cell r="E62">
            <v>4</v>
          </cell>
          <cell r="F62">
            <v>2</v>
          </cell>
          <cell r="G62">
            <v>3</v>
          </cell>
          <cell r="H62">
            <v>0.4</v>
          </cell>
          <cell r="I62">
            <v>5</v>
          </cell>
          <cell r="J62">
            <v>1</v>
          </cell>
          <cell r="K62">
            <v>3</v>
          </cell>
          <cell r="L62">
            <v>0.25</v>
          </cell>
          <cell r="M62">
            <v>4</v>
          </cell>
          <cell r="N62">
            <v>4</v>
          </cell>
          <cell r="O62">
            <v>6</v>
          </cell>
          <cell r="P62">
            <v>0.4</v>
          </cell>
          <cell r="Q62">
            <v>10</v>
          </cell>
          <cell r="R62">
            <v>2</v>
          </cell>
          <cell r="S62">
            <v>6</v>
          </cell>
          <cell r="T62">
            <v>0.25</v>
          </cell>
          <cell r="U62">
            <v>8</v>
          </cell>
        </row>
        <row r="63">
          <cell r="A63" t="str">
            <v>Total général</v>
          </cell>
          <cell r="B63">
            <v>267</v>
          </cell>
          <cell r="C63">
            <v>632</v>
          </cell>
          <cell r="E63">
            <v>899</v>
          </cell>
          <cell r="F63">
            <v>309</v>
          </cell>
          <cell r="G63">
            <v>661</v>
          </cell>
          <cell r="I63">
            <v>970</v>
          </cell>
          <cell r="J63">
            <v>259</v>
          </cell>
          <cell r="K63">
            <v>624</v>
          </cell>
          <cell r="M63">
            <v>883</v>
          </cell>
          <cell r="N63">
            <v>227</v>
          </cell>
          <cell r="O63">
            <v>490</v>
          </cell>
          <cell r="Q63">
            <v>717</v>
          </cell>
          <cell r="R63">
            <v>242</v>
          </cell>
          <cell r="S63">
            <v>469</v>
          </cell>
          <cell r="T63">
            <v>0.34036568213783402</v>
          </cell>
          <cell r="U63">
            <v>711</v>
          </cell>
        </row>
        <row r="68">
          <cell r="B68" t="str">
            <v>2010</v>
          </cell>
          <cell r="E68" t="str">
            <v>Total 2010</v>
          </cell>
          <cell r="F68" t="str">
            <v>2011</v>
          </cell>
          <cell r="I68" t="str">
            <v>Total 2011</v>
          </cell>
          <cell r="J68" t="str">
            <v>2012</v>
          </cell>
          <cell r="M68" t="str">
            <v>Total 2012</v>
          </cell>
          <cell r="N68" t="str">
            <v>2013</v>
          </cell>
          <cell r="Q68" t="str">
            <v>Total 2013</v>
          </cell>
          <cell r="R68">
            <v>2014</v>
          </cell>
          <cell r="U68" t="str">
            <v>Total 2014</v>
          </cell>
        </row>
        <row r="69">
          <cell r="A69" t="str">
            <v>GROUPE</v>
          </cell>
          <cell r="B69" t="str">
            <v>FEMME</v>
          </cell>
          <cell r="C69" t="str">
            <v>HOMME</v>
          </cell>
          <cell r="F69" t="str">
            <v>FEMME</v>
          </cell>
          <cell r="G69" t="str">
            <v>HOMME</v>
          </cell>
          <cell r="J69" t="str">
            <v>FEMME</v>
          </cell>
          <cell r="K69" t="str">
            <v>HOMME</v>
          </cell>
          <cell r="N69" t="str">
            <v>FEMME</v>
          </cell>
          <cell r="O69" t="str">
            <v>HOMME</v>
          </cell>
          <cell r="R69" t="str">
            <v>FEMME</v>
          </cell>
          <cell r="S69" t="str">
            <v>HOMME</v>
          </cell>
        </row>
        <row r="70">
          <cell r="A70" t="str">
            <v>01</v>
          </cell>
          <cell r="B70">
            <v>19</v>
          </cell>
          <cell r="C70">
            <v>44</v>
          </cell>
          <cell r="D70">
            <v>0.30158730158730157</v>
          </cell>
          <cell r="E70">
            <v>63</v>
          </cell>
          <cell r="F70">
            <v>19</v>
          </cell>
          <cell r="G70">
            <v>35</v>
          </cell>
          <cell r="H70">
            <v>0.35185185185185186</v>
          </cell>
          <cell r="I70">
            <v>54</v>
          </cell>
          <cell r="J70">
            <v>18</v>
          </cell>
          <cell r="K70">
            <v>40</v>
          </cell>
          <cell r="L70">
            <v>0.31034482758620691</v>
          </cell>
          <cell r="M70">
            <v>58</v>
          </cell>
          <cell r="N70">
            <v>22</v>
          </cell>
          <cell r="O70">
            <v>33</v>
          </cell>
          <cell r="P70">
            <v>0.4</v>
          </cell>
          <cell r="Q70">
            <v>55</v>
          </cell>
          <cell r="R70">
            <v>19</v>
          </cell>
          <cell r="S70">
            <v>42</v>
          </cell>
          <cell r="T70">
            <v>0.31147540983606559</v>
          </cell>
          <cell r="U70">
            <v>61</v>
          </cell>
        </row>
        <row r="71">
          <cell r="A71" t="str">
            <v>02</v>
          </cell>
          <cell r="B71">
            <v>12</v>
          </cell>
          <cell r="C71">
            <v>30</v>
          </cell>
          <cell r="D71">
            <v>0.2857142857142857</v>
          </cell>
          <cell r="E71">
            <v>42</v>
          </cell>
          <cell r="F71">
            <v>14</v>
          </cell>
          <cell r="G71">
            <v>43</v>
          </cell>
          <cell r="H71">
            <v>0.24561403508771928</v>
          </cell>
          <cell r="I71">
            <v>57</v>
          </cell>
          <cell r="J71">
            <v>6</v>
          </cell>
          <cell r="K71">
            <v>26</v>
          </cell>
          <cell r="L71">
            <v>0.1875</v>
          </cell>
          <cell r="M71">
            <v>32</v>
          </cell>
          <cell r="N71">
            <v>6</v>
          </cell>
          <cell r="O71">
            <v>29</v>
          </cell>
          <cell r="P71">
            <v>0.17142857142857143</v>
          </cell>
          <cell r="Q71">
            <v>35</v>
          </cell>
          <cell r="R71">
            <v>12</v>
          </cell>
          <cell r="S71">
            <v>31</v>
          </cell>
          <cell r="T71">
            <v>0.27906976744186046</v>
          </cell>
          <cell r="U71">
            <v>43</v>
          </cell>
        </row>
        <row r="72">
          <cell r="A72" t="str">
            <v>03</v>
          </cell>
          <cell r="B72">
            <v>78</v>
          </cell>
          <cell r="C72">
            <v>55</v>
          </cell>
          <cell r="D72">
            <v>0.5864661654135338</v>
          </cell>
          <cell r="E72">
            <v>133</v>
          </cell>
          <cell r="F72">
            <v>65</v>
          </cell>
          <cell r="G72">
            <v>64</v>
          </cell>
          <cell r="H72">
            <v>0.50387596899224807</v>
          </cell>
          <cell r="I72">
            <v>129</v>
          </cell>
          <cell r="J72">
            <v>79</v>
          </cell>
          <cell r="K72">
            <v>69</v>
          </cell>
          <cell r="L72">
            <v>0.53378378378378377</v>
          </cell>
          <cell r="M72">
            <v>148</v>
          </cell>
          <cell r="N72">
            <v>61</v>
          </cell>
          <cell r="O72">
            <v>52</v>
          </cell>
          <cell r="P72">
            <v>0.53982300884955747</v>
          </cell>
          <cell r="Q72">
            <v>113</v>
          </cell>
          <cell r="R72">
            <v>54</v>
          </cell>
          <cell r="S72">
            <v>46</v>
          </cell>
          <cell r="T72">
            <v>0.54</v>
          </cell>
          <cell r="U72">
            <v>100</v>
          </cell>
        </row>
        <row r="73">
          <cell r="A73" t="str">
            <v>04</v>
          </cell>
          <cell r="B73">
            <v>60</v>
          </cell>
          <cell r="C73">
            <v>114</v>
          </cell>
          <cell r="D73">
            <v>0.34482758620689657</v>
          </cell>
          <cell r="E73">
            <v>174</v>
          </cell>
          <cell r="F73">
            <v>72</v>
          </cell>
          <cell r="G73">
            <v>116</v>
          </cell>
          <cell r="H73">
            <v>0.38297872340425532</v>
          </cell>
          <cell r="I73">
            <v>188</v>
          </cell>
          <cell r="J73">
            <v>61</v>
          </cell>
          <cell r="K73">
            <v>112</v>
          </cell>
          <cell r="L73">
            <v>0.35260115606936415</v>
          </cell>
          <cell r="M73">
            <v>173</v>
          </cell>
          <cell r="N73">
            <v>58</v>
          </cell>
          <cell r="O73">
            <v>98</v>
          </cell>
          <cell r="P73">
            <v>0.37179487179487181</v>
          </cell>
          <cell r="Q73">
            <v>156</v>
          </cell>
          <cell r="R73">
            <v>68</v>
          </cell>
          <cell r="S73">
            <v>73</v>
          </cell>
          <cell r="T73">
            <v>0.48226950354609927</v>
          </cell>
          <cell r="U73">
            <v>141</v>
          </cell>
        </row>
        <row r="74">
          <cell r="A74" t="str">
            <v>05</v>
          </cell>
          <cell r="B74">
            <v>17</v>
          </cell>
          <cell r="C74">
            <v>92</v>
          </cell>
          <cell r="D74">
            <v>0.15596330275229359</v>
          </cell>
          <cell r="E74">
            <v>109</v>
          </cell>
          <cell r="F74">
            <v>19</v>
          </cell>
          <cell r="G74">
            <v>110</v>
          </cell>
          <cell r="H74">
            <v>0.14728682170542637</v>
          </cell>
          <cell r="I74">
            <v>129</v>
          </cell>
          <cell r="J74">
            <v>14</v>
          </cell>
          <cell r="K74">
            <v>110</v>
          </cell>
          <cell r="L74">
            <v>0.11290322580645161</v>
          </cell>
          <cell r="M74">
            <v>124</v>
          </cell>
          <cell r="N74">
            <v>13</v>
          </cell>
          <cell r="O74">
            <v>74</v>
          </cell>
          <cell r="P74">
            <v>0.14942528735632185</v>
          </cell>
          <cell r="Q74">
            <v>87</v>
          </cell>
          <cell r="R74">
            <v>15</v>
          </cell>
          <cell r="S74">
            <v>63</v>
          </cell>
          <cell r="T74">
            <v>0.19230769230769232</v>
          </cell>
          <cell r="U74">
            <v>78</v>
          </cell>
        </row>
        <row r="75">
          <cell r="A75" t="str">
            <v>06</v>
          </cell>
          <cell r="B75">
            <v>2</v>
          </cell>
          <cell r="C75">
            <v>41</v>
          </cell>
          <cell r="D75">
            <v>4.6511627906976744E-2</v>
          </cell>
          <cell r="E75">
            <v>43</v>
          </cell>
          <cell r="F75">
            <v>8</v>
          </cell>
          <cell r="G75">
            <v>39</v>
          </cell>
          <cell r="H75">
            <v>0.1702127659574468</v>
          </cell>
          <cell r="I75">
            <v>47</v>
          </cell>
          <cell r="J75">
            <v>3</v>
          </cell>
          <cell r="K75">
            <v>35</v>
          </cell>
          <cell r="L75">
            <v>7.8947368421052627E-2</v>
          </cell>
          <cell r="M75">
            <v>38</v>
          </cell>
          <cell r="N75">
            <v>4</v>
          </cell>
          <cell r="O75">
            <v>24</v>
          </cell>
          <cell r="P75">
            <v>0.14285714285714285</v>
          </cell>
          <cell r="Q75">
            <v>28</v>
          </cell>
          <cell r="R75">
            <v>5</v>
          </cell>
          <cell r="S75">
            <v>19</v>
          </cell>
          <cell r="T75">
            <v>0.20833333333333334</v>
          </cell>
          <cell r="U75">
            <v>24</v>
          </cell>
        </row>
        <row r="76">
          <cell r="A76" t="str">
            <v>07</v>
          </cell>
          <cell r="B76">
            <v>21</v>
          </cell>
          <cell r="C76">
            <v>42</v>
          </cell>
          <cell r="D76">
            <v>0.33333333333333331</v>
          </cell>
          <cell r="E76">
            <v>63</v>
          </cell>
          <cell r="F76">
            <v>13</v>
          </cell>
          <cell r="G76">
            <v>43</v>
          </cell>
          <cell r="H76">
            <v>0.23214285714285715</v>
          </cell>
          <cell r="I76">
            <v>56</v>
          </cell>
          <cell r="J76">
            <v>15</v>
          </cell>
          <cell r="K76">
            <v>37</v>
          </cell>
          <cell r="L76">
            <v>0.28846153846153844</v>
          </cell>
          <cell r="M76">
            <v>52</v>
          </cell>
          <cell r="N76">
            <v>7</v>
          </cell>
          <cell r="O76">
            <v>24</v>
          </cell>
          <cell r="P76">
            <v>0.22580645161290322</v>
          </cell>
          <cell r="Q76">
            <v>31</v>
          </cell>
          <cell r="R76">
            <v>12</v>
          </cell>
          <cell r="S76">
            <v>23</v>
          </cell>
          <cell r="T76">
            <v>0.34285714285714286</v>
          </cell>
          <cell r="U76">
            <v>35</v>
          </cell>
        </row>
        <row r="77">
          <cell r="A77" t="str">
            <v>08</v>
          </cell>
          <cell r="B77">
            <v>3</v>
          </cell>
          <cell r="C77">
            <v>12</v>
          </cell>
          <cell r="D77">
            <v>0.2</v>
          </cell>
          <cell r="E77">
            <v>15</v>
          </cell>
          <cell r="F77">
            <v>8</v>
          </cell>
          <cell r="G77">
            <v>22</v>
          </cell>
          <cell r="H77">
            <v>0.26666666666666666</v>
          </cell>
          <cell r="I77">
            <v>30</v>
          </cell>
          <cell r="K77">
            <v>19</v>
          </cell>
          <cell r="L77">
            <v>0</v>
          </cell>
          <cell r="M77">
            <v>19</v>
          </cell>
          <cell r="N77">
            <v>9</v>
          </cell>
          <cell r="O77">
            <v>15</v>
          </cell>
          <cell r="P77">
            <v>0.375</v>
          </cell>
          <cell r="Q77">
            <v>24</v>
          </cell>
          <cell r="R77">
            <v>4</v>
          </cell>
          <cell r="S77">
            <v>19</v>
          </cell>
          <cell r="T77">
            <v>0.17391304347826086</v>
          </cell>
          <cell r="U77">
            <v>23</v>
          </cell>
        </row>
        <row r="78">
          <cell r="A78" t="str">
            <v>09</v>
          </cell>
          <cell r="B78">
            <v>17</v>
          </cell>
          <cell r="C78">
            <v>113</v>
          </cell>
          <cell r="D78">
            <v>0.13076923076923078</v>
          </cell>
          <cell r="E78">
            <v>130</v>
          </cell>
          <cell r="F78">
            <v>22</v>
          </cell>
          <cell r="G78">
            <v>105</v>
          </cell>
          <cell r="H78">
            <v>0.17322834645669291</v>
          </cell>
          <cell r="I78">
            <v>127</v>
          </cell>
          <cell r="J78">
            <v>20</v>
          </cell>
          <cell r="K78">
            <v>96</v>
          </cell>
          <cell r="L78">
            <v>0.17241379310344829</v>
          </cell>
          <cell r="M78">
            <v>116</v>
          </cell>
          <cell r="N78">
            <v>15</v>
          </cell>
          <cell r="O78">
            <v>70</v>
          </cell>
          <cell r="P78">
            <v>0.17647058823529413</v>
          </cell>
          <cell r="Q78">
            <v>85</v>
          </cell>
          <cell r="R78">
            <v>10</v>
          </cell>
          <cell r="S78">
            <v>84</v>
          </cell>
          <cell r="T78">
            <v>0.10638297872340426</v>
          </cell>
          <cell r="U78">
            <v>94</v>
          </cell>
        </row>
        <row r="79">
          <cell r="A79" t="str">
            <v>10</v>
          </cell>
          <cell r="B79">
            <v>21</v>
          </cell>
          <cell r="C79">
            <v>42</v>
          </cell>
          <cell r="D79">
            <v>0.33333333333333331</v>
          </cell>
          <cell r="E79">
            <v>63</v>
          </cell>
          <cell r="F79">
            <v>38</v>
          </cell>
          <cell r="G79">
            <v>39</v>
          </cell>
          <cell r="H79">
            <v>0.4935064935064935</v>
          </cell>
          <cell r="I79">
            <v>77</v>
          </cell>
          <cell r="J79">
            <v>16</v>
          </cell>
          <cell r="K79">
            <v>38</v>
          </cell>
          <cell r="L79">
            <v>0.29629629629629628</v>
          </cell>
          <cell r="M79">
            <v>54</v>
          </cell>
          <cell r="N79">
            <v>13</v>
          </cell>
          <cell r="O79">
            <v>26</v>
          </cell>
          <cell r="P79">
            <v>0.33333333333333331</v>
          </cell>
          <cell r="Q79">
            <v>39</v>
          </cell>
          <cell r="R79">
            <v>18</v>
          </cell>
          <cell r="S79">
            <v>27</v>
          </cell>
          <cell r="T79">
            <v>0.4</v>
          </cell>
          <cell r="U79">
            <v>45</v>
          </cell>
        </row>
        <row r="80">
          <cell r="A80" t="str">
            <v>11</v>
          </cell>
          <cell r="B80">
            <v>8</v>
          </cell>
          <cell r="C80">
            <v>9</v>
          </cell>
          <cell r="D80">
            <v>0.47058823529411764</v>
          </cell>
          <cell r="E80">
            <v>17</v>
          </cell>
          <cell r="F80">
            <v>12</v>
          </cell>
          <cell r="G80">
            <v>9</v>
          </cell>
          <cell r="H80">
            <v>0.5714285714285714</v>
          </cell>
          <cell r="I80">
            <v>21</v>
          </cell>
          <cell r="J80">
            <v>11</v>
          </cell>
          <cell r="K80">
            <v>11</v>
          </cell>
          <cell r="L80">
            <v>0.5</v>
          </cell>
          <cell r="M80">
            <v>22</v>
          </cell>
          <cell r="N80">
            <v>6</v>
          </cell>
          <cell r="O80">
            <v>17</v>
          </cell>
          <cell r="P80">
            <v>0.2608695652173913</v>
          </cell>
          <cell r="Q80">
            <v>23</v>
          </cell>
          <cell r="R80">
            <v>9</v>
          </cell>
          <cell r="S80">
            <v>14</v>
          </cell>
          <cell r="T80">
            <v>0.39130434782608697</v>
          </cell>
          <cell r="U80">
            <v>23</v>
          </cell>
        </row>
        <row r="81">
          <cell r="A81" t="str">
            <v>12</v>
          </cell>
          <cell r="B81">
            <v>9</v>
          </cell>
          <cell r="C81">
            <v>37</v>
          </cell>
          <cell r="D81">
            <v>0.19565217391304349</v>
          </cell>
          <cell r="E81">
            <v>46</v>
          </cell>
          <cell r="F81">
            <v>19</v>
          </cell>
          <cell r="G81">
            <v>36</v>
          </cell>
          <cell r="H81">
            <v>0.34545454545454546</v>
          </cell>
          <cell r="I81">
            <v>55</v>
          </cell>
          <cell r="J81">
            <v>16</v>
          </cell>
          <cell r="K81">
            <v>29</v>
          </cell>
          <cell r="L81">
            <v>0.35555555555555557</v>
          </cell>
          <cell r="M81">
            <v>45</v>
          </cell>
          <cell r="N81">
            <v>13</v>
          </cell>
          <cell r="O81">
            <v>27</v>
          </cell>
          <cell r="P81">
            <v>0.32500000000000001</v>
          </cell>
          <cell r="Q81">
            <v>40</v>
          </cell>
          <cell r="R81">
            <v>16</v>
          </cell>
          <cell r="S81">
            <v>28</v>
          </cell>
          <cell r="T81">
            <v>0.36363636363636365</v>
          </cell>
          <cell r="U81">
            <v>44</v>
          </cell>
        </row>
        <row r="82">
          <cell r="A82" t="str">
            <v>Théologie</v>
          </cell>
          <cell r="C82">
            <v>1</v>
          </cell>
          <cell r="D82">
            <v>0</v>
          </cell>
          <cell r="E82">
            <v>1</v>
          </cell>
          <cell r="K82">
            <v>2</v>
          </cell>
          <cell r="L82">
            <v>0</v>
          </cell>
          <cell r="M82">
            <v>2</v>
          </cell>
          <cell r="O82">
            <v>1</v>
          </cell>
          <cell r="P82">
            <v>0</v>
          </cell>
          <cell r="Q82">
            <v>1</v>
          </cell>
        </row>
        <row r="85">
          <cell r="A85" t="str">
            <v>GD</v>
          </cell>
          <cell r="B85" t="str">
            <v>FEMME</v>
          </cell>
          <cell r="C85" t="str">
            <v>HOMME</v>
          </cell>
          <cell r="F85" t="str">
            <v>FEMME</v>
          </cell>
          <cell r="G85" t="str">
            <v>HOMME</v>
          </cell>
          <cell r="J85" t="str">
            <v>FEMME</v>
          </cell>
          <cell r="K85" t="str">
            <v>HOMME</v>
          </cell>
          <cell r="N85" t="str">
            <v>FEMME</v>
          </cell>
          <cell r="O85" t="str">
            <v>HOMME</v>
          </cell>
          <cell r="R85" t="str">
            <v>FEMME</v>
          </cell>
          <cell r="S85" t="str">
            <v>HOMME</v>
          </cell>
        </row>
        <row r="86">
          <cell r="A86" t="str">
            <v>Droit</v>
          </cell>
          <cell r="B86">
            <v>31</v>
          </cell>
          <cell r="C86">
            <v>74</v>
          </cell>
          <cell r="D86">
            <v>0.29523809523809524</v>
          </cell>
          <cell r="E86">
            <v>105</v>
          </cell>
          <cell r="F86">
            <v>33</v>
          </cell>
          <cell r="G86">
            <v>78</v>
          </cell>
          <cell r="H86">
            <v>0.29729729729729731</v>
          </cell>
          <cell r="I86">
            <v>111</v>
          </cell>
          <cell r="J86">
            <v>24</v>
          </cell>
          <cell r="K86">
            <v>66</v>
          </cell>
          <cell r="L86">
            <v>0.26666666666666666</v>
          </cell>
          <cell r="M86">
            <v>90</v>
          </cell>
          <cell r="N86">
            <v>28</v>
          </cell>
          <cell r="O86">
            <v>62</v>
          </cell>
          <cell r="P86">
            <v>0.31111111111111112</v>
          </cell>
          <cell r="Q86">
            <v>90</v>
          </cell>
          <cell r="R86">
            <v>31</v>
          </cell>
          <cell r="S86">
            <v>73</v>
          </cell>
          <cell r="T86">
            <v>0.29807692307692307</v>
          </cell>
          <cell r="U86">
            <v>104</v>
          </cell>
        </row>
        <row r="87">
          <cell r="A87" t="str">
            <v>Lettres</v>
          </cell>
          <cell r="B87">
            <v>147</v>
          </cell>
          <cell r="C87">
            <v>207</v>
          </cell>
          <cell r="D87">
            <v>0.4152542372881356</v>
          </cell>
          <cell r="E87">
            <v>354</v>
          </cell>
          <cell r="F87">
            <v>156</v>
          </cell>
          <cell r="G87">
            <v>216</v>
          </cell>
          <cell r="H87">
            <v>0.41935483870967744</v>
          </cell>
          <cell r="I87">
            <v>372</v>
          </cell>
          <cell r="J87">
            <v>156</v>
          </cell>
          <cell r="K87">
            <v>212</v>
          </cell>
          <cell r="L87">
            <v>0.42391304347826086</v>
          </cell>
          <cell r="M87">
            <v>368</v>
          </cell>
          <cell r="N87">
            <v>132</v>
          </cell>
          <cell r="O87">
            <v>178</v>
          </cell>
          <cell r="P87">
            <v>0.4258064516129032</v>
          </cell>
          <cell r="Q87">
            <v>310</v>
          </cell>
          <cell r="R87">
            <v>138</v>
          </cell>
          <cell r="S87">
            <v>147</v>
          </cell>
          <cell r="T87">
            <v>0.48421052631578948</v>
          </cell>
          <cell r="U87">
            <v>285</v>
          </cell>
        </row>
        <row r="88">
          <cell r="A88" t="str">
            <v>Pharmacie</v>
          </cell>
          <cell r="B88">
            <v>8</v>
          </cell>
          <cell r="C88">
            <v>9</v>
          </cell>
          <cell r="D88">
            <v>0.47058823529411764</v>
          </cell>
          <cell r="E88">
            <v>17</v>
          </cell>
          <cell r="F88">
            <v>12</v>
          </cell>
          <cell r="G88">
            <v>9</v>
          </cell>
          <cell r="H88">
            <v>0.5714285714285714</v>
          </cell>
          <cell r="I88">
            <v>21</v>
          </cell>
          <cell r="J88">
            <v>11</v>
          </cell>
          <cell r="K88">
            <v>11</v>
          </cell>
          <cell r="L88">
            <v>0.5</v>
          </cell>
          <cell r="M88">
            <v>22</v>
          </cell>
          <cell r="N88">
            <v>6</v>
          </cell>
          <cell r="O88">
            <v>17</v>
          </cell>
          <cell r="P88">
            <v>0.2608695652173913</v>
          </cell>
          <cell r="Q88">
            <v>23</v>
          </cell>
          <cell r="R88">
            <v>9</v>
          </cell>
          <cell r="S88">
            <v>14</v>
          </cell>
          <cell r="T88">
            <v>0.39130434782608697</v>
          </cell>
          <cell r="U88">
            <v>23</v>
          </cell>
        </row>
        <row r="89">
          <cell r="A89" t="str">
            <v>Sciences</v>
          </cell>
          <cell r="B89">
            <v>81</v>
          </cell>
          <cell r="C89">
            <v>342</v>
          </cell>
          <cell r="D89">
            <v>0.19148936170212766</v>
          </cell>
          <cell r="E89">
            <v>423</v>
          </cell>
          <cell r="F89">
            <v>108</v>
          </cell>
          <cell r="G89">
            <v>358</v>
          </cell>
          <cell r="H89">
            <v>0.23175965665236051</v>
          </cell>
          <cell r="I89">
            <v>466</v>
          </cell>
          <cell r="J89">
            <v>68</v>
          </cell>
          <cell r="K89">
            <v>335</v>
          </cell>
          <cell r="L89">
            <v>0.16873449131513649</v>
          </cell>
          <cell r="M89">
            <v>403</v>
          </cell>
          <cell r="N89">
            <v>61</v>
          </cell>
          <cell r="O89">
            <v>233</v>
          </cell>
          <cell r="P89">
            <v>0.20748299319727892</v>
          </cell>
          <cell r="Q89">
            <v>294</v>
          </cell>
          <cell r="R89">
            <v>64</v>
          </cell>
          <cell r="S89">
            <v>235</v>
          </cell>
          <cell r="T89">
            <v>0.21404682274247491</v>
          </cell>
          <cell r="U89">
            <v>299</v>
          </cell>
        </row>
      </sheetData>
      <sheetData sheetId="20">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31</v>
          </cell>
          <cell r="C3">
            <v>41</v>
          </cell>
          <cell r="D3">
            <v>0.43055555555555558</v>
          </cell>
          <cell r="E3">
            <v>72</v>
          </cell>
          <cell r="F3">
            <v>38</v>
          </cell>
          <cell r="G3">
            <v>33</v>
          </cell>
          <cell r="H3">
            <v>0.53521126760563376</v>
          </cell>
          <cell r="I3">
            <v>71</v>
          </cell>
          <cell r="J3">
            <v>54</v>
          </cell>
          <cell r="K3">
            <v>40</v>
          </cell>
          <cell r="L3">
            <v>0.57446808510638303</v>
          </cell>
          <cell r="M3">
            <v>94</v>
          </cell>
          <cell r="N3">
            <v>38</v>
          </cell>
          <cell r="O3">
            <v>34</v>
          </cell>
          <cell r="P3">
            <v>0.52777777777777779</v>
          </cell>
          <cell r="Q3">
            <v>72</v>
          </cell>
          <cell r="R3">
            <v>44</v>
          </cell>
          <cell r="S3">
            <v>33</v>
          </cell>
          <cell r="T3">
            <v>0.5714285714285714</v>
          </cell>
          <cell r="U3">
            <v>77</v>
          </cell>
        </row>
        <row r="4">
          <cell r="A4" t="str">
            <v>02</v>
          </cell>
          <cell r="B4">
            <v>21</v>
          </cell>
          <cell r="C4">
            <v>24</v>
          </cell>
          <cell r="D4">
            <v>0.46666666666666667</v>
          </cell>
          <cell r="E4">
            <v>45</v>
          </cell>
          <cell r="F4">
            <v>36</v>
          </cell>
          <cell r="G4">
            <v>26</v>
          </cell>
          <cell r="H4">
            <v>0.58064516129032262</v>
          </cell>
          <cell r="I4">
            <v>62</v>
          </cell>
          <cell r="J4">
            <v>20</v>
          </cell>
          <cell r="K4">
            <v>26</v>
          </cell>
          <cell r="L4">
            <v>0.43478260869565216</v>
          </cell>
          <cell r="M4">
            <v>46</v>
          </cell>
          <cell r="N4">
            <v>27</v>
          </cell>
          <cell r="O4">
            <v>34</v>
          </cell>
          <cell r="P4">
            <v>0.44262295081967212</v>
          </cell>
          <cell r="Q4">
            <v>61</v>
          </cell>
          <cell r="R4">
            <v>19</v>
          </cell>
          <cell r="S4">
            <v>22</v>
          </cell>
          <cell r="T4">
            <v>0.46341463414634149</v>
          </cell>
          <cell r="U4">
            <v>41</v>
          </cell>
        </row>
        <row r="5">
          <cell r="A5" t="str">
            <v>03</v>
          </cell>
          <cell r="B5">
            <v>4</v>
          </cell>
          <cell r="C5">
            <v>4</v>
          </cell>
          <cell r="D5">
            <v>0.5</v>
          </cell>
          <cell r="E5">
            <v>8</v>
          </cell>
          <cell r="F5">
            <v>8</v>
          </cell>
          <cell r="G5">
            <v>3</v>
          </cell>
          <cell r="H5">
            <v>0.72727272727272729</v>
          </cell>
          <cell r="I5">
            <v>11</v>
          </cell>
          <cell r="J5">
            <v>4</v>
          </cell>
          <cell r="K5">
            <v>6</v>
          </cell>
          <cell r="L5">
            <v>0.4</v>
          </cell>
          <cell r="M5">
            <v>10</v>
          </cell>
          <cell r="N5">
            <v>6</v>
          </cell>
          <cell r="O5">
            <v>9</v>
          </cell>
          <cell r="P5">
            <v>0.4</v>
          </cell>
          <cell r="Q5">
            <v>15</v>
          </cell>
          <cell r="R5">
            <v>2</v>
          </cell>
          <cell r="S5">
            <v>5</v>
          </cell>
          <cell r="T5">
            <v>0.2857142857142857</v>
          </cell>
          <cell r="U5">
            <v>7</v>
          </cell>
        </row>
        <row r="6">
          <cell r="A6" t="str">
            <v>04</v>
          </cell>
          <cell r="B6">
            <v>9</v>
          </cell>
          <cell r="C6">
            <v>7</v>
          </cell>
          <cell r="D6">
            <v>0.5625</v>
          </cell>
          <cell r="E6">
            <v>16</v>
          </cell>
          <cell r="F6">
            <v>3</v>
          </cell>
          <cell r="G6">
            <v>8</v>
          </cell>
          <cell r="H6">
            <v>0.27272727272727271</v>
          </cell>
          <cell r="I6">
            <v>11</v>
          </cell>
          <cell r="J6">
            <v>10</v>
          </cell>
          <cell r="K6">
            <v>11</v>
          </cell>
          <cell r="L6">
            <v>0.47619047619047616</v>
          </cell>
          <cell r="M6">
            <v>21</v>
          </cell>
          <cell r="N6">
            <v>7</v>
          </cell>
          <cell r="O6">
            <v>8</v>
          </cell>
          <cell r="P6">
            <v>0.46666666666666667</v>
          </cell>
          <cell r="Q6">
            <v>15</v>
          </cell>
          <cell r="R6">
            <v>11</v>
          </cell>
          <cell r="S6">
            <v>9</v>
          </cell>
          <cell r="T6">
            <v>0.55000000000000004</v>
          </cell>
          <cell r="U6">
            <v>20</v>
          </cell>
        </row>
        <row r="7">
          <cell r="A7" t="str">
            <v>05</v>
          </cell>
          <cell r="B7">
            <v>43</v>
          </cell>
          <cell r="C7">
            <v>42</v>
          </cell>
          <cell r="D7">
            <v>0.50588235294117645</v>
          </cell>
          <cell r="E7">
            <v>85</v>
          </cell>
          <cell r="F7">
            <v>34</v>
          </cell>
          <cell r="G7">
            <v>46</v>
          </cell>
          <cell r="H7">
            <v>0.42499999999999999</v>
          </cell>
          <cell r="I7">
            <v>80</v>
          </cell>
          <cell r="J7">
            <v>32</v>
          </cell>
          <cell r="K7">
            <v>50</v>
          </cell>
          <cell r="L7">
            <v>0.3902439024390244</v>
          </cell>
          <cell r="M7">
            <v>82</v>
          </cell>
          <cell r="N7">
            <v>36</v>
          </cell>
          <cell r="O7">
            <v>36</v>
          </cell>
          <cell r="P7">
            <v>0.5</v>
          </cell>
          <cell r="Q7">
            <v>72</v>
          </cell>
          <cell r="R7">
            <v>22</v>
          </cell>
          <cell r="S7">
            <v>28</v>
          </cell>
          <cell r="T7">
            <v>0.44</v>
          </cell>
          <cell r="U7">
            <v>50</v>
          </cell>
        </row>
        <row r="8">
          <cell r="A8" t="str">
            <v>06</v>
          </cell>
          <cell r="B8">
            <v>68</v>
          </cell>
          <cell r="C8">
            <v>58</v>
          </cell>
          <cell r="D8">
            <v>0.53968253968253965</v>
          </cell>
          <cell r="E8">
            <v>126</v>
          </cell>
          <cell r="F8">
            <v>54</v>
          </cell>
          <cell r="G8">
            <v>47</v>
          </cell>
          <cell r="H8">
            <v>0.53465346534653468</v>
          </cell>
          <cell r="I8">
            <v>101</v>
          </cell>
          <cell r="J8">
            <v>56</v>
          </cell>
          <cell r="K8">
            <v>47</v>
          </cell>
          <cell r="L8">
            <v>0.5436893203883495</v>
          </cell>
          <cell r="M8">
            <v>103</v>
          </cell>
          <cell r="N8">
            <v>60</v>
          </cell>
          <cell r="O8">
            <v>51</v>
          </cell>
          <cell r="P8">
            <v>0.54054054054054057</v>
          </cell>
          <cell r="Q8">
            <v>111</v>
          </cell>
          <cell r="R8">
            <v>63</v>
          </cell>
          <cell r="S8">
            <v>46</v>
          </cell>
          <cell r="T8">
            <v>0.57798165137614677</v>
          </cell>
          <cell r="U8">
            <v>109</v>
          </cell>
        </row>
        <row r="9">
          <cell r="A9" t="str">
            <v>07</v>
          </cell>
          <cell r="B9">
            <v>31</v>
          </cell>
          <cell r="C9">
            <v>7</v>
          </cell>
          <cell r="D9">
            <v>0.81578947368421051</v>
          </cell>
          <cell r="E9">
            <v>38</v>
          </cell>
          <cell r="F9">
            <v>21</v>
          </cell>
          <cell r="G9">
            <v>17</v>
          </cell>
          <cell r="H9">
            <v>0.55263157894736847</v>
          </cell>
          <cell r="I9">
            <v>38</v>
          </cell>
          <cell r="J9">
            <v>31</v>
          </cell>
          <cell r="K9">
            <v>8</v>
          </cell>
          <cell r="L9">
            <v>0.79487179487179482</v>
          </cell>
          <cell r="M9">
            <v>39</v>
          </cell>
          <cell r="N9">
            <v>35</v>
          </cell>
          <cell r="O9">
            <v>8</v>
          </cell>
          <cell r="P9">
            <v>0.81395348837209303</v>
          </cell>
          <cell r="Q9">
            <v>43</v>
          </cell>
          <cell r="R9">
            <v>26</v>
          </cell>
          <cell r="S9">
            <v>6</v>
          </cell>
          <cell r="T9">
            <v>0.8125</v>
          </cell>
          <cell r="U9">
            <v>32</v>
          </cell>
        </row>
        <row r="10">
          <cell r="A10" t="str">
            <v>08</v>
          </cell>
          <cell r="B10">
            <v>6</v>
          </cell>
          <cell r="C10">
            <v>4</v>
          </cell>
          <cell r="D10">
            <v>0.6</v>
          </cell>
          <cell r="E10">
            <v>10</v>
          </cell>
          <cell r="F10">
            <v>4</v>
          </cell>
          <cell r="G10">
            <v>2</v>
          </cell>
          <cell r="H10">
            <v>0.66666666666666663</v>
          </cell>
          <cell r="I10">
            <v>6</v>
          </cell>
          <cell r="J10">
            <v>2</v>
          </cell>
          <cell r="K10">
            <v>6</v>
          </cell>
          <cell r="L10">
            <v>0.25</v>
          </cell>
          <cell r="M10">
            <v>8</v>
          </cell>
          <cell r="N10">
            <v>2</v>
          </cell>
          <cell r="O10">
            <v>1</v>
          </cell>
          <cell r="P10">
            <v>0.66666666666666663</v>
          </cell>
          <cell r="Q10">
            <v>3</v>
          </cell>
          <cell r="R10">
            <v>6</v>
          </cell>
          <cell r="S10">
            <v>3</v>
          </cell>
          <cell r="T10">
            <v>0.66666666666666663</v>
          </cell>
          <cell r="U10">
            <v>9</v>
          </cell>
        </row>
        <row r="11">
          <cell r="A11" t="str">
            <v>09</v>
          </cell>
          <cell r="B11">
            <v>26</v>
          </cell>
          <cell r="C11">
            <v>13</v>
          </cell>
          <cell r="D11">
            <v>0.66666666666666663</v>
          </cell>
          <cell r="E11">
            <v>39</v>
          </cell>
          <cell r="F11">
            <v>21</v>
          </cell>
          <cell r="G11">
            <v>14</v>
          </cell>
          <cell r="H11">
            <v>0.6</v>
          </cell>
          <cell r="I11">
            <v>35</v>
          </cell>
          <cell r="J11">
            <v>20</v>
          </cell>
          <cell r="K11">
            <v>5</v>
          </cell>
          <cell r="L11">
            <v>0.8</v>
          </cell>
          <cell r="M11">
            <v>25</v>
          </cell>
          <cell r="N11">
            <v>27</v>
          </cell>
          <cell r="O11">
            <v>7</v>
          </cell>
          <cell r="P11">
            <v>0.79411764705882348</v>
          </cell>
          <cell r="Q11">
            <v>34</v>
          </cell>
          <cell r="R11">
            <v>10</v>
          </cell>
          <cell r="S11">
            <v>6</v>
          </cell>
          <cell r="T11">
            <v>0.625</v>
          </cell>
          <cell r="U11">
            <v>16</v>
          </cell>
        </row>
        <row r="12">
          <cell r="A12" t="str">
            <v>10</v>
          </cell>
          <cell r="B12">
            <v>4</v>
          </cell>
          <cell r="C12">
            <v>1</v>
          </cell>
          <cell r="D12">
            <v>0.8</v>
          </cell>
          <cell r="E12">
            <v>5</v>
          </cell>
          <cell r="F12">
            <v>4</v>
          </cell>
          <cell r="G12">
            <v>2</v>
          </cell>
          <cell r="H12">
            <v>0.66666666666666663</v>
          </cell>
          <cell r="I12">
            <v>6</v>
          </cell>
          <cell r="J12">
            <v>3</v>
          </cell>
          <cell r="L12">
            <v>1</v>
          </cell>
          <cell r="M12">
            <v>3</v>
          </cell>
          <cell r="N12">
            <v>4</v>
          </cell>
          <cell r="O12">
            <v>3</v>
          </cell>
          <cell r="P12">
            <v>0.5714285714285714</v>
          </cell>
          <cell r="Q12">
            <v>7</v>
          </cell>
          <cell r="R12">
            <v>4</v>
          </cell>
          <cell r="S12">
            <v>3</v>
          </cell>
          <cell r="T12">
            <v>0.5714285714285714</v>
          </cell>
          <cell r="U12">
            <v>7</v>
          </cell>
        </row>
        <row r="13">
          <cell r="A13" t="str">
            <v>11</v>
          </cell>
          <cell r="B13">
            <v>46</v>
          </cell>
          <cell r="C13">
            <v>25</v>
          </cell>
          <cell r="D13">
            <v>0.647887323943662</v>
          </cell>
          <cell r="E13">
            <v>71</v>
          </cell>
          <cell r="F13">
            <v>41</v>
          </cell>
          <cell r="G13">
            <v>18</v>
          </cell>
          <cell r="H13">
            <v>0.69491525423728817</v>
          </cell>
          <cell r="I13">
            <v>59</v>
          </cell>
          <cell r="J13">
            <v>41</v>
          </cell>
          <cell r="K13">
            <v>21</v>
          </cell>
          <cell r="L13">
            <v>0.66129032258064513</v>
          </cell>
          <cell r="M13">
            <v>62</v>
          </cell>
          <cell r="N13">
            <v>43</v>
          </cell>
          <cell r="O13">
            <v>20</v>
          </cell>
          <cell r="P13">
            <v>0.68253968253968256</v>
          </cell>
          <cell r="Q13">
            <v>63</v>
          </cell>
          <cell r="R13">
            <v>39</v>
          </cell>
          <cell r="S13">
            <v>20</v>
          </cell>
          <cell r="T13">
            <v>0.66101694915254239</v>
          </cell>
          <cell r="U13">
            <v>59</v>
          </cell>
        </row>
        <row r="14">
          <cell r="A14" t="str">
            <v>12</v>
          </cell>
          <cell r="B14">
            <v>12</v>
          </cell>
          <cell r="C14">
            <v>4</v>
          </cell>
          <cell r="D14">
            <v>0.75</v>
          </cell>
          <cell r="E14">
            <v>16</v>
          </cell>
          <cell r="F14">
            <v>13</v>
          </cell>
          <cell r="G14">
            <v>4</v>
          </cell>
          <cell r="H14">
            <v>0.76470588235294112</v>
          </cell>
          <cell r="I14">
            <v>17</v>
          </cell>
          <cell r="J14">
            <v>11</v>
          </cell>
          <cell r="K14">
            <v>2</v>
          </cell>
          <cell r="L14">
            <v>0.84615384615384615</v>
          </cell>
          <cell r="M14">
            <v>13</v>
          </cell>
          <cell r="N14">
            <v>6</v>
          </cell>
          <cell r="O14">
            <v>4</v>
          </cell>
          <cell r="P14">
            <v>0.6</v>
          </cell>
          <cell r="Q14">
            <v>10</v>
          </cell>
          <cell r="R14">
            <v>7</v>
          </cell>
          <cell r="S14">
            <v>1</v>
          </cell>
          <cell r="T14">
            <v>0.875</v>
          </cell>
          <cell r="U14">
            <v>8</v>
          </cell>
        </row>
        <row r="15">
          <cell r="A15" t="str">
            <v>13</v>
          </cell>
          <cell r="B15">
            <v>4</v>
          </cell>
          <cell r="C15">
            <v>1</v>
          </cell>
          <cell r="D15">
            <v>0.8</v>
          </cell>
          <cell r="E15">
            <v>5</v>
          </cell>
          <cell r="F15">
            <v>4</v>
          </cell>
          <cell r="H15">
            <v>1</v>
          </cell>
          <cell r="I15">
            <v>4</v>
          </cell>
          <cell r="J15">
            <v>2</v>
          </cell>
          <cell r="K15">
            <v>1</v>
          </cell>
          <cell r="L15">
            <v>0.66666666666666663</v>
          </cell>
          <cell r="M15">
            <v>3</v>
          </cell>
          <cell r="N15">
            <v>4</v>
          </cell>
          <cell r="O15">
            <v>1</v>
          </cell>
          <cell r="P15">
            <v>0.8</v>
          </cell>
          <cell r="Q15">
            <v>5</v>
          </cell>
          <cell r="R15">
            <v>1</v>
          </cell>
          <cell r="S15">
            <v>0</v>
          </cell>
          <cell r="T15">
            <v>1</v>
          </cell>
          <cell r="U15">
            <v>1</v>
          </cell>
        </row>
        <row r="16">
          <cell r="A16" t="str">
            <v>14</v>
          </cell>
          <cell r="B16">
            <v>30</v>
          </cell>
          <cell r="C16">
            <v>13</v>
          </cell>
          <cell r="D16">
            <v>0.69767441860465118</v>
          </cell>
          <cell r="E16">
            <v>43</v>
          </cell>
          <cell r="F16">
            <v>34</v>
          </cell>
          <cell r="G16">
            <v>12</v>
          </cell>
          <cell r="H16">
            <v>0.73913043478260865</v>
          </cell>
          <cell r="I16">
            <v>46</v>
          </cell>
          <cell r="J16">
            <v>17</v>
          </cell>
          <cell r="K16">
            <v>18</v>
          </cell>
          <cell r="L16">
            <v>0.48571428571428571</v>
          </cell>
          <cell r="M16">
            <v>35</v>
          </cell>
          <cell r="N16">
            <v>31</v>
          </cell>
          <cell r="O16">
            <v>12</v>
          </cell>
          <cell r="P16">
            <v>0.72093023255813948</v>
          </cell>
          <cell r="Q16">
            <v>43</v>
          </cell>
          <cell r="R16">
            <v>22</v>
          </cell>
          <cell r="S16">
            <v>15</v>
          </cell>
          <cell r="T16">
            <v>0.59459459459459463</v>
          </cell>
          <cell r="U16">
            <v>37</v>
          </cell>
        </row>
        <row r="17">
          <cell r="A17" t="str">
            <v>15</v>
          </cell>
          <cell r="B17">
            <v>13</v>
          </cell>
          <cell r="C17">
            <v>8</v>
          </cell>
          <cell r="D17">
            <v>0.61904761904761907</v>
          </cell>
          <cell r="E17">
            <v>21</v>
          </cell>
          <cell r="F17">
            <v>11</v>
          </cell>
          <cell r="G17">
            <v>8</v>
          </cell>
          <cell r="H17">
            <v>0.57894736842105265</v>
          </cell>
          <cell r="I17">
            <v>19</v>
          </cell>
          <cell r="J17">
            <v>16</v>
          </cell>
          <cell r="K17">
            <v>8</v>
          </cell>
          <cell r="L17">
            <v>0.66666666666666663</v>
          </cell>
          <cell r="M17">
            <v>24</v>
          </cell>
          <cell r="N17">
            <v>13</v>
          </cell>
          <cell r="O17">
            <v>7</v>
          </cell>
          <cell r="P17">
            <v>0.65</v>
          </cell>
          <cell r="Q17">
            <v>20</v>
          </cell>
          <cell r="R17">
            <v>11</v>
          </cell>
          <cell r="S17">
            <v>15</v>
          </cell>
          <cell r="T17">
            <v>0.42307692307692307</v>
          </cell>
          <cell r="U17">
            <v>26</v>
          </cell>
        </row>
        <row r="18">
          <cell r="A18" t="str">
            <v>16</v>
          </cell>
          <cell r="B18">
            <v>32</v>
          </cell>
          <cell r="C18">
            <v>26</v>
          </cell>
          <cell r="D18">
            <v>0.55172413793103448</v>
          </cell>
          <cell r="E18">
            <v>58</v>
          </cell>
          <cell r="F18">
            <v>55</v>
          </cell>
          <cell r="G18">
            <v>20</v>
          </cell>
          <cell r="H18">
            <v>0.73333333333333328</v>
          </cell>
          <cell r="I18">
            <v>75</v>
          </cell>
          <cell r="J18">
            <v>37</v>
          </cell>
          <cell r="K18">
            <v>23</v>
          </cell>
          <cell r="L18">
            <v>0.6166666666666667</v>
          </cell>
          <cell r="M18">
            <v>60</v>
          </cell>
          <cell r="N18">
            <v>41</v>
          </cell>
          <cell r="O18">
            <v>20</v>
          </cell>
          <cell r="P18">
            <v>0.67213114754098358</v>
          </cell>
          <cell r="Q18">
            <v>61</v>
          </cell>
          <cell r="R18">
            <v>34</v>
          </cell>
          <cell r="S18">
            <v>20</v>
          </cell>
          <cell r="T18">
            <v>0.62962962962962965</v>
          </cell>
          <cell r="U18">
            <v>54</v>
          </cell>
        </row>
        <row r="19">
          <cell r="A19" t="str">
            <v>17</v>
          </cell>
          <cell r="B19">
            <v>5</v>
          </cell>
          <cell r="C19">
            <v>9</v>
          </cell>
          <cell r="D19">
            <v>0.35714285714285715</v>
          </cell>
          <cell r="E19">
            <v>14</v>
          </cell>
          <cell r="F19">
            <v>11</v>
          </cell>
          <cell r="G19">
            <v>6</v>
          </cell>
          <cell r="H19">
            <v>0.6470588235294118</v>
          </cell>
          <cell r="I19">
            <v>17</v>
          </cell>
          <cell r="J19">
            <v>3</v>
          </cell>
          <cell r="K19">
            <v>8</v>
          </cell>
          <cell r="L19">
            <v>0.27272727272727271</v>
          </cell>
          <cell r="M19">
            <v>11</v>
          </cell>
          <cell r="N19">
            <v>3</v>
          </cell>
          <cell r="O19">
            <v>4</v>
          </cell>
          <cell r="P19">
            <v>0.42857142857142855</v>
          </cell>
          <cell r="Q19">
            <v>7</v>
          </cell>
          <cell r="R19">
            <v>4</v>
          </cell>
          <cell r="S19">
            <v>12</v>
          </cell>
          <cell r="T19">
            <v>0.25</v>
          </cell>
          <cell r="U19">
            <v>16</v>
          </cell>
        </row>
        <row r="20">
          <cell r="A20" t="str">
            <v>18</v>
          </cell>
          <cell r="B20">
            <v>17</v>
          </cell>
          <cell r="C20">
            <v>17</v>
          </cell>
          <cell r="D20">
            <v>0.5</v>
          </cell>
          <cell r="E20">
            <v>34</v>
          </cell>
          <cell r="F20">
            <v>29</v>
          </cell>
          <cell r="G20">
            <v>20</v>
          </cell>
          <cell r="H20">
            <v>0.59183673469387754</v>
          </cell>
          <cell r="I20">
            <v>49</v>
          </cell>
          <cell r="J20">
            <v>14</v>
          </cell>
          <cell r="K20">
            <v>16</v>
          </cell>
          <cell r="L20">
            <v>0.46666666666666667</v>
          </cell>
          <cell r="M20">
            <v>30</v>
          </cell>
          <cell r="N20">
            <v>22</v>
          </cell>
          <cell r="O20">
            <v>20</v>
          </cell>
          <cell r="P20">
            <v>0.52380952380952384</v>
          </cell>
          <cell r="Q20">
            <v>42</v>
          </cell>
          <cell r="R20">
            <v>15</v>
          </cell>
          <cell r="S20">
            <v>19</v>
          </cell>
          <cell r="T20">
            <v>0.44117647058823528</v>
          </cell>
          <cell r="U20">
            <v>34</v>
          </cell>
        </row>
        <row r="21">
          <cell r="A21" t="str">
            <v>19</v>
          </cell>
          <cell r="B21">
            <v>24</v>
          </cell>
          <cell r="C21">
            <v>24</v>
          </cell>
          <cell r="D21">
            <v>0.5</v>
          </cell>
          <cell r="E21">
            <v>48</v>
          </cell>
          <cell r="F21">
            <v>18</v>
          </cell>
          <cell r="G21">
            <v>13</v>
          </cell>
          <cell r="H21">
            <v>0.58064516129032262</v>
          </cell>
          <cell r="I21">
            <v>31</v>
          </cell>
          <cell r="J21">
            <v>26</v>
          </cell>
          <cell r="K21">
            <v>17</v>
          </cell>
          <cell r="L21">
            <v>0.60465116279069764</v>
          </cell>
          <cell r="M21">
            <v>43</v>
          </cell>
          <cell r="N21">
            <v>22</v>
          </cell>
          <cell r="O21">
            <v>5</v>
          </cell>
          <cell r="P21">
            <v>0.81481481481481477</v>
          </cell>
          <cell r="Q21">
            <v>27</v>
          </cell>
          <cell r="R21">
            <v>17</v>
          </cell>
          <cell r="S21">
            <v>15</v>
          </cell>
          <cell r="T21">
            <v>0.53125</v>
          </cell>
          <cell r="U21">
            <v>32</v>
          </cell>
        </row>
        <row r="22">
          <cell r="A22" t="str">
            <v>20</v>
          </cell>
          <cell r="B22">
            <v>3</v>
          </cell>
          <cell r="D22">
            <v>1</v>
          </cell>
          <cell r="E22">
            <v>3</v>
          </cell>
          <cell r="F22">
            <v>4</v>
          </cell>
          <cell r="G22">
            <v>4</v>
          </cell>
          <cell r="H22">
            <v>0.5</v>
          </cell>
          <cell r="I22">
            <v>8</v>
          </cell>
          <cell r="J22">
            <v>8</v>
          </cell>
          <cell r="K22">
            <v>4</v>
          </cell>
          <cell r="L22">
            <v>0.66666666666666663</v>
          </cell>
          <cell r="M22">
            <v>12</v>
          </cell>
          <cell r="N22">
            <v>5</v>
          </cell>
          <cell r="O22">
            <v>1</v>
          </cell>
          <cell r="P22">
            <v>0.83333333333333337</v>
          </cell>
          <cell r="Q22">
            <v>6</v>
          </cell>
          <cell r="R22">
            <v>3</v>
          </cell>
          <cell r="S22">
            <v>3</v>
          </cell>
          <cell r="T22">
            <v>0.5</v>
          </cell>
          <cell r="U22">
            <v>6</v>
          </cell>
        </row>
        <row r="23">
          <cell r="A23" t="str">
            <v>21</v>
          </cell>
          <cell r="B23">
            <v>16</v>
          </cell>
          <cell r="C23">
            <v>17</v>
          </cell>
          <cell r="D23">
            <v>0.48484848484848486</v>
          </cell>
          <cell r="E23">
            <v>33</v>
          </cell>
          <cell r="F23">
            <v>14</v>
          </cell>
          <cell r="G23">
            <v>12</v>
          </cell>
          <cell r="H23">
            <v>0.53846153846153844</v>
          </cell>
          <cell r="I23">
            <v>26</v>
          </cell>
          <cell r="J23">
            <v>17</v>
          </cell>
          <cell r="K23">
            <v>13</v>
          </cell>
          <cell r="L23">
            <v>0.56666666666666665</v>
          </cell>
          <cell r="M23">
            <v>30</v>
          </cell>
          <cell r="N23">
            <v>15</v>
          </cell>
          <cell r="O23">
            <v>13</v>
          </cell>
          <cell r="P23">
            <v>0.5357142857142857</v>
          </cell>
          <cell r="Q23">
            <v>28</v>
          </cell>
          <cell r="R23">
            <v>8</v>
          </cell>
          <cell r="S23">
            <v>10</v>
          </cell>
          <cell r="T23">
            <v>0.44444444444444442</v>
          </cell>
          <cell r="U23">
            <v>18</v>
          </cell>
        </row>
        <row r="24">
          <cell r="A24" t="str">
            <v>22</v>
          </cell>
          <cell r="B24">
            <v>23</v>
          </cell>
          <cell r="C24">
            <v>19</v>
          </cell>
          <cell r="D24">
            <v>0.54761904761904767</v>
          </cell>
          <cell r="E24">
            <v>42</v>
          </cell>
          <cell r="F24">
            <v>21</v>
          </cell>
          <cell r="G24">
            <v>21</v>
          </cell>
          <cell r="H24">
            <v>0.5</v>
          </cell>
          <cell r="I24">
            <v>42</v>
          </cell>
          <cell r="J24">
            <v>25</v>
          </cell>
          <cell r="K24">
            <v>22</v>
          </cell>
          <cell r="L24">
            <v>0.53191489361702127</v>
          </cell>
          <cell r="M24">
            <v>47</v>
          </cell>
          <cell r="N24">
            <v>15</v>
          </cell>
          <cell r="O24">
            <v>18</v>
          </cell>
          <cell r="P24">
            <v>0.45454545454545453</v>
          </cell>
          <cell r="Q24">
            <v>33</v>
          </cell>
          <cell r="R24">
            <v>14</v>
          </cell>
          <cell r="S24">
            <v>26</v>
          </cell>
          <cell r="T24">
            <v>0.35</v>
          </cell>
          <cell r="U24">
            <v>40</v>
          </cell>
        </row>
        <row r="25">
          <cell r="A25" t="str">
            <v>23</v>
          </cell>
          <cell r="B25">
            <v>22</v>
          </cell>
          <cell r="C25">
            <v>24</v>
          </cell>
          <cell r="D25">
            <v>0.47826086956521741</v>
          </cell>
          <cell r="E25">
            <v>46</v>
          </cell>
          <cell r="F25">
            <v>12</v>
          </cell>
          <cell r="G25">
            <v>18</v>
          </cell>
          <cell r="H25">
            <v>0.4</v>
          </cell>
          <cell r="I25">
            <v>30</v>
          </cell>
          <cell r="J25">
            <v>19</v>
          </cell>
          <cell r="K25">
            <v>9</v>
          </cell>
          <cell r="L25">
            <v>0.6785714285714286</v>
          </cell>
          <cell r="M25">
            <v>28</v>
          </cell>
          <cell r="N25">
            <v>9</v>
          </cell>
          <cell r="O25">
            <v>17</v>
          </cell>
          <cell r="P25">
            <v>0.34615384615384615</v>
          </cell>
          <cell r="Q25">
            <v>26</v>
          </cell>
          <cell r="R25">
            <v>10</v>
          </cell>
          <cell r="S25">
            <v>12</v>
          </cell>
          <cell r="T25">
            <v>0.45454545454545453</v>
          </cell>
          <cell r="U25">
            <v>22</v>
          </cell>
        </row>
        <row r="26">
          <cell r="A26" t="str">
            <v>24</v>
          </cell>
          <cell r="B26">
            <v>8</v>
          </cell>
          <cell r="C26">
            <v>6</v>
          </cell>
          <cell r="D26">
            <v>0.5714285714285714</v>
          </cell>
          <cell r="E26">
            <v>14</v>
          </cell>
          <cell r="F26">
            <v>5</v>
          </cell>
          <cell r="G26">
            <v>9</v>
          </cell>
          <cell r="H26">
            <v>0.35714285714285715</v>
          </cell>
          <cell r="I26">
            <v>14</v>
          </cell>
          <cell r="J26">
            <v>5</v>
          </cell>
          <cell r="K26">
            <v>5</v>
          </cell>
          <cell r="L26">
            <v>0.5</v>
          </cell>
          <cell r="M26">
            <v>10</v>
          </cell>
          <cell r="N26">
            <v>8</v>
          </cell>
          <cell r="O26">
            <v>3</v>
          </cell>
          <cell r="P26">
            <v>0.72727272727272729</v>
          </cell>
          <cell r="Q26">
            <v>11</v>
          </cell>
          <cell r="R26">
            <v>9</v>
          </cell>
          <cell r="S26">
            <v>3</v>
          </cell>
          <cell r="T26">
            <v>0.75</v>
          </cell>
          <cell r="U26">
            <v>12</v>
          </cell>
        </row>
        <row r="27">
          <cell r="A27" t="str">
            <v>25</v>
          </cell>
          <cell r="B27">
            <v>9</v>
          </cell>
          <cell r="C27">
            <v>37</v>
          </cell>
          <cell r="D27">
            <v>0.19565217391304349</v>
          </cell>
          <cell r="E27">
            <v>46</v>
          </cell>
          <cell r="F27">
            <v>7</v>
          </cell>
          <cell r="G27">
            <v>50</v>
          </cell>
          <cell r="H27">
            <v>0.12280701754385964</v>
          </cell>
          <cell r="I27">
            <v>57</v>
          </cell>
          <cell r="J27">
            <v>11</v>
          </cell>
          <cell r="K27">
            <v>31</v>
          </cell>
          <cell r="L27">
            <v>0.26190476190476192</v>
          </cell>
          <cell r="M27">
            <v>42</v>
          </cell>
          <cell r="N27">
            <v>6</v>
          </cell>
          <cell r="O27">
            <v>26</v>
          </cell>
          <cell r="P27">
            <v>0.1875</v>
          </cell>
          <cell r="Q27">
            <v>32</v>
          </cell>
          <cell r="R27">
            <v>2</v>
          </cell>
          <cell r="S27">
            <v>16</v>
          </cell>
          <cell r="T27">
            <v>0.1111111111111111</v>
          </cell>
          <cell r="U27">
            <v>18</v>
          </cell>
        </row>
        <row r="28">
          <cell r="A28" t="str">
            <v>26</v>
          </cell>
          <cell r="B28">
            <v>22</v>
          </cell>
          <cell r="C28">
            <v>60</v>
          </cell>
          <cell r="D28">
            <v>0.26829268292682928</v>
          </cell>
          <cell r="E28">
            <v>82</v>
          </cell>
          <cell r="F28">
            <v>14</v>
          </cell>
          <cell r="G28">
            <v>60</v>
          </cell>
          <cell r="H28">
            <v>0.1891891891891892</v>
          </cell>
          <cell r="I28">
            <v>74</v>
          </cell>
          <cell r="J28">
            <v>18</v>
          </cell>
          <cell r="K28">
            <v>37</v>
          </cell>
          <cell r="L28">
            <v>0.32727272727272727</v>
          </cell>
          <cell r="M28">
            <v>55</v>
          </cell>
          <cell r="N28">
            <v>13</v>
          </cell>
          <cell r="O28">
            <v>36</v>
          </cell>
          <cell r="P28">
            <v>0.26530612244897961</v>
          </cell>
          <cell r="Q28">
            <v>49</v>
          </cell>
          <cell r="R28">
            <v>13</v>
          </cell>
          <cell r="S28">
            <v>38</v>
          </cell>
          <cell r="T28">
            <v>0.25490196078431371</v>
          </cell>
          <cell r="U28">
            <v>51</v>
          </cell>
        </row>
        <row r="29">
          <cell r="A29" t="str">
            <v>27</v>
          </cell>
          <cell r="B29">
            <v>39</v>
          </cell>
          <cell r="C29">
            <v>95</v>
          </cell>
          <cell r="D29">
            <v>0.29104477611940299</v>
          </cell>
          <cell r="E29">
            <v>134</v>
          </cell>
          <cell r="F29">
            <v>23</v>
          </cell>
          <cell r="G29">
            <v>79</v>
          </cell>
          <cell r="H29">
            <v>0.22549019607843138</v>
          </cell>
          <cell r="I29">
            <v>102</v>
          </cell>
          <cell r="J29">
            <v>24</v>
          </cell>
          <cell r="K29">
            <v>93</v>
          </cell>
          <cell r="L29">
            <v>0.20512820512820512</v>
          </cell>
          <cell r="M29">
            <v>117</v>
          </cell>
          <cell r="N29">
            <v>19</v>
          </cell>
          <cell r="O29">
            <v>75</v>
          </cell>
          <cell r="P29">
            <v>0.20212765957446807</v>
          </cell>
          <cell r="Q29">
            <v>94</v>
          </cell>
          <cell r="R29">
            <v>24</v>
          </cell>
          <cell r="S29">
            <v>66</v>
          </cell>
          <cell r="T29">
            <v>0.26666666666666666</v>
          </cell>
          <cell r="U29">
            <v>90</v>
          </cell>
        </row>
        <row r="30">
          <cell r="A30" t="str">
            <v>28</v>
          </cell>
          <cell r="B30">
            <v>11</v>
          </cell>
          <cell r="C30">
            <v>27</v>
          </cell>
          <cell r="D30">
            <v>0.28947368421052633</v>
          </cell>
          <cell r="E30">
            <v>38</v>
          </cell>
          <cell r="F30">
            <v>11</v>
          </cell>
          <cell r="G30">
            <v>28</v>
          </cell>
          <cell r="H30">
            <v>0.28205128205128205</v>
          </cell>
          <cell r="I30">
            <v>39</v>
          </cell>
          <cell r="J30">
            <v>4</v>
          </cell>
          <cell r="K30">
            <v>24</v>
          </cell>
          <cell r="L30">
            <v>0.14285714285714285</v>
          </cell>
          <cell r="M30">
            <v>28</v>
          </cell>
          <cell r="N30">
            <v>7</v>
          </cell>
          <cell r="O30">
            <v>29</v>
          </cell>
          <cell r="P30">
            <v>0.19444444444444445</v>
          </cell>
          <cell r="Q30">
            <v>36</v>
          </cell>
          <cell r="R30">
            <v>4</v>
          </cell>
          <cell r="S30">
            <v>21</v>
          </cell>
          <cell r="T30">
            <v>0.16</v>
          </cell>
          <cell r="U30">
            <v>25</v>
          </cell>
        </row>
        <row r="31">
          <cell r="A31" t="str">
            <v>29</v>
          </cell>
          <cell r="B31">
            <v>5</v>
          </cell>
          <cell r="C31">
            <v>6</v>
          </cell>
          <cell r="D31">
            <v>0.45454545454545453</v>
          </cell>
          <cell r="E31">
            <v>11</v>
          </cell>
          <cell r="F31">
            <v>2</v>
          </cell>
          <cell r="G31">
            <v>7</v>
          </cell>
          <cell r="H31">
            <v>0.22222222222222221</v>
          </cell>
          <cell r="I31">
            <v>9</v>
          </cell>
          <cell r="J31">
            <v>1</v>
          </cell>
          <cell r="K31">
            <v>6</v>
          </cell>
          <cell r="L31">
            <v>0.14285714285714285</v>
          </cell>
          <cell r="M31">
            <v>7</v>
          </cell>
          <cell r="N31">
            <v>4</v>
          </cell>
          <cell r="O31">
            <v>2</v>
          </cell>
          <cell r="P31">
            <v>0.66666666666666663</v>
          </cell>
          <cell r="Q31">
            <v>6</v>
          </cell>
          <cell r="R31">
            <v>0</v>
          </cell>
          <cell r="S31">
            <v>6</v>
          </cell>
          <cell r="T31">
            <v>0</v>
          </cell>
          <cell r="U31">
            <v>6</v>
          </cell>
        </row>
        <row r="32">
          <cell r="A32" t="str">
            <v>30</v>
          </cell>
          <cell r="C32">
            <v>13</v>
          </cell>
          <cell r="D32">
            <v>0</v>
          </cell>
          <cell r="E32">
            <v>13</v>
          </cell>
          <cell r="F32">
            <v>3</v>
          </cell>
          <cell r="G32">
            <v>8</v>
          </cell>
          <cell r="H32">
            <v>0.27272727272727271</v>
          </cell>
          <cell r="I32">
            <v>11</v>
          </cell>
          <cell r="J32">
            <v>2</v>
          </cell>
          <cell r="K32">
            <v>10</v>
          </cell>
          <cell r="L32">
            <v>0.16666666666666666</v>
          </cell>
          <cell r="M32">
            <v>12</v>
          </cell>
          <cell r="N32">
            <v>2</v>
          </cell>
          <cell r="O32">
            <v>8</v>
          </cell>
          <cell r="P32">
            <v>0.2</v>
          </cell>
          <cell r="Q32">
            <v>10</v>
          </cell>
          <cell r="R32">
            <v>1</v>
          </cell>
          <cell r="S32">
            <v>10</v>
          </cell>
          <cell r="T32">
            <v>9.0909090909090912E-2</v>
          </cell>
          <cell r="U32">
            <v>11</v>
          </cell>
        </row>
        <row r="33">
          <cell r="A33" t="str">
            <v>31</v>
          </cell>
          <cell r="B33">
            <v>12</v>
          </cell>
          <cell r="C33">
            <v>30</v>
          </cell>
          <cell r="D33">
            <v>0.2857142857142857</v>
          </cell>
          <cell r="E33">
            <v>42</v>
          </cell>
          <cell r="F33">
            <v>13</v>
          </cell>
          <cell r="G33">
            <v>23</v>
          </cell>
          <cell r="H33">
            <v>0.3611111111111111</v>
          </cell>
          <cell r="I33">
            <v>36</v>
          </cell>
          <cell r="J33">
            <v>17</v>
          </cell>
          <cell r="K33">
            <v>20</v>
          </cell>
          <cell r="L33">
            <v>0.45945945945945948</v>
          </cell>
          <cell r="M33">
            <v>37</v>
          </cell>
          <cell r="N33">
            <v>9</v>
          </cell>
          <cell r="O33">
            <v>17</v>
          </cell>
          <cell r="P33">
            <v>0.34615384615384615</v>
          </cell>
          <cell r="Q33">
            <v>26</v>
          </cell>
          <cell r="R33">
            <v>5</v>
          </cell>
          <cell r="S33">
            <v>5</v>
          </cell>
          <cell r="T33">
            <v>0.5</v>
          </cell>
          <cell r="U33">
            <v>10</v>
          </cell>
        </row>
        <row r="34">
          <cell r="A34" t="str">
            <v>32</v>
          </cell>
          <cell r="B34">
            <v>11</v>
          </cell>
          <cell r="C34">
            <v>35</v>
          </cell>
          <cell r="D34">
            <v>0.2391304347826087</v>
          </cell>
          <cell r="E34">
            <v>46</v>
          </cell>
          <cell r="F34">
            <v>19</v>
          </cell>
          <cell r="G34">
            <v>24</v>
          </cell>
          <cell r="H34">
            <v>0.44186046511627908</v>
          </cell>
          <cell r="I34">
            <v>43</v>
          </cell>
          <cell r="J34">
            <v>10</v>
          </cell>
          <cell r="K34">
            <v>14</v>
          </cell>
          <cell r="L34">
            <v>0.41666666666666669</v>
          </cell>
          <cell r="M34">
            <v>24</v>
          </cell>
          <cell r="N34">
            <v>12</v>
          </cell>
          <cell r="O34">
            <v>11</v>
          </cell>
          <cell r="P34">
            <v>0.52173913043478259</v>
          </cell>
          <cell r="Q34">
            <v>23</v>
          </cell>
          <cell r="R34">
            <v>4</v>
          </cell>
          <cell r="S34">
            <v>6</v>
          </cell>
          <cell r="T34">
            <v>0.4</v>
          </cell>
          <cell r="U34">
            <v>10</v>
          </cell>
        </row>
        <row r="35">
          <cell r="A35" t="str">
            <v>33</v>
          </cell>
          <cell r="B35">
            <v>7</v>
          </cell>
          <cell r="C35">
            <v>16</v>
          </cell>
          <cell r="D35">
            <v>0.30434782608695654</v>
          </cell>
          <cell r="E35">
            <v>23</v>
          </cell>
          <cell r="F35">
            <v>13</v>
          </cell>
          <cell r="G35">
            <v>19</v>
          </cell>
          <cell r="H35">
            <v>0.40625</v>
          </cell>
          <cell r="I35">
            <v>32</v>
          </cell>
          <cell r="J35">
            <v>9</v>
          </cell>
          <cell r="K35">
            <v>19</v>
          </cell>
          <cell r="L35">
            <v>0.32142857142857145</v>
          </cell>
          <cell r="M35">
            <v>28</v>
          </cell>
          <cell r="N35">
            <v>4</v>
          </cell>
          <cell r="O35">
            <v>13</v>
          </cell>
          <cell r="P35">
            <v>0.23529411764705882</v>
          </cell>
          <cell r="Q35">
            <v>17</v>
          </cell>
          <cell r="R35">
            <v>7</v>
          </cell>
          <cell r="S35">
            <v>7</v>
          </cell>
          <cell r="T35">
            <v>0.5</v>
          </cell>
          <cell r="U35">
            <v>14</v>
          </cell>
        </row>
        <row r="36">
          <cell r="A36" t="str">
            <v>34</v>
          </cell>
          <cell r="B36">
            <v>1</v>
          </cell>
          <cell r="C36">
            <v>6</v>
          </cell>
          <cell r="D36">
            <v>0.14285714285714285</v>
          </cell>
          <cell r="E36">
            <v>7</v>
          </cell>
          <cell r="F36">
            <v>1</v>
          </cell>
          <cell r="G36">
            <v>3</v>
          </cell>
          <cell r="H36">
            <v>0.25</v>
          </cell>
          <cell r="I36">
            <v>4</v>
          </cell>
          <cell r="K36">
            <v>5</v>
          </cell>
          <cell r="L36">
            <v>0</v>
          </cell>
          <cell r="M36">
            <v>5</v>
          </cell>
          <cell r="O36">
            <v>8</v>
          </cell>
          <cell r="P36">
            <v>0</v>
          </cell>
          <cell r="Q36">
            <v>8</v>
          </cell>
          <cell r="R36">
            <v>1</v>
          </cell>
          <cell r="S36">
            <v>3</v>
          </cell>
          <cell r="T36">
            <v>0.25</v>
          </cell>
          <cell r="U36">
            <v>4</v>
          </cell>
        </row>
        <row r="37">
          <cell r="A37" t="str">
            <v>35</v>
          </cell>
          <cell r="B37">
            <v>7</v>
          </cell>
          <cell r="C37">
            <v>22</v>
          </cell>
          <cell r="D37">
            <v>0.2413793103448276</v>
          </cell>
          <cell r="E37">
            <v>29</v>
          </cell>
          <cell r="F37">
            <v>8</v>
          </cell>
          <cell r="G37">
            <v>12</v>
          </cell>
          <cell r="H37">
            <v>0.4</v>
          </cell>
          <cell r="I37">
            <v>20</v>
          </cell>
          <cell r="J37">
            <v>7</v>
          </cell>
          <cell r="K37">
            <v>17</v>
          </cell>
          <cell r="L37">
            <v>0.29166666666666669</v>
          </cell>
          <cell r="M37">
            <v>24</v>
          </cell>
          <cell r="N37">
            <v>5</v>
          </cell>
          <cell r="O37">
            <v>11</v>
          </cell>
          <cell r="P37">
            <v>0.3125</v>
          </cell>
          <cell r="Q37">
            <v>16</v>
          </cell>
          <cell r="R37">
            <v>4</v>
          </cell>
          <cell r="S37">
            <v>8</v>
          </cell>
          <cell r="T37">
            <v>0.33333333333333331</v>
          </cell>
          <cell r="U37">
            <v>12</v>
          </cell>
        </row>
        <row r="38">
          <cell r="A38" t="str">
            <v>36</v>
          </cell>
          <cell r="B38">
            <v>4</v>
          </cell>
          <cell r="C38">
            <v>4</v>
          </cell>
          <cell r="D38">
            <v>0.5</v>
          </cell>
          <cell r="E38">
            <v>8</v>
          </cell>
          <cell r="F38">
            <v>5</v>
          </cell>
          <cell r="G38">
            <v>4</v>
          </cell>
          <cell r="H38">
            <v>0.55555555555555558</v>
          </cell>
          <cell r="I38">
            <v>9</v>
          </cell>
          <cell r="J38">
            <v>3</v>
          </cell>
          <cell r="K38">
            <v>7</v>
          </cell>
          <cell r="L38">
            <v>0.3</v>
          </cell>
          <cell r="M38">
            <v>10</v>
          </cell>
          <cell r="N38">
            <v>4</v>
          </cell>
          <cell r="O38">
            <v>2</v>
          </cell>
          <cell r="P38">
            <v>0.66666666666666663</v>
          </cell>
          <cell r="Q38">
            <v>6</v>
          </cell>
          <cell r="R38">
            <v>5</v>
          </cell>
          <cell r="S38">
            <v>3</v>
          </cell>
          <cell r="T38">
            <v>0.625</v>
          </cell>
          <cell r="U38">
            <v>8</v>
          </cell>
        </row>
        <row r="39">
          <cell r="A39" t="str">
            <v>37</v>
          </cell>
          <cell r="B39">
            <v>2</v>
          </cell>
          <cell r="C39">
            <v>5</v>
          </cell>
          <cell r="D39">
            <v>0.2857142857142857</v>
          </cell>
          <cell r="E39">
            <v>7</v>
          </cell>
          <cell r="F39">
            <v>2</v>
          </cell>
          <cell r="G39">
            <v>3</v>
          </cell>
          <cell r="H39">
            <v>0.4</v>
          </cell>
          <cell r="I39">
            <v>5</v>
          </cell>
          <cell r="K39">
            <v>3</v>
          </cell>
          <cell r="L39">
            <v>0</v>
          </cell>
          <cell r="M39">
            <v>3</v>
          </cell>
          <cell r="N39">
            <v>2</v>
          </cell>
          <cell r="O39">
            <v>2</v>
          </cell>
          <cell r="P39">
            <v>0.5</v>
          </cell>
          <cell r="Q39">
            <v>4</v>
          </cell>
          <cell r="R39">
            <v>1</v>
          </cell>
          <cell r="S39">
            <v>0</v>
          </cell>
          <cell r="T39">
            <v>1</v>
          </cell>
          <cell r="U39">
            <v>1</v>
          </cell>
        </row>
        <row r="40">
          <cell r="A40" t="str">
            <v>60</v>
          </cell>
          <cell r="B40">
            <v>21</v>
          </cell>
          <cell r="C40">
            <v>81</v>
          </cell>
          <cell r="D40">
            <v>0.20588235294117646</v>
          </cell>
          <cell r="E40">
            <v>102</v>
          </cell>
          <cell r="F40">
            <v>10</v>
          </cell>
          <cell r="G40">
            <v>67</v>
          </cell>
          <cell r="H40">
            <v>0.12987012987012986</v>
          </cell>
          <cell r="I40">
            <v>77</v>
          </cell>
          <cell r="J40">
            <v>22</v>
          </cell>
          <cell r="K40">
            <v>65</v>
          </cell>
          <cell r="L40">
            <v>0.25287356321839083</v>
          </cell>
          <cell r="M40">
            <v>87</v>
          </cell>
          <cell r="N40">
            <v>18</v>
          </cell>
          <cell r="O40">
            <v>65</v>
          </cell>
          <cell r="P40">
            <v>0.21686746987951808</v>
          </cell>
          <cell r="Q40">
            <v>83</v>
          </cell>
          <cell r="R40">
            <v>13</v>
          </cell>
          <cell r="S40">
            <v>49</v>
          </cell>
          <cell r="T40">
            <v>0.20967741935483872</v>
          </cell>
          <cell r="U40">
            <v>62</v>
          </cell>
        </row>
        <row r="41">
          <cell r="A41" t="str">
            <v>61</v>
          </cell>
          <cell r="B41">
            <v>8</v>
          </cell>
          <cell r="C41">
            <v>42</v>
          </cell>
          <cell r="D41">
            <v>0.16</v>
          </cell>
          <cell r="E41">
            <v>50</v>
          </cell>
          <cell r="F41">
            <v>19</v>
          </cell>
          <cell r="G41">
            <v>44</v>
          </cell>
          <cell r="H41">
            <v>0.30158730158730157</v>
          </cell>
          <cell r="I41">
            <v>63</v>
          </cell>
          <cell r="J41">
            <v>7</v>
          </cell>
          <cell r="K41">
            <v>41</v>
          </cell>
          <cell r="L41">
            <v>0.14583333333333334</v>
          </cell>
          <cell r="M41">
            <v>48</v>
          </cell>
          <cell r="N41">
            <v>8</v>
          </cell>
          <cell r="O41">
            <v>43</v>
          </cell>
          <cell r="P41">
            <v>0.15686274509803921</v>
          </cell>
          <cell r="Q41">
            <v>51</v>
          </cell>
          <cell r="R41">
            <v>1</v>
          </cell>
          <cell r="S41">
            <v>29</v>
          </cell>
          <cell r="T41">
            <v>3.3333333333333333E-2</v>
          </cell>
          <cell r="U41">
            <v>30</v>
          </cell>
        </row>
        <row r="42">
          <cell r="A42" t="str">
            <v>62</v>
          </cell>
          <cell r="B42">
            <v>9</v>
          </cell>
          <cell r="C42">
            <v>22</v>
          </cell>
          <cell r="D42">
            <v>0.29032258064516131</v>
          </cell>
          <cell r="E42">
            <v>31</v>
          </cell>
          <cell r="F42">
            <v>13</v>
          </cell>
          <cell r="G42">
            <v>30</v>
          </cell>
          <cell r="H42">
            <v>0.30232558139534882</v>
          </cell>
          <cell r="I42">
            <v>43</v>
          </cell>
          <cell r="J42">
            <v>15</v>
          </cell>
          <cell r="K42">
            <v>24</v>
          </cell>
          <cell r="L42">
            <v>0.38461538461538464</v>
          </cell>
          <cell r="M42">
            <v>39</v>
          </cell>
          <cell r="N42">
            <v>6</v>
          </cell>
          <cell r="O42">
            <v>20</v>
          </cell>
          <cell r="P42">
            <v>0.23076923076923078</v>
          </cell>
          <cell r="Q42">
            <v>26</v>
          </cell>
          <cell r="R42">
            <v>7</v>
          </cell>
          <cell r="S42">
            <v>18</v>
          </cell>
          <cell r="T42">
            <v>0.28000000000000003</v>
          </cell>
          <cell r="U42">
            <v>25</v>
          </cell>
        </row>
        <row r="43">
          <cell r="A43" t="str">
            <v>63</v>
          </cell>
          <cell r="B43">
            <v>7</v>
          </cell>
          <cell r="C43">
            <v>38</v>
          </cell>
          <cell r="D43">
            <v>0.15555555555555556</v>
          </cell>
          <cell r="E43">
            <v>45</v>
          </cell>
          <cell r="F43">
            <v>7</v>
          </cell>
          <cell r="G43">
            <v>47</v>
          </cell>
          <cell r="H43">
            <v>0.12962962962962962</v>
          </cell>
          <cell r="I43">
            <v>54</v>
          </cell>
          <cell r="J43">
            <v>6</v>
          </cell>
          <cell r="K43">
            <v>28</v>
          </cell>
          <cell r="L43">
            <v>0.17647058823529413</v>
          </cell>
          <cell r="M43">
            <v>34</v>
          </cell>
          <cell r="N43">
            <v>7</v>
          </cell>
          <cell r="O43">
            <v>27</v>
          </cell>
          <cell r="P43">
            <v>0.20588235294117646</v>
          </cell>
          <cell r="Q43">
            <v>34</v>
          </cell>
          <cell r="R43">
            <v>4</v>
          </cell>
          <cell r="S43">
            <v>16</v>
          </cell>
          <cell r="T43">
            <v>0.2</v>
          </cell>
          <cell r="U43">
            <v>20</v>
          </cell>
        </row>
        <row r="44">
          <cell r="A44" t="str">
            <v>64</v>
          </cell>
          <cell r="B44">
            <v>25</v>
          </cell>
          <cell r="C44">
            <v>18</v>
          </cell>
          <cell r="D44">
            <v>0.58139534883720934</v>
          </cell>
          <cell r="E44">
            <v>43</v>
          </cell>
          <cell r="F44">
            <v>24</v>
          </cell>
          <cell r="G44">
            <v>28</v>
          </cell>
          <cell r="H44">
            <v>0.46153846153846156</v>
          </cell>
          <cell r="I44">
            <v>52</v>
          </cell>
          <cell r="J44">
            <v>23</v>
          </cell>
          <cell r="K44">
            <v>9</v>
          </cell>
          <cell r="L44">
            <v>0.71875</v>
          </cell>
          <cell r="M44">
            <v>32</v>
          </cell>
          <cell r="N44">
            <v>16</v>
          </cell>
          <cell r="O44">
            <v>13</v>
          </cell>
          <cell r="P44">
            <v>0.55172413793103448</v>
          </cell>
          <cell r="Q44">
            <v>29</v>
          </cell>
          <cell r="R44">
            <v>8</v>
          </cell>
          <cell r="S44">
            <v>14</v>
          </cell>
          <cell r="T44">
            <v>0.36363636363636365</v>
          </cell>
          <cell r="U44">
            <v>22</v>
          </cell>
        </row>
        <row r="45">
          <cell r="A45" t="str">
            <v>65</v>
          </cell>
          <cell r="B45">
            <v>27</v>
          </cell>
          <cell r="C45">
            <v>17</v>
          </cell>
          <cell r="D45">
            <v>0.61363636363636365</v>
          </cell>
          <cell r="E45">
            <v>44</v>
          </cell>
          <cell r="F45">
            <v>19</v>
          </cell>
          <cell r="G45">
            <v>10</v>
          </cell>
          <cell r="H45">
            <v>0.65517241379310343</v>
          </cell>
          <cell r="I45">
            <v>29</v>
          </cell>
          <cell r="J45">
            <v>20</v>
          </cell>
          <cell r="K45">
            <v>14</v>
          </cell>
          <cell r="L45">
            <v>0.58823529411764708</v>
          </cell>
          <cell r="M45">
            <v>34</v>
          </cell>
          <cell r="N45">
            <v>18</v>
          </cell>
          <cell r="O45">
            <v>7</v>
          </cell>
          <cell r="P45">
            <v>0.72</v>
          </cell>
          <cell r="Q45">
            <v>25</v>
          </cell>
          <cell r="R45">
            <v>13</v>
          </cell>
          <cell r="S45">
            <v>8</v>
          </cell>
          <cell r="T45">
            <v>0.61904761904761907</v>
          </cell>
          <cell r="U45">
            <v>21</v>
          </cell>
        </row>
        <row r="46">
          <cell r="A46" t="str">
            <v>66</v>
          </cell>
          <cell r="B46">
            <v>12</v>
          </cell>
          <cell r="C46">
            <v>18</v>
          </cell>
          <cell r="D46">
            <v>0.4</v>
          </cell>
          <cell r="E46">
            <v>30</v>
          </cell>
          <cell r="F46">
            <v>8</v>
          </cell>
          <cell r="G46">
            <v>13</v>
          </cell>
          <cell r="H46">
            <v>0.38095238095238093</v>
          </cell>
          <cell r="I46">
            <v>21</v>
          </cell>
          <cell r="J46">
            <v>7</v>
          </cell>
          <cell r="K46">
            <v>11</v>
          </cell>
          <cell r="L46">
            <v>0.3888888888888889</v>
          </cell>
          <cell r="M46">
            <v>18</v>
          </cell>
          <cell r="N46">
            <v>3</v>
          </cell>
          <cell r="O46">
            <v>4</v>
          </cell>
          <cell r="P46">
            <v>0.42857142857142855</v>
          </cell>
          <cell r="Q46">
            <v>7</v>
          </cell>
          <cell r="R46">
            <v>12</v>
          </cell>
          <cell r="S46">
            <v>7</v>
          </cell>
          <cell r="T46">
            <v>0.63157894736842102</v>
          </cell>
          <cell r="U46">
            <v>19</v>
          </cell>
        </row>
        <row r="47">
          <cell r="A47" t="str">
            <v>67</v>
          </cell>
          <cell r="B47">
            <v>18</v>
          </cell>
          <cell r="C47">
            <v>18</v>
          </cell>
          <cell r="D47">
            <v>0.5</v>
          </cell>
          <cell r="E47">
            <v>36</v>
          </cell>
          <cell r="F47">
            <v>9</v>
          </cell>
          <cell r="G47">
            <v>20</v>
          </cell>
          <cell r="H47">
            <v>0.31034482758620691</v>
          </cell>
          <cell r="I47">
            <v>29</v>
          </cell>
          <cell r="J47">
            <v>15</v>
          </cell>
          <cell r="K47">
            <v>9</v>
          </cell>
          <cell r="L47">
            <v>0.625</v>
          </cell>
          <cell r="M47">
            <v>24</v>
          </cell>
          <cell r="N47">
            <v>8</v>
          </cell>
          <cell r="O47">
            <v>8</v>
          </cell>
          <cell r="P47">
            <v>0.5</v>
          </cell>
          <cell r="Q47">
            <v>16</v>
          </cell>
          <cell r="R47">
            <v>9</v>
          </cell>
          <cell r="S47">
            <v>14</v>
          </cell>
          <cell r="T47">
            <v>0.39130434782608697</v>
          </cell>
          <cell r="U47">
            <v>23</v>
          </cell>
        </row>
        <row r="48">
          <cell r="A48" t="str">
            <v>68</v>
          </cell>
          <cell r="B48">
            <v>5</v>
          </cell>
          <cell r="C48">
            <v>7</v>
          </cell>
          <cell r="D48">
            <v>0.41666666666666669</v>
          </cell>
          <cell r="E48">
            <v>12</v>
          </cell>
          <cell r="F48">
            <v>6</v>
          </cell>
          <cell r="G48">
            <v>8</v>
          </cell>
          <cell r="H48">
            <v>0.42857142857142855</v>
          </cell>
          <cell r="I48">
            <v>14</v>
          </cell>
          <cell r="J48">
            <v>6</v>
          </cell>
          <cell r="K48">
            <v>9</v>
          </cell>
          <cell r="L48">
            <v>0.4</v>
          </cell>
          <cell r="M48">
            <v>15</v>
          </cell>
          <cell r="N48">
            <v>6</v>
          </cell>
          <cell r="O48">
            <v>4</v>
          </cell>
          <cell r="P48">
            <v>0.6</v>
          </cell>
          <cell r="Q48">
            <v>10</v>
          </cell>
          <cell r="R48">
            <v>5</v>
          </cell>
          <cell r="S48">
            <v>3</v>
          </cell>
          <cell r="T48">
            <v>0.625</v>
          </cell>
          <cell r="U48">
            <v>8</v>
          </cell>
        </row>
        <row r="49">
          <cell r="A49" t="str">
            <v>69</v>
          </cell>
          <cell r="B49">
            <v>5</v>
          </cell>
          <cell r="C49">
            <v>6</v>
          </cell>
          <cell r="D49">
            <v>0.45454545454545453</v>
          </cell>
          <cell r="E49">
            <v>11</v>
          </cell>
          <cell r="F49">
            <v>6</v>
          </cell>
          <cell r="G49">
            <v>12</v>
          </cell>
          <cell r="H49">
            <v>0.33333333333333331</v>
          </cell>
          <cell r="I49">
            <v>18</v>
          </cell>
          <cell r="J49">
            <v>5</v>
          </cell>
          <cell r="K49">
            <v>8</v>
          </cell>
          <cell r="L49">
            <v>0.38461538461538464</v>
          </cell>
          <cell r="M49">
            <v>13</v>
          </cell>
          <cell r="N49">
            <v>4</v>
          </cell>
          <cell r="O49">
            <v>3</v>
          </cell>
          <cell r="P49">
            <v>0.5714285714285714</v>
          </cell>
          <cell r="Q49">
            <v>7</v>
          </cell>
          <cell r="R49">
            <v>3</v>
          </cell>
          <cell r="S49">
            <v>2</v>
          </cell>
          <cell r="T49">
            <v>0.6</v>
          </cell>
          <cell r="U49">
            <v>5</v>
          </cell>
        </row>
        <row r="50">
          <cell r="A50" t="str">
            <v>70</v>
          </cell>
          <cell r="B50">
            <v>20</v>
          </cell>
          <cell r="C50">
            <v>25</v>
          </cell>
          <cell r="D50">
            <v>0.44444444444444442</v>
          </cell>
          <cell r="E50">
            <v>45</v>
          </cell>
          <cell r="F50">
            <v>21</v>
          </cell>
          <cell r="G50">
            <v>23</v>
          </cell>
          <cell r="H50">
            <v>0.47727272727272729</v>
          </cell>
          <cell r="I50">
            <v>44</v>
          </cell>
          <cell r="J50">
            <v>21</v>
          </cell>
          <cell r="K50">
            <v>16</v>
          </cell>
          <cell r="L50">
            <v>0.56756756756756754</v>
          </cell>
          <cell r="M50">
            <v>37</v>
          </cell>
          <cell r="N50">
            <v>26</v>
          </cell>
          <cell r="O50">
            <v>18</v>
          </cell>
          <cell r="P50">
            <v>0.59090909090909094</v>
          </cell>
          <cell r="Q50">
            <v>44</v>
          </cell>
          <cell r="R50">
            <v>22</v>
          </cell>
          <cell r="S50">
            <v>18</v>
          </cell>
          <cell r="T50">
            <v>0.55000000000000004</v>
          </cell>
          <cell r="U50">
            <v>40</v>
          </cell>
        </row>
        <row r="51">
          <cell r="A51" t="str">
            <v>71</v>
          </cell>
          <cell r="B51">
            <v>23</v>
          </cell>
          <cell r="C51">
            <v>15</v>
          </cell>
          <cell r="D51">
            <v>0.60526315789473684</v>
          </cell>
          <cell r="E51">
            <v>38</v>
          </cell>
          <cell r="F51">
            <v>28</v>
          </cell>
          <cell r="G51">
            <v>15</v>
          </cell>
          <cell r="H51">
            <v>0.65116279069767447</v>
          </cell>
          <cell r="I51">
            <v>43</v>
          </cell>
          <cell r="J51">
            <v>19</v>
          </cell>
          <cell r="K51">
            <v>15</v>
          </cell>
          <cell r="L51">
            <v>0.55882352941176472</v>
          </cell>
          <cell r="M51">
            <v>34</v>
          </cell>
          <cell r="N51">
            <v>26</v>
          </cell>
          <cell r="O51">
            <v>17</v>
          </cell>
          <cell r="P51">
            <v>0.60465116279069764</v>
          </cell>
          <cell r="Q51">
            <v>43</v>
          </cell>
          <cell r="R51">
            <v>12</v>
          </cell>
          <cell r="S51">
            <v>20</v>
          </cell>
          <cell r="T51">
            <v>0.375</v>
          </cell>
          <cell r="U51">
            <v>32</v>
          </cell>
        </row>
        <row r="52">
          <cell r="A52" t="str">
            <v>72</v>
          </cell>
          <cell r="B52">
            <v>2</v>
          </cell>
          <cell r="C52">
            <v>2</v>
          </cell>
          <cell r="D52">
            <v>0.5</v>
          </cell>
          <cell r="E52">
            <v>4</v>
          </cell>
          <cell r="F52">
            <v>1</v>
          </cell>
          <cell r="G52">
            <v>3</v>
          </cell>
          <cell r="H52">
            <v>0.25</v>
          </cell>
          <cell r="I52">
            <v>4</v>
          </cell>
          <cell r="J52">
            <v>2</v>
          </cell>
          <cell r="K52">
            <v>1</v>
          </cell>
          <cell r="L52">
            <v>0.66666666666666663</v>
          </cell>
          <cell r="M52">
            <v>3</v>
          </cell>
          <cell r="N52">
            <v>2</v>
          </cell>
          <cell r="O52">
            <v>1</v>
          </cell>
          <cell r="P52">
            <v>0.66666666666666663</v>
          </cell>
          <cell r="Q52">
            <v>3</v>
          </cell>
          <cell r="R52">
            <v>0</v>
          </cell>
          <cell r="S52">
            <v>1</v>
          </cell>
          <cell r="T52">
            <v>0</v>
          </cell>
          <cell r="U52">
            <v>1</v>
          </cell>
        </row>
        <row r="53">
          <cell r="A53" t="str">
            <v>73</v>
          </cell>
          <cell r="B53">
            <v>1</v>
          </cell>
          <cell r="C53">
            <v>1</v>
          </cell>
          <cell r="D53">
            <v>0.5</v>
          </cell>
          <cell r="E53">
            <v>2</v>
          </cell>
          <cell r="F53">
            <v>1</v>
          </cell>
          <cell r="G53">
            <v>1</v>
          </cell>
          <cell r="H53">
            <v>0.5</v>
          </cell>
          <cell r="I53">
            <v>2</v>
          </cell>
          <cell r="J53">
            <v>2</v>
          </cell>
          <cell r="K53">
            <v>1</v>
          </cell>
          <cell r="L53">
            <v>0.66666666666666663</v>
          </cell>
          <cell r="M53">
            <v>3</v>
          </cell>
          <cell r="R53">
            <v>0</v>
          </cell>
          <cell r="S53">
            <v>2</v>
          </cell>
          <cell r="T53">
            <v>0</v>
          </cell>
          <cell r="U53">
            <v>2</v>
          </cell>
        </row>
        <row r="54">
          <cell r="A54" t="str">
            <v>74</v>
          </cell>
          <cell r="B54">
            <v>7</v>
          </cell>
          <cell r="C54">
            <v>27</v>
          </cell>
          <cell r="D54">
            <v>0.20588235294117646</v>
          </cell>
          <cell r="E54">
            <v>34</v>
          </cell>
          <cell r="F54">
            <v>16</v>
          </cell>
          <cell r="G54">
            <v>23</v>
          </cell>
          <cell r="H54">
            <v>0.41025641025641024</v>
          </cell>
          <cell r="I54">
            <v>39</v>
          </cell>
          <cell r="J54">
            <v>13</v>
          </cell>
          <cell r="K54">
            <v>27</v>
          </cell>
          <cell r="L54">
            <v>0.32500000000000001</v>
          </cell>
          <cell r="M54">
            <v>40</v>
          </cell>
          <cell r="N54">
            <v>11</v>
          </cell>
          <cell r="O54">
            <v>31</v>
          </cell>
          <cell r="P54">
            <v>0.26190476190476192</v>
          </cell>
          <cell r="Q54">
            <v>42</v>
          </cell>
          <cell r="R54">
            <v>14</v>
          </cell>
          <cell r="S54">
            <v>25</v>
          </cell>
          <cell r="T54">
            <v>0.35897435897435898</v>
          </cell>
          <cell r="U54">
            <v>39</v>
          </cell>
        </row>
        <row r="55">
          <cell r="A55" t="str">
            <v>76</v>
          </cell>
          <cell r="K55">
            <v>1</v>
          </cell>
          <cell r="L55">
            <v>0</v>
          </cell>
          <cell r="M55">
            <v>1</v>
          </cell>
          <cell r="O55">
            <v>1</v>
          </cell>
          <cell r="P55">
            <v>0</v>
          </cell>
          <cell r="Q55">
            <v>1</v>
          </cell>
          <cell r="R55">
            <v>0</v>
          </cell>
          <cell r="S55">
            <v>2</v>
          </cell>
          <cell r="T55">
            <v>0</v>
          </cell>
          <cell r="U55">
            <v>2</v>
          </cell>
        </row>
        <row r="56">
          <cell r="A56" t="str">
            <v>77</v>
          </cell>
          <cell r="F56">
            <v>1</v>
          </cell>
          <cell r="H56">
            <v>1</v>
          </cell>
          <cell r="I56">
            <v>1</v>
          </cell>
          <cell r="U56">
            <v>0</v>
          </cell>
        </row>
        <row r="57">
          <cell r="A57" t="str">
            <v>85</v>
          </cell>
          <cell r="B57">
            <v>12</v>
          </cell>
          <cell r="C57">
            <v>8</v>
          </cell>
          <cell r="D57">
            <v>0.6</v>
          </cell>
          <cell r="E57">
            <v>20</v>
          </cell>
          <cell r="F57">
            <v>10</v>
          </cell>
          <cell r="G57">
            <v>3</v>
          </cell>
          <cell r="H57">
            <v>0.76923076923076927</v>
          </cell>
          <cell r="I57">
            <v>13</v>
          </cell>
          <cell r="J57">
            <v>5</v>
          </cell>
          <cell r="K57">
            <v>9</v>
          </cell>
          <cell r="L57">
            <v>0.35714285714285715</v>
          </cell>
          <cell r="M57">
            <v>14</v>
          </cell>
          <cell r="N57">
            <v>6</v>
          </cell>
          <cell r="O57">
            <v>4</v>
          </cell>
          <cell r="P57">
            <v>0.6</v>
          </cell>
          <cell r="Q57">
            <v>10</v>
          </cell>
          <cell r="R57">
            <v>5</v>
          </cell>
          <cell r="S57">
            <v>6</v>
          </cell>
          <cell r="T57">
            <v>0.45454545454545453</v>
          </cell>
          <cell r="U57">
            <v>11</v>
          </cell>
        </row>
        <row r="58">
          <cell r="A58" t="str">
            <v>86</v>
          </cell>
          <cell r="B58">
            <v>5</v>
          </cell>
          <cell r="C58">
            <v>8</v>
          </cell>
          <cell r="D58">
            <v>0.38461538461538464</v>
          </cell>
          <cell r="E58">
            <v>13</v>
          </cell>
          <cell r="F58">
            <v>15</v>
          </cell>
          <cell r="G58">
            <v>4</v>
          </cell>
          <cell r="H58">
            <v>0.78947368421052633</v>
          </cell>
          <cell r="I58">
            <v>19</v>
          </cell>
          <cell r="J58">
            <v>16</v>
          </cell>
          <cell r="K58">
            <v>7</v>
          </cell>
          <cell r="L58">
            <v>0.69565217391304346</v>
          </cell>
          <cell r="M58">
            <v>23</v>
          </cell>
          <cell r="N58">
            <v>3</v>
          </cell>
          <cell r="O58">
            <v>9</v>
          </cell>
          <cell r="P58">
            <v>0.25</v>
          </cell>
          <cell r="Q58">
            <v>12</v>
          </cell>
          <cell r="R58">
            <v>15</v>
          </cell>
          <cell r="S58">
            <v>10</v>
          </cell>
          <cell r="T58">
            <v>0.6</v>
          </cell>
          <cell r="U58">
            <v>25</v>
          </cell>
        </row>
        <row r="59">
          <cell r="A59" t="str">
            <v>87</v>
          </cell>
          <cell r="B59">
            <v>16</v>
          </cell>
          <cell r="C59">
            <v>9</v>
          </cell>
          <cell r="D59">
            <v>0.64</v>
          </cell>
          <cell r="E59">
            <v>25</v>
          </cell>
          <cell r="F59">
            <v>12</v>
          </cell>
          <cell r="G59">
            <v>5</v>
          </cell>
          <cell r="H59">
            <v>0.70588235294117652</v>
          </cell>
          <cell r="I59">
            <v>17</v>
          </cell>
          <cell r="J59">
            <v>5</v>
          </cell>
          <cell r="K59">
            <v>7</v>
          </cell>
          <cell r="L59">
            <v>0.41666666666666669</v>
          </cell>
          <cell r="M59">
            <v>12</v>
          </cell>
          <cell r="N59">
            <v>6</v>
          </cell>
          <cell r="O59">
            <v>2</v>
          </cell>
          <cell r="P59">
            <v>0.75</v>
          </cell>
          <cell r="Q59">
            <v>8</v>
          </cell>
          <cell r="R59">
            <v>7</v>
          </cell>
          <cell r="S59">
            <v>6</v>
          </cell>
          <cell r="T59">
            <v>0.53846153846153844</v>
          </cell>
          <cell r="U59">
            <v>13</v>
          </cell>
        </row>
        <row r="60">
          <cell r="N60">
            <v>740</v>
          </cell>
          <cell r="O60">
            <v>853</v>
          </cell>
          <cell r="P60">
            <v>0.46453232893910862</v>
          </cell>
          <cell r="Q60">
            <v>1593</v>
          </cell>
          <cell r="R60">
            <v>622</v>
          </cell>
          <cell r="S60">
            <v>771</v>
          </cell>
          <cell r="T60">
            <v>0.44651830581478824</v>
          </cell>
          <cell r="U60">
            <v>1393</v>
          </cell>
        </row>
        <row r="63">
          <cell r="B63" t="str">
            <v>2010</v>
          </cell>
          <cell r="E63" t="str">
            <v>Total 2010</v>
          </cell>
          <cell r="F63" t="str">
            <v>2011</v>
          </cell>
          <cell r="I63" t="str">
            <v>Total 2011</v>
          </cell>
          <cell r="J63" t="str">
            <v>2012</v>
          </cell>
          <cell r="M63" t="str">
            <v>Total 2012</v>
          </cell>
          <cell r="N63" t="str">
            <v>2013</v>
          </cell>
          <cell r="Q63" t="str">
            <v>Total 2013</v>
          </cell>
          <cell r="R63">
            <v>2014</v>
          </cell>
          <cell r="U63" t="str">
            <v>Total 2014</v>
          </cell>
        </row>
        <row r="64">
          <cell r="A64" t="str">
            <v>GROUPE</v>
          </cell>
          <cell r="B64" t="str">
            <v>FEMME</v>
          </cell>
          <cell r="C64" t="str">
            <v>HOMME</v>
          </cell>
          <cell r="F64" t="str">
            <v>FEMME</v>
          </cell>
          <cell r="G64" t="str">
            <v>HOMME</v>
          </cell>
          <cell r="J64" t="str">
            <v>FEMME</v>
          </cell>
          <cell r="K64" t="str">
            <v>HOMME</v>
          </cell>
          <cell r="N64" t="str">
            <v>FEMME</v>
          </cell>
          <cell r="O64" t="str">
            <v>HOMME</v>
          </cell>
          <cell r="R64" t="str">
            <v>FEMME</v>
          </cell>
          <cell r="S64" t="str">
            <v>HOMME</v>
          </cell>
        </row>
        <row r="65">
          <cell r="A65" t="str">
            <v>01</v>
          </cell>
          <cell r="B65">
            <v>65</v>
          </cell>
          <cell r="C65">
            <v>76</v>
          </cell>
          <cell r="D65">
            <v>0.46099290780141844</v>
          </cell>
          <cell r="E65">
            <v>141</v>
          </cell>
          <cell r="F65">
            <v>85</v>
          </cell>
          <cell r="G65">
            <v>70</v>
          </cell>
          <cell r="H65">
            <v>0.54838709677419351</v>
          </cell>
          <cell r="I65">
            <v>155</v>
          </cell>
          <cell r="J65">
            <v>88</v>
          </cell>
          <cell r="K65">
            <v>83</v>
          </cell>
          <cell r="L65">
            <v>0.51461988304093564</v>
          </cell>
          <cell r="M65">
            <v>171</v>
          </cell>
          <cell r="N65">
            <v>78</v>
          </cell>
          <cell r="O65">
            <v>85</v>
          </cell>
          <cell r="P65">
            <v>0.4785276073619632</v>
          </cell>
          <cell r="Q65">
            <v>163</v>
          </cell>
          <cell r="R65">
            <v>76</v>
          </cell>
          <cell r="S65">
            <v>69</v>
          </cell>
          <cell r="T65">
            <v>0.52413793103448281</v>
          </cell>
          <cell r="U65">
            <v>145</v>
          </cell>
        </row>
        <row r="66">
          <cell r="A66" t="str">
            <v>02</v>
          </cell>
          <cell r="B66">
            <v>111</v>
          </cell>
          <cell r="C66">
            <v>100</v>
          </cell>
          <cell r="D66">
            <v>0.52606635071090047</v>
          </cell>
          <cell r="E66">
            <v>211</v>
          </cell>
          <cell r="F66">
            <v>88</v>
          </cell>
          <cell r="G66">
            <v>93</v>
          </cell>
          <cell r="H66">
            <v>0.48618784530386738</v>
          </cell>
          <cell r="I66">
            <v>181</v>
          </cell>
          <cell r="J66">
            <v>88</v>
          </cell>
          <cell r="K66">
            <v>97</v>
          </cell>
          <cell r="L66">
            <v>0.4756756756756757</v>
          </cell>
          <cell r="M66">
            <v>185</v>
          </cell>
          <cell r="N66">
            <v>96</v>
          </cell>
          <cell r="O66">
            <v>87</v>
          </cell>
          <cell r="P66">
            <v>0.52459016393442626</v>
          </cell>
          <cell r="Q66">
            <v>183</v>
          </cell>
          <cell r="R66">
            <v>85</v>
          </cell>
          <cell r="S66">
            <v>74</v>
          </cell>
          <cell r="T66">
            <v>0.53459119496855345</v>
          </cell>
          <cell r="U66">
            <v>159</v>
          </cell>
        </row>
        <row r="67">
          <cell r="A67" t="str">
            <v>03</v>
          </cell>
          <cell r="B67">
            <v>172</v>
          </cell>
          <cell r="C67">
            <v>76</v>
          </cell>
          <cell r="D67">
            <v>0.69354838709677424</v>
          </cell>
          <cell r="E67">
            <v>248</v>
          </cell>
          <cell r="F67">
            <v>153</v>
          </cell>
          <cell r="G67">
            <v>77</v>
          </cell>
          <cell r="H67">
            <v>0.66521739130434787</v>
          </cell>
          <cell r="I67">
            <v>230</v>
          </cell>
          <cell r="J67">
            <v>143</v>
          </cell>
          <cell r="K67">
            <v>69</v>
          </cell>
          <cell r="L67">
            <v>0.67452830188679247</v>
          </cell>
          <cell r="M67">
            <v>212</v>
          </cell>
          <cell r="N67">
            <v>165</v>
          </cell>
          <cell r="O67">
            <v>63</v>
          </cell>
          <cell r="P67">
            <v>0.72368421052631582</v>
          </cell>
          <cell r="Q67">
            <v>228</v>
          </cell>
          <cell r="R67">
            <v>126</v>
          </cell>
          <cell r="S67">
            <v>69</v>
          </cell>
          <cell r="T67">
            <v>0.64615384615384619</v>
          </cell>
          <cell r="U67">
            <v>195</v>
          </cell>
        </row>
        <row r="68">
          <cell r="A68" t="str">
            <v>04</v>
          </cell>
          <cell r="B68">
            <v>150</v>
          </cell>
          <cell r="C68">
            <v>142</v>
          </cell>
          <cell r="D68">
            <v>0.51369863013698636</v>
          </cell>
          <cell r="E68">
            <v>292</v>
          </cell>
          <cell r="F68">
            <v>169</v>
          </cell>
          <cell r="G68">
            <v>123</v>
          </cell>
          <cell r="H68">
            <v>0.57876712328767121</v>
          </cell>
          <cell r="I68">
            <v>292</v>
          </cell>
          <cell r="J68">
            <v>154</v>
          </cell>
          <cell r="K68">
            <v>117</v>
          </cell>
          <cell r="L68">
            <v>0.56826568265682653</v>
          </cell>
          <cell r="M68">
            <v>271</v>
          </cell>
          <cell r="N68">
            <v>140</v>
          </cell>
          <cell r="O68">
            <v>101</v>
          </cell>
          <cell r="P68">
            <v>0.58091286307053946</v>
          </cell>
          <cell r="Q68">
            <v>241</v>
          </cell>
          <cell r="R68">
            <v>114</v>
          </cell>
          <cell r="S68">
            <v>120</v>
          </cell>
          <cell r="T68">
            <v>0.48717948717948717</v>
          </cell>
          <cell r="U68">
            <v>234</v>
          </cell>
        </row>
        <row r="69">
          <cell r="A69" t="str">
            <v>05</v>
          </cell>
          <cell r="B69">
            <v>70</v>
          </cell>
          <cell r="C69">
            <v>192</v>
          </cell>
          <cell r="D69">
            <v>0.26717557251908397</v>
          </cell>
          <cell r="E69">
            <v>262</v>
          </cell>
          <cell r="F69">
            <v>44</v>
          </cell>
          <cell r="G69">
            <v>189</v>
          </cell>
          <cell r="H69">
            <v>0.18884120171673821</v>
          </cell>
          <cell r="I69">
            <v>233</v>
          </cell>
          <cell r="J69">
            <v>53</v>
          </cell>
          <cell r="K69">
            <v>161</v>
          </cell>
          <cell r="L69">
            <v>0.24766355140186916</v>
          </cell>
          <cell r="M69">
            <v>214</v>
          </cell>
          <cell r="N69">
            <v>38</v>
          </cell>
          <cell r="O69">
            <v>137</v>
          </cell>
          <cell r="P69">
            <v>0.21714285714285714</v>
          </cell>
          <cell r="Q69">
            <v>175</v>
          </cell>
          <cell r="R69">
            <v>39</v>
          </cell>
          <cell r="S69">
            <v>120</v>
          </cell>
          <cell r="T69">
            <v>0.24528301886792453</v>
          </cell>
          <cell r="U69">
            <v>159</v>
          </cell>
        </row>
        <row r="70">
          <cell r="A70" t="str">
            <v>06</v>
          </cell>
          <cell r="B70">
            <v>16</v>
          </cell>
          <cell r="C70">
            <v>46</v>
          </cell>
          <cell r="D70">
            <v>0.25806451612903225</v>
          </cell>
          <cell r="E70">
            <v>62</v>
          </cell>
          <cell r="F70">
            <v>16</v>
          </cell>
          <cell r="G70">
            <v>43</v>
          </cell>
          <cell r="H70">
            <v>0.2711864406779661</v>
          </cell>
          <cell r="I70">
            <v>59</v>
          </cell>
          <cell r="J70">
            <v>7</v>
          </cell>
          <cell r="K70">
            <v>40</v>
          </cell>
          <cell r="L70">
            <v>0.14893617021276595</v>
          </cell>
          <cell r="M70">
            <v>47</v>
          </cell>
          <cell r="N70">
            <v>13</v>
          </cell>
          <cell r="O70">
            <v>39</v>
          </cell>
          <cell r="P70">
            <v>0.25</v>
          </cell>
          <cell r="Q70">
            <v>52</v>
          </cell>
          <cell r="R70">
            <v>5</v>
          </cell>
          <cell r="S70">
            <v>37</v>
          </cell>
          <cell r="T70">
            <v>0.11904761904761904</v>
          </cell>
          <cell r="U70">
            <v>42</v>
          </cell>
        </row>
        <row r="71">
          <cell r="A71" t="str">
            <v>07</v>
          </cell>
          <cell r="B71">
            <v>30</v>
          </cell>
          <cell r="C71">
            <v>81</v>
          </cell>
          <cell r="D71">
            <v>0.27027027027027029</v>
          </cell>
          <cell r="E71">
            <v>111</v>
          </cell>
          <cell r="F71">
            <v>45</v>
          </cell>
          <cell r="G71">
            <v>66</v>
          </cell>
          <cell r="H71">
            <v>0.40540540540540543</v>
          </cell>
          <cell r="I71">
            <v>111</v>
          </cell>
          <cell r="J71">
            <v>36</v>
          </cell>
          <cell r="K71">
            <v>53</v>
          </cell>
          <cell r="L71">
            <v>0.4044943820224719</v>
          </cell>
          <cell r="M71">
            <v>89</v>
          </cell>
          <cell r="N71">
            <v>25</v>
          </cell>
          <cell r="O71">
            <v>41</v>
          </cell>
          <cell r="P71">
            <v>0.37878787878787878</v>
          </cell>
          <cell r="Q71">
            <v>66</v>
          </cell>
          <cell r="R71">
            <v>16</v>
          </cell>
          <cell r="S71">
            <v>18</v>
          </cell>
          <cell r="T71">
            <v>0.47058823529411764</v>
          </cell>
          <cell r="U71">
            <v>34</v>
          </cell>
        </row>
        <row r="72">
          <cell r="A72" t="str">
            <v>08</v>
          </cell>
          <cell r="B72">
            <v>14</v>
          </cell>
          <cell r="C72">
            <v>37</v>
          </cell>
          <cell r="D72">
            <v>0.27450980392156865</v>
          </cell>
          <cell r="E72">
            <v>51</v>
          </cell>
          <cell r="F72">
            <v>16</v>
          </cell>
          <cell r="G72">
            <v>22</v>
          </cell>
          <cell r="H72">
            <v>0.42105263157894735</v>
          </cell>
          <cell r="I72">
            <v>38</v>
          </cell>
          <cell r="J72">
            <v>10</v>
          </cell>
          <cell r="K72">
            <v>32</v>
          </cell>
          <cell r="L72">
            <v>0.23809523809523808</v>
          </cell>
          <cell r="M72">
            <v>42</v>
          </cell>
          <cell r="N72">
            <v>11</v>
          </cell>
          <cell r="O72">
            <v>23</v>
          </cell>
          <cell r="P72">
            <v>0.3235294117647059</v>
          </cell>
          <cell r="Q72">
            <v>34</v>
          </cell>
          <cell r="R72">
            <v>11</v>
          </cell>
          <cell r="S72">
            <v>14</v>
          </cell>
          <cell r="T72">
            <v>0.44</v>
          </cell>
          <cell r="U72">
            <v>25</v>
          </cell>
        </row>
        <row r="73">
          <cell r="A73" t="str">
            <v>09</v>
          </cell>
          <cell r="B73">
            <v>45</v>
          </cell>
          <cell r="C73">
            <v>183</v>
          </cell>
          <cell r="D73">
            <v>0.19736842105263158</v>
          </cell>
          <cell r="E73">
            <v>228</v>
          </cell>
          <cell r="F73">
            <v>49</v>
          </cell>
          <cell r="G73">
            <v>188</v>
          </cell>
          <cell r="H73">
            <v>0.20675105485232068</v>
          </cell>
          <cell r="I73">
            <v>237</v>
          </cell>
          <cell r="J73">
            <v>50</v>
          </cell>
          <cell r="K73">
            <v>158</v>
          </cell>
          <cell r="L73">
            <v>0.24038461538461539</v>
          </cell>
          <cell r="M73">
            <v>208</v>
          </cell>
          <cell r="N73">
            <v>39</v>
          </cell>
          <cell r="O73">
            <v>155</v>
          </cell>
          <cell r="P73">
            <v>0.20103092783505155</v>
          </cell>
          <cell r="Q73">
            <v>194</v>
          </cell>
          <cell r="R73">
            <v>25</v>
          </cell>
          <cell r="S73">
            <v>112</v>
          </cell>
          <cell r="T73">
            <v>0.18248175182481752</v>
          </cell>
          <cell r="U73">
            <v>137</v>
          </cell>
        </row>
        <row r="74">
          <cell r="A74" t="str">
            <v>10</v>
          </cell>
          <cell r="B74">
            <v>92</v>
          </cell>
          <cell r="C74">
            <v>84</v>
          </cell>
          <cell r="D74">
            <v>0.52272727272727271</v>
          </cell>
          <cell r="E74">
            <v>176</v>
          </cell>
          <cell r="F74">
            <v>72</v>
          </cell>
          <cell r="G74">
            <v>91</v>
          </cell>
          <cell r="H74">
            <v>0.44171779141104295</v>
          </cell>
          <cell r="I74">
            <v>163</v>
          </cell>
          <cell r="J74">
            <v>76</v>
          </cell>
          <cell r="K74">
            <v>60</v>
          </cell>
          <cell r="L74">
            <v>0.55882352941176472</v>
          </cell>
          <cell r="M74">
            <v>136</v>
          </cell>
          <cell r="N74">
            <v>55</v>
          </cell>
          <cell r="O74">
            <v>39</v>
          </cell>
          <cell r="P74">
            <v>0.58510638297872342</v>
          </cell>
          <cell r="Q74">
            <v>94</v>
          </cell>
          <cell r="R74">
            <v>50</v>
          </cell>
          <cell r="S74">
            <v>48</v>
          </cell>
          <cell r="T74">
            <v>0.51020408163265307</v>
          </cell>
          <cell r="U74">
            <v>98</v>
          </cell>
        </row>
        <row r="75">
          <cell r="A75" t="str">
            <v>11</v>
          </cell>
          <cell r="B75">
            <v>33</v>
          </cell>
          <cell r="C75">
            <v>25</v>
          </cell>
          <cell r="D75">
            <v>0.56896551724137934</v>
          </cell>
          <cell r="E75">
            <v>58</v>
          </cell>
          <cell r="F75">
            <v>37</v>
          </cell>
          <cell r="G75">
            <v>12</v>
          </cell>
          <cell r="H75">
            <v>0.75510204081632648</v>
          </cell>
          <cell r="I75">
            <v>49</v>
          </cell>
          <cell r="J75">
            <v>26</v>
          </cell>
          <cell r="K75">
            <v>23</v>
          </cell>
          <cell r="L75">
            <v>0.53061224489795922</v>
          </cell>
          <cell r="M75">
            <v>49</v>
          </cell>
          <cell r="N75">
            <v>15</v>
          </cell>
          <cell r="O75">
            <v>15</v>
          </cell>
          <cell r="P75">
            <v>0.5</v>
          </cell>
          <cell r="Q75">
            <v>30</v>
          </cell>
          <cell r="R75">
            <v>27</v>
          </cell>
          <cell r="S75">
            <v>22</v>
          </cell>
          <cell r="T75">
            <v>0.55102040816326525</v>
          </cell>
          <cell r="U75">
            <v>49</v>
          </cell>
        </row>
        <row r="76">
          <cell r="A76" t="str">
            <v>12</v>
          </cell>
          <cell r="B76">
            <v>53</v>
          </cell>
          <cell r="C76">
            <v>70</v>
          </cell>
          <cell r="D76">
            <v>0.43089430894308944</v>
          </cell>
          <cell r="E76">
            <v>123</v>
          </cell>
          <cell r="F76">
            <v>67</v>
          </cell>
          <cell r="G76">
            <v>65</v>
          </cell>
          <cell r="H76">
            <v>0.50757575757575757</v>
          </cell>
          <cell r="I76">
            <v>132</v>
          </cell>
          <cell r="J76">
            <v>57</v>
          </cell>
          <cell r="K76">
            <v>60</v>
          </cell>
          <cell r="L76">
            <v>0.48717948717948717</v>
          </cell>
          <cell r="M76">
            <v>117</v>
          </cell>
          <cell r="N76">
            <v>65</v>
          </cell>
          <cell r="O76">
            <v>67</v>
          </cell>
          <cell r="P76">
            <v>0.49242424242424243</v>
          </cell>
          <cell r="Q76">
            <v>132</v>
          </cell>
          <cell r="R76">
            <v>48</v>
          </cell>
          <cell r="S76">
            <v>66</v>
          </cell>
          <cell r="T76">
            <v>0.42105263157894735</v>
          </cell>
          <cell r="U76">
            <v>114</v>
          </cell>
        </row>
        <row r="77">
          <cell r="A77" t="str">
            <v>Théologie</v>
          </cell>
          <cell r="F77">
            <v>1</v>
          </cell>
          <cell r="H77">
            <v>1</v>
          </cell>
          <cell r="I77">
            <v>1</v>
          </cell>
          <cell r="K77">
            <v>1</v>
          </cell>
          <cell r="L77">
            <v>0</v>
          </cell>
          <cell r="M77">
            <v>1</v>
          </cell>
          <cell r="O77">
            <v>1</v>
          </cell>
          <cell r="P77">
            <v>0</v>
          </cell>
          <cell r="Q77">
            <v>1</v>
          </cell>
          <cell r="S77">
            <v>2</v>
          </cell>
          <cell r="T77">
            <v>0</v>
          </cell>
          <cell r="U77">
            <v>2</v>
          </cell>
        </row>
        <row r="78">
          <cell r="R78">
            <v>622</v>
          </cell>
          <cell r="S78">
            <v>771</v>
          </cell>
          <cell r="T78">
            <v>0.44651830581478824</v>
          </cell>
          <cell r="U78">
            <v>1393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GD</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176</v>
          </cell>
          <cell r="C82">
            <v>176</v>
          </cell>
          <cell r="D82">
            <v>0.5</v>
          </cell>
          <cell r="E82">
            <v>352</v>
          </cell>
          <cell r="F82">
            <v>173</v>
          </cell>
          <cell r="G82">
            <v>163</v>
          </cell>
          <cell r="H82">
            <v>0.51488095238095233</v>
          </cell>
          <cell r="I82">
            <v>336</v>
          </cell>
          <cell r="J82">
            <v>176</v>
          </cell>
          <cell r="K82">
            <v>180</v>
          </cell>
          <cell r="L82">
            <v>0.4943820224719101</v>
          </cell>
          <cell r="M82">
            <v>356</v>
          </cell>
          <cell r="N82">
            <v>174</v>
          </cell>
          <cell r="O82">
            <v>172</v>
          </cell>
          <cell r="P82">
            <v>0.50289017341040465</v>
          </cell>
          <cell r="Q82">
            <v>346</v>
          </cell>
          <cell r="R82">
            <v>161</v>
          </cell>
          <cell r="S82">
            <v>143</v>
          </cell>
          <cell r="T82">
            <v>0.52960526315789469</v>
          </cell>
          <cell r="U82">
            <v>304</v>
          </cell>
        </row>
        <row r="83">
          <cell r="A83" t="str">
            <v>Lettres</v>
          </cell>
          <cell r="B83">
            <v>375</v>
          </cell>
          <cell r="C83">
            <v>288</v>
          </cell>
          <cell r="D83">
            <v>0.56561085972850678</v>
          </cell>
          <cell r="E83">
            <v>663</v>
          </cell>
          <cell r="F83">
            <v>390</v>
          </cell>
          <cell r="G83">
            <v>265</v>
          </cell>
          <cell r="H83">
            <v>0.59541984732824427</v>
          </cell>
          <cell r="I83">
            <v>655</v>
          </cell>
          <cell r="J83">
            <v>354</v>
          </cell>
          <cell r="K83">
            <v>247</v>
          </cell>
          <cell r="L83">
            <v>0.589018302828619</v>
          </cell>
          <cell r="M83">
            <v>601</v>
          </cell>
          <cell r="N83">
            <v>370</v>
          </cell>
          <cell r="O83">
            <v>232</v>
          </cell>
          <cell r="P83">
            <v>0.61461794019933558</v>
          </cell>
          <cell r="Q83">
            <v>602</v>
          </cell>
          <cell r="R83">
            <v>288</v>
          </cell>
          <cell r="S83">
            <v>257</v>
          </cell>
          <cell r="T83">
            <v>0.52844036697247709</v>
          </cell>
          <cell r="U83">
            <v>545</v>
          </cell>
        </row>
        <row r="84">
          <cell r="A84" t="str">
            <v>Pharmacie</v>
          </cell>
          <cell r="B84">
            <v>33</v>
          </cell>
          <cell r="C84">
            <v>25</v>
          </cell>
          <cell r="D84">
            <v>0.56896551724137934</v>
          </cell>
          <cell r="E84">
            <v>58</v>
          </cell>
          <cell r="F84">
            <v>37</v>
          </cell>
          <cell r="G84">
            <v>12</v>
          </cell>
          <cell r="H84">
            <v>0.75510204081632648</v>
          </cell>
          <cell r="I84">
            <v>49</v>
          </cell>
          <cell r="J84">
            <v>26</v>
          </cell>
          <cell r="K84">
            <v>23</v>
          </cell>
          <cell r="L84">
            <v>0.53061224489795922</v>
          </cell>
          <cell r="M84">
            <v>49</v>
          </cell>
          <cell r="N84">
            <v>15</v>
          </cell>
          <cell r="O84">
            <v>15</v>
          </cell>
          <cell r="P84">
            <v>0.5</v>
          </cell>
          <cell r="Q84">
            <v>30</v>
          </cell>
          <cell r="R84">
            <v>27</v>
          </cell>
          <cell r="S84">
            <v>22</v>
          </cell>
          <cell r="T84">
            <v>0.55102040816326525</v>
          </cell>
          <cell r="U84">
            <v>49</v>
          </cell>
        </row>
        <row r="85">
          <cell r="A85" t="str">
            <v>Sciences</v>
          </cell>
          <cell r="B85">
            <v>267</v>
          </cell>
          <cell r="C85">
            <v>623</v>
          </cell>
          <cell r="D85">
            <v>0.3</v>
          </cell>
          <cell r="E85">
            <v>890</v>
          </cell>
          <cell r="F85">
            <v>243</v>
          </cell>
          <cell r="G85">
            <v>599</v>
          </cell>
          <cell r="H85">
            <v>0.28859857482185275</v>
          </cell>
          <cell r="I85">
            <v>842</v>
          </cell>
          <cell r="J85">
            <v>232</v>
          </cell>
          <cell r="K85">
            <v>504</v>
          </cell>
          <cell r="L85">
            <v>0.31521739130434784</v>
          </cell>
          <cell r="M85">
            <v>736</v>
          </cell>
          <cell r="N85">
            <v>181</v>
          </cell>
          <cell r="O85">
            <v>434</v>
          </cell>
          <cell r="P85">
            <v>0.2943089430894309</v>
          </cell>
          <cell r="Q85">
            <v>615</v>
          </cell>
          <cell r="R85">
            <v>146</v>
          </cell>
          <cell r="S85">
            <v>349</v>
          </cell>
          <cell r="T85">
            <v>0.29494949494949496</v>
          </cell>
          <cell r="U85">
            <v>495</v>
          </cell>
        </row>
        <row r="86">
          <cell r="R86">
            <v>622</v>
          </cell>
          <cell r="S86">
            <v>771</v>
          </cell>
          <cell r="T86">
            <v>0.44651830581478824</v>
          </cell>
          <cell r="U86">
            <v>1393</v>
          </cell>
        </row>
      </sheetData>
      <sheetData sheetId="21">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v>
          </cell>
          <cell r="C3">
            <v>30</v>
          </cell>
          <cell r="D3">
            <v>0.26829268292682928</v>
          </cell>
          <cell r="E3">
            <v>41</v>
          </cell>
          <cell r="F3">
            <v>10</v>
          </cell>
          <cell r="G3">
            <v>15</v>
          </cell>
          <cell r="H3">
            <v>0.4</v>
          </cell>
          <cell r="I3">
            <v>25</v>
          </cell>
          <cell r="J3">
            <v>44</v>
          </cell>
          <cell r="K3">
            <v>50</v>
          </cell>
          <cell r="L3">
            <v>0.46808510638297873</v>
          </cell>
          <cell r="M3">
            <v>94</v>
          </cell>
          <cell r="N3">
            <v>18</v>
          </cell>
          <cell r="O3">
            <v>28</v>
          </cell>
          <cell r="P3">
            <v>0.39130434782608697</v>
          </cell>
          <cell r="Q3">
            <v>46</v>
          </cell>
          <cell r="R3">
            <v>15</v>
          </cell>
          <cell r="S3">
            <v>27</v>
          </cell>
          <cell r="T3">
            <v>0.35714285714285715</v>
          </cell>
          <cell r="U3">
            <v>42</v>
          </cell>
        </row>
        <row r="4">
          <cell r="A4" t="str">
            <v>02</v>
          </cell>
          <cell r="B4">
            <v>11</v>
          </cell>
          <cell r="C4">
            <v>20</v>
          </cell>
          <cell r="D4">
            <v>0.35483870967741937</v>
          </cell>
          <cell r="E4">
            <v>31</v>
          </cell>
          <cell r="F4">
            <v>10</v>
          </cell>
          <cell r="G4">
            <v>24</v>
          </cell>
          <cell r="H4">
            <v>0.29411764705882354</v>
          </cell>
          <cell r="I4">
            <v>34</v>
          </cell>
          <cell r="J4">
            <v>19</v>
          </cell>
          <cell r="K4">
            <v>38</v>
          </cell>
          <cell r="L4">
            <v>0.33333333333333331</v>
          </cell>
          <cell r="M4">
            <v>57</v>
          </cell>
          <cell r="N4">
            <v>8</v>
          </cell>
          <cell r="O4">
            <v>15</v>
          </cell>
          <cell r="P4">
            <v>0.34782608695652173</v>
          </cell>
          <cell r="Q4">
            <v>23</v>
          </cell>
          <cell r="R4">
            <v>11</v>
          </cell>
          <cell r="S4">
            <v>24</v>
          </cell>
          <cell r="T4">
            <v>0.31428571428571428</v>
          </cell>
          <cell r="U4">
            <v>35</v>
          </cell>
        </row>
        <row r="5">
          <cell r="A5" t="str">
            <v>03</v>
          </cell>
          <cell r="B5">
            <v>1</v>
          </cell>
          <cell r="C5">
            <v>4</v>
          </cell>
          <cell r="D5">
            <v>0.2</v>
          </cell>
          <cell r="E5">
            <v>5</v>
          </cell>
          <cell r="F5">
            <v>2</v>
          </cell>
          <cell r="G5">
            <v>4</v>
          </cell>
          <cell r="H5">
            <v>0.33333333333333331</v>
          </cell>
          <cell r="I5">
            <v>6</v>
          </cell>
          <cell r="K5">
            <v>4</v>
          </cell>
          <cell r="L5">
            <v>0</v>
          </cell>
          <cell r="M5">
            <v>4</v>
          </cell>
          <cell r="N5">
            <v>2</v>
          </cell>
          <cell r="O5">
            <v>5</v>
          </cell>
          <cell r="P5">
            <v>0.2857142857142857</v>
          </cell>
          <cell r="Q5">
            <v>7</v>
          </cell>
          <cell r="R5">
            <v>0</v>
          </cell>
          <cell r="S5">
            <v>3</v>
          </cell>
          <cell r="T5">
            <v>0</v>
          </cell>
          <cell r="U5">
            <v>3</v>
          </cell>
        </row>
        <row r="6">
          <cell r="A6" t="str">
            <v>04</v>
          </cell>
          <cell r="C6">
            <v>5</v>
          </cell>
          <cell r="D6">
            <v>0</v>
          </cell>
          <cell r="E6">
            <v>5</v>
          </cell>
          <cell r="F6">
            <v>2</v>
          </cell>
          <cell r="G6">
            <v>8</v>
          </cell>
          <cell r="H6">
            <v>0.2</v>
          </cell>
          <cell r="I6">
            <v>10</v>
          </cell>
          <cell r="J6">
            <v>4</v>
          </cell>
          <cell r="K6">
            <v>19</v>
          </cell>
          <cell r="L6">
            <v>0.17391304347826086</v>
          </cell>
          <cell r="M6">
            <v>23</v>
          </cell>
          <cell r="N6">
            <v>3</v>
          </cell>
          <cell r="O6">
            <v>11</v>
          </cell>
          <cell r="P6">
            <v>0.21428571428571427</v>
          </cell>
          <cell r="Q6">
            <v>14</v>
          </cell>
          <cell r="R6">
            <v>4</v>
          </cell>
          <cell r="S6">
            <v>14</v>
          </cell>
          <cell r="T6">
            <v>0.22222222222222221</v>
          </cell>
          <cell r="U6">
            <v>18</v>
          </cell>
        </row>
        <row r="7">
          <cell r="A7" t="str">
            <v>05</v>
          </cell>
          <cell r="B7">
            <v>11</v>
          </cell>
          <cell r="C7">
            <v>35</v>
          </cell>
          <cell r="D7">
            <v>0.2391304347826087</v>
          </cell>
          <cell r="E7">
            <v>46</v>
          </cell>
          <cell r="F7">
            <v>16</v>
          </cell>
          <cell r="G7">
            <v>39</v>
          </cell>
          <cell r="H7">
            <v>0.29090909090909089</v>
          </cell>
          <cell r="I7">
            <v>55</v>
          </cell>
          <cell r="J7">
            <v>17</v>
          </cell>
          <cell r="K7">
            <v>43</v>
          </cell>
          <cell r="L7">
            <v>0.28333333333333333</v>
          </cell>
          <cell r="M7">
            <v>60</v>
          </cell>
          <cell r="N7">
            <v>4</v>
          </cell>
          <cell r="O7">
            <v>29</v>
          </cell>
          <cell r="P7">
            <v>0.12121212121212122</v>
          </cell>
          <cell r="Q7">
            <v>33</v>
          </cell>
          <cell r="R7">
            <v>11</v>
          </cell>
          <cell r="S7">
            <v>24</v>
          </cell>
          <cell r="T7">
            <v>0.31428571428571428</v>
          </cell>
          <cell r="U7">
            <v>35</v>
          </cell>
        </row>
        <row r="8">
          <cell r="A8" t="str">
            <v>06</v>
          </cell>
          <cell r="B8">
            <v>6</v>
          </cell>
          <cell r="C8">
            <v>16</v>
          </cell>
          <cell r="D8">
            <v>0.27272727272727271</v>
          </cell>
          <cell r="E8">
            <v>22</v>
          </cell>
          <cell r="F8">
            <v>5</v>
          </cell>
          <cell r="G8">
            <v>21</v>
          </cell>
          <cell r="H8">
            <v>0.19230769230769232</v>
          </cell>
          <cell r="I8">
            <v>26</v>
          </cell>
          <cell r="J8">
            <v>8</v>
          </cell>
          <cell r="K8">
            <v>20</v>
          </cell>
          <cell r="L8">
            <v>0.2857142857142857</v>
          </cell>
          <cell r="M8">
            <v>28</v>
          </cell>
          <cell r="N8">
            <v>5</v>
          </cell>
          <cell r="O8">
            <v>14</v>
          </cell>
          <cell r="P8">
            <v>0.26315789473684209</v>
          </cell>
          <cell r="Q8">
            <v>19</v>
          </cell>
          <cell r="R8">
            <v>6</v>
          </cell>
          <cell r="S8">
            <v>22</v>
          </cell>
          <cell r="T8">
            <v>0.21428571428571427</v>
          </cell>
          <cell r="U8">
            <v>28</v>
          </cell>
        </row>
        <row r="9">
          <cell r="A9" t="str">
            <v>07</v>
          </cell>
          <cell r="B9">
            <v>51</v>
          </cell>
          <cell r="C9">
            <v>27</v>
          </cell>
          <cell r="D9">
            <v>0.65384615384615385</v>
          </cell>
          <cell r="E9">
            <v>78</v>
          </cell>
          <cell r="F9">
            <v>29</v>
          </cell>
          <cell r="G9">
            <v>25</v>
          </cell>
          <cell r="H9">
            <v>0.53703703703703709</v>
          </cell>
          <cell r="I9">
            <v>54</v>
          </cell>
          <cell r="J9">
            <v>36</v>
          </cell>
          <cell r="K9">
            <v>23</v>
          </cell>
          <cell r="L9">
            <v>0.61016949152542377</v>
          </cell>
          <cell r="M9">
            <v>59</v>
          </cell>
          <cell r="N9">
            <v>34</v>
          </cell>
          <cell r="O9">
            <v>38</v>
          </cell>
          <cell r="P9">
            <v>0.47222222222222221</v>
          </cell>
          <cell r="Q9">
            <v>72</v>
          </cell>
          <cell r="R9">
            <v>43</v>
          </cell>
          <cell r="S9">
            <v>40</v>
          </cell>
          <cell r="T9">
            <v>0.51807228915662651</v>
          </cell>
          <cell r="U9">
            <v>83</v>
          </cell>
        </row>
        <row r="10">
          <cell r="A10" t="str">
            <v>08</v>
          </cell>
          <cell r="B10">
            <v>10</v>
          </cell>
          <cell r="C10">
            <v>8</v>
          </cell>
          <cell r="D10">
            <v>0.55555555555555558</v>
          </cell>
          <cell r="E10">
            <v>18</v>
          </cell>
          <cell r="F10">
            <v>7</v>
          </cell>
          <cell r="G10">
            <v>6</v>
          </cell>
          <cell r="H10">
            <v>0.53846153846153844</v>
          </cell>
          <cell r="I10">
            <v>13</v>
          </cell>
          <cell r="J10">
            <v>11</v>
          </cell>
          <cell r="K10">
            <v>16</v>
          </cell>
          <cell r="L10">
            <v>0.40740740740740738</v>
          </cell>
          <cell r="M10">
            <v>27</v>
          </cell>
          <cell r="N10">
            <v>14</v>
          </cell>
          <cell r="O10">
            <v>8</v>
          </cell>
          <cell r="P10">
            <v>0.63636363636363635</v>
          </cell>
          <cell r="Q10">
            <v>22</v>
          </cell>
          <cell r="R10">
            <v>11</v>
          </cell>
          <cell r="S10">
            <v>6</v>
          </cell>
          <cell r="T10">
            <v>0.6470588235294118</v>
          </cell>
          <cell r="U10">
            <v>17</v>
          </cell>
        </row>
        <row r="11">
          <cell r="A11" t="str">
            <v>09</v>
          </cell>
          <cell r="B11">
            <v>36</v>
          </cell>
          <cell r="C11">
            <v>32</v>
          </cell>
          <cell r="D11">
            <v>0.52941176470588236</v>
          </cell>
          <cell r="E11">
            <v>68</v>
          </cell>
          <cell r="F11">
            <v>47</v>
          </cell>
          <cell r="G11">
            <v>42</v>
          </cell>
          <cell r="H11">
            <v>0.5280898876404494</v>
          </cell>
          <cell r="I11">
            <v>89</v>
          </cell>
          <cell r="J11">
            <v>40</v>
          </cell>
          <cell r="K11">
            <v>30</v>
          </cell>
          <cell r="L11">
            <v>0.5714285714285714</v>
          </cell>
          <cell r="M11">
            <v>70</v>
          </cell>
          <cell r="N11">
            <v>45</v>
          </cell>
          <cell r="O11">
            <v>37</v>
          </cell>
          <cell r="P11">
            <v>0.54878048780487809</v>
          </cell>
          <cell r="Q11">
            <v>82</v>
          </cell>
          <cell r="R11">
            <v>35</v>
          </cell>
          <cell r="S11">
            <v>21</v>
          </cell>
          <cell r="T11">
            <v>0.625</v>
          </cell>
          <cell r="U11">
            <v>56</v>
          </cell>
        </row>
        <row r="12">
          <cell r="A12" t="str">
            <v>10</v>
          </cell>
          <cell r="B12">
            <v>20</v>
          </cell>
          <cell r="C12">
            <v>12</v>
          </cell>
          <cell r="D12">
            <v>0.625</v>
          </cell>
          <cell r="E12">
            <v>32</v>
          </cell>
          <cell r="F12">
            <v>14</v>
          </cell>
          <cell r="G12">
            <v>9</v>
          </cell>
          <cell r="H12">
            <v>0.60869565217391308</v>
          </cell>
          <cell r="I12">
            <v>23</v>
          </cell>
          <cell r="J12">
            <v>22</v>
          </cell>
          <cell r="K12">
            <v>15</v>
          </cell>
          <cell r="L12">
            <v>0.59459459459459463</v>
          </cell>
          <cell r="M12">
            <v>37</v>
          </cell>
          <cell r="N12">
            <v>17</v>
          </cell>
          <cell r="O12">
            <v>9</v>
          </cell>
          <cell r="P12">
            <v>0.65384615384615385</v>
          </cell>
          <cell r="Q12">
            <v>26</v>
          </cell>
          <cell r="R12">
            <v>12</v>
          </cell>
          <cell r="S12">
            <v>4</v>
          </cell>
          <cell r="T12">
            <v>0.75</v>
          </cell>
          <cell r="U12">
            <v>16</v>
          </cell>
        </row>
        <row r="13">
          <cell r="A13" t="str">
            <v>11</v>
          </cell>
          <cell r="B13">
            <v>30</v>
          </cell>
          <cell r="C13">
            <v>27</v>
          </cell>
          <cell r="D13">
            <v>0.52631578947368418</v>
          </cell>
          <cell r="E13">
            <v>57</v>
          </cell>
          <cell r="F13">
            <v>31</v>
          </cell>
          <cell r="G13">
            <v>33</v>
          </cell>
          <cell r="H13">
            <v>0.484375</v>
          </cell>
          <cell r="I13">
            <v>64</v>
          </cell>
          <cell r="J13">
            <v>38</v>
          </cell>
          <cell r="K13">
            <v>25</v>
          </cell>
          <cell r="L13">
            <v>0.60317460317460314</v>
          </cell>
          <cell r="M13">
            <v>63</v>
          </cell>
          <cell r="N13">
            <v>34</v>
          </cell>
          <cell r="O13">
            <v>34</v>
          </cell>
          <cell r="P13">
            <v>0.5</v>
          </cell>
          <cell r="Q13">
            <v>68</v>
          </cell>
          <cell r="R13">
            <v>23</v>
          </cell>
          <cell r="S13">
            <v>27</v>
          </cell>
          <cell r="T13">
            <v>0.46</v>
          </cell>
          <cell r="U13">
            <v>50</v>
          </cell>
        </row>
        <row r="14">
          <cell r="A14" t="str">
            <v>12</v>
          </cell>
          <cell r="B14">
            <v>10</v>
          </cell>
          <cell r="C14">
            <v>10</v>
          </cell>
          <cell r="D14">
            <v>0.5</v>
          </cell>
          <cell r="E14">
            <v>20</v>
          </cell>
          <cell r="F14">
            <v>8</v>
          </cell>
          <cell r="G14">
            <v>8</v>
          </cell>
          <cell r="H14">
            <v>0.5</v>
          </cell>
          <cell r="I14">
            <v>16</v>
          </cell>
          <cell r="J14">
            <v>12</v>
          </cell>
          <cell r="K14">
            <v>12</v>
          </cell>
          <cell r="L14">
            <v>0.5</v>
          </cell>
          <cell r="M14">
            <v>24</v>
          </cell>
          <cell r="N14">
            <v>12</v>
          </cell>
          <cell r="O14">
            <v>18</v>
          </cell>
          <cell r="P14">
            <v>0.4</v>
          </cell>
          <cell r="Q14">
            <v>30</v>
          </cell>
          <cell r="R14">
            <v>5</v>
          </cell>
          <cell r="S14">
            <v>8</v>
          </cell>
          <cell r="T14">
            <v>0.38461538461538464</v>
          </cell>
          <cell r="U14">
            <v>13</v>
          </cell>
        </row>
        <row r="15">
          <cell r="A15" t="str">
            <v>13</v>
          </cell>
          <cell r="B15">
            <v>6</v>
          </cell>
          <cell r="C15">
            <v>5</v>
          </cell>
          <cell r="D15">
            <v>0.54545454545454541</v>
          </cell>
          <cell r="E15">
            <v>11</v>
          </cell>
          <cell r="F15">
            <v>1</v>
          </cell>
          <cell r="G15">
            <v>1</v>
          </cell>
          <cell r="H15">
            <v>0.5</v>
          </cell>
          <cell r="I15">
            <v>2</v>
          </cell>
          <cell r="J15">
            <v>10</v>
          </cell>
          <cell r="K15">
            <v>7</v>
          </cell>
          <cell r="L15">
            <v>0.58823529411764708</v>
          </cell>
          <cell r="M15">
            <v>17</v>
          </cell>
          <cell r="R15">
            <v>2</v>
          </cell>
          <cell r="S15">
            <v>2</v>
          </cell>
          <cell r="T15">
            <v>0.5</v>
          </cell>
          <cell r="U15">
            <v>4</v>
          </cell>
        </row>
        <row r="16">
          <cell r="A16" t="str">
            <v>14</v>
          </cell>
          <cell r="B16">
            <v>25</v>
          </cell>
          <cell r="C16">
            <v>23</v>
          </cell>
          <cell r="D16">
            <v>0.52083333333333337</v>
          </cell>
          <cell r="E16">
            <v>48</v>
          </cell>
          <cell r="F16">
            <v>25</v>
          </cell>
          <cell r="G16">
            <v>21</v>
          </cell>
          <cell r="H16">
            <v>0.54347826086956519</v>
          </cell>
          <cell r="I16">
            <v>46</v>
          </cell>
          <cell r="J16">
            <v>22</v>
          </cell>
          <cell r="K16">
            <v>25</v>
          </cell>
          <cell r="L16">
            <v>0.46808510638297873</v>
          </cell>
          <cell r="M16">
            <v>47</v>
          </cell>
          <cell r="N16">
            <v>21</v>
          </cell>
          <cell r="O16">
            <v>13</v>
          </cell>
          <cell r="P16">
            <v>0.61764705882352944</v>
          </cell>
          <cell r="Q16">
            <v>34</v>
          </cell>
          <cell r="R16">
            <v>30</v>
          </cell>
          <cell r="S16">
            <v>16</v>
          </cell>
          <cell r="T16">
            <v>0.65217391304347827</v>
          </cell>
          <cell r="U16">
            <v>46</v>
          </cell>
        </row>
        <row r="17">
          <cell r="A17" t="str">
            <v>15</v>
          </cell>
          <cell r="B17">
            <v>4</v>
          </cell>
          <cell r="C17">
            <v>13</v>
          </cell>
          <cell r="D17">
            <v>0.23529411764705882</v>
          </cell>
          <cell r="E17">
            <v>17</v>
          </cell>
          <cell r="F17">
            <v>2</v>
          </cell>
          <cell r="G17">
            <v>10</v>
          </cell>
          <cell r="H17">
            <v>0.16666666666666666</v>
          </cell>
          <cell r="I17">
            <v>12</v>
          </cell>
          <cell r="J17">
            <v>1</v>
          </cell>
          <cell r="K17">
            <v>8</v>
          </cell>
          <cell r="L17">
            <v>0.1111111111111111</v>
          </cell>
          <cell r="M17">
            <v>9</v>
          </cell>
          <cell r="N17">
            <v>2</v>
          </cell>
          <cell r="O17">
            <v>2</v>
          </cell>
          <cell r="P17">
            <v>0.5</v>
          </cell>
          <cell r="Q17">
            <v>4</v>
          </cell>
          <cell r="R17">
            <v>8</v>
          </cell>
          <cell r="S17">
            <v>12</v>
          </cell>
          <cell r="T17">
            <v>0.4</v>
          </cell>
          <cell r="U17">
            <v>20</v>
          </cell>
        </row>
        <row r="18">
          <cell r="A18" t="str">
            <v>16</v>
          </cell>
          <cell r="B18">
            <v>30</v>
          </cell>
          <cell r="C18">
            <v>28</v>
          </cell>
          <cell r="D18">
            <v>0.51724137931034486</v>
          </cell>
          <cell r="E18">
            <v>58</v>
          </cell>
          <cell r="F18">
            <v>26</v>
          </cell>
          <cell r="G18">
            <v>36</v>
          </cell>
          <cell r="H18">
            <v>0.41935483870967744</v>
          </cell>
          <cell r="I18">
            <v>62</v>
          </cell>
          <cell r="J18">
            <v>28</v>
          </cell>
          <cell r="K18">
            <v>25</v>
          </cell>
          <cell r="L18">
            <v>0.52830188679245282</v>
          </cell>
          <cell r="M18">
            <v>53</v>
          </cell>
          <cell r="N18">
            <v>33</v>
          </cell>
          <cell r="O18">
            <v>37</v>
          </cell>
          <cell r="P18">
            <v>0.47142857142857142</v>
          </cell>
          <cell r="Q18">
            <v>70</v>
          </cell>
          <cell r="R18">
            <v>39</v>
          </cell>
          <cell r="S18">
            <v>29</v>
          </cell>
          <cell r="T18">
            <v>0.57352941176470584</v>
          </cell>
          <cell r="U18">
            <v>68</v>
          </cell>
        </row>
        <row r="19">
          <cell r="A19" t="str">
            <v>17</v>
          </cell>
          <cell r="B19">
            <v>18</v>
          </cell>
          <cell r="C19">
            <v>59</v>
          </cell>
          <cell r="D19">
            <v>0.23376623376623376</v>
          </cell>
          <cell r="E19">
            <v>77</v>
          </cell>
          <cell r="F19">
            <v>18</v>
          </cell>
          <cell r="G19">
            <v>45</v>
          </cell>
          <cell r="H19">
            <v>0.2857142857142857</v>
          </cell>
          <cell r="I19">
            <v>63</v>
          </cell>
          <cell r="J19">
            <v>15</v>
          </cell>
          <cell r="K19">
            <v>47</v>
          </cell>
          <cell r="L19">
            <v>0.24193548387096775</v>
          </cell>
          <cell r="M19">
            <v>62</v>
          </cell>
          <cell r="N19">
            <v>21</v>
          </cell>
          <cell r="O19">
            <v>50</v>
          </cell>
          <cell r="P19">
            <v>0.29577464788732394</v>
          </cell>
          <cell r="Q19">
            <v>71</v>
          </cell>
          <cell r="R19">
            <v>23</v>
          </cell>
          <cell r="S19">
            <v>37</v>
          </cell>
          <cell r="T19">
            <v>0.38333333333333336</v>
          </cell>
          <cell r="U19">
            <v>60</v>
          </cell>
        </row>
        <row r="20">
          <cell r="A20" t="str">
            <v>18</v>
          </cell>
          <cell r="B20">
            <v>26</v>
          </cell>
          <cell r="C20">
            <v>41</v>
          </cell>
          <cell r="D20">
            <v>0.38805970149253732</v>
          </cell>
          <cell r="E20">
            <v>67</v>
          </cell>
          <cell r="F20">
            <v>27</v>
          </cell>
          <cell r="G20">
            <v>57</v>
          </cell>
          <cell r="H20">
            <v>0.32142857142857145</v>
          </cell>
          <cell r="I20">
            <v>84</v>
          </cell>
          <cell r="J20">
            <v>28</v>
          </cell>
          <cell r="K20">
            <v>36</v>
          </cell>
          <cell r="L20">
            <v>0.4375</v>
          </cell>
          <cell r="M20">
            <v>64</v>
          </cell>
          <cell r="N20">
            <v>33</v>
          </cell>
          <cell r="O20">
            <v>42</v>
          </cell>
          <cell r="P20">
            <v>0.44</v>
          </cell>
          <cell r="Q20">
            <v>75</v>
          </cell>
          <cell r="R20">
            <v>23</v>
          </cell>
          <cell r="S20">
            <v>35</v>
          </cell>
          <cell r="T20">
            <v>0.39655172413793105</v>
          </cell>
          <cell r="U20">
            <v>58</v>
          </cell>
        </row>
        <row r="21">
          <cell r="A21" t="str">
            <v>19</v>
          </cell>
          <cell r="B21">
            <v>30</v>
          </cell>
          <cell r="C21">
            <v>37</v>
          </cell>
          <cell r="D21">
            <v>0.44776119402985076</v>
          </cell>
          <cell r="E21">
            <v>67</v>
          </cell>
          <cell r="F21">
            <v>26</v>
          </cell>
          <cell r="G21">
            <v>54</v>
          </cell>
          <cell r="H21">
            <v>0.32500000000000001</v>
          </cell>
          <cell r="I21">
            <v>80</v>
          </cell>
          <cell r="J21">
            <v>30</v>
          </cell>
          <cell r="K21">
            <v>64</v>
          </cell>
          <cell r="L21">
            <v>0.31914893617021278</v>
          </cell>
          <cell r="M21">
            <v>94</v>
          </cell>
          <cell r="N21">
            <v>21</v>
          </cell>
          <cell r="O21">
            <v>53</v>
          </cell>
          <cell r="P21">
            <v>0.28378378378378377</v>
          </cell>
          <cell r="Q21">
            <v>74</v>
          </cell>
          <cell r="R21">
            <v>29</v>
          </cell>
          <cell r="S21">
            <v>47</v>
          </cell>
          <cell r="T21">
            <v>0.38157894736842107</v>
          </cell>
          <cell r="U21">
            <v>76</v>
          </cell>
        </row>
        <row r="22">
          <cell r="A22" t="str">
            <v>20</v>
          </cell>
          <cell r="B22">
            <v>5</v>
          </cell>
          <cell r="C22">
            <v>10</v>
          </cell>
          <cell r="D22">
            <v>0.33333333333333331</v>
          </cell>
          <cell r="E22">
            <v>15</v>
          </cell>
          <cell r="F22">
            <v>13</v>
          </cell>
          <cell r="G22">
            <v>16</v>
          </cell>
          <cell r="H22">
            <v>0.44827586206896552</v>
          </cell>
          <cell r="I22">
            <v>29</v>
          </cell>
          <cell r="J22">
            <v>4</v>
          </cell>
          <cell r="K22">
            <v>12</v>
          </cell>
          <cell r="L22">
            <v>0.25</v>
          </cell>
          <cell r="M22">
            <v>16</v>
          </cell>
          <cell r="N22">
            <v>2</v>
          </cell>
          <cell r="O22">
            <v>5</v>
          </cell>
          <cell r="P22">
            <v>0.2857142857142857</v>
          </cell>
          <cell r="Q22">
            <v>7</v>
          </cell>
          <cell r="R22">
            <v>14</v>
          </cell>
          <cell r="S22">
            <v>10</v>
          </cell>
          <cell r="T22">
            <v>0.58333333333333337</v>
          </cell>
          <cell r="U22">
            <v>24</v>
          </cell>
        </row>
        <row r="23">
          <cell r="A23" t="str">
            <v>21</v>
          </cell>
          <cell r="B23">
            <v>19</v>
          </cell>
          <cell r="C23">
            <v>25</v>
          </cell>
          <cell r="D23">
            <v>0.43181818181818182</v>
          </cell>
          <cell r="E23">
            <v>44</v>
          </cell>
          <cell r="F23">
            <v>22</v>
          </cell>
          <cell r="G23">
            <v>27</v>
          </cell>
          <cell r="H23">
            <v>0.44897959183673469</v>
          </cell>
          <cell r="I23">
            <v>49</v>
          </cell>
          <cell r="J23">
            <v>21</v>
          </cell>
          <cell r="K23">
            <v>32</v>
          </cell>
          <cell r="L23">
            <v>0.39622641509433965</v>
          </cell>
          <cell r="M23">
            <v>53</v>
          </cell>
          <cell r="N23">
            <v>17</v>
          </cell>
          <cell r="O23">
            <v>13</v>
          </cell>
          <cell r="P23">
            <v>0.56666666666666665</v>
          </cell>
          <cell r="Q23">
            <v>30</v>
          </cell>
          <cell r="R23">
            <v>14</v>
          </cell>
          <cell r="S23">
            <v>28</v>
          </cell>
          <cell r="T23">
            <v>0.33333333333333331</v>
          </cell>
          <cell r="U23">
            <v>42</v>
          </cell>
        </row>
        <row r="24">
          <cell r="A24" t="str">
            <v>22</v>
          </cell>
          <cell r="B24">
            <v>30</v>
          </cell>
          <cell r="C24">
            <v>76</v>
          </cell>
          <cell r="D24">
            <v>0.28301886792452829</v>
          </cell>
          <cell r="E24">
            <v>106</v>
          </cell>
          <cell r="F24">
            <v>35</v>
          </cell>
          <cell r="G24">
            <v>76</v>
          </cell>
          <cell r="H24">
            <v>0.31531531531531531</v>
          </cell>
          <cell r="I24">
            <v>111</v>
          </cell>
          <cell r="J24">
            <v>22</v>
          </cell>
          <cell r="K24">
            <v>66</v>
          </cell>
          <cell r="L24">
            <v>0.25</v>
          </cell>
          <cell r="M24">
            <v>88</v>
          </cell>
          <cell r="N24">
            <v>20</v>
          </cell>
          <cell r="O24">
            <v>56</v>
          </cell>
          <cell r="P24">
            <v>0.26315789473684209</v>
          </cell>
          <cell r="Q24">
            <v>76</v>
          </cell>
          <cell r="R24">
            <v>31</v>
          </cell>
          <cell r="S24">
            <v>49</v>
          </cell>
          <cell r="T24">
            <v>0.38750000000000001</v>
          </cell>
          <cell r="U24">
            <v>80</v>
          </cell>
        </row>
        <row r="25">
          <cell r="A25" t="str">
            <v>23</v>
          </cell>
          <cell r="B25">
            <v>9</v>
          </cell>
          <cell r="C25">
            <v>28</v>
          </cell>
          <cell r="D25">
            <v>0.24324324324324326</v>
          </cell>
          <cell r="E25">
            <v>37</v>
          </cell>
          <cell r="F25">
            <v>8</v>
          </cell>
          <cell r="G25">
            <v>40</v>
          </cell>
          <cell r="H25">
            <v>0.16666666666666666</v>
          </cell>
          <cell r="I25">
            <v>48</v>
          </cell>
          <cell r="J25">
            <v>13</v>
          </cell>
          <cell r="K25">
            <v>28</v>
          </cell>
          <cell r="L25">
            <v>0.31707317073170732</v>
          </cell>
          <cell r="M25">
            <v>41</v>
          </cell>
          <cell r="N25">
            <v>24</v>
          </cell>
          <cell r="O25">
            <v>35</v>
          </cell>
          <cell r="P25">
            <v>0.40677966101694918</v>
          </cell>
          <cell r="Q25">
            <v>59</v>
          </cell>
          <cell r="R25">
            <v>15</v>
          </cell>
          <cell r="S25">
            <v>21</v>
          </cell>
          <cell r="T25">
            <v>0.41666666666666669</v>
          </cell>
          <cell r="U25">
            <v>36</v>
          </cell>
        </row>
        <row r="26">
          <cell r="A26" t="str">
            <v>24</v>
          </cell>
          <cell r="B26">
            <v>4</v>
          </cell>
          <cell r="C26">
            <v>12</v>
          </cell>
          <cell r="D26">
            <v>0.25</v>
          </cell>
          <cell r="E26">
            <v>16</v>
          </cell>
          <cell r="F26">
            <v>12</v>
          </cell>
          <cell r="G26">
            <v>18</v>
          </cell>
          <cell r="H26">
            <v>0.4</v>
          </cell>
          <cell r="I26">
            <v>30</v>
          </cell>
          <cell r="J26">
            <v>8</v>
          </cell>
          <cell r="K26">
            <v>18</v>
          </cell>
          <cell r="L26">
            <v>0.30769230769230771</v>
          </cell>
          <cell r="M26">
            <v>26</v>
          </cell>
          <cell r="N26">
            <v>6</v>
          </cell>
          <cell r="O26">
            <v>14</v>
          </cell>
          <cell r="P26">
            <v>0.3</v>
          </cell>
          <cell r="Q26">
            <v>20</v>
          </cell>
          <cell r="R26">
            <v>13</v>
          </cell>
          <cell r="S26">
            <v>7</v>
          </cell>
          <cell r="T26">
            <v>0.65</v>
          </cell>
          <cell r="U26">
            <v>20</v>
          </cell>
        </row>
        <row r="27">
          <cell r="A27" t="str">
            <v>25</v>
          </cell>
          <cell r="B27">
            <v>28</v>
          </cell>
          <cell r="C27">
            <v>166</v>
          </cell>
          <cell r="D27">
            <v>0.14432989690721648</v>
          </cell>
          <cell r="E27">
            <v>194</v>
          </cell>
          <cell r="F27">
            <v>34</v>
          </cell>
          <cell r="G27">
            <v>185</v>
          </cell>
          <cell r="H27">
            <v>0.15525114155251141</v>
          </cell>
          <cell r="I27">
            <v>219</v>
          </cell>
          <cell r="J27">
            <v>35</v>
          </cell>
          <cell r="K27">
            <v>183</v>
          </cell>
          <cell r="L27">
            <v>0.16055045871559634</v>
          </cell>
          <cell r="M27">
            <v>218</v>
          </cell>
          <cell r="N27">
            <v>32</v>
          </cell>
          <cell r="O27">
            <v>176</v>
          </cell>
          <cell r="P27">
            <v>0.15384615384615385</v>
          </cell>
          <cell r="Q27">
            <v>208</v>
          </cell>
          <cell r="R27">
            <v>31</v>
          </cell>
          <cell r="S27">
            <v>167</v>
          </cell>
          <cell r="T27">
            <v>0.15656565656565657</v>
          </cell>
          <cell r="U27">
            <v>198</v>
          </cell>
        </row>
        <row r="28">
          <cell r="A28" t="str">
            <v>26</v>
          </cell>
          <cell r="B28">
            <v>33</v>
          </cell>
          <cell r="C28">
            <v>148</v>
          </cell>
          <cell r="D28">
            <v>0.18232044198895028</v>
          </cell>
          <cell r="E28">
            <v>181</v>
          </cell>
          <cell r="F28">
            <v>28</v>
          </cell>
          <cell r="G28">
            <v>184</v>
          </cell>
          <cell r="H28">
            <v>0.13207547169811321</v>
          </cell>
          <cell r="I28">
            <v>212</v>
          </cell>
          <cell r="J28">
            <v>32</v>
          </cell>
          <cell r="K28">
            <v>148</v>
          </cell>
          <cell r="L28">
            <v>0.17777777777777778</v>
          </cell>
          <cell r="M28">
            <v>180</v>
          </cell>
          <cell r="N28">
            <v>38</v>
          </cell>
          <cell r="O28">
            <v>154</v>
          </cell>
          <cell r="P28">
            <v>0.19791666666666666</v>
          </cell>
          <cell r="Q28">
            <v>192</v>
          </cell>
          <cell r="R28">
            <v>40</v>
          </cell>
          <cell r="S28">
            <v>112</v>
          </cell>
          <cell r="T28">
            <v>0.26315789473684209</v>
          </cell>
          <cell r="U28">
            <v>152</v>
          </cell>
        </row>
        <row r="29">
          <cell r="A29" t="str">
            <v>27</v>
          </cell>
          <cell r="B29">
            <v>27</v>
          </cell>
          <cell r="C29">
            <v>130</v>
          </cell>
          <cell r="D29">
            <v>0.17197452229299362</v>
          </cell>
          <cell r="E29">
            <v>157</v>
          </cell>
          <cell r="F29">
            <v>45</v>
          </cell>
          <cell r="G29">
            <v>184</v>
          </cell>
          <cell r="H29">
            <v>0.1965065502183406</v>
          </cell>
          <cell r="I29">
            <v>229</v>
          </cell>
          <cell r="J29">
            <v>43</v>
          </cell>
          <cell r="K29">
            <v>189</v>
          </cell>
          <cell r="L29">
            <v>0.18534482758620691</v>
          </cell>
          <cell r="M29">
            <v>232</v>
          </cell>
          <cell r="N29">
            <v>45</v>
          </cell>
          <cell r="O29">
            <v>145</v>
          </cell>
          <cell r="P29">
            <v>0.23684210526315788</v>
          </cell>
          <cell r="Q29">
            <v>190</v>
          </cell>
          <cell r="R29">
            <v>31</v>
          </cell>
          <cell r="S29">
            <v>130</v>
          </cell>
          <cell r="T29">
            <v>0.19254658385093168</v>
          </cell>
          <cell r="U29">
            <v>161</v>
          </cell>
        </row>
        <row r="30">
          <cell r="A30" t="str">
            <v>28</v>
          </cell>
          <cell r="B30">
            <v>10</v>
          </cell>
          <cell r="C30">
            <v>52</v>
          </cell>
          <cell r="D30">
            <v>0.16129032258064516</v>
          </cell>
          <cell r="E30">
            <v>62</v>
          </cell>
          <cell r="F30">
            <v>19</v>
          </cell>
          <cell r="G30">
            <v>83</v>
          </cell>
          <cell r="H30">
            <v>0.18627450980392157</v>
          </cell>
          <cell r="I30">
            <v>102</v>
          </cell>
          <cell r="J30">
            <v>16</v>
          </cell>
          <cell r="K30">
            <v>114</v>
          </cell>
          <cell r="L30">
            <v>0.12307692307692308</v>
          </cell>
          <cell r="M30">
            <v>130</v>
          </cell>
          <cell r="N30">
            <v>16</v>
          </cell>
          <cell r="O30">
            <v>62</v>
          </cell>
          <cell r="P30">
            <v>0.20512820512820512</v>
          </cell>
          <cell r="Q30">
            <v>78</v>
          </cell>
          <cell r="R30">
            <v>9</v>
          </cell>
          <cell r="S30">
            <v>61</v>
          </cell>
          <cell r="T30">
            <v>0.12857142857142856</v>
          </cell>
          <cell r="U30">
            <v>70</v>
          </cell>
        </row>
        <row r="31">
          <cell r="A31" t="str">
            <v>29</v>
          </cell>
          <cell r="B31">
            <v>5</v>
          </cell>
          <cell r="C31">
            <v>33</v>
          </cell>
          <cell r="D31">
            <v>0.13157894736842105</v>
          </cell>
          <cell r="E31">
            <v>38</v>
          </cell>
          <cell r="F31">
            <v>4</v>
          </cell>
          <cell r="G31">
            <v>39</v>
          </cell>
          <cell r="H31">
            <v>9.3023255813953487E-2</v>
          </cell>
          <cell r="I31">
            <v>43</v>
          </cell>
          <cell r="J31">
            <v>4</v>
          </cell>
          <cell r="K31">
            <v>41</v>
          </cell>
          <cell r="L31">
            <v>8.8888888888888892E-2</v>
          </cell>
          <cell r="M31">
            <v>45</v>
          </cell>
          <cell r="N31">
            <v>3</v>
          </cell>
          <cell r="O31">
            <v>16</v>
          </cell>
          <cell r="P31">
            <v>0.15789473684210525</v>
          </cell>
          <cell r="Q31">
            <v>19</v>
          </cell>
          <cell r="R31">
            <v>3</v>
          </cell>
          <cell r="S31">
            <v>25</v>
          </cell>
          <cell r="T31">
            <v>0.10714285714285714</v>
          </cell>
          <cell r="U31">
            <v>28</v>
          </cell>
        </row>
        <row r="32">
          <cell r="A32" t="str">
            <v>30</v>
          </cell>
          <cell r="B32">
            <v>9</v>
          </cell>
          <cell r="C32">
            <v>45</v>
          </cell>
          <cell r="D32">
            <v>0.16666666666666666</v>
          </cell>
          <cell r="E32">
            <v>54</v>
          </cell>
          <cell r="F32">
            <v>7</v>
          </cell>
          <cell r="G32">
            <v>42</v>
          </cell>
          <cell r="H32">
            <v>0.14285714285714285</v>
          </cell>
          <cell r="I32">
            <v>49</v>
          </cell>
          <cell r="J32">
            <v>6</v>
          </cell>
          <cell r="K32">
            <v>32</v>
          </cell>
          <cell r="L32">
            <v>0.15789473684210525</v>
          </cell>
          <cell r="M32">
            <v>38</v>
          </cell>
          <cell r="N32">
            <v>4</v>
          </cell>
          <cell r="O32">
            <v>41</v>
          </cell>
          <cell r="P32">
            <v>8.8888888888888892E-2</v>
          </cell>
          <cell r="Q32">
            <v>45</v>
          </cell>
          <cell r="R32">
            <v>3</v>
          </cell>
          <cell r="S32">
            <v>21</v>
          </cell>
          <cell r="T32">
            <v>0.125</v>
          </cell>
          <cell r="U32">
            <v>24</v>
          </cell>
        </row>
        <row r="33">
          <cell r="A33" t="str">
            <v>31</v>
          </cell>
          <cell r="B33">
            <v>23</v>
          </cell>
          <cell r="C33">
            <v>59</v>
          </cell>
          <cell r="D33">
            <v>0.28048780487804881</v>
          </cell>
          <cell r="E33">
            <v>82</v>
          </cell>
          <cell r="F33">
            <v>17</v>
          </cell>
          <cell r="G33">
            <v>70</v>
          </cell>
          <cell r="H33">
            <v>0.19540229885057472</v>
          </cell>
          <cell r="I33">
            <v>87</v>
          </cell>
          <cell r="J33">
            <v>19</v>
          </cell>
          <cell r="K33">
            <v>57</v>
          </cell>
          <cell r="L33">
            <v>0.25</v>
          </cell>
          <cell r="M33">
            <v>76</v>
          </cell>
          <cell r="N33">
            <v>10</v>
          </cell>
          <cell r="O33">
            <v>33</v>
          </cell>
          <cell r="P33">
            <v>0.23255813953488372</v>
          </cell>
          <cell r="Q33">
            <v>43</v>
          </cell>
          <cell r="R33">
            <v>17</v>
          </cell>
          <cell r="S33">
            <v>38</v>
          </cell>
          <cell r="T33">
            <v>0.30909090909090908</v>
          </cell>
          <cell r="U33">
            <v>55</v>
          </cell>
        </row>
        <row r="34">
          <cell r="A34" t="str">
            <v>32</v>
          </cell>
          <cell r="B34">
            <v>16</v>
          </cell>
          <cell r="C34">
            <v>30</v>
          </cell>
          <cell r="D34">
            <v>0.34782608695652173</v>
          </cell>
          <cell r="E34">
            <v>46</v>
          </cell>
          <cell r="F34">
            <v>10</v>
          </cell>
          <cell r="G34">
            <v>31</v>
          </cell>
          <cell r="H34">
            <v>0.24390243902439024</v>
          </cell>
          <cell r="I34">
            <v>41</v>
          </cell>
          <cell r="J34">
            <v>15</v>
          </cell>
          <cell r="K34">
            <v>38</v>
          </cell>
          <cell r="L34">
            <v>0.28301886792452829</v>
          </cell>
          <cell r="M34">
            <v>53</v>
          </cell>
          <cell r="N34">
            <v>3</v>
          </cell>
          <cell r="O34">
            <v>26</v>
          </cell>
          <cell r="P34">
            <v>0.10344827586206896</v>
          </cell>
          <cell r="Q34">
            <v>29</v>
          </cell>
          <cell r="R34">
            <v>8</v>
          </cell>
          <cell r="S34">
            <v>29</v>
          </cell>
          <cell r="T34">
            <v>0.21621621621621623</v>
          </cell>
          <cell r="U34">
            <v>37</v>
          </cell>
        </row>
        <row r="35">
          <cell r="A35" t="str">
            <v>33</v>
          </cell>
          <cell r="B35">
            <v>8</v>
          </cell>
          <cell r="C35">
            <v>28</v>
          </cell>
          <cell r="D35">
            <v>0.22222222222222221</v>
          </cell>
          <cell r="E35">
            <v>36</v>
          </cell>
          <cell r="F35">
            <v>12</v>
          </cell>
          <cell r="G35">
            <v>37</v>
          </cell>
          <cell r="H35">
            <v>0.24489795918367346</v>
          </cell>
          <cell r="I35">
            <v>49</v>
          </cell>
          <cell r="J35">
            <v>13</v>
          </cell>
          <cell r="K35">
            <v>28</v>
          </cell>
          <cell r="L35">
            <v>0.31707317073170732</v>
          </cell>
          <cell r="M35">
            <v>41</v>
          </cell>
          <cell r="N35">
            <v>8</v>
          </cell>
          <cell r="O35">
            <v>19</v>
          </cell>
          <cell r="P35">
            <v>0.29629629629629628</v>
          </cell>
          <cell r="Q35">
            <v>27</v>
          </cell>
          <cell r="R35">
            <v>11</v>
          </cell>
          <cell r="S35">
            <v>24</v>
          </cell>
          <cell r="T35">
            <v>0.31428571428571428</v>
          </cell>
          <cell r="U35">
            <v>35</v>
          </cell>
        </row>
        <row r="36">
          <cell r="A36" t="str">
            <v>34</v>
          </cell>
          <cell r="G36">
            <v>13</v>
          </cell>
          <cell r="H36">
            <v>0</v>
          </cell>
          <cell r="I36">
            <v>13</v>
          </cell>
          <cell r="K36">
            <v>7</v>
          </cell>
          <cell r="L36">
            <v>0</v>
          </cell>
          <cell r="M36">
            <v>7</v>
          </cell>
          <cell r="N36">
            <v>1</v>
          </cell>
          <cell r="O36">
            <v>5</v>
          </cell>
          <cell r="P36">
            <v>0.16666666666666666</v>
          </cell>
          <cell r="Q36">
            <v>6</v>
          </cell>
          <cell r="R36">
            <v>4</v>
          </cell>
          <cell r="S36">
            <v>36</v>
          </cell>
          <cell r="T36">
            <v>0.1</v>
          </cell>
          <cell r="U36">
            <v>40</v>
          </cell>
        </row>
        <row r="37">
          <cell r="A37" t="str">
            <v>35</v>
          </cell>
          <cell r="B37">
            <v>6</v>
          </cell>
          <cell r="C37">
            <v>39</v>
          </cell>
          <cell r="D37">
            <v>0.13333333333333333</v>
          </cell>
          <cell r="E37">
            <v>45</v>
          </cell>
          <cell r="F37">
            <v>10</v>
          </cell>
          <cell r="G37">
            <v>44</v>
          </cell>
          <cell r="H37">
            <v>0.18518518518518517</v>
          </cell>
          <cell r="I37">
            <v>54</v>
          </cell>
          <cell r="J37">
            <v>6</v>
          </cell>
          <cell r="K37">
            <v>32</v>
          </cell>
          <cell r="L37">
            <v>0.15789473684210525</v>
          </cell>
          <cell r="M37">
            <v>38</v>
          </cell>
          <cell r="N37">
            <v>14</v>
          </cell>
          <cell r="O37">
            <v>39</v>
          </cell>
          <cell r="P37">
            <v>0.26415094339622641</v>
          </cell>
          <cell r="Q37">
            <v>53</v>
          </cell>
          <cell r="R37">
            <v>9</v>
          </cell>
          <cell r="S37">
            <v>25</v>
          </cell>
          <cell r="T37">
            <v>0.26470588235294118</v>
          </cell>
          <cell r="U37">
            <v>34</v>
          </cell>
        </row>
        <row r="38">
          <cell r="A38" t="str">
            <v>36</v>
          </cell>
          <cell r="B38">
            <v>1</v>
          </cell>
          <cell r="C38">
            <v>5</v>
          </cell>
          <cell r="D38">
            <v>0.16666666666666666</v>
          </cell>
          <cell r="E38">
            <v>6</v>
          </cell>
          <cell r="F38">
            <v>5</v>
          </cell>
          <cell r="G38">
            <v>10</v>
          </cell>
          <cell r="H38">
            <v>0.33333333333333331</v>
          </cell>
          <cell r="I38">
            <v>15</v>
          </cell>
          <cell r="J38">
            <v>3</v>
          </cell>
          <cell r="K38">
            <v>3</v>
          </cell>
          <cell r="L38">
            <v>0.5</v>
          </cell>
          <cell r="M38">
            <v>6</v>
          </cell>
          <cell r="N38">
            <v>6</v>
          </cell>
          <cell r="O38">
            <v>10</v>
          </cell>
          <cell r="P38">
            <v>0.375</v>
          </cell>
          <cell r="Q38">
            <v>16</v>
          </cell>
          <cell r="R38">
            <v>3</v>
          </cell>
          <cell r="S38">
            <v>17</v>
          </cell>
          <cell r="T38">
            <v>0.15</v>
          </cell>
          <cell r="U38">
            <v>20</v>
          </cell>
        </row>
        <row r="39">
          <cell r="A39" t="str">
            <v>37</v>
          </cell>
          <cell r="B39">
            <v>2</v>
          </cell>
          <cell r="C39">
            <v>5</v>
          </cell>
          <cell r="D39">
            <v>0.2857142857142857</v>
          </cell>
          <cell r="E39">
            <v>7</v>
          </cell>
          <cell r="F39">
            <v>2</v>
          </cell>
          <cell r="G39">
            <v>5</v>
          </cell>
          <cell r="H39">
            <v>0.2857142857142857</v>
          </cell>
          <cell r="I39">
            <v>7</v>
          </cell>
          <cell r="J39">
            <v>2</v>
          </cell>
          <cell r="K39">
            <v>3</v>
          </cell>
          <cell r="L39">
            <v>0.4</v>
          </cell>
          <cell r="M39">
            <v>5</v>
          </cell>
          <cell r="N39">
            <v>4</v>
          </cell>
          <cell r="O39">
            <v>15</v>
          </cell>
          <cell r="P39">
            <v>0.21052631578947367</v>
          </cell>
          <cell r="Q39">
            <v>19</v>
          </cell>
          <cell r="R39">
            <v>1</v>
          </cell>
          <cell r="S39">
            <v>9</v>
          </cell>
          <cell r="T39">
            <v>0.1</v>
          </cell>
          <cell r="U39">
            <v>10</v>
          </cell>
        </row>
        <row r="40">
          <cell r="A40" t="str">
            <v>60</v>
          </cell>
          <cell r="B40">
            <v>10</v>
          </cell>
          <cell r="C40">
            <v>120</v>
          </cell>
          <cell r="D40">
            <v>7.6923076923076927E-2</v>
          </cell>
          <cell r="E40">
            <v>130</v>
          </cell>
          <cell r="F40">
            <v>23</v>
          </cell>
          <cell r="G40">
            <v>134</v>
          </cell>
          <cell r="H40">
            <v>0.1464968152866242</v>
          </cell>
          <cell r="I40">
            <v>157</v>
          </cell>
          <cell r="J40">
            <v>22</v>
          </cell>
          <cell r="K40">
            <v>118</v>
          </cell>
          <cell r="L40">
            <v>0.15714285714285714</v>
          </cell>
          <cell r="M40">
            <v>140</v>
          </cell>
          <cell r="N40">
            <v>12</v>
          </cell>
          <cell r="O40">
            <v>91</v>
          </cell>
          <cell r="P40">
            <v>0.11650485436893204</v>
          </cell>
          <cell r="Q40">
            <v>103</v>
          </cell>
          <cell r="R40">
            <v>8</v>
          </cell>
          <cell r="S40">
            <v>116</v>
          </cell>
          <cell r="T40">
            <v>6.4516129032258063E-2</v>
          </cell>
          <cell r="U40">
            <v>124</v>
          </cell>
        </row>
        <row r="41">
          <cell r="A41" t="str">
            <v>61</v>
          </cell>
          <cell r="B41">
            <v>12</v>
          </cell>
          <cell r="C41">
            <v>68</v>
          </cell>
          <cell r="D41">
            <v>0.15</v>
          </cell>
          <cell r="E41">
            <v>80</v>
          </cell>
          <cell r="F41">
            <v>16</v>
          </cell>
          <cell r="G41">
            <v>79</v>
          </cell>
          <cell r="H41">
            <v>0.16842105263157894</v>
          </cell>
          <cell r="I41">
            <v>95</v>
          </cell>
          <cell r="J41">
            <v>17</v>
          </cell>
          <cell r="K41">
            <v>91</v>
          </cell>
          <cell r="L41">
            <v>0.15740740740740741</v>
          </cell>
          <cell r="M41">
            <v>108</v>
          </cell>
          <cell r="N41">
            <v>8</v>
          </cell>
          <cell r="O41">
            <v>57</v>
          </cell>
          <cell r="P41">
            <v>0.12307692307692308</v>
          </cell>
          <cell r="Q41">
            <v>65</v>
          </cell>
          <cell r="R41">
            <v>14</v>
          </cell>
          <cell r="S41">
            <v>66</v>
          </cell>
          <cell r="T41">
            <v>0.17499999999999999</v>
          </cell>
          <cell r="U41">
            <v>80</v>
          </cell>
        </row>
        <row r="42">
          <cell r="A42" t="str">
            <v>62</v>
          </cell>
          <cell r="B42">
            <v>12</v>
          </cell>
          <cell r="C42">
            <v>58</v>
          </cell>
          <cell r="D42">
            <v>0.17142857142857143</v>
          </cell>
          <cell r="E42">
            <v>70</v>
          </cell>
          <cell r="F42">
            <v>11</v>
          </cell>
          <cell r="G42">
            <v>51</v>
          </cell>
          <cell r="H42">
            <v>0.17741935483870969</v>
          </cell>
          <cell r="I42">
            <v>62</v>
          </cell>
          <cell r="J42">
            <v>5</v>
          </cell>
          <cell r="K42">
            <v>34</v>
          </cell>
          <cell r="L42">
            <v>0.12820512820512819</v>
          </cell>
          <cell r="M42">
            <v>39</v>
          </cell>
          <cell r="N42">
            <v>6</v>
          </cell>
          <cell r="O42">
            <v>48</v>
          </cell>
          <cell r="P42">
            <v>0.1111111111111111</v>
          </cell>
          <cell r="Q42">
            <v>54</v>
          </cell>
          <cell r="R42">
            <v>8</v>
          </cell>
          <cell r="S42">
            <v>48</v>
          </cell>
          <cell r="T42">
            <v>0.14285714285714285</v>
          </cell>
          <cell r="U42">
            <v>56</v>
          </cell>
        </row>
        <row r="43">
          <cell r="A43" t="str">
            <v>63</v>
          </cell>
          <cell r="B43">
            <v>12</v>
          </cell>
          <cell r="C43">
            <v>77</v>
          </cell>
          <cell r="D43">
            <v>0.1348314606741573</v>
          </cell>
          <cell r="E43">
            <v>89</v>
          </cell>
          <cell r="F43">
            <v>5</v>
          </cell>
          <cell r="G43">
            <v>53</v>
          </cell>
          <cell r="H43">
            <v>8.6206896551724144E-2</v>
          </cell>
          <cell r="I43">
            <v>58</v>
          </cell>
          <cell r="J43">
            <v>14</v>
          </cell>
          <cell r="K43">
            <v>65</v>
          </cell>
          <cell r="L43">
            <v>0.17721518987341772</v>
          </cell>
          <cell r="M43">
            <v>79</v>
          </cell>
          <cell r="N43">
            <v>12</v>
          </cell>
          <cell r="O43">
            <v>63</v>
          </cell>
          <cell r="P43">
            <v>0.16</v>
          </cell>
          <cell r="Q43">
            <v>75</v>
          </cell>
          <cell r="R43">
            <v>4</v>
          </cell>
          <cell r="S43">
            <v>55</v>
          </cell>
          <cell r="T43">
            <v>6.7796610169491525E-2</v>
          </cell>
          <cell r="U43">
            <v>59</v>
          </cell>
        </row>
        <row r="44">
          <cell r="A44" t="str">
            <v>64</v>
          </cell>
          <cell r="B44">
            <v>12</v>
          </cell>
          <cell r="C44">
            <v>23</v>
          </cell>
          <cell r="D44">
            <v>0.34285714285714286</v>
          </cell>
          <cell r="E44">
            <v>35</v>
          </cell>
          <cell r="F44">
            <v>13</v>
          </cell>
          <cell r="G44">
            <v>26</v>
          </cell>
          <cell r="H44">
            <v>0.33333333333333331</v>
          </cell>
          <cell r="I44">
            <v>39</v>
          </cell>
          <cell r="J44">
            <v>4</v>
          </cell>
          <cell r="K44">
            <v>24</v>
          </cell>
          <cell r="L44">
            <v>0.14285714285714285</v>
          </cell>
          <cell r="M44">
            <v>28</v>
          </cell>
          <cell r="N44">
            <v>16</v>
          </cell>
          <cell r="O44">
            <v>24</v>
          </cell>
          <cell r="P44">
            <v>0.4</v>
          </cell>
          <cell r="Q44">
            <v>40</v>
          </cell>
          <cell r="R44">
            <v>20</v>
          </cell>
          <cell r="S44">
            <v>26</v>
          </cell>
          <cell r="T44">
            <v>0.43478260869565216</v>
          </cell>
          <cell r="U44">
            <v>46</v>
          </cell>
        </row>
        <row r="45">
          <cell r="A45" t="str">
            <v>65</v>
          </cell>
          <cell r="B45">
            <v>22</v>
          </cell>
          <cell r="C45">
            <v>33</v>
          </cell>
          <cell r="D45">
            <v>0.4</v>
          </cell>
          <cell r="E45">
            <v>55</v>
          </cell>
          <cell r="F45">
            <v>26</v>
          </cell>
          <cell r="G45">
            <v>28</v>
          </cell>
          <cell r="H45">
            <v>0.48148148148148145</v>
          </cell>
          <cell r="I45">
            <v>54</v>
          </cell>
          <cell r="J45">
            <v>20</v>
          </cell>
          <cell r="K45">
            <v>39</v>
          </cell>
          <cell r="L45">
            <v>0.33898305084745761</v>
          </cell>
          <cell r="M45">
            <v>59</v>
          </cell>
          <cell r="N45">
            <v>7</v>
          </cell>
          <cell r="O45">
            <v>15</v>
          </cell>
          <cell r="P45">
            <v>0.31818181818181818</v>
          </cell>
          <cell r="Q45">
            <v>22</v>
          </cell>
          <cell r="R45">
            <v>13</v>
          </cell>
          <cell r="S45">
            <v>26</v>
          </cell>
          <cell r="T45">
            <v>0.33333333333333331</v>
          </cell>
          <cell r="U45">
            <v>39</v>
          </cell>
        </row>
        <row r="46">
          <cell r="A46" t="str">
            <v>66</v>
          </cell>
          <cell r="B46">
            <v>6</v>
          </cell>
          <cell r="C46">
            <v>17</v>
          </cell>
          <cell r="D46">
            <v>0.2608695652173913</v>
          </cell>
          <cell r="E46">
            <v>23</v>
          </cell>
          <cell r="F46">
            <v>17</v>
          </cell>
          <cell r="G46">
            <v>24</v>
          </cell>
          <cell r="H46">
            <v>0.41463414634146339</v>
          </cell>
          <cell r="I46">
            <v>41</v>
          </cell>
          <cell r="J46">
            <v>10</v>
          </cell>
          <cell r="K46">
            <v>19</v>
          </cell>
          <cell r="L46">
            <v>0.34482758620689657</v>
          </cell>
          <cell r="M46">
            <v>29</v>
          </cell>
          <cell r="N46">
            <v>7</v>
          </cell>
          <cell r="O46">
            <v>13</v>
          </cell>
          <cell r="P46">
            <v>0.35</v>
          </cell>
          <cell r="Q46">
            <v>20</v>
          </cell>
          <cell r="R46">
            <v>2</v>
          </cell>
          <cell r="S46">
            <v>13</v>
          </cell>
          <cell r="T46">
            <v>0.13333333333333333</v>
          </cell>
          <cell r="U46">
            <v>15</v>
          </cell>
        </row>
        <row r="47">
          <cell r="A47" t="str">
            <v>67</v>
          </cell>
          <cell r="B47">
            <v>3</v>
          </cell>
          <cell r="C47">
            <v>13</v>
          </cell>
          <cell r="D47">
            <v>0.1875</v>
          </cell>
          <cell r="E47">
            <v>16</v>
          </cell>
          <cell r="F47">
            <v>14</v>
          </cell>
          <cell r="G47">
            <v>32</v>
          </cell>
          <cell r="H47">
            <v>0.30434782608695654</v>
          </cell>
          <cell r="I47">
            <v>46</v>
          </cell>
          <cell r="J47">
            <v>6</v>
          </cell>
          <cell r="K47">
            <v>18</v>
          </cell>
          <cell r="L47">
            <v>0.25</v>
          </cell>
          <cell r="M47">
            <v>24</v>
          </cell>
          <cell r="N47">
            <v>5</v>
          </cell>
          <cell r="O47">
            <v>8</v>
          </cell>
          <cell r="P47">
            <v>0.38461538461538464</v>
          </cell>
          <cell r="Q47">
            <v>13</v>
          </cell>
          <cell r="R47">
            <v>14</v>
          </cell>
          <cell r="S47">
            <v>16</v>
          </cell>
          <cell r="T47">
            <v>0.46666666666666667</v>
          </cell>
          <cell r="U47">
            <v>30</v>
          </cell>
        </row>
        <row r="48">
          <cell r="A48" t="str">
            <v>68</v>
          </cell>
          <cell r="B48">
            <v>3</v>
          </cell>
          <cell r="C48">
            <v>9</v>
          </cell>
          <cell r="D48">
            <v>0.25</v>
          </cell>
          <cell r="E48">
            <v>12</v>
          </cell>
          <cell r="F48">
            <v>4</v>
          </cell>
          <cell r="G48">
            <v>5</v>
          </cell>
          <cell r="H48">
            <v>0.44444444444444442</v>
          </cell>
          <cell r="I48">
            <v>9</v>
          </cell>
          <cell r="J48">
            <v>3</v>
          </cell>
          <cell r="K48">
            <v>14</v>
          </cell>
          <cell r="L48">
            <v>0.17647058823529413</v>
          </cell>
          <cell r="M48">
            <v>17</v>
          </cell>
          <cell r="N48">
            <v>7</v>
          </cell>
          <cell r="O48">
            <v>10</v>
          </cell>
          <cell r="P48">
            <v>0.41176470588235292</v>
          </cell>
          <cell r="Q48">
            <v>17</v>
          </cell>
          <cell r="R48">
            <v>0</v>
          </cell>
          <cell r="S48">
            <v>6</v>
          </cell>
          <cell r="T48">
            <v>0</v>
          </cell>
          <cell r="U48">
            <v>6</v>
          </cell>
        </row>
        <row r="49">
          <cell r="A49" t="str">
            <v>69</v>
          </cell>
          <cell r="B49">
            <v>11</v>
          </cell>
          <cell r="C49">
            <v>12</v>
          </cell>
          <cell r="D49">
            <v>0.47826086956521741</v>
          </cell>
          <cell r="E49">
            <v>23</v>
          </cell>
          <cell r="F49">
            <v>10</v>
          </cell>
          <cell r="G49">
            <v>17</v>
          </cell>
          <cell r="H49">
            <v>0.37037037037037035</v>
          </cell>
          <cell r="I49">
            <v>27</v>
          </cell>
          <cell r="J49">
            <v>5</v>
          </cell>
          <cell r="K49">
            <v>9</v>
          </cell>
          <cell r="L49">
            <v>0.35714285714285715</v>
          </cell>
          <cell r="M49">
            <v>14</v>
          </cell>
          <cell r="N49">
            <v>3</v>
          </cell>
          <cell r="O49">
            <v>9</v>
          </cell>
          <cell r="P49">
            <v>0.25</v>
          </cell>
          <cell r="Q49">
            <v>12</v>
          </cell>
          <cell r="R49">
            <v>3</v>
          </cell>
          <cell r="S49">
            <v>18</v>
          </cell>
          <cell r="T49">
            <v>0.14285714285714285</v>
          </cell>
          <cell r="U49">
            <v>21</v>
          </cell>
        </row>
        <row r="50">
          <cell r="A50" t="str">
            <v>70</v>
          </cell>
          <cell r="B50">
            <v>5</v>
          </cell>
          <cell r="C50">
            <v>28</v>
          </cell>
          <cell r="D50">
            <v>0.15151515151515152</v>
          </cell>
          <cell r="E50">
            <v>33</v>
          </cell>
          <cell r="F50">
            <v>17</v>
          </cell>
          <cell r="G50">
            <v>26</v>
          </cell>
          <cell r="H50">
            <v>0.39534883720930231</v>
          </cell>
          <cell r="I50">
            <v>43</v>
          </cell>
          <cell r="J50">
            <v>24</v>
          </cell>
          <cell r="K50">
            <v>37</v>
          </cell>
          <cell r="L50">
            <v>0.39344262295081966</v>
          </cell>
          <cell r="M50">
            <v>61</v>
          </cell>
          <cell r="N50">
            <v>27</v>
          </cell>
          <cell r="O50">
            <v>38</v>
          </cell>
          <cell r="P50">
            <v>0.41538461538461541</v>
          </cell>
          <cell r="Q50">
            <v>65</v>
          </cell>
          <cell r="R50">
            <v>18</v>
          </cell>
          <cell r="S50">
            <v>22</v>
          </cell>
          <cell r="T50">
            <v>0.45</v>
          </cell>
          <cell r="U50">
            <v>40</v>
          </cell>
        </row>
        <row r="51">
          <cell r="A51" t="str">
            <v>71</v>
          </cell>
          <cell r="B51">
            <v>11</v>
          </cell>
          <cell r="C51">
            <v>25</v>
          </cell>
          <cell r="D51">
            <v>0.30555555555555558</v>
          </cell>
          <cell r="E51">
            <v>36</v>
          </cell>
          <cell r="F51">
            <v>19</v>
          </cell>
          <cell r="G51">
            <v>25</v>
          </cell>
          <cell r="H51">
            <v>0.43181818181818182</v>
          </cell>
          <cell r="I51">
            <v>44</v>
          </cell>
          <cell r="J51">
            <v>14</v>
          </cell>
          <cell r="K51">
            <v>21</v>
          </cell>
          <cell r="L51">
            <v>0.4</v>
          </cell>
          <cell r="M51">
            <v>35</v>
          </cell>
          <cell r="N51">
            <v>12</v>
          </cell>
          <cell r="O51">
            <v>7</v>
          </cell>
          <cell r="P51">
            <v>0.63157894736842102</v>
          </cell>
          <cell r="Q51">
            <v>19</v>
          </cell>
          <cell r="R51">
            <v>25</v>
          </cell>
          <cell r="S51">
            <v>25</v>
          </cell>
          <cell r="T51">
            <v>0.5</v>
          </cell>
          <cell r="U51">
            <v>50</v>
          </cell>
        </row>
        <row r="52">
          <cell r="A52" t="str">
            <v>72</v>
          </cell>
          <cell r="C52">
            <v>2</v>
          </cell>
          <cell r="D52">
            <v>0</v>
          </cell>
          <cell r="E52">
            <v>2</v>
          </cell>
          <cell r="F52">
            <v>7</v>
          </cell>
          <cell r="G52">
            <v>19</v>
          </cell>
          <cell r="H52">
            <v>0.26923076923076922</v>
          </cell>
          <cell r="I52">
            <v>26</v>
          </cell>
          <cell r="O52">
            <v>5</v>
          </cell>
          <cell r="P52">
            <v>0</v>
          </cell>
          <cell r="Q52">
            <v>5</v>
          </cell>
        </row>
        <row r="53">
          <cell r="A53" t="str">
            <v>73</v>
          </cell>
          <cell r="B53">
            <v>1</v>
          </cell>
          <cell r="C53">
            <v>2</v>
          </cell>
          <cell r="D53">
            <v>0.33333333333333331</v>
          </cell>
          <cell r="E53">
            <v>3</v>
          </cell>
          <cell r="G53">
            <v>2</v>
          </cell>
          <cell r="H53">
            <v>0</v>
          </cell>
          <cell r="I53">
            <v>2</v>
          </cell>
          <cell r="K53">
            <v>3</v>
          </cell>
          <cell r="L53">
            <v>0</v>
          </cell>
          <cell r="M53">
            <v>3</v>
          </cell>
          <cell r="N53">
            <v>1</v>
          </cell>
          <cell r="O53">
            <v>2</v>
          </cell>
          <cell r="P53">
            <v>0.33333333333333331</v>
          </cell>
          <cell r="Q53">
            <v>3</v>
          </cell>
        </row>
        <row r="54">
          <cell r="A54" t="str">
            <v>74</v>
          </cell>
          <cell r="B54">
            <v>8</v>
          </cell>
          <cell r="C54">
            <v>29</v>
          </cell>
          <cell r="D54">
            <v>0.21621621621621623</v>
          </cell>
          <cell r="E54">
            <v>37</v>
          </cell>
          <cell r="F54">
            <v>4</v>
          </cell>
          <cell r="G54">
            <v>27</v>
          </cell>
          <cell r="H54">
            <v>0.12903225806451613</v>
          </cell>
          <cell r="I54">
            <v>31</v>
          </cell>
          <cell r="J54">
            <v>7</v>
          </cell>
          <cell r="K54">
            <v>13</v>
          </cell>
          <cell r="L54">
            <v>0.35</v>
          </cell>
          <cell r="M54">
            <v>20</v>
          </cell>
          <cell r="N54">
            <v>2</v>
          </cell>
          <cell r="O54">
            <v>14</v>
          </cell>
          <cell r="P54">
            <v>0.125</v>
          </cell>
          <cell r="Q54">
            <v>16</v>
          </cell>
          <cell r="R54">
            <v>8</v>
          </cell>
          <cell r="S54">
            <v>29</v>
          </cell>
          <cell r="T54">
            <v>0.21621621621621623</v>
          </cell>
          <cell r="U54">
            <v>37</v>
          </cell>
        </row>
        <row r="55">
          <cell r="A55" t="str">
            <v>76</v>
          </cell>
          <cell r="C55">
            <v>1</v>
          </cell>
          <cell r="D55">
            <v>0</v>
          </cell>
          <cell r="E55">
            <v>1</v>
          </cell>
          <cell r="J55">
            <v>1</v>
          </cell>
          <cell r="K55">
            <v>2</v>
          </cell>
          <cell r="L55">
            <v>0.33333333333333331</v>
          </cell>
          <cell r="M55">
            <v>3</v>
          </cell>
          <cell r="O55">
            <v>1</v>
          </cell>
          <cell r="P55">
            <v>0</v>
          </cell>
          <cell r="Q55">
            <v>1</v>
          </cell>
        </row>
        <row r="56">
          <cell r="A56" t="str">
            <v>77</v>
          </cell>
          <cell r="K56">
            <v>2</v>
          </cell>
          <cell r="L56">
            <v>0</v>
          </cell>
          <cell r="M56">
            <v>2</v>
          </cell>
        </row>
        <row r="57">
          <cell r="A57" t="str">
            <v>85</v>
          </cell>
          <cell r="B57">
            <v>4</v>
          </cell>
          <cell r="C57">
            <v>8</v>
          </cell>
          <cell r="D57">
            <v>0.33333333333333331</v>
          </cell>
          <cell r="E57">
            <v>12</v>
          </cell>
          <cell r="F57">
            <v>5</v>
          </cell>
          <cell r="G57">
            <v>8</v>
          </cell>
          <cell r="H57">
            <v>0.38461538461538464</v>
          </cell>
          <cell r="I57">
            <v>13</v>
          </cell>
          <cell r="J57">
            <v>8</v>
          </cell>
          <cell r="K57">
            <v>7</v>
          </cell>
          <cell r="L57">
            <v>0.53333333333333333</v>
          </cell>
          <cell r="M57">
            <v>15</v>
          </cell>
          <cell r="N57">
            <v>3</v>
          </cell>
          <cell r="O57">
            <v>13</v>
          </cell>
          <cell r="P57">
            <v>0.1875</v>
          </cell>
          <cell r="Q57">
            <v>16</v>
          </cell>
          <cell r="R57">
            <v>5</v>
          </cell>
          <cell r="S57">
            <v>2</v>
          </cell>
          <cell r="T57">
            <v>0.7142857142857143</v>
          </cell>
          <cell r="U57">
            <v>7</v>
          </cell>
        </row>
        <row r="58">
          <cell r="A58" t="str">
            <v>86</v>
          </cell>
          <cell r="B58">
            <v>10</v>
          </cell>
          <cell r="C58">
            <v>10</v>
          </cell>
          <cell r="D58">
            <v>0.5</v>
          </cell>
          <cell r="E58">
            <v>20</v>
          </cell>
          <cell r="F58">
            <v>13</v>
          </cell>
          <cell r="G58">
            <v>15</v>
          </cell>
          <cell r="H58">
            <v>0.4642857142857143</v>
          </cell>
          <cell r="I58">
            <v>28</v>
          </cell>
          <cell r="J58">
            <v>6</v>
          </cell>
          <cell r="K58">
            <v>18</v>
          </cell>
          <cell r="L58">
            <v>0.25</v>
          </cell>
          <cell r="M58">
            <v>24</v>
          </cell>
          <cell r="N58">
            <v>2</v>
          </cell>
          <cell r="O58">
            <v>10</v>
          </cell>
          <cell r="P58">
            <v>0.16666666666666666</v>
          </cell>
          <cell r="Q58">
            <v>12</v>
          </cell>
          <cell r="R58">
            <v>5</v>
          </cell>
          <cell r="S58">
            <v>8</v>
          </cell>
          <cell r="T58">
            <v>0.38461538461538464</v>
          </cell>
          <cell r="U58">
            <v>13</v>
          </cell>
        </row>
        <row r="59">
          <cell r="A59" t="str">
            <v>87</v>
          </cell>
          <cell r="B59">
            <v>1</v>
          </cell>
          <cell r="C59">
            <v>3</v>
          </cell>
          <cell r="D59">
            <v>0.25</v>
          </cell>
          <cell r="E59">
            <v>4</v>
          </cell>
          <cell r="F59">
            <v>4</v>
          </cell>
          <cell r="G59">
            <v>6</v>
          </cell>
          <cell r="H59">
            <v>0.4</v>
          </cell>
          <cell r="I59">
            <v>10</v>
          </cell>
          <cell r="J59">
            <v>4</v>
          </cell>
          <cell r="K59">
            <v>4</v>
          </cell>
          <cell r="L59">
            <v>0.5</v>
          </cell>
          <cell r="M59">
            <v>8</v>
          </cell>
          <cell r="N59">
            <v>7</v>
          </cell>
          <cell r="O59">
            <v>7</v>
          </cell>
          <cell r="P59">
            <v>0.5</v>
          </cell>
          <cell r="Q59">
            <v>14</v>
          </cell>
          <cell r="R59">
            <v>4</v>
          </cell>
          <cell r="S59">
            <v>14</v>
          </cell>
          <cell r="T59">
            <v>0.22222222222222221</v>
          </cell>
          <cell r="U59">
            <v>18</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23</v>
          </cell>
          <cell r="C64">
            <v>59</v>
          </cell>
          <cell r="D64">
            <v>0.28048780487804881</v>
          </cell>
          <cell r="E64">
            <v>82</v>
          </cell>
          <cell r="F64">
            <v>23</v>
          </cell>
          <cell r="G64">
            <v>50</v>
          </cell>
          <cell r="H64">
            <v>0.31506849315068491</v>
          </cell>
          <cell r="I64">
            <v>73</v>
          </cell>
          <cell r="J64">
            <v>67</v>
          </cell>
          <cell r="K64">
            <v>111</v>
          </cell>
          <cell r="L64">
            <v>0.37640449438202245</v>
          </cell>
          <cell r="M64">
            <v>178</v>
          </cell>
          <cell r="N64">
            <v>31</v>
          </cell>
          <cell r="O64">
            <v>59</v>
          </cell>
          <cell r="P64">
            <v>0.34444444444444444</v>
          </cell>
          <cell r="Q64">
            <v>90</v>
          </cell>
          <cell r="R64">
            <v>30</v>
          </cell>
          <cell r="S64">
            <v>68</v>
          </cell>
          <cell r="T64">
            <v>0.30612244897959184</v>
          </cell>
          <cell r="U64">
            <v>98</v>
          </cell>
        </row>
        <row r="65">
          <cell r="A65" t="str">
            <v>02</v>
          </cell>
          <cell r="B65">
            <v>16</v>
          </cell>
          <cell r="C65">
            <v>51</v>
          </cell>
          <cell r="D65">
            <v>0.23880597014925373</v>
          </cell>
          <cell r="E65">
            <v>67</v>
          </cell>
          <cell r="F65">
            <v>21</v>
          </cell>
          <cell r="G65">
            <v>60</v>
          </cell>
          <cell r="H65">
            <v>0.25925925925925924</v>
          </cell>
          <cell r="I65">
            <v>81</v>
          </cell>
          <cell r="J65">
            <v>25</v>
          </cell>
          <cell r="K65">
            <v>63</v>
          </cell>
          <cell r="L65">
            <v>0.28409090909090912</v>
          </cell>
          <cell r="M65">
            <v>88</v>
          </cell>
          <cell r="N65">
            <v>9</v>
          </cell>
          <cell r="O65">
            <v>42</v>
          </cell>
          <cell r="P65">
            <v>0.17647058823529413</v>
          </cell>
          <cell r="Q65">
            <v>51</v>
          </cell>
          <cell r="R65">
            <v>16</v>
          </cell>
          <cell r="S65">
            <v>46</v>
          </cell>
          <cell r="T65">
            <v>0.25806451612903225</v>
          </cell>
          <cell r="U65">
            <v>62</v>
          </cell>
        </row>
        <row r="66">
          <cell r="A66" t="str">
            <v>03</v>
          </cell>
          <cell r="B66">
            <v>170</v>
          </cell>
          <cell r="C66">
            <v>144</v>
          </cell>
          <cell r="D66">
            <v>0.54140127388535031</v>
          </cell>
          <cell r="E66">
            <v>314</v>
          </cell>
          <cell r="F66">
            <v>157</v>
          </cell>
          <cell r="G66">
            <v>145</v>
          </cell>
          <cell r="H66">
            <v>0.51986754966887416</v>
          </cell>
          <cell r="I66">
            <v>302</v>
          </cell>
          <cell r="J66">
            <v>178</v>
          </cell>
          <cell r="K66">
            <v>148</v>
          </cell>
          <cell r="L66">
            <v>0.54601226993865026</v>
          </cell>
          <cell r="M66">
            <v>326</v>
          </cell>
          <cell r="N66">
            <v>164</v>
          </cell>
          <cell r="O66">
            <v>145</v>
          </cell>
          <cell r="P66">
            <v>0.53074433656957931</v>
          </cell>
          <cell r="Q66">
            <v>309</v>
          </cell>
          <cell r="R66">
            <v>159</v>
          </cell>
          <cell r="S66">
            <v>124</v>
          </cell>
          <cell r="T66">
            <v>0.56183745583038869</v>
          </cell>
          <cell r="U66">
            <v>283</v>
          </cell>
        </row>
        <row r="67">
          <cell r="A67" t="str">
            <v>04</v>
          </cell>
          <cell r="B67">
            <v>153</v>
          </cell>
          <cell r="C67">
            <v>280</v>
          </cell>
          <cell r="D67">
            <v>0.35334872979214782</v>
          </cell>
          <cell r="E67">
            <v>433</v>
          </cell>
          <cell r="F67">
            <v>166</v>
          </cell>
          <cell r="G67">
            <v>332</v>
          </cell>
          <cell r="H67">
            <v>0.33333333333333331</v>
          </cell>
          <cell r="I67">
            <v>498</v>
          </cell>
          <cell r="J67">
            <v>162</v>
          </cell>
          <cell r="K67">
            <v>294</v>
          </cell>
          <cell r="L67">
            <v>0.35526315789473684</v>
          </cell>
          <cell r="M67">
            <v>456</v>
          </cell>
          <cell r="N67">
            <v>163</v>
          </cell>
          <cell r="O67">
            <v>284</v>
          </cell>
          <cell r="P67">
            <v>0.36465324384787473</v>
          </cell>
          <cell r="Q67">
            <v>447</v>
          </cell>
          <cell r="R67">
            <v>183</v>
          </cell>
          <cell r="S67">
            <v>242</v>
          </cell>
          <cell r="T67">
            <v>0.43058823529411766</v>
          </cell>
          <cell r="U67">
            <v>425</v>
          </cell>
        </row>
        <row r="68">
          <cell r="A68" t="str">
            <v>05</v>
          </cell>
          <cell r="B68">
            <v>67</v>
          </cell>
          <cell r="C68">
            <v>342</v>
          </cell>
          <cell r="D68">
            <v>0.16381418092909536</v>
          </cell>
          <cell r="E68">
            <v>409</v>
          </cell>
          <cell r="F68">
            <v>86</v>
          </cell>
          <cell r="G68">
            <v>429</v>
          </cell>
          <cell r="H68">
            <v>0.16699029126213591</v>
          </cell>
          <cell r="I68">
            <v>515</v>
          </cell>
          <cell r="J68">
            <v>93</v>
          </cell>
          <cell r="K68">
            <v>407</v>
          </cell>
          <cell r="L68">
            <v>0.186</v>
          </cell>
          <cell r="M68">
            <v>500</v>
          </cell>
          <cell r="N68">
            <v>91</v>
          </cell>
          <cell r="O68">
            <v>364</v>
          </cell>
          <cell r="P68">
            <v>0.2</v>
          </cell>
          <cell r="Q68">
            <v>455</v>
          </cell>
          <cell r="R68">
            <v>84</v>
          </cell>
          <cell r="S68">
            <v>336</v>
          </cell>
          <cell r="T68">
            <v>0.2</v>
          </cell>
          <cell r="U68">
            <v>420</v>
          </cell>
        </row>
        <row r="69">
          <cell r="A69" t="str">
            <v>06</v>
          </cell>
          <cell r="B69">
            <v>23</v>
          </cell>
          <cell r="C69">
            <v>123</v>
          </cell>
          <cell r="D69">
            <v>0.15753424657534246</v>
          </cell>
          <cell r="E69">
            <v>146</v>
          </cell>
          <cell r="F69">
            <v>29</v>
          </cell>
          <cell r="G69">
            <v>155</v>
          </cell>
          <cell r="H69">
            <v>0.15760869565217392</v>
          </cell>
          <cell r="I69">
            <v>184</v>
          </cell>
          <cell r="J69">
            <v>25</v>
          </cell>
          <cell r="K69">
            <v>171</v>
          </cell>
          <cell r="L69">
            <v>0.12755102040816327</v>
          </cell>
          <cell r="M69">
            <v>196</v>
          </cell>
          <cell r="N69">
            <v>23</v>
          </cell>
          <cell r="O69">
            <v>108</v>
          </cell>
          <cell r="P69">
            <v>0.17557251908396945</v>
          </cell>
          <cell r="Q69">
            <v>131</v>
          </cell>
          <cell r="R69">
            <v>15</v>
          </cell>
          <cell r="S69">
            <v>96</v>
          </cell>
          <cell r="T69">
            <v>0.13513513513513514</v>
          </cell>
          <cell r="U69">
            <v>111</v>
          </cell>
        </row>
        <row r="70">
          <cell r="A70" t="str">
            <v>07</v>
          </cell>
          <cell r="B70">
            <v>42</v>
          </cell>
          <cell r="C70">
            <v>101</v>
          </cell>
          <cell r="D70">
            <v>0.2937062937062937</v>
          </cell>
          <cell r="E70">
            <v>143</v>
          </cell>
          <cell r="F70">
            <v>35</v>
          </cell>
          <cell r="G70">
            <v>126</v>
          </cell>
          <cell r="H70">
            <v>0.21739130434782608</v>
          </cell>
          <cell r="I70">
            <v>161</v>
          </cell>
          <cell r="J70">
            <v>41</v>
          </cell>
          <cell r="K70">
            <v>113</v>
          </cell>
          <cell r="L70">
            <v>0.26623376623376621</v>
          </cell>
          <cell r="M70">
            <v>154</v>
          </cell>
          <cell r="N70">
            <v>20</v>
          </cell>
          <cell r="O70">
            <v>74</v>
          </cell>
          <cell r="P70">
            <v>0.21276595744680851</v>
          </cell>
          <cell r="Q70">
            <v>94</v>
          </cell>
          <cell r="R70">
            <v>36</v>
          </cell>
          <cell r="S70">
            <v>85</v>
          </cell>
          <cell r="T70">
            <v>0.2975206611570248</v>
          </cell>
          <cell r="U70">
            <v>121</v>
          </cell>
        </row>
        <row r="71">
          <cell r="A71" t="str">
            <v>08</v>
          </cell>
          <cell r="B71">
            <v>9</v>
          </cell>
          <cell r="C71">
            <v>46</v>
          </cell>
          <cell r="D71">
            <v>0.16363636363636364</v>
          </cell>
          <cell r="E71">
            <v>55</v>
          </cell>
          <cell r="F71">
            <v>15</v>
          </cell>
          <cell r="G71">
            <v>69</v>
          </cell>
          <cell r="H71">
            <v>0.17857142857142858</v>
          </cell>
          <cell r="I71">
            <v>84</v>
          </cell>
          <cell r="J71">
            <v>9</v>
          </cell>
          <cell r="K71">
            <v>44</v>
          </cell>
          <cell r="L71">
            <v>0.16981132075471697</v>
          </cell>
          <cell r="M71">
            <v>53</v>
          </cell>
          <cell r="N71">
            <v>23</v>
          </cell>
          <cell r="O71">
            <v>68</v>
          </cell>
          <cell r="P71">
            <v>0.25274725274725274</v>
          </cell>
          <cell r="Q71">
            <v>91</v>
          </cell>
          <cell r="R71">
            <v>17</v>
          </cell>
          <cell r="S71">
            <v>82</v>
          </cell>
          <cell r="T71">
            <v>0.17171717171717171</v>
          </cell>
          <cell r="U71">
            <v>99</v>
          </cell>
        </row>
        <row r="72">
          <cell r="A72" t="str">
            <v>09</v>
          </cell>
          <cell r="B72">
            <v>45</v>
          </cell>
          <cell r="C72">
            <v>296</v>
          </cell>
          <cell r="D72">
            <v>0.13196480938416422</v>
          </cell>
          <cell r="E72">
            <v>341</v>
          </cell>
          <cell r="F72">
            <v>53</v>
          </cell>
          <cell r="G72">
            <v>291</v>
          </cell>
          <cell r="H72">
            <v>0.15406976744186046</v>
          </cell>
          <cell r="I72">
            <v>344</v>
          </cell>
          <cell r="J72">
            <v>51</v>
          </cell>
          <cell r="K72">
            <v>286</v>
          </cell>
          <cell r="L72">
            <v>0.1513353115727003</v>
          </cell>
          <cell r="M72">
            <v>337</v>
          </cell>
          <cell r="N72">
            <v>36</v>
          </cell>
          <cell r="O72">
            <v>242</v>
          </cell>
          <cell r="P72">
            <v>0.12949640287769784</v>
          </cell>
          <cell r="Q72">
            <v>278</v>
          </cell>
          <cell r="R72">
            <v>32</v>
          </cell>
          <cell r="S72">
            <v>262</v>
          </cell>
          <cell r="T72">
            <v>0.10884353741496598</v>
          </cell>
          <cell r="U72">
            <v>294</v>
          </cell>
        </row>
        <row r="73">
          <cell r="A73" t="str">
            <v>10</v>
          </cell>
          <cell r="B73">
            <v>54</v>
          </cell>
          <cell r="C73">
            <v>94</v>
          </cell>
          <cell r="D73">
            <v>0.36486486486486486</v>
          </cell>
          <cell r="E73">
            <v>148</v>
          </cell>
          <cell r="F73">
            <v>76</v>
          </cell>
          <cell r="G73">
            <v>119</v>
          </cell>
          <cell r="H73">
            <v>0.38974358974358975</v>
          </cell>
          <cell r="I73">
            <v>195</v>
          </cell>
          <cell r="J73">
            <v>43</v>
          </cell>
          <cell r="K73">
            <v>107</v>
          </cell>
          <cell r="L73">
            <v>0.28666666666666668</v>
          </cell>
          <cell r="M73">
            <v>150</v>
          </cell>
          <cell r="N73">
            <v>43</v>
          </cell>
          <cell r="O73">
            <v>70</v>
          </cell>
          <cell r="P73">
            <v>0.38053097345132741</v>
          </cell>
          <cell r="Q73">
            <v>113</v>
          </cell>
          <cell r="R73">
            <v>45</v>
          </cell>
          <cell r="S73">
            <v>93</v>
          </cell>
          <cell r="T73">
            <v>0.32608695652173914</v>
          </cell>
          <cell r="U73">
            <v>138</v>
          </cell>
        </row>
        <row r="74">
          <cell r="A74" t="str">
            <v>11</v>
          </cell>
          <cell r="B74">
            <v>15</v>
          </cell>
          <cell r="C74">
            <v>21</v>
          </cell>
          <cell r="D74">
            <v>0.41666666666666669</v>
          </cell>
          <cell r="E74">
            <v>36</v>
          </cell>
          <cell r="F74">
            <v>21</v>
          </cell>
          <cell r="G74">
            <v>28</v>
          </cell>
          <cell r="H74">
            <v>0.42857142857142855</v>
          </cell>
          <cell r="I74">
            <v>49</v>
          </cell>
          <cell r="J74">
            <v>18</v>
          </cell>
          <cell r="K74">
            <v>27</v>
          </cell>
          <cell r="L74">
            <v>0.4</v>
          </cell>
          <cell r="M74">
            <v>45</v>
          </cell>
          <cell r="N74">
            <v>12</v>
          </cell>
          <cell r="O74">
            <v>29</v>
          </cell>
          <cell r="P74">
            <v>0.29268292682926828</v>
          </cell>
          <cell r="Q74">
            <v>41</v>
          </cell>
          <cell r="R74">
            <v>14</v>
          </cell>
          <cell r="S74">
            <v>24</v>
          </cell>
          <cell r="T74">
            <v>0.36842105263157893</v>
          </cell>
          <cell r="U74">
            <v>38</v>
          </cell>
        </row>
        <row r="75">
          <cell r="A75" t="str">
            <v>12</v>
          </cell>
          <cell r="B75">
            <v>25</v>
          </cell>
          <cell r="C75">
            <v>78</v>
          </cell>
          <cell r="D75">
            <v>0.24271844660194175</v>
          </cell>
          <cell r="E75">
            <v>103</v>
          </cell>
          <cell r="F75">
            <v>47</v>
          </cell>
          <cell r="G75">
            <v>97</v>
          </cell>
          <cell r="H75">
            <v>0.3263888888888889</v>
          </cell>
          <cell r="I75">
            <v>144</v>
          </cell>
          <cell r="J75">
            <v>44</v>
          </cell>
          <cell r="K75">
            <v>72</v>
          </cell>
          <cell r="L75">
            <v>0.37931034482758619</v>
          </cell>
          <cell r="M75">
            <v>116</v>
          </cell>
          <cell r="N75">
            <v>41</v>
          </cell>
          <cell r="O75">
            <v>62</v>
          </cell>
          <cell r="P75">
            <v>0.39805825242718446</v>
          </cell>
          <cell r="Q75">
            <v>103</v>
          </cell>
          <cell r="R75">
            <v>50</v>
          </cell>
          <cell r="S75">
            <v>73</v>
          </cell>
          <cell r="T75">
            <v>0.4065040650406504</v>
          </cell>
          <cell r="U75">
            <v>123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Étiquettes de lignes</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39</v>
          </cell>
          <cell r="C82">
            <v>110</v>
          </cell>
          <cell r="D82">
            <v>0.26174496644295303</v>
          </cell>
          <cell r="E82">
            <v>149</v>
          </cell>
          <cell r="F82">
            <v>44</v>
          </cell>
          <cell r="G82">
            <v>110</v>
          </cell>
          <cell r="H82">
            <v>0.2857142857142857</v>
          </cell>
          <cell r="I82">
            <v>154</v>
          </cell>
          <cell r="J82">
            <v>92</v>
          </cell>
          <cell r="K82">
            <v>174</v>
          </cell>
          <cell r="L82">
            <v>0.34586466165413532</v>
          </cell>
          <cell r="M82">
            <v>266</v>
          </cell>
          <cell r="N82">
            <v>40</v>
          </cell>
          <cell r="O82">
            <v>101</v>
          </cell>
          <cell r="P82">
            <v>0.28368794326241137</v>
          </cell>
          <cell r="Q82">
            <v>141</v>
          </cell>
          <cell r="R82">
            <v>46</v>
          </cell>
          <cell r="S82">
            <v>113</v>
          </cell>
          <cell r="T82">
            <v>0.28930817610062892</v>
          </cell>
          <cell r="U82">
            <v>159</v>
          </cell>
        </row>
        <row r="83">
          <cell r="A83" t="str">
            <v>Lettres</v>
          </cell>
          <cell r="B83">
            <v>317</v>
          </cell>
          <cell r="C83">
            <v>411</v>
          </cell>
          <cell r="D83">
            <v>0.43543956043956045</v>
          </cell>
          <cell r="E83">
            <v>728</v>
          </cell>
          <cell r="F83">
            <v>313</v>
          </cell>
          <cell r="G83">
            <v>468</v>
          </cell>
          <cell r="H83">
            <v>0.40076824583866838</v>
          </cell>
          <cell r="I83">
            <v>781</v>
          </cell>
          <cell r="J83">
            <v>361</v>
          </cell>
          <cell r="K83">
            <v>488</v>
          </cell>
          <cell r="L83">
            <v>0.42520612485276799</v>
          </cell>
          <cell r="M83">
            <v>849</v>
          </cell>
          <cell r="N83">
            <v>320</v>
          </cell>
          <cell r="O83">
            <v>418</v>
          </cell>
          <cell r="P83">
            <v>0.43360433604336046</v>
          </cell>
          <cell r="Q83">
            <v>738</v>
          </cell>
          <cell r="R83">
            <v>375</v>
          </cell>
          <cell r="S83">
            <v>417</v>
          </cell>
          <cell r="T83">
            <v>0.47348484848484851</v>
          </cell>
          <cell r="U83">
            <v>792</v>
          </cell>
        </row>
        <row r="84">
          <cell r="A84" t="str">
            <v>Pharmacie</v>
          </cell>
          <cell r="B84">
            <v>15</v>
          </cell>
          <cell r="C84">
            <v>21</v>
          </cell>
          <cell r="D84">
            <v>0.41666666666666669</v>
          </cell>
          <cell r="E84">
            <v>36</v>
          </cell>
          <cell r="F84">
            <v>21</v>
          </cell>
          <cell r="G84">
            <v>28</v>
          </cell>
          <cell r="H84">
            <v>0.42857142857142855</v>
          </cell>
          <cell r="I84">
            <v>49</v>
          </cell>
          <cell r="J84">
            <v>18</v>
          </cell>
          <cell r="K84">
            <v>27</v>
          </cell>
          <cell r="L84">
            <v>0.4</v>
          </cell>
          <cell r="M84">
            <v>45</v>
          </cell>
          <cell r="N84">
            <v>12</v>
          </cell>
          <cell r="O84">
            <v>29</v>
          </cell>
          <cell r="P84">
            <v>0.29268292682926828</v>
          </cell>
          <cell r="Q84">
            <v>41</v>
          </cell>
          <cell r="R84">
            <v>14</v>
          </cell>
          <cell r="S84">
            <v>24</v>
          </cell>
          <cell r="T84">
            <v>0.36842105263157893</v>
          </cell>
          <cell r="U84">
            <v>38</v>
          </cell>
        </row>
        <row r="85">
          <cell r="A85" t="str">
            <v>Sciences</v>
          </cell>
          <cell r="B85">
            <v>253</v>
          </cell>
          <cell r="C85">
            <v>1018</v>
          </cell>
          <cell r="D85">
            <v>0.19905586152635721</v>
          </cell>
          <cell r="E85">
            <v>1271</v>
          </cell>
          <cell r="F85">
            <v>329</v>
          </cell>
          <cell r="G85">
            <v>1187</v>
          </cell>
          <cell r="H85">
            <v>0.21701846965699209</v>
          </cell>
          <cell r="I85">
            <v>1516</v>
          </cell>
          <cell r="J85">
            <v>252</v>
          </cell>
          <cell r="K85">
            <v>1050</v>
          </cell>
          <cell r="L85">
            <v>0.19354838709677419</v>
          </cell>
          <cell r="M85">
            <v>1302</v>
          </cell>
          <cell r="N85">
            <v>272</v>
          </cell>
          <cell r="O85">
            <v>929</v>
          </cell>
          <cell r="P85">
            <v>0.22647793505412156</v>
          </cell>
          <cell r="Q85">
            <v>1201</v>
          </cell>
          <cell r="R85">
            <v>221</v>
          </cell>
          <cell r="S85">
            <v>888</v>
          </cell>
          <cell r="T85">
            <v>0.19927862939585211</v>
          </cell>
          <cell r="U85">
            <v>1109</v>
          </cell>
        </row>
      </sheetData>
      <sheetData sheetId="22">
        <row r="1">
          <cell r="B1" t="str">
            <v>MCF</v>
          </cell>
          <cell r="G1" t="str">
            <v>PR</v>
          </cell>
          <cell r="O1" t="str">
            <v>MCF</v>
          </cell>
          <cell r="T1" t="str">
            <v>PR</v>
          </cell>
        </row>
        <row r="2">
          <cell r="B2" t="str">
            <v>63</v>
          </cell>
          <cell r="C2" t="str">
            <v>62</v>
          </cell>
          <cell r="D2" t="str">
            <v>61</v>
          </cell>
          <cell r="E2" t="str">
            <v>60</v>
          </cell>
          <cell r="F2" t="str">
            <v>59</v>
          </cell>
          <cell r="G2" t="str">
            <v>63</v>
          </cell>
          <cell r="H2" t="str">
            <v>62</v>
          </cell>
          <cell r="I2" t="str">
            <v>61</v>
          </cell>
          <cell r="J2" t="str">
            <v>60</v>
          </cell>
          <cell r="K2" t="str">
            <v>59</v>
          </cell>
          <cell r="N2" t="str">
            <v>Étiquettes de lignes</v>
          </cell>
          <cell r="O2" t="str">
            <v>63</v>
          </cell>
          <cell r="P2" t="str">
            <v>62</v>
          </cell>
          <cell r="Q2" t="str">
            <v>61</v>
          </cell>
          <cell r="R2" t="str">
            <v>60</v>
          </cell>
          <cell r="S2" t="str">
            <v>59</v>
          </cell>
          <cell r="T2" t="str">
            <v>63</v>
          </cell>
          <cell r="U2" t="str">
            <v>62</v>
          </cell>
          <cell r="V2" t="str">
            <v>61</v>
          </cell>
          <cell r="W2" t="str">
            <v>60</v>
          </cell>
          <cell r="X2" t="str">
            <v>59</v>
          </cell>
        </row>
        <row r="3">
          <cell r="A3" t="str">
            <v>01</v>
          </cell>
          <cell r="B3">
            <v>24</v>
          </cell>
          <cell r="C3">
            <v>16</v>
          </cell>
          <cell r="D3">
            <v>26</v>
          </cell>
          <cell r="E3">
            <v>19</v>
          </cell>
          <cell r="F3">
            <v>18</v>
          </cell>
          <cell r="G3">
            <v>16</v>
          </cell>
          <cell r="H3">
            <v>18</v>
          </cell>
          <cell r="I3">
            <v>13</v>
          </cell>
          <cell r="J3">
            <v>15</v>
          </cell>
          <cell r="K3">
            <v>9</v>
          </cell>
          <cell r="N3" t="str">
            <v>01</v>
          </cell>
          <cell r="O3">
            <v>37</v>
          </cell>
          <cell r="P3">
            <v>34</v>
          </cell>
          <cell r="Q3">
            <v>43</v>
          </cell>
          <cell r="R3">
            <v>33</v>
          </cell>
          <cell r="S3">
            <v>35</v>
          </cell>
          <cell r="T3">
            <v>36</v>
          </cell>
          <cell r="U3">
            <v>43</v>
          </cell>
          <cell r="V3">
            <v>31</v>
          </cell>
          <cell r="W3">
            <v>32</v>
          </cell>
          <cell r="X3">
            <v>24</v>
          </cell>
        </row>
        <row r="4">
          <cell r="A4" t="str">
            <v>02</v>
          </cell>
          <cell r="B4">
            <v>11</v>
          </cell>
          <cell r="C4">
            <v>15</v>
          </cell>
          <cell r="D4">
            <v>15</v>
          </cell>
          <cell r="E4">
            <v>11</v>
          </cell>
          <cell r="F4">
            <v>13</v>
          </cell>
          <cell r="G4">
            <v>18</v>
          </cell>
          <cell r="H4">
            <v>15</v>
          </cell>
          <cell r="I4">
            <v>14</v>
          </cell>
          <cell r="J4">
            <v>11</v>
          </cell>
          <cell r="K4">
            <v>9</v>
          </cell>
          <cell r="N4" t="str">
            <v>02</v>
          </cell>
          <cell r="O4">
            <v>38</v>
          </cell>
          <cell r="P4">
            <v>41</v>
          </cell>
          <cell r="Q4">
            <v>38</v>
          </cell>
          <cell r="R4">
            <v>51</v>
          </cell>
          <cell r="S4">
            <v>34</v>
          </cell>
          <cell r="T4">
            <v>22</v>
          </cell>
          <cell r="U4">
            <v>28</v>
          </cell>
          <cell r="V4">
            <v>26</v>
          </cell>
          <cell r="W4">
            <v>30</v>
          </cell>
          <cell r="X4">
            <v>26</v>
          </cell>
        </row>
        <row r="5">
          <cell r="A5" t="str">
            <v>03</v>
          </cell>
          <cell r="B5">
            <v>1</v>
          </cell>
          <cell r="C5">
            <v>1</v>
          </cell>
          <cell r="F5">
            <v>3</v>
          </cell>
          <cell r="G5">
            <v>1</v>
          </cell>
          <cell r="H5">
            <v>4</v>
          </cell>
          <cell r="I5">
            <v>2</v>
          </cell>
          <cell r="J5">
            <v>1</v>
          </cell>
          <cell r="K5">
            <v>2</v>
          </cell>
          <cell r="N5" t="str">
            <v>03</v>
          </cell>
          <cell r="O5">
            <v>93</v>
          </cell>
          <cell r="P5">
            <v>102</v>
          </cell>
          <cell r="Q5">
            <v>103</v>
          </cell>
          <cell r="R5">
            <v>112</v>
          </cell>
          <cell r="S5">
            <v>105</v>
          </cell>
          <cell r="T5">
            <v>91</v>
          </cell>
          <cell r="U5">
            <v>74</v>
          </cell>
          <cell r="V5">
            <v>104</v>
          </cell>
          <cell r="W5">
            <v>90</v>
          </cell>
          <cell r="X5">
            <v>84</v>
          </cell>
        </row>
        <row r="6">
          <cell r="A6" t="str">
            <v>04</v>
          </cell>
          <cell r="B6">
            <v>1</v>
          </cell>
          <cell r="C6">
            <v>2</v>
          </cell>
          <cell r="D6">
            <v>2</v>
          </cell>
          <cell r="E6">
            <v>3</v>
          </cell>
          <cell r="F6">
            <v>1</v>
          </cell>
          <cell r="G6">
            <v>1</v>
          </cell>
          <cell r="H6">
            <v>6</v>
          </cell>
          <cell r="I6">
            <v>2</v>
          </cell>
          <cell r="J6">
            <v>5</v>
          </cell>
          <cell r="K6">
            <v>4</v>
          </cell>
          <cell r="N6" t="str">
            <v>04</v>
          </cell>
          <cell r="O6">
            <v>53</v>
          </cell>
          <cell r="P6">
            <v>60</v>
          </cell>
          <cell r="Q6">
            <v>71</v>
          </cell>
          <cell r="R6">
            <v>82</v>
          </cell>
          <cell r="S6">
            <v>79</v>
          </cell>
          <cell r="T6">
            <v>77</v>
          </cell>
          <cell r="U6">
            <v>98</v>
          </cell>
          <cell r="V6">
            <v>80</v>
          </cell>
          <cell r="W6">
            <v>92</v>
          </cell>
          <cell r="X6">
            <v>98</v>
          </cell>
        </row>
        <row r="7">
          <cell r="A7" t="str">
            <v>05</v>
          </cell>
          <cell r="B7">
            <v>19</v>
          </cell>
          <cell r="C7">
            <v>23</v>
          </cell>
          <cell r="D7">
            <v>22</v>
          </cell>
          <cell r="E7">
            <v>24</v>
          </cell>
          <cell r="F7">
            <v>17</v>
          </cell>
          <cell r="G7">
            <v>11</v>
          </cell>
          <cell r="H7">
            <v>14</v>
          </cell>
          <cell r="I7">
            <v>13</v>
          </cell>
          <cell r="J7">
            <v>15</v>
          </cell>
          <cell r="K7">
            <v>22</v>
          </cell>
          <cell r="N7" t="str">
            <v>05</v>
          </cell>
          <cell r="O7">
            <v>28</v>
          </cell>
          <cell r="P7">
            <v>51</v>
          </cell>
          <cell r="Q7">
            <v>47</v>
          </cell>
          <cell r="R7">
            <v>54</v>
          </cell>
          <cell r="S7">
            <v>59</v>
          </cell>
          <cell r="T7">
            <v>41</v>
          </cell>
          <cell r="U7">
            <v>59</v>
          </cell>
          <cell r="V7">
            <v>64</v>
          </cell>
          <cell r="W7">
            <v>62</v>
          </cell>
          <cell r="X7">
            <v>52</v>
          </cell>
        </row>
        <row r="8">
          <cell r="A8" t="str">
            <v>06</v>
          </cell>
          <cell r="B8">
            <v>19</v>
          </cell>
          <cell r="C8">
            <v>18</v>
          </cell>
          <cell r="D8">
            <v>16</v>
          </cell>
          <cell r="E8">
            <v>27</v>
          </cell>
          <cell r="F8">
            <v>17</v>
          </cell>
          <cell r="G8">
            <v>11</v>
          </cell>
          <cell r="H8">
            <v>14</v>
          </cell>
          <cell r="I8">
            <v>13</v>
          </cell>
          <cell r="J8">
            <v>15</v>
          </cell>
          <cell r="K8">
            <v>4</v>
          </cell>
          <cell r="N8" t="str">
            <v>06</v>
          </cell>
          <cell r="O8">
            <v>5</v>
          </cell>
          <cell r="P8">
            <v>9</v>
          </cell>
          <cell r="Q8">
            <v>1</v>
          </cell>
          <cell r="R8">
            <v>10</v>
          </cell>
          <cell r="S8">
            <v>13</v>
          </cell>
          <cell r="T8">
            <v>18</v>
          </cell>
          <cell r="U8">
            <v>17</v>
          </cell>
          <cell r="V8">
            <v>24</v>
          </cell>
          <cell r="W8">
            <v>22</v>
          </cell>
          <cell r="X8">
            <v>22</v>
          </cell>
        </row>
        <row r="9">
          <cell r="A9" t="str">
            <v>07</v>
          </cell>
          <cell r="B9">
            <v>16</v>
          </cell>
          <cell r="C9">
            <v>10</v>
          </cell>
          <cell r="D9">
            <v>15</v>
          </cell>
          <cell r="E9">
            <v>13</v>
          </cell>
          <cell r="F9">
            <v>5</v>
          </cell>
          <cell r="G9">
            <v>14</v>
          </cell>
          <cell r="H9">
            <v>7</v>
          </cell>
          <cell r="I9">
            <v>11</v>
          </cell>
          <cell r="J9">
            <v>14</v>
          </cell>
          <cell r="K9">
            <v>9</v>
          </cell>
          <cell r="N9" t="str">
            <v>07</v>
          </cell>
          <cell r="O9">
            <v>9</v>
          </cell>
          <cell r="P9">
            <v>8</v>
          </cell>
          <cell r="Q9">
            <v>13</v>
          </cell>
          <cell r="R9">
            <v>9</v>
          </cell>
          <cell r="S9">
            <v>12</v>
          </cell>
          <cell r="T9">
            <v>22</v>
          </cell>
          <cell r="U9">
            <v>20</v>
          </cell>
          <cell r="V9">
            <v>16</v>
          </cell>
          <cell r="W9">
            <v>11</v>
          </cell>
          <cell r="X9">
            <v>23</v>
          </cell>
        </row>
        <row r="10">
          <cell r="A10" t="str">
            <v>08</v>
          </cell>
          <cell r="B10">
            <v>8</v>
          </cell>
          <cell r="C10">
            <v>4</v>
          </cell>
          <cell r="D10">
            <v>4</v>
          </cell>
          <cell r="E10">
            <v>1</v>
          </cell>
          <cell r="F10">
            <v>4</v>
          </cell>
          <cell r="G10">
            <v>7</v>
          </cell>
          <cell r="H10">
            <v>7</v>
          </cell>
          <cell r="I10">
            <v>5</v>
          </cell>
          <cell r="J10">
            <v>7</v>
          </cell>
          <cell r="K10">
            <v>2</v>
          </cell>
          <cell r="N10" t="str">
            <v>08</v>
          </cell>
          <cell r="O10">
            <v>3</v>
          </cell>
          <cell r="P10">
            <v>4</v>
          </cell>
          <cell r="Q10">
            <v>6</v>
          </cell>
          <cell r="R10">
            <v>6</v>
          </cell>
          <cell r="S10">
            <v>4</v>
          </cell>
          <cell r="T10">
            <v>10</v>
          </cell>
          <cell r="U10">
            <v>8</v>
          </cell>
          <cell r="V10">
            <v>21</v>
          </cell>
          <cell r="W10">
            <v>16</v>
          </cell>
          <cell r="X10">
            <v>11</v>
          </cell>
        </row>
        <row r="11">
          <cell r="A11" t="str">
            <v>09</v>
          </cell>
          <cell r="B11">
            <v>8</v>
          </cell>
          <cell r="C11">
            <v>17</v>
          </cell>
          <cell r="D11">
            <v>14</v>
          </cell>
          <cell r="E11">
            <v>16</v>
          </cell>
          <cell r="F11">
            <v>17</v>
          </cell>
          <cell r="G11">
            <v>19</v>
          </cell>
          <cell r="H11">
            <v>23</v>
          </cell>
          <cell r="I11">
            <v>22</v>
          </cell>
          <cell r="J11">
            <v>20</v>
          </cell>
          <cell r="K11">
            <v>21</v>
          </cell>
          <cell r="N11" t="str">
            <v>09</v>
          </cell>
          <cell r="O11">
            <v>33</v>
          </cell>
          <cell r="P11">
            <v>33</v>
          </cell>
          <cell r="Q11">
            <v>46</v>
          </cell>
          <cell r="R11">
            <v>45</v>
          </cell>
          <cell r="S11">
            <v>43</v>
          </cell>
          <cell r="T11">
            <v>43</v>
          </cell>
          <cell r="U11">
            <v>51</v>
          </cell>
          <cell r="V11">
            <v>56</v>
          </cell>
          <cell r="W11">
            <v>53</v>
          </cell>
          <cell r="X11">
            <v>72</v>
          </cell>
        </row>
        <row r="12">
          <cell r="A12" t="str">
            <v>10</v>
          </cell>
          <cell r="B12">
            <v>1</v>
          </cell>
          <cell r="C12">
            <v>2</v>
          </cell>
          <cell r="D12">
            <v>1</v>
          </cell>
          <cell r="E12">
            <v>2</v>
          </cell>
          <cell r="F12">
            <v>1</v>
          </cell>
          <cell r="G12">
            <v>2</v>
          </cell>
          <cell r="H12">
            <v>1</v>
          </cell>
          <cell r="I12">
            <v>5</v>
          </cell>
          <cell r="J12">
            <v>1</v>
          </cell>
          <cell r="K12">
            <v>4</v>
          </cell>
          <cell r="N12" t="str">
            <v>10</v>
          </cell>
          <cell r="O12">
            <v>29</v>
          </cell>
          <cell r="P12">
            <v>30</v>
          </cell>
          <cell r="Q12">
            <v>29</v>
          </cell>
          <cell r="R12">
            <v>33</v>
          </cell>
          <cell r="S12">
            <v>30</v>
          </cell>
          <cell r="T12">
            <v>19</v>
          </cell>
          <cell r="U12">
            <v>26</v>
          </cell>
          <cell r="V12">
            <v>31</v>
          </cell>
          <cell r="W12">
            <v>33</v>
          </cell>
          <cell r="X12">
            <v>38</v>
          </cell>
        </row>
        <row r="13">
          <cell r="A13" t="str">
            <v>11</v>
          </cell>
          <cell r="B13">
            <v>18</v>
          </cell>
          <cell r="C13">
            <v>27</v>
          </cell>
          <cell r="D13">
            <v>37</v>
          </cell>
          <cell r="E13">
            <v>28</v>
          </cell>
          <cell r="F13">
            <v>34</v>
          </cell>
          <cell r="G13">
            <v>14</v>
          </cell>
          <cell r="H13">
            <v>21</v>
          </cell>
          <cell r="I13">
            <v>27</v>
          </cell>
          <cell r="J13">
            <v>16</v>
          </cell>
          <cell r="K13">
            <v>23</v>
          </cell>
          <cell r="N13" t="str">
            <v>11</v>
          </cell>
          <cell r="O13">
            <v>14</v>
          </cell>
          <cell r="P13">
            <v>24</v>
          </cell>
          <cell r="Q13">
            <v>26</v>
          </cell>
          <cell r="R13">
            <v>17</v>
          </cell>
          <cell r="S13">
            <v>19</v>
          </cell>
          <cell r="T13">
            <v>17</v>
          </cell>
          <cell r="U13">
            <v>13</v>
          </cell>
          <cell r="V13">
            <v>23</v>
          </cell>
          <cell r="W13">
            <v>24</v>
          </cell>
          <cell r="X13">
            <v>17</v>
          </cell>
        </row>
        <row r="14">
          <cell r="A14" t="str">
            <v>12</v>
          </cell>
          <cell r="B14">
            <v>7</v>
          </cell>
          <cell r="C14">
            <v>10</v>
          </cell>
          <cell r="D14">
            <v>9</v>
          </cell>
          <cell r="E14">
            <v>17</v>
          </cell>
          <cell r="F14">
            <v>8</v>
          </cell>
          <cell r="G14">
            <v>5</v>
          </cell>
          <cell r="H14">
            <v>4</v>
          </cell>
          <cell r="I14">
            <v>10</v>
          </cell>
          <cell r="J14">
            <v>11</v>
          </cell>
          <cell r="K14">
            <v>6</v>
          </cell>
          <cell r="N14" t="str">
            <v>12</v>
          </cell>
          <cell r="O14">
            <v>28</v>
          </cell>
          <cell r="P14">
            <v>30</v>
          </cell>
          <cell r="Q14">
            <v>31</v>
          </cell>
          <cell r="R14">
            <v>27</v>
          </cell>
          <cell r="S14">
            <v>42</v>
          </cell>
          <cell r="T14">
            <v>27</v>
          </cell>
          <cell r="U14">
            <v>18</v>
          </cell>
          <cell r="V14">
            <v>29</v>
          </cell>
          <cell r="W14">
            <v>23</v>
          </cell>
          <cell r="X14">
            <v>20</v>
          </cell>
        </row>
        <row r="15">
          <cell r="A15" t="str">
            <v>13</v>
          </cell>
          <cell r="B15">
            <v>3</v>
          </cell>
          <cell r="C15">
            <v>3</v>
          </cell>
          <cell r="D15">
            <v>1</v>
          </cell>
          <cell r="E15">
            <v>4</v>
          </cell>
          <cell r="F15">
            <v>3</v>
          </cell>
          <cell r="G15">
            <v>2</v>
          </cell>
          <cell r="I15">
            <v>3</v>
          </cell>
          <cell r="J15">
            <v>2</v>
          </cell>
          <cell r="K15">
            <v>1</v>
          </cell>
          <cell r="N15" t="str">
            <v>Théologie</v>
          </cell>
          <cell r="S15">
            <v>1</v>
          </cell>
          <cell r="V15">
            <v>1</v>
          </cell>
          <cell r="W15">
            <v>3</v>
          </cell>
          <cell r="X15">
            <v>1</v>
          </cell>
        </row>
        <row r="16">
          <cell r="A16" t="str">
            <v>14</v>
          </cell>
          <cell r="B16">
            <v>19</v>
          </cell>
          <cell r="C16">
            <v>16</v>
          </cell>
          <cell r="D16">
            <v>14</v>
          </cell>
          <cell r="E16">
            <v>21</v>
          </cell>
          <cell r="F16">
            <v>21</v>
          </cell>
          <cell r="G16">
            <v>14</v>
          </cell>
          <cell r="H16">
            <v>4</v>
          </cell>
          <cell r="I16">
            <v>17</v>
          </cell>
          <cell r="J16">
            <v>13</v>
          </cell>
          <cell r="K16">
            <v>9</v>
          </cell>
        </row>
        <row r="17">
          <cell r="A17" t="str">
            <v>15</v>
          </cell>
          <cell r="B17">
            <v>13</v>
          </cell>
          <cell r="C17">
            <v>13</v>
          </cell>
          <cell r="D17">
            <v>8</v>
          </cell>
          <cell r="E17">
            <v>10</v>
          </cell>
          <cell r="F17">
            <v>12</v>
          </cell>
          <cell r="G17">
            <v>14</v>
          </cell>
          <cell r="H17">
            <v>7</v>
          </cell>
          <cell r="I17">
            <v>4</v>
          </cell>
          <cell r="J17">
            <v>6</v>
          </cell>
          <cell r="K17">
            <v>9</v>
          </cell>
        </row>
        <row r="18">
          <cell r="A18" t="str">
            <v>16</v>
          </cell>
          <cell r="B18">
            <v>9</v>
          </cell>
          <cell r="C18">
            <v>17</v>
          </cell>
          <cell r="D18">
            <v>19</v>
          </cell>
          <cell r="E18">
            <v>18</v>
          </cell>
          <cell r="F18">
            <v>20</v>
          </cell>
          <cell r="G18">
            <v>14</v>
          </cell>
          <cell r="H18">
            <v>10</v>
          </cell>
          <cell r="I18">
            <v>15</v>
          </cell>
          <cell r="J18">
            <v>16</v>
          </cell>
          <cell r="K18">
            <v>17</v>
          </cell>
        </row>
        <row r="19">
          <cell r="A19" t="str">
            <v>17</v>
          </cell>
          <cell r="B19">
            <v>5</v>
          </cell>
          <cell r="C19">
            <v>6</v>
          </cell>
          <cell r="D19">
            <v>4</v>
          </cell>
          <cell r="E19">
            <v>3</v>
          </cell>
          <cell r="F19">
            <v>1</v>
          </cell>
          <cell r="G19">
            <v>4</v>
          </cell>
          <cell r="H19">
            <v>6</v>
          </cell>
          <cell r="I19">
            <v>6</v>
          </cell>
          <cell r="J19">
            <v>7</v>
          </cell>
          <cell r="K19">
            <v>5</v>
          </cell>
          <cell r="O19" t="str">
            <v>MCF</v>
          </cell>
          <cell r="T19" t="str">
            <v>PR</v>
          </cell>
        </row>
        <row r="20">
          <cell r="A20" t="str">
            <v>18</v>
          </cell>
          <cell r="B20">
            <v>11</v>
          </cell>
          <cell r="C20">
            <v>9</v>
          </cell>
          <cell r="D20">
            <v>11</v>
          </cell>
          <cell r="E20">
            <v>13</v>
          </cell>
          <cell r="F20">
            <v>12</v>
          </cell>
          <cell r="G20">
            <v>7</v>
          </cell>
          <cell r="H20">
            <v>19</v>
          </cell>
          <cell r="I20">
            <v>8</v>
          </cell>
          <cell r="J20">
            <v>8</v>
          </cell>
          <cell r="K20">
            <v>7</v>
          </cell>
          <cell r="N20" t="str">
            <v>Étiquettes de lignes</v>
          </cell>
          <cell r="O20" t="str">
            <v>63</v>
          </cell>
          <cell r="P20" t="str">
            <v>62</v>
          </cell>
          <cell r="Q20" t="str">
            <v>61</v>
          </cell>
          <cell r="R20" t="str">
            <v>60</v>
          </cell>
          <cell r="S20" t="str">
            <v>59</v>
          </cell>
          <cell r="T20" t="str">
            <v>63</v>
          </cell>
          <cell r="U20" t="str">
            <v>62</v>
          </cell>
          <cell r="V20" t="str">
            <v>61</v>
          </cell>
          <cell r="W20" t="str">
            <v>60</v>
          </cell>
          <cell r="X20" t="str">
            <v>59</v>
          </cell>
        </row>
        <row r="21">
          <cell r="A21" t="str">
            <v>19</v>
          </cell>
          <cell r="B21">
            <v>9</v>
          </cell>
          <cell r="C21">
            <v>8</v>
          </cell>
          <cell r="D21">
            <v>13</v>
          </cell>
          <cell r="E21">
            <v>12</v>
          </cell>
          <cell r="F21">
            <v>19</v>
          </cell>
          <cell r="G21">
            <v>5</v>
          </cell>
          <cell r="H21">
            <v>10</v>
          </cell>
          <cell r="I21">
            <v>13</v>
          </cell>
          <cell r="J21">
            <v>16</v>
          </cell>
          <cell r="K21">
            <v>14</v>
          </cell>
          <cell r="N21" t="str">
            <v>Droit</v>
          </cell>
          <cell r="O21">
            <v>75</v>
          </cell>
          <cell r="P21">
            <v>75</v>
          </cell>
          <cell r="Q21">
            <v>81</v>
          </cell>
          <cell r="R21">
            <v>84</v>
          </cell>
          <cell r="S21">
            <v>69</v>
          </cell>
          <cell r="T21">
            <v>58</v>
          </cell>
          <cell r="U21">
            <v>71</v>
          </cell>
          <cell r="V21">
            <v>57</v>
          </cell>
          <cell r="W21">
            <v>62</v>
          </cell>
          <cell r="X21">
            <v>50</v>
          </cell>
        </row>
        <row r="22">
          <cell r="A22" t="str">
            <v>20</v>
          </cell>
          <cell r="B22">
            <v>4</v>
          </cell>
          <cell r="C22">
            <v>2</v>
          </cell>
          <cell r="D22">
            <v>2</v>
          </cell>
          <cell r="E22">
            <v>4</v>
          </cell>
          <cell r="F22">
            <v>1</v>
          </cell>
          <cell r="G22">
            <v>4</v>
          </cell>
          <cell r="H22">
            <v>5</v>
          </cell>
          <cell r="I22">
            <v>5</v>
          </cell>
          <cell r="J22">
            <v>3</v>
          </cell>
          <cell r="K22">
            <v>1</v>
          </cell>
          <cell r="N22" t="str">
            <v>Lettres</v>
          </cell>
          <cell r="O22">
            <v>174</v>
          </cell>
          <cell r="P22">
            <v>192</v>
          </cell>
          <cell r="Q22">
            <v>205</v>
          </cell>
          <cell r="R22">
            <v>221</v>
          </cell>
          <cell r="S22">
            <v>227</v>
          </cell>
          <cell r="T22">
            <v>195</v>
          </cell>
          <cell r="U22">
            <v>190</v>
          </cell>
          <cell r="V22">
            <v>214</v>
          </cell>
          <cell r="W22">
            <v>208</v>
          </cell>
          <cell r="X22">
            <v>203</v>
          </cell>
        </row>
        <row r="23">
          <cell r="A23" t="str">
            <v>21</v>
          </cell>
          <cell r="B23">
            <v>4</v>
          </cell>
          <cell r="C23">
            <v>7</v>
          </cell>
          <cell r="D23">
            <v>2</v>
          </cell>
          <cell r="E23">
            <v>6</v>
          </cell>
          <cell r="F23">
            <v>5</v>
          </cell>
          <cell r="G23">
            <v>6</v>
          </cell>
          <cell r="H23">
            <v>11</v>
          </cell>
          <cell r="I23">
            <v>13</v>
          </cell>
          <cell r="J23">
            <v>9</v>
          </cell>
          <cell r="K23">
            <v>17</v>
          </cell>
          <cell r="N23" t="str">
            <v>Sciences</v>
          </cell>
          <cell r="O23">
            <v>107</v>
          </cell>
          <cell r="P23">
            <v>135</v>
          </cell>
          <cell r="Q23">
            <v>142</v>
          </cell>
          <cell r="R23">
            <v>157</v>
          </cell>
          <cell r="S23">
            <v>161</v>
          </cell>
          <cell r="T23">
            <v>153</v>
          </cell>
          <cell r="U23">
            <v>181</v>
          </cell>
          <cell r="V23">
            <v>212</v>
          </cell>
          <cell r="W23">
            <v>197</v>
          </cell>
          <cell r="X23">
            <v>218</v>
          </cell>
        </row>
        <row r="24">
          <cell r="A24" t="str">
            <v>22</v>
          </cell>
          <cell r="B24">
            <v>5</v>
          </cell>
          <cell r="C24">
            <v>7</v>
          </cell>
          <cell r="D24">
            <v>11</v>
          </cell>
          <cell r="E24">
            <v>19</v>
          </cell>
          <cell r="F24">
            <v>11</v>
          </cell>
          <cell r="G24">
            <v>26</v>
          </cell>
          <cell r="H24">
            <v>17</v>
          </cell>
          <cell r="I24">
            <v>13</v>
          </cell>
          <cell r="J24">
            <v>24</v>
          </cell>
          <cell r="K24">
            <v>23</v>
          </cell>
          <cell r="N24" t="str">
            <v>Pharmacie</v>
          </cell>
          <cell r="O24">
            <v>14</v>
          </cell>
          <cell r="P24">
            <v>24</v>
          </cell>
          <cell r="Q24">
            <v>26</v>
          </cell>
          <cell r="R24">
            <v>17</v>
          </cell>
          <cell r="S24">
            <v>19</v>
          </cell>
          <cell r="T24">
            <v>17</v>
          </cell>
          <cell r="U24">
            <v>13</v>
          </cell>
          <cell r="V24">
            <v>23</v>
          </cell>
          <cell r="W24">
            <v>24</v>
          </cell>
          <cell r="X24">
            <v>17</v>
          </cell>
        </row>
        <row r="25">
          <cell r="A25" t="str">
            <v>23</v>
          </cell>
          <cell r="B25">
            <v>4</v>
          </cell>
          <cell r="C25">
            <v>3</v>
          </cell>
          <cell r="D25">
            <v>8</v>
          </cell>
          <cell r="E25">
            <v>7</v>
          </cell>
          <cell r="F25">
            <v>9</v>
          </cell>
          <cell r="G25">
            <v>7</v>
          </cell>
          <cell r="H25">
            <v>12</v>
          </cell>
          <cell r="I25">
            <v>6</v>
          </cell>
          <cell r="J25">
            <v>5</v>
          </cell>
          <cell r="K25">
            <v>12</v>
          </cell>
          <cell r="N25" t="str">
            <v>Total général</v>
          </cell>
        </row>
        <row r="26">
          <cell r="A26" t="str">
            <v>24</v>
          </cell>
          <cell r="B26">
            <v>2</v>
          </cell>
          <cell r="C26">
            <v>1</v>
          </cell>
          <cell r="D26">
            <v>1</v>
          </cell>
          <cell r="F26">
            <v>1</v>
          </cell>
          <cell r="G26">
            <v>4</v>
          </cell>
          <cell r="H26">
            <v>8</v>
          </cell>
          <cell r="I26">
            <v>1</v>
          </cell>
          <cell r="J26">
            <v>4</v>
          </cell>
          <cell r="K26">
            <v>2</v>
          </cell>
        </row>
        <row r="27">
          <cell r="A27" t="str">
            <v>25</v>
          </cell>
          <cell r="B27">
            <v>5</v>
          </cell>
          <cell r="C27">
            <v>12</v>
          </cell>
          <cell r="D27">
            <v>12</v>
          </cell>
          <cell r="E27">
            <v>10</v>
          </cell>
          <cell r="F27">
            <v>14</v>
          </cell>
          <cell r="G27">
            <v>9</v>
          </cell>
          <cell r="H27">
            <v>19</v>
          </cell>
          <cell r="I27">
            <v>24</v>
          </cell>
          <cell r="J27">
            <v>21</v>
          </cell>
          <cell r="K27">
            <v>14</v>
          </cell>
        </row>
        <row r="28">
          <cell r="A28" t="str">
            <v>26</v>
          </cell>
          <cell r="B28">
            <v>9</v>
          </cell>
          <cell r="C28">
            <v>10</v>
          </cell>
          <cell r="D28">
            <v>9</v>
          </cell>
          <cell r="E28">
            <v>18</v>
          </cell>
          <cell r="F28">
            <v>17</v>
          </cell>
          <cell r="G28">
            <v>12</v>
          </cell>
          <cell r="H28">
            <v>16</v>
          </cell>
          <cell r="I28">
            <v>15</v>
          </cell>
          <cell r="J28">
            <v>19</v>
          </cell>
          <cell r="K28">
            <v>22</v>
          </cell>
        </row>
        <row r="29">
          <cell r="A29" t="str">
            <v>27</v>
          </cell>
          <cell r="B29">
            <v>14</v>
          </cell>
          <cell r="C29">
            <v>29</v>
          </cell>
          <cell r="D29">
            <v>26</v>
          </cell>
          <cell r="E29">
            <v>26</v>
          </cell>
          <cell r="F29">
            <v>28</v>
          </cell>
          <cell r="G29">
            <v>20</v>
          </cell>
          <cell r="H29">
            <v>24</v>
          </cell>
          <cell r="I29">
            <v>25</v>
          </cell>
          <cell r="J29">
            <v>22</v>
          </cell>
          <cell r="K29">
            <v>16</v>
          </cell>
        </row>
        <row r="30">
          <cell r="A30" t="str">
            <v>28</v>
          </cell>
          <cell r="B30">
            <v>3</v>
          </cell>
          <cell r="C30">
            <v>7</v>
          </cell>
          <cell r="D30">
            <v>1</v>
          </cell>
          <cell r="E30">
            <v>6</v>
          </cell>
          <cell r="F30">
            <v>7</v>
          </cell>
          <cell r="G30">
            <v>8</v>
          </cell>
          <cell r="H30">
            <v>11</v>
          </cell>
          <cell r="I30">
            <v>11</v>
          </cell>
          <cell r="J30">
            <v>10</v>
          </cell>
          <cell r="K30">
            <v>11</v>
          </cell>
        </row>
        <row r="31">
          <cell r="A31" t="str">
            <v>29</v>
          </cell>
          <cell r="B31">
            <v>1</v>
          </cell>
          <cell r="C31">
            <v>1</v>
          </cell>
          <cell r="E31">
            <v>2</v>
          </cell>
          <cell r="F31">
            <v>2</v>
          </cell>
          <cell r="G31">
            <v>5</v>
          </cell>
          <cell r="H31">
            <v>4</v>
          </cell>
          <cell r="I31">
            <v>8</v>
          </cell>
          <cell r="J31">
            <v>8</v>
          </cell>
          <cell r="K31">
            <v>8</v>
          </cell>
        </row>
        <row r="32">
          <cell r="A32" t="str">
            <v>30</v>
          </cell>
          <cell r="B32">
            <v>1</v>
          </cell>
          <cell r="C32">
            <v>1</v>
          </cell>
          <cell r="E32">
            <v>2</v>
          </cell>
          <cell r="F32">
            <v>4</v>
          </cell>
          <cell r="G32">
            <v>5</v>
          </cell>
          <cell r="H32">
            <v>2</v>
          </cell>
          <cell r="I32">
            <v>5</v>
          </cell>
          <cell r="J32">
            <v>4</v>
          </cell>
          <cell r="K32">
            <v>3</v>
          </cell>
        </row>
        <row r="33">
          <cell r="A33" t="str">
            <v>31</v>
          </cell>
          <cell r="C33">
            <v>1</v>
          </cell>
          <cell r="D33">
            <v>4</v>
          </cell>
          <cell r="E33">
            <v>1</v>
          </cell>
          <cell r="F33">
            <v>2</v>
          </cell>
          <cell r="G33">
            <v>7</v>
          </cell>
          <cell r="H33">
            <v>10</v>
          </cell>
          <cell r="I33">
            <v>6</v>
          </cell>
          <cell r="J33">
            <v>5</v>
          </cell>
          <cell r="K33">
            <v>11</v>
          </cell>
        </row>
        <row r="34">
          <cell r="A34" t="str">
            <v>32</v>
          </cell>
          <cell r="B34">
            <v>5</v>
          </cell>
          <cell r="C34">
            <v>5</v>
          </cell>
          <cell r="D34">
            <v>6</v>
          </cell>
          <cell r="E34">
            <v>5</v>
          </cell>
          <cell r="F34">
            <v>5</v>
          </cell>
          <cell r="G34">
            <v>8</v>
          </cell>
          <cell r="H34">
            <v>6</v>
          </cell>
          <cell r="I34">
            <v>5</v>
          </cell>
          <cell r="J34">
            <v>2</v>
          </cell>
          <cell r="K34">
            <v>6</v>
          </cell>
        </row>
        <row r="35">
          <cell r="A35" t="str">
            <v>33</v>
          </cell>
          <cell r="B35">
            <v>4</v>
          </cell>
          <cell r="C35">
            <v>2</v>
          </cell>
          <cell r="D35">
            <v>3</v>
          </cell>
          <cell r="E35">
            <v>3</v>
          </cell>
          <cell r="F35">
            <v>5</v>
          </cell>
          <cell r="G35">
            <v>7</v>
          </cell>
          <cell r="H35">
            <v>4</v>
          </cell>
          <cell r="I35">
            <v>5</v>
          </cell>
          <cell r="J35">
            <v>4</v>
          </cell>
          <cell r="K35">
            <v>6</v>
          </cell>
        </row>
        <row r="36">
          <cell r="A36" t="str">
            <v>34</v>
          </cell>
          <cell r="D36">
            <v>1</v>
          </cell>
          <cell r="F36">
            <v>1</v>
          </cell>
          <cell r="I36">
            <v>2</v>
          </cell>
          <cell r="K36">
            <v>1</v>
          </cell>
        </row>
        <row r="37">
          <cell r="A37" t="str">
            <v>35</v>
          </cell>
          <cell r="B37">
            <v>1</v>
          </cell>
          <cell r="C37">
            <v>2</v>
          </cell>
          <cell r="D37">
            <v>3</v>
          </cell>
          <cell r="E37">
            <v>2</v>
          </cell>
          <cell r="F37">
            <v>2</v>
          </cell>
          <cell r="G37">
            <v>7</v>
          </cell>
          <cell r="H37">
            <v>5</v>
          </cell>
          <cell r="I37">
            <v>13</v>
          </cell>
          <cell r="J37">
            <v>7</v>
          </cell>
          <cell r="K37">
            <v>7</v>
          </cell>
        </row>
        <row r="38">
          <cell r="A38" t="str">
            <v>36</v>
          </cell>
          <cell r="B38">
            <v>2</v>
          </cell>
          <cell r="C38">
            <v>2</v>
          </cell>
          <cell r="D38">
            <v>2</v>
          </cell>
          <cell r="E38">
            <v>1</v>
          </cell>
          <cell r="F38">
            <v>1</v>
          </cell>
          <cell r="G38">
            <v>3</v>
          </cell>
          <cell r="H38">
            <v>3</v>
          </cell>
          <cell r="I38">
            <v>5</v>
          </cell>
          <cell r="J38">
            <v>6</v>
          </cell>
        </row>
        <row r="39">
          <cell r="A39" t="str">
            <v>37</v>
          </cell>
          <cell r="E39">
            <v>3</v>
          </cell>
          <cell r="I39">
            <v>1</v>
          </cell>
          <cell r="J39">
            <v>3</v>
          </cell>
          <cell r="K39">
            <v>3</v>
          </cell>
        </row>
        <row r="40">
          <cell r="A40" t="str">
            <v>60</v>
          </cell>
          <cell r="B40">
            <v>14</v>
          </cell>
          <cell r="C40">
            <v>14</v>
          </cell>
          <cell r="D40">
            <v>22</v>
          </cell>
          <cell r="E40">
            <v>15</v>
          </cell>
          <cell r="F40">
            <v>14</v>
          </cell>
          <cell r="G40">
            <v>17</v>
          </cell>
          <cell r="H40">
            <v>16</v>
          </cell>
          <cell r="I40">
            <v>18</v>
          </cell>
          <cell r="J40">
            <v>25</v>
          </cell>
          <cell r="K40">
            <v>24</v>
          </cell>
        </row>
        <row r="41">
          <cell r="A41" t="str">
            <v>61</v>
          </cell>
          <cell r="B41">
            <v>6</v>
          </cell>
          <cell r="C41">
            <v>8</v>
          </cell>
          <cell r="D41">
            <v>9</v>
          </cell>
          <cell r="E41">
            <v>12</v>
          </cell>
          <cell r="F41">
            <v>11</v>
          </cell>
          <cell r="G41">
            <v>5</v>
          </cell>
          <cell r="H41">
            <v>8</v>
          </cell>
          <cell r="I41">
            <v>11</v>
          </cell>
          <cell r="J41">
            <v>13</v>
          </cell>
          <cell r="K41">
            <v>18</v>
          </cell>
        </row>
        <row r="42">
          <cell r="A42" t="str">
            <v>62</v>
          </cell>
          <cell r="B42">
            <v>8</v>
          </cell>
          <cell r="C42">
            <v>6</v>
          </cell>
          <cell r="D42">
            <v>8</v>
          </cell>
          <cell r="E42">
            <v>6</v>
          </cell>
          <cell r="F42">
            <v>4</v>
          </cell>
          <cell r="G42">
            <v>13</v>
          </cell>
          <cell r="H42">
            <v>15</v>
          </cell>
          <cell r="I42">
            <v>7</v>
          </cell>
          <cell r="J42">
            <v>8</v>
          </cell>
          <cell r="K42">
            <v>16</v>
          </cell>
        </row>
        <row r="43">
          <cell r="A43" t="str">
            <v>63</v>
          </cell>
          <cell r="B43">
            <v>5</v>
          </cell>
          <cell r="C43">
            <v>5</v>
          </cell>
          <cell r="D43">
            <v>7</v>
          </cell>
          <cell r="E43">
            <v>12</v>
          </cell>
          <cell r="F43">
            <v>14</v>
          </cell>
          <cell r="G43">
            <v>8</v>
          </cell>
          <cell r="H43">
            <v>12</v>
          </cell>
          <cell r="I43">
            <v>20</v>
          </cell>
          <cell r="J43">
            <v>7</v>
          </cell>
          <cell r="K43">
            <v>14</v>
          </cell>
        </row>
        <row r="44">
          <cell r="A44" t="str">
            <v>64</v>
          </cell>
          <cell r="B44">
            <v>7</v>
          </cell>
          <cell r="C44">
            <v>14</v>
          </cell>
          <cell r="D44">
            <v>11</v>
          </cell>
          <cell r="E44">
            <v>9</v>
          </cell>
          <cell r="F44">
            <v>4</v>
          </cell>
          <cell r="G44">
            <v>4</v>
          </cell>
          <cell r="H44">
            <v>9</v>
          </cell>
          <cell r="I44">
            <v>8</v>
          </cell>
          <cell r="J44">
            <v>12</v>
          </cell>
          <cell r="K44">
            <v>9</v>
          </cell>
        </row>
        <row r="45">
          <cell r="A45" t="str">
            <v>65</v>
          </cell>
          <cell r="B45">
            <v>6</v>
          </cell>
          <cell r="C45">
            <v>4</v>
          </cell>
          <cell r="D45">
            <v>6</v>
          </cell>
          <cell r="E45">
            <v>7</v>
          </cell>
          <cell r="F45">
            <v>10</v>
          </cell>
          <cell r="G45">
            <v>5</v>
          </cell>
          <cell r="H45">
            <v>4</v>
          </cell>
          <cell r="I45">
            <v>9</v>
          </cell>
          <cell r="J45">
            <v>7</v>
          </cell>
          <cell r="K45">
            <v>8</v>
          </cell>
        </row>
        <row r="46">
          <cell r="A46" t="str">
            <v>66</v>
          </cell>
          <cell r="B46">
            <v>6</v>
          </cell>
          <cell r="C46">
            <v>3</v>
          </cell>
          <cell r="D46">
            <v>3</v>
          </cell>
          <cell r="E46">
            <v>6</v>
          </cell>
          <cell r="F46">
            <v>5</v>
          </cell>
          <cell r="G46">
            <v>6</v>
          </cell>
          <cell r="H46">
            <v>2</v>
          </cell>
          <cell r="I46">
            <v>7</v>
          </cell>
          <cell r="J46">
            <v>2</v>
          </cell>
          <cell r="K46">
            <v>6</v>
          </cell>
        </row>
        <row r="47">
          <cell r="A47" t="str">
            <v>67</v>
          </cell>
          <cell r="B47">
            <v>1</v>
          </cell>
          <cell r="C47">
            <v>4</v>
          </cell>
          <cell r="D47">
            <v>3</v>
          </cell>
          <cell r="E47">
            <v>4</v>
          </cell>
          <cell r="F47">
            <v>6</v>
          </cell>
          <cell r="G47">
            <v>2</v>
          </cell>
          <cell r="H47">
            <v>4</v>
          </cell>
          <cell r="I47">
            <v>2</v>
          </cell>
          <cell r="J47">
            <v>4</v>
          </cell>
          <cell r="K47">
            <v>7</v>
          </cell>
        </row>
        <row r="48">
          <cell r="A48" t="str">
            <v>68</v>
          </cell>
          <cell r="B48">
            <v>7</v>
          </cell>
          <cell r="C48">
            <v>3</v>
          </cell>
          <cell r="D48">
            <v>5</v>
          </cell>
          <cell r="E48">
            <v>4</v>
          </cell>
          <cell r="F48">
            <v>2</v>
          </cell>
          <cell r="G48">
            <v>2</v>
          </cell>
          <cell r="H48">
            <v>5</v>
          </cell>
          <cell r="I48">
            <v>2</v>
          </cell>
          <cell r="J48">
            <v>3</v>
          </cell>
          <cell r="K48">
            <v>4</v>
          </cell>
        </row>
        <row r="49">
          <cell r="A49" t="str">
            <v>69</v>
          </cell>
          <cell r="B49">
            <v>2</v>
          </cell>
          <cell r="C49">
            <v>2</v>
          </cell>
          <cell r="D49">
            <v>1</v>
          </cell>
          <cell r="E49">
            <v>3</v>
          </cell>
          <cell r="F49">
            <v>3</v>
          </cell>
          <cell r="H49">
            <v>2</v>
          </cell>
          <cell r="I49">
            <v>3</v>
          </cell>
          <cell r="J49">
            <v>5</v>
          </cell>
          <cell r="K49">
            <v>4</v>
          </cell>
        </row>
        <row r="50">
          <cell r="A50" t="str">
            <v>70</v>
          </cell>
          <cell r="B50">
            <v>11</v>
          </cell>
          <cell r="C50">
            <v>10</v>
          </cell>
          <cell r="D50">
            <v>10</v>
          </cell>
          <cell r="E50">
            <v>13</v>
          </cell>
          <cell r="F50">
            <v>15</v>
          </cell>
          <cell r="G50">
            <v>9</v>
          </cell>
          <cell r="H50">
            <v>8</v>
          </cell>
          <cell r="I50">
            <v>13</v>
          </cell>
          <cell r="J50">
            <v>6</v>
          </cell>
          <cell r="K50">
            <v>9</v>
          </cell>
        </row>
        <row r="51">
          <cell r="A51" t="str">
            <v>71</v>
          </cell>
          <cell r="B51">
            <v>14</v>
          </cell>
          <cell r="C51">
            <v>9</v>
          </cell>
          <cell r="D51">
            <v>15</v>
          </cell>
          <cell r="E51">
            <v>9</v>
          </cell>
          <cell r="F51">
            <v>15</v>
          </cell>
          <cell r="G51">
            <v>12</v>
          </cell>
          <cell r="H51">
            <v>5</v>
          </cell>
          <cell r="I51">
            <v>6</v>
          </cell>
          <cell r="J51">
            <v>10</v>
          </cell>
          <cell r="K51">
            <v>7</v>
          </cell>
        </row>
        <row r="52">
          <cell r="A52" t="str">
            <v>72</v>
          </cell>
          <cell r="B52">
            <v>1</v>
          </cell>
          <cell r="C52">
            <v>1</v>
          </cell>
          <cell r="E52">
            <v>1</v>
          </cell>
          <cell r="F52">
            <v>1</v>
          </cell>
          <cell r="G52">
            <v>1</v>
          </cell>
          <cell r="I52">
            <v>3</v>
          </cell>
          <cell r="J52">
            <v>1</v>
          </cell>
        </row>
        <row r="53">
          <cell r="A53" t="str">
            <v>73</v>
          </cell>
          <cell r="C53">
            <v>1</v>
          </cell>
          <cell r="E53">
            <v>1</v>
          </cell>
          <cell r="F53">
            <v>1</v>
          </cell>
          <cell r="G53">
            <v>4</v>
          </cell>
          <cell r="H53">
            <v>1</v>
          </cell>
          <cell r="I53">
            <v>3</v>
          </cell>
          <cell r="K53">
            <v>2</v>
          </cell>
        </row>
        <row r="54">
          <cell r="A54" t="str">
            <v>74</v>
          </cell>
          <cell r="B54">
            <v>2</v>
          </cell>
          <cell r="C54">
            <v>9</v>
          </cell>
          <cell r="D54">
            <v>6</v>
          </cell>
          <cell r="E54">
            <v>3</v>
          </cell>
          <cell r="F54">
            <v>10</v>
          </cell>
          <cell r="G54">
            <v>1</v>
          </cell>
          <cell r="H54">
            <v>4</v>
          </cell>
          <cell r="I54">
            <v>4</v>
          </cell>
          <cell r="J54">
            <v>6</v>
          </cell>
          <cell r="K54">
            <v>2</v>
          </cell>
        </row>
        <row r="55">
          <cell r="A55" t="str">
            <v>76</v>
          </cell>
          <cell r="F55">
            <v>1</v>
          </cell>
          <cell r="J55">
            <v>2</v>
          </cell>
        </row>
        <row r="56">
          <cell r="A56" t="str">
            <v>77</v>
          </cell>
          <cell r="I56">
            <v>1</v>
          </cell>
          <cell r="J56">
            <v>1</v>
          </cell>
          <cell r="K56">
            <v>1</v>
          </cell>
        </row>
        <row r="57">
          <cell r="A57" t="str">
            <v>85</v>
          </cell>
          <cell r="B57">
            <v>6</v>
          </cell>
          <cell r="C57">
            <v>12</v>
          </cell>
          <cell r="D57">
            <v>9</v>
          </cell>
          <cell r="E57">
            <v>8</v>
          </cell>
          <cell r="F57">
            <v>4</v>
          </cell>
          <cell r="G57">
            <v>5</v>
          </cell>
          <cell r="H57">
            <v>3</v>
          </cell>
          <cell r="I57">
            <v>6</v>
          </cell>
          <cell r="J57">
            <v>6</v>
          </cell>
          <cell r="K57">
            <v>6</v>
          </cell>
        </row>
        <row r="58">
          <cell r="A58" t="str">
            <v>86</v>
          </cell>
          <cell r="B58">
            <v>2</v>
          </cell>
          <cell r="C58">
            <v>6</v>
          </cell>
          <cell r="D58">
            <v>8</v>
          </cell>
          <cell r="E58">
            <v>4</v>
          </cell>
          <cell r="F58">
            <v>6</v>
          </cell>
          <cell r="G58">
            <v>7</v>
          </cell>
          <cell r="H58">
            <v>6</v>
          </cell>
          <cell r="I58">
            <v>6</v>
          </cell>
          <cell r="J58">
            <v>14</v>
          </cell>
          <cell r="K58">
            <v>6</v>
          </cell>
        </row>
        <row r="59">
          <cell r="A59" t="str">
            <v>87</v>
          </cell>
          <cell r="B59">
            <v>6</v>
          </cell>
          <cell r="C59">
            <v>6</v>
          </cell>
          <cell r="D59">
            <v>9</v>
          </cell>
          <cell r="E59">
            <v>5</v>
          </cell>
          <cell r="F59">
            <v>9</v>
          </cell>
          <cell r="G59">
            <v>5</v>
          </cell>
          <cell r="H59">
            <v>4</v>
          </cell>
          <cell r="I59">
            <v>11</v>
          </cell>
          <cell r="J59">
            <v>4</v>
          </cell>
          <cell r="K59">
            <v>5</v>
          </cell>
        </row>
      </sheetData>
      <sheetData sheetId="23">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110</v>
          </cell>
          <cell r="C3">
            <v>92</v>
          </cell>
          <cell r="D3">
            <v>0.54455445544554459</v>
          </cell>
          <cell r="E3">
            <v>202</v>
          </cell>
          <cell r="F3">
            <v>148</v>
          </cell>
          <cell r="G3">
            <v>104</v>
          </cell>
          <cell r="H3">
            <v>0.58730158730158732</v>
          </cell>
          <cell r="I3">
            <v>252</v>
          </cell>
          <cell r="J3">
            <v>127</v>
          </cell>
          <cell r="K3">
            <v>107</v>
          </cell>
          <cell r="L3">
            <v>0.54273504273504269</v>
          </cell>
          <cell r="M3">
            <v>234</v>
          </cell>
          <cell r="N3">
            <v>102</v>
          </cell>
          <cell r="O3">
            <v>81</v>
          </cell>
          <cell r="P3">
            <v>0.55737704918032782</v>
          </cell>
          <cell r="Q3">
            <v>183</v>
          </cell>
          <cell r="R3">
            <v>101</v>
          </cell>
          <cell r="S3">
            <v>76</v>
          </cell>
          <cell r="T3">
            <v>0.57062146892655363</v>
          </cell>
          <cell r="U3">
            <v>177</v>
          </cell>
        </row>
        <row r="4">
          <cell r="A4" t="str">
            <v>02</v>
          </cell>
          <cell r="B4">
            <v>57</v>
          </cell>
          <cell r="C4">
            <v>64</v>
          </cell>
          <cell r="D4">
            <v>0.47107438016528924</v>
          </cell>
          <cell r="E4">
            <v>121</v>
          </cell>
          <cell r="F4">
            <v>75</v>
          </cell>
          <cell r="G4">
            <v>69</v>
          </cell>
          <cell r="H4">
            <v>0.52083333333333337</v>
          </cell>
          <cell r="I4">
            <v>144</v>
          </cell>
          <cell r="J4">
            <v>48</v>
          </cell>
          <cell r="K4">
            <v>63</v>
          </cell>
          <cell r="L4">
            <v>0.43243243243243246</v>
          </cell>
          <cell r="M4">
            <v>111</v>
          </cell>
          <cell r="N4">
            <v>60</v>
          </cell>
          <cell r="O4">
            <v>69</v>
          </cell>
          <cell r="P4">
            <v>0.46511627906976744</v>
          </cell>
          <cell r="Q4">
            <v>129</v>
          </cell>
          <cell r="R4">
            <v>48</v>
          </cell>
          <cell r="S4">
            <v>64</v>
          </cell>
          <cell r="T4">
            <v>0.42857142857142855</v>
          </cell>
          <cell r="U4">
            <v>112</v>
          </cell>
        </row>
        <row r="5">
          <cell r="A5" t="str">
            <v>03</v>
          </cell>
          <cell r="B5">
            <v>23</v>
          </cell>
          <cell r="C5">
            <v>38</v>
          </cell>
          <cell r="D5">
            <v>0.37704918032786883</v>
          </cell>
          <cell r="E5">
            <v>61</v>
          </cell>
          <cell r="F5">
            <v>24</v>
          </cell>
          <cell r="G5">
            <v>40</v>
          </cell>
          <cell r="H5">
            <v>0.375</v>
          </cell>
          <cell r="I5">
            <v>64</v>
          </cell>
          <cell r="J5">
            <v>20</v>
          </cell>
          <cell r="K5">
            <v>41</v>
          </cell>
          <cell r="L5">
            <v>0.32786885245901637</v>
          </cell>
          <cell r="M5">
            <v>61</v>
          </cell>
          <cell r="N5">
            <v>28</v>
          </cell>
          <cell r="O5">
            <v>37</v>
          </cell>
          <cell r="P5">
            <v>0.43076923076923079</v>
          </cell>
          <cell r="Q5">
            <v>65</v>
          </cell>
          <cell r="R5">
            <v>22</v>
          </cell>
          <cell r="S5">
            <v>33</v>
          </cell>
          <cell r="T5">
            <v>0.4</v>
          </cell>
          <cell r="U5">
            <v>55</v>
          </cell>
        </row>
        <row r="6">
          <cell r="A6" t="str">
            <v>04</v>
          </cell>
          <cell r="B6">
            <v>108</v>
          </cell>
          <cell r="C6">
            <v>124</v>
          </cell>
          <cell r="D6">
            <v>0.46551724137931033</v>
          </cell>
          <cell r="E6">
            <v>232</v>
          </cell>
          <cell r="F6">
            <v>122</v>
          </cell>
          <cell r="G6">
            <v>111</v>
          </cell>
          <cell r="H6">
            <v>0.52360515021459231</v>
          </cell>
          <cell r="I6">
            <v>233</v>
          </cell>
          <cell r="J6">
            <v>145</v>
          </cell>
          <cell r="K6">
            <v>164</v>
          </cell>
          <cell r="L6">
            <v>0.46925566343042069</v>
          </cell>
          <cell r="M6">
            <v>309</v>
          </cell>
          <cell r="N6">
            <v>148</v>
          </cell>
          <cell r="O6">
            <v>152</v>
          </cell>
          <cell r="P6">
            <v>0.49333333333333335</v>
          </cell>
          <cell r="Q6">
            <v>300</v>
          </cell>
          <cell r="R6">
            <v>144</v>
          </cell>
          <cell r="S6">
            <v>189</v>
          </cell>
          <cell r="T6">
            <v>0.43243243243243246</v>
          </cell>
          <cell r="U6">
            <v>333</v>
          </cell>
        </row>
        <row r="7">
          <cell r="A7" t="str">
            <v>05</v>
          </cell>
          <cell r="B7">
            <v>129</v>
          </cell>
          <cell r="C7">
            <v>138</v>
          </cell>
          <cell r="D7">
            <v>0.48314606741573035</v>
          </cell>
          <cell r="E7">
            <v>267</v>
          </cell>
          <cell r="F7">
            <v>154</v>
          </cell>
          <cell r="G7">
            <v>174</v>
          </cell>
          <cell r="H7">
            <v>0.46951219512195119</v>
          </cell>
          <cell r="I7">
            <v>328</v>
          </cell>
          <cell r="J7">
            <v>129</v>
          </cell>
          <cell r="K7">
            <v>180</v>
          </cell>
          <cell r="L7">
            <v>0.41747572815533979</v>
          </cell>
          <cell r="M7">
            <v>309</v>
          </cell>
          <cell r="N7">
            <v>162</v>
          </cell>
          <cell r="O7">
            <v>233</v>
          </cell>
          <cell r="P7">
            <v>0.41012658227848103</v>
          </cell>
          <cell r="Q7">
            <v>395</v>
          </cell>
          <cell r="R7">
            <v>126</v>
          </cell>
          <cell r="S7">
            <v>203</v>
          </cell>
          <cell r="T7">
            <v>0.38297872340425532</v>
          </cell>
          <cell r="U7">
            <v>329</v>
          </cell>
        </row>
        <row r="8">
          <cell r="A8" t="str">
            <v>06</v>
          </cell>
          <cell r="B8">
            <v>183</v>
          </cell>
          <cell r="C8">
            <v>171</v>
          </cell>
          <cell r="D8">
            <v>0.51694915254237284</v>
          </cell>
          <cell r="E8">
            <v>354</v>
          </cell>
          <cell r="F8">
            <v>205</v>
          </cell>
          <cell r="G8">
            <v>204</v>
          </cell>
          <cell r="H8">
            <v>0.5012224938875306</v>
          </cell>
          <cell r="I8">
            <v>409</v>
          </cell>
          <cell r="J8">
            <v>162</v>
          </cell>
          <cell r="K8">
            <v>163</v>
          </cell>
          <cell r="L8">
            <v>0.49846153846153846</v>
          </cell>
          <cell r="M8">
            <v>325</v>
          </cell>
          <cell r="N8">
            <v>206</v>
          </cell>
          <cell r="O8">
            <v>212</v>
          </cell>
          <cell r="P8">
            <v>0.49282296650717705</v>
          </cell>
          <cell r="Q8">
            <v>418</v>
          </cell>
          <cell r="R8">
            <v>185</v>
          </cell>
          <cell r="S8">
            <v>174</v>
          </cell>
          <cell r="T8">
            <v>0.51532033426183843</v>
          </cell>
          <cell r="U8">
            <v>359</v>
          </cell>
        </row>
        <row r="9">
          <cell r="A9" t="str">
            <v>07</v>
          </cell>
          <cell r="B9">
            <v>253</v>
          </cell>
          <cell r="C9">
            <v>106</v>
          </cell>
          <cell r="D9">
            <v>0.70473537604456826</v>
          </cell>
          <cell r="E9">
            <v>359</v>
          </cell>
          <cell r="F9">
            <v>267</v>
          </cell>
          <cell r="G9">
            <v>102</v>
          </cell>
          <cell r="H9">
            <v>0.72357723577235777</v>
          </cell>
          <cell r="I9">
            <v>369</v>
          </cell>
          <cell r="J9">
            <v>342</v>
          </cell>
          <cell r="K9">
            <v>121</v>
          </cell>
          <cell r="L9">
            <v>0.73866090712742982</v>
          </cell>
          <cell r="M9">
            <v>463</v>
          </cell>
          <cell r="N9">
            <v>389</v>
          </cell>
          <cell r="O9">
            <v>126</v>
          </cell>
          <cell r="P9">
            <v>0.75533980582524274</v>
          </cell>
          <cell r="Q9">
            <v>515</v>
          </cell>
          <cell r="R9">
            <v>287</v>
          </cell>
          <cell r="S9">
            <v>122</v>
          </cell>
          <cell r="T9">
            <v>0.70171149144254275</v>
          </cell>
          <cell r="U9">
            <v>409</v>
          </cell>
        </row>
        <row r="10">
          <cell r="A10" t="str">
            <v>08</v>
          </cell>
          <cell r="B10">
            <v>78</v>
          </cell>
          <cell r="C10">
            <v>42</v>
          </cell>
          <cell r="D10">
            <v>0.65</v>
          </cell>
          <cell r="E10">
            <v>120</v>
          </cell>
          <cell r="F10">
            <v>52</v>
          </cell>
          <cell r="G10">
            <v>31</v>
          </cell>
          <cell r="H10">
            <v>0.62650602409638556</v>
          </cell>
          <cell r="I10">
            <v>83</v>
          </cell>
          <cell r="J10">
            <v>50</v>
          </cell>
          <cell r="K10">
            <v>32</v>
          </cell>
          <cell r="L10">
            <v>0.6097560975609756</v>
          </cell>
          <cell r="M10">
            <v>82</v>
          </cell>
          <cell r="N10">
            <v>45</v>
          </cell>
          <cell r="O10">
            <v>26</v>
          </cell>
          <cell r="P10">
            <v>0.63380281690140849</v>
          </cell>
          <cell r="Q10">
            <v>71</v>
          </cell>
          <cell r="R10">
            <v>78</v>
          </cell>
          <cell r="S10">
            <v>37</v>
          </cell>
          <cell r="T10">
            <v>0.67826086956521736</v>
          </cell>
          <cell r="U10">
            <v>115</v>
          </cell>
        </row>
        <row r="11">
          <cell r="A11" t="str">
            <v>09</v>
          </cell>
          <cell r="B11">
            <v>324</v>
          </cell>
          <cell r="C11">
            <v>181</v>
          </cell>
          <cell r="D11">
            <v>0.6415841584158416</v>
          </cell>
          <cell r="E11">
            <v>505</v>
          </cell>
          <cell r="F11">
            <v>320</v>
          </cell>
          <cell r="G11">
            <v>150</v>
          </cell>
          <cell r="H11">
            <v>0.68085106382978722</v>
          </cell>
          <cell r="I11">
            <v>470</v>
          </cell>
          <cell r="J11">
            <v>267</v>
          </cell>
          <cell r="K11">
            <v>99</v>
          </cell>
          <cell r="L11">
            <v>0.72950819672131151</v>
          </cell>
          <cell r="M11">
            <v>366</v>
          </cell>
          <cell r="N11">
            <v>387</v>
          </cell>
          <cell r="O11">
            <v>155</v>
          </cell>
          <cell r="P11">
            <v>0.7140221402214022</v>
          </cell>
          <cell r="Q11">
            <v>542</v>
          </cell>
          <cell r="R11">
            <v>304</v>
          </cell>
          <cell r="S11">
            <v>130</v>
          </cell>
          <cell r="T11">
            <v>0.70046082949308752</v>
          </cell>
          <cell r="U11">
            <v>434</v>
          </cell>
        </row>
        <row r="12">
          <cell r="A12" t="str">
            <v>10</v>
          </cell>
          <cell r="B12">
            <v>100</v>
          </cell>
          <cell r="C12">
            <v>40</v>
          </cell>
          <cell r="D12">
            <v>0.7142857142857143</v>
          </cell>
          <cell r="E12">
            <v>140</v>
          </cell>
          <cell r="F12">
            <v>121</v>
          </cell>
          <cell r="G12">
            <v>51</v>
          </cell>
          <cell r="H12">
            <v>0.70348837209302328</v>
          </cell>
          <cell r="I12">
            <v>172</v>
          </cell>
          <cell r="J12">
            <v>63</v>
          </cell>
          <cell r="K12">
            <v>18</v>
          </cell>
          <cell r="L12">
            <v>0.77777777777777779</v>
          </cell>
          <cell r="M12">
            <v>81</v>
          </cell>
          <cell r="N12">
            <v>125</v>
          </cell>
          <cell r="O12">
            <v>45</v>
          </cell>
          <cell r="P12">
            <v>0.73529411764705888</v>
          </cell>
          <cell r="Q12">
            <v>170</v>
          </cell>
          <cell r="R12">
            <v>163</v>
          </cell>
          <cell r="S12">
            <v>83</v>
          </cell>
          <cell r="T12">
            <v>0.66260162601626016</v>
          </cell>
          <cell r="U12">
            <v>246</v>
          </cell>
        </row>
        <row r="13">
          <cell r="A13" t="str">
            <v>11</v>
          </cell>
          <cell r="B13">
            <v>216</v>
          </cell>
          <cell r="C13">
            <v>102</v>
          </cell>
          <cell r="D13">
            <v>0.67924528301886788</v>
          </cell>
          <cell r="E13">
            <v>318</v>
          </cell>
          <cell r="F13">
            <v>212</v>
          </cell>
          <cell r="G13">
            <v>94</v>
          </cell>
          <cell r="H13">
            <v>0.69281045751633985</v>
          </cell>
          <cell r="I13">
            <v>306</v>
          </cell>
          <cell r="J13">
            <v>265</v>
          </cell>
          <cell r="K13">
            <v>127</v>
          </cell>
          <cell r="L13">
            <v>0.67602040816326525</v>
          </cell>
          <cell r="M13">
            <v>392</v>
          </cell>
          <cell r="N13">
            <v>217</v>
          </cell>
          <cell r="O13">
            <v>113</v>
          </cell>
          <cell r="P13">
            <v>0.65757575757575759</v>
          </cell>
          <cell r="Q13">
            <v>330</v>
          </cell>
          <cell r="R13">
            <v>258</v>
          </cell>
          <cell r="S13">
            <v>137</v>
          </cell>
          <cell r="T13">
            <v>0.65316455696202536</v>
          </cell>
          <cell r="U13">
            <v>395</v>
          </cell>
        </row>
        <row r="14">
          <cell r="A14" t="str">
            <v>12</v>
          </cell>
          <cell r="B14">
            <v>66</v>
          </cell>
          <cell r="C14">
            <v>25</v>
          </cell>
          <cell r="D14">
            <v>0.72527472527472525</v>
          </cell>
          <cell r="E14">
            <v>91</v>
          </cell>
          <cell r="F14">
            <v>70</v>
          </cell>
          <cell r="G14">
            <v>23</v>
          </cell>
          <cell r="H14">
            <v>0.75268817204301075</v>
          </cell>
          <cell r="I14">
            <v>93</v>
          </cell>
          <cell r="J14">
            <v>69</v>
          </cell>
          <cell r="K14">
            <v>32</v>
          </cell>
          <cell r="L14">
            <v>0.68316831683168322</v>
          </cell>
          <cell r="M14">
            <v>101</v>
          </cell>
          <cell r="N14">
            <v>68</v>
          </cell>
          <cell r="O14">
            <v>33</v>
          </cell>
          <cell r="P14">
            <v>0.67326732673267331</v>
          </cell>
          <cell r="Q14">
            <v>101</v>
          </cell>
          <cell r="R14">
            <v>61</v>
          </cell>
          <cell r="S14">
            <v>26</v>
          </cell>
          <cell r="T14">
            <v>0.70114942528735635</v>
          </cell>
          <cell r="U14">
            <v>87</v>
          </cell>
        </row>
        <row r="15">
          <cell r="A15" t="str">
            <v>13</v>
          </cell>
          <cell r="B15">
            <v>48</v>
          </cell>
          <cell r="C15">
            <v>19</v>
          </cell>
          <cell r="D15">
            <v>0.71641791044776115</v>
          </cell>
          <cell r="E15">
            <v>67</v>
          </cell>
          <cell r="F15">
            <v>41</v>
          </cell>
          <cell r="G15">
            <v>8</v>
          </cell>
          <cell r="H15">
            <v>0.83673469387755106</v>
          </cell>
          <cell r="I15">
            <v>49</v>
          </cell>
          <cell r="J15">
            <v>25</v>
          </cell>
          <cell r="K15">
            <v>10</v>
          </cell>
          <cell r="L15">
            <v>0.7142857142857143</v>
          </cell>
          <cell r="M15">
            <v>35</v>
          </cell>
          <cell r="N15">
            <v>48</v>
          </cell>
          <cell r="O15">
            <v>8</v>
          </cell>
          <cell r="P15">
            <v>0.8571428571428571</v>
          </cell>
          <cell r="Q15">
            <v>56</v>
          </cell>
          <cell r="R15">
            <v>26</v>
          </cell>
          <cell r="S15">
            <v>4</v>
          </cell>
          <cell r="T15">
            <v>0.8666666666666667</v>
          </cell>
          <cell r="U15">
            <v>30</v>
          </cell>
        </row>
        <row r="16">
          <cell r="A16" t="str">
            <v>14</v>
          </cell>
          <cell r="B16">
            <v>192</v>
          </cell>
          <cell r="C16">
            <v>71</v>
          </cell>
          <cell r="D16">
            <v>0.73003802281368824</v>
          </cell>
          <cell r="E16">
            <v>263</v>
          </cell>
          <cell r="F16">
            <v>212</v>
          </cell>
          <cell r="G16">
            <v>81</v>
          </cell>
          <cell r="H16">
            <v>0.7235494880546075</v>
          </cell>
          <cell r="I16">
            <v>293</v>
          </cell>
          <cell r="J16">
            <v>201</v>
          </cell>
          <cell r="K16">
            <v>88</v>
          </cell>
          <cell r="L16">
            <v>0.69550173010380623</v>
          </cell>
          <cell r="M16">
            <v>289</v>
          </cell>
          <cell r="N16">
            <v>228</v>
          </cell>
          <cell r="O16">
            <v>116</v>
          </cell>
          <cell r="P16">
            <v>0.66279069767441856</v>
          </cell>
          <cell r="Q16">
            <v>344</v>
          </cell>
          <cell r="R16">
            <v>237</v>
          </cell>
          <cell r="S16">
            <v>105</v>
          </cell>
          <cell r="T16">
            <v>0.69298245614035092</v>
          </cell>
          <cell r="U16">
            <v>342</v>
          </cell>
        </row>
        <row r="17">
          <cell r="A17" t="str">
            <v>15</v>
          </cell>
          <cell r="B17">
            <v>70</v>
          </cell>
          <cell r="C17">
            <v>56</v>
          </cell>
          <cell r="D17">
            <v>0.55555555555555558</v>
          </cell>
          <cell r="E17">
            <v>126</v>
          </cell>
          <cell r="F17">
            <v>68</v>
          </cell>
          <cell r="G17">
            <v>42</v>
          </cell>
          <cell r="H17">
            <v>0.61818181818181817</v>
          </cell>
          <cell r="I17">
            <v>110</v>
          </cell>
          <cell r="J17">
            <v>82</v>
          </cell>
          <cell r="K17">
            <v>44</v>
          </cell>
          <cell r="L17">
            <v>0.65079365079365081</v>
          </cell>
          <cell r="M17">
            <v>126</v>
          </cell>
          <cell r="N17">
            <v>77</v>
          </cell>
          <cell r="O17">
            <v>45</v>
          </cell>
          <cell r="P17">
            <v>0.63114754098360659</v>
          </cell>
          <cell r="Q17">
            <v>122</v>
          </cell>
          <cell r="R17">
            <v>99</v>
          </cell>
          <cell r="S17">
            <v>77</v>
          </cell>
          <cell r="T17">
            <v>0.5625</v>
          </cell>
          <cell r="U17">
            <v>176</v>
          </cell>
        </row>
        <row r="18">
          <cell r="A18" t="str">
            <v>16</v>
          </cell>
          <cell r="B18">
            <v>224</v>
          </cell>
          <cell r="C18">
            <v>149</v>
          </cell>
          <cell r="D18">
            <v>0.60053619302949057</v>
          </cell>
          <cell r="E18">
            <v>373</v>
          </cell>
          <cell r="F18">
            <v>217</v>
          </cell>
          <cell r="G18">
            <v>117</v>
          </cell>
          <cell r="H18">
            <v>0.64970059880239517</v>
          </cell>
          <cell r="I18">
            <v>334</v>
          </cell>
          <cell r="J18">
            <v>191</v>
          </cell>
          <cell r="K18">
            <v>146</v>
          </cell>
          <cell r="L18">
            <v>0.56676557863501487</v>
          </cell>
          <cell r="M18">
            <v>337</v>
          </cell>
          <cell r="N18">
            <v>209</v>
          </cell>
          <cell r="O18">
            <v>117</v>
          </cell>
          <cell r="P18">
            <v>0.64110429447852757</v>
          </cell>
          <cell r="Q18">
            <v>326</v>
          </cell>
          <cell r="R18">
            <v>219</v>
          </cell>
          <cell r="S18">
            <v>158</v>
          </cell>
          <cell r="T18">
            <v>0.58090185676392569</v>
          </cell>
          <cell r="U18">
            <v>377</v>
          </cell>
        </row>
        <row r="19">
          <cell r="A19" t="str">
            <v>17</v>
          </cell>
          <cell r="B19">
            <v>73</v>
          </cell>
          <cell r="C19">
            <v>152</v>
          </cell>
          <cell r="D19">
            <v>0.32444444444444442</v>
          </cell>
          <cell r="E19">
            <v>225</v>
          </cell>
          <cell r="F19">
            <v>115</v>
          </cell>
          <cell r="G19">
            <v>202</v>
          </cell>
          <cell r="H19">
            <v>0.36277602523659308</v>
          </cell>
          <cell r="I19">
            <v>317</v>
          </cell>
          <cell r="J19">
            <v>91</v>
          </cell>
          <cell r="K19">
            <v>171</v>
          </cell>
          <cell r="L19">
            <v>0.34732824427480918</v>
          </cell>
          <cell r="M19">
            <v>262</v>
          </cell>
          <cell r="N19">
            <v>94</v>
          </cell>
          <cell r="O19">
            <v>173</v>
          </cell>
          <cell r="P19">
            <v>0.35205992509363299</v>
          </cell>
          <cell r="Q19">
            <v>267</v>
          </cell>
          <cell r="R19">
            <v>106</v>
          </cell>
          <cell r="S19">
            <v>218</v>
          </cell>
          <cell r="T19">
            <v>0.3271604938271605</v>
          </cell>
          <cell r="U19">
            <v>324</v>
          </cell>
        </row>
        <row r="20">
          <cell r="A20" t="str">
            <v>18</v>
          </cell>
          <cell r="B20">
            <v>249</v>
          </cell>
          <cell r="C20">
            <v>183</v>
          </cell>
          <cell r="D20">
            <v>0.57638888888888884</v>
          </cell>
          <cell r="E20">
            <v>432</v>
          </cell>
          <cell r="F20">
            <v>325</v>
          </cell>
          <cell r="G20">
            <v>243</v>
          </cell>
          <cell r="H20">
            <v>0.57218309859154926</v>
          </cell>
          <cell r="I20">
            <v>568</v>
          </cell>
          <cell r="J20">
            <v>260</v>
          </cell>
          <cell r="K20">
            <v>190</v>
          </cell>
          <cell r="L20">
            <v>0.57777777777777772</v>
          </cell>
          <cell r="M20">
            <v>450</v>
          </cell>
          <cell r="N20">
            <v>280</v>
          </cell>
          <cell r="O20">
            <v>220</v>
          </cell>
          <cell r="P20">
            <v>0.56000000000000005</v>
          </cell>
          <cell r="Q20">
            <v>500</v>
          </cell>
          <cell r="R20">
            <v>267</v>
          </cell>
          <cell r="S20">
            <v>195</v>
          </cell>
          <cell r="T20">
            <v>0.57792207792207795</v>
          </cell>
          <cell r="U20">
            <v>462</v>
          </cell>
        </row>
        <row r="21">
          <cell r="A21" t="str">
            <v>19</v>
          </cell>
          <cell r="B21">
            <v>387</v>
          </cell>
          <cell r="C21">
            <v>383</v>
          </cell>
          <cell r="D21">
            <v>0.5025974025974026</v>
          </cell>
          <cell r="E21">
            <v>770</v>
          </cell>
          <cell r="F21">
            <v>292</v>
          </cell>
          <cell r="G21">
            <v>230</v>
          </cell>
          <cell r="H21">
            <v>0.55938697318007657</v>
          </cell>
          <cell r="I21">
            <v>522</v>
          </cell>
          <cell r="J21">
            <v>361</v>
          </cell>
          <cell r="K21">
            <v>326</v>
          </cell>
          <cell r="L21">
            <v>0.52547307132459975</v>
          </cell>
          <cell r="M21">
            <v>687</v>
          </cell>
          <cell r="N21">
            <v>328</v>
          </cell>
          <cell r="O21">
            <v>259</v>
          </cell>
          <cell r="P21">
            <v>0.55877342419080067</v>
          </cell>
          <cell r="Q21">
            <v>587</v>
          </cell>
          <cell r="R21">
            <v>331</v>
          </cell>
          <cell r="S21">
            <v>284</v>
          </cell>
          <cell r="T21">
            <v>0.53821138211382114</v>
          </cell>
          <cell r="U21">
            <v>615</v>
          </cell>
        </row>
        <row r="22">
          <cell r="A22" t="str">
            <v>20</v>
          </cell>
          <cell r="B22">
            <v>33</v>
          </cell>
          <cell r="C22">
            <v>29</v>
          </cell>
          <cell r="D22">
            <v>0.532258064516129</v>
          </cell>
          <cell r="E22">
            <v>62</v>
          </cell>
          <cell r="F22">
            <v>114</v>
          </cell>
          <cell r="G22">
            <v>76</v>
          </cell>
          <cell r="H22">
            <v>0.6</v>
          </cell>
          <cell r="I22">
            <v>190</v>
          </cell>
          <cell r="J22">
            <v>138</v>
          </cell>
          <cell r="K22">
            <v>73</v>
          </cell>
          <cell r="L22">
            <v>0.65402843601895733</v>
          </cell>
          <cell r="M22">
            <v>211</v>
          </cell>
          <cell r="N22">
            <v>58</v>
          </cell>
          <cell r="O22">
            <v>31</v>
          </cell>
          <cell r="P22">
            <v>0.651685393258427</v>
          </cell>
          <cell r="Q22">
            <v>89</v>
          </cell>
          <cell r="R22">
            <v>104</v>
          </cell>
          <cell r="S22">
            <v>55</v>
          </cell>
          <cell r="T22">
            <v>0.65408805031446537</v>
          </cell>
          <cell r="U22">
            <v>159</v>
          </cell>
        </row>
        <row r="23">
          <cell r="A23" t="str">
            <v>21</v>
          </cell>
          <cell r="B23">
            <v>182</v>
          </cell>
          <cell r="C23">
            <v>144</v>
          </cell>
          <cell r="D23">
            <v>0.55828220858895705</v>
          </cell>
          <cell r="E23">
            <v>326</v>
          </cell>
          <cell r="F23">
            <v>163</v>
          </cell>
          <cell r="G23">
            <v>160</v>
          </cell>
          <cell r="H23">
            <v>0.50464396284829727</v>
          </cell>
          <cell r="I23">
            <v>323</v>
          </cell>
          <cell r="J23">
            <v>165</v>
          </cell>
          <cell r="K23">
            <v>151</v>
          </cell>
          <cell r="L23">
            <v>0.52215189873417722</v>
          </cell>
          <cell r="M23">
            <v>316</v>
          </cell>
          <cell r="N23">
            <v>172</v>
          </cell>
          <cell r="O23">
            <v>146</v>
          </cell>
          <cell r="P23">
            <v>0.54088050314465408</v>
          </cell>
          <cell r="Q23">
            <v>318</v>
          </cell>
          <cell r="R23">
            <v>149</v>
          </cell>
          <cell r="S23">
            <v>138</v>
          </cell>
          <cell r="T23">
            <v>0.51916376306620204</v>
          </cell>
          <cell r="U23">
            <v>287</v>
          </cell>
        </row>
        <row r="24">
          <cell r="A24" t="str">
            <v>22</v>
          </cell>
          <cell r="B24">
            <v>293</v>
          </cell>
          <cell r="C24">
            <v>308</v>
          </cell>
          <cell r="D24">
            <v>0.4875207986688852</v>
          </cell>
          <cell r="E24">
            <v>601</v>
          </cell>
          <cell r="F24">
            <v>355</v>
          </cell>
          <cell r="G24">
            <v>341</v>
          </cell>
          <cell r="H24">
            <v>0.51005747126436785</v>
          </cell>
          <cell r="I24">
            <v>696</v>
          </cell>
          <cell r="J24">
            <v>331</v>
          </cell>
          <cell r="K24">
            <v>349</v>
          </cell>
          <cell r="L24">
            <v>0.48676470588235293</v>
          </cell>
          <cell r="M24">
            <v>680</v>
          </cell>
          <cell r="N24">
            <v>290</v>
          </cell>
          <cell r="O24">
            <v>361</v>
          </cell>
          <cell r="P24">
            <v>0.44546850998463899</v>
          </cell>
          <cell r="Q24">
            <v>651</v>
          </cell>
          <cell r="R24">
            <v>300</v>
          </cell>
          <cell r="S24">
            <v>347</v>
          </cell>
          <cell r="T24">
            <v>0.46367851622874806</v>
          </cell>
          <cell r="U24">
            <v>647</v>
          </cell>
        </row>
        <row r="25">
          <cell r="A25" t="str">
            <v>23</v>
          </cell>
          <cell r="B25">
            <v>126</v>
          </cell>
          <cell r="C25">
            <v>183</v>
          </cell>
          <cell r="D25">
            <v>0.40776699029126212</v>
          </cell>
          <cell r="E25">
            <v>309</v>
          </cell>
          <cell r="F25">
            <v>128</v>
          </cell>
          <cell r="G25">
            <v>146</v>
          </cell>
          <cell r="H25">
            <v>0.46715328467153283</v>
          </cell>
          <cell r="I25">
            <v>274</v>
          </cell>
          <cell r="J25">
            <v>137</v>
          </cell>
          <cell r="K25">
            <v>148</v>
          </cell>
          <cell r="L25">
            <v>0.48070175438596491</v>
          </cell>
          <cell r="M25">
            <v>285</v>
          </cell>
          <cell r="N25">
            <v>129</v>
          </cell>
          <cell r="O25">
            <v>171</v>
          </cell>
          <cell r="P25">
            <v>0.43</v>
          </cell>
          <cell r="Q25">
            <v>300</v>
          </cell>
          <cell r="R25">
            <v>159</v>
          </cell>
          <cell r="S25">
            <v>172</v>
          </cell>
          <cell r="T25">
            <v>0.48036253776435045</v>
          </cell>
          <cell r="U25">
            <v>331</v>
          </cell>
        </row>
        <row r="26">
          <cell r="A26" t="str">
            <v>24</v>
          </cell>
          <cell r="B26">
            <v>79</v>
          </cell>
          <cell r="C26">
            <v>79</v>
          </cell>
          <cell r="D26">
            <v>0.5</v>
          </cell>
          <cell r="E26">
            <v>158</v>
          </cell>
          <cell r="F26">
            <v>74</v>
          </cell>
          <cell r="G26">
            <v>75</v>
          </cell>
          <cell r="H26">
            <v>0.49664429530201343</v>
          </cell>
          <cell r="I26">
            <v>149</v>
          </cell>
          <cell r="J26">
            <v>70</v>
          </cell>
          <cell r="K26">
            <v>63</v>
          </cell>
          <cell r="L26">
            <v>0.52631578947368418</v>
          </cell>
          <cell r="M26">
            <v>133</v>
          </cell>
          <cell r="N26">
            <v>78</v>
          </cell>
          <cell r="O26">
            <v>76</v>
          </cell>
          <cell r="P26">
            <v>0.50649350649350644</v>
          </cell>
          <cell r="Q26">
            <v>154</v>
          </cell>
          <cell r="R26">
            <v>86</v>
          </cell>
          <cell r="S26">
            <v>98</v>
          </cell>
          <cell r="T26">
            <v>0.46739130434782611</v>
          </cell>
          <cell r="U26">
            <v>184</v>
          </cell>
        </row>
        <row r="27">
          <cell r="A27" t="str">
            <v>25</v>
          </cell>
          <cell r="B27">
            <v>102</v>
          </cell>
          <cell r="C27">
            <v>345</v>
          </cell>
          <cell r="D27">
            <v>0.22818791946308725</v>
          </cell>
          <cell r="E27">
            <v>447</v>
          </cell>
          <cell r="F27">
            <v>115</v>
          </cell>
          <cell r="G27">
            <v>391</v>
          </cell>
          <cell r="H27">
            <v>0.22727272727272727</v>
          </cell>
          <cell r="I27">
            <v>506</v>
          </cell>
          <cell r="J27">
            <v>100</v>
          </cell>
          <cell r="K27">
            <v>325</v>
          </cell>
          <cell r="L27">
            <v>0.23529411764705882</v>
          </cell>
          <cell r="M27">
            <v>425</v>
          </cell>
          <cell r="N27">
            <v>97</v>
          </cell>
          <cell r="O27">
            <v>353</v>
          </cell>
          <cell r="P27">
            <v>0.21555555555555556</v>
          </cell>
          <cell r="Q27">
            <v>450</v>
          </cell>
          <cell r="R27">
            <v>95</v>
          </cell>
          <cell r="S27">
            <v>348</v>
          </cell>
          <cell r="T27">
            <v>0.2144469525959368</v>
          </cell>
          <cell r="U27">
            <v>443</v>
          </cell>
        </row>
        <row r="28">
          <cell r="A28" t="str">
            <v>26</v>
          </cell>
          <cell r="B28">
            <v>134</v>
          </cell>
          <cell r="C28">
            <v>359</v>
          </cell>
          <cell r="D28">
            <v>0.27180527383367142</v>
          </cell>
          <cell r="E28">
            <v>493</v>
          </cell>
          <cell r="F28">
            <v>145</v>
          </cell>
          <cell r="G28">
            <v>389</v>
          </cell>
          <cell r="H28">
            <v>0.27153558052434457</v>
          </cell>
          <cell r="I28">
            <v>534</v>
          </cell>
          <cell r="J28">
            <v>116</v>
          </cell>
          <cell r="K28">
            <v>305</v>
          </cell>
          <cell r="L28">
            <v>0.27553444180522563</v>
          </cell>
          <cell r="M28">
            <v>421</v>
          </cell>
          <cell r="N28">
            <v>119</v>
          </cell>
          <cell r="O28">
            <v>320</v>
          </cell>
          <cell r="P28">
            <v>0.27107061503416857</v>
          </cell>
          <cell r="Q28">
            <v>439</v>
          </cell>
          <cell r="R28">
            <v>120</v>
          </cell>
          <cell r="S28">
            <v>366</v>
          </cell>
          <cell r="T28">
            <v>0.24691358024691357</v>
          </cell>
          <cell r="U28">
            <v>486</v>
          </cell>
        </row>
        <row r="29">
          <cell r="A29" t="str">
            <v>27</v>
          </cell>
          <cell r="B29">
            <v>174</v>
          </cell>
          <cell r="C29">
            <v>510</v>
          </cell>
          <cell r="D29">
            <v>0.25438596491228072</v>
          </cell>
          <cell r="E29">
            <v>684</v>
          </cell>
          <cell r="F29">
            <v>132</v>
          </cell>
          <cell r="G29">
            <v>515</v>
          </cell>
          <cell r="H29">
            <v>0.20401854714064915</v>
          </cell>
          <cell r="I29">
            <v>647</v>
          </cell>
          <cell r="J29">
            <v>164</v>
          </cell>
          <cell r="K29">
            <v>513</v>
          </cell>
          <cell r="L29">
            <v>0.24224519940915806</v>
          </cell>
          <cell r="M29">
            <v>677</v>
          </cell>
          <cell r="N29">
            <v>162</v>
          </cell>
          <cell r="O29">
            <v>512</v>
          </cell>
          <cell r="P29">
            <v>0.24035608308605341</v>
          </cell>
          <cell r="Q29">
            <v>674</v>
          </cell>
          <cell r="R29">
            <v>144</v>
          </cell>
          <cell r="S29">
            <v>458</v>
          </cell>
          <cell r="T29">
            <v>0.23920265780730898</v>
          </cell>
          <cell r="U29">
            <v>602</v>
          </cell>
        </row>
        <row r="30">
          <cell r="A30" t="str">
            <v>28</v>
          </cell>
          <cell r="B30">
            <v>101</v>
          </cell>
          <cell r="C30">
            <v>276</v>
          </cell>
          <cell r="D30">
            <v>0.26790450928381965</v>
          </cell>
          <cell r="E30">
            <v>377</v>
          </cell>
          <cell r="F30">
            <v>114</v>
          </cell>
          <cell r="G30">
            <v>326</v>
          </cell>
          <cell r="H30">
            <v>0.25909090909090909</v>
          </cell>
          <cell r="I30">
            <v>440</v>
          </cell>
          <cell r="J30">
            <v>89</v>
          </cell>
          <cell r="K30">
            <v>284</v>
          </cell>
          <cell r="L30">
            <v>0.23860589812332439</v>
          </cell>
          <cell r="M30">
            <v>373</v>
          </cell>
          <cell r="N30">
            <v>111</v>
          </cell>
          <cell r="O30">
            <v>355</v>
          </cell>
          <cell r="P30">
            <v>0.23819742489270387</v>
          </cell>
          <cell r="Q30">
            <v>466</v>
          </cell>
          <cell r="R30">
            <v>83</v>
          </cell>
          <cell r="S30">
            <v>268</v>
          </cell>
          <cell r="T30">
            <v>0.23646723646723647</v>
          </cell>
          <cell r="U30">
            <v>351</v>
          </cell>
        </row>
        <row r="31">
          <cell r="A31" t="str">
            <v>29</v>
          </cell>
          <cell r="B31">
            <v>32</v>
          </cell>
          <cell r="C31">
            <v>96</v>
          </cell>
          <cell r="D31">
            <v>0.25</v>
          </cell>
          <cell r="E31">
            <v>128</v>
          </cell>
          <cell r="F31">
            <v>28</v>
          </cell>
          <cell r="G31">
            <v>125</v>
          </cell>
          <cell r="H31">
            <v>0.18300653594771241</v>
          </cell>
          <cell r="I31">
            <v>153</v>
          </cell>
          <cell r="J31">
            <v>19</v>
          </cell>
          <cell r="K31">
            <v>74</v>
          </cell>
          <cell r="L31">
            <v>0.20430107526881722</v>
          </cell>
          <cell r="M31">
            <v>93</v>
          </cell>
          <cell r="N31">
            <v>18</v>
          </cell>
          <cell r="O31">
            <v>73</v>
          </cell>
          <cell r="P31">
            <v>0.19780219780219779</v>
          </cell>
          <cell r="Q31">
            <v>91</v>
          </cell>
          <cell r="R31">
            <v>21</v>
          </cell>
          <cell r="S31">
            <v>102</v>
          </cell>
          <cell r="T31">
            <v>0.17073170731707318</v>
          </cell>
          <cell r="U31">
            <v>123</v>
          </cell>
        </row>
        <row r="32">
          <cell r="A32" t="str">
            <v>30</v>
          </cell>
          <cell r="B32">
            <v>31</v>
          </cell>
          <cell r="C32">
            <v>120</v>
          </cell>
          <cell r="D32">
            <v>0.20529801324503311</v>
          </cell>
          <cell r="E32">
            <v>151</v>
          </cell>
          <cell r="F32">
            <v>21</v>
          </cell>
          <cell r="G32">
            <v>89</v>
          </cell>
          <cell r="H32">
            <v>0.19090909090909092</v>
          </cell>
          <cell r="I32">
            <v>110</v>
          </cell>
          <cell r="J32">
            <v>32</v>
          </cell>
          <cell r="K32">
            <v>106</v>
          </cell>
          <cell r="L32">
            <v>0.2318840579710145</v>
          </cell>
          <cell r="M32">
            <v>138</v>
          </cell>
          <cell r="N32">
            <v>24</v>
          </cell>
          <cell r="O32">
            <v>103</v>
          </cell>
          <cell r="P32">
            <v>0.1889763779527559</v>
          </cell>
          <cell r="Q32">
            <v>127</v>
          </cell>
          <cell r="R32">
            <v>35</v>
          </cell>
          <cell r="S32">
            <v>106</v>
          </cell>
          <cell r="T32">
            <v>0.24822695035460993</v>
          </cell>
          <cell r="U32">
            <v>141</v>
          </cell>
        </row>
        <row r="33">
          <cell r="A33" t="str">
            <v>31</v>
          </cell>
          <cell r="B33">
            <v>141</v>
          </cell>
          <cell r="C33">
            <v>240</v>
          </cell>
          <cell r="D33">
            <v>0.37007874015748032</v>
          </cell>
          <cell r="E33">
            <v>381</v>
          </cell>
          <cell r="F33">
            <v>148</v>
          </cell>
          <cell r="G33">
            <v>212</v>
          </cell>
          <cell r="H33">
            <v>0.41111111111111109</v>
          </cell>
          <cell r="I33">
            <v>360</v>
          </cell>
          <cell r="J33">
            <v>168</v>
          </cell>
          <cell r="K33">
            <v>229</v>
          </cell>
          <cell r="L33">
            <v>0.42317380352644834</v>
          </cell>
          <cell r="M33">
            <v>397</v>
          </cell>
          <cell r="N33">
            <v>160</v>
          </cell>
          <cell r="O33">
            <v>221</v>
          </cell>
          <cell r="P33">
            <v>0.41994750656167978</v>
          </cell>
          <cell r="Q33">
            <v>381</v>
          </cell>
          <cell r="R33">
            <v>89</v>
          </cell>
          <cell r="S33">
            <v>133</v>
          </cell>
          <cell r="T33">
            <v>0.40090090090090091</v>
          </cell>
          <cell r="U33">
            <v>222</v>
          </cell>
        </row>
        <row r="34">
          <cell r="A34" t="str">
            <v>32</v>
          </cell>
          <cell r="B34">
            <v>168</v>
          </cell>
          <cell r="C34">
            <v>278</v>
          </cell>
          <cell r="D34">
            <v>0.37668161434977576</v>
          </cell>
          <cell r="E34">
            <v>446</v>
          </cell>
          <cell r="F34">
            <v>182</v>
          </cell>
          <cell r="G34">
            <v>263</v>
          </cell>
          <cell r="H34">
            <v>0.40898876404494383</v>
          </cell>
          <cell r="I34">
            <v>445</v>
          </cell>
          <cell r="J34">
            <v>159</v>
          </cell>
          <cell r="K34">
            <v>237</v>
          </cell>
          <cell r="L34">
            <v>0.40151515151515149</v>
          </cell>
          <cell r="M34">
            <v>396</v>
          </cell>
          <cell r="N34">
            <v>166</v>
          </cell>
          <cell r="O34">
            <v>261</v>
          </cell>
          <cell r="P34">
            <v>0.38875878220140514</v>
          </cell>
          <cell r="Q34">
            <v>427</v>
          </cell>
          <cell r="R34">
            <v>101</v>
          </cell>
          <cell r="S34">
            <v>151</v>
          </cell>
          <cell r="T34">
            <v>0.40079365079365081</v>
          </cell>
          <cell r="U34">
            <v>252</v>
          </cell>
        </row>
        <row r="35">
          <cell r="A35" t="str">
            <v>33</v>
          </cell>
          <cell r="B35">
            <v>92</v>
          </cell>
          <cell r="C35">
            <v>201</v>
          </cell>
          <cell r="D35">
            <v>0.31399317406143346</v>
          </cell>
          <cell r="E35">
            <v>293</v>
          </cell>
          <cell r="F35">
            <v>132</v>
          </cell>
          <cell r="G35">
            <v>215</v>
          </cell>
          <cell r="H35">
            <v>0.3804034582132565</v>
          </cell>
          <cell r="I35">
            <v>347</v>
          </cell>
          <cell r="J35">
            <v>104</v>
          </cell>
          <cell r="K35">
            <v>178</v>
          </cell>
          <cell r="L35">
            <v>0.36879432624113473</v>
          </cell>
          <cell r="M35">
            <v>282</v>
          </cell>
          <cell r="N35">
            <v>84</v>
          </cell>
          <cell r="O35">
            <v>165</v>
          </cell>
          <cell r="P35">
            <v>0.33734939759036142</v>
          </cell>
          <cell r="Q35">
            <v>249</v>
          </cell>
          <cell r="R35">
            <v>91</v>
          </cell>
          <cell r="S35">
            <v>160</v>
          </cell>
          <cell r="T35">
            <v>0.36254980079681276</v>
          </cell>
          <cell r="U35">
            <v>251</v>
          </cell>
        </row>
        <row r="36">
          <cell r="A36" t="str">
            <v>34</v>
          </cell>
          <cell r="B36">
            <v>10</v>
          </cell>
          <cell r="C36">
            <v>48</v>
          </cell>
          <cell r="D36">
            <v>0.17241379310344829</v>
          </cell>
          <cell r="E36">
            <v>58</v>
          </cell>
          <cell r="F36">
            <v>8</v>
          </cell>
          <cell r="G36">
            <v>26</v>
          </cell>
          <cell r="H36">
            <v>0.23529411764705882</v>
          </cell>
          <cell r="I36">
            <v>34</v>
          </cell>
          <cell r="J36">
            <v>9</v>
          </cell>
          <cell r="K36">
            <v>42</v>
          </cell>
          <cell r="L36">
            <v>0.17647058823529413</v>
          </cell>
          <cell r="M36">
            <v>51</v>
          </cell>
          <cell r="N36">
            <v>18</v>
          </cell>
          <cell r="O36">
            <v>64</v>
          </cell>
          <cell r="P36">
            <v>0.21951219512195122</v>
          </cell>
          <cell r="Q36">
            <v>82</v>
          </cell>
          <cell r="R36">
            <v>8</v>
          </cell>
          <cell r="S36">
            <v>16</v>
          </cell>
          <cell r="T36">
            <v>0.33333333333333331</v>
          </cell>
          <cell r="U36">
            <v>24</v>
          </cell>
        </row>
        <row r="37">
          <cell r="A37" t="str">
            <v>35</v>
          </cell>
          <cell r="B37">
            <v>74</v>
          </cell>
          <cell r="C37">
            <v>136</v>
          </cell>
          <cell r="D37">
            <v>0.35238095238095241</v>
          </cell>
          <cell r="E37">
            <v>210</v>
          </cell>
          <cell r="F37">
            <v>59</v>
          </cell>
          <cell r="G37">
            <v>115</v>
          </cell>
          <cell r="H37">
            <v>0.33908045977011492</v>
          </cell>
          <cell r="I37">
            <v>174</v>
          </cell>
          <cell r="J37">
            <v>64</v>
          </cell>
          <cell r="K37">
            <v>126</v>
          </cell>
          <cell r="L37">
            <v>0.33684210526315789</v>
          </cell>
          <cell r="M37">
            <v>190</v>
          </cell>
          <cell r="N37">
            <v>69</v>
          </cell>
          <cell r="O37">
            <v>107</v>
          </cell>
          <cell r="P37">
            <v>0.39204545454545453</v>
          </cell>
          <cell r="Q37">
            <v>176</v>
          </cell>
          <cell r="R37">
            <v>78</v>
          </cell>
          <cell r="S37">
            <v>103</v>
          </cell>
          <cell r="T37">
            <v>0.43093922651933703</v>
          </cell>
          <cell r="U37">
            <v>181</v>
          </cell>
        </row>
        <row r="38">
          <cell r="A38" t="str">
            <v>36</v>
          </cell>
          <cell r="B38">
            <v>22</v>
          </cell>
          <cell r="C38">
            <v>40</v>
          </cell>
          <cell r="D38">
            <v>0.35483870967741937</v>
          </cell>
          <cell r="E38">
            <v>62</v>
          </cell>
          <cell r="F38">
            <v>41</v>
          </cell>
          <cell r="G38">
            <v>56</v>
          </cell>
          <cell r="H38">
            <v>0.42268041237113402</v>
          </cell>
          <cell r="I38">
            <v>97</v>
          </cell>
          <cell r="J38">
            <v>29</v>
          </cell>
          <cell r="K38">
            <v>54</v>
          </cell>
          <cell r="L38">
            <v>0.3493975903614458</v>
          </cell>
          <cell r="M38">
            <v>83</v>
          </cell>
          <cell r="N38">
            <v>21</v>
          </cell>
          <cell r="O38">
            <v>26</v>
          </cell>
          <cell r="P38">
            <v>0.44680851063829785</v>
          </cell>
          <cell r="Q38">
            <v>47</v>
          </cell>
          <cell r="R38">
            <v>33</v>
          </cell>
          <cell r="S38">
            <v>44</v>
          </cell>
          <cell r="T38">
            <v>0.42857142857142855</v>
          </cell>
          <cell r="U38">
            <v>77</v>
          </cell>
        </row>
        <row r="39">
          <cell r="A39" t="str">
            <v>37</v>
          </cell>
          <cell r="B39">
            <v>25</v>
          </cell>
          <cell r="C39">
            <v>31</v>
          </cell>
          <cell r="D39">
            <v>0.44642857142857145</v>
          </cell>
          <cell r="E39">
            <v>56</v>
          </cell>
          <cell r="F39">
            <v>8</v>
          </cell>
          <cell r="G39">
            <v>24</v>
          </cell>
          <cell r="H39">
            <v>0.25</v>
          </cell>
          <cell r="I39">
            <v>32</v>
          </cell>
          <cell r="J39">
            <v>6</v>
          </cell>
          <cell r="K39">
            <v>10</v>
          </cell>
          <cell r="L39">
            <v>0.375</v>
          </cell>
          <cell r="M39">
            <v>16</v>
          </cell>
          <cell r="N39">
            <v>9</v>
          </cell>
          <cell r="O39">
            <v>21</v>
          </cell>
          <cell r="P39">
            <v>0.3</v>
          </cell>
          <cell r="Q39">
            <v>30</v>
          </cell>
          <cell r="R39">
            <v>4</v>
          </cell>
          <cell r="S39">
            <v>7</v>
          </cell>
          <cell r="T39">
            <v>0.36363636363636365</v>
          </cell>
          <cell r="U39">
            <v>11</v>
          </cell>
        </row>
        <row r="40">
          <cell r="A40" t="str">
            <v>60</v>
          </cell>
          <cell r="B40">
            <v>74</v>
          </cell>
          <cell r="C40">
            <v>304</v>
          </cell>
          <cell r="D40">
            <v>0.19576719576719576</v>
          </cell>
          <cell r="E40">
            <v>378</v>
          </cell>
          <cell r="F40">
            <v>73</v>
          </cell>
          <cell r="G40">
            <v>342</v>
          </cell>
          <cell r="H40">
            <v>0.17590361445783131</v>
          </cell>
          <cell r="I40">
            <v>415</v>
          </cell>
          <cell r="J40">
            <v>75</v>
          </cell>
          <cell r="K40">
            <v>335</v>
          </cell>
          <cell r="L40">
            <v>0.18292682926829268</v>
          </cell>
          <cell r="M40">
            <v>410</v>
          </cell>
          <cell r="N40">
            <v>95</v>
          </cell>
          <cell r="O40">
            <v>378</v>
          </cell>
          <cell r="P40">
            <v>0.20084566596194503</v>
          </cell>
          <cell r="Q40">
            <v>473</v>
          </cell>
          <cell r="R40">
            <v>80</v>
          </cell>
          <cell r="S40">
            <v>369</v>
          </cell>
          <cell r="T40">
            <v>0.17817371937639198</v>
          </cell>
          <cell r="U40">
            <v>449</v>
          </cell>
        </row>
        <row r="41">
          <cell r="A41" t="str">
            <v>61</v>
          </cell>
          <cell r="B41">
            <v>78</v>
          </cell>
          <cell r="C41">
            <v>274</v>
          </cell>
          <cell r="D41">
            <v>0.22159090909090909</v>
          </cell>
          <cell r="E41">
            <v>352</v>
          </cell>
          <cell r="F41">
            <v>98</v>
          </cell>
          <cell r="G41">
            <v>294</v>
          </cell>
          <cell r="H41">
            <v>0.25</v>
          </cell>
          <cell r="I41">
            <v>392</v>
          </cell>
          <cell r="J41">
            <v>74</v>
          </cell>
          <cell r="K41">
            <v>250</v>
          </cell>
          <cell r="L41">
            <v>0.22839506172839505</v>
          </cell>
          <cell r="M41">
            <v>324</v>
          </cell>
          <cell r="N41">
            <v>76</v>
          </cell>
          <cell r="O41">
            <v>271</v>
          </cell>
          <cell r="P41">
            <v>0.21902017291066284</v>
          </cell>
          <cell r="Q41">
            <v>347</v>
          </cell>
          <cell r="R41">
            <v>72</v>
          </cell>
          <cell r="S41">
            <v>259</v>
          </cell>
          <cell r="T41">
            <v>0.2175226586102719</v>
          </cell>
          <cell r="U41">
            <v>331</v>
          </cell>
        </row>
        <row r="42">
          <cell r="A42" t="str">
            <v>62</v>
          </cell>
          <cell r="B42">
            <v>63</v>
          </cell>
          <cell r="C42">
            <v>140</v>
          </cell>
          <cell r="D42">
            <v>0.31034482758620691</v>
          </cell>
          <cell r="E42">
            <v>203</v>
          </cell>
          <cell r="F42">
            <v>85</v>
          </cell>
          <cell r="G42">
            <v>162</v>
          </cell>
          <cell r="H42">
            <v>0.34412955465587042</v>
          </cell>
          <cell r="I42">
            <v>247</v>
          </cell>
          <cell r="J42">
            <v>84</v>
          </cell>
          <cell r="K42">
            <v>185</v>
          </cell>
          <cell r="L42">
            <v>0.31226765799256506</v>
          </cell>
          <cell r="M42">
            <v>269</v>
          </cell>
          <cell r="N42">
            <v>62</v>
          </cell>
          <cell r="O42">
            <v>148</v>
          </cell>
          <cell r="P42">
            <v>0.29523809523809524</v>
          </cell>
          <cell r="Q42">
            <v>210</v>
          </cell>
          <cell r="R42">
            <v>75</v>
          </cell>
          <cell r="S42">
            <v>151</v>
          </cell>
          <cell r="T42">
            <v>0.33185840707964603</v>
          </cell>
          <cell r="U42">
            <v>226</v>
          </cell>
        </row>
        <row r="43">
          <cell r="A43" t="str">
            <v>63</v>
          </cell>
          <cell r="B43">
            <v>49</v>
          </cell>
          <cell r="C43">
            <v>216</v>
          </cell>
          <cell r="D43">
            <v>0.18490566037735848</v>
          </cell>
          <cell r="E43">
            <v>265</v>
          </cell>
          <cell r="F43">
            <v>64</v>
          </cell>
          <cell r="G43">
            <v>229</v>
          </cell>
          <cell r="H43">
            <v>0.21843003412969283</v>
          </cell>
          <cell r="I43">
            <v>293</v>
          </cell>
          <cell r="J43">
            <v>43</v>
          </cell>
          <cell r="K43">
            <v>153</v>
          </cell>
          <cell r="L43">
            <v>0.21938775510204081</v>
          </cell>
          <cell r="M43">
            <v>196</v>
          </cell>
          <cell r="N43">
            <v>47</v>
          </cell>
          <cell r="O43">
            <v>199</v>
          </cell>
          <cell r="P43">
            <v>0.1910569105691057</v>
          </cell>
          <cell r="Q43">
            <v>246</v>
          </cell>
          <cell r="R43">
            <v>39</v>
          </cell>
          <cell r="S43">
            <v>168</v>
          </cell>
          <cell r="T43">
            <v>0.18840579710144928</v>
          </cell>
          <cell r="U43">
            <v>207</v>
          </cell>
        </row>
        <row r="44">
          <cell r="A44" t="str">
            <v>64</v>
          </cell>
          <cell r="B44">
            <v>264</v>
          </cell>
          <cell r="C44">
            <v>174</v>
          </cell>
          <cell r="D44">
            <v>0.60273972602739723</v>
          </cell>
          <cell r="E44">
            <v>438</v>
          </cell>
          <cell r="F44">
            <v>299</v>
          </cell>
          <cell r="G44">
            <v>219</v>
          </cell>
          <cell r="H44">
            <v>0.57722007722007718</v>
          </cell>
          <cell r="I44">
            <v>518</v>
          </cell>
          <cell r="J44">
            <v>271</v>
          </cell>
          <cell r="K44">
            <v>185</v>
          </cell>
          <cell r="L44">
            <v>0.5942982456140351</v>
          </cell>
          <cell r="M44">
            <v>456</v>
          </cell>
          <cell r="N44">
            <v>232</v>
          </cell>
          <cell r="O44">
            <v>205</v>
          </cell>
          <cell r="P44">
            <v>0.53089244851258577</v>
          </cell>
          <cell r="Q44">
            <v>437</v>
          </cell>
          <cell r="R44">
            <v>216</v>
          </cell>
          <cell r="S44">
            <v>186</v>
          </cell>
          <cell r="T44">
            <v>0.53731343283582089</v>
          </cell>
          <cell r="U44">
            <v>402</v>
          </cell>
        </row>
        <row r="45">
          <cell r="A45" t="str">
            <v>65</v>
          </cell>
          <cell r="B45">
            <v>273</v>
          </cell>
          <cell r="C45">
            <v>163</v>
          </cell>
          <cell r="D45">
            <v>0.62614678899082565</v>
          </cell>
          <cell r="E45">
            <v>436</v>
          </cell>
          <cell r="F45">
            <v>228</v>
          </cell>
          <cell r="G45">
            <v>155</v>
          </cell>
          <cell r="H45">
            <v>0.59530026109660572</v>
          </cell>
          <cell r="I45">
            <v>383</v>
          </cell>
          <cell r="J45">
            <v>281</v>
          </cell>
          <cell r="K45">
            <v>182</v>
          </cell>
          <cell r="L45">
            <v>0.60691144708423328</v>
          </cell>
          <cell r="M45">
            <v>463</v>
          </cell>
          <cell r="N45">
            <v>217</v>
          </cell>
          <cell r="O45">
            <v>139</v>
          </cell>
          <cell r="P45">
            <v>0.6095505617977528</v>
          </cell>
          <cell r="Q45">
            <v>356</v>
          </cell>
          <cell r="R45">
            <v>186</v>
          </cell>
          <cell r="S45">
            <v>149</v>
          </cell>
          <cell r="T45">
            <v>0.55522388059701488</v>
          </cell>
          <cell r="U45">
            <v>335</v>
          </cell>
        </row>
        <row r="46">
          <cell r="A46" t="str">
            <v>66</v>
          </cell>
          <cell r="B46">
            <v>147</v>
          </cell>
          <cell r="C46">
            <v>142</v>
          </cell>
          <cell r="D46">
            <v>0.50865051903114189</v>
          </cell>
          <cell r="E46">
            <v>289</v>
          </cell>
          <cell r="F46">
            <v>138</v>
          </cell>
          <cell r="G46">
            <v>113</v>
          </cell>
          <cell r="H46">
            <v>0.54980079681274896</v>
          </cell>
          <cell r="I46">
            <v>251</v>
          </cell>
          <cell r="J46">
            <v>93</v>
          </cell>
          <cell r="K46">
            <v>97</v>
          </cell>
          <cell r="L46">
            <v>0.48947368421052634</v>
          </cell>
          <cell r="M46">
            <v>190</v>
          </cell>
          <cell r="N46">
            <v>52</v>
          </cell>
          <cell r="O46">
            <v>55</v>
          </cell>
          <cell r="P46">
            <v>0.48598130841121495</v>
          </cell>
          <cell r="Q46">
            <v>107</v>
          </cell>
          <cell r="R46">
            <v>159</v>
          </cell>
          <cell r="S46">
            <v>122</v>
          </cell>
          <cell r="T46">
            <v>0.5658362989323843</v>
          </cell>
          <cell r="U46">
            <v>281</v>
          </cell>
        </row>
        <row r="47">
          <cell r="A47" t="str">
            <v>67</v>
          </cell>
          <cell r="B47">
            <v>122</v>
          </cell>
          <cell r="C47">
            <v>131</v>
          </cell>
          <cell r="D47">
            <v>0.48221343873517786</v>
          </cell>
          <cell r="E47">
            <v>253</v>
          </cell>
          <cell r="F47">
            <v>109</v>
          </cell>
          <cell r="G47">
            <v>136</v>
          </cell>
          <cell r="H47">
            <v>0.44489795918367347</v>
          </cell>
          <cell r="I47">
            <v>245</v>
          </cell>
          <cell r="J47">
            <v>118</v>
          </cell>
          <cell r="K47">
            <v>98</v>
          </cell>
          <cell r="L47">
            <v>0.54629629629629628</v>
          </cell>
          <cell r="M47">
            <v>216</v>
          </cell>
          <cell r="N47">
            <v>100</v>
          </cell>
          <cell r="O47">
            <v>102</v>
          </cell>
          <cell r="P47">
            <v>0.49504950495049505</v>
          </cell>
          <cell r="Q47">
            <v>202</v>
          </cell>
          <cell r="R47">
            <v>133</v>
          </cell>
          <cell r="S47">
            <v>130</v>
          </cell>
          <cell r="T47">
            <v>0.50570342205323193</v>
          </cell>
          <cell r="U47">
            <v>263</v>
          </cell>
        </row>
        <row r="48">
          <cell r="A48" t="str">
            <v>68</v>
          </cell>
          <cell r="B48">
            <v>52</v>
          </cell>
          <cell r="C48">
            <v>62</v>
          </cell>
          <cell r="D48">
            <v>0.45614035087719296</v>
          </cell>
          <cell r="E48">
            <v>114</v>
          </cell>
          <cell r="F48">
            <v>66</v>
          </cell>
          <cell r="G48">
            <v>68</v>
          </cell>
          <cell r="H48">
            <v>0.4925373134328358</v>
          </cell>
          <cell r="I48">
            <v>134</v>
          </cell>
          <cell r="J48">
            <v>91</v>
          </cell>
          <cell r="K48">
            <v>90</v>
          </cell>
          <cell r="L48">
            <v>0.50276243093922657</v>
          </cell>
          <cell r="M48">
            <v>181</v>
          </cell>
          <cell r="N48">
            <v>60</v>
          </cell>
          <cell r="O48">
            <v>56</v>
          </cell>
          <cell r="P48">
            <v>0.51724137931034486</v>
          </cell>
          <cell r="Q48">
            <v>116</v>
          </cell>
          <cell r="R48">
            <v>70</v>
          </cell>
          <cell r="S48">
            <v>69</v>
          </cell>
          <cell r="T48">
            <v>0.50359712230215825</v>
          </cell>
          <cell r="U48">
            <v>139</v>
          </cell>
        </row>
        <row r="49">
          <cell r="A49" t="str">
            <v>69</v>
          </cell>
          <cell r="B49">
            <v>61</v>
          </cell>
          <cell r="C49">
            <v>55</v>
          </cell>
          <cell r="D49">
            <v>0.52586206896551724</v>
          </cell>
          <cell r="E49">
            <v>116</v>
          </cell>
          <cell r="F49">
            <v>82</v>
          </cell>
          <cell r="G49">
            <v>71</v>
          </cell>
          <cell r="H49">
            <v>0.53594771241830064</v>
          </cell>
          <cell r="I49">
            <v>153</v>
          </cell>
          <cell r="J49">
            <v>42</v>
          </cell>
          <cell r="K49">
            <v>56</v>
          </cell>
          <cell r="L49">
            <v>0.42857142857142855</v>
          </cell>
          <cell r="M49">
            <v>98</v>
          </cell>
          <cell r="N49">
            <v>46</v>
          </cell>
          <cell r="O49">
            <v>41</v>
          </cell>
          <cell r="P49">
            <v>0.52873563218390807</v>
          </cell>
          <cell r="Q49">
            <v>87</v>
          </cell>
          <cell r="R49">
            <v>37</v>
          </cell>
          <cell r="S49">
            <v>27</v>
          </cell>
          <cell r="T49">
            <v>0.578125</v>
          </cell>
          <cell r="U49">
            <v>64</v>
          </cell>
        </row>
        <row r="50">
          <cell r="A50" t="str">
            <v>70</v>
          </cell>
          <cell r="B50">
            <v>204</v>
          </cell>
          <cell r="C50">
            <v>176</v>
          </cell>
          <cell r="D50">
            <v>0.5368421052631579</v>
          </cell>
          <cell r="E50">
            <v>380</v>
          </cell>
          <cell r="F50">
            <v>205</v>
          </cell>
          <cell r="G50">
            <v>144</v>
          </cell>
          <cell r="H50">
            <v>0.58739255014326652</v>
          </cell>
          <cell r="I50">
            <v>349</v>
          </cell>
          <cell r="J50">
            <v>223</v>
          </cell>
          <cell r="K50">
            <v>172</v>
          </cell>
          <cell r="L50">
            <v>0.56455696202531647</v>
          </cell>
          <cell r="M50">
            <v>395</v>
          </cell>
          <cell r="N50">
            <v>234</v>
          </cell>
          <cell r="O50">
            <v>184</v>
          </cell>
          <cell r="P50">
            <v>0.55980861244019142</v>
          </cell>
          <cell r="Q50">
            <v>418</v>
          </cell>
          <cell r="R50">
            <v>273</v>
          </cell>
          <cell r="S50">
            <v>212</v>
          </cell>
          <cell r="T50">
            <v>0.56288659793814433</v>
          </cell>
          <cell r="U50">
            <v>485</v>
          </cell>
        </row>
        <row r="51">
          <cell r="A51" t="str">
            <v>71</v>
          </cell>
          <cell r="B51">
            <v>159</v>
          </cell>
          <cell r="C51">
            <v>110</v>
          </cell>
          <cell r="D51">
            <v>0.59107806691449816</v>
          </cell>
          <cell r="E51">
            <v>269</v>
          </cell>
          <cell r="F51">
            <v>171</v>
          </cell>
          <cell r="G51">
            <v>134</v>
          </cell>
          <cell r="H51">
            <v>0.56065573770491806</v>
          </cell>
          <cell r="I51">
            <v>305</v>
          </cell>
          <cell r="J51">
            <v>175</v>
          </cell>
          <cell r="K51">
            <v>125</v>
          </cell>
          <cell r="L51">
            <v>0.58333333333333337</v>
          </cell>
          <cell r="M51">
            <v>300</v>
          </cell>
          <cell r="N51">
            <v>192</v>
          </cell>
          <cell r="O51">
            <v>152</v>
          </cell>
          <cell r="P51">
            <v>0.55813953488372092</v>
          </cell>
          <cell r="Q51">
            <v>344</v>
          </cell>
          <cell r="R51">
            <v>164</v>
          </cell>
          <cell r="S51">
            <v>130</v>
          </cell>
          <cell r="T51">
            <v>0.55782312925170063</v>
          </cell>
          <cell r="U51">
            <v>294</v>
          </cell>
        </row>
        <row r="52">
          <cell r="A52" t="str">
            <v>72</v>
          </cell>
          <cell r="B52">
            <v>19</v>
          </cell>
          <cell r="C52">
            <v>36</v>
          </cell>
          <cell r="D52">
            <v>0.34545454545454546</v>
          </cell>
          <cell r="E52">
            <v>55</v>
          </cell>
          <cell r="F52">
            <v>29</v>
          </cell>
          <cell r="G52">
            <v>64</v>
          </cell>
          <cell r="H52">
            <v>0.31182795698924731</v>
          </cell>
          <cell r="I52">
            <v>93</v>
          </cell>
          <cell r="J52">
            <v>16</v>
          </cell>
          <cell r="K52">
            <v>41</v>
          </cell>
          <cell r="L52">
            <v>0.2807017543859649</v>
          </cell>
          <cell r="M52">
            <v>57</v>
          </cell>
          <cell r="N52">
            <v>22</v>
          </cell>
          <cell r="O52">
            <v>48</v>
          </cell>
          <cell r="P52">
            <v>0.31428571428571428</v>
          </cell>
          <cell r="Q52">
            <v>70</v>
          </cell>
          <cell r="R52">
            <v>17</v>
          </cell>
          <cell r="S52">
            <v>37</v>
          </cell>
          <cell r="T52">
            <v>0.31481481481481483</v>
          </cell>
          <cell r="U52">
            <v>54</v>
          </cell>
        </row>
        <row r="53">
          <cell r="A53" t="str">
            <v>73</v>
          </cell>
          <cell r="B53">
            <v>10</v>
          </cell>
          <cell r="C53">
            <v>8</v>
          </cell>
          <cell r="D53">
            <v>0.55555555555555558</v>
          </cell>
          <cell r="E53">
            <v>18</v>
          </cell>
          <cell r="F53">
            <v>1</v>
          </cell>
          <cell r="G53">
            <v>5</v>
          </cell>
          <cell r="H53">
            <v>0.16666666666666666</v>
          </cell>
          <cell r="I53">
            <v>6</v>
          </cell>
          <cell r="J53">
            <v>4</v>
          </cell>
          <cell r="K53">
            <v>5</v>
          </cell>
          <cell r="L53">
            <v>0.44444444444444442</v>
          </cell>
          <cell r="M53">
            <v>9</v>
          </cell>
          <cell r="N53">
            <v>4</v>
          </cell>
          <cell r="O53">
            <v>4</v>
          </cell>
          <cell r="P53">
            <v>0.5</v>
          </cell>
          <cell r="Q53">
            <v>8</v>
          </cell>
          <cell r="R53">
            <v>1</v>
          </cell>
          <cell r="S53">
            <v>10</v>
          </cell>
          <cell r="T53">
            <v>9.0909090909090912E-2</v>
          </cell>
          <cell r="U53">
            <v>11</v>
          </cell>
        </row>
        <row r="54">
          <cell r="A54" t="str">
            <v>74</v>
          </cell>
          <cell r="B54">
            <v>76</v>
          </cell>
          <cell r="C54">
            <v>157</v>
          </cell>
          <cell r="D54">
            <v>0.3261802575107296</v>
          </cell>
          <cell r="E54">
            <v>233</v>
          </cell>
          <cell r="F54">
            <v>96</v>
          </cell>
          <cell r="G54">
            <v>149</v>
          </cell>
          <cell r="H54">
            <v>0.39183673469387753</v>
          </cell>
          <cell r="I54">
            <v>245</v>
          </cell>
          <cell r="J54">
            <v>83</v>
          </cell>
          <cell r="K54">
            <v>156</v>
          </cell>
          <cell r="L54">
            <v>0.34728033472803349</v>
          </cell>
          <cell r="M54">
            <v>239</v>
          </cell>
          <cell r="N54">
            <v>80</v>
          </cell>
          <cell r="O54">
            <v>163</v>
          </cell>
          <cell r="P54">
            <v>0.32921810699588477</v>
          </cell>
          <cell r="Q54">
            <v>243</v>
          </cell>
          <cell r="R54">
            <v>98</v>
          </cell>
          <cell r="S54">
            <v>182</v>
          </cell>
          <cell r="T54">
            <v>0.35</v>
          </cell>
          <cell r="U54">
            <v>280</v>
          </cell>
        </row>
        <row r="55">
          <cell r="A55" t="str">
            <v>76</v>
          </cell>
          <cell r="J55">
            <v>2</v>
          </cell>
          <cell r="K55">
            <v>8</v>
          </cell>
          <cell r="L55">
            <v>0.2</v>
          </cell>
          <cell r="M55">
            <v>10</v>
          </cell>
          <cell r="N55">
            <v>1</v>
          </cell>
          <cell r="O55">
            <v>8</v>
          </cell>
          <cell r="P55">
            <v>0.1111111111111111</v>
          </cell>
          <cell r="Q55">
            <v>9</v>
          </cell>
          <cell r="R55">
            <v>1</v>
          </cell>
          <cell r="S55">
            <v>12</v>
          </cell>
          <cell r="T55">
            <v>7.6923076923076927E-2</v>
          </cell>
          <cell r="U55">
            <v>13</v>
          </cell>
        </row>
        <row r="56">
          <cell r="A56" t="str">
            <v>77</v>
          </cell>
          <cell r="C56">
            <v>1</v>
          </cell>
          <cell r="D56">
            <v>0</v>
          </cell>
          <cell r="E56">
            <v>1</v>
          </cell>
          <cell r="F56">
            <v>2</v>
          </cell>
          <cell r="G56">
            <v>4</v>
          </cell>
          <cell r="H56">
            <v>0.33333333333333331</v>
          </cell>
          <cell r="I56">
            <v>6</v>
          </cell>
          <cell r="U56">
            <v>0</v>
          </cell>
        </row>
        <row r="57">
          <cell r="A57" t="str">
            <v>85</v>
          </cell>
          <cell r="B57">
            <v>50</v>
          </cell>
          <cell r="C57">
            <v>55</v>
          </cell>
          <cell r="D57">
            <v>0.47619047619047616</v>
          </cell>
          <cell r="E57">
            <v>105</v>
          </cell>
          <cell r="F57">
            <v>45</v>
          </cell>
          <cell r="G57">
            <v>34</v>
          </cell>
          <cell r="H57">
            <v>0.569620253164557</v>
          </cell>
          <cell r="I57">
            <v>79</v>
          </cell>
          <cell r="J57">
            <v>30</v>
          </cell>
          <cell r="K57">
            <v>59</v>
          </cell>
          <cell r="L57">
            <v>0.33707865168539325</v>
          </cell>
          <cell r="M57">
            <v>89</v>
          </cell>
          <cell r="N57">
            <v>45</v>
          </cell>
          <cell r="O57">
            <v>38</v>
          </cell>
          <cell r="P57">
            <v>0.54216867469879515</v>
          </cell>
          <cell r="Q57">
            <v>83</v>
          </cell>
          <cell r="R57">
            <v>41</v>
          </cell>
          <cell r="S57">
            <v>50</v>
          </cell>
          <cell r="T57">
            <v>0.45054945054945056</v>
          </cell>
          <cell r="U57">
            <v>91</v>
          </cell>
        </row>
        <row r="58">
          <cell r="A58" t="str">
            <v>86</v>
          </cell>
          <cell r="B58">
            <v>58</v>
          </cell>
          <cell r="C58">
            <v>59</v>
          </cell>
          <cell r="D58">
            <v>0.49572649572649574</v>
          </cell>
          <cell r="E58">
            <v>117</v>
          </cell>
          <cell r="F58">
            <v>89</v>
          </cell>
          <cell r="G58">
            <v>75</v>
          </cell>
          <cell r="H58">
            <v>0.54268292682926833</v>
          </cell>
          <cell r="I58">
            <v>164</v>
          </cell>
          <cell r="J58">
            <v>115</v>
          </cell>
          <cell r="K58">
            <v>106</v>
          </cell>
          <cell r="L58">
            <v>0.52036199095022628</v>
          </cell>
          <cell r="M58">
            <v>221</v>
          </cell>
          <cell r="N58">
            <v>61</v>
          </cell>
          <cell r="O58">
            <v>84</v>
          </cell>
          <cell r="P58">
            <v>0.4206896551724138</v>
          </cell>
          <cell r="Q58">
            <v>145</v>
          </cell>
          <cell r="R58">
            <v>115</v>
          </cell>
          <cell r="S58">
            <v>119</v>
          </cell>
          <cell r="T58">
            <v>0.49145299145299143</v>
          </cell>
          <cell r="U58">
            <v>234</v>
          </cell>
        </row>
        <row r="59">
          <cell r="A59" t="str">
            <v>87</v>
          </cell>
          <cell r="B59">
            <v>104</v>
          </cell>
          <cell r="C59">
            <v>59</v>
          </cell>
          <cell r="D59">
            <v>0.6380368098159509</v>
          </cell>
          <cell r="E59">
            <v>163</v>
          </cell>
          <cell r="F59">
            <v>100</v>
          </cell>
          <cell r="G59">
            <v>77</v>
          </cell>
          <cell r="H59">
            <v>0.56497175141242939</v>
          </cell>
          <cell r="I59">
            <v>177</v>
          </cell>
          <cell r="J59">
            <v>62</v>
          </cell>
          <cell r="K59">
            <v>43</v>
          </cell>
          <cell r="L59">
            <v>0.59047619047619049</v>
          </cell>
          <cell r="M59">
            <v>105</v>
          </cell>
          <cell r="N59">
            <v>65</v>
          </cell>
          <cell r="O59">
            <v>37</v>
          </cell>
          <cell r="P59">
            <v>0.63725490196078427</v>
          </cell>
          <cell r="Q59">
            <v>102</v>
          </cell>
          <cell r="R59">
            <v>68</v>
          </cell>
          <cell r="S59">
            <v>54</v>
          </cell>
          <cell r="T59">
            <v>0.55737704918032782</v>
          </cell>
          <cell r="U59">
            <v>122</v>
          </cell>
        </row>
        <row r="65">
          <cell r="A65" t="str">
            <v>Étiquettes de lignes</v>
          </cell>
          <cell r="B65" t="str">
            <v>FEMME</v>
          </cell>
          <cell r="C65" t="str">
            <v>HOMME</v>
          </cell>
          <cell r="F65" t="str">
            <v>FEMME</v>
          </cell>
          <cell r="G65" t="str">
            <v>HOMME</v>
          </cell>
          <cell r="J65" t="str">
            <v>FEMME</v>
          </cell>
          <cell r="K65" t="str">
            <v>HOMME</v>
          </cell>
          <cell r="N65" t="str">
            <v>FEMME</v>
          </cell>
          <cell r="O65" t="str">
            <v>HOMME</v>
          </cell>
          <cell r="R65" t="str">
            <v>FEMME</v>
          </cell>
          <cell r="S65" t="str">
            <v>HOMME</v>
          </cell>
        </row>
        <row r="66">
          <cell r="A66" t="str">
            <v>01</v>
          </cell>
          <cell r="B66">
            <v>282</v>
          </cell>
          <cell r="C66">
            <v>306</v>
          </cell>
          <cell r="D66">
            <v>0.47959183673469385</v>
          </cell>
          <cell r="E66">
            <v>588</v>
          </cell>
          <cell r="F66">
            <v>332</v>
          </cell>
          <cell r="G66">
            <v>289</v>
          </cell>
          <cell r="H66">
            <v>0.53462157809983901</v>
          </cell>
          <cell r="I66">
            <v>621</v>
          </cell>
          <cell r="J66">
            <v>325</v>
          </cell>
          <cell r="K66">
            <v>347</v>
          </cell>
          <cell r="L66">
            <v>0.48363095238095238</v>
          </cell>
          <cell r="M66">
            <v>672</v>
          </cell>
          <cell r="N66">
            <v>318</v>
          </cell>
          <cell r="O66">
            <v>321</v>
          </cell>
          <cell r="P66">
            <v>0.49765258215962443</v>
          </cell>
          <cell r="Q66">
            <v>639</v>
          </cell>
          <cell r="R66">
            <v>305</v>
          </cell>
          <cell r="S66">
            <v>350</v>
          </cell>
          <cell r="T66">
            <v>0.46564885496183206</v>
          </cell>
          <cell r="U66">
            <v>655</v>
          </cell>
        </row>
        <row r="67">
          <cell r="A67" t="str">
            <v>02</v>
          </cell>
          <cell r="B67">
            <v>248</v>
          </cell>
          <cell r="C67">
            <v>249</v>
          </cell>
          <cell r="D67">
            <v>0.49899396378269617</v>
          </cell>
          <cell r="E67">
            <v>497</v>
          </cell>
          <cell r="F67">
            <v>316</v>
          </cell>
          <cell r="G67">
            <v>337</v>
          </cell>
          <cell r="H67">
            <v>0.48392036753445633</v>
          </cell>
          <cell r="I67">
            <v>653</v>
          </cell>
          <cell r="J67">
            <v>265</v>
          </cell>
          <cell r="K67">
            <v>311</v>
          </cell>
          <cell r="L67">
            <v>0.46006944444444442</v>
          </cell>
          <cell r="M67">
            <v>576</v>
          </cell>
          <cell r="N67">
            <v>319</v>
          </cell>
          <cell r="O67">
            <v>374</v>
          </cell>
          <cell r="P67">
            <v>0.46031746031746029</v>
          </cell>
          <cell r="Q67">
            <v>693</v>
          </cell>
          <cell r="R67">
            <v>280</v>
          </cell>
          <cell r="S67">
            <v>331</v>
          </cell>
          <cell r="T67">
            <v>0.45826513911620292</v>
          </cell>
          <cell r="U67">
            <v>611</v>
          </cell>
        </row>
        <row r="68">
          <cell r="A68" t="str">
            <v>03</v>
          </cell>
          <cell r="B68">
            <v>1119</v>
          </cell>
          <cell r="C68">
            <v>549</v>
          </cell>
          <cell r="D68">
            <v>0.67086330935251803</v>
          </cell>
          <cell r="E68">
            <v>1668</v>
          </cell>
          <cell r="F68">
            <v>1150</v>
          </cell>
          <cell r="G68">
            <v>516</v>
          </cell>
          <cell r="H68">
            <v>0.69027611044417769</v>
          </cell>
          <cell r="I68">
            <v>1666</v>
          </cell>
          <cell r="J68">
            <v>1117</v>
          </cell>
          <cell r="K68">
            <v>500</v>
          </cell>
          <cell r="L68">
            <v>0.69078540507111941</v>
          </cell>
          <cell r="M68">
            <v>1617</v>
          </cell>
          <cell r="N68">
            <v>1236</v>
          </cell>
          <cell r="O68">
            <v>555</v>
          </cell>
          <cell r="P68">
            <v>0.69011725293132331</v>
          </cell>
          <cell r="Q68">
            <v>1791</v>
          </cell>
          <cell r="R68">
            <v>1259</v>
          </cell>
          <cell r="S68">
            <v>623</v>
          </cell>
          <cell r="T68">
            <v>0.66896918172157283</v>
          </cell>
          <cell r="U68">
            <v>1882</v>
          </cell>
        </row>
        <row r="69">
          <cell r="A69" t="str">
            <v>04</v>
          </cell>
          <cell r="B69">
            <v>1359</v>
          </cell>
          <cell r="C69">
            <v>1339</v>
          </cell>
          <cell r="D69">
            <v>0.50370644922164565</v>
          </cell>
          <cell r="E69">
            <v>2698</v>
          </cell>
          <cell r="F69">
            <v>1445</v>
          </cell>
          <cell r="G69">
            <v>1323</v>
          </cell>
          <cell r="H69">
            <v>0.52203757225433522</v>
          </cell>
          <cell r="I69">
            <v>2768</v>
          </cell>
          <cell r="J69">
            <v>1434</v>
          </cell>
          <cell r="K69">
            <v>1325</v>
          </cell>
          <cell r="L69">
            <v>0.51975353388909029</v>
          </cell>
          <cell r="M69">
            <v>2759</v>
          </cell>
          <cell r="N69">
            <v>1414</v>
          </cell>
          <cell r="O69">
            <v>1351</v>
          </cell>
          <cell r="P69">
            <v>0.51139240506329109</v>
          </cell>
          <cell r="Q69">
            <v>2765</v>
          </cell>
          <cell r="R69">
            <v>1455</v>
          </cell>
          <cell r="S69">
            <v>1402</v>
          </cell>
          <cell r="T69">
            <v>0.50927546377318866</v>
          </cell>
          <cell r="U69">
            <v>2857</v>
          </cell>
        </row>
        <row r="70">
          <cell r="A70" t="str">
            <v>05</v>
          </cell>
          <cell r="B70">
            <v>302</v>
          </cell>
          <cell r="C70">
            <v>900</v>
          </cell>
          <cell r="D70">
            <v>0.25124792013311148</v>
          </cell>
          <cell r="E70">
            <v>1202</v>
          </cell>
          <cell r="F70">
            <v>286</v>
          </cell>
          <cell r="G70">
            <v>955</v>
          </cell>
          <cell r="H70">
            <v>0.23045930701047543</v>
          </cell>
          <cell r="I70">
            <v>1241</v>
          </cell>
          <cell r="J70">
            <v>298</v>
          </cell>
          <cell r="K70">
            <v>905</v>
          </cell>
          <cell r="L70">
            <v>0.24771404821280132</v>
          </cell>
          <cell r="M70">
            <v>1203</v>
          </cell>
          <cell r="N70">
            <v>294</v>
          </cell>
          <cell r="O70">
            <v>933</v>
          </cell>
          <cell r="P70">
            <v>0.23960880195599021</v>
          </cell>
          <cell r="Q70">
            <v>1227</v>
          </cell>
          <cell r="R70">
            <v>276</v>
          </cell>
          <cell r="S70">
            <v>898</v>
          </cell>
          <cell r="T70">
            <v>0.23509369676320271</v>
          </cell>
          <cell r="U70">
            <v>1174</v>
          </cell>
        </row>
        <row r="71">
          <cell r="A71" t="str">
            <v>06</v>
          </cell>
          <cell r="B71">
            <v>139</v>
          </cell>
          <cell r="C71">
            <v>420</v>
          </cell>
          <cell r="D71">
            <v>0.24865831842576028</v>
          </cell>
          <cell r="E71">
            <v>559</v>
          </cell>
          <cell r="F71">
            <v>152</v>
          </cell>
          <cell r="G71">
            <v>495</v>
          </cell>
          <cell r="H71">
            <v>0.23493044822256567</v>
          </cell>
          <cell r="I71">
            <v>647</v>
          </cell>
          <cell r="J71">
            <v>124</v>
          </cell>
          <cell r="K71">
            <v>408</v>
          </cell>
          <cell r="L71">
            <v>0.23308270676691728</v>
          </cell>
          <cell r="M71">
            <v>532</v>
          </cell>
          <cell r="N71">
            <v>136</v>
          </cell>
          <cell r="O71">
            <v>442</v>
          </cell>
          <cell r="P71">
            <v>0.23529411764705882</v>
          </cell>
          <cell r="Q71">
            <v>578</v>
          </cell>
          <cell r="R71">
            <v>128</v>
          </cell>
          <cell r="S71">
            <v>417</v>
          </cell>
          <cell r="T71">
            <v>0.23486238532110093</v>
          </cell>
          <cell r="U71">
            <v>545</v>
          </cell>
        </row>
        <row r="72">
          <cell r="A72" t="str">
            <v>07</v>
          </cell>
          <cell r="B72">
            <v>311</v>
          </cell>
          <cell r="C72">
            <v>561</v>
          </cell>
          <cell r="D72">
            <v>0.35665137614678899</v>
          </cell>
          <cell r="E72">
            <v>872</v>
          </cell>
          <cell r="F72">
            <v>345</v>
          </cell>
          <cell r="G72">
            <v>529</v>
          </cell>
          <cell r="H72">
            <v>0.39473684210526316</v>
          </cell>
          <cell r="I72">
            <v>874</v>
          </cell>
          <cell r="J72">
            <v>327</v>
          </cell>
          <cell r="K72">
            <v>488</v>
          </cell>
          <cell r="L72">
            <v>0.40122699386503069</v>
          </cell>
          <cell r="M72">
            <v>815</v>
          </cell>
          <cell r="N72">
            <v>300</v>
          </cell>
          <cell r="O72">
            <v>457</v>
          </cell>
          <cell r="P72">
            <v>0.39630118890356669</v>
          </cell>
          <cell r="Q72">
            <v>757</v>
          </cell>
          <cell r="R72">
            <v>233</v>
          </cell>
          <cell r="S72">
            <v>379</v>
          </cell>
          <cell r="T72">
            <v>0.38071895424836599</v>
          </cell>
          <cell r="U72">
            <v>612</v>
          </cell>
        </row>
        <row r="73">
          <cell r="A73" t="str">
            <v>08</v>
          </cell>
          <cell r="B73">
            <v>122</v>
          </cell>
          <cell r="C73">
            <v>221</v>
          </cell>
          <cell r="D73">
            <v>0.35568513119533529</v>
          </cell>
          <cell r="E73">
            <v>343</v>
          </cell>
          <cell r="F73">
            <v>102</v>
          </cell>
          <cell r="G73">
            <v>188</v>
          </cell>
          <cell r="H73">
            <v>0.35172413793103446</v>
          </cell>
          <cell r="I73">
            <v>290</v>
          </cell>
          <cell r="J73">
            <v>92</v>
          </cell>
          <cell r="K73">
            <v>204</v>
          </cell>
          <cell r="L73">
            <v>0.3108108108108108</v>
          </cell>
          <cell r="M73">
            <v>296</v>
          </cell>
          <cell r="N73">
            <v>108</v>
          </cell>
          <cell r="O73">
            <v>207</v>
          </cell>
          <cell r="P73">
            <v>0.34285714285714286</v>
          </cell>
          <cell r="Q73">
            <v>315</v>
          </cell>
          <cell r="R73">
            <v>101</v>
          </cell>
          <cell r="S73">
            <v>142</v>
          </cell>
          <cell r="T73">
            <v>0.41563786008230452</v>
          </cell>
          <cell r="U73">
            <v>243</v>
          </cell>
        </row>
        <row r="74">
          <cell r="A74" t="str">
            <v>09</v>
          </cell>
          <cell r="B74">
            <v>231</v>
          </cell>
          <cell r="C74">
            <v>782</v>
          </cell>
          <cell r="D74">
            <v>0.22803553800592299</v>
          </cell>
          <cell r="E74">
            <v>1013</v>
          </cell>
          <cell r="F74">
            <v>273</v>
          </cell>
          <cell r="G74">
            <v>870</v>
          </cell>
          <cell r="H74">
            <v>0.23884514435695539</v>
          </cell>
          <cell r="I74">
            <v>1143</v>
          </cell>
          <cell r="J74">
            <v>252</v>
          </cell>
          <cell r="K74">
            <v>804</v>
          </cell>
          <cell r="L74">
            <v>0.23863636363636365</v>
          </cell>
          <cell r="M74">
            <v>1056</v>
          </cell>
          <cell r="N74">
            <v>244</v>
          </cell>
          <cell r="O74">
            <v>849</v>
          </cell>
          <cell r="P74">
            <v>0.22323879231473009</v>
          </cell>
          <cell r="Q74">
            <v>1093</v>
          </cell>
          <cell r="R74">
            <v>233</v>
          </cell>
          <cell r="S74">
            <v>788</v>
          </cell>
          <cell r="T74">
            <v>0.22820763956904996</v>
          </cell>
          <cell r="U74">
            <v>1021</v>
          </cell>
        </row>
        <row r="75">
          <cell r="A75" t="str">
            <v>10</v>
          </cell>
          <cell r="B75">
            <v>627</v>
          </cell>
          <cell r="C75">
            <v>505</v>
          </cell>
          <cell r="D75">
            <v>0.55388692579505305</v>
          </cell>
          <cell r="E75">
            <v>1132</v>
          </cell>
          <cell r="F75">
            <v>627</v>
          </cell>
          <cell r="G75">
            <v>547</v>
          </cell>
          <cell r="H75">
            <v>0.53407155025553665</v>
          </cell>
          <cell r="I75">
            <v>1174</v>
          </cell>
          <cell r="J75">
            <v>619</v>
          </cell>
          <cell r="K75">
            <v>476</v>
          </cell>
          <cell r="L75">
            <v>0.56529680365296808</v>
          </cell>
          <cell r="M75">
            <v>1095</v>
          </cell>
          <cell r="N75">
            <v>505</v>
          </cell>
          <cell r="O75">
            <v>421</v>
          </cell>
          <cell r="P75">
            <v>0.54535637149028082</v>
          </cell>
          <cell r="Q75">
            <v>926</v>
          </cell>
          <cell r="R75">
            <v>586</v>
          </cell>
          <cell r="S75">
            <v>466</v>
          </cell>
          <cell r="T75">
            <v>0.55703422053231944</v>
          </cell>
          <cell r="U75">
            <v>1052</v>
          </cell>
        </row>
        <row r="76">
          <cell r="A76" t="str">
            <v>11</v>
          </cell>
          <cell r="B76">
            <v>182</v>
          </cell>
          <cell r="C76">
            <v>146</v>
          </cell>
          <cell r="D76">
            <v>0.55487804878048785</v>
          </cell>
          <cell r="E76">
            <v>328</v>
          </cell>
          <cell r="F76">
            <v>211</v>
          </cell>
          <cell r="G76">
            <v>168</v>
          </cell>
          <cell r="H76">
            <v>0.55672823218997358</v>
          </cell>
          <cell r="I76">
            <v>379</v>
          </cell>
          <cell r="J76">
            <v>187</v>
          </cell>
          <cell r="K76">
            <v>188</v>
          </cell>
          <cell r="L76">
            <v>0.49866666666666665</v>
          </cell>
          <cell r="M76">
            <v>375</v>
          </cell>
          <cell r="N76">
            <v>154</v>
          </cell>
          <cell r="O76">
            <v>145</v>
          </cell>
          <cell r="P76">
            <v>0.51505016722408026</v>
          </cell>
          <cell r="Q76">
            <v>299</v>
          </cell>
          <cell r="R76">
            <v>202</v>
          </cell>
          <cell r="S76">
            <v>206</v>
          </cell>
          <cell r="T76">
            <v>0.49509803921568629</v>
          </cell>
          <cell r="U76">
            <v>408</v>
          </cell>
        </row>
        <row r="77">
          <cell r="A77" t="str">
            <v>12</v>
          </cell>
          <cell r="B77">
            <v>417</v>
          </cell>
          <cell r="C77">
            <v>441</v>
          </cell>
          <cell r="D77">
            <v>0.48601398601398599</v>
          </cell>
          <cell r="E77">
            <v>858</v>
          </cell>
          <cell r="F77">
            <v>456</v>
          </cell>
          <cell r="G77">
            <v>454</v>
          </cell>
          <cell r="H77">
            <v>0.50109890109890109</v>
          </cell>
          <cell r="I77">
            <v>910</v>
          </cell>
          <cell r="J77">
            <v>461</v>
          </cell>
          <cell r="K77">
            <v>449</v>
          </cell>
          <cell r="L77">
            <v>0.50659340659340657</v>
          </cell>
          <cell r="M77">
            <v>910</v>
          </cell>
          <cell r="N77">
            <v>475</v>
          </cell>
          <cell r="O77">
            <v>481</v>
          </cell>
          <cell r="P77">
            <v>0.49686192468619245</v>
          </cell>
          <cell r="Q77">
            <v>956</v>
          </cell>
          <cell r="R77">
            <v>507</v>
          </cell>
          <cell r="S77">
            <v>513</v>
          </cell>
          <cell r="T77">
            <v>0.49705882352941178</v>
          </cell>
          <cell r="U77">
            <v>1020</v>
          </cell>
        </row>
        <row r="78">
          <cell r="A78" t="str">
            <v>Théologie</v>
          </cell>
          <cell r="C78">
            <v>1</v>
          </cell>
          <cell r="D78">
            <v>0</v>
          </cell>
          <cell r="E78">
            <v>1</v>
          </cell>
          <cell r="F78">
            <v>2</v>
          </cell>
          <cell r="G78">
            <v>4</v>
          </cell>
          <cell r="H78">
            <v>0.33333333333333331</v>
          </cell>
          <cell r="I78">
            <v>6</v>
          </cell>
          <cell r="J78">
            <v>2</v>
          </cell>
          <cell r="K78">
            <v>8</v>
          </cell>
          <cell r="L78">
            <v>0.2</v>
          </cell>
          <cell r="M78">
            <v>10</v>
          </cell>
          <cell r="N78">
            <v>1</v>
          </cell>
          <cell r="O78">
            <v>8</v>
          </cell>
          <cell r="P78">
            <v>0.1111111111111111</v>
          </cell>
          <cell r="Q78">
            <v>9</v>
          </cell>
          <cell r="R78">
            <v>1</v>
          </cell>
          <cell r="S78">
            <v>12</v>
          </cell>
          <cell r="T78">
            <v>7.6923076923076927E-2</v>
          </cell>
          <cell r="U78">
            <v>13</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527</v>
          </cell>
          <cell r="C85">
            <v>550</v>
          </cell>
          <cell r="D85">
            <v>0.48932219127205201</v>
          </cell>
          <cell r="E85">
            <v>1077</v>
          </cell>
          <cell r="F85">
            <v>597</v>
          </cell>
          <cell r="G85">
            <v>591</v>
          </cell>
          <cell r="H85">
            <v>0.50252525252525249</v>
          </cell>
          <cell r="I85">
            <v>1188</v>
          </cell>
          <cell r="J85">
            <v>573</v>
          </cell>
          <cell r="K85">
            <v>647</v>
          </cell>
          <cell r="L85">
            <v>0.46967213114754097</v>
          </cell>
          <cell r="M85">
            <v>1220</v>
          </cell>
          <cell r="N85">
            <v>620</v>
          </cell>
          <cell r="O85">
            <v>677</v>
          </cell>
          <cell r="P85">
            <v>0.4780262143407864</v>
          </cell>
          <cell r="Q85">
            <v>1297</v>
          </cell>
          <cell r="R85">
            <v>578</v>
          </cell>
          <cell r="S85">
            <v>674</v>
          </cell>
          <cell r="T85">
            <v>0.46166134185303515</v>
          </cell>
          <cell r="U85">
            <v>1252</v>
          </cell>
        </row>
        <row r="86">
          <cell r="A86" t="str">
            <v>Lettres</v>
          </cell>
          <cell r="B86">
            <v>2319</v>
          </cell>
          <cell r="C86">
            <v>1752</v>
          </cell>
          <cell r="D86">
            <v>0.56963890935887984</v>
          </cell>
          <cell r="E86">
            <v>4071</v>
          </cell>
          <cell r="F86">
            <v>2409</v>
          </cell>
          <cell r="G86">
            <v>1718</v>
          </cell>
          <cell r="H86">
            <v>0.58371698570390118</v>
          </cell>
          <cell r="I86">
            <v>4127</v>
          </cell>
          <cell r="J86">
            <v>2586</v>
          </cell>
          <cell r="K86">
            <v>1971</v>
          </cell>
          <cell r="L86">
            <v>0.56747860434496378</v>
          </cell>
          <cell r="M86">
            <v>4557</v>
          </cell>
          <cell r="N86">
            <v>2471</v>
          </cell>
          <cell r="O86">
            <v>1801</v>
          </cell>
          <cell r="P86">
            <v>0.57841760299625467</v>
          </cell>
          <cell r="Q86">
            <v>4272</v>
          </cell>
          <cell r="R86">
            <v>2707</v>
          </cell>
          <cell r="S86">
            <v>2154</v>
          </cell>
          <cell r="T86">
            <v>0.55688130014400328</v>
          </cell>
          <cell r="U86">
            <v>4861</v>
          </cell>
        </row>
        <row r="87">
          <cell r="A87" t="str">
            <v>Pharmacie</v>
          </cell>
          <cell r="B87">
            <v>182</v>
          </cell>
          <cell r="C87">
            <v>146</v>
          </cell>
          <cell r="D87">
            <v>0.55487804878048785</v>
          </cell>
          <cell r="E87">
            <v>328</v>
          </cell>
          <cell r="F87">
            <v>211</v>
          </cell>
          <cell r="G87">
            <v>168</v>
          </cell>
          <cell r="H87">
            <v>0.55672823218997358</v>
          </cell>
          <cell r="I87">
            <v>379</v>
          </cell>
          <cell r="J87">
            <v>187</v>
          </cell>
          <cell r="K87">
            <v>188</v>
          </cell>
          <cell r="L87">
            <v>0.49866666666666665</v>
          </cell>
          <cell r="M87">
            <v>375</v>
          </cell>
          <cell r="N87">
            <v>154</v>
          </cell>
          <cell r="O87">
            <v>145</v>
          </cell>
          <cell r="P87">
            <v>0.51505016722408026</v>
          </cell>
          <cell r="Q87">
            <v>299</v>
          </cell>
          <cell r="R87">
            <v>202</v>
          </cell>
          <cell r="S87">
            <v>206</v>
          </cell>
          <cell r="T87">
            <v>0.49509803921568629</v>
          </cell>
          <cell r="U87">
            <v>408</v>
          </cell>
        </row>
        <row r="88">
          <cell r="A88" t="str">
            <v>Sciences</v>
          </cell>
          <cell r="B88">
            <v>1933</v>
          </cell>
          <cell r="C88">
            <v>3337</v>
          </cell>
          <cell r="D88">
            <v>0.36679316888045543</v>
          </cell>
          <cell r="E88">
            <v>5270</v>
          </cell>
          <cell r="F88">
            <v>1989</v>
          </cell>
          <cell r="G88">
            <v>3404</v>
          </cell>
          <cell r="H88">
            <v>0.36881142221398111</v>
          </cell>
          <cell r="I88">
            <v>5393</v>
          </cell>
          <cell r="J88">
            <v>1516</v>
          </cell>
          <cell r="K88">
            <v>2839</v>
          </cell>
          <cell r="L88">
            <v>0.34810562571756604</v>
          </cell>
          <cell r="M88">
            <v>4355</v>
          </cell>
          <cell r="N88">
            <v>1870</v>
          </cell>
          <cell r="O88">
            <v>3268</v>
          </cell>
          <cell r="P88">
            <v>0.36395484624367458</v>
          </cell>
          <cell r="Q88">
            <v>5138</v>
          </cell>
          <cell r="R88">
            <v>1390</v>
          </cell>
          <cell r="S88">
            <v>2638</v>
          </cell>
          <cell r="T88">
            <v>0.34508440913604765</v>
          </cell>
          <cell r="U88">
            <v>4028</v>
          </cell>
        </row>
      </sheetData>
      <sheetData sheetId="24">
        <row r="1">
          <cell r="A1" t="str">
            <v>CNU</v>
          </cell>
          <cell r="B1" t="str">
            <v>PR</v>
          </cell>
          <cell r="C1" t="str">
            <v>MCF</v>
          </cell>
          <cell r="F1" t="str">
            <v>GROUPE</v>
          </cell>
          <cell r="G1" t="str">
            <v>PR</v>
          </cell>
          <cell r="H1" t="str">
            <v>MCF</v>
          </cell>
        </row>
        <row r="2">
          <cell r="A2" t="str">
            <v>01</v>
          </cell>
          <cell r="B2">
            <v>94</v>
          </cell>
          <cell r="C2">
            <v>122</v>
          </cell>
          <cell r="F2" t="str">
            <v>01</v>
          </cell>
          <cell r="G2">
            <v>264</v>
          </cell>
          <cell r="H2">
            <v>256</v>
          </cell>
        </row>
        <row r="3">
          <cell r="A3" t="str">
            <v>02</v>
          </cell>
          <cell r="B3">
            <v>111</v>
          </cell>
          <cell r="C3">
            <v>86</v>
          </cell>
          <cell r="F3" t="str">
            <v>02</v>
          </cell>
          <cell r="G3">
            <v>220</v>
          </cell>
          <cell r="H3">
            <v>332</v>
          </cell>
        </row>
        <row r="4">
          <cell r="A4" t="str">
            <v>03</v>
          </cell>
          <cell r="B4">
            <v>28</v>
          </cell>
          <cell r="C4">
            <v>21</v>
          </cell>
          <cell r="F4" t="str">
            <v>03</v>
          </cell>
          <cell r="G4">
            <v>558</v>
          </cell>
          <cell r="H4">
            <v>555</v>
          </cell>
        </row>
        <row r="5">
          <cell r="A5" t="str">
            <v>04</v>
          </cell>
          <cell r="B5">
            <v>31</v>
          </cell>
          <cell r="C5">
            <v>27</v>
          </cell>
          <cell r="F5" t="str">
            <v>04</v>
          </cell>
          <cell r="G5">
            <v>576</v>
          </cell>
          <cell r="H5">
            <v>405</v>
          </cell>
        </row>
        <row r="6">
          <cell r="A6" t="str">
            <v>05</v>
          </cell>
          <cell r="B6">
            <v>132</v>
          </cell>
          <cell r="C6">
            <v>184</v>
          </cell>
          <cell r="F6" t="str">
            <v>05</v>
          </cell>
          <cell r="G6">
            <v>374</v>
          </cell>
          <cell r="H6">
            <v>450</v>
          </cell>
        </row>
        <row r="7">
          <cell r="A7" t="str">
            <v>06</v>
          </cell>
          <cell r="B7">
            <v>88</v>
          </cell>
          <cell r="C7">
            <v>148</v>
          </cell>
          <cell r="F7" t="str">
            <v>06</v>
          </cell>
          <cell r="G7">
            <v>188</v>
          </cell>
          <cell r="H7">
            <v>96</v>
          </cell>
        </row>
        <row r="8">
          <cell r="A8" t="str">
            <v>07</v>
          </cell>
          <cell r="B8">
            <v>87</v>
          </cell>
          <cell r="C8">
            <v>66</v>
          </cell>
          <cell r="F8" t="str">
            <v>07</v>
          </cell>
          <cell r="G8">
            <v>244</v>
          </cell>
          <cell r="H8">
            <v>156</v>
          </cell>
        </row>
        <row r="9">
          <cell r="A9" t="str">
            <v>08</v>
          </cell>
          <cell r="B9">
            <v>37</v>
          </cell>
          <cell r="C9">
            <v>26</v>
          </cell>
          <cell r="F9" t="str">
            <v>08</v>
          </cell>
          <cell r="G9">
            <v>91</v>
          </cell>
          <cell r="H9">
            <v>72</v>
          </cell>
        </row>
        <row r="10">
          <cell r="A10" t="str">
            <v>09</v>
          </cell>
          <cell r="B10">
            <v>109</v>
          </cell>
          <cell r="C10">
            <v>81</v>
          </cell>
          <cell r="F10" t="str">
            <v>09</v>
          </cell>
          <cell r="G10">
            <v>374</v>
          </cell>
          <cell r="H10">
            <v>256</v>
          </cell>
        </row>
        <row r="11">
          <cell r="A11" t="str">
            <v>10</v>
          </cell>
          <cell r="B11">
            <v>21</v>
          </cell>
          <cell r="C11">
            <v>14</v>
          </cell>
          <cell r="F11" t="str">
            <v>10</v>
          </cell>
          <cell r="G11">
            <v>243</v>
          </cell>
          <cell r="H11">
            <v>269</v>
          </cell>
        </row>
        <row r="12">
          <cell r="A12" t="str">
            <v>11</v>
          </cell>
          <cell r="B12">
            <v>121</v>
          </cell>
          <cell r="C12">
            <v>174</v>
          </cell>
          <cell r="F12" t="str">
            <v>11</v>
          </cell>
          <cell r="G12">
            <v>144</v>
          </cell>
          <cell r="H12">
            <v>171</v>
          </cell>
        </row>
        <row r="13">
          <cell r="A13" t="str">
            <v>12</v>
          </cell>
          <cell r="B13">
            <v>48</v>
          </cell>
          <cell r="C13">
            <v>58</v>
          </cell>
          <cell r="F13" t="str">
            <v>12</v>
          </cell>
          <cell r="G13">
            <v>130</v>
          </cell>
          <cell r="H13">
            <v>203</v>
          </cell>
        </row>
        <row r="14">
          <cell r="A14" t="str">
            <v>13</v>
          </cell>
          <cell r="B14">
            <v>13</v>
          </cell>
          <cell r="C14">
            <v>12</v>
          </cell>
          <cell r="F14" t="str">
            <v>Théologie</v>
          </cell>
          <cell r="G14">
            <v>7</v>
          </cell>
          <cell r="H14">
            <v>1</v>
          </cell>
        </row>
        <row r="15">
          <cell r="A15" t="str">
            <v>14</v>
          </cell>
          <cell r="B15">
            <v>81</v>
          </cell>
          <cell r="C15">
            <v>78</v>
          </cell>
        </row>
        <row r="16">
          <cell r="A16" t="str">
            <v>15</v>
          </cell>
          <cell r="B16">
            <v>41</v>
          </cell>
          <cell r="C16">
            <v>46</v>
          </cell>
        </row>
        <row r="17">
          <cell r="A17" t="str">
            <v>16</v>
          </cell>
          <cell r="B17">
            <v>93</v>
          </cell>
          <cell r="C17">
            <v>114</v>
          </cell>
        </row>
        <row r="18">
          <cell r="A18" t="str">
            <v>17</v>
          </cell>
          <cell r="B18">
            <v>50</v>
          </cell>
          <cell r="C18">
            <v>19</v>
          </cell>
          <cell r="G18" t="str">
            <v>PR</v>
          </cell>
          <cell r="H18" t="str">
            <v>MCF</v>
          </cell>
        </row>
        <row r="19">
          <cell r="A19" t="str">
            <v>18</v>
          </cell>
          <cell r="B19">
            <v>47</v>
          </cell>
          <cell r="C19">
            <v>52</v>
          </cell>
          <cell r="F19" t="str">
            <v>Droit</v>
          </cell>
          <cell r="G19">
            <v>484</v>
          </cell>
          <cell r="H19">
            <v>588</v>
          </cell>
        </row>
        <row r="20">
          <cell r="A20" t="str">
            <v>19</v>
          </cell>
          <cell r="B20">
            <v>67</v>
          </cell>
          <cell r="C20">
            <v>61</v>
          </cell>
          <cell r="F20" t="str">
            <v>Lettres</v>
          </cell>
          <cell r="G20">
            <v>1271</v>
          </cell>
          <cell r="H20">
            <v>1164</v>
          </cell>
        </row>
        <row r="21">
          <cell r="A21" t="str">
            <v>20</v>
          </cell>
          <cell r="B21">
            <v>27</v>
          </cell>
          <cell r="C21">
            <v>15</v>
          </cell>
          <cell r="F21" t="str">
            <v>Sciences</v>
          </cell>
          <cell r="G21">
            <v>1514</v>
          </cell>
          <cell r="H21">
            <v>1299</v>
          </cell>
        </row>
        <row r="22">
          <cell r="A22" t="str">
            <v>21</v>
          </cell>
          <cell r="B22">
            <v>72</v>
          </cell>
          <cell r="C22">
            <v>31</v>
          </cell>
          <cell r="F22" t="str">
            <v>Pharmacie</v>
          </cell>
          <cell r="G22">
            <v>144</v>
          </cell>
          <cell r="H22">
            <v>171</v>
          </cell>
        </row>
        <row r="23">
          <cell r="A23" t="str">
            <v>22</v>
          </cell>
          <cell r="B23">
            <v>112</v>
          </cell>
          <cell r="C23">
            <v>63</v>
          </cell>
        </row>
        <row r="24">
          <cell r="A24" t="str">
            <v>23</v>
          </cell>
          <cell r="B24">
            <v>81</v>
          </cell>
          <cell r="C24">
            <v>36</v>
          </cell>
        </row>
        <row r="25">
          <cell r="A25" t="str">
            <v>24</v>
          </cell>
          <cell r="B25">
            <v>27</v>
          </cell>
          <cell r="C25">
            <v>14</v>
          </cell>
        </row>
        <row r="26">
          <cell r="A26" t="str">
            <v>25</v>
          </cell>
          <cell r="B26">
            <v>119</v>
          </cell>
          <cell r="C26">
            <v>128</v>
          </cell>
        </row>
        <row r="27">
          <cell r="A27" t="str">
            <v>26</v>
          </cell>
          <cell r="B27">
            <v>98</v>
          </cell>
          <cell r="C27">
            <v>128</v>
          </cell>
        </row>
        <row r="28">
          <cell r="A28" t="str">
            <v>27</v>
          </cell>
          <cell r="B28">
            <v>157</v>
          </cell>
          <cell r="C28">
            <v>194</v>
          </cell>
        </row>
        <row r="29">
          <cell r="A29" t="str">
            <v>28</v>
          </cell>
          <cell r="B29">
            <v>117</v>
          </cell>
          <cell r="C29">
            <v>51</v>
          </cell>
        </row>
        <row r="30">
          <cell r="A30" t="str">
            <v>29</v>
          </cell>
          <cell r="B30">
            <v>27</v>
          </cell>
          <cell r="C30">
            <v>14</v>
          </cell>
        </row>
        <row r="31">
          <cell r="A31" t="str">
            <v>30</v>
          </cell>
          <cell r="B31">
            <v>44</v>
          </cell>
          <cell r="C31">
            <v>31</v>
          </cell>
        </row>
        <row r="32">
          <cell r="A32" t="str">
            <v>31</v>
          </cell>
          <cell r="B32">
            <v>83</v>
          </cell>
          <cell r="C32">
            <v>47</v>
          </cell>
        </row>
        <row r="33">
          <cell r="A33" t="str">
            <v>32</v>
          </cell>
          <cell r="B33">
            <v>93</v>
          </cell>
          <cell r="C33">
            <v>73</v>
          </cell>
        </row>
        <row r="34">
          <cell r="A34" t="str">
            <v>33</v>
          </cell>
          <cell r="B34">
            <v>68</v>
          </cell>
          <cell r="C34">
            <v>36</v>
          </cell>
        </row>
        <row r="35">
          <cell r="A35" t="str">
            <v>34</v>
          </cell>
          <cell r="B35">
            <v>12</v>
          </cell>
          <cell r="C35">
            <v>4</v>
          </cell>
        </row>
        <row r="36">
          <cell r="A36" t="str">
            <v>35</v>
          </cell>
          <cell r="B36">
            <v>31</v>
          </cell>
          <cell r="C36">
            <v>34</v>
          </cell>
        </row>
        <row r="37">
          <cell r="A37" t="str">
            <v>36</v>
          </cell>
          <cell r="B37">
            <v>34</v>
          </cell>
          <cell r="C37">
            <v>28</v>
          </cell>
        </row>
        <row r="38">
          <cell r="A38" t="str">
            <v>37</v>
          </cell>
          <cell r="B38">
            <v>14</v>
          </cell>
          <cell r="C38">
            <v>6</v>
          </cell>
        </row>
        <row r="39">
          <cell r="A39" t="str">
            <v>60</v>
          </cell>
          <cell r="B39">
            <v>124</v>
          </cell>
          <cell r="C39">
            <v>94</v>
          </cell>
        </row>
        <row r="40">
          <cell r="A40" t="str">
            <v>61</v>
          </cell>
          <cell r="B40">
            <v>77</v>
          </cell>
          <cell r="C40">
            <v>59</v>
          </cell>
        </row>
        <row r="41">
          <cell r="A41" t="str">
            <v>62</v>
          </cell>
          <cell r="B41">
            <v>63</v>
          </cell>
          <cell r="C41">
            <v>40</v>
          </cell>
        </row>
        <row r="42">
          <cell r="A42" t="str">
            <v>63</v>
          </cell>
          <cell r="B42">
            <v>110</v>
          </cell>
          <cell r="C42">
            <v>63</v>
          </cell>
        </row>
        <row r="43">
          <cell r="A43" t="str">
            <v>64</v>
          </cell>
          <cell r="B43">
            <v>58</v>
          </cell>
          <cell r="C43">
            <v>73</v>
          </cell>
        </row>
        <row r="44">
          <cell r="A44" t="str">
            <v>65</v>
          </cell>
          <cell r="B44">
            <v>56</v>
          </cell>
          <cell r="C44">
            <v>54</v>
          </cell>
        </row>
        <row r="45">
          <cell r="A45" t="str">
            <v>66</v>
          </cell>
          <cell r="B45">
            <v>42</v>
          </cell>
          <cell r="C45">
            <v>61</v>
          </cell>
        </row>
        <row r="46">
          <cell r="A46" t="str">
            <v>67</v>
          </cell>
          <cell r="B46">
            <v>30</v>
          </cell>
          <cell r="C46">
            <v>29</v>
          </cell>
        </row>
        <row r="47">
          <cell r="A47" t="str">
            <v>68</v>
          </cell>
          <cell r="B47">
            <v>31</v>
          </cell>
          <cell r="C47">
            <v>29</v>
          </cell>
        </row>
        <row r="48">
          <cell r="A48" t="str">
            <v>69</v>
          </cell>
          <cell r="B48">
            <v>26</v>
          </cell>
          <cell r="C48">
            <v>23</v>
          </cell>
        </row>
        <row r="49">
          <cell r="A49" t="str">
            <v>70</v>
          </cell>
          <cell r="B49">
            <v>51</v>
          </cell>
          <cell r="C49">
            <v>81</v>
          </cell>
        </row>
        <row r="50">
          <cell r="A50" t="str">
            <v>71</v>
          </cell>
          <cell r="B50">
            <v>36</v>
          </cell>
          <cell r="C50">
            <v>71</v>
          </cell>
        </row>
        <row r="51">
          <cell r="A51" t="str">
            <v>72</v>
          </cell>
          <cell r="B51">
            <v>9</v>
          </cell>
          <cell r="C51">
            <v>7</v>
          </cell>
        </row>
        <row r="52">
          <cell r="A52" t="str">
            <v>73</v>
          </cell>
          <cell r="B52">
            <v>5</v>
          </cell>
          <cell r="C52">
            <v>6</v>
          </cell>
        </row>
        <row r="53">
          <cell r="A53" t="str">
            <v>74</v>
          </cell>
          <cell r="B53">
            <v>29</v>
          </cell>
          <cell r="C53">
            <v>38</v>
          </cell>
        </row>
        <row r="54">
          <cell r="A54" t="str">
            <v>76</v>
          </cell>
          <cell r="B54">
            <v>5</v>
          </cell>
          <cell r="C54">
            <v>1</v>
          </cell>
        </row>
        <row r="55">
          <cell r="A55" t="str">
            <v>77</v>
          </cell>
          <cell r="B55">
            <v>2</v>
          </cell>
          <cell r="C55">
            <v>0</v>
          </cell>
        </row>
        <row r="56">
          <cell r="A56" t="str">
            <v>80</v>
          </cell>
          <cell r="B56">
            <v>2</v>
          </cell>
          <cell r="C56">
            <v>2</v>
          </cell>
        </row>
        <row r="57">
          <cell r="A57" t="str">
            <v>81</v>
          </cell>
          <cell r="B57">
            <v>6</v>
          </cell>
          <cell r="C57">
            <v>2</v>
          </cell>
        </row>
        <row r="58">
          <cell r="A58" t="str">
            <v>82</v>
          </cell>
          <cell r="B58">
            <v>5</v>
          </cell>
          <cell r="C58">
            <v>2</v>
          </cell>
        </row>
        <row r="59">
          <cell r="A59" t="str">
            <v>85</v>
          </cell>
          <cell r="B59">
            <v>41</v>
          </cell>
          <cell r="C59">
            <v>59</v>
          </cell>
        </row>
        <row r="60">
          <cell r="A60" t="str">
            <v>86</v>
          </cell>
          <cell r="B60">
            <v>60</v>
          </cell>
          <cell r="C60">
            <v>52</v>
          </cell>
        </row>
        <row r="61">
          <cell r="A61" t="str">
            <v>87</v>
          </cell>
          <cell r="B61">
            <v>30</v>
          </cell>
          <cell r="C61">
            <v>54</v>
          </cell>
        </row>
      </sheetData>
      <sheetData sheetId="25">
        <row r="1">
          <cell r="I1" t="str">
            <v>01</v>
          </cell>
          <cell r="J1">
            <v>346</v>
          </cell>
          <cell r="L1" t="str">
            <v>Théologie</v>
          </cell>
          <cell r="M1">
            <v>1</v>
          </cell>
          <cell r="O1" t="str">
            <v>01</v>
          </cell>
          <cell r="R1" t="str">
            <v>01</v>
          </cell>
          <cell r="U1" t="str">
            <v>01</v>
          </cell>
          <cell r="V1">
            <v>187</v>
          </cell>
          <cell r="X1" t="str">
            <v>01</v>
          </cell>
          <cell r="Y1">
            <v>401</v>
          </cell>
          <cell r="AA1" t="str">
            <v>01</v>
          </cell>
          <cell r="AB1">
            <v>191</v>
          </cell>
          <cell r="AD1" t="str">
            <v>01</v>
          </cell>
          <cell r="AE1">
            <v>367</v>
          </cell>
        </row>
        <row r="2">
          <cell r="I2" t="str">
            <v>02</v>
          </cell>
          <cell r="J2">
            <v>287</v>
          </cell>
          <cell r="L2" t="str">
            <v>01</v>
          </cell>
          <cell r="M2">
            <v>801</v>
          </cell>
          <cell r="O2" t="str">
            <v>02</v>
          </cell>
          <cell r="R2" t="str">
            <v>02</v>
          </cell>
          <cell r="U2" t="str">
            <v>02</v>
          </cell>
          <cell r="V2">
            <v>126</v>
          </cell>
          <cell r="X2" t="str">
            <v>02</v>
          </cell>
          <cell r="Y2">
            <v>370</v>
          </cell>
          <cell r="AA2" t="str">
            <v>02</v>
          </cell>
          <cell r="AB2">
            <v>144</v>
          </cell>
          <cell r="AD2" t="str">
            <v>02</v>
          </cell>
          <cell r="AE2">
            <v>783</v>
          </cell>
        </row>
        <row r="3">
          <cell r="B3" t="str">
            <v>ENS</v>
          </cell>
          <cell r="C3" t="str">
            <v>SANS ENS</v>
          </cell>
          <cell r="E3" t="str">
            <v>Nombre de NOM</v>
          </cell>
          <cell r="F3" t="str">
            <v>DC</v>
          </cell>
          <cell r="I3" t="str">
            <v>03</v>
          </cell>
          <cell r="J3">
            <v>47</v>
          </cell>
          <cell r="L3" t="str">
            <v>02</v>
          </cell>
          <cell r="M3">
            <v>546</v>
          </cell>
          <cell r="O3" t="str">
            <v>03</v>
          </cell>
          <cell r="R3" t="str">
            <v>03</v>
          </cell>
          <cell r="S3">
            <v>1003</v>
          </cell>
          <cell r="U3" t="str">
            <v>03</v>
          </cell>
          <cell r="V3">
            <v>20</v>
          </cell>
          <cell r="X3" t="str">
            <v>03</v>
          </cell>
          <cell r="Y3">
            <v>151</v>
          </cell>
          <cell r="AA3" t="str">
            <v>03</v>
          </cell>
          <cell r="AB3">
            <v>3</v>
          </cell>
          <cell r="AD3" t="str">
            <v>03</v>
          </cell>
          <cell r="AE3">
            <v>86</v>
          </cell>
        </row>
        <row r="4">
          <cell r="A4" t="str">
            <v>01</v>
          </cell>
          <cell r="B4">
            <v>226</v>
          </cell>
          <cell r="C4">
            <v>90</v>
          </cell>
          <cell r="E4" t="str">
            <v>GRP</v>
          </cell>
          <cell r="F4" t="str">
            <v>ENS</v>
          </cell>
          <cell r="G4" t="str">
            <v>SANS ENS</v>
          </cell>
          <cell r="I4" t="str">
            <v>04</v>
          </cell>
          <cell r="J4">
            <v>121</v>
          </cell>
          <cell r="L4" t="str">
            <v>03</v>
          </cell>
          <cell r="M4">
            <v>621</v>
          </cell>
          <cell r="O4" t="str">
            <v>04</v>
          </cell>
          <cell r="R4" t="str">
            <v>04</v>
          </cell>
          <cell r="U4" t="str">
            <v>04</v>
          </cell>
          <cell r="V4">
            <v>68</v>
          </cell>
          <cell r="X4" t="str">
            <v>04</v>
          </cell>
          <cell r="Y4">
            <v>450</v>
          </cell>
          <cell r="AA4" t="str">
            <v>04</v>
          </cell>
          <cell r="AB4">
            <v>29</v>
          </cell>
          <cell r="AD4" t="str">
            <v>04</v>
          </cell>
          <cell r="AE4">
            <v>476</v>
          </cell>
        </row>
        <row r="5">
          <cell r="A5" t="str">
            <v>02</v>
          </cell>
          <cell r="B5">
            <v>229</v>
          </cell>
          <cell r="C5">
            <v>82</v>
          </cell>
          <cell r="E5" t="str">
            <v>01</v>
          </cell>
          <cell r="F5">
            <v>595</v>
          </cell>
          <cell r="G5">
            <v>271</v>
          </cell>
          <cell r="I5" t="str">
            <v>05</v>
          </cell>
          <cell r="J5">
            <v>277</v>
          </cell>
          <cell r="L5" t="str">
            <v>04</v>
          </cell>
          <cell r="M5">
            <v>804</v>
          </cell>
          <cell r="O5" t="str">
            <v>05</v>
          </cell>
          <cell r="R5" t="str">
            <v>05</v>
          </cell>
          <cell r="U5" t="str">
            <v>05</v>
          </cell>
          <cell r="V5">
            <v>175</v>
          </cell>
          <cell r="X5" t="str">
            <v>05</v>
          </cell>
          <cell r="Y5">
            <v>323</v>
          </cell>
          <cell r="AA5" t="str">
            <v>05</v>
          </cell>
          <cell r="AB5">
            <v>186</v>
          </cell>
          <cell r="AD5" t="str">
            <v>05</v>
          </cell>
          <cell r="AE5">
            <v>172</v>
          </cell>
        </row>
        <row r="6">
          <cell r="A6" t="str">
            <v>03</v>
          </cell>
          <cell r="B6">
            <v>41</v>
          </cell>
          <cell r="C6">
            <v>23</v>
          </cell>
          <cell r="E6" t="str">
            <v>02</v>
          </cell>
          <cell r="F6">
            <v>502</v>
          </cell>
          <cell r="G6">
            <v>204</v>
          </cell>
          <cell r="I6" t="str">
            <v>06</v>
          </cell>
          <cell r="J6">
            <v>269</v>
          </cell>
          <cell r="L6" t="str">
            <v>05</v>
          </cell>
          <cell r="M6">
            <v>636</v>
          </cell>
          <cell r="O6" t="str">
            <v>06</v>
          </cell>
          <cell r="R6" t="str">
            <v>06</v>
          </cell>
          <cell r="U6" t="str">
            <v>06</v>
          </cell>
          <cell r="V6">
            <v>195</v>
          </cell>
          <cell r="X6" t="str">
            <v>06</v>
          </cell>
          <cell r="Y6">
            <v>101</v>
          </cell>
          <cell r="AA6" t="str">
            <v>06</v>
          </cell>
          <cell r="AB6">
            <v>597</v>
          </cell>
          <cell r="AD6" t="str">
            <v>06</v>
          </cell>
          <cell r="AE6">
            <v>22</v>
          </cell>
        </row>
        <row r="7">
          <cell r="A7" t="str">
            <v>04</v>
          </cell>
          <cell r="B7">
            <v>99</v>
          </cell>
          <cell r="C7">
            <v>76</v>
          </cell>
          <cell r="E7" t="str">
            <v>06</v>
          </cell>
          <cell r="F7">
            <v>642</v>
          </cell>
          <cell r="G7">
            <v>429</v>
          </cell>
          <cell r="I7" t="str">
            <v>07</v>
          </cell>
          <cell r="J7">
            <v>82</v>
          </cell>
          <cell r="L7" t="str">
            <v>06</v>
          </cell>
          <cell r="M7">
            <v>78</v>
          </cell>
          <cell r="O7" t="str">
            <v>07</v>
          </cell>
          <cell r="R7" t="str">
            <v>07</v>
          </cell>
          <cell r="U7" t="str">
            <v>07</v>
          </cell>
          <cell r="V7">
            <v>22</v>
          </cell>
          <cell r="X7" t="str">
            <v>07</v>
          </cell>
          <cell r="Y7">
            <v>104</v>
          </cell>
          <cell r="AA7" t="str">
            <v>07</v>
          </cell>
          <cell r="AB7">
            <v>17</v>
          </cell>
          <cell r="AD7" t="str">
            <v>07</v>
          </cell>
          <cell r="AE7">
            <v>43</v>
          </cell>
        </row>
        <row r="8">
          <cell r="A8" t="str">
            <v>05</v>
          </cell>
          <cell r="B8">
            <v>323</v>
          </cell>
          <cell r="C8">
            <v>136</v>
          </cell>
          <cell r="E8" t="str">
            <v>07</v>
          </cell>
          <cell r="F8">
            <v>747</v>
          </cell>
          <cell r="G8">
            <v>689</v>
          </cell>
          <cell r="I8" t="str">
            <v>08</v>
          </cell>
          <cell r="J8">
            <v>24</v>
          </cell>
          <cell r="L8" t="str">
            <v>07</v>
          </cell>
          <cell r="M8">
            <v>156</v>
          </cell>
          <cell r="O8" t="str">
            <v>08</v>
          </cell>
          <cell r="R8" t="str">
            <v>08</v>
          </cell>
          <cell r="U8" t="str">
            <v>08</v>
          </cell>
          <cell r="V8">
            <v>7</v>
          </cell>
          <cell r="X8" t="str">
            <v>08</v>
          </cell>
          <cell r="Y8">
            <v>110</v>
          </cell>
          <cell r="AA8" t="str">
            <v>08</v>
          </cell>
          <cell r="AB8">
            <v>2</v>
          </cell>
          <cell r="AD8" t="str">
            <v>08</v>
          </cell>
          <cell r="AE8">
            <v>22</v>
          </cell>
        </row>
        <row r="9">
          <cell r="A9" t="str">
            <v>06</v>
          </cell>
          <cell r="B9">
            <v>179</v>
          </cell>
          <cell r="C9">
            <v>68</v>
          </cell>
          <cell r="E9" t="str">
            <v>08</v>
          </cell>
          <cell r="F9">
            <v>460</v>
          </cell>
          <cell r="G9">
            <v>334</v>
          </cell>
          <cell r="I9" t="str">
            <v>09</v>
          </cell>
          <cell r="J9">
            <v>80</v>
          </cell>
          <cell r="L9" t="str">
            <v>08</v>
          </cell>
          <cell r="M9">
            <v>115</v>
          </cell>
          <cell r="O9" t="str">
            <v>09</v>
          </cell>
          <cell r="R9" t="str">
            <v>09</v>
          </cell>
          <cell r="U9" t="str">
            <v>09</v>
          </cell>
          <cell r="V9">
            <v>19</v>
          </cell>
          <cell r="X9" t="str">
            <v>09</v>
          </cell>
          <cell r="Y9">
            <v>194</v>
          </cell>
          <cell r="AA9" t="str">
            <v>09</v>
          </cell>
          <cell r="AB9">
            <v>13</v>
          </cell>
          <cell r="AD9" t="str">
            <v>09</v>
          </cell>
          <cell r="AE9">
            <v>275</v>
          </cell>
        </row>
        <row r="10">
          <cell r="A10" t="str">
            <v>07</v>
          </cell>
          <cell r="B10">
            <v>71</v>
          </cell>
          <cell r="C10">
            <v>46</v>
          </cell>
          <cell r="E10" t="str">
            <v>09</v>
          </cell>
          <cell r="F10">
            <v>1091</v>
          </cell>
          <cell r="G10">
            <v>971</v>
          </cell>
          <cell r="I10" t="str">
            <v>10</v>
          </cell>
          <cell r="J10">
            <v>26</v>
          </cell>
          <cell r="L10" t="str">
            <v>09</v>
          </cell>
          <cell r="M10">
            <v>470</v>
          </cell>
          <cell r="O10" t="str">
            <v>10</v>
          </cell>
          <cell r="R10" t="str">
            <v>10</v>
          </cell>
          <cell r="U10" t="str">
            <v>10</v>
          </cell>
          <cell r="V10">
            <v>5</v>
          </cell>
          <cell r="X10" t="str">
            <v>10</v>
          </cell>
          <cell r="Y10">
            <v>68</v>
          </cell>
          <cell r="AA10" t="str">
            <v>10</v>
          </cell>
          <cell r="AB10">
            <v>2</v>
          </cell>
          <cell r="AD10" t="str">
            <v>10</v>
          </cell>
          <cell r="AE10">
            <v>77</v>
          </cell>
        </row>
        <row r="11">
          <cell r="A11" t="str">
            <v>08</v>
          </cell>
          <cell r="B11">
            <v>47</v>
          </cell>
          <cell r="C11">
            <v>12</v>
          </cell>
          <cell r="E11" t="str">
            <v>10</v>
          </cell>
          <cell r="F11">
            <v>1347</v>
          </cell>
          <cell r="G11">
            <v>1141</v>
          </cell>
          <cell r="I11" t="str">
            <v>11</v>
          </cell>
          <cell r="J11">
            <v>184</v>
          </cell>
          <cell r="L11" t="str">
            <v>10</v>
          </cell>
          <cell r="M11">
            <v>294</v>
          </cell>
          <cell r="O11" t="str">
            <v>11</v>
          </cell>
          <cell r="P11">
            <v>411</v>
          </cell>
          <cell r="R11" t="str">
            <v>11</v>
          </cell>
          <cell r="U11" t="str">
            <v>11</v>
          </cell>
          <cell r="V11">
            <v>34</v>
          </cell>
          <cell r="X11" t="str">
            <v>11</v>
          </cell>
          <cell r="Y11">
            <v>12</v>
          </cell>
          <cell r="AA11" t="str">
            <v>11</v>
          </cell>
          <cell r="AB11">
            <v>33</v>
          </cell>
          <cell r="AD11" t="str">
            <v>11</v>
          </cell>
          <cell r="AE11">
            <v>60</v>
          </cell>
        </row>
        <row r="12">
          <cell r="A12" t="str">
            <v>09</v>
          </cell>
          <cell r="B12">
            <v>163</v>
          </cell>
          <cell r="C12">
            <v>52</v>
          </cell>
          <cell r="E12" t="str">
            <v>11</v>
          </cell>
          <cell r="F12">
            <v>101</v>
          </cell>
          <cell r="G12">
            <v>163</v>
          </cell>
          <cell r="I12" t="str">
            <v>12</v>
          </cell>
          <cell r="J12">
            <v>39</v>
          </cell>
          <cell r="L12" t="str">
            <v>11</v>
          </cell>
          <cell r="M12">
            <v>80</v>
          </cell>
          <cell r="O12" t="str">
            <v>12</v>
          </cell>
          <cell r="P12">
            <v>120</v>
          </cell>
          <cell r="R12" t="str">
            <v>12</v>
          </cell>
          <cell r="S12">
            <v>3</v>
          </cell>
          <cell r="U12" t="str">
            <v>12</v>
          </cell>
          <cell r="V12">
            <v>5</v>
          </cell>
          <cell r="X12" t="str">
            <v>12</v>
          </cell>
          <cell r="Y12">
            <v>47</v>
          </cell>
          <cell r="AA12" t="str">
            <v>12</v>
          </cell>
          <cell r="AB12">
            <v>3</v>
          </cell>
          <cell r="AD12" t="str">
            <v>12</v>
          </cell>
          <cell r="AE12">
            <v>342</v>
          </cell>
        </row>
        <row r="13">
          <cell r="A13" t="str">
            <v>10</v>
          </cell>
          <cell r="B13">
            <v>38</v>
          </cell>
          <cell r="C13">
            <v>18</v>
          </cell>
          <cell r="E13" t="str">
            <v>03</v>
          </cell>
          <cell r="F13">
            <v>523</v>
          </cell>
          <cell r="G13">
            <v>203</v>
          </cell>
          <cell r="I13" t="str">
            <v>13</v>
          </cell>
          <cell r="J13">
            <v>14</v>
          </cell>
          <cell r="L13" t="str">
            <v>12</v>
          </cell>
          <cell r="M13">
            <v>270</v>
          </cell>
          <cell r="O13" t="str">
            <v>13</v>
          </cell>
          <cell r="P13">
            <v>89</v>
          </cell>
          <cell r="R13" t="str">
            <v>Théologie</v>
          </cell>
          <cell r="U13" t="str">
            <v>13</v>
          </cell>
          <cell r="V13">
            <v>7</v>
          </cell>
          <cell r="X13" t="str">
            <v>Théologie</v>
          </cell>
          <cell r="Y13">
            <v>1</v>
          </cell>
          <cell r="AA13" t="str">
            <v>13</v>
          </cell>
          <cell r="AB13">
            <v>2</v>
          </cell>
        </row>
        <row r="14">
          <cell r="A14" t="str">
            <v>11</v>
          </cell>
          <cell r="B14">
            <v>107</v>
          </cell>
          <cell r="C14">
            <v>19</v>
          </cell>
          <cell r="E14" t="str">
            <v>04</v>
          </cell>
          <cell r="F14">
            <v>1008</v>
          </cell>
          <cell r="G14">
            <v>674</v>
          </cell>
          <cell r="I14" t="str">
            <v>14</v>
          </cell>
          <cell r="J14">
            <v>128</v>
          </cell>
          <cell r="O14" t="str">
            <v>14</v>
          </cell>
          <cell r="P14">
            <v>239</v>
          </cell>
          <cell r="U14" t="str">
            <v>14</v>
          </cell>
          <cell r="V14">
            <v>30</v>
          </cell>
          <cell r="AA14" t="str">
            <v>14</v>
          </cell>
          <cell r="AB14">
            <v>11</v>
          </cell>
        </row>
        <row r="15">
          <cell r="A15" t="str">
            <v>12</v>
          </cell>
          <cell r="B15">
            <v>26</v>
          </cell>
          <cell r="C15">
            <v>10</v>
          </cell>
          <cell r="E15" t="str">
            <v>05</v>
          </cell>
          <cell r="F15">
            <v>1253</v>
          </cell>
          <cell r="G15">
            <v>556</v>
          </cell>
          <cell r="I15" t="str">
            <v>15</v>
          </cell>
          <cell r="J15">
            <v>44</v>
          </cell>
          <cell r="L15" t="str">
            <v>Droit</v>
          </cell>
          <cell r="M15">
            <v>1347</v>
          </cell>
          <cell r="O15" t="str">
            <v>15</v>
          </cell>
          <cell r="P15">
            <v>144</v>
          </cell>
          <cell r="U15" t="str">
            <v>15</v>
          </cell>
          <cell r="V15">
            <v>22</v>
          </cell>
          <cell r="X15" t="str">
            <v>Droit</v>
          </cell>
          <cell r="Y15">
            <v>771</v>
          </cell>
          <cell r="AA15" t="str">
            <v>15</v>
          </cell>
          <cell r="AB15">
            <v>3</v>
          </cell>
          <cell r="AD15" t="str">
            <v>Droit</v>
          </cell>
          <cell r="AE15">
            <v>1150</v>
          </cell>
        </row>
        <row r="16">
          <cell r="A16" t="str">
            <v>13</v>
          </cell>
          <cell r="B16">
            <v>7</v>
          </cell>
          <cell r="C16">
            <v>5</v>
          </cell>
          <cell r="E16" t="str">
            <v>12</v>
          </cell>
          <cell r="F16">
            <v>164</v>
          </cell>
          <cell r="G16">
            <v>98</v>
          </cell>
          <cell r="I16" t="str">
            <v>16</v>
          </cell>
          <cell r="J16">
            <v>178</v>
          </cell>
          <cell r="L16" t="str">
            <v>Lettres</v>
          </cell>
          <cell r="M16">
            <v>1696</v>
          </cell>
          <cell r="O16" t="str">
            <v>16</v>
          </cell>
          <cell r="U16" t="str">
            <v>16</v>
          </cell>
          <cell r="V16">
            <v>28</v>
          </cell>
          <cell r="X16" t="str">
            <v>Lettres</v>
          </cell>
          <cell r="Y16">
            <v>649</v>
          </cell>
          <cell r="AA16" t="str">
            <v>16</v>
          </cell>
          <cell r="AB16">
            <v>90</v>
          </cell>
          <cell r="AD16" t="str">
            <v>Lettres</v>
          </cell>
          <cell r="AE16">
            <v>904</v>
          </cell>
        </row>
        <row r="17">
          <cell r="A17" t="str">
            <v>14</v>
          </cell>
          <cell r="B17">
            <v>49</v>
          </cell>
          <cell r="C17">
            <v>22</v>
          </cell>
          <cell r="E17" t="str">
            <v>Théologie</v>
          </cell>
          <cell r="G17">
            <v>13</v>
          </cell>
          <cell r="I17" t="str">
            <v>17</v>
          </cell>
          <cell r="J17">
            <v>56</v>
          </cell>
          <cell r="L17" t="str">
            <v>Pharmacie</v>
          </cell>
          <cell r="M17">
            <v>80</v>
          </cell>
          <cell r="O17" t="str">
            <v>17</v>
          </cell>
          <cell r="R17" t="str">
            <v>Droit</v>
          </cell>
          <cell r="U17" t="str">
            <v>17</v>
          </cell>
          <cell r="V17">
            <v>27</v>
          </cell>
          <cell r="X17" t="str">
            <v>Pharmacie</v>
          </cell>
          <cell r="Y17">
            <v>12</v>
          </cell>
          <cell r="AA17" t="str">
            <v>17</v>
          </cell>
          <cell r="AB17">
            <v>5</v>
          </cell>
          <cell r="AD17" t="str">
            <v>Sciences</v>
          </cell>
          <cell r="AE17">
            <v>611</v>
          </cell>
        </row>
        <row r="18">
          <cell r="A18" t="str">
            <v>15</v>
          </cell>
          <cell r="B18">
            <v>15</v>
          </cell>
          <cell r="C18">
            <v>19</v>
          </cell>
          <cell r="I18" t="str">
            <v>18</v>
          </cell>
          <cell r="J18">
            <v>98</v>
          </cell>
          <cell r="L18" t="str">
            <v>Sciences</v>
          </cell>
          <cell r="M18">
            <v>1749</v>
          </cell>
          <cell r="O18" t="str">
            <v>18</v>
          </cell>
          <cell r="R18" t="str">
            <v>Lettres</v>
          </cell>
          <cell r="S18">
            <v>1006</v>
          </cell>
          <cell r="U18" t="str">
            <v>18</v>
          </cell>
          <cell r="V18">
            <v>32</v>
          </cell>
          <cell r="X18" t="str">
            <v>Sciences</v>
          </cell>
          <cell r="Y18">
            <v>900</v>
          </cell>
          <cell r="AA18" t="str">
            <v>18</v>
          </cell>
          <cell r="AB18">
            <v>155</v>
          </cell>
          <cell r="AD18" t="str">
            <v>Pharmacie</v>
          </cell>
          <cell r="AE18">
            <v>60</v>
          </cell>
        </row>
        <row r="19">
          <cell r="A19" t="str">
            <v>16</v>
          </cell>
          <cell r="B19">
            <v>133</v>
          </cell>
          <cell r="C19">
            <v>73</v>
          </cell>
          <cell r="F19" t="str">
            <v>DC</v>
          </cell>
          <cell r="I19" t="str">
            <v>19</v>
          </cell>
          <cell r="J19">
            <v>136</v>
          </cell>
          <cell r="O19" t="str">
            <v>19</v>
          </cell>
          <cell r="R19" t="str">
            <v>Sciences</v>
          </cell>
          <cell r="U19" t="str">
            <v>19</v>
          </cell>
          <cell r="V19">
            <v>228</v>
          </cell>
          <cell r="AA19" t="str">
            <v>19</v>
          </cell>
          <cell r="AB19">
            <v>67</v>
          </cell>
        </row>
        <row r="20">
          <cell r="A20" t="str">
            <v>17</v>
          </cell>
          <cell r="B20">
            <v>80</v>
          </cell>
          <cell r="C20">
            <v>44</v>
          </cell>
          <cell r="F20" t="str">
            <v>ENS</v>
          </cell>
          <cell r="G20" t="str">
            <v>SANS ENS</v>
          </cell>
          <cell r="I20" t="str">
            <v>20</v>
          </cell>
          <cell r="J20">
            <v>20</v>
          </cell>
          <cell r="O20" t="str">
            <v>20</v>
          </cell>
          <cell r="R20" t="str">
            <v>Pharmacie</v>
          </cell>
          <cell r="U20" t="str">
            <v>20</v>
          </cell>
          <cell r="V20">
            <v>16</v>
          </cell>
          <cell r="AA20" t="str">
            <v>20</v>
          </cell>
          <cell r="AB20">
            <v>2</v>
          </cell>
        </row>
        <row r="21">
          <cell r="A21" t="str">
            <v>18</v>
          </cell>
          <cell r="B21">
            <v>113</v>
          </cell>
          <cell r="C21">
            <v>45</v>
          </cell>
          <cell r="E21" t="str">
            <v>Droit</v>
          </cell>
          <cell r="F21">
            <v>1097</v>
          </cell>
          <cell r="G21">
            <v>475</v>
          </cell>
          <cell r="I21" t="str">
            <v>21</v>
          </cell>
          <cell r="J21">
            <v>75</v>
          </cell>
          <cell r="O21" t="str">
            <v>21</v>
          </cell>
          <cell r="U21" t="str">
            <v>21</v>
          </cell>
          <cell r="V21">
            <v>35</v>
          </cell>
          <cell r="AA21" t="str">
            <v>21</v>
          </cell>
          <cell r="AB21">
            <v>10</v>
          </cell>
        </row>
        <row r="22">
          <cell r="A22" t="str">
            <v>19</v>
          </cell>
          <cell r="B22">
            <v>130</v>
          </cell>
          <cell r="C22">
            <v>114</v>
          </cell>
          <cell r="E22" t="str">
            <v>Lettres</v>
          </cell>
          <cell r="F22">
            <v>1695</v>
          </cell>
          <cell r="G22">
            <v>988</v>
          </cell>
          <cell r="I22" t="str">
            <v>22</v>
          </cell>
          <cell r="J22">
            <v>122</v>
          </cell>
          <cell r="O22" t="str">
            <v>22</v>
          </cell>
          <cell r="U22" t="str">
            <v>22</v>
          </cell>
          <cell r="V22">
            <v>35</v>
          </cell>
          <cell r="AA22" t="str">
            <v>22</v>
          </cell>
          <cell r="AB22">
            <v>27</v>
          </cell>
        </row>
        <row r="23">
          <cell r="A23" t="str">
            <v>20</v>
          </cell>
          <cell r="B23">
            <v>23</v>
          </cell>
          <cell r="C23">
            <v>47</v>
          </cell>
          <cell r="E23" t="str">
            <v>Pharmacie</v>
          </cell>
          <cell r="F23">
            <v>101</v>
          </cell>
          <cell r="G23">
            <v>163</v>
          </cell>
          <cell r="I23" t="str">
            <v>23</v>
          </cell>
          <cell r="J23">
            <v>94</v>
          </cell>
          <cell r="O23" t="str">
            <v>23</v>
          </cell>
          <cell r="U23" t="str">
            <v>23</v>
          </cell>
          <cell r="V23">
            <v>36</v>
          </cell>
          <cell r="AA23" t="str">
            <v>23</v>
          </cell>
          <cell r="AB23">
            <v>53</v>
          </cell>
        </row>
        <row r="24">
          <cell r="A24" t="str">
            <v>21</v>
          </cell>
          <cell r="B24">
            <v>151</v>
          </cell>
          <cell r="C24">
            <v>99</v>
          </cell>
          <cell r="E24" t="str">
            <v>Sciences</v>
          </cell>
          <cell r="F24">
            <v>5540</v>
          </cell>
          <cell r="G24">
            <v>4120</v>
          </cell>
          <cell r="I24" t="str">
            <v>24</v>
          </cell>
          <cell r="J24">
            <v>25</v>
          </cell>
          <cell r="O24" t="str">
            <v>24</v>
          </cell>
          <cell r="U24" t="str">
            <v>24</v>
          </cell>
          <cell r="V24">
            <v>13</v>
          </cell>
          <cell r="AA24" t="str">
            <v>24</v>
          </cell>
          <cell r="AB24">
            <v>67</v>
          </cell>
        </row>
        <row r="25">
          <cell r="A25" t="str">
            <v>22</v>
          </cell>
          <cell r="B25">
            <v>227</v>
          </cell>
          <cell r="C25">
            <v>138</v>
          </cell>
          <cell r="I25" t="str">
            <v>25</v>
          </cell>
          <cell r="J25">
            <v>157</v>
          </cell>
          <cell r="O25" t="str">
            <v>25</v>
          </cell>
          <cell r="U25" t="str">
            <v>25</v>
          </cell>
          <cell r="V25">
            <v>126</v>
          </cell>
          <cell r="AA25" t="str">
            <v>25</v>
          </cell>
          <cell r="AB25">
            <v>10</v>
          </cell>
        </row>
        <row r="26">
          <cell r="A26" t="str">
            <v>23</v>
          </cell>
          <cell r="B26">
            <v>127</v>
          </cell>
          <cell r="C26">
            <v>83</v>
          </cell>
          <cell r="I26" t="str">
            <v>26</v>
          </cell>
          <cell r="J26">
            <v>102</v>
          </cell>
          <cell r="O26" t="str">
            <v>26</v>
          </cell>
          <cell r="U26" t="str">
            <v>26</v>
          </cell>
          <cell r="V26">
            <v>87</v>
          </cell>
          <cell r="AA26" t="str">
            <v>26</v>
          </cell>
          <cell r="AB26">
            <v>23</v>
          </cell>
        </row>
        <row r="27">
          <cell r="A27" t="str">
            <v>24</v>
          </cell>
          <cell r="B27">
            <v>24</v>
          </cell>
          <cell r="C27">
            <v>31</v>
          </cell>
          <cell r="I27" t="str">
            <v>27</v>
          </cell>
          <cell r="J27">
            <v>377</v>
          </cell>
          <cell r="O27" t="str">
            <v>27</v>
          </cell>
          <cell r="U27" t="str">
            <v>27</v>
          </cell>
          <cell r="V27">
            <v>110</v>
          </cell>
          <cell r="AA27" t="str">
            <v>27</v>
          </cell>
          <cell r="AB27">
            <v>139</v>
          </cell>
        </row>
        <row r="28">
          <cell r="A28" t="str">
            <v>25</v>
          </cell>
          <cell r="B28">
            <v>409</v>
          </cell>
          <cell r="C28">
            <v>124</v>
          </cell>
          <cell r="I28" t="str">
            <v>28</v>
          </cell>
          <cell r="J28">
            <v>45</v>
          </cell>
          <cell r="O28" t="str">
            <v>28</v>
          </cell>
          <cell r="U28" t="str">
            <v>28</v>
          </cell>
          <cell r="V28">
            <v>65</v>
          </cell>
          <cell r="AA28" t="str">
            <v>28</v>
          </cell>
          <cell r="AB28">
            <v>10</v>
          </cell>
        </row>
        <row r="29">
          <cell r="A29" t="str">
            <v>26</v>
          </cell>
          <cell r="B29">
            <v>207</v>
          </cell>
          <cell r="C29">
            <v>83</v>
          </cell>
          <cell r="I29" t="str">
            <v>29</v>
          </cell>
          <cell r="J29">
            <v>9</v>
          </cell>
          <cell r="O29" t="str">
            <v>29</v>
          </cell>
          <cell r="U29" t="str">
            <v>29</v>
          </cell>
          <cell r="V29">
            <v>17</v>
          </cell>
          <cell r="AA29" t="str">
            <v>29</v>
          </cell>
          <cell r="AB29">
            <v>4</v>
          </cell>
        </row>
        <row r="30">
          <cell r="A30" t="str">
            <v>27</v>
          </cell>
          <cell r="B30">
            <v>637</v>
          </cell>
          <cell r="C30">
            <v>349</v>
          </cell>
          <cell r="I30" t="str">
            <v>30</v>
          </cell>
          <cell r="J30">
            <v>24</v>
          </cell>
          <cell r="O30" t="str">
            <v>30</v>
          </cell>
          <cell r="U30" t="str">
            <v>30</v>
          </cell>
          <cell r="V30">
            <v>19</v>
          </cell>
          <cell r="AA30" t="str">
            <v>30</v>
          </cell>
          <cell r="AB30">
            <v>8</v>
          </cell>
        </row>
        <row r="31">
          <cell r="A31" t="str">
            <v>28</v>
          </cell>
          <cell r="B31">
            <v>383</v>
          </cell>
          <cell r="C31">
            <v>287</v>
          </cell>
          <cell r="I31" t="str">
            <v>31</v>
          </cell>
          <cell r="J31">
            <v>64</v>
          </cell>
          <cell r="O31" t="str">
            <v>31</v>
          </cell>
          <cell r="U31" t="str">
            <v>31</v>
          </cell>
          <cell r="V31">
            <v>50</v>
          </cell>
          <cell r="AA31" t="str">
            <v>31</v>
          </cell>
          <cell r="AB31">
            <v>15</v>
          </cell>
        </row>
        <row r="32">
          <cell r="A32" t="str">
            <v>29</v>
          </cell>
          <cell r="B32">
            <v>115</v>
          </cell>
          <cell r="C32">
            <v>66</v>
          </cell>
          <cell r="I32" t="str">
            <v>32</v>
          </cell>
          <cell r="J32">
            <v>45</v>
          </cell>
          <cell r="O32" t="str">
            <v>32</v>
          </cell>
          <cell r="U32" t="str">
            <v>32</v>
          </cell>
          <cell r="V32">
            <v>25</v>
          </cell>
          <cell r="AA32" t="str">
            <v>32</v>
          </cell>
          <cell r="AB32">
            <v>18</v>
          </cell>
        </row>
        <row r="33">
          <cell r="A33" t="str">
            <v>30</v>
          </cell>
          <cell r="B33">
            <v>144</v>
          </cell>
          <cell r="C33">
            <v>76</v>
          </cell>
          <cell r="I33" t="str">
            <v>33</v>
          </cell>
          <cell r="J33">
            <v>47</v>
          </cell>
          <cell r="O33" t="str">
            <v>33</v>
          </cell>
          <cell r="U33" t="str">
            <v>33</v>
          </cell>
          <cell r="V33">
            <v>29</v>
          </cell>
          <cell r="AA33" t="str">
            <v>33</v>
          </cell>
          <cell r="AB33">
            <v>10</v>
          </cell>
        </row>
        <row r="34">
          <cell r="A34" t="str">
            <v>31</v>
          </cell>
          <cell r="B34">
            <v>263</v>
          </cell>
          <cell r="C34">
            <v>244</v>
          </cell>
          <cell r="I34" t="str">
            <v>34</v>
          </cell>
          <cell r="J34">
            <v>10</v>
          </cell>
          <cell r="O34" t="str">
            <v>34</v>
          </cell>
          <cell r="U34" t="str">
            <v>34</v>
          </cell>
          <cell r="V34">
            <v>30</v>
          </cell>
          <cell r="AA34" t="str">
            <v>34</v>
          </cell>
          <cell r="AB34">
            <v>1</v>
          </cell>
        </row>
        <row r="35">
          <cell r="A35" t="str">
            <v>32</v>
          </cell>
          <cell r="B35">
            <v>283</v>
          </cell>
          <cell r="C35">
            <v>246</v>
          </cell>
          <cell r="I35" t="str">
            <v>35</v>
          </cell>
          <cell r="J35">
            <v>70</v>
          </cell>
          <cell r="O35" t="str">
            <v>35</v>
          </cell>
          <cell r="U35" t="str">
            <v>35</v>
          </cell>
          <cell r="V35">
            <v>61</v>
          </cell>
          <cell r="AA35" t="str">
            <v>35</v>
          </cell>
          <cell r="AB35">
            <v>13</v>
          </cell>
        </row>
        <row r="36">
          <cell r="A36" t="str">
            <v>33</v>
          </cell>
          <cell r="B36">
            <v>201</v>
          </cell>
          <cell r="C36">
            <v>199</v>
          </cell>
          <cell r="I36" t="str">
            <v>36</v>
          </cell>
          <cell r="J36">
            <v>25</v>
          </cell>
          <cell r="O36" t="str">
            <v>36</v>
          </cell>
          <cell r="U36" t="str">
            <v>36</v>
          </cell>
          <cell r="V36">
            <v>9</v>
          </cell>
          <cell r="AA36" t="str">
            <v>36</v>
          </cell>
          <cell r="AB36">
            <v>5</v>
          </cell>
        </row>
        <row r="37">
          <cell r="A37" t="str">
            <v>34</v>
          </cell>
          <cell r="B37">
            <v>111</v>
          </cell>
          <cell r="C37">
            <v>44</v>
          </cell>
          <cell r="I37" t="str">
            <v>37</v>
          </cell>
          <cell r="J37">
            <v>10</v>
          </cell>
          <cell r="O37" t="str">
            <v>37</v>
          </cell>
          <cell r="U37" t="str">
            <v>37</v>
          </cell>
          <cell r="V37">
            <v>10</v>
          </cell>
          <cell r="AA37" t="str">
            <v>37</v>
          </cell>
          <cell r="AB37">
            <v>3</v>
          </cell>
        </row>
        <row r="38">
          <cell r="A38" t="str">
            <v>35</v>
          </cell>
          <cell r="B38">
            <v>150</v>
          </cell>
          <cell r="C38">
            <v>146</v>
          </cell>
          <cell r="I38" t="str">
            <v>60</v>
          </cell>
          <cell r="J38">
            <v>204</v>
          </cell>
          <cell r="O38" t="str">
            <v>60</v>
          </cell>
          <cell r="U38" t="str">
            <v>60</v>
          </cell>
          <cell r="V38">
            <v>72</v>
          </cell>
          <cell r="AA38" t="str">
            <v>60</v>
          </cell>
          <cell r="AB38">
            <v>124</v>
          </cell>
        </row>
        <row r="39">
          <cell r="A39" t="str">
            <v>36</v>
          </cell>
          <cell r="B39">
            <v>81</v>
          </cell>
          <cell r="C39">
            <v>76</v>
          </cell>
          <cell r="I39" t="str">
            <v>61</v>
          </cell>
          <cell r="J39">
            <v>124</v>
          </cell>
          <cell r="O39" t="str">
            <v>61</v>
          </cell>
          <cell r="U39" t="str">
            <v>61</v>
          </cell>
          <cell r="V39">
            <v>58</v>
          </cell>
          <cell r="AA39" t="str">
            <v>61</v>
          </cell>
          <cell r="AB39">
            <v>62</v>
          </cell>
        </row>
        <row r="40">
          <cell r="A40" t="str">
            <v>37</v>
          </cell>
          <cell r="B40">
            <v>118</v>
          </cell>
          <cell r="C40">
            <v>68</v>
          </cell>
          <cell r="I40" t="str">
            <v>62</v>
          </cell>
          <cell r="J40">
            <v>64</v>
          </cell>
          <cell r="O40" t="str">
            <v>62</v>
          </cell>
          <cell r="U40" t="str">
            <v>62</v>
          </cell>
          <cell r="V40">
            <v>19</v>
          </cell>
          <cell r="AA40" t="str">
            <v>62</v>
          </cell>
          <cell r="AB40">
            <v>44</v>
          </cell>
        </row>
        <row r="41">
          <cell r="A41" t="str">
            <v>60</v>
          </cell>
          <cell r="B41">
            <v>397</v>
          </cell>
          <cell r="C41">
            <v>320</v>
          </cell>
          <cell r="I41" t="str">
            <v>63</v>
          </cell>
          <cell r="J41">
            <v>78</v>
          </cell>
          <cell r="O41" t="str">
            <v>63</v>
          </cell>
          <cell r="U41" t="str">
            <v>63</v>
          </cell>
          <cell r="V41">
            <v>45</v>
          </cell>
          <cell r="AA41" t="str">
            <v>63</v>
          </cell>
          <cell r="AB41">
            <v>44</v>
          </cell>
        </row>
        <row r="42">
          <cell r="A42" t="str">
            <v>61</v>
          </cell>
          <cell r="B42">
            <v>272</v>
          </cell>
          <cell r="C42">
            <v>222</v>
          </cell>
          <cell r="I42" t="str">
            <v>64</v>
          </cell>
          <cell r="J42">
            <v>97</v>
          </cell>
          <cell r="O42" t="str">
            <v>64</v>
          </cell>
          <cell r="U42" t="str">
            <v>64</v>
          </cell>
          <cell r="V42">
            <v>13</v>
          </cell>
          <cell r="AA42" t="str">
            <v>64</v>
          </cell>
          <cell r="AB42">
            <v>28</v>
          </cell>
        </row>
        <row r="43">
          <cell r="A43" t="str">
            <v>62</v>
          </cell>
          <cell r="B43">
            <v>180</v>
          </cell>
          <cell r="C43">
            <v>140</v>
          </cell>
          <cell r="I43" t="str">
            <v>65</v>
          </cell>
          <cell r="J43">
            <v>52</v>
          </cell>
          <cell r="O43" t="str">
            <v>65</v>
          </cell>
          <cell r="U43" t="str">
            <v>65</v>
          </cell>
          <cell r="V43">
            <v>20</v>
          </cell>
          <cell r="AA43" t="str">
            <v>65</v>
          </cell>
          <cell r="AB43">
            <v>9</v>
          </cell>
        </row>
        <row r="44">
          <cell r="A44" t="str">
            <v>63</v>
          </cell>
          <cell r="B44">
            <v>242</v>
          </cell>
          <cell r="C44">
            <v>289</v>
          </cell>
          <cell r="I44" t="str">
            <v>66</v>
          </cell>
          <cell r="J44">
            <v>40</v>
          </cell>
          <cell r="O44" t="str">
            <v>66</v>
          </cell>
          <cell r="U44" t="str">
            <v>66</v>
          </cell>
          <cell r="V44">
            <v>9</v>
          </cell>
          <cell r="AA44" t="str">
            <v>66</v>
          </cell>
          <cell r="AB44">
            <v>11</v>
          </cell>
        </row>
        <row r="45">
          <cell r="A45" t="str">
            <v>64</v>
          </cell>
          <cell r="B45">
            <v>204</v>
          </cell>
          <cell r="C45">
            <v>275</v>
          </cell>
          <cell r="I45" t="str">
            <v>67</v>
          </cell>
          <cell r="J45">
            <v>51</v>
          </cell>
          <cell r="O45" t="str">
            <v>67</v>
          </cell>
          <cell r="U45" t="str">
            <v>67</v>
          </cell>
          <cell r="V45">
            <v>10</v>
          </cell>
          <cell r="AA45" t="str">
            <v>67</v>
          </cell>
          <cell r="AB45">
            <v>14</v>
          </cell>
        </row>
        <row r="46">
          <cell r="A46" t="str">
            <v>65</v>
          </cell>
          <cell r="B46">
            <v>368</v>
          </cell>
          <cell r="C46">
            <v>297</v>
          </cell>
          <cell r="I46" t="str">
            <v>68</v>
          </cell>
          <cell r="J46">
            <v>31</v>
          </cell>
          <cell r="O46" t="str">
            <v>68</v>
          </cell>
          <cell r="U46" t="str">
            <v>68</v>
          </cell>
          <cell r="V46">
            <v>5</v>
          </cell>
          <cell r="AA46" t="str">
            <v>68</v>
          </cell>
          <cell r="AB46">
            <v>10</v>
          </cell>
        </row>
        <row r="47">
          <cell r="A47" t="str">
            <v>66</v>
          </cell>
          <cell r="B47">
            <v>145</v>
          </cell>
          <cell r="C47">
            <v>114</v>
          </cell>
          <cell r="I47" t="str">
            <v>69</v>
          </cell>
          <cell r="J47">
            <v>23</v>
          </cell>
          <cell r="O47" t="str">
            <v>69</v>
          </cell>
          <cell r="U47" t="str">
            <v>69</v>
          </cell>
          <cell r="V47">
            <v>11</v>
          </cell>
          <cell r="AA47" t="str">
            <v>69</v>
          </cell>
          <cell r="AB47">
            <v>6</v>
          </cell>
        </row>
        <row r="48">
          <cell r="A48" t="str">
            <v>67</v>
          </cell>
          <cell r="B48">
            <v>202</v>
          </cell>
          <cell r="C48">
            <v>201</v>
          </cell>
          <cell r="I48" t="str">
            <v>70</v>
          </cell>
          <cell r="J48">
            <v>60</v>
          </cell>
          <cell r="O48" t="str">
            <v>70</v>
          </cell>
          <cell r="U48" t="str">
            <v>70</v>
          </cell>
          <cell r="V48">
            <v>22</v>
          </cell>
          <cell r="AA48" t="str">
            <v>70</v>
          </cell>
          <cell r="AB48">
            <v>43</v>
          </cell>
        </row>
        <row r="49">
          <cell r="A49" t="str">
            <v>68</v>
          </cell>
          <cell r="B49">
            <v>239</v>
          </cell>
          <cell r="C49">
            <v>119</v>
          </cell>
          <cell r="I49" t="str">
            <v>71</v>
          </cell>
          <cell r="J49">
            <v>94</v>
          </cell>
          <cell r="O49" t="str">
            <v>71</v>
          </cell>
          <cell r="U49" t="str">
            <v>71</v>
          </cell>
          <cell r="V49">
            <v>19</v>
          </cell>
          <cell r="AA49" t="str">
            <v>71</v>
          </cell>
          <cell r="AB49">
            <v>261</v>
          </cell>
        </row>
        <row r="50">
          <cell r="A50" t="str">
            <v>69</v>
          </cell>
          <cell r="B50">
            <v>189</v>
          </cell>
          <cell r="C50">
            <v>135</v>
          </cell>
          <cell r="I50" t="str">
            <v>72</v>
          </cell>
          <cell r="J50">
            <v>15</v>
          </cell>
          <cell r="O50" t="str">
            <v>72</v>
          </cell>
          <cell r="U50" t="str">
            <v>72</v>
          </cell>
          <cell r="V50">
            <v>1</v>
          </cell>
          <cell r="AA50" t="str">
            <v>73</v>
          </cell>
          <cell r="AB50">
            <v>2</v>
          </cell>
        </row>
        <row r="51">
          <cell r="A51" t="str">
            <v>70</v>
          </cell>
          <cell r="B51">
            <v>30</v>
          </cell>
          <cell r="C51">
            <v>25</v>
          </cell>
          <cell r="I51" t="str">
            <v>73</v>
          </cell>
          <cell r="J51">
            <v>2</v>
          </cell>
          <cell r="O51" t="str">
            <v>73</v>
          </cell>
          <cell r="P51">
            <v>3</v>
          </cell>
          <cell r="U51" t="str">
            <v>74</v>
          </cell>
          <cell r="V51">
            <v>5</v>
          </cell>
          <cell r="AA51" t="str">
            <v>74</v>
          </cell>
          <cell r="AB51">
            <v>36</v>
          </cell>
        </row>
        <row r="52">
          <cell r="A52" t="str">
            <v>71</v>
          </cell>
          <cell r="B52">
            <v>46</v>
          </cell>
          <cell r="C52">
            <v>20</v>
          </cell>
          <cell r="I52" t="str">
            <v>74</v>
          </cell>
          <cell r="J52">
            <v>99</v>
          </cell>
          <cell r="O52" t="str">
            <v>74</v>
          </cell>
          <cell r="U52" t="str">
            <v>77</v>
          </cell>
          <cell r="AA52" t="str">
            <v>85</v>
          </cell>
          <cell r="AB52">
            <v>21</v>
          </cell>
        </row>
        <row r="53">
          <cell r="A53" t="str">
            <v>72</v>
          </cell>
          <cell r="B53">
            <v>3</v>
          </cell>
          <cell r="C53">
            <v>11</v>
          </cell>
          <cell r="I53" t="str">
            <v>76</v>
          </cell>
          <cell r="J53">
            <v>1</v>
          </cell>
          <cell r="O53" t="str">
            <v>76</v>
          </cell>
          <cell r="U53" t="str">
            <v>76</v>
          </cell>
          <cell r="V53">
            <v>1</v>
          </cell>
          <cell r="AA53" t="str">
            <v>86</v>
          </cell>
          <cell r="AB53">
            <v>30</v>
          </cell>
        </row>
        <row r="54">
          <cell r="A54" t="str">
            <v>73</v>
          </cell>
          <cell r="B54">
            <v>5</v>
          </cell>
          <cell r="C54">
            <v>1</v>
          </cell>
          <cell r="I54" t="str">
            <v>85</v>
          </cell>
          <cell r="J54">
            <v>30</v>
          </cell>
          <cell r="O54" t="str">
            <v>85</v>
          </cell>
          <cell r="U54" t="str">
            <v>85</v>
          </cell>
          <cell r="V54">
            <v>3</v>
          </cell>
          <cell r="AA54" t="str">
            <v>87</v>
          </cell>
          <cell r="AB54">
            <v>9</v>
          </cell>
        </row>
        <row r="55">
          <cell r="A55" t="str">
            <v>74</v>
          </cell>
          <cell r="B55">
            <v>80</v>
          </cell>
          <cell r="C55">
            <v>41</v>
          </cell>
          <cell r="I55" t="str">
            <v>86</v>
          </cell>
          <cell r="J55">
            <v>25</v>
          </cell>
          <cell r="O55" t="str">
            <v>86</v>
          </cell>
          <cell r="U55" t="str">
            <v>86</v>
          </cell>
          <cell r="V55">
            <v>9</v>
          </cell>
        </row>
        <row r="56">
          <cell r="A56" t="str">
            <v>76</v>
          </cell>
          <cell r="B56">
            <v>0</v>
          </cell>
          <cell r="C56">
            <v>8</v>
          </cell>
          <cell r="I56" t="str">
            <v>87</v>
          </cell>
          <cell r="J56">
            <v>25</v>
          </cell>
          <cell r="O56" t="str">
            <v>87</v>
          </cell>
          <cell r="U56" t="str">
            <v>87</v>
          </cell>
        </row>
        <row r="57">
          <cell r="A57" t="str">
            <v>77</v>
          </cell>
          <cell r="B57">
            <v>0</v>
          </cell>
          <cell r="C57">
            <v>5</v>
          </cell>
        </row>
        <row r="58">
          <cell r="A58" t="str">
            <v>85</v>
          </cell>
          <cell r="B58">
            <v>26</v>
          </cell>
          <cell r="C58">
            <v>37</v>
          </cell>
        </row>
        <row r="59">
          <cell r="A59" t="str">
            <v>86</v>
          </cell>
          <cell r="B59">
            <v>35</v>
          </cell>
          <cell r="C59">
            <v>64</v>
          </cell>
        </row>
        <row r="60">
          <cell r="A60" t="str">
            <v>87</v>
          </cell>
          <cell r="B60">
            <v>40</v>
          </cell>
          <cell r="C60">
            <v>62</v>
          </cell>
        </row>
      </sheetData>
      <sheetData sheetId="26">
        <row r="3">
          <cell r="A3" t="str">
            <v>Étiquettes de lignes</v>
          </cell>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cell r="EQ3" t="str">
            <v>Total général</v>
          </cell>
        </row>
        <row r="4">
          <cell r="A4" t="str">
            <v>01</v>
          </cell>
          <cell r="C4">
            <v>29</v>
          </cell>
          <cell r="F4">
            <v>6</v>
          </cell>
          <cell r="G4">
            <v>4</v>
          </cell>
          <cell r="H4">
            <v>2</v>
          </cell>
          <cell r="I4">
            <v>2</v>
          </cell>
          <cell r="J4">
            <v>3</v>
          </cell>
          <cell r="L4">
            <v>5</v>
          </cell>
          <cell r="O4">
            <v>22</v>
          </cell>
          <cell r="T4">
            <v>4</v>
          </cell>
          <cell r="V4">
            <v>2</v>
          </cell>
          <cell r="X4">
            <v>7</v>
          </cell>
          <cell r="Z4">
            <v>11</v>
          </cell>
          <cell r="AA4">
            <v>4</v>
          </cell>
          <cell r="AB4">
            <v>5</v>
          </cell>
          <cell r="AH4">
            <v>11</v>
          </cell>
          <cell r="AK4">
            <v>5</v>
          </cell>
          <cell r="AN4">
            <v>9</v>
          </cell>
          <cell r="AR4">
            <v>6</v>
          </cell>
          <cell r="AS4">
            <v>3</v>
          </cell>
          <cell r="AT4">
            <v>3</v>
          </cell>
          <cell r="AU4">
            <v>5</v>
          </cell>
          <cell r="AW4">
            <v>13</v>
          </cell>
          <cell r="BB4">
            <v>6</v>
          </cell>
          <cell r="BD4">
            <v>3</v>
          </cell>
          <cell r="BE4">
            <v>15</v>
          </cell>
          <cell r="BG4">
            <v>7</v>
          </cell>
          <cell r="BH4">
            <v>21</v>
          </cell>
          <cell r="BR4">
            <v>20</v>
          </cell>
          <cell r="BV4">
            <v>3</v>
          </cell>
          <cell r="BW4">
            <v>16</v>
          </cell>
          <cell r="BY4">
            <v>15</v>
          </cell>
          <cell r="CD4">
            <v>7</v>
          </cell>
          <cell r="CE4">
            <v>41</v>
          </cell>
          <cell r="CF4">
            <v>46</v>
          </cell>
          <cell r="CI4">
            <v>16</v>
          </cell>
          <cell r="CL4">
            <v>6</v>
          </cell>
          <cell r="CM4">
            <v>22</v>
          </cell>
          <cell r="CN4">
            <v>13</v>
          </cell>
          <cell r="CO4">
            <v>16</v>
          </cell>
          <cell r="CP4">
            <v>9</v>
          </cell>
          <cell r="CQ4">
            <v>1</v>
          </cell>
          <cell r="CS4">
            <v>10</v>
          </cell>
          <cell r="DC4">
            <v>6</v>
          </cell>
          <cell r="DJ4">
            <v>8</v>
          </cell>
          <cell r="DK4">
            <v>6</v>
          </cell>
          <cell r="DL4">
            <v>17</v>
          </cell>
          <cell r="DN4">
            <v>1</v>
          </cell>
          <cell r="DO4">
            <v>7</v>
          </cell>
          <cell r="DP4">
            <v>17</v>
          </cell>
          <cell r="DQ4">
            <v>1</v>
          </cell>
          <cell r="DR4">
            <v>1</v>
          </cell>
          <cell r="DX4">
            <v>8</v>
          </cell>
          <cell r="DZ4">
            <v>3</v>
          </cell>
          <cell r="EB4">
            <v>18</v>
          </cell>
          <cell r="EF4">
            <v>5</v>
          </cell>
          <cell r="EG4">
            <v>29</v>
          </cell>
          <cell r="EM4">
            <v>8</v>
          </cell>
          <cell r="EO4">
            <v>3</v>
          </cell>
          <cell r="EP4">
            <v>11</v>
          </cell>
          <cell r="EQ4">
            <v>603</v>
          </cell>
        </row>
        <row r="5">
          <cell r="A5" t="str">
            <v>02</v>
          </cell>
          <cell r="B5">
            <v>4</v>
          </cell>
          <cell r="C5">
            <v>27</v>
          </cell>
          <cell r="F5">
            <v>5</v>
          </cell>
          <cell r="G5">
            <v>6</v>
          </cell>
          <cell r="H5">
            <v>4</v>
          </cell>
          <cell r="I5">
            <v>2</v>
          </cell>
          <cell r="J5">
            <v>3</v>
          </cell>
          <cell r="L5">
            <v>3</v>
          </cell>
          <cell r="O5">
            <v>18</v>
          </cell>
          <cell r="Q5">
            <v>4</v>
          </cell>
          <cell r="T5">
            <v>4</v>
          </cell>
          <cell r="V5">
            <v>1</v>
          </cell>
          <cell r="X5">
            <v>7</v>
          </cell>
          <cell r="Z5">
            <v>7</v>
          </cell>
          <cell r="AA5">
            <v>3</v>
          </cell>
          <cell r="AB5">
            <v>4</v>
          </cell>
          <cell r="AG5">
            <v>1</v>
          </cell>
          <cell r="AH5">
            <v>8</v>
          </cell>
          <cell r="AK5">
            <v>2</v>
          </cell>
          <cell r="AN5">
            <v>12</v>
          </cell>
          <cell r="AP5">
            <v>3</v>
          </cell>
          <cell r="AR5">
            <v>3</v>
          </cell>
          <cell r="AS5">
            <v>1</v>
          </cell>
          <cell r="AT5">
            <v>3</v>
          </cell>
          <cell r="AU5">
            <v>3</v>
          </cell>
          <cell r="AW5">
            <v>14</v>
          </cell>
          <cell r="BA5">
            <v>1</v>
          </cell>
          <cell r="BB5">
            <v>3</v>
          </cell>
          <cell r="BD5">
            <v>2</v>
          </cell>
          <cell r="BE5">
            <v>11</v>
          </cell>
          <cell r="BG5">
            <v>4</v>
          </cell>
          <cell r="BH5">
            <v>14</v>
          </cell>
          <cell r="BM5">
            <v>3</v>
          </cell>
          <cell r="BR5">
            <v>19</v>
          </cell>
          <cell r="BV5">
            <v>1</v>
          </cell>
          <cell r="BW5">
            <v>12</v>
          </cell>
          <cell r="BY5">
            <v>14</v>
          </cell>
          <cell r="CC5">
            <v>2</v>
          </cell>
          <cell r="CD5">
            <v>6</v>
          </cell>
          <cell r="CE5">
            <v>36</v>
          </cell>
          <cell r="CF5">
            <v>33</v>
          </cell>
          <cell r="CG5">
            <v>1</v>
          </cell>
          <cell r="CH5">
            <v>1</v>
          </cell>
          <cell r="CI5">
            <v>13</v>
          </cell>
          <cell r="CL5">
            <v>9</v>
          </cell>
          <cell r="CM5">
            <v>16</v>
          </cell>
          <cell r="CN5">
            <v>9</v>
          </cell>
          <cell r="CO5">
            <v>10</v>
          </cell>
          <cell r="CP5">
            <v>4</v>
          </cell>
          <cell r="CS5">
            <v>4</v>
          </cell>
          <cell r="DC5">
            <v>4</v>
          </cell>
          <cell r="DJ5">
            <v>8</v>
          </cell>
          <cell r="DK5">
            <v>4</v>
          </cell>
          <cell r="DL5">
            <v>9</v>
          </cell>
          <cell r="DN5">
            <v>2</v>
          </cell>
          <cell r="DO5">
            <v>5</v>
          </cell>
          <cell r="DP5">
            <v>9</v>
          </cell>
          <cell r="DQ5">
            <v>2</v>
          </cell>
          <cell r="DU5">
            <v>1</v>
          </cell>
          <cell r="DX5">
            <v>6</v>
          </cell>
          <cell r="DZ5">
            <v>3</v>
          </cell>
          <cell r="EB5">
            <v>19</v>
          </cell>
          <cell r="EF5">
            <v>5</v>
          </cell>
          <cell r="EG5">
            <v>24</v>
          </cell>
          <cell r="EJ5">
            <v>3</v>
          </cell>
          <cell r="EM5">
            <v>10</v>
          </cell>
          <cell r="EO5">
            <v>3</v>
          </cell>
          <cell r="EP5">
            <v>8</v>
          </cell>
          <cell r="EQ5">
            <v>505</v>
          </cell>
        </row>
        <row r="6">
          <cell r="A6" t="str">
            <v>03</v>
          </cell>
          <cell r="C6">
            <v>6</v>
          </cell>
          <cell r="G6">
            <v>2</v>
          </cell>
          <cell r="H6">
            <v>1</v>
          </cell>
          <cell r="O6">
            <v>3</v>
          </cell>
          <cell r="X6">
            <v>1</v>
          </cell>
          <cell r="Z6">
            <v>1</v>
          </cell>
          <cell r="AB6">
            <v>1</v>
          </cell>
          <cell r="AG6">
            <v>1</v>
          </cell>
          <cell r="AH6">
            <v>2</v>
          </cell>
          <cell r="AN6">
            <v>2</v>
          </cell>
          <cell r="AS6">
            <v>1</v>
          </cell>
          <cell r="AT6">
            <v>1</v>
          </cell>
          <cell r="AW6">
            <v>3</v>
          </cell>
          <cell r="BB6">
            <v>3</v>
          </cell>
          <cell r="BE6">
            <v>2</v>
          </cell>
          <cell r="BH6">
            <v>4</v>
          </cell>
          <cell r="BR6">
            <v>5</v>
          </cell>
          <cell r="BW6">
            <v>4</v>
          </cell>
          <cell r="BY6">
            <v>4</v>
          </cell>
          <cell r="CA6">
            <v>1</v>
          </cell>
          <cell r="CD6">
            <v>2</v>
          </cell>
          <cell r="CE6">
            <v>4</v>
          </cell>
          <cell r="CF6">
            <v>11</v>
          </cell>
          <cell r="CH6">
            <v>1</v>
          </cell>
          <cell r="CI6">
            <v>3</v>
          </cell>
          <cell r="CL6">
            <v>1</v>
          </cell>
          <cell r="CM6">
            <v>3</v>
          </cell>
          <cell r="CN6">
            <v>4</v>
          </cell>
          <cell r="CO6">
            <v>2</v>
          </cell>
          <cell r="CP6">
            <v>2</v>
          </cell>
          <cell r="CX6">
            <v>1</v>
          </cell>
          <cell r="DC6">
            <v>1</v>
          </cell>
          <cell r="DJ6">
            <v>1</v>
          </cell>
          <cell r="DK6">
            <v>2</v>
          </cell>
          <cell r="DL6">
            <v>3</v>
          </cell>
          <cell r="DO6">
            <v>1</v>
          </cell>
          <cell r="DP6">
            <v>4</v>
          </cell>
          <cell r="DX6">
            <v>2</v>
          </cell>
          <cell r="EB6">
            <v>2</v>
          </cell>
          <cell r="EF6">
            <v>1</v>
          </cell>
          <cell r="EG6">
            <v>8</v>
          </cell>
          <cell r="EM6">
            <v>1</v>
          </cell>
          <cell r="EP6">
            <v>1</v>
          </cell>
          <cell r="EQ6">
            <v>109</v>
          </cell>
        </row>
        <row r="7">
          <cell r="A7" t="str">
            <v>04</v>
          </cell>
          <cell r="B7">
            <v>4</v>
          </cell>
          <cell r="C7">
            <v>1</v>
          </cell>
          <cell r="F7">
            <v>4</v>
          </cell>
          <cell r="H7">
            <v>2</v>
          </cell>
          <cell r="O7">
            <v>3</v>
          </cell>
          <cell r="Q7">
            <v>7</v>
          </cell>
          <cell r="T7">
            <v>1</v>
          </cell>
          <cell r="Z7">
            <v>1</v>
          </cell>
          <cell r="AB7">
            <v>3</v>
          </cell>
          <cell r="AH7">
            <v>1</v>
          </cell>
          <cell r="AP7">
            <v>9</v>
          </cell>
          <cell r="AW7">
            <v>3</v>
          </cell>
          <cell r="BA7">
            <v>3</v>
          </cell>
          <cell r="BE7">
            <v>2</v>
          </cell>
          <cell r="BG7">
            <v>4</v>
          </cell>
          <cell r="BH7">
            <v>2</v>
          </cell>
          <cell r="BJ7">
            <v>1</v>
          </cell>
          <cell r="BM7">
            <v>5</v>
          </cell>
          <cell r="BR7">
            <v>3</v>
          </cell>
          <cell r="BW7">
            <v>2</v>
          </cell>
          <cell r="BY7">
            <v>2</v>
          </cell>
          <cell r="CE7">
            <v>13</v>
          </cell>
          <cell r="CF7">
            <v>6</v>
          </cell>
          <cell r="CG7">
            <v>1</v>
          </cell>
          <cell r="CI7">
            <v>1</v>
          </cell>
          <cell r="CL7">
            <v>2</v>
          </cell>
          <cell r="CM7">
            <v>5</v>
          </cell>
          <cell r="CN7">
            <v>1</v>
          </cell>
          <cell r="CO7">
            <v>2</v>
          </cell>
          <cell r="CS7">
            <v>3</v>
          </cell>
          <cell r="CX7">
            <v>1</v>
          </cell>
          <cell r="DC7">
            <v>12</v>
          </cell>
          <cell r="DL7">
            <v>1</v>
          </cell>
          <cell r="DO7">
            <v>1</v>
          </cell>
          <cell r="DP7">
            <v>3</v>
          </cell>
          <cell r="DU7">
            <v>2</v>
          </cell>
          <cell r="DX7">
            <v>1</v>
          </cell>
          <cell r="EB7">
            <v>3</v>
          </cell>
          <cell r="EI7">
            <v>1</v>
          </cell>
          <cell r="EJ7">
            <v>4</v>
          </cell>
          <cell r="EP7">
            <v>5</v>
          </cell>
          <cell r="EQ7">
            <v>131</v>
          </cell>
        </row>
        <row r="8">
          <cell r="A8" t="str">
            <v>05</v>
          </cell>
          <cell r="B8">
            <v>1</v>
          </cell>
          <cell r="C8">
            <v>37</v>
          </cell>
          <cell r="D8">
            <v>1</v>
          </cell>
          <cell r="F8">
            <v>4</v>
          </cell>
          <cell r="G8">
            <v>6</v>
          </cell>
          <cell r="H8">
            <v>7</v>
          </cell>
          <cell r="I8">
            <v>1</v>
          </cell>
          <cell r="L8">
            <v>9</v>
          </cell>
          <cell r="O8">
            <v>20</v>
          </cell>
          <cell r="Q8">
            <v>1</v>
          </cell>
          <cell r="T8">
            <v>2</v>
          </cell>
          <cell r="V8">
            <v>1</v>
          </cell>
          <cell r="W8">
            <v>4</v>
          </cell>
          <cell r="X8">
            <v>8</v>
          </cell>
          <cell r="Z8">
            <v>11</v>
          </cell>
          <cell r="AA8">
            <v>2</v>
          </cell>
          <cell r="AB8">
            <v>8</v>
          </cell>
          <cell r="AF8">
            <v>1</v>
          </cell>
          <cell r="AG8">
            <v>2</v>
          </cell>
          <cell r="AH8">
            <v>4</v>
          </cell>
          <cell r="AK8">
            <v>5</v>
          </cell>
          <cell r="AN8">
            <v>7</v>
          </cell>
          <cell r="AP8">
            <v>3</v>
          </cell>
          <cell r="AQ8">
            <v>1</v>
          </cell>
          <cell r="AR8">
            <v>6</v>
          </cell>
          <cell r="AT8">
            <v>3</v>
          </cell>
          <cell r="AU8">
            <v>7</v>
          </cell>
          <cell r="AV8">
            <v>18</v>
          </cell>
          <cell r="AW8">
            <v>1</v>
          </cell>
          <cell r="AX8">
            <v>3</v>
          </cell>
          <cell r="BB8">
            <v>4</v>
          </cell>
          <cell r="BD8">
            <v>1</v>
          </cell>
          <cell r="BE8">
            <v>11</v>
          </cell>
          <cell r="BG8">
            <v>13</v>
          </cell>
          <cell r="BH8">
            <v>1</v>
          </cell>
          <cell r="BJ8">
            <v>2</v>
          </cell>
          <cell r="BM8">
            <v>2</v>
          </cell>
          <cell r="BO8">
            <v>4</v>
          </cell>
          <cell r="BR8">
            <v>12</v>
          </cell>
          <cell r="BT8">
            <v>2</v>
          </cell>
          <cell r="BW8">
            <v>8</v>
          </cell>
          <cell r="BY8">
            <v>15</v>
          </cell>
          <cell r="CD8">
            <v>12</v>
          </cell>
          <cell r="CE8">
            <v>39</v>
          </cell>
          <cell r="CF8">
            <v>21</v>
          </cell>
          <cell r="CG8">
            <v>1</v>
          </cell>
          <cell r="CH8">
            <v>1</v>
          </cell>
          <cell r="CI8">
            <v>3</v>
          </cell>
          <cell r="CK8">
            <v>3</v>
          </cell>
          <cell r="CL8">
            <v>9</v>
          </cell>
          <cell r="CM8">
            <v>20</v>
          </cell>
          <cell r="CN8">
            <v>6</v>
          </cell>
          <cell r="CO8">
            <v>10</v>
          </cell>
          <cell r="CP8">
            <v>10</v>
          </cell>
          <cell r="CQ8">
            <v>2</v>
          </cell>
          <cell r="CS8">
            <v>22</v>
          </cell>
          <cell r="CX8">
            <v>1</v>
          </cell>
          <cell r="DC8">
            <v>8</v>
          </cell>
          <cell r="DJ8">
            <v>6</v>
          </cell>
          <cell r="DK8">
            <v>2</v>
          </cell>
          <cell r="DL8">
            <v>4</v>
          </cell>
          <cell r="DN8">
            <v>2</v>
          </cell>
          <cell r="DO8">
            <v>1</v>
          </cell>
          <cell r="DP8">
            <v>19</v>
          </cell>
          <cell r="DX8">
            <v>5</v>
          </cell>
          <cell r="DZ8">
            <v>6</v>
          </cell>
          <cell r="EB8">
            <v>15</v>
          </cell>
          <cell r="EF8">
            <v>6</v>
          </cell>
          <cell r="EG8">
            <v>26</v>
          </cell>
          <cell r="EH8">
            <v>1</v>
          </cell>
          <cell r="EI8">
            <v>1</v>
          </cell>
          <cell r="EJ8">
            <v>2</v>
          </cell>
          <cell r="EM8">
            <v>6</v>
          </cell>
          <cell r="EO8">
            <v>1</v>
          </cell>
          <cell r="EP8">
            <v>6</v>
          </cell>
          <cell r="EQ8">
            <v>536</v>
          </cell>
        </row>
        <row r="9">
          <cell r="A9" t="str">
            <v>06</v>
          </cell>
          <cell r="C9">
            <v>32</v>
          </cell>
          <cell r="F9">
            <v>3</v>
          </cell>
          <cell r="G9">
            <v>6</v>
          </cell>
          <cell r="I9">
            <v>1</v>
          </cell>
          <cell r="J9">
            <v>1</v>
          </cell>
          <cell r="L9">
            <v>4</v>
          </cell>
          <cell r="O9">
            <v>12</v>
          </cell>
          <cell r="T9">
            <v>3</v>
          </cell>
          <cell r="V9">
            <v>2</v>
          </cell>
          <cell r="X9">
            <v>7</v>
          </cell>
          <cell r="Z9">
            <v>1</v>
          </cell>
          <cell r="AA9">
            <v>6</v>
          </cell>
          <cell r="AB9">
            <v>4</v>
          </cell>
          <cell r="AG9">
            <v>1</v>
          </cell>
          <cell r="AH9">
            <v>7</v>
          </cell>
          <cell r="AK9">
            <v>2</v>
          </cell>
          <cell r="AN9">
            <v>19</v>
          </cell>
          <cell r="AP9">
            <v>1</v>
          </cell>
          <cell r="AQ9">
            <v>3</v>
          </cell>
          <cell r="AR9">
            <v>3</v>
          </cell>
          <cell r="AS9">
            <v>1</v>
          </cell>
          <cell r="AU9">
            <v>2</v>
          </cell>
          <cell r="AV9">
            <v>14</v>
          </cell>
          <cell r="AW9">
            <v>12</v>
          </cell>
          <cell r="AX9">
            <v>1</v>
          </cell>
          <cell r="BB9">
            <v>1</v>
          </cell>
          <cell r="BD9">
            <v>1</v>
          </cell>
          <cell r="BE9">
            <v>11</v>
          </cell>
          <cell r="BF9">
            <v>3</v>
          </cell>
          <cell r="BG9">
            <v>5</v>
          </cell>
          <cell r="BH9">
            <v>20</v>
          </cell>
          <cell r="BO9">
            <v>3</v>
          </cell>
          <cell r="BR9">
            <v>12</v>
          </cell>
          <cell r="BS9">
            <v>9</v>
          </cell>
          <cell r="BT9">
            <v>3</v>
          </cell>
          <cell r="BV9">
            <v>2</v>
          </cell>
          <cell r="BW9">
            <v>9</v>
          </cell>
          <cell r="BY9">
            <v>12</v>
          </cell>
          <cell r="CD9">
            <v>5</v>
          </cell>
          <cell r="CE9">
            <v>11</v>
          </cell>
          <cell r="CF9">
            <v>9</v>
          </cell>
          <cell r="CH9">
            <v>1</v>
          </cell>
          <cell r="CI9">
            <v>3</v>
          </cell>
          <cell r="CJ9">
            <v>5</v>
          </cell>
          <cell r="CL9">
            <v>3</v>
          </cell>
          <cell r="CM9">
            <v>11</v>
          </cell>
          <cell r="CN9">
            <v>8</v>
          </cell>
          <cell r="CO9">
            <v>10</v>
          </cell>
          <cell r="CP9">
            <v>6</v>
          </cell>
          <cell r="CQ9">
            <v>6</v>
          </cell>
          <cell r="CS9">
            <v>27</v>
          </cell>
          <cell r="CY9">
            <v>1</v>
          </cell>
          <cell r="DB9">
            <v>11</v>
          </cell>
          <cell r="DJ9">
            <v>4</v>
          </cell>
          <cell r="DL9">
            <v>6</v>
          </cell>
          <cell r="DO9">
            <v>5</v>
          </cell>
          <cell r="DP9">
            <v>13</v>
          </cell>
          <cell r="DQ9">
            <v>1</v>
          </cell>
          <cell r="DR9">
            <v>2</v>
          </cell>
          <cell r="DU9">
            <v>2</v>
          </cell>
          <cell r="DX9">
            <v>4</v>
          </cell>
          <cell r="DZ9">
            <v>2</v>
          </cell>
          <cell r="EB9">
            <v>16</v>
          </cell>
          <cell r="EF9">
            <v>3</v>
          </cell>
          <cell r="EG9">
            <v>18</v>
          </cell>
          <cell r="EI9">
            <v>3</v>
          </cell>
          <cell r="EM9">
            <v>4</v>
          </cell>
          <cell r="EO9">
            <v>3</v>
          </cell>
          <cell r="EP9">
            <v>2</v>
          </cell>
          <cell r="EQ9">
            <v>444</v>
          </cell>
        </row>
        <row r="10">
          <cell r="A10" t="str">
            <v>07</v>
          </cell>
          <cell r="C10">
            <v>9</v>
          </cell>
          <cell r="F10">
            <v>1</v>
          </cell>
          <cell r="G10">
            <v>1</v>
          </cell>
          <cell r="H10">
            <v>2</v>
          </cell>
          <cell r="I10">
            <v>3</v>
          </cell>
          <cell r="J10">
            <v>1</v>
          </cell>
          <cell r="L10">
            <v>6</v>
          </cell>
          <cell r="O10">
            <v>1</v>
          </cell>
          <cell r="P10">
            <v>3</v>
          </cell>
          <cell r="T10">
            <v>2</v>
          </cell>
          <cell r="V10">
            <v>1</v>
          </cell>
          <cell r="X10">
            <v>2</v>
          </cell>
          <cell r="Z10">
            <v>6</v>
          </cell>
          <cell r="AA10">
            <v>1</v>
          </cell>
          <cell r="AC10">
            <v>3</v>
          </cell>
          <cell r="AG10">
            <v>1</v>
          </cell>
          <cell r="AH10">
            <v>3</v>
          </cell>
          <cell r="AM10">
            <v>1</v>
          </cell>
          <cell r="AO10">
            <v>10</v>
          </cell>
          <cell r="AR10">
            <v>1</v>
          </cell>
          <cell r="AU10">
            <v>3</v>
          </cell>
          <cell r="AX10">
            <v>6</v>
          </cell>
          <cell r="BB10">
            <v>4</v>
          </cell>
          <cell r="BD10">
            <v>1</v>
          </cell>
          <cell r="BE10">
            <v>11</v>
          </cell>
          <cell r="BF10">
            <v>1</v>
          </cell>
          <cell r="BG10">
            <v>13</v>
          </cell>
          <cell r="BJ10">
            <v>2</v>
          </cell>
          <cell r="BO10">
            <v>1</v>
          </cell>
          <cell r="BS10">
            <v>1</v>
          </cell>
          <cell r="BT10">
            <v>9</v>
          </cell>
          <cell r="BW10">
            <v>4</v>
          </cell>
          <cell r="BY10">
            <v>3</v>
          </cell>
          <cell r="CD10">
            <v>5</v>
          </cell>
          <cell r="CG10">
            <v>19</v>
          </cell>
          <cell r="CH10">
            <v>9</v>
          </cell>
          <cell r="CI10">
            <v>8</v>
          </cell>
          <cell r="CK10">
            <v>9</v>
          </cell>
          <cell r="CL10">
            <v>10</v>
          </cell>
          <cell r="CM10">
            <v>10</v>
          </cell>
          <cell r="CO10">
            <v>2</v>
          </cell>
          <cell r="CP10">
            <v>3</v>
          </cell>
          <cell r="DD10">
            <v>4</v>
          </cell>
          <cell r="DK10">
            <v>1</v>
          </cell>
          <cell r="DO10">
            <v>1</v>
          </cell>
          <cell r="DQ10">
            <v>5</v>
          </cell>
          <cell r="DX10">
            <v>7</v>
          </cell>
          <cell r="DZ10">
            <v>1</v>
          </cell>
          <cell r="EB10">
            <v>10</v>
          </cell>
          <cell r="EF10">
            <v>1</v>
          </cell>
          <cell r="EH10">
            <v>10</v>
          </cell>
          <cell r="EM10">
            <v>5</v>
          </cell>
          <cell r="EO10">
            <v>1</v>
          </cell>
          <cell r="EQ10">
            <v>238</v>
          </cell>
        </row>
        <row r="11">
          <cell r="A11" t="str">
            <v>08</v>
          </cell>
          <cell r="C11">
            <v>6</v>
          </cell>
          <cell r="F11">
            <v>1</v>
          </cell>
          <cell r="L11">
            <v>4</v>
          </cell>
          <cell r="P11">
            <v>4</v>
          </cell>
          <cell r="T11">
            <v>2</v>
          </cell>
          <cell r="X11">
            <v>3</v>
          </cell>
          <cell r="AC11">
            <v>3</v>
          </cell>
          <cell r="AH11">
            <v>3</v>
          </cell>
          <cell r="AO11">
            <v>2</v>
          </cell>
          <cell r="AX11">
            <v>7</v>
          </cell>
          <cell r="BB11">
            <v>2</v>
          </cell>
          <cell r="BE11">
            <v>5</v>
          </cell>
          <cell r="BG11">
            <v>4</v>
          </cell>
          <cell r="BH11">
            <v>4</v>
          </cell>
          <cell r="BJ11">
            <v>1</v>
          </cell>
          <cell r="BT11">
            <v>7</v>
          </cell>
          <cell r="BW11">
            <v>4</v>
          </cell>
          <cell r="BY11">
            <v>4</v>
          </cell>
          <cell r="CG11">
            <v>1</v>
          </cell>
          <cell r="CH11">
            <v>16</v>
          </cell>
          <cell r="CK11">
            <v>1</v>
          </cell>
          <cell r="CM11">
            <v>4</v>
          </cell>
          <cell r="CO11">
            <v>1</v>
          </cell>
          <cell r="CX11">
            <v>4</v>
          </cell>
          <cell r="DK11">
            <v>1</v>
          </cell>
          <cell r="DL11">
            <v>2</v>
          </cell>
          <cell r="DO11">
            <v>2</v>
          </cell>
          <cell r="DQ11">
            <v>2</v>
          </cell>
          <cell r="DX11">
            <v>3</v>
          </cell>
          <cell r="DZ11">
            <v>1</v>
          </cell>
          <cell r="EB11">
            <v>4</v>
          </cell>
          <cell r="EF11">
            <v>1</v>
          </cell>
          <cell r="EH11">
            <v>5</v>
          </cell>
          <cell r="EI11">
            <v>1</v>
          </cell>
          <cell r="EM11">
            <v>3</v>
          </cell>
          <cell r="EQ11">
            <v>118</v>
          </cell>
        </row>
        <row r="12">
          <cell r="A12" t="str">
            <v>09</v>
          </cell>
          <cell r="C12">
            <v>12</v>
          </cell>
          <cell r="F12">
            <v>4</v>
          </cell>
          <cell r="G12">
            <v>3</v>
          </cell>
          <cell r="H12">
            <v>1</v>
          </cell>
          <cell r="I12">
            <v>6</v>
          </cell>
          <cell r="J12">
            <v>1</v>
          </cell>
          <cell r="L12">
            <v>5</v>
          </cell>
          <cell r="O12">
            <v>1</v>
          </cell>
          <cell r="P12">
            <v>15</v>
          </cell>
          <cell r="T12">
            <v>5</v>
          </cell>
          <cell r="V12">
            <v>1</v>
          </cell>
          <cell r="X12">
            <v>4</v>
          </cell>
          <cell r="Z12">
            <v>2</v>
          </cell>
          <cell r="AA12">
            <v>2</v>
          </cell>
          <cell r="AC12">
            <v>7</v>
          </cell>
          <cell r="AH12">
            <v>5</v>
          </cell>
          <cell r="AN12">
            <v>1</v>
          </cell>
          <cell r="AO12">
            <v>14</v>
          </cell>
          <cell r="AR12">
            <v>3</v>
          </cell>
          <cell r="AT12">
            <v>2</v>
          </cell>
          <cell r="AU12">
            <v>3</v>
          </cell>
          <cell r="AW12">
            <v>1</v>
          </cell>
          <cell r="AX12">
            <v>10</v>
          </cell>
          <cell r="BB12">
            <v>5</v>
          </cell>
          <cell r="BD12">
            <v>1</v>
          </cell>
          <cell r="BE12">
            <v>17</v>
          </cell>
          <cell r="BF12">
            <v>1</v>
          </cell>
          <cell r="BG12">
            <v>11</v>
          </cell>
          <cell r="BH12">
            <v>8</v>
          </cell>
          <cell r="BJ12">
            <v>4</v>
          </cell>
          <cell r="BO12">
            <v>2</v>
          </cell>
          <cell r="BT12">
            <v>10</v>
          </cell>
          <cell r="BV12">
            <v>2</v>
          </cell>
          <cell r="BW12">
            <v>6</v>
          </cell>
          <cell r="BY12">
            <v>10</v>
          </cell>
          <cell r="CC12">
            <v>1</v>
          </cell>
          <cell r="CD12">
            <v>3</v>
          </cell>
          <cell r="CG12">
            <v>22</v>
          </cell>
          <cell r="CH12">
            <v>33</v>
          </cell>
          <cell r="CK12">
            <v>13</v>
          </cell>
          <cell r="CL12">
            <v>14</v>
          </cell>
          <cell r="CM12">
            <v>8</v>
          </cell>
          <cell r="CO12">
            <v>7</v>
          </cell>
          <cell r="CP12">
            <v>2</v>
          </cell>
          <cell r="CX12">
            <v>2</v>
          </cell>
          <cell r="DJ12">
            <v>4</v>
          </cell>
          <cell r="DK12">
            <v>2</v>
          </cell>
          <cell r="DL12">
            <v>9</v>
          </cell>
          <cell r="DN12">
            <v>1</v>
          </cell>
          <cell r="DO12">
            <v>6</v>
          </cell>
          <cell r="DQ12">
            <v>9</v>
          </cell>
          <cell r="DX12">
            <v>8</v>
          </cell>
          <cell r="DZ12">
            <v>3</v>
          </cell>
          <cell r="EB12">
            <v>7</v>
          </cell>
          <cell r="EF12">
            <v>2</v>
          </cell>
          <cell r="EH12">
            <v>11</v>
          </cell>
          <cell r="EM12">
            <v>8</v>
          </cell>
          <cell r="EO12">
            <v>3</v>
          </cell>
          <cell r="EP12">
            <v>3</v>
          </cell>
          <cell r="EQ12">
            <v>366</v>
          </cell>
        </row>
        <row r="13">
          <cell r="A13" t="str">
            <v>10</v>
          </cell>
          <cell r="C13">
            <v>4</v>
          </cell>
          <cell r="F13">
            <v>1</v>
          </cell>
          <cell r="G13">
            <v>1</v>
          </cell>
          <cell r="I13">
            <v>1</v>
          </cell>
          <cell r="J13">
            <v>1</v>
          </cell>
          <cell r="L13">
            <v>1</v>
          </cell>
          <cell r="P13">
            <v>3</v>
          </cell>
          <cell r="T13">
            <v>1</v>
          </cell>
          <cell r="X13">
            <v>1</v>
          </cell>
          <cell r="Z13">
            <v>2</v>
          </cell>
          <cell r="AC13">
            <v>2</v>
          </cell>
          <cell r="AG13">
            <v>1</v>
          </cell>
          <cell r="AO13">
            <v>3</v>
          </cell>
          <cell r="AR13">
            <v>1</v>
          </cell>
          <cell r="AS13">
            <v>1</v>
          </cell>
          <cell r="AU13">
            <v>1</v>
          </cell>
          <cell r="AX13">
            <v>2</v>
          </cell>
          <cell r="BB13">
            <v>2</v>
          </cell>
          <cell r="BE13">
            <v>2</v>
          </cell>
          <cell r="BG13">
            <v>1</v>
          </cell>
          <cell r="BH13">
            <v>2</v>
          </cell>
          <cell r="BJ13">
            <v>1</v>
          </cell>
          <cell r="BT13">
            <v>4</v>
          </cell>
          <cell r="BV13">
            <v>1</v>
          </cell>
          <cell r="BW13">
            <v>3</v>
          </cell>
          <cell r="BY13">
            <v>3</v>
          </cell>
          <cell r="CD13">
            <v>1</v>
          </cell>
          <cell r="CG13">
            <v>5</v>
          </cell>
          <cell r="CH13">
            <v>5</v>
          </cell>
          <cell r="CK13">
            <v>1</v>
          </cell>
          <cell r="CL13">
            <v>2</v>
          </cell>
          <cell r="CM13">
            <v>4</v>
          </cell>
          <cell r="CO13">
            <v>2</v>
          </cell>
          <cell r="CP13">
            <v>2</v>
          </cell>
          <cell r="DJ13">
            <v>2</v>
          </cell>
          <cell r="DK13">
            <v>1</v>
          </cell>
          <cell r="DL13">
            <v>2</v>
          </cell>
          <cell r="DO13">
            <v>1</v>
          </cell>
          <cell r="DQ13">
            <v>2</v>
          </cell>
          <cell r="DX13">
            <v>2</v>
          </cell>
          <cell r="DZ13">
            <v>1</v>
          </cell>
          <cell r="EB13">
            <v>3</v>
          </cell>
          <cell r="EH13">
            <v>2</v>
          </cell>
          <cell r="EM13">
            <v>1</v>
          </cell>
          <cell r="EO13">
            <v>1</v>
          </cell>
          <cell r="EP13">
            <v>1</v>
          </cell>
          <cell r="EQ13">
            <v>87</v>
          </cell>
        </row>
        <row r="14">
          <cell r="A14" t="str">
            <v>11</v>
          </cell>
          <cell r="C14">
            <v>14</v>
          </cell>
          <cell r="F14">
            <v>3</v>
          </cell>
          <cell r="G14">
            <v>4</v>
          </cell>
          <cell r="H14">
            <v>4</v>
          </cell>
          <cell r="I14">
            <v>3</v>
          </cell>
          <cell r="J14">
            <v>3</v>
          </cell>
          <cell r="L14">
            <v>2</v>
          </cell>
          <cell r="O14">
            <v>4</v>
          </cell>
          <cell r="P14">
            <v>18</v>
          </cell>
          <cell r="T14">
            <v>6</v>
          </cell>
          <cell r="V14">
            <v>2</v>
          </cell>
          <cell r="X14">
            <v>8</v>
          </cell>
          <cell r="Z14">
            <v>2</v>
          </cell>
          <cell r="AA14">
            <v>1</v>
          </cell>
          <cell r="AC14">
            <v>4</v>
          </cell>
          <cell r="AH14">
            <v>5</v>
          </cell>
          <cell r="AK14">
            <v>1</v>
          </cell>
          <cell r="AO14">
            <v>12</v>
          </cell>
          <cell r="AR14">
            <v>6</v>
          </cell>
          <cell r="AS14">
            <v>3</v>
          </cell>
          <cell r="AT14">
            <v>4</v>
          </cell>
          <cell r="AU14">
            <v>5</v>
          </cell>
          <cell r="AX14">
            <v>12</v>
          </cell>
          <cell r="AY14">
            <v>1</v>
          </cell>
          <cell r="BB14">
            <v>2</v>
          </cell>
          <cell r="BD14">
            <v>2</v>
          </cell>
          <cell r="BE14">
            <v>10</v>
          </cell>
          <cell r="BG14">
            <v>13</v>
          </cell>
          <cell r="BH14">
            <v>5</v>
          </cell>
          <cell r="BJ14">
            <v>2</v>
          </cell>
          <cell r="BM14">
            <v>1</v>
          </cell>
          <cell r="BO14">
            <v>4</v>
          </cell>
          <cell r="BT14">
            <v>12</v>
          </cell>
          <cell r="BV14">
            <v>2</v>
          </cell>
          <cell r="BW14">
            <v>6</v>
          </cell>
          <cell r="BY14">
            <v>5</v>
          </cell>
          <cell r="CC14">
            <v>1</v>
          </cell>
          <cell r="CD14">
            <v>6</v>
          </cell>
          <cell r="CE14">
            <v>1</v>
          </cell>
          <cell r="CF14">
            <v>3</v>
          </cell>
          <cell r="CG14">
            <v>26</v>
          </cell>
          <cell r="CH14">
            <v>18</v>
          </cell>
          <cell r="CK14">
            <v>27</v>
          </cell>
          <cell r="CL14">
            <v>10</v>
          </cell>
          <cell r="CM14">
            <v>18</v>
          </cell>
          <cell r="CO14">
            <v>5</v>
          </cell>
          <cell r="CP14">
            <v>7</v>
          </cell>
          <cell r="CS14">
            <v>3</v>
          </cell>
          <cell r="CX14">
            <v>1</v>
          </cell>
          <cell r="DJ14">
            <v>5</v>
          </cell>
          <cell r="DK14">
            <v>3</v>
          </cell>
          <cell r="DL14">
            <v>7</v>
          </cell>
          <cell r="DN14">
            <v>1</v>
          </cell>
          <cell r="DO14">
            <v>5</v>
          </cell>
          <cell r="DQ14">
            <v>5</v>
          </cell>
          <cell r="DU14">
            <v>1</v>
          </cell>
          <cell r="DX14">
            <v>6</v>
          </cell>
          <cell r="DZ14">
            <v>3</v>
          </cell>
          <cell r="EB14">
            <v>10</v>
          </cell>
          <cell r="EF14">
            <v>3</v>
          </cell>
          <cell r="EG14">
            <v>2</v>
          </cell>
          <cell r="EH14">
            <v>20</v>
          </cell>
          <cell r="EI14">
            <v>1</v>
          </cell>
          <cell r="EM14">
            <v>8</v>
          </cell>
          <cell r="EO14">
            <v>3</v>
          </cell>
          <cell r="EP14">
            <v>6</v>
          </cell>
          <cell r="EQ14">
            <v>406</v>
          </cell>
        </row>
        <row r="15">
          <cell r="A15" t="str">
            <v>12</v>
          </cell>
          <cell r="C15">
            <v>3</v>
          </cell>
          <cell r="F15">
            <v>2</v>
          </cell>
          <cell r="G15">
            <v>2</v>
          </cell>
          <cell r="P15">
            <v>4</v>
          </cell>
          <cell r="T15">
            <v>1</v>
          </cell>
          <cell r="X15">
            <v>3</v>
          </cell>
          <cell r="Z15">
            <v>2</v>
          </cell>
          <cell r="AC15">
            <v>2</v>
          </cell>
          <cell r="AH15">
            <v>3</v>
          </cell>
          <cell r="AO15">
            <v>3</v>
          </cell>
          <cell r="AU15">
            <v>1</v>
          </cell>
          <cell r="AX15">
            <v>4</v>
          </cell>
          <cell r="BB15">
            <v>2</v>
          </cell>
          <cell r="BD15">
            <v>1</v>
          </cell>
          <cell r="BE15">
            <v>9</v>
          </cell>
          <cell r="BG15">
            <v>3</v>
          </cell>
          <cell r="BH15">
            <v>3</v>
          </cell>
          <cell r="BJ15">
            <v>1</v>
          </cell>
          <cell r="BT15">
            <v>3</v>
          </cell>
          <cell r="BV15">
            <v>3</v>
          </cell>
          <cell r="BW15">
            <v>3</v>
          </cell>
          <cell r="CD15">
            <v>1</v>
          </cell>
          <cell r="CG15">
            <v>6</v>
          </cell>
          <cell r="CH15">
            <v>12</v>
          </cell>
          <cell r="CK15">
            <v>1</v>
          </cell>
          <cell r="CL15">
            <v>2</v>
          </cell>
          <cell r="CM15">
            <v>5</v>
          </cell>
          <cell r="CO15">
            <v>2</v>
          </cell>
          <cell r="DL15">
            <v>2</v>
          </cell>
          <cell r="DO15">
            <v>2</v>
          </cell>
          <cell r="DQ15">
            <v>1</v>
          </cell>
          <cell r="DX15">
            <v>2</v>
          </cell>
          <cell r="EB15">
            <v>8</v>
          </cell>
          <cell r="EF15">
            <v>1</v>
          </cell>
          <cell r="EH15">
            <v>4</v>
          </cell>
          <cell r="EM15">
            <v>1</v>
          </cell>
          <cell r="EO15">
            <v>1</v>
          </cell>
          <cell r="EQ15">
            <v>109</v>
          </cell>
        </row>
        <row r="16">
          <cell r="A16" t="str">
            <v>13</v>
          </cell>
          <cell r="C16">
            <v>2</v>
          </cell>
          <cell r="P16">
            <v>2</v>
          </cell>
          <cell r="X16">
            <v>1</v>
          </cell>
          <cell r="AC16">
            <v>1</v>
          </cell>
          <cell r="AO16">
            <v>1</v>
          </cell>
          <cell r="AX16">
            <v>3</v>
          </cell>
          <cell r="BE16">
            <v>2</v>
          </cell>
          <cell r="BH16">
            <v>3</v>
          </cell>
          <cell r="BJ16">
            <v>1</v>
          </cell>
          <cell r="BY16">
            <v>1</v>
          </cell>
          <cell r="CH16">
            <v>11</v>
          </cell>
          <cell r="CM16">
            <v>1</v>
          </cell>
          <cell r="DD16">
            <v>6</v>
          </cell>
          <cell r="DQ16">
            <v>1</v>
          </cell>
          <cell r="EB16">
            <v>1</v>
          </cell>
          <cell r="EH16">
            <v>1</v>
          </cell>
          <cell r="EQ16">
            <v>38</v>
          </cell>
        </row>
        <row r="17">
          <cell r="A17" t="str">
            <v>14</v>
          </cell>
          <cell r="C17">
            <v>14</v>
          </cell>
          <cell r="F17">
            <v>2</v>
          </cell>
          <cell r="G17">
            <v>2</v>
          </cell>
          <cell r="H17">
            <v>2</v>
          </cell>
          <cell r="I17">
            <v>2</v>
          </cell>
          <cell r="J17">
            <v>2</v>
          </cell>
          <cell r="L17">
            <v>4</v>
          </cell>
          <cell r="P17">
            <v>14</v>
          </cell>
          <cell r="T17">
            <v>3</v>
          </cell>
          <cell r="X17">
            <v>6</v>
          </cell>
          <cell r="Z17">
            <v>2</v>
          </cell>
          <cell r="AA17">
            <v>1</v>
          </cell>
          <cell r="AC17">
            <v>5</v>
          </cell>
          <cell r="AH17">
            <v>6</v>
          </cell>
          <cell r="AO17">
            <v>8</v>
          </cell>
          <cell r="AR17">
            <v>1</v>
          </cell>
          <cell r="AU17">
            <v>1</v>
          </cell>
          <cell r="AX17">
            <v>6</v>
          </cell>
          <cell r="BB17">
            <v>2</v>
          </cell>
          <cell r="BE17">
            <v>6</v>
          </cell>
          <cell r="BG17">
            <v>6</v>
          </cell>
          <cell r="BH17">
            <v>5</v>
          </cell>
          <cell r="BJ17">
            <v>2</v>
          </cell>
          <cell r="BO17">
            <v>3</v>
          </cell>
          <cell r="BT17">
            <v>13</v>
          </cell>
          <cell r="BW17">
            <v>4</v>
          </cell>
          <cell r="BY17">
            <v>6</v>
          </cell>
          <cell r="CD17">
            <v>2</v>
          </cell>
          <cell r="CG17">
            <v>14</v>
          </cell>
          <cell r="CH17">
            <v>16</v>
          </cell>
          <cell r="CK17">
            <v>2</v>
          </cell>
          <cell r="CL17">
            <v>10</v>
          </cell>
          <cell r="CM17">
            <v>10</v>
          </cell>
          <cell r="CO17">
            <v>2</v>
          </cell>
          <cell r="CP17">
            <v>2</v>
          </cell>
          <cell r="DJ17">
            <v>7</v>
          </cell>
          <cell r="DK17">
            <v>3</v>
          </cell>
          <cell r="DL17">
            <v>4</v>
          </cell>
          <cell r="DO17">
            <v>4</v>
          </cell>
          <cell r="DQ17">
            <v>9</v>
          </cell>
          <cell r="DX17">
            <v>5</v>
          </cell>
          <cell r="DZ17">
            <v>3</v>
          </cell>
          <cell r="EB17">
            <v>3</v>
          </cell>
          <cell r="EF17">
            <v>2</v>
          </cell>
          <cell r="EH17">
            <v>14</v>
          </cell>
          <cell r="EM17">
            <v>6</v>
          </cell>
          <cell r="EP17">
            <v>1</v>
          </cell>
          <cell r="EQ17">
            <v>247</v>
          </cell>
        </row>
        <row r="18">
          <cell r="A18" t="str">
            <v>15</v>
          </cell>
          <cell r="C18">
            <v>9</v>
          </cell>
          <cell r="I18">
            <v>1</v>
          </cell>
          <cell r="P18">
            <v>4</v>
          </cell>
          <cell r="AT18">
            <v>1</v>
          </cell>
          <cell r="AX18">
            <v>3</v>
          </cell>
          <cell r="BE18">
            <v>1</v>
          </cell>
          <cell r="BG18">
            <v>5</v>
          </cell>
          <cell r="BH18">
            <v>6</v>
          </cell>
          <cell r="BJ18">
            <v>1</v>
          </cell>
          <cell r="BM18">
            <v>1</v>
          </cell>
          <cell r="BT18">
            <v>2</v>
          </cell>
          <cell r="CC18">
            <v>1</v>
          </cell>
          <cell r="CG18">
            <v>7</v>
          </cell>
          <cell r="CH18">
            <v>3</v>
          </cell>
          <cell r="CK18">
            <v>8</v>
          </cell>
          <cell r="CL18">
            <v>2</v>
          </cell>
          <cell r="CM18">
            <v>1</v>
          </cell>
          <cell r="DC18">
            <v>1</v>
          </cell>
          <cell r="DD18">
            <v>46</v>
          </cell>
          <cell r="DN18">
            <v>1</v>
          </cell>
          <cell r="DP18">
            <v>1</v>
          </cell>
          <cell r="DQ18">
            <v>1</v>
          </cell>
          <cell r="EB18">
            <v>5</v>
          </cell>
          <cell r="EH18">
            <v>3</v>
          </cell>
          <cell r="EQ18">
            <v>114</v>
          </cell>
        </row>
        <row r="19">
          <cell r="A19" t="str">
            <v>16</v>
          </cell>
          <cell r="C19">
            <v>23</v>
          </cell>
          <cell r="E19">
            <v>1</v>
          </cell>
          <cell r="F19">
            <v>6</v>
          </cell>
          <cell r="G19">
            <v>4</v>
          </cell>
          <cell r="I19">
            <v>1</v>
          </cell>
          <cell r="K19">
            <v>1</v>
          </cell>
          <cell r="L19">
            <v>7</v>
          </cell>
          <cell r="O19">
            <v>13</v>
          </cell>
          <cell r="R19">
            <v>3</v>
          </cell>
          <cell r="T19">
            <v>2</v>
          </cell>
          <cell r="V19">
            <v>3</v>
          </cell>
          <cell r="X19">
            <v>8</v>
          </cell>
          <cell r="AA19">
            <v>3</v>
          </cell>
          <cell r="AC19">
            <v>7</v>
          </cell>
          <cell r="AF19">
            <v>1</v>
          </cell>
          <cell r="AH19">
            <v>10</v>
          </cell>
          <cell r="AN19">
            <v>10</v>
          </cell>
          <cell r="AX19">
            <v>20</v>
          </cell>
          <cell r="BE19">
            <v>15</v>
          </cell>
          <cell r="BG19">
            <v>23</v>
          </cell>
          <cell r="BR19">
            <v>1</v>
          </cell>
          <cell r="BT19">
            <v>9</v>
          </cell>
          <cell r="BW19">
            <v>7</v>
          </cell>
          <cell r="BY19">
            <v>12</v>
          </cell>
          <cell r="CA19">
            <v>3</v>
          </cell>
          <cell r="CD19">
            <v>1</v>
          </cell>
          <cell r="CH19">
            <v>1</v>
          </cell>
          <cell r="CI19">
            <v>33</v>
          </cell>
          <cell r="CK19">
            <v>12</v>
          </cell>
          <cell r="CL19">
            <v>12</v>
          </cell>
          <cell r="CM19">
            <v>17</v>
          </cell>
          <cell r="CO19">
            <v>1</v>
          </cell>
          <cell r="CP19">
            <v>9</v>
          </cell>
          <cell r="CQ19">
            <v>2</v>
          </cell>
          <cell r="CX19">
            <v>1</v>
          </cell>
          <cell r="DL19">
            <v>11</v>
          </cell>
          <cell r="DO19">
            <v>7</v>
          </cell>
          <cell r="DQ19">
            <v>12</v>
          </cell>
          <cell r="DX19">
            <v>8</v>
          </cell>
          <cell r="EB19">
            <v>5</v>
          </cell>
          <cell r="ED19">
            <v>1</v>
          </cell>
          <cell r="EH19">
            <v>30</v>
          </cell>
          <cell r="EM19">
            <v>8</v>
          </cell>
          <cell r="EQ19">
            <v>364</v>
          </cell>
        </row>
        <row r="20">
          <cell r="A20" t="str">
            <v>17</v>
          </cell>
          <cell r="C20">
            <v>7</v>
          </cell>
          <cell r="F20">
            <v>4</v>
          </cell>
          <cell r="I20">
            <v>1</v>
          </cell>
          <cell r="L20">
            <v>3</v>
          </cell>
          <cell r="P20">
            <v>6</v>
          </cell>
          <cell r="T20">
            <v>1</v>
          </cell>
          <cell r="X20">
            <v>3</v>
          </cell>
          <cell r="AC20">
            <v>3</v>
          </cell>
          <cell r="AF20">
            <v>1</v>
          </cell>
          <cell r="AH20">
            <v>7</v>
          </cell>
          <cell r="AN20">
            <v>6</v>
          </cell>
          <cell r="AX20">
            <v>6</v>
          </cell>
          <cell r="BE20">
            <v>5</v>
          </cell>
          <cell r="BH20">
            <v>8</v>
          </cell>
          <cell r="BJ20">
            <v>3</v>
          </cell>
          <cell r="BO20">
            <v>1</v>
          </cell>
          <cell r="BT20">
            <v>5</v>
          </cell>
          <cell r="BW20">
            <v>5</v>
          </cell>
          <cell r="BY20">
            <v>3</v>
          </cell>
          <cell r="CE20">
            <v>19</v>
          </cell>
          <cell r="CG20">
            <v>2</v>
          </cell>
          <cell r="CH20">
            <v>12</v>
          </cell>
          <cell r="CI20">
            <v>2</v>
          </cell>
          <cell r="CK20">
            <v>3</v>
          </cell>
          <cell r="CL20">
            <v>11</v>
          </cell>
          <cell r="CM20">
            <v>9</v>
          </cell>
          <cell r="CO20">
            <v>4</v>
          </cell>
          <cell r="CX20">
            <v>3</v>
          </cell>
          <cell r="DL20">
            <v>2</v>
          </cell>
          <cell r="DO20">
            <v>3</v>
          </cell>
          <cell r="DP20">
            <v>4</v>
          </cell>
          <cell r="DX20">
            <v>3</v>
          </cell>
          <cell r="EB20">
            <v>4</v>
          </cell>
          <cell r="EH20">
            <v>4</v>
          </cell>
          <cell r="EM20">
            <v>3</v>
          </cell>
          <cell r="EQ20">
            <v>166</v>
          </cell>
        </row>
        <row r="21">
          <cell r="A21" t="str">
            <v>18</v>
          </cell>
          <cell r="C21">
            <v>9</v>
          </cell>
          <cell r="F21">
            <v>2</v>
          </cell>
          <cell r="H21">
            <v>2</v>
          </cell>
          <cell r="I21">
            <v>1</v>
          </cell>
          <cell r="P21">
            <v>7</v>
          </cell>
          <cell r="X21">
            <v>4</v>
          </cell>
          <cell r="AC21">
            <v>1</v>
          </cell>
          <cell r="AH21">
            <v>1</v>
          </cell>
          <cell r="AK21">
            <v>1</v>
          </cell>
          <cell r="AO21">
            <v>2</v>
          </cell>
          <cell r="AX21">
            <v>8</v>
          </cell>
          <cell r="BE21">
            <v>5</v>
          </cell>
          <cell r="BG21">
            <v>6</v>
          </cell>
          <cell r="BJ21">
            <v>1</v>
          </cell>
          <cell r="BK21">
            <v>1</v>
          </cell>
          <cell r="BO21">
            <v>3</v>
          </cell>
          <cell r="BT21">
            <v>9</v>
          </cell>
          <cell r="BY21">
            <v>4</v>
          </cell>
          <cell r="CA21">
            <v>1</v>
          </cell>
          <cell r="CB21">
            <v>3</v>
          </cell>
          <cell r="CE21">
            <v>17</v>
          </cell>
          <cell r="CG21">
            <v>16</v>
          </cell>
          <cell r="CH21">
            <v>10</v>
          </cell>
          <cell r="CK21">
            <v>1</v>
          </cell>
          <cell r="CL21">
            <v>27</v>
          </cell>
          <cell r="CM21">
            <v>11</v>
          </cell>
          <cell r="CX21">
            <v>2</v>
          </cell>
          <cell r="DJ21">
            <v>2</v>
          </cell>
          <cell r="DL21">
            <v>2</v>
          </cell>
          <cell r="DO21">
            <v>1</v>
          </cell>
          <cell r="DQ21">
            <v>11</v>
          </cell>
          <cell r="DX21">
            <v>1</v>
          </cell>
          <cell r="DZ21">
            <v>5</v>
          </cell>
          <cell r="EB21">
            <v>7</v>
          </cell>
          <cell r="EH21">
            <v>8</v>
          </cell>
          <cell r="EO21">
            <v>1</v>
          </cell>
          <cell r="EQ21">
            <v>193</v>
          </cell>
        </row>
        <row r="22">
          <cell r="A22" t="str">
            <v>19</v>
          </cell>
          <cell r="B22">
            <v>1</v>
          </cell>
          <cell r="C22">
            <v>6</v>
          </cell>
          <cell r="E22">
            <v>1</v>
          </cell>
          <cell r="F22">
            <v>4</v>
          </cell>
          <cell r="I22">
            <v>3</v>
          </cell>
          <cell r="L22">
            <v>4</v>
          </cell>
          <cell r="O22">
            <v>6</v>
          </cell>
          <cell r="P22">
            <v>1</v>
          </cell>
          <cell r="T22">
            <v>3</v>
          </cell>
          <cell r="W22">
            <v>2</v>
          </cell>
          <cell r="X22">
            <v>7</v>
          </cell>
          <cell r="Z22">
            <v>1</v>
          </cell>
          <cell r="AA22">
            <v>2</v>
          </cell>
          <cell r="AH22">
            <v>3</v>
          </cell>
          <cell r="AK22">
            <v>5</v>
          </cell>
          <cell r="AN22">
            <v>6</v>
          </cell>
          <cell r="AT22">
            <v>2</v>
          </cell>
          <cell r="AV22">
            <v>8</v>
          </cell>
          <cell r="AX22">
            <v>4</v>
          </cell>
          <cell r="BB22">
            <v>1</v>
          </cell>
          <cell r="BE22">
            <v>9</v>
          </cell>
          <cell r="BG22">
            <v>10</v>
          </cell>
          <cell r="BH22">
            <v>1</v>
          </cell>
          <cell r="BJ22">
            <v>1</v>
          </cell>
          <cell r="BM22">
            <v>1</v>
          </cell>
          <cell r="BN22">
            <v>1</v>
          </cell>
          <cell r="BO22">
            <v>4</v>
          </cell>
          <cell r="BR22">
            <v>1</v>
          </cell>
          <cell r="BT22">
            <v>4</v>
          </cell>
          <cell r="BW22">
            <v>9</v>
          </cell>
          <cell r="BY22">
            <v>2</v>
          </cell>
          <cell r="CE22">
            <v>6</v>
          </cell>
          <cell r="CG22">
            <v>3</v>
          </cell>
          <cell r="CH22">
            <v>3</v>
          </cell>
          <cell r="CI22">
            <v>13</v>
          </cell>
          <cell r="CK22">
            <v>11</v>
          </cell>
          <cell r="CL22">
            <v>15</v>
          </cell>
          <cell r="CM22">
            <v>8</v>
          </cell>
          <cell r="CO22">
            <v>2</v>
          </cell>
          <cell r="CP22">
            <v>3</v>
          </cell>
          <cell r="CQ22">
            <v>2</v>
          </cell>
          <cell r="CS22">
            <v>5</v>
          </cell>
          <cell r="CX22">
            <v>2</v>
          </cell>
          <cell r="DC22">
            <v>8</v>
          </cell>
          <cell r="DD22">
            <v>1</v>
          </cell>
          <cell r="DJ22">
            <v>1</v>
          </cell>
          <cell r="DK22">
            <v>3</v>
          </cell>
          <cell r="DL22">
            <v>3</v>
          </cell>
          <cell r="DO22">
            <v>3</v>
          </cell>
          <cell r="DQ22">
            <v>5</v>
          </cell>
          <cell r="DX22">
            <v>3</v>
          </cell>
          <cell r="DZ22">
            <v>3</v>
          </cell>
          <cell r="EB22">
            <v>12</v>
          </cell>
          <cell r="ED22">
            <v>1</v>
          </cell>
          <cell r="EG22">
            <v>2</v>
          </cell>
          <cell r="EH22">
            <v>10</v>
          </cell>
          <cell r="EJ22">
            <v>1</v>
          </cell>
          <cell r="EM22">
            <v>4</v>
          </cell>
          <cell r="EP22">
            <v>6</v>
          </cell>
          <cell r="EQ22">
            <v>252</v>
          </cell>
        </row>
        <row r="23">
          <cell r="A23" t="str">
            <v>20</v>
          </cell>
          <cell r="C23">
            <v>4</v>
          </cell>
          <cell r="F23">
            <v>1</v>
          </cell>
          <cell r="L23">
            <v>2</v>
          </cell>
          <cell r="O23">
            <v>4</v>
          </cell>
          <cell r="T23">
            <v>2</v>
          </cell>
          <cell r="AC23">
            <v>1</v>
          </cell>
          <cell r="AH23">
            <v>1</v>
          </cell>
          <cell r="AS23">
            <v>1</v>
          </cell>
          <cell r="AV23">
            <v>2</v>
          </cell>
          <cell r="BE23">
            <v>1</v>
          </cell>
          <cell r="BG23">
            <v>7</v>
          </cell>
          <cell r="BH23">
            <v>1</v>
          </cell>
          <cell r="BJ23">
            <v>1</v>
          </cell>
          <cell r="BS23">
            <v>1</v>
          </cell>
          <cell r="BT23">
            <v>5</v>
          </cell>
          <cell r="BY23">
            <v>4</v>
          </cell>
          <cell r="CE23">
            <v>7</v>
          </cell>
          <cell r="CG23">
            <v>1</v>
          </cell>
          <cell r="CI23">
            <v>3</v>
          </cell>
          <cell r="CK23">
            <v>1</v>
          </cell>
          <cell r="CL23">
            <v>2</v>
          </cell>
          <cell r="CM23">
            <v>6</v>
          </cell>
          <cell r="DJ23">
            <v>1</v>
          </cell>
          <cell r="DK23">
            <v>1</v>
          </cell>
          <cell r="DL23">
            <v>1</v>
          </cell>
          <cell r="DN23">
            <v>1</v>
          </cell>
          <cell r="DX23">
            <v>2</v>
          </cell>
          <cell r="EB23">
            <v>2</v>
          </cell>
          <cell r="EH23">
            <v>3</v>
          </cell>
          <cell r="EM23">
            <v>1</v>
          </cell>
          <cell r="EQ23">
            <v>70</v>
          </cell>
        </row>
        <row r="24">
          <cell r="A24" t="str">
            <v>21</v>
          </cell>
          <cell r="C24">
            <v>12</v>
          </cell>
          <cell r="F24">
            <v>3</v>
          </cell>
          <cell r="G24">
            <v>4</v>
          </cell>
          <cell r="H24">
            <v>1</v>
          </cell>
          <cell r="I24">
            <v>3</v>
          </cell>
          <cell r="J24">
            <v>3</v>
          </cell>
          <cell r="L24">
            <v>5</v>
          </cell>
          <cell r="P24">
            <v>10</v>
          </cell>
          <cell r="T24">
            <v>1</v>
          </cell>
          <cell r="X24">
            <v>5</v>
          </cell>
          <cell r="AA24">
            <v>1</v>
          </cell>
          <cell r="AC24">
            <v>6</v>
          </cell>
          <cell r="AG24">
            <v>1</v>
          </cell>
          <cell r="AH24">
            <v>6</v>
          </cell>
          <cell r="AN24">
            <v>7</v>
          </cell>
          <cell r="AS24">
            <v>1</v>
          </cell>
          <cell r="AU24">
            <v>3</v>
          </cell>
          <cell r="AX24">
            <v>12</v>
          </cell>
          <cell r="BB24">
            <v>1</v>
          </cell>
          <cell r="BD24">
            <v>2</v>
          </cell>
          <cell r="BE24">
            <v>8</v>
          </cell>
          <cell r="BG24">
            <v>12</v>
          </cell>
          <cell r="BH24">
            <v>4</v>
          </cell>
          <cell r="BJ24">
            <v>2</v>
          </cell>
          <cell r="BO24">
            <v>1</v>
          </cell>
          <cell r="BT24">
            <v>10</v>
          </cell>
          <cell r="BV24">
            <v>1</v>
          </cell>
          <cell r="BW24">
            <v>5</v>
          </cell>
          <cell r="BY24">
            <v>3</v>
          </cell>
          <cell r="CD24">
            <v>2</v>
          </cell>
          <cell r="CE24">
            <v>24</v>
          </cell>
          <cell r="CH24">
            <v>21</v>
          </cell>
          <cell r="CK24">
            <v>4</v>
          </cell>
          <cell r="CL24">
            <v>5</v>
          </cell>
          <cell r="CM24">
            <v>12</v>
          </cell>
          <cell r="CO24">
            <v>5</v>
          </cell>
          <cell r="CP24">
            <v>2</v>
          </cell>
          <cell r="CX24">
            <v>1</v>
          </cell>
          <cell r="DK24">
            <v>1</v>
          </cell>
          <cell r="DL24">
            <v>8</v>
          </cell>
          <cell r="DO24">
            <v>3</v>
          </cell>
          <cell r="DQ24">
            <v>6</v>
          </cell>
          <cell r="DX24">
            <v>4</v>
          </cell>
          <cell r="DZ24">
            <v>1</v>
          </cell>
          <cell r="EB24">
            <v>13</v>
          </cell>
          <cell r="EH24">
            <v>11</v>
          </cell>
          <cell r="EM24">
            <v>9</v>
          </cell>
          <cell r="EO24">
            <v>1</v>
          </cell>
          <cell r="EP24">
            <v>3</v>
          </cell>
          <cell r="EQ24">
            <v>269</v>
          </cell>
        </row>
        <row r="25">
          <cell r="A25" t="str">
            <v>22</v>
          </cell>
          <cell r="B25">
            <v>1</v>
          </cell>
          <cell r="C25">
            <v>15</v>
          </cell>
          <cell r="F25">
            <v>4</v>
          </cell>
          <cell r="G25">
            <v>5</v>
          </cell>
          <cell r="H25">
            <v>3</v>
          </cell>
          <cell r="I25">
            <v>7</v>
          </cell>
          <cell r="J25">
            <v>3</v>
          </cell>
          <cell r="K25">
            <v>1</v>
          </cell>
          <cell r="L25">
            <v>5</v>
          </cell>
          <cell r="O25">
            <v>1</v>
          </cell>
          <cell r="P25">
            <v>13</v>
          </cell>
          <cell r="Q25">
            <v>3</v>
          </cell>
          <cell r="T25">
            <v>3</v>
          </cell>
          <cell r="V25">
            <v>3</v>
          </cell>
          <cell r="W25">
            <v>1</v>
          </cell>
          <cell r="X25">
            <v>6</v>
          </cell>
          <cell r="Z25">
            <v>3</v>
          </cell>
          <cell r="AA25">
            <v>2</v>
          </cell>
          <cell r="AC25">
            <v>6</v>
          </cell>
          <cell r="AG25">
            <v>2</v>
          </cell>
          <cell r="AH25">
            <v>7</v>
          </cell>
          <cell r="AK25">
            <v>2</v>
          </cell>
          <cell r="AN25">
            <v>8</v>
          </cell>
          <cell r="AR25">
            <v>4</v>
          </cell>
          <cell r="AS25">
            <v>3</v>
          </cell>
          <cell r="AT25">
            <v>3</v>
          </cell>
          <cell r="AU25">
            <v>4</v>
          </cell>
          <cell r="AX25">
            <v>11</v>
          </cell>
          <cell r="BA25">
            <v>1</v>
          </cell>
          <cell r="BB25">
            <v>2</v>
          </cell>
          <cell r="BD25">
            <v>2</v>
          </cell>
          <cell r="BE25">
            <v>11</v>
          </cell>
          <cell r="BF25">
            <v>1</v>
          </cell>
          <cell r="BG25">
            <v>15</v>
          </cell>
          <cell r="BH25">
            <v>6</v>
          </cell>
          <cell r="BJ25">
            <v>2</v>
          </cell>
          <cell r="BL25">
            <v>2</v>
          </cell>
          <cell r="BM25">
            <v>2</v>
          </cell>
          <cell r="BO25">
            <v>3</v>
          </cell>
          <cell r="BT25">
            <v>12</v>
          </cell>
          <cell r="BV25">
            <v>2</v>
          </cell>
          <cell r="BW25">
            <v>8</v>
          </cell>
          <cell r="BY25">
            <v>5</v>
          </cell>
          <cell r="CD25">
            <v>2</v>
          </cell>
          <cell r="CE25">
            <v>35</v>
          </cell>
          <cell r="CF25">
            <v>1</v>
          </cell>
          <cell r="CG25">
            <v>4</v>
          </cell>
          <cell r="CH25">
            <v>24</v>
          </cell>
          <cell r="CK25">
            <v>6</v>
          </cell>
          <cell r="CL25">
            <v>6</v>
          </cell>
          <cell r="CM25">
            <v>12</v>
          </cell>
          <cell r="CO25">
            <v>6</v>
          </cell>
          <cell r="CP25">
            <v>6</v>
          </cell>
          <cell r="CS25">
            <v>1</v>
          </cell>
          <cell r="CX25">
            <v>2</v>
          </cell>
          <cell r="DC25">
            <v>10</v>
          </cell>
          <cell r="DD25">
            <v>14</v>
          </cell>
          <cell r="DJ25">
            <v>4</v>
          </cell>
          <cell r="DK25">
            <v>4</v>
          </cell>
          <cell r="DL25">
            <v>9</v>
          </cell>
          <cell r="DO25">
            <v>4</v>
          </cell>
          <cell r="DQ25">
            <v>13</v>
          </cell>
          <cell r="DR25">
            <v>1</v>
          </cell>
          <cell r="DU25">
            <v>1</v>
          </cell>
          <cell r="DX25">
            <v>8</v>
          </cell>
          <cell r="DZ25">
            <v>2</v>
          </cell>
          <cell r="EB25">
            <v>13</v>
          </cell>
          <cell r="EG25">
            <v>1</v>
          </cell>
          <cell r="EH25">
            <v>15</v>
          </cell>
          <cell r="EM25">
            <v>13</v>
          </cell>
          <cell r="EO25">
            <v>3</v>
          </cell>
          <cell r="EP25">
            <v>5</v>
          </cell>
          <cell r="EQ25">
            <v>428</v>
          </cell>
        </row>
        <row r="26">
          <cell r="A26" t="str">
            <v>23</v>
          </cell>
          <cell r="C26">
            <v>8</v>
          </cell>
          <cell r="F26">
            <v>2</v>
          </cell>
          <cell r="G26">
            <v>7</v>
          </cell>
          <cell r="H26">
            <v>3</v>
          </cell>
          <cell r="I26">
            <v>2</v>
          </cell>
          <cell r="J26">
            <v>3</v>
          </cell>
          <cell r="L26">
            <v>5</v>
          </cell>
          <cell r="O26">
            <v>2</v>
          </cell>
          <cell r="P26">
            <v>9</v>
          </cell>
          <cell r="T26">
            <v>2</v>
          </cell>
          <cell r="X26">
            <v>9</v>
          </cell>
          <cell r="Z26">
            <v>2</v>
          </cell>
          <cell r="AA26">
            <v>5</v>
          </cell>
          <cell r="AC26">
            <v>5</v>
          </cell>
          <cell r="AG26">
            <v>1</v>
          </cell>
          <cell r="AH26">
            <v>4</v>
          </cell>
          <cell r="AM26">
            <v>7</v>
          </cell>
          <cell r="AR26">
            <v>4</v>
          </cell>
          <cell r="AS26">
            <v>3</v>
          </cell>
          <cell r="AT26">
            <v>3</v>
          </cell>
          <cell r="AU26">
            <v>3</v>
          </cell>
          <cell r="AV26">
            <v>4</v>
          </cell>
          <cell r="BB26">
            <v>3</v>
          </cell>
          <cell r="BD26">
            <v>2</v>
          </cell>
          <cell r="BE26">
            <v>7</v>
          </cell>
          <cell r="BF26">
            <v>1</v>
          </cell>
          <cell r="BG26">
            <v>10</v>
          </cell>
          <cell r="BH26">
            <v>6</v>
          </cell>
          <cell r="BJ26">
            <v>1</v>
          </cell>
          <cell r="BO26">
            <v>1</v>
          </cell>
          <cell r="BT26">
            <v>9</v>
          </cell>
          <cell r="BW26">
            <v>8</v>
          </cell>
          <cell r="BY26">
            <v>5</v>
          </cell>
          <cell r="CD26">
            <v>5</v>
          </cell>
          <cell r="CE26">
            <v>20</v>
          </cell>
          <cell r="CG26">
            <v>1</v>
          </cell>
          <cell r="CH26">
            <v>12</v>
          </cell>
          <cell r="CK26">
            <v>9</v>
          </cell>
          <cell r="CL26">
            <v>11</v>
          </cell>
          <cell r="CM26">
            <v>7</v>
          </cell>
          <cell r="CO26">
            <v>3</v>
          </cell>
          <cell r="CP26">
            <v>2</v>
          </cell>
          <cell r="CQ26">
            <v>1</v>
          </cell>
          <cell r="CX26">
            <v>1</v>
          </cell>
          <cell r="DD26">
            <v>3</v>
          </cell>
          <cell r="DJ26">
            <v>3</v>
          </cell>
          <cell r="DK26">
            <v>3</v>
          </cell>
          <cell r="DL26">
            <v>3</v>
          </cell>
          <cell r="DN26">
            <v>1</v>
          </cell>
          <cell r="DO26">
            <v>3</v>
          </cell>
          <cell r="DQ26">
            <v>7</v>
          </cell>
          <cell r="DX26">
            <v>6</v>
          </cell>
          <cell r="DZ26">
            <v>3</v>
          </cell>
          <cell r="EB26">
            <v>7</v>
          </cell>
          <cell r="EH26">
            <v>8</v>
          </cell>
          <cell r="EM26">
            <v>2</v>
          </cell>
          <cell r="EP26">
            <v>1</v>
          </cell>
          <cell r="EQ26">
            <v>268</v>
          </cell>
        </row>
        <row r="27">
          <cell r="A27" t="str">
            <v>24</v>
          </cell>
          <cell r="C27">
            <v>5</v>
          </cell>
          <cell r="E27">
            <v>1</v>
          </cell>
          <cell r="G27">
            <v>1</v>
          </cell>
          <cell r="P27">
            <v>2</v>
          </cell>
          <cell r="Q27">
            <v>1</v>
          </cell>
          <cell r="T27">
            <v>4</v>
          </cell>
          <cell r="AA27">
            <v>1</v>
          </cell>
          <cell r="AC27">
            <v>1</v>
          </cell>
          <cell r="AF27">
            <v>1</v>
          </cell>
          <cell r="AH27">
            <v>1</v>
          </cell>
          <cell r="AM27">
            <v>3</v>
          </cell>
          <cell r="AN27">
            <v>6</v>
          </cell>
          <cell r="AU27">
            <v>2</v>
          </cell>
          <cell r="AV27">
            <v>5</v>
          </cell>
          <cell r="BB27">
            <v>1</v>
          </cell>
          <cell r="BD27">
            <v>3</v>
          </cell>
          <cell r="BG27">
            <v>4</v>
          </cell>
          <cell r="BN27">
            <v>2</v>
          </cell>
          <cell r="BO27">
            <v>10</v>
          </cell>
          <cell r="BT27">
            <v>2</v>
          </cell>
          <cell r="CA27">
            <v>1</v>
          </cell>
          <cell r="CE27">
            <v>3</v>
          </cell>
          <cell r="CH27">
            <v>5</v>
          </cell>
          <cell r="CL27">
            <v>2</v>
          </cell>
          <cell r="CM27">
            <v>1</v>
          </cell>
          <cell r="CO27">
            <v>9</v>
          </cell>
          <cell r="CX27">
            <v>1</v>
          </cell>
          <cell r="DC27">
            <v>1</v>
          </cell>
          <cell r="DJ27">
            <v>1</v>
          </cell>
          <cell r="DK27">
            <v>1</v>
          </cell>
          <cell r="DL27">
            <v>1</v>
          </cell>
          <cell r="DO27">
            <v>1</v>
          </cell>
          <cell r="DQ27">
            <v>2</v>
          </cell>
          <cell r="DZ27">
            <v>2</v>
          </cell>
          <cell r="EC27">
            <v>2</v>
          </cell>
          <cell r="EH27">
            <v>2</v>
          </cell>
          <cell r="EJ27">
            <v>1</v>
          </cell>
          <cell r="EM27">
            <v>6</v>
          </cell>
          <cell r="EQ27">
            <v>98</v>
          </cell>
        </row>
        <row r="28">
          <cell r="A28" t="str">
            <v>25</v>
          </cell>
          <cell r="C28">
            <v>32</v>
          </cell>
          <cell r="F28">
            <v>6</v>
          </cell>
          <cell r="G28">
            <v>9</v>
          </cell>
          <cell r="H28">
            <v>2</v>
          </cell>
          <cell r="I28">
            <v>8</v>
          </cell>
          <cell r="J28">
            <v>3</v>
          </cell>
          <cell r="L28">
            <v>7</v>
          </cell>
          <cell r="O28">
            <v>29</v>
          </cell>
          <cell r="T28">
            <v>7</v>
          </cell>
          <cell r="V28">
            <v>1</v>
          </cell>
          <cell r="X28">
            <v>15</v>
          </cell>
          <cell r="Z28">
            <v>5</v>
          </cell>
          <cell r="AA28">
            <v>6</v>
          </cell>
          <cell r="AB28">
            <v>1</v>
          </cell>
          <cell r="AC28">
            <v>11</v>
          </cell>
          <cell r="AH28">
            <v>9</v>
          </cell>
          <cell r="AM28">
            <v>24</v>
          </cell>
          <cell r="AR28">
            <v>4</v>
          </cell>
          <cell r="AS28">
            <v>1</v>
          </cell>
          <cell r="AT28">
            <v>1</v>
          </cell>
          <cell r="AU28">
            <v>1</v>
          </cell>
          <cell r="AV28">
            <v>33</v>
          </cell>
          <cell r="AY28">
            <v>1</v>
          </cell>
          <cell r="BB28">
            <v>6</v>
          </cell>
          <cell r="BD28">
            <v>5</v>
          </cell>
          <cell r="BE28">
            <v>24</v>
          </cell>
          <cell r="BF28">
            <v>19</v>
          </cell>
          <cell r="BJ28">
            <v>3</v>
          </cell>
          <cell r="BO28">
            <v>5</v>
          </cell>
          <cell r="BS28">
            <v>15</v>
          </cell>
          <cell r="BV28">
            <v>6</v>
          </cell>
          <cell r="BW28">
            <v>14</v>
          </cell>
          <cell r="BY28">
            <v>15</v>
          </cell>
          <cell r="CD28">
            <v>8</v>
          </cell>
          <cell r="CH28">
            <v>1</v>
          </cell>
          <cell r="CJ28">
            <v>29</v>
          </cell>
          <cell r="CK28">
            <v>30</v>
          </cell>
          <cell r="CL28">
            <v>3</v>
          </cell>
          <cell r="CN28">
            <v>26</v>
          </cell>
          <cell r="CO28">
            <v>3</v>
          </cell>
          <cell r="CP28">
            <v>13</v>
          </cell>
          <cell r="CT28">
            <v>1</v>
          </cell>
          <cell r="DL28">
            <v>8</v>
          </cell>
          <cell r="DN28">
            <v>1</v>
          </cell>
          <cell r="DO28">
            <v>8</v>
          </cell>
          <cell r="DP28">
            <v>16</v>
          </cell>
          <cell r="DX28">
            <v>3</v>
          </cell>
          <cell r="DZ28">
            <v>4</v>
          </cell>
          <cell r="EB28">
            <v>17</v>
          </cell>
          <cell r="EF28">
            <v>3</v>
          </cell>
          <cell r="EH28">
            <v>1</v>
          </cell>
          <cell r="EI28">
            <v>22</v>
          </cell>
          <cell r="EM28">
            <v>6</v>
          </cell>
          <cell r="EO28">
            <v>4</v>
          </cell>
          <cell r="EP28">
            <v>3</v>
          </cell>
          <cell r="EQ28">
            <v>538</v>
          </cell>
        </row>
        <row r="29">
          <cell r="A29" t="str">
            <v>26</v>
          </cell>
          <cell r="C29">
            <v>21</v>
          </cell>
          <cell r="D29">
            <v>2</v>
          </cell>
          <cell r="F29">
            <v>7</v>
          </cell>
          <cell r="G29">
            <v>3</v>
          </cell>
          <cell r="H29">
            <v>9</v>
          </cell>
          <cell r="J29">
            <v>4</v>
          </cell>
          <cell r="L29">
            <v>8</v>
          </cell>
          <cell r="M29">
            <v>1</v>
          </cell>
          <cell r="O29">
            <v>12</v>
          </cell>
          <cell r="R29">
            <v>5</v>
          </cell>
          <cell r="T29">
            <v>6</v>
          </cell>
          <cell r="V29">
            <v>6</v>
          </cell>
          <cell r="W29">
            <v>7</v>
          </cell>
          <cell r="X29">
            <v>3</v>
          </cell>
          <cell r="Z29">
            <v>8</v>
          </cell>
          <cell r="AA29">
            <v>5</v>
          </cell>
          <cell r="AC29">
            <v>13</v>
          </cell>
          <cell r="AF29">
            <v>4</v>
          </cell>
          <cell r="AG29">
            <v>3</v>
          </cell>
          <cell r="AH29">
            <v>9</v>
          </cell>
          <cell r="AK29">
            <v>8</v>
          </cell>
          <cell r="AM29">
            <v>12</v>
          </cell>
          <cell r="AN29">
            <v>5</v>
          </cell>
          <cell r="AQ29">
            <v>7</v>
          </cell>
          <cell r="AR29">
            <v>2</v>
          </cell>
          <cell r="AS29">
            <v>2</v>
          </cell>
          <cell r="AT29">
            <v>5</v>
          </cell>
          <cell r="AU29">
            <v>5</v>
          </cell>
          <cell r="AV29">
            <v>14</v>
          </cell>
          <cell r="AW29">
            <v>1</v>
          </cell>
          <cell r="AX29">
            <v>3</v>
          </cell>
          <cell r="BB29">
            <v>6</v>
          </cell>
          <cell r="BD29">
            <v>8</v>
          </cell>
          <cell r="BE29">
            <v>25</v>
          </cell>
          <cell r="BF29">
            <v>16</v>
          </cell>
          <cell r="BI29">
            <v>3</v>
          </cell>
          <cell r="BJ29">
            <v>5</v>
          </cell>
          <cell r="BN29">
            <v>4</v>
          </cell>
          <cell r="BO29">
            <v>7</v>
          </cell>
          <cell r="BR29">
            <v>1</v>
          </cell>
          <cell r="BS29">
            <v>13</v>
          </cell>
          <cell r="BT29">
            <v>2</v>
          </cell>
          <cell r="BV29">
            <v>3</v>
          </cell>
          <cell r="BW29">
            <v>4</v>
          </cell>
          <cell r="BX29">
            <v>1</v>
          </cell>
          <cell r="BY29">
            <v>15</v>
          </cell>
          <cell r="CA29">
            <v>1</v>
          </cell>
          <cell r="CC29">
            <v>2</v>
          </cell>
          <cell r="CD29">
            <v>9</v>
          </cell>
          <cell r="CE29">
            <v>12</v>
          </cell>
          <cell r="CI29">
            <v>16</v>
          </cell>
          <cell r="CJ29">
            <v>37</v>
          </cell>
          <cell r="CK29">
            <v>15</v>
          </cell>
          <cell r="CM29">
            <v>8</v>
          </cell>
          <cell r="CN29">
            <v>12</v>
          </cell>
          <cell r="CO29">
            <v>9</v>
          </cell>
          <cell r="CP29">
            <v>12</v>
          </cell>
          <cell r="CQ29">
            <v>3</v>
          </cell>
          <cell r="CS29">
            <v>17</v>
          </cell>
          <cell r="CT29">
            <v>3</v>
          </cell>
          <cell r="CY29">
            <v>2</v>
          </cell>
          <cell r="DJ29">
            <v>15</v>
          </cell>
          <cell r="DK29">
            <v>5</v>
          </cell>
          <cell r="DL29">
            <v>4</v>
          </cell>
          <cell r="DO29">
            <v>5</v>
          </cell>
          <cell r="DP29">
            <v>12</v>
          </cell>
          <cell r="DQ29">
            <v>4</v>
          </cell>
          <cell r="DR29">
            <v>1</v>
          </cell>
          <cell r="DS29">
            <v>4</v>
          </cell>
          <cell r="DV29">
            <v>7</v>
          </cell>
          <cell r="DX29">
            <v>11</v>
          </cell>
          <cell r="DY29">
            <v>4</v>
          </cell>
          <cell r="DZ29">
            <v>4</v>
          </cell>
          <cell r="EB29">
            <v>9</v>
          </cell>
          <cell r="EF29">
            <v>6</v>
          </cell>
          <cell r="EG29">
            <v>8</v>
          </cell>
          <cell r="EH29">
            <v>3</v>
          </cell>
          <cell r="EI29">
            <v>29</v>
          </cell>
          <cell r="EK29">
            <v>4</v>
          </cell>
          <cell r="EL29">
            <v>9</v>
          </cell>
          <cell r="EM29">
            <v>5</v>
          </cell>
          <cell r="EN29">
            <v>1</v>
          </cell>
          <cell r="EO29">
            <v>5</v>
          </cell>
          <cell r="EP29">
            <v>10</v>
          </cell>
          <cell r="EQ29">
            <v>636</v>
          </cell>
        </row>
        <row r="30">
          <cell r="A30" t="str">
            <v>27</v>
          </cell>
          <cell r="C30">
            <v>35</v>
          </cell>
          <cell r="D30">
            <v>1</v>
          </cell>
          <cell r="E30">
            <v>1</v>
          </cell>
          <cell r="F30">
            <v>9</v>
          </cell>
          <cell r="G30">
            <v>6</v>
          </cell>
          <cell r="H30">
            <v>4</v>
          </cell>
          <cell r="I30">
            <v>11</v>
          </cell>
          <cell r="J30">
            <v>6</v>
          </cell>
          <cell r="K30">
            <v>4</v>
          </cell>
          <cell r="L30">
            <v>14</v>
          </cell>
          <cell r="M30">
            <v>1</v>
          </cell>
          <cell r="O30">
            <v>26</v>
          </cell>
          <cell r="R30">
            <v>11</v>
          </cell>
          <cell r="S30">
            <v>3</v>
          </cell>
          <cell r="T30">
            <v>8</v>
          </cell>
          <cell r="U30">
            <v>3</v>
          </cell>
          <cell r="V30">
            <v>9</v>
          </cell>
          <cell r="W30">
            <v>7</v>
          </cell>
          <cell r="X30">
            <v>14</v>
          </cell>
          <cell r="Z30">
            <v>5</v>
          </cell>
          <cell r="AA30">
            <v>4</v>
          </cell>
          <cell r="AB30">
            <v>6</v>
          </cell>
          <cell r="AC30">
            <v>9</v>
          </cell>
          <cell r="AF30">
            <v>8</v>
          </cell>
          <cell r="AG30">
            <v>4</v>
          </cell>
          <cell r="AH30">
            <v>14</v>
          </cell>
          <cell r="AJ30">
            <v>3</v>
          </cell>
          <cell r="AK30">
            <v>10</v>
          </cell>
          <cell r="AL30">
            <v>6</v>
          </cell>
          <cell r="AM30">
            <v>36</v>
          </cell>
          <cell r="AN30">
            <v>9</v>
          </cell>
          <cell r="AO30">
            <v>1</v>
          </cell>
          <cell r="AQ30">
            <v>25</v>
          </cell>
          <cell r="AR30">
            <v>5</v>
          </cell>
          <cell r="AS30">
            <v>9</v>
          </cell>
          <cell r="AT30">
            <v>7</v>
          </cell>
          <cell r="AU30">
            <v>6</v>
          </cell>
          <cell r="AV30">
            <v>26</v>
          </cell>
          <cell r="AW30">
            <v>1</v>
          </cell>
          <cell r="AX30">
            <v>3</v>
          </cell>
          <cell r="AY30">
            <v>1</v>
          </cell>
          <cell r="BB30">
            <v>5</v>
          </cell>
          <cell r="BD30">
            <v>4</v>
          </cell>
          <cell r="BE30">
            <v>39</v>
          </cell>
          <cell r="BF30">
            <v>17</v>
          </cell>
          <cell r="BG30">
            <v>9</v>
          </cell>
          <cell r="BH30">
            <v>1</v>
          </cell>
          <cell r="BI30">
            <v>2</v>
          </cell>
          <cell r="BJ30">
            <v>7</v>
          </cell>
          <cell r="BN30">
            <v>17</v>
          </cell>
          <cell r="BO30">
            <v>11</v>
          </cell>
          <cell r="BS30">
            <v>22</v>
          </cell>
          <cell r="BT30">
            <v>3</v>
          </cell>
          <cell r="BV30">
            <v>4</v>
          </cell>
          <cell r="BW30">
            <v>23</v>
          </cell>
          <cell r="BX30">
            <v>2</v>
          </cell>
          <cell r="BY30">
            <v>29</v>
          </cell>
          <cell r="CC30">
            <v>1</v>
          </cell>
          <cell r="CD30">
            <v>10</v>
          </cell>
          <cell r="CE30">
            <v>4</v>
          </cell>
          <cell r="CF30">
            <v>2</v>
          </cell>
          <cell r="CH30">
            <v>2</v>
          </cell>
          <cell r="CI30">
            <v>9</v>
          </cell>
          <cell r="CJ30">
            <v>47</v>
          </cell>
          <cell r="CK30">
            <v>15</v>
          </cell>
          <cell r="CL30">
            <v>11</v>
          </cell>
          <cell r="CM30">
            <v>6</v>
          </cell>
          <cell r="CN30">
            <v>30</v>
          </cell>
          <cell r="CO30">
            <v>11</v>
          </cell>
          <cell r="CP30">
            <v>18</v>
          </cell>
          <cell r="CQ30">
            <v>12</v>
          </cell>
          <cell r="CS30">
            <v>11</v>
          </cell>
          <cell r="CT30">
            <v>2</v>
          </cell>
          <cell r="CX30">
            <v>2</v>
          </cell>
          <cell r="CY30">
            <v>1</v>
          </cell>
          <cell r="DJ30">
            <v>10</v>
          </cell>
          <cell r="DK30">
            <v>2</v>
          </cell>
          <cell r="DL30">
            <v>10</v>
          </cell>
          <cell r="DM30">
            <v>4</v>
          </cell>
          <cell r="DN30">
            <v>1</v>
          </cell>
          <cell r="DO30">
            <v>10</v>
          </cell>
          <cell r="DP30">
            <v>27</v>
          </cell>
          <cell r="DS30">
            <v>2</v>
          </cell>
          <cell r="DV30">
            <v>6</v>
          </cell>
          <cell r="DX30">
            <v>6</v>
          </cell>
          <cell r="DY30">
            <v>4</v>
          </cell>
          <cell r="DZ30">
            <v>8</v>
          </cell>
          <cell r="EB30">
            <v>12</v>
          </cell>
          <cell r="EF30">
            <v>4</v>
          </cell>
          <cell r="EG30">
            <v>8</v>
          </cell>
          <cell r="EH30">
            <v>7</v>
          </cell>
          <cell r="EI30">
            <v>38</v>
          </cell>
          <cell r="EK30">
            <v>15</v>
          </cell>
          <cell r="EL30">
            <v>4</v>
          </cell>
          <cell r="EM30">
            <v>13</v>
          </cell>
          <cell r="EN30">
            <v>3</v>
          </cell>
          <cell r="EO30">
            <v>10</v>
          </cell>
          <cell r="EP30">
            <v>14</v>
          </cell>
          <cell r="EQ30">
            <v>978</v>
          </cell>
        </row>
        <row r="31">
          <cell r="A31" t="str">
            <v>28</v>
          </cell>
          <cell r="C31">
            <v>30</v>
          </cell>
          <cell r="F31">
            <v>8</v>
          </cell>
          <cell r="G31">
            <v>1</v>
          </cell>
          <cell r="H31">
            <v>2</v>
          </cell>
          <cell r="I31">
            <v>2</v>
          </cell>
          <cell r="K31">
            <v>1</v>
          </cell>
          <cell r="L31">
            <v>1</v>
          </cell>
          <cell r="M31">
            <v>4</v>
          </cell>
          <cell r="O31">
            <v>6</v>
          </cell>
          <cell r="P31">
            <v>1</v>
          </cell>
          <cell r="T31">
            <v>5</v>
          </cell>
          <cell r="W31">
            <v>3</v>
          </cell>
          <cell r="X31">
            <v>5</v>
          </cell>
          <cell r="Z31">
            <v>5</v>
          </cell>
          <cell r="AA31">
            <v>5</v>
          </cell>
          <cell r="AB31">
            <v>1</v>
          </cell>
          <cell r="AC31">
            <v>5</v>
          </cell>
          <cell r="AF31">
            <v>1</v>
          </cell>
          <cell r="AH31">
            <v>7</v>
          </cell>
          <cell r="AJ31">
            <v>3</v>
          </cell>
          <cell r="AK31">
            <v>4</v>
          </cell>
          <cell r="AM31">
            <v>24</v>
          </cell>
          <cell r="AQ31">
            <v>8</v>
          </cell>
          <cell r="AS31">
            <v>4</v>
          </cell>
          <cell r="AT31">
            <v>1</v>
          </cell>
          <cell r="AU31">
            <v>10</v>
          </cell>
          <cell r="AV31">
            <v>16</v>
          </cell>
          <cell r="BC31">
            <v>3</v>
          </cell>
          <cell r="BD31">
            <v>2</v>
          </cell>
          <cell r="BE31">
            <v>34</v>
          </cell>
          <cell r="BF31">
            <v>14</v>
          </cell>
          <cell r="BI31">
            <v>4</v>
          </cell>
          <cell r="BJ31">
            <v>4</v>
          </cell>
          <cell r="BN31">
            <v>12</v>
          </cell>
          <cell r="BO31">
            <v>4</v>
          </cell>
          <cell r="BS31">
            <v>24</v>
          </cell>
          <cell r="BV31">
            <v>6</v>
          </cell>
          <cell r="BW31">
            <v>8</v>
          </cell>
          <cell r="BY31">
            <v>7</v>
          </cell>
          <cell r="CC31">
            <v>1</v>
          </cell>
          <cell r="CD31">
            <v>8</v>
          </cell>
          <cell r="CI31">
            <v>3</v>
          </cell>
          <cell r="CJ31">
            <v>30</v>
          </cell>
          <cell r="CK31">
            <v>26</v>
          </cell>
          <cell r="CN31">
            <v>17</v>
          </cell>
          <cell r="CO31">
            <v>3</v>
          </cell>
          <cell r="CP31">
            <v>7</v>
          </cell>
          <cell r="CT31">
            <v>3</v>
          </cell>
          <cell r="CX31">
            <v>3</v>
          </cell>
          <cell r="DJ31">
            <v>3</v>
          </cell>
          <cell r="DK31">
            <v>3</v>
          </cell>
          <cell r="DL31">
            <v>15</v>
          </cell>
          <cell r="DM31">
            <v>1</v>
          </cell>
          <cell r="DO31">
            <v>10</v>
          </cell>
          <cell r="DP31">
            <v>16</v>
          </cell>
          <cell r="DV31">
            <v>6</v>
          </cell>
          <cell r="DX31">
            <v>12</v>
          </cell>
          <cell r="DZ31">
            <v>3</v>
          </cell>
          <cell r="EB31">
            <v>17</v>
          </cell>
          <cell r="EF31">
            <v>3</v>
          </cell>
          <cell r="EI31">
            <v>15</v>
          </cell>
          <cell r="EL31">
            <v>8</v>
          </cell>
          <cell r="EM31">
            <v>4</v>
          </cell>
          <cell r="EN31">
            <v>3</v>
          </cell>
          <cell r="EO31">
            <v>1</v>
          </cell>
          <cell r="EP31">
            <v>5</v>
          </cell>
          <cell r="EQ31">
            <v>511</v>
          </cell>
        </row>
        <row r="32">
          <cell r="A32" t="str">
            <v>29</v>
          </cell>
          <cell r="C32">
            <v>21</v>
          </cell>
          <cell r="O32">
            <v>7</v>
          </cell>
          <cell r="R32">
            <v>1</v>
          </cell>
          <cell r="X32">
            <v>4</v>
          </cell>
          <cell r="Z32">
            <v>4</v>
          </cell>
          <cell r="AA32">
            <v>9</v>
          </cell>
          <cell r="AB32">
            <v>1</v>
          </cell>
          <cell r="AC32">
            <v>10</v>
          </cell>
          <cell r="AG32">
            <v>2</v>
          </cell>
          <cell r="AH32">
            <v>1</v>
          </cell>
          <cell r="AJ32">
            <v>2</v>
          </cell>
          <cell r="AM32">
            <v>9</v>
          </cell>
          <cell r="AQ32">
            <v>2</v>
          </cell>
          <cell r="BE32">
            <v>1</v>
          </cell>
          <cell r="BF32">
            <v>17</v>
          </cell>
          <cell r="BJ32">
            <v>2</v>
          </cell>
          <cell r="BO32">
            <v>1</v>
          </cell>
          <cell r="BS32">
            <v>3</v>
          </cell>
          <cell r="BV32">
            <v>2</v>
          </cell>
          <cell r="BW32">
            <v>7</v>
          </cell>
          <cell r="BY32">
            <v>4</v>
          </cell>
          <cell r="CJ32">
            <v>17</v>
          </cell>
          <cell r="CK32">
            <v>14</v>
          </cell>
          <cell r="CN32">
            <v>19</v>
          </cell>
          <cell r="EB32">
            <v>9</v>
          </cell>
          <cell r="EI32">
            <v>6</v>
          </cell>
          <cell r="EM32">
            <v>5</v>
          </cell>
          <cell r="EQ32">
            <v>180</v>
          </cell>
        </row>
        <row r="33">
          <cell r="A33" t="str">
            <v>30</v>
          </cell>
          <cell r="C33">
            <v>13</v>
          </cell>
          <cell r="D33">
            <v>1</v>
          </cell>
          <cell r="G33">
            <v>7</v>
          </cell>
          <cell r="I33">
            <v>2</v>
          </cell>
          <cell r="L33">
            <v>12</v>
          </cell>
          <cell r="O33">
            <v>14</v>
          </cell>
          <cell r="T33">
            <v>4</v>
          </cell>
          <cell r="W33">
            <v>3</v>
          </cell>
          <cell r="X33">
            <v>4</v>
          </cell>
          <cell r="AH33">
            <v>8</v>
          </cell>
          <cell r="AJ33">
            <v>1</v>
          </cell>
          <cell r="AK33">
            <v>1</v>
          </cell>
          <cell r="AM33">
            <v>6</v>
          </cell>
          <cell r="AS33">
            <v>1</v>
          </cell>
          <cell r="AT33">
            <v>1</v>
          </cell>
          <cell r="AV33">
            <v>24</v>
          </cell>
          <cell r="BB33">
            <v>5</v>
          </cell>
          <cell r="BD33">
            <v>5</v>
          </cell>
          <cell r="BE33">
            <v>8</v>
          </cell>
          <cell r="BF33">
            <v>14</v>
          </cell>
          <cell r="BY33">
            <v>5</v>
          </cell>
          <cell r="CD33">
            <v>1</v>
          </cell>
          <cell r="CI33">
            <v>1</v>
          </cell>
          <cell r="CJ33">
            <v>21</v>
          </cell>
          <cell r="CK33">
            <v>4</v>
          </cell>
          <cell r="CN33">
            <v>18</v>
          </cell>
          <cell r="CO33">
            <v>1</v>
          </cell>
          <cell r="CP33">
            <v>7</v>
          </cell>
          <cell r="CQ33">
            <v>4</v>
          </cell>
          <cell r="CX33">
            <v>1</v>
          </cell>
          <cell r="DK33">
            <v>1</v>
          </cell>
          <cell r="DL33">
            <v>1</v>
          </cell>
          <cell r="DO33">
            <v>7</v>
          </cell>
          <cell r="DP33">
            <v>10</v>
          </cell>
          <cell r="DX33">
            <v>4</v>
          </cell>
          <cell r="DZ33">
            <v>5</v>
          </cell>
          <cell r="EB33">
            <v>2</v>
          </cell>
          <cell r="EI33">
            <v>7</v>
          </cell>
          <cell r="EN33">
            <v>2</v>
          </cell>
          <cell r="EP33">
            <v>2</v>
          </cell>
          <cell r="EQ33">
            <v>238</v>
          </cell>
        </row>
        <row r="34">
          <cell r="A34" t="str">
            <v>31</v>
          </cell>
          <cell r="C34">
            <v>20</v>
          </cell>
          <cell r="H34">
            <v>2</v>
          </cell>
          <cell r="I34">
            <v>2</v>
          </cell>
          <cell r="L34">
            <v>4</v>
          </cell>
          <cell r="O34">
            <v>18</v>
          </cell>
          <cell r="R34">
            <v>4</v>
          </cell>
          <cell r="T34">
            <v>2</v>
          </cell>
          <cell r="V34">
            <v>1</v>
          </cell>
          <cell r="W34">
            <v>1</v>
          </cell>
          <cell r="X34">
            <v>4</v>
          </cell>
          <cell r="Z34">
            <v>3</v>
          </cell>
          <cell r="AA34">
            <v>2</v>
          </cell>
          <cell r="AB34">
            <v>2</v>
          </cell>
          <cell r="AC34">
            <v>6</v>
          </cell>
          <cell r="AD34">
            <v>2</v>
          </cell>
          <cell r="AG34">
            <v>3</v>
          </cell>
          <cell r="AH34">
            <v>9</v>
          </cell>
          <cell r="AJ34">
            <v>1</v>
          </cell>
          <cell r="AK34">
            <v>1</v>
          </cell>
          <cell r="AM34">
            <v>8</v>
          </cell>
          <cell r="AQ34">
            <v>4</v>
          </cell>
          <cell r="AR34">
            <v>2</v>
          </cell>
          <cell r="AS34">
            <v>1</v>
          </cell>
          <cell r="AT34">
            <v>1</v>
          </cell>
          <cell r="AV34">
            <v>19</v>
          </cell>
          <cell r="BB34">
            <v>3</v>
          </cell>
          <cell r="BD34">
            <v>4</v>
          </cell>
          <cell r="BE34">
            <v>20</v>
          </cell>
          <cell r="BF34">
            <v>11</v>
          </cell>
          <cell r="BI34">
            <v>1</v>
          </cell>
          <cell r="BJ34">
            <v>1</v>
          </cell>
          <cell r="BO34">
            <v>5</v>
          </cell>
          <cell r="BS34">
            <v>10</v>
          </cell>
          <cell r="BU34">
            <v>3</v>
          </cell>
          <cell r="BV34">
            <v>9</v>
          </cell>
          <cell r="BW34">
            <v>4</v>
          </cell>
          <cell r="BY34">
            <v>6</v>
          </cell>
          <cell r="CA34">
            <v>1</v>
          </cell>
          <cell r="CD34">
            <v>7</v>
          </cell>
          <cell r="CH34">
            <v>1</v>
          </cell>
          <cell r="CI34">
            <v>2</v>
          </cell>
          <cell r="CJ34">
            <v>24</v>
          </cell>
          <cell r="CK34">
            <v>8</v>
          </cell>
          <cell r="CN34">
            <v>14</v>
          </cell>
          <cell r="CO34">
            <v>2</v>
          </cell>
          <cell r="CP34">
            <v>3</v>
          </cell>
          <cell r="CQ34">
            <v>1</v>
          </cell>
          <cell r="CT34">
            <v>1</v>
          </cell>
          <cell r="CZ34">
            <v>3</v>
          </cell>
          <cell r="DJ34">
            <v>9</v>
          </cell>
          <cell r="DK34">
            <v>1</v>
          </cell>
          <cell r="DL34">
            <v>7</v>
          </cell>
          <cell r="DO34">
            <v>5</v>
          </cell>
          <cell r="DP34">
            <v>2</v>
          </cell>
          <cell r="DR34">
            <v>1</v>
          </cell>
          <cell r="DT34">
            <v>3</v>
          </cell>
          <cell r="DX34">
            <v>12</v>
          </cell>
          <cell r="DZ34">
            <v>2</v>
          </cell>
          <cell r="EB34">
            <v>17</v>
          </cell>
          <cell r="EF34">
            <v>1</v>
          </cell>
          <cell r="EI34">
            <v>9</v>
          </cell>
          <cell r="EM34">
            <v>3</v>
          </cell>
          <cell r="EQ34">
            <v>338</v>
          </cell>
        </row>
        <row r="35">
          <cell r="A35" t="str">
            <v>32</v>
          </cell>
          <cell r="C35">
            <v>16</v>
          </cell>
          <cell r="D35">
            <v>1</v>
          </cell>
          <cell r="F35">
            <v>5</v>
          </cell>
          <cell r="G35">
            <v>5</v>
          </cell>
          <cell r="H35">
            <v>2</v>
          </cell>
          <cell r="I35">
            <v>4</v>
          </cell>
          <cell r="J35">
            <v>4</v>
          </cell>
          <cell r="L35">
            <v>5</v>
          </cell>
          <cell r="O35">
            <v>14</v>
          </cell>
          <cell r="T35">
            <v>5</v>
          </cell>
          <cell r="W35">
            <v>1</v>
          </cell>
          <cell r="X35">
            <v>4</v>
          </cell>
          <cell r="Z35">
            <v>3</v>
          </cell>
          <cell r="AA35">
            <v>4</v>
          </cell>
          <cell r="AC35">
            <v>8</v>
          </cell>
          <cell r="AD35">
            <v>2</v>
          </cell>
          <cell r="AF35">
            <v>1</v>
          </cell>
          <cell r="AG35">
            <v>1</v>
          </cell>
          <cell r="AH35">
            <v>10</v>
          </cell>
          <cell r="AJ35">
            <v>2</v>
          </cell>
          <cell r="AK35">
            <v>4</v>
          </cell>
          <cell r="AM35">
            <v>12</v>
          </cell>
          <cell r="AR35">
            <v>2</v>
          </cell>
          <cell r="AS35">
            <v>1</v>
          </cell>
          <cell r="AT35">
            <v>3</v>
          </cell>
          <cell r="AU35">
            <v>6</v>
          </cell>
          <cell r="AV35">
            <v>11</v>
          </cell>
          <cell r="AZ35">
            <v>3</v>
          </cell>
          <cell r="BB35">
            <v>4</v>
          </cell>
          <cell r="BD35">
            <v>2</v>
          </cell>
          <cell r="BE35">
            <v>15</v>
          </cell>
          <cell r="BF35">
            <v>15</v>
          </cell>
          <cell r="BJ35">
            <v>3</v>
          </cell>
          <cell r="BN35">
            <v>5</v>
          </cell>
          <cell r="BS35">
            <v>19</v>
          </cell>
          <cell r="BU35">
            <v>5</v>
          </cell>
          <cell r="BV35">
            <v>7</v>
          </cell>
          <cell r="BW35">
            <v>6</v>
          </cell>
          <cell r="BY35">
            <v>5</v>
          </cell>
          <cell r="CA35">
            <v>1</v>
          </cell>
          <cell r="CC35">
            <v>1</v>
          </cell>
          <cell r="CD35">
            <v>8</v>
          </cell>
          <cell r="CI35">
            <v>4</v>
          </cell>
          <cell r="CJ35">
            <v>19</v>
          </cell>
          <cell r="CK35">
            <v>10</v>
          </cell>
          <cell r="CN35">
            <v>16</v>
          </cell>
          <cell r="CO35">
            <v>2</v>
          </cell>
          <cell r="CP35">
            <v>2</v>
          </cell>
          <cell r="CQ35">
            <v>1</v>
          </cell>
          <cell r="CX35">
            <v>2</v>
          </cell>
          <cell r="CZ35">
            <v>2</v>
          </cell>
          <cell r="DJ35">
            <v>2</v>
          </cell>
          <cell r="DK35">
            <v>2</v>
          </cell>
          <cell r="DL35">
            <v>7</v>
          </cell>
          <cell r="DN35">
            <v>1</v>
          </cell>
          <cell r="DO35">
            <v>8</v>
          </cell>
          <cell r="DP35">
            <v>12</v>
          </cell>
          <cell r="DT35">
            <v>5</v>
          </cell>
          <cell r="DV35">
            <v>1</v>
          </cell>
          <cell r="DX35">
            <v>8</v>
          </cell>
          <cell r="DY35">
            <v>6</v>
          </cell>
          <cell r="EB35">
            <v>21</v>
          </cell>
          <cell r="EF35">
            <v>1</v>
          </cell>
          <cell r="EI35">
            <v>23</v>
          </cell>
          <cell r="EK35">
            <v>6</v>
          </cell>
          <cell r="EM35">
            <v>2</v>
          </cell>
          <cell r="EP35">
            <v>8</v>
          </cell>
          <cell r="EQ35">
            <v>406</v>
          </cell>
        </row>
        <row r="36">
          <cell r="A36" t="str">
            <v>33</v>
          </cell>
          <cell r="C36">
            <v>9</v>
          </cell>
          <cell r="F36">
            <v>5</v>
          </cell>
          <cell r="H36">
            <v>1</v>
          </cell>
          <cell r="I36">
            <v>2</v>
          </cell>
          <cell r="K36">
            <v>4</v>
          </cell>
          <cell r="L36">
            <v>1</v>
          </cell>
          <cell r="O36">
            <v>12</v>
          </cell>
          <cell r="R36">
            <v>7</v>
          </cell>
          <cell r="V36">
            <v>3</v>
          </cell>
          <cell r="W36">
            <v>1</v>
          </cell>
          <cell r="X36">
            <v>5</v>
          </cell>
          <cell r="Z36">
            <v>2</v>
          </cell>
          <cell r="AA36">
            <v>5</v>
          </cell>
          <cell r="AB36">
            <v>2</v>
          </cell>
          <cell r="AC36">
            <v>5</v>
          </cell>
          <cell r="AD36">
            <v>4</v>
          </cell>
          <cell r="AF36">
            <v>3</v>
          </cell>
          <cell r="AH36">
            <v>4</v>
          </cell>
          <cell r="AJ36">
            <v>3</v>
          </cell>
          <cell r="AK36">
            <v>1</v>
          </cell>
          <cell r="AM36">
            <v>6</v>
          </cell>
          <cell r="AQ36">
            <v>12</v>
          </cell>
          <cell r="AS36">
            <v>2</v>
          </cell>
          <cell r="AU36">
            <v>7</v>
          </cell>
          <cell r="AV36">
            <v>11</v>
          </cell>
          <cell r="AY36">
            <v>1</v>
          </cell>
          <cell r="AZ36">
            <v>5</v>
          </cell>
          <cell r="BB36">
            <v>5</v>
          </cell>
          <cell r="BC36">
            <v>5</v>
          </cell>
          <cell r="BD36">
            <v>1</v>
          </cell>
          <cell r="BE36">
            <v>26</v>
          </cell>
          <cell r="BF36">
            <v>14</v>
          </cell>
          <cell r="BI36">
            <v>2</v>
          </cell>
          <cell r="BN36">
            <v>8</v>
          </cell>
          <cell r="BQ36">
            <v>1</v>
          </cell>
          <cell r="BS36">
            <v>8</v>
          </cell>
          <cell r="BU36">
            <v>2</v>
          </cell>
          <cell r="BV36">
            <v>3</v>
          </cell>
          <cell r="BW36">
            <v>15</v>
          </cell>
          <cell r="BY36">
            <v>1</v>
          </cell>
          <cell r="CD36">
            <v>5</v>
          </cell>
          <cell r="CJ36">
            <v>14</v>
          </cell>
          <cell r="CK36">
            <v>1</v>
          </cell>
          <cell r="CN36">
            <v>10</v>
          </cell>
          <cell r="CO36">
            <v>5</v>
          </cell>
          <cell r="CP36">
            <v>5</v>
          </cell>
          <cell r="CY36">
            <v>2</v>
          </cell>
          <cell r="CZ36">
            <v>4</v>
          </cell>
          <cell r="DJ36">
            <v>4</v>
          </cell>
          <cell r="DO36">
            <v>3</v>
          </cell>
          <cell r="DP36">
            <v>7</v>
          </cell>
          <cell r="DV36">
            <v>1</v>
          </cell>
          <cell r="DW36">
            <v>2</v>
          </cell>
          <cell r="DX36">
            <v>2</v>
          </cell>
          <cell r="DY36">
            <v>1</v>
          </cell>
          <cell r="DZ36">
            <v>4</v>
          </cell>
          <cell r="EB36">
            <v>6</v>
          </cell>
          <cell r="EC36">
            <v>1</v>
          </cell>
          <cell r="EE36">
            <v>3</v>
          </cell>
          <cell r="EF36">
            <v>4</v>
          </cell>
          <cell r="EI36">
            <v>6</v>
          </cell>
          <cell r="EK36">
            <v>7</v>
          </cell>
          <cell r="EM36">
            <v>1</v>
          </cell>
          <cell r="EO36">
            <v>2</v>
          </cell>
          <cell r="EP36">
            <v>3</v>
          </cell>
          <cell r="EQ36">
            <v>317</v>
          </cell>
        </row>
        <row r="37">
          <cell r="A37" t="str">
            <v>34</v>
          </cell>
          <cell r="C37">
            <v>3</v>
          </cell>
          <cell r="L37">
            <v>3</v>
          </cell>
          <cell r="O37">
            <v>2</v>
          </cell>
          <cell r="Z37">
            <v>1</v>
          </cell>
          <cell r="AM37">
            <v>4</v>
          </cell>
          <cell r="AV37">
            <v>1</v>
          </cell>
          <cell r="BF37">
            <v>1</v>
          </cell>
          <cell r="BJ37">
            <v>1</v>
          </cell>
          <cell r="BS37">
            <v>2</v>
          </cell>
          <cell r="BY37">
            <v>5</v>
          </cell>
          <cell r="CD37">
            <v>2</v>
          </cell>
          <cell r="CJ37">
            <v>7</v>
          </cell>
          <cell r="CK37">
            <v>11</v>
          </cell>
          <cell r="CN37">
            <v>5</v>
          </cell>
          <cell r="CO37">
            <v>3</v>
          </cell>
          <cell r="DH37">
            <v>2</v>
          </cell>
          <cell r="DO37">
            <v>1</v>
          </cell>
          <cell r="EB37">
            <v>2</v>
          </cell>
          <cell r="EI37">
            <v>11</v>
          </cell>
          <cell r="EP37">
            <v>3</v>
          </cell>
          <cell r="EQ37">
            <v>70</v>
          </cell>
        </row>
        <row r="38">
          <cell r="A38" t="str">
            <v>35</v>
          </cell>
          <cell r="C38">
            <v>10</v>
          </cell>
          <cell r="H38">
            <v>1</v>
          </cell>
          <cell r="J38">
            <v>1</v>
          </cell>
          <cell r="L38">
            <v>1</v>
          </cell>
          <cell r="O38">
            <v>2</v>
          </cell>
          <cell r="R38">
            <v>5</v>
          </cell>
          <cell r="T38">
            <v>6</v>
          </cell>
          <cell r="Z38">
            <v>2</v>
          </cell>
          <cell r="AA38">
            <v>3</v>
          </cell>
          <cell r="AC38">
            <v>8</v>
          </cell>
          <cell r="AM38">
            <v>9</v>
          </cell>
          <cell r="AR38">
            <v>1</v>
          </cell>
          <cell r="AS38">
            <v>4</v>
          </cell>
          <cell r="AV38">
            <v>2</v>
          </cell>
          <cell r="BB38">
            <v>1</v>
          </cell>
          <cell r="BE38">
            <v>18</v>
          </cell>
          <cell r="BF38">
            <v>3</v>
          </cell>
          <cell r="BJ38">
            <v>3</v>
          </cell>
          <cell r="BO38">
            <v>5</v>
          </cell>
          <cell r="BS38">
            <v>6</v>
          </cell>
          <cell r="BW38">
            <v>5</v>
          </cell>
          <cell r="BY38">
            <v>6</v>
          </cell>
          <cell r="CA38">
            <v>1</v>
          </cell>
          <cell r="CD38">
            <v>6</v>
          </cell>
          <cell r="CJ38">
            <v>10</v>
          </cell>
          <cell r="CK38">
            <v>16</v>
          </cell>
          <cell r="CN38">
            <v>10</v>
          </cell>
          <cell r="CO38">
            <v>2</v>
          </cell>
          <cell r="CQ38">
            <v>1</v>
          </cell>
          <cell r="CX38">
            <v>2</v>
          </cell>
          <cell r="DE38">
            <v>6</v>
          </cell>
          <cell r="DJ38">
            <v>5</v>
          </cell>
          <cell r="DL38">
            <v>4</v>
          </cell>
          <cell r="DN38">
            <v>1</v>
          </cell>
          <cell r="DP38">
            <v>5</v>
          </cell>
          <cell r="DZ38">
            <v>2</v>
          </cell>
          <cell r="EB38">
            <v>10</v>
          </cell>
          <cell r="EF38">
            <v>1</v>
          </cell>
          <cell r="EI38">
            <v>8</v>
          </cell>
          <cell r="EP38">
            <v>1</v>
          </cell>
          <cell r="EQ38">
            <v>193</v>
          </cell>
        </row>
        <row r="39">
          <cell r="A39" t="str">
            <v>36</v>
          </cell>
          <cell r="C39">
            <v>4</v>
          </cell>
          <cell r="G39">
            <v>3</v>
          </cell>
          <cell r="J39">
            <v>1</v>
          </cell>
          <cell r="L39">
            <v>5</v>
          </cell>
          <cell r="O39">
            <v>10</v>
          </cell>
          <cell r="T39">
            <v>4</v>
          </cell>
          <cell r="X39">
            <v>5</v>
          </cell>
          <cell r="Z39">
            <v>3</v>
          </cell>
          <cell r="AA39">
            <v>2</v>
          </cell>
          <cell r="AC39">
            <v>2</v>
          </cell>
          <cell r="AG39">
            <v>1</v>
          </cell>
          <cell r="AH39">
            <v>7</v>
          </cell>
          <cell r="AM39">
            <v>3</v>
          </cell>
          <cell r="AR39">
            <v>1</v>
          </cell>
          <cell r="AU39">
            <v>1</v>
          </cell>
          <cell r="AV39">
            <v>8</v>
          </cell>
          <cell r="BE39">
            <v>1</v>
          </cell>
          <cell r="BF39">
            <v>5</v>
          </cell>
          <cell r="BO39">
            <v>1</v>
          </cell>
          <cell r="BS39">
            <v>3</v>
          </cell>
          <cell r="BW39">
            <v>2</v>
          </cell>
          <cell r="BY39">
            <v>5</v>
          </cell>
          <cell r="CC39">
            <v>2</v>
          </cell>
          <cell r="CD39">
            <v>4</v>
          </cell>
          <cell r="CJ39">
            <v>11</v>
          </cell>
          <cell r="CN39">
            <v>3</v>
          </cell>
          <cell r="DK39">
            <v>2</v>
          </cell>
          <cell r="DL39">
            <v>2</v>
          </cell>
          <cell r="DO39">
            <v>3</v>
          </cell>
          <cell r="DP39">
            <v>5</v>
          </cell>
          <cell r="DX39">
            <v>3</v>
          </cell>
          <cell r="EB39">
            <v>2</v>
          </cell>
          <cell r="EI39">
            <v>5</v>
          </cell>
          <cell r="EM39">
            <v>3</v>
          </cell>
          <cell r="EQ39">
            <v>122</v>
          </cell>
        </row>
        <row r="40">
          <cell r="A40" t="str">
            <v>37</v>
          </cell>
          <cell r="C40">
            <v>4</v>
          </cell>
          <cell r="H40">
            <v>1</v>
          </cell>
          <cell r="T40">
            <v>3</v>
          </cell>
          <cell r="AC40">
            <v>6</v>
          </cell>
          <cell r="AM40">
            <v>4</v>
          </cell>
          <cell r="AR40">
            <v>2</v>
          </cell>
          <cell r="AV40">
            <v>6</v>
          </cell>
          <cell r="BD40">
            <v>2</v>
          </cell>
          <cell r="CD40">
            <v>1</v>
          </cell>
          <cell r="CJ40">
            <v>9</v>
          </cell>
          <cell r="CO40">
            <v>3</v>
          </cell>
          <cell r="CX40">
            <v>2</v>
          </cell>
          <cell r="DK40">
            <v>2</v>
          </cell>
          <cell r="DN40">
            <v>1</v>
          </cell>
          <cell r="DX40">
            <v>1</v>
          </cell>
          <cell r="EF40">
            <v>5</v>
          </cell>
          <cell r="EI40">
            <v>5</v>
          </cell>
          <cell r="EP40">
            <v>2</v>
          </cell>
          <cell r="EQ40">
            <v>59</v>
          </cell>
        </row>
        <row r="41">
          <cell r="A41" t="str">
            <v>60</v>
          </cell>
          <cell r="C41">
            <v>26</v>
          </cell>
          <cell r="D41">
            <v>7</v>
          </cell>
          <cell r="E41">
            <v>1</v>
          </cell>
          <cell r="F41">
            <v>9</v>
          </cell>
          <cell r="G41">
            <v>2</v>
          </cell>
          <cell r="I41">
            <v>13</v>
          </cell>
          <cell r="J41">
            <v>2</v>
          </cell>
          <cell r="K41">
            <v>7</v>
          </cell>
          <cell r="L41">
            <v>9</v>
          </cell>
          <cell r="M41">
            <v>5</v>
          </cell>
          <cell r="O41">
            <v>15</v>
          </cell>
          <cell r="R41">
            <v>6</v>
          </cell>
          <cell r="S41">
            <v>5</v>
          </cell>
          <cell r="T41">
            <v>2</v>
          </cell>
          <cell r="U41">
            <v>1</v>
          </cell>
          <cell r="V41">
            <v>8</v>
          </cell>
          <cell r="W41">
            <v>13</v>
          </cell>
          <cell r="X41">
            <v>4</v>
          </cell>
          <cell r="Z41">
            <v>5</v>
          </cell>
          <cell r="AA41">
            <v>10</v>
          </cell>
          <cell r="AC41">
            <v>11</v>
          </cell>
          <cell r="AE41">
            <v>6</v>
          </cell>
          <cell r="AF41">
            <v>14</v>
          </cell>
          <cell r="AG41">
            <v>1</v>
          </cell>
          <cell r="AH41">
            <v>8</v>
          </cell>
          <cell r="AK41">
            <v>4</v>
          </cell>
          <cell r="AM41">
            <v>22</v>
          </cell>
          <cell r="AQ41">
            <v>18</v>
          </cell>
          <cell r="AR41">
            <v>7</v>
          </cell>
          <cell r="AS41">
            <v>8</v>
          </cell>
          <cell r="AT41">
            <v>8</v>
          </cell>
          <cell r="AU41">
            <v>15</v>
          </cell>
          <cell r="AV41">
            <v>19</v>
          </cell>
          <cell r="AY41">
            <v>6</v>
          </cell>
          <cell r="BB41">
            <v>6</v>
          </cell>
          <cell r="BE41">
            <v>42</v>
          </cell>
          <cell r="BF41">
            <v>15</v>
          </cell>
          <cell r="BI41">
            <v>13</v>
          </cell>
          <cell r="BN41">
            <v>32</v>
          </cell>
          <cell r="BO41">
            <v>6</v>
          </cell>
          <cell r="BQ41">
            <v>5</v>
          </cell>
          <cell r="BS41">
            <v>19</v>
          </cell>
          <cell r="BV41">
            <v>10</v>
          </cell>
          <cell r="BW41">
            <v>13</v>
          </cell>
          <cell r="BX41">
            <v>24</v>
          </cell>
          <cell r="BY41">
            <v>2</v>
          </cell>
          <cell r="CD41">
            <v>10</v>
          </cell>
          <cell r="CJ41">
            <v>22</v>
          </cell>
          <cell r="CK41">
            <v>2</v>
          </cell>
          <cell r="CL41">
            <v>1</v>
          </cell>
          <cell r="CM41">
            <v>4</v>
          </cell>
          <cell r="CN41">
            <v>7</v>
          </cell>
          <cell r="CO41">
            <v>7</v>
          </cell>
          <cell r="CP41">
            <v>6</v>
          </cell>
          <cell r="CQ41">
            <v>3</v>
          </cell>
          <cell r="CT41">
            <v>1</v>
          </cell>
          <cell r="CY41">
            <v>38</v>
          </cell>
          <cell r="DF41">
            <v>7</v>
          </cell>
          <cell r="DJ41">
            <v>6</v>
          </cell>
          <cell r="DK41">
            <v>2</v>
          </cell>
          <cell r="DL41">
            <v>21</v>
          </cell>
          <cell r="DM41">
            <v>7</v>
          </cell>
          <cell r="DO41">
            <v>12</v>
          </cell>
          <cell r="DP41">
            <v>6</v>
          </cell>
          <cell r="DS41">
            <v>2</v>
          </cell>
          <cell r="DV41">
            <v>6</v>
          </cell>
          <cell r="DW41">
            <v>1</v>
          </cell>
          <cell r="DX41">
            <v>1</v>
          </cell>
          <cell r="DY41">
            <v>7</v>
          </cell>
          <cell r="DZ41">
            <v>1</v>
          </cell>
          <cell r="EA41">
            <v>7</v>
          </cell>
          <cell r="EB41">
            <v>10</v>
          </cell>
          <cell r="EC41">
            <v>7</v>
          </cell>
          <cell r="EE41">
            <v>6</v>
          </cell>
          <cell r="EF41">
            <v>1</v>
          </cell>
          <cell r="EI41">
            <v>24</v>
          </cell>
          <cell r="EK41">
            <v>11</v>
          </cell>
          <cell r="EL41">
            <v>12</v>
          </cell>
          <cell r="EM41">
            <v>2</v>
          </cell>
          <cell r="EN41">
            <v>8</v>
          </cell>
          <cell r="EO41">
            <v>13</v>
          </cell>
          <cell r="EP41">
            <v>2</v>
          </cell>
          <cell r="EQ41">
            <v>767</v>
          </cell>
        </row>
        <row r="42">
          <cell r="A42" t="str">
            <v>61</v>
          </cell>
          <cell r="C42">
            <v>7</v>
          </cell>
          <cell r="D42">
            <v>2</v>
          </cell>
          <cell r="F42">
            <v>4</v>
          </cell>
          <cell r="G42">
            <v>8</v>
          </cell>
          <cell r="I42">
            <v>3</v>
          </cell>
          <cell r="K42">
            <v>4</v>
          </cell>
          <cell r="L42">
            <v>3</v>
          </cell>
          <cell r="M42">
            <v>3</v>
          </cell>
          <cell r="O42">
            <v>12</v>
          </cell>
          <cell r="R42">
            <v>3</v>
          </cell>
          <cell r="S42">
            <v>3</v>
          </cell>
          <cell r="T42">
            <v>4</v>
          </cell>
          <cell r="V42">
            <v>7</v>
          </cell>
          <cell r="W42">
            <v>3</v>
          </cell>
          <cell r="X42">
            <v>2</v>
          </cell>
          <cell r="Y42">
            <v>5</v>
          </cell>
          <cell r="Z42">
            <v>5</v>
          </cell>
          <cell r="AA42">
            <v>10</v>
          </cell>
          <cell r="AB42">
            <v>3</v>
          </cell>
          <cell r="AC42">
            <v>8</v>
          </cell>
          <cell r="AE42">
            <v>4</v>
          </cell>
          <cell r="AF42">
            <v>10</v>
          </cell>
          <cell r="AH42">
            <v>13</v>
          </cell>
          <cell r="AJ42">
            <v>3</v>
          </cell>
          <cell r="AK42">
            <v>6</v>
          </cell>
          <cell r="AM42">
            <v>8</v>
          </cell>
          <cell r="AQ42">
            <v>24</v>
          </cell>
          <cell r="AS42">
            <v>3</v>
          </cell>
          <cell r="AT42">
            <v>2</v>
          </cell>
          <cell r="AU42">
            <v>1</v>
          </cell>
          <cell r="AV42">
            <v>12</v>
          </cell>
          <cell r="AY42">
            <v>11</v>
          </cell>
          <cell r="BB42">
            <v>4</v>
          </cell>
          <cell r="BD42">
            <v>3</v>
          </cell>
          <cell r="BE42">
            <v>44</v>
          </cell>
          <cell r="BF42">
            <v>11</v>
          </cell>
          <cell r="BG42">
            <v>1</v>
          </cell>
          <cell r="BI42">
            <v>1</v>
          </cell>
          <cell r="BN42">
            <v>15</v>
          </cell>
          <cell r="BO42">
            <v>2</v>
          </cell>
          <cell r="BQ42">
            <v>2</v>
          </cell>
          <cell r="BS42">
            <v>8</v>
          </cell>
          <cell r="BV42">
            <v>11</v>
          </cell>
          <cell r="BW42">
            <v>12</v>
          </cell>
          <cell r="BX42">
            <v>6</v>
          </cell>
          <cell r="BY42">
            <v>10</v>
          </cell>
          <cell r="CD42">
            <v>9</v>
          </cell>
          <cell r="CJ42">
            <v>8</v>
          </cell>
          <cell r="CL42">
            <v>2</v>
          </cell>
          <cell r="CM42">
            <v>1</v>
          </cell>
          <cell r="CN42">
            <v>13</v>
          </cell>
          <cell r="CO42">
            <v>7</v>
          </cell>
          <cell r="CP42">
            <v>5</v>
          </cell>
          <cell r="CY42">
            <v>4</v>
          </cell>
          <cell r="DF42">
            <v>3</v>
          </cell>
          <cell r="DJ42">
            <v>1</v>
          </cell>
          <cell r="DK42">
            <v>2</v>
          </cell>
          <cell r="DL42">
            <v>8</v>
          </cell>
          <cell r="DO42">
            <v>13</v>
          </cell>
          <cell r="DP42">
            <v>10</v>
          </cell>
          <cell r="DV42">
            <v>7</v>
          </cell>
          <cell r="DW42">
            <v>5</v>
          </cell>
          <cell r="DX42">
            <v>7</v>
          </cell>
          <cell r="DY42">
            <v>2</v>
          </cell>
          <cell r="DZ42">
            <v>8</v>
          </cell>
          <cell r="EB42">
            <v>11</v>
          </cell>
          <cell r="EC42">
            <v>2</v>
          </cell>
          <cell r="EE42">
            <v>8</v>
          </cell>
          <cell r="EF42">
            <v>7</v>
          </cell>
          <cell r="EH42">
            <v>4</v>
          </cell>
          <cell r="EI42">
            <v>13</v>
          </cell>
          <cell r="EK42">
            <v>7</v>
          </cell>
          <cell r="EL42">
            <v>8</v>
          </cell>
          <cell r="EM42">
            <v>1</v>
          </cell>
          <cell r="EN42">
            <v>11</v>
          </cell>
          <cell r="EO42">
            <v>17</v>
          </cell>
          <cell r="EP42">
            <v>6</v>
          </cell>
          <cell r="EQ42">
            <v>536</v>
          </cell>
        </row>
        <row r="43">
          <cell r="A43" t="str">
            <v>62</v>
          </cell>
          <cell r="C43">
            <v>16</v>
          </cell>
          <cell r="D43">
            <v>4</v>
          </cell>
          <cell r="E43">
            <v>1</v>
          </cell>
          <cell r="G43">
            <v>1</v>
          </cell>
          <cell r="I43">
            <v>1</v>
          </cell>
          <cell r="K43">
            <v>1</v>
          </cell>
          <cell r="L43">
            <v>4</v>
          </cell>
          <cell r="O43">
            <v>3</v>
          </cell>
          <cell r="R43">
            <v>1</v>
          </cell>
          <cell r="S43">
            <v>2</v>
          </cell>
          <cell r="V43">
            <v>6</v>
          </cell>
          <cell r="X43">
            <v>2</v>
          </cell>
          <cell r="Z43">
            <v>1</v>
          </cell>
          <cell r="AA43">
            <v>6</v>
          </cell>
          <cell r="AC43">
            <v>5</v>
          </cell>
          <cell r="AD43">
            <v>2</v>
          </cell>
          <cell r="AF43">
            <v>7</v>
          </cell>
          <cell r="AG43">
            <v>5</v>
          </cell>
          <cell r="AH43">
            <v>3</v>
          </cell>
          <cell r="AI43">
            <v>5</v>
          </cell>
          <cell r="AK43">
            <v>2</v>
          </cell>
          <cell r="AM43">
            <v>7</v>
          </cell>
          <cell r="AQ43">
            <v>10</v>
          </cell>
          <cell r="AR43">
            <v>2</v>
          </cell>
          <cell r="AS43">
            <v>4</v>
          </cell>
          <cell r="AV43">
            <v>4</v>
          </cell>
          <cell r="AY43">
            <v>1</v>
          </cell>
          <cell r="AZ43">
            <v>4</v>
          </cell>
          <cell r="BB43">
            <v>7</v>
          </cell>
          <cell r="BE43">
            <v>47</v>
          </cell>
          <cell r="BF43">
            <v>8</v>
          </cell>
          <cell r="BN43">
            <v>11</v>
          </cell>
          <cell r="BO43">
            <v>1</v>
          </cell>
          <cell r="BS43">
            <v>5</v>
          </cell>
          <cell r="BU43">
            <v>2</v>
          </cell>
          <cell r="BV43">
            <v>6</v>
          </cell>
          <cell r="BW43">
            <v>15</v>
          </cell>
          <cell r="BX43">
            <v>1</v>
          </cell>
          <cell r="CD43">
            <v>8</v>
          </cell>
          <cell r="CJ43">
            <v>3</v>
          </cell>
          <cell r="CK43">
            <v>2</v>
          </cell>
          <cell r="CM43">
            <v>4</v>
          </cell>
          <cell r="CO43">
            <v>6</v>
          </cell>
          <cell r="CP43">
            <v>5</v>
          </cell>
          <cell r="CQ43">
            <v>3</v>
          </cell>
          <cell r="CT43">
            <v>7</v>
          </cell>
          <cell r="CY43">
            <v>4</v>
          </cell>
          <cell r="CZ43">
            <v>5</v>
          </cell>
          <cell r="DJ43">
            <v>14</v>
          </cell>
          <cell r="DK43">
            <v>5</v>
          </cell>
          <cell r="DL43">
            <v>7</v>
          </cell>
          <cell r="DM43">
            <v>5</v>
          </cell>
          <cell r="DO43">
            <v>7</v>
          </cell>
          <cell r="DP43">
            <v>2</v>
          </cell>
          <cell r="DT43">
            <v>5</v>
          </cell>
          <cell r="DW43">
            <v>1</v>
          </cell>
          <cell r="DX43">
            <v>9</v>
          </cell>
          <cell r="DY43">
            <v>11</v>
          </cell>
          <cell r="DZ43">
            <v>1</v>
          </cell>
          <cell r="EB43">
            <v>6</v>
          </cell>
          <cell r="EC43">
            <v>1</v>
          </cell>
          <cell r="EI43">
            <v>14</v>
          </cell>
          <cell r="EK43">
            <v>24</v>
          </cell>
          <cell r="EL43">
            <v>9</v>
          </cell>
          <cell r="EM43">
            <v>1</v>
          </cell>
          <cell r="EO43">
            <v>5</v>
          </cell>
          <cell r="EP43">
            <v>2</v>
          </cell>
          <cell r="EQ43">
            <v>389</v>
          </cell>
        </row>
        <row r="44">
          <cell r="A44" t="str">
            <v>63</v>
          </cell>
          <cell r="C44">
            <v>16</v>
          </cell>
          <cell r="D44">
            <v>5</v>
          </cell>
          <cell r="E44">
            <v>2</v>
          </cell>
          <cell r="F44">
            <v>5</v>
          </cell>
          <cell r="G44">
            <v>1</v>
          </cell>
          <cell r="I44">
            <v>5</v>
          </cell>
          <cell r="J44">
            <v>1</v>
          </cell>
          <cell r="K44">
            <v>1</v>
          </cell>
          <cell r="L44">
            <v>11</v>
          </cell>
          <cell r="M44">
            <v>7</v>
          </cell>
          <cell r="O44">
            <v>15</v>
          </cell>
          <cell r="R44">
            <v>10</v>
          </cell>
          <cell r="S44">
            <v>2</v>
          </cell>
          <cell r="T44">
            <v>7</v>
          </cell>
          <cell r="U44">
            <v>3</v>
          </cell>
          <cell r="W44">
            <v>5</v>
          </cell>
          <cell r="X44">
            <v>6</v>
          </cell>
          <cell r="Y44">
            <v>3</v>
          </cell>
          <cell r="Z44">
            <v>5</v>
          </cell>
          <cell r="AA44">
            <v>3</v>
          </cell>
          <cell r="AB44">
            <v>1</v>
          </cell>
          <cell r="AC44">
            <v>8</v>
          </cell>
          <cell r="AF44">
            <v>3</v>
          </cell>
          <cell r="AH44">
            <v>4</v>
          </cell>
          <cell r="AJ44">
            <v>3</v>
          </cell>
          <cell r="AM44">
            <v>18</v>
          </cell>
          <cell r="AQ44">
            <v>26</v>
          </cell>
          <cell r="AR44">
            <v>1</v>
          </cell>
          <cell r="AT44">
            <v>8</v>
          </cell>
          <cell r="AU44">
            <v>4</v>
          </cell>
          <cell r="AV44">
            <v>28</v>
          </cell>
          <cell r="AY44">
            <v>8</v>
          </cell>
          <cell r="BB44">
            <v>24</v>
          </cell>
          <cell r="BD44">
            <v>3</v>
          </cell>
          <cell r="BE44">
            <v>25</v>
          </cell>
          <cell r="BF44">
            <v>9</v>
          </cell>
          <cell r="BI44">
            <v>4</v>
          </cell>
          <cell r="BN44">
            <v>13</v>
          </cell>
          <cell r="BO44">
            <v>4</v>
          </cell>
          <cell r="BS44">
            <v>27</v>
          </cell>
          <cell r="BW44">
            <v>16</v>
          </cell>
          <cell r="BY44">
            <v>11</v>
          </cell>
          <cell r="CD44">
            <v>6</v>
          </cell>
          <cell r="CJ44">
            <v>11</v>
          </cell>
          <cell r="CK44">
            <v>2</v>
          </cell>
          <cell r="CM44">
            <v>3</v>
          </cell>
          <cell r="CN44">
            <v>23</v>
          </cell>
          <cell r="CO44">
            <v>2</v>
          </cell>
          <cell r="CP44">
            <v>3</v>
          </cell>
          <cell r="CQ44">
            <v>5</v>
          </cell>
          <cell r="CY44">
            <v>4</v>
          </cell>
          <cell r="DJ44">
            <v>2</v>
          </cell>
          <cell r="DK44">
            <v>1</v>
          </cell>
          <cell r="DL44">
            <v>7</v>
          </cell>
          <cell r="DO44">
            <v>1</v>
          </cell>
          <cell r="DP44">
            <v>15</v>
          </cell>
          <cell r="DS44">
            <v>1</v>
          </cell>
          <cell r="DV44">
            <v>5</v>
          </cell>
          <cell r="DX44">
            <v>4</v>
          </cell>
          <cell r="DY44">
            <v>1</v>
          </cell>
          <cell r="DZ44">
            <v>10</v>
          </cell>
          <cell r="EB44">
            <v>8</v>
          </cell>
          <cell r="EC44">
            <v>1</v>
          </cell>
          <cell r="EF44">
            <v>3</v>
          </cell>
          <cell r="EH44">
            <v>2</v>
          </cell>
          <cell r="EI44">
            <v>28</v>
          </cell>
          <cell r="EK44">
            <v>17</v>
          </cell>
          <cell r="EL44">
            <v>4</v>
          </cell>
          <cell r="EM44">
            <v>6</v>
          </cell>
          <cell r="EN44">
            <v>2</v>
          </cell>
          <cell r="EO44">
            <v>19</v>
          </cell>
          <cell r="EP44">
            <v>5</v>
          </cell>
          <cell r="EQ44">
            <v>562</v>
          </cell>
        </row>
        <row r="45">
          <cell r="A45" t="str">
            <v>64</v>
          </cell>
          <cell r="C45">
            <v>13</v>
          </cell>
          <cell r="E45">
            <v>1</v>
          </cell>
          <cell r="F45">
            <v>4</v>
          </cell>
          <cell r="G45">
            <v>2</v>
          </cell>
          <cell r="H45">
            <v>1</v>
          </cell>
          <cell r="I45">
            <v>1</v>
          </cell>
          <cell r="J45">
            <v>1</v>
          </cell>
          <cell r="L45">
            <v>2</v>
          </cell>
          <cell r="O45">
            <v>10</v>
          </cell>
          <cell r="R45">
            <v>8</v>
          </cell>
          <cell r="T45">
            <v>4</v>
          </cell>
          <cell r="V45">
            <v>2</v>
          </cell>
          <cell r="W45">
            <v>2</v>
          </cell>
          <cell r="X45">
            <v>8</v>
          </cell>
          <cell r="Z45">
            <v>4</v>
          </cell>
          <cell r="AB45">
            <v>2</v>
          </cell>
          <cell r="AC45">
            <v>2</v>
          </cell>
          <cell r="AF45">
            <v>5</v>
          </cell>
          <cell r="AG45">
            <v>1</v>
          </cell>
          <cell r="AH45">
            <v>6</v>
          </cell>
          <cell r="AI45">
            <v>3</v>
          </cell>
          <cell r="AK45">
            <v>4</v>
          </cell>
          <cell r="AM45">
            <v>6</v>
          </cell>
          <cell r="AQ45">
            <v>1</v>
          </cell>
          <cell r="AR45">
            <v>6</v>
          </cell>
          <cell r="AS45">
            <v>5</v>
          </cell>
          <cell r="AT45">
            <v>1</v>
          </cell>
          <cell r="AU45">
            <v>1</v>
          </cell>
          <cell r="AV45">
            <v>12</v>
          </cell>
          <cell r="BB45">
            <v>7</v>
          </cell>
          <cell r="BD45">
            <v>2</v>
          </cell>
          <cell r="BE45">
            <v>8</v>
          </cell>
          <cell r="BF45">
            <v>13</v>
          </cell>
          <cell r="BJ45">
            <v>3</v>
          </cell>
          <cell r="BN45">
            <v>3</v>
          </cell>
          <cell r="BS45">
            <v>9</v>
          </cell>
          <cell r="BU45">
            <v>1</v>
          </cell>
          <cell r="BW45">
            <v>7</v>
          </cell>
          <cell r="BY45">
            <v>3</v>
          </cell>
          <cell r="CA45">
            <v>2</v>
          </cell>
          <cell r="CD45">
            <v>5</v>
          </cell>
          <cell r="CI45">
            <v>4</v>
          </cell>
          <cell r="CJ45">
            <v>11</v>
          </cell>
          <cell r="CK45">
            <v>10</v>
          </cell>
          <cell r="CN45">
            <v>12</v>
          </cell>
          <cell r="CO45">
            <v>4</v>
          </cell>
          <cell r="CP45">
            <v>2</v>
          </cell>
          <cell r="CQ45">
            <v>1</v>
          </cell>
          <cell r="DJ45">
            <v>2</v>
          </cell>
          <cell r="DK45">
            <v>3</v>
          </cell>
          <cell r="DL45">
            <v>6</v>
          </cell>
          <cell r="DO45">
            <v>9</v>
          </cell>
          <cell r="DP45">
            <v>6</v>
          </cell>
          <cell r="DX45">
            <v>3</v>
          </cell>
          <cell r="DZ45">
            <v>1</v>
          </cell>
          <cell r="EB45">
            <v>14</v>
          </cell>
          <cell r="EI45">
            <v>16</v>
          </cell>
          <cell r="EK45">
            <v>1</v>
          </cell>
          <cell r="EL45">
            <v>9</v>
          </cell>
          <cell r="EM45">
            <v>3</v>
          </cell>
          <cell r="EP45">
            <v>1</v>
          </cell>
          <cell r="EQ45">
            <v>299</v>
          </cell>
        </row>
        <row r="46">
          <cell r="A46" t="str">
            <v>65</v>
          </cell>
          <cell r="C46">
            <v>20</v>
          </cell>
          <cell r="G46">
            <v>3</v>
          </cell>
          <cell r="H46">
            <v>1</v>
          </cell>
          <cell r="I46">
            <v>1</v>
          </cell>
          <cell r="O46">
            <v>15</v>
          </cell>
          <cell r="R46">
            <v>2</v>
          </cell>
          <cell r="V46">
            <v>1</v>
          </cell>
          <cell r="X46">
            <v>3</v>
          </cell>
          <cell r="Z46">
            <v>3</v>
          </cell>
          <cell r="AB46">
            <v>3</v>
          </cell>
          <cell r="AC46">
            <v>6</v>
          </cell>
          <cell r="AF46">
            <v>1</v>
          </cell>
          <cell r="AG46">
            <v>1</v>
          </cell>
          <cell r="AH46">
            <v>4</v>
          </cell>
          <cell r="AK46">
            <v>6</v>
          </cell>
          <cell r="AM46">
            <v>7</v>
          </cell>
          <cell r="AR46">
            <v>1</v>
          </cell>
          <cell r="AS46">
            <v>1</v>
          </cell>
          <cell r="AV46">
            <v>8</v>
          </cell>
          <cell r="AW46">
            <v>2</v>
          </cell>
          <cell r="BB46">
            <v>1</v>
          </cell>
          <cell r="BE46">
            <v>6</v>
          </cell>
          <cell r="BF46">
            <v>17</v>
          </cell>
          <cell r="BJ46">
            <v>1</v>
          </cell>
          <cell r="BN46">
            <v>1</v>
          </cell>
          <cell r="BS46">
            <v>8</v>
          </cell>
          <cell r="BV46">
            <v>1</v>
          </cell>
          <cell r="BW46">
            <v>4</v>
          </cell>
          <cell r="BY46">
            <v>3</v>
          </cell>
          <cell r="CD46">
            <v>2</v>
          </cell>
          <cell r="CI46">
            <v>5</v>
          </cell>
          <cell r="CJ46">
            <v>26</v>
          </cell>
          <cell r="CK46">
            <v>24</v>
          </cell>
          <cell r="CN46">
            <v>14</v>
          </cell>
          <cell r="CO46">
            <v>2</v>
          </cell>
          <cell r="CP46">
            <v>3</v>
          </cell>
          <cell r="CQ46">
            <v>2</v>
          </cell>
          <cell r="CX46">
            <v>2</v>
          </cell>
          <cell r="DL46">
            <v>3</v>
          </cell>
          <cell r="DO46">
            <v>2</v>
          </cell>
          <cell r="DP46">
            <v>6</v>
          </cell>
          <cell r="DX46">
            <v>2</v>
          </cell>
          <cell r="DZ46">
            <v>1</v>
          </cell>
          <cell r="EB46">
            <v>14</v>
          </cell>
          <cell r="EI46">
            <v>16</v>
          </cell>
          <cell r="EM46">
            <v>5</v>
          </cell>
          <cell r="EP46">
            <v>4</v>
          </cell>
          <cell r="EQ46">
            <v>264</v>
          </cell>
        </row>
        <row r="47">
          <cell r="A47" t="str">
            <v>66</v>
          </cell>
          <cell r="C47">
            <v>1</v>
          </cell>
          <cell r="F47">
            <v>7</v>
          </cell>
          <cell r="G47">
            <v>3</v>
          </cell>
          <cell r="I47">
            <v>3</v>
          </cell>
          <cell r="J47">
            <v>2</v>
          </cell>
          <cell r="L47">
            <v>1</v>
          </cell>
          <cell r="O47">
            <v>10</v>
          </cell>
          <cell r="R47">
            <v>1</v>
          </cell>
          <cell r="T47">
            <v>5</v>
          </cell>
          <cell r="V47">
            <v>1</v>
          </cell>
          <cell r="W47">
            <v>1</v>
          </cell>
          <cell r="X47">
            <v>5</v>
          </cell>
          <cell r="AA47">
            <v>1</v>
          </cell>
          <cell r="AB47">
            <v>1</v>
          </cell>
          <cell r="AC47">
            <v>8</v>
          </cell>
          <cell r="AH47">
            <v>10</v>
          </cell>
          <cell r="AI47">
            <v>1</v>
          </cell>
          <cell r="AK47">
            <v>2</v>
          </cell>
          <cell r="AM47">
            <v>8</v>
          </cell>
          <cell r="AV47">
            <v>12</v>
          </cell>
          <cell r="BB47">
            <v>2</v>
          </cell>
          <cell r="BD47">
            <v>3</v>
          </cell>
          <cell r="BE47">
            <v>7</v>
          </cell>
          <cell r="BF47">
            <v>5</v>
          </cell>
          <cell r="BJ47">
            <v>1</v>
          </cell>
          <cell r="BS47">
            <v>8</v>
          </cell>
          <cell r="BW47">
            <v>5</v>
          </cell>
          <cell r="BY47">
            <v>6</v>
          </cell>
          <cell r="CD47">
            <v>4</v>
          </cell>
          <cell r="CH47">
            <v>2</v>
          </cell>
          <cell r="CJ47">
            <v>14</v>
          </cell>
          <cell r="CK47">
            <v>12</v>
          </cell>
          <cell r="CN47">
            <v>10</v>
          </cell>
          <cell r="CO47">
            <v>2</v>
          </cell>
          <cell r="DJ47">
            <v>1</v>
          </cell>
          <cell r="DK47">
            <v>2</v>
          </cell>
          <cell r="DL47">
            <v>8</v>
          </cell>
          <cell r="DP47">
            <v>4</v>
          </cell>
          <cell r="DX47">
            <v>6</v>
          </cell>
          <cell r="DZ47">
            <v>1</v>
          </cell>
          <cell r="EB47">
            <v>5</v>
          </cell>
          <cell r="EI47">
            <v>13</v>
          </cell>
          <cell r="EK47">
            <v>1</v>
          </cell>
          <cell r="EM47">
            <v>5</v>
          </cell>
          <cell r="EQ47">
            <v>210</v>
          </cell>
        </row>
        <row r="48">
          <cell r="A48" t="str">
            <v>67</v>
          </cell>
          <cell r="C48">
            <v>12</v>
          </cell>
          <cell r="F48">
            <v>2</v>
          </cell>
          <cell r="G48">
            <v>2</v>
          </cell>
          <cell r="H48">
            <v>2</v>
          </cell>
          <cell r="L48">
            <v>4</v>
          </cell>
          <cell r="O48">
            <v>6</v>
          </cell>
          <cell r="R48">
            <v>1</v>
          </cell>
          <cell r="T48">
            <v>7</v>
          </cell>
          <cell r="X48">
            <v>3</v>
          </cell>
          <cell r="AA48">
            <v>3</v>
          </cell>
          <cell r="AC48">
            <v>3</v>
          </cell>
          <cell r="AG48">
            <v>2</v>
          </cell>
          <cell r="AH48">
            <v>5</v>
          </cell>
          <cell r="AM48">
            <v>2</v>
          </cell>
          <cell r="AR48">
            <v>3</v>
          </cell>
          <cell r="AS48">
            <v>2</v>
          </cell>
          <cell r="AT48">
            <v>1</v>
          </cell>
          <cell r="AV48">
            <v>8</v>
          </cell>
          <cell r="BD48">
            <v>3</v>
          </cell>
          <cell r="BE48">
            <v>8</v>
          </cell>
          <cell r="BF48">
            <v>23</v>
          </cell>
          <cell r="BJ48">
            <v>1</v>
          </cell>
          <cell r="BR48">
            <v>1</v>
          </cell>
          <cell r="BS48">
            <v>11</v>
          </cell>
          <cell r="BT48">
            <v>1</v>
          </cell>
          <cell r="BW48">
            <v>1</v>
          </cell>
          <cell r="BY48">
            <v>3</v>
          </cell>
          <cell r="CC48">
            <v>1</v>
          </cell>
          <cell r="CD48">
            <v>1</v>
          </cell>
          <cell r="CH48">
            <v>1</v>
          </cell>
          <cell r="CJ48">
            <v>14</v>
          </cell>
          <cell r="CK48">
            <v>2</v>
          </cell>
          <cell r="CN48">
            <v>5</v>
          </cell>
          <cell r="CO48">
            <v>1</v>
          </cell>
          <cell r="CQ48">
            <v>1</v>
          </cell>
          <cell r="CX48">
            <v>1</v>
          </cell>
          <cell r="DJ48">
            <v>4</v>
          </cell>
          <cell r="DK48">
            <v>3</v>
          </cell>
          <cell r="DL48">
            <v>2</v>
          </cell>
          <cell r="DN48">
            <v>1</v>
          </cell>
          <cell r="DO48">
            <v>1</v>
          </cell>
          <cell r="DP48">
            <v>6</v>
          </cell>
          <cell r="DX48">
            <v>3</v>
          </cell>
          <cell r="EB48">
            <v>2</v>
          </cell>
          <cell r="EF48">
            <v>1</v>
          </cell>
          <cell r="EI48">
            <v>11</v>
          </cell>
          <cell r="EM48">
            <v>5</v>
          </cell>
          <cell r="EQ48">
            <v>186</v>
          </cell>
        </row>
        <row r="49">
          <cell r="A49" t="str">
            <v>68</v>
          </cell>
          <cell r="C49">
            <v>3</v>
          </cell>
          <cell r="F49">
            <v>1</v>
          </cell>
          <cell r="G49">
            <v>1</v>
          </cell>
          <cell r="H49">
            <v>1</v>
          </cell>
          <cell r="J49">
            <v>4</v>
          </cell>
          <cell r="L49">
            <v>1</v>
          </cell>
          <cell r="O49">
            <v>10</v>
          </cell>
          <cell r="R49">
            <v>1</v>
          </cell>
          <cell r="T49">
            <v>6</v>
          </cell>
          <cell r="X49">
            <v>6</v>
          </cell>
          <cell r="AC49">
            <v>1</v>
          </cell>
          <cell r="AG49">
            <v>1</v>
          </cell>
          <cell r="AH49">
            <v>4</v>
          </cell>
          <cell r="AI49">
            <v>2</v>
          </cell>
          <cell r="AR49">
            <v>3</v>
          </cell>
          <cell r="AS49">
            <v>4</v>
          </cell>
          <cell r="AT49">
            <v>3</v>
          </cell>
          <cell r="AU49">
            <v>3</v>
          </cell>
          <cell r="AV49">
            <v>4</v>
          </cell>
          <cell r="BE49">
            <v>21</v>
          </cell>
          <cell r="BF49">
            <v>2</v>
          </cell>
          <cell r="BN49">
            <v>1</v>
          </cell>
          <cell r="BS49">
            <v>1</v>
          </cell>
          <cell r="BV49">
            <v>1</v>
          </cell>
          <cell r="BW49">
            <v>3</v>
          </cell>
          <cell r="BY49">
            <v>1</v>
          </cell>
          <cell r="CC49">
            <v>1</v>
          </cell>
          <cell r="CD49">
            <v>1</v>
          </cell>
          <cell r="CJ49">
            <v>8</v>
          </cell>
          <cell r="CK49">
            <v>2</v>
          </cell>
          <cell r="CN49">
            <v>4</v>
          </cell>
          <cell r="CO49">
            <v>2</v>
          </cell>
          <cell r="CT49">
            <v>1</v>
          </cell>
          <cell r="DJ49">
            <v>1</v>
          </cell>
          <cell r="DK49">
            <v>1</v>
          </cell>
          <cell r="DL49">
            <v>1</v>
          </cell>
          <cell r="DO49">
            <v>5</v>
          </cell>
          <cell r="DP49">
            <v>2</v>
          </cell>
          <cell r="EB49">
            <v>2</v>
          </cell>
          <cell r="EF49">
            <v>1</v>
          </cell>
          <cell r="EI49">
            <v>7</v>
          </cell>
          <cell r="EK49">
            <v>15</v>
          </cell>
          <cell r="EM49">
            <v>4</v>
          </cell>
          <cell r="EQ49">
            <v>147</v>
          </cell>
        </row>
        <row r="50">
          <cell r="A50" t="str">
            <v>69</v>
          </cell>
          <cell r="C50">
            <v>12</v>
          </cell>
          <cell r="F50">
            <v>5</v>
          </cell>
          <cell r="G50">
            <v>4</v>
          </cell>
          <cell r="L50">
            <v>2</v>
          </cell>
          <cell r="O50">
            <v>12</v>
          </cell>
          <cell r="W50">
            <v>1</v>
          </cell>
          <cell r="X50">
            <v>5</v>
          </cell>
          <cell r="AB50">
            <v>3</v>
          </cell>
          <cell r="AH50">
            <v>2</v>
          </cell>
          <cell r="AM50">
            <v>3</v>
          </cell>
          <cell r="AV50">
            <v>4</v>
          </cell>
          <cell r="AW50">
            <v>1</v>
          </cell>
          <cell r="BE50">
            <v>3</v>
          </cell>
          <cell r="BF50">
            <v>3</v>
          </cell>
          <cell r="BR50">
            <v>3</v>
          </cell>
          <cell r="BS50">
            <v>3</v>
          </cell>
          <cell r="BY50">
            <v>2</v>
          </cell>
          <cell r="CA50">
            <v>1</v>
          </cell>
          <cell r="CI50">
            <v>1</v>
          </cell>
          <cell r="CJ50">
            <v>8</v>
          </cell>
          <cell r="CK50">
            <v>1</v>
          </cell>
          <cell r="CL50">
            <v>1</v>
          </cell>
          <cell r="CM50">
            <v>4</v>
          </cell>
          <cell r="CN50">
            <v>3</v>
          </cell>
          <cell r="CO50">
            <v>1</v>
          </cell>
          <cell r="CP50">
            <v>3</v>
          </cell>
          <cell r="DL50">
            <v>2</v>
          </cell>
          <cell r="DP50">
            <v>3</v>
          </cell>
          <cell r="DX50">
            <v>3</v>
          </cell>
          <cell r="DZ50">
            <v>2</v>
          </cell>
          <cell r="EB50">
            <v>8</v>
          </cell>
          <cell r="EH50">
            <v>2</v>
          </cell>
          <cell r="EI50">
            <v>3</v>
          </cell>
          <cell r="EM50">
            <v>2</v>
          </cell>
          <cell r="EQ50">
            <v>116</v>
          </cell>
        </row>
        <row r="51">
          <cell r="A51" t="str">
            <v>70</v>
          </cell>
          <cell r="C51">
            <v>10</v>
          </cell>
          <cell r="F51">
            <v>6</v>
          </cell>
          <cell r="H51">
            <v>1</v>
          </cell>
          <cell r="I51">
            <v>1</v>
          </cell>
          <cell r="O51">
            <v>8</v>
          </cell>
          <cell r="T51">
            <v>1</v>
          </cell>
          <cell r="W51">
            <v>1</v>
          </cell>
          <cell r="X51">
            <v>4</v>
          </cell>
          <cell r="Z51">
            <v>3</v>
          </cell>
          <cell r="AC51">
            <v>4</v>
          </cell>
          <cell r="AG51">
            <v>2</v>
          </cell>
          <cell r="AH51">
            <v>5</v>
          </cell>
          <cell r="AK51">
            <v>1</v>
          </cell>
          <cell r="AM51">
            <v>2</v>
          </cell>
          <cell r="AN51">
            <v>3</v>
          </cell>
          <cell r="AR51">
            <v>3</v>
          </cell>
          <cell r="AV51">
            <v>4</v>
          </cell>
          <cell r="AX51">
            <v>8</v>
          </cell>
          <cell r="BB51">
            <v>1</v>
          </cell>
          <cell r="BE51">
            <v>5</v>
          </cell>
          <cell r="BF51">
            <v>1</v>
          </cell>
          <cell r="BG51">
            <v>8</v>
          </cell>
          <cell r="BJ51">
            <v>3</v>
          </cell>
          <cell r="BS51">
            <v>2</v>
          </cell>
          <cell r="BT51">
            <v>5</v>
          </cell>
          <cell r="BV51">
            <v>2</v>
          </cell>
          <cell r="BW51">
            <v>6</v>
          </cell>
          <cell r="BY51">
            <v>2</v>
          </cell>
          <cell r="CI51">
            <v>9</v>
          </cell>
          <cell r="CL51">
            <v>11</v>
          </cell>
          <cell r="CM51">
            <v>6</v>
          </cell>
          <cell r="CN51">
            <v>1</v>
          </cell>
          <cell r="CO51">
            <v>6</v>
          </cell>
          <cell r="CP51">
            <v>6</v>
          </cell>
          <cell r="CQ51">
            <v>3</v>
          </cell>
          <cell r="CS51">
            <v>1</v>
          </cell>
          <cell r="DJ51">
            <v>1</v>
          </cell>
          <cell r="DO51">
            <v>3</v>
          </cell>
          <cell r="DQ51">
            <v>3</v>
          </cell>
          <cell r="DX51">
            <v>6</v>
          </cell>
          <cell r="DZ51">
            <v>2</v>
          </cell>
          <cell r="EB51">
            <v>4</v>
          </cell>
          <cell r="ED51">
            <v>1</v>
          </cell>
          <cell r="EH51">
            <v>6</v>
          </cell>
          <cell r="EM51">
            <v>1</v>
          </cell>
          <cell r="EQ51">
            <v>172</v>
          </cell>
        </row>
        <row r="52">
          <cell r="A52" t="str">
            <v>71</v>
          </cell>
          <cell r="B52">
            <v>1</v>
          </cell>
          <cell r="C52">
            <v>6</v>
          </cell>
          <cell r="F52">
            <v>1</v>
          </cell>
          <cell r="H52">
            <v>1</v>
          </cell>
          <cell r="I52">
            <v>1</v>
          </cell>
          <cell r="J52">
            <v>3</v>
          </cell>
          <cell r="L52">
            <v>1</v>
          </cell>
          <cell r="O52">
            <v>2</v>
          </cell>
          <cell r="P52">
            <v>10</v>
          </cell>
          <cell r="Z52">
            <v>1</v>
          </cell>
          <cell r="AA52">
            <v>1</v>
          </cell>
          <cell r="AC52">
            <v>2</v>
          </cell>
          <cell r="AF52">
            <v>1</v>
          </cell>
          <cell r="AH52">
            <v>5</v>
          </cell>
          <cell r="AK52">
            <v>1</v>
          </cell>
          <cell r="AN52">
            <v>1</v>
          </cell>
          <cell r="AO52">
            <v>4</v>
          </cell>
          <cell r="AR52">
            <v>2</v>
          </cell>
          <cell r="AT52">
            <v>1</v>
          </cell>
          <cell r="AX52">
            <v>6</v>
          </cell>
          <cell r="BB52">
            <v>1</v>
          </cell>
          <cell r="BE52">
            <v>9</v>
          </cell>
          <cell r="BF52">
            <v>1</v>
          </cell>
          <cell r="BG52">
            <v>4</v>
          </cell>
          <cell r="BH52">
            <v>4</v>
          </cell>
          <cell r="BJ52">
            <v>1</v>
          </cell>
          <cell r="BL52">
            <v>3</v>
          </cell>
          <cell r="BM52">
            <v>2</v>
          </cell>
          <cell r="BO52">
            <v>1</v>
          </cell>
          <cell r="BT52">
            <v>4</v>
          </cell>
          <cell r="BV52">
            <v>2</v>
          </cell>
          <cell r="BW52">
            <v>1</v>
          </cell>
          <cell r="BY52">
            <v>6</v>
          </cell>
          <cell r="CE52">
            <v>2</v>
          </cell>
          <cell r="CF52">
            <v>6</v>
          </cell>
          <cell r="CG52">
            <v>9</v>
          </cell>
          <cell r="CH52">
            <v>9</v>
          </cell>
          <cell r="CI52">
            <v>2</v>
          </cell>
          <cell r="CK52">
            <v>1</v>
          </cell>
          <cell r="CL52">
            <v>10</v>
          </cell>
          <cell r="CM52">
            <v>2</v>
          </cell>
          <cell r="CO52">
            <v>2</v>
          </cell>
          <cell r="CP52">
            <v>5</v>
          </cell>
          <cell r="DL52">
            <v>3</v>
          </cell>
          <cell r="DP52">
            <v>1</v>
          </cell>
          <cell r="DQ52">
            <v>3</v>
          </cell>
          <cell r="DX52">
            <v>1</v>
          </cell>
          <cell r="DZ52">
            <v>1</v>
          </cell>
          <cell r="EB52">
            <v>4</v>
          </cell>
          <cell r="EC52">
            <v>1</v>
          </cell>
          <cell r="EF52">
            <v>3</v>
          </cell>
          <cell r="EG52">
            <v>1</v>
          </cell>
          <cell r="EH52">
            <v>3</v>
          </cell>
          <cell r="EI52">
            <v>8</v>
          </cell>
          <cell r="EO52">
            <v>2</v>
          </cell>
          <cell r="EP52">
            <v>3</v>
          </cell>
          <cell r="EQ52">
            <v>172</v>
          </cell>
        </row>
        <row r="53">
          <cell r="A53" t="str">
            <v>72</v>
          </cell>
          <cell r="K53">
            <v>2</v>
          </cell>
          <cell r="O53">
            <v>1</v>
          </cell>
          <cell r="AF53">
            <v>1</v>
          </cell>
          <cell r="AN53">
            <v>1</v>
          </cell>
          <cell r="AV53">
            <v>1</v>
          </cell>
          <cell r="BE53">
            <v>1</v>
          </cell>
          <cell r="BF53">
            <v>1</v>
          </cell>
          <cell r="BH53">
            <v>1</v>
          </cell>
          <cell r="BV53">
            <v>1</v>
          </cell>
          <cell r="BW53">
            <v>3</v>
          </cell>
          <cell r="CE53">
            <v>2</v>
          </cell>
          <cell r="CJ53">
            <v>2</v>
          </cell>
          <cell r="CM53">
            <v>1</v>
          </cell>
          <cell r="CN53">
            <v>2</v>
          </cell>
          <cell r="CX53">
            <v>1</v>
          </cell>
          <cell r="EB53">
            <v>3</v>
          </cell>
          <cell r="EQ53">
            <v>24</v>
          </cell>
        </row>
        <row r="54">
          <cell r="A54" t="str">
            <v>73</v>
          </cell>
          <cell r="C54">
            <v>1</v>
          </cell>
          <cell r="H54">
            <v>1</v>
          </cell>
          <cell r="P54">
            <v>1</v>
          </cell>
          <cell r="T54">
            <v>1</v>
          </cell>
          <cell r="AG54">
            <v>8</v>
          </cell>
          <cell r="AR54">
            <v>1</v>
          </cell>
          <cell r="BH54">
            <v>1</v>
          </cell>
          <cell r="BT54">
            <v>2</v>
          </cell>
          <cell r="BY54">
            <v>1</v>
          </cell>
          <cell r="DJ54">
            <v>2</v>
          </cell>
          <cell r="DK54">
            <v>3</v>
          </cell>
          <cell r="DQ54">
            <v>4</v>
          </cell>
          <cell r="EH54">
            <v>1</v>
          </cell>
          <cell r="EQ54">
            <v>27</v>
          </cell>
        </row>
        <row r="55">
          <cell r="A55" t="str">
            <v>74</v>
          </cell>
          <cell r="C55">
            <v>10</v>
          </cell>
          <cell r="F55">
            <v>1</v>
          </cell>
          <cell r="H55">
            <v>2</v>
          </cell>
          <cell r="I55">
            <v>1</v>
          </cell>
          <cell r="J55">
            <v>1</v>
          </cell>
          <cell r="L55">
            <v>3</v>
          </cell>
          <cell r="O55">
            <v>6</v>
          </cell>
          <cell r="T55">
            <v>3</v>
          </cell>
          <cell r="X55">
            <v>6</v>
          </cell>
          <cell r="AA55">
            <v>3</v>
          </cell>
          <cell r="AC55">
            <v>3</v>
          </cell>
          <cell r="AH55">
            <v>5</v>
          </cell>
          <cell r="AK55">
            <v>1</v>
          </cell>
          <cell r="AM55">
            <v>6</v>
          </cell>
          <cell r="AR55">
            <v>3</v>
          </cell>
          <cell r="AU55">
            <v>1</v>
          </cell>
          <cell r="AW55">
            <v>7</v>
          </cell>
          <cell r="BB55">
            <v>1</v>
          </cell>
          <cell r="BD55">
            <v>1</v>
          </cell>
          <cell r="BE55">
            <v>5</v>
          </cell>
          <cell r="BF55">
            <v>7</v>
          </cell>
          <cell r="BO55">
            <v>1</v>
          </cell>
          <cell r="BR55">
            <v>10</v>
          </cell>
          <cell r="BS55">
            <v>1</v>
          </cell>
          <cell r="BW55">
            <v>3</v>
          </cell>
          <cell r="BY55">
            <v>4</v>
          </cell>
          <cell r="CD55">
            <v>5</v>
          </cell>
          <cell r="CI55">
            <v>3</v>
          </cell>
          <cell r="CM55">
            <v>5</v>
          </cell>
          <cell r="CN55">
            <v>7</v>
          </cell>
          <cell r="CO55">
            <v>3</v>
          </cell>
          <cell r="CP55">
            <v>1</v>
          </cell>
          <cell r="DJ55">
            <v>1</v>
          </cell>
          <cell r="DK55">
            <v>1</v>
          </cell>
          <cell r="DL55">
            <v>6</v>
          </cell>
          <cell r="DO55">
            <v>1</v>
          </cell>
          <cell r="DQ55">
            <v>7</v>
          </cell>
          <cell r="DS55">
            <v>1</v>
          </cell>
          <cell r="DX55">
            <v>6</v>
          </cell>
          <cell r="DZ55">
            <v>4</v>
          </cell>
          <cell r="EB55">
            <v>7</v>
          </cell>
          <cell r="EF55">
            <v>3</v>
          </cell>
          <cell r="EI55">
            <v>8</v>
          </cell>
          <cell r="EO55">
            <v>1</v>
          </cell>
          <cell r="EP55">
            <v>1</v>
          </cell>
          <cell r="EQ55">
            <v>166</v>
          </cell>
        </row>
        <row r="56">
          <cell r="A56" t="str">
            <v>76</v>
          </cell>
          <cell r="BE56">
            <v>3</v>
          </cell>
          <cell r="EB56">
            <v>14</v>
          </cell>
          <cell r="EQ56">
            <v>17</v>
          </cell>
        </row>
        <row r="57">
          <cell r="A57" t="str">
            <v>77</v>
          </cell>
          <cell r="EB57">
            <v>16</v>
          </cell>
          <cell r="EQ57">
            <v>16</v>
          </cell>
        </row>
        <row r="58">
          <cell r="A58" t="str">
            <v>85</v>
          </cell>
          <cell r="C58">
            <v>7</v>
          </cell>
          <cell r="F58">
            <v>3</v>
          </cell>
          <cell r="G58">
            <v>6</v>
          </cell>
          <cell r="I58">
            <v>1</v>
          </cell>
          <cell r="L58">
            <v>3</v>
          </cell>
          <cell r="O58">
            <v>4</v>
          </cell>
          <cell r="X58">
            <v>2</v>
          </cell>
          <cell r="AB58">
            <v>6</v>
          </cell>
          <cell r="AH58">
            <v>2</v>
          </cell>
          <cell r="AM58">
            <v>5</v>
          </cell>
          <cell r="AW58">
            <v>12</v>
          </cell>
          <cell r="BB58">
            <v>7</v>
          </cell>
          <cell r="BE58">
            <v>5</v>
          </cell>
          <cell r="BF58">
            <v>6</v>
          </cell>
          <cell r="BR58">
            <v>14</v>
          </cell>
          <cell r="BW58">
            <v>5</v>
          </cell>
          <cell r="CI58">
            <v>7</v>
          </cell>
          <cell r="CN58">
            <v>15</v>
          </cell>
          <cell r="DL58">
            <v>3</v>
          </cell>
          <cell r="DO58">
            <v>6</v>
          </cell>
          <cell r="DP58">
            <v>3</v>
          </cell>
          <cell r="DX58">
            <v>2</v>
          </cell>
          <cell r="EB58">
            <v>4</v>
          </cell>
          <cell r="EI58">
            <v>5</v>
          </cell>
          <cell r="EM58">
            <v>4</v>
          </cell>
          <cell r="EQ58">
            <v>137</v>
          </cell>
        </row>
        <row r="59">
          <cell r="A59" t="str">
            <v>86</v>
          </cell>
          <cell r="C59">
            <v>9</v>
          </cell>
          <cell r="F59">
            <v>6</v>
          </cell>
          <cell r="G59">
            <v>4</v>
          </cell>
          <cell r="L59">
            <v>5</v>
          </cell>
          <cell r="O59">
            <v>9</v>
          </cell>
          <cell r="X59">
            <v>10</v>
          </cell>
          <cell r="AB59">
            <v>8</v>
          </cell>
          <cell r="AH59">
            <v>8</v>
          </cell>
          <cell r="AM59">
            <v>5</v>
          </cell>
          <cell r="AW59">
            <v>21</v>
          </cell>
          <cell r="BB59">
            <v>5</v>
          </cell>
          <cell r="BD59">
            <v>1</v>
          </cell>
          <cell r="BE59">
            <v>7</v>
          </cell>
          <cell r="BF59">
            <v>15</v>
          </cell>
          <cell r="BR59">
            <v>18</v>
          </cell>
          <cell r="BW59">
            <v>8</v>
          </cell>
          <cell r="CI59">
            <v>24</v>
          </cell>
          <cell r="CN59">
            <v>21</v>
          </cell>
          <cell r="DL59">
            <v>7</v>
          </cell>
          <cell r="DO59">
            <v>6</v>
          </cell>
          <cell r="DP59">
            <v>10</v>
          </cell>
          <cell r="DX59">
            <v>9</v>
          </cell>
          <cell r="EB59">
            <v>11</v>
          </cell>
          <cell r="EI59">
            <v>14</v>
          </cell>
          <cell r="EM59">
            <v>7</v>
          </cell>
          <cell r="EQ59">
            <v>248</v>
          </cell>
        </row>
        <row r="60">
          <cell r="A60" t="str">
            <v>87</v>
          </cell>
          <cell r="C60">
            <v>10</v>
          </cell>
          <cell r="F60">
            <v>6</v>
          </cell>
          <cell r="G60">
            <v>5</v>
          </cell>
          <cell r="L60">
            <v>6</v>
          </cell>
          <cell r="O60">
            <v>9</v>
          </cell>
          <cell r="X60">
            <v>3</v>
          </cell>
          <cell r="AB60">
            <v>5</v>
          </cell>
          <cell r="AH60">
            <v>3</v>
          </cell>
          <cell r="AM60">
            <v>8</v>
          </cell>
          <cell r="AW60">
            <v>13</v>
          </cell>
          <cell r="BB60">
            <v>3</v>
          </cell>
          <cell r="BE60">
            <v>10</v>
          </cell>
          <cell r="BF60">
            <v>9</v>
          </cell>
          <cell r="BR60">
            <v>14</v>
          </cell>
          <cell r="BW60">
            <v>8</v>
          </cell>
          <cell r="CI60">
            <v>22</v>
          </cell>
          <cell r="CN60">
            <v>19</v>
          </cell>
          <cell r="CQ60">
            <v>1</v>
          </cell>
          <cell r="DL60">
            <v>2</v>
          </cell>
          <cell r="DO60">
            <v>8</v>
          </cell>
          <cell r="DP60">
            <v>6</v>
          </cell>
          <cell r="DX60">
            <v>3</v>
          </cell>
          <cell r="EB60">
            <v>4</v>
          </cell>
          <cell r="EI60">
            <v>10</v>
          </cell>
          <cell r="EM60">
            <v>8</v>
          </cell>
          <cell r="EQ60">
            <v>195</v>
          </cell>
        </row>
        <row r="61">
          <cell r="A61" t="str">
            <v>Total général</v>
          </cell>
          <cell r="B61">
            <v>12</v>
          </cell>
          <cell r="C61">
            <v>691</v>
          </cell>
          <cell r="D61">
            <v>24</v>
          </cell>
          <cell r="E61">
            <v>9</v>
          </cell>
          <cell r="F61">
            <v>162</v>
          </cell>
          <cell r="G61">
            <v>134</v>
          </cell>
          <cell r="H61">
            <v>68</v>
          </cell>
          <cell r="I61">
            <v>102</v>
          </cell>
          <cell r="J61">
            <v>57</v>
          </cell>
          <cell r="K61">
            <v>26</v>
          </cell>
          <cell r="L61">
            <v>190</v>
          </cell>
          <cell r="M61">
            <v>21</v>
          </cell>
          <cell r="N61">
            <v>409</v>
          </cell>
          <cell r="O61">
            <v>127</v>
          </cell>
          <cell r="P61">
            <v>16</v>
          </cell>
          <cell r="Q61">
            <v>69</v>
          </cell>
          <cell r="R61">
            <v>15</v>
          </cell>
          <cell r="S61">
            <v>142</v>
          </cell>
          <cell r="T61">
            <v>7</v>
          </cell>
          <cell r="U61">
            <v>61</v>
          </cell>
          <cell r="V61">
            <v>56</v>
          </cell>
          <cell r="W61">
            <v>232</v>
          </cell>
          <cell r="X61">
            <v>8</v>
          </cell>
          <cell r="Y61">
            <v>122</v>
          </cell>
          <cell r="Z61">
            <v>116</v>
          </cell>
          <cell r="AA61">
            <v>70</v>
          </cell>
          <cell r="AB61">
            <v>201</v>
          </cell>
          <cell r="AC61">
            <v>10</v>
          </cell>
          <cell r="AD61">
            <v>10</v>
          </cell>
          <cell r="AE61">
            <v>63</v>
          </cell>
          <cell r="AF61">
            <v>46</v>
          </cell>
          <cell r="AG61">
            <v>263</v>
          </cell>
          <cell r="AH61">
            <v>11</v>
          </cell>
          <cell r="AI61">
            <v>21</v>
          </cell>
          <cell r="AJ61">
            <v>79</v>
          </cell>
          <cell r="AK61">
            <v>6</v>
          </cell>
          <cell r="AL61">
            <v>275</v>
          </cell>
          <cell r="AM61">
            <v>112</v>
          </cell>
          <cell r="AN61">
            <v>60</v>
          </cell>
          <cell r="AO61">
            <v>16</v>
          </cell>
          <cell r="AP61">
            <v>141</v>
          </cell>
          <cell r="AQ61">
            <v>89</v>
          </cell>
          <cell r="AR61">
            <v>70</v>
          </cell>
          <cell r="AS61">
            <v>68</v>
          </cell>
          <cell r="AT61">
            <v>104</v>
          </cell>
          <cell r="AU61">
            <v>338</v>
          </cell>
          <cell r="AV61">
            <v>105</v>
          </cell>
          <cell r="AW61">
            <v>138</v>
          </cell>
          <cell r="AX61">
            <v>30</v>
          </cell>
          <cell r="AY61">
            <v>12</v>
          </cell>
          <cell r="AZ61">
            <v>5</v>
          </cell>
          <cell r="BA61">
            <v>148</v>
          </cell>
          <cell r="BB61">
            <v>8</v>
          </cell>
          <cell r="BC61">
            <v>70</v>
          </cell>
          <cell r="BD61">
            <v>643</v>
          </cell>
          <cell r="BE61">
            <v>299</v>
          </cell>
          <cell r="BF61">
            <v>198</v>
          </cell>
          <cell r="BG61">
            <v>131</v>
          </cell>
          <cell r="BH61">
            <v>30</v>
          </cell>
          <cell r="BI61">
            <v>68</v>
          </cell>
          <cell r="BJ61">
            <v>1</v>
          </cell>
          <cell r="BK61">
            <v>5</v>
          </cell>
          <cell r="BL61">
            <v>17</v>
          </cell>
          <cell r="BM61">
            <v>125</v>
          </cell>
          <cell r="BN61">
            <v>94</v>
          </cell>
          <cell r="BO61">
            <v>8</v>
          </cell>
          <cell r="BP61">
            <v>134</v>
          </cell>
          <cell r="BQ61">
            <v>238</v>
          </cell>
          <cell r="BR61">
            <v>147</v>
          </cell>
          <cell r="BS61">
            <v>13</v>
          </cell>
          <cell r="BT61">
            <v>91</v>
          </cell>
          <cell r="BU61">
            <v>321</v>
          </cell>
          <cell r="BV61">
            <v>34</v>
          </cell>
          <cell r="BW61">
            <v>289</v>
          </cell>
          <cell r="BX61">
            <v>13</v>
          </cell>
          <cell r="BY61">
            <v>3</v>
          </cell>
          <cell r="BZ61">
            <v>14</v>
          </cell>
          <cell r="CA61">
            <v>180</v>
          </cell>
          <cell r="CB61">
            <v>296</v>
          </cell>
          <cell r="CC61">
            <v>265</v>
          </cell>
          <cell r="CD61">
            <v>377</v>
          </cell>
          <cell r="CE61">
            <v>190</v>
          </cell>
          <cell r="CF61">
            <v>175</v>
          </cell>
          <cell r="CG61">
            <v>138</v>
          </cell>
          <cell r="CH61">
            <v>139</v>
          </cell>
          <cell r="CI61">
            <v>231</v>
          </cell>
          <cell r="CJ61">
            <v>210</v>
          </cell>
          <cell r="CK61">
            <v>407</v>
          </cell>
          <cell r="CL61">
            <v>320</v>
          </cell>
          <cell r="CM61">
            <v>210</v>
          </cell>
          <cell r="CN61">
            <v>55</v>
          </cell>
          <cell r="CO61">
            <v>104</v>
          </cell>
          <cell r="CP61">
            <v>19</v>
          </cell>
          <cell r="CQ61">
            <v>39</v>
          </cell>
          <cell r="CR61">
            <v>56</v>
          </cell>
          <cell r="CS61">
            <v>14</v>
          </cell>
          <cell r="CT61">
            <v>11</v>
          </cell>
          <cell r="CU61">
            <v>51</v>
          </cell>
          <cell r="CV61">
            <v>74</v>
          </cell>
          <cell r="CW61">
            <v>6</v>
          </cell>
          <cell r="CX61">
            <v>10</v>
          </cell>
          <cell r="CY61">
            <v>2</v>
          </cell>
          <cell r="CZ61">
            <v>140</v>
          </cell>
          <cell r="DA61">
            <v>79</v>
          </cell>
          <cell r="DB61">
            <v>250</v>
          </cell>
          <cell r="DC61">
            <v>17</v>
          </cell>
          <cell r="DD61">
            <v>16</v>
          </cell>
          <cell r="DE61">
            <v>262</v>
          </cell>
          <cell r="DF61">
            <v>116</v>
          </cell>
          <cell r="DG61">
            <v>6</v>
          </cell>
          <cell r="DH61">
            <v>10</v>
          </cell>
          <cell r="DI61">
            <v>13</v>
          </cell>
          <cell r="DJ61">
            <v>7</v>
          </cell>
          <cell r="DK61">
            <v>39</v>
          </cell>
          <cell r="DL61">
            <v>9</v>
          </cell>
          <cell r="DM61">
            <v>221</v>
          </cell>
          <cell r="DN61">
            <v>36</v>
          </cell>
          <cell r="DO61">
            <v>106</v>
          </cell>
          <cell r="DP61">
            <v>7</v>
          </cell>
          <cell r="DQ61">
            <v>458</v>
          </cell>
          <cell r="DR61">
            <v>15</v>
          </cell>
          <cell r="DS61">
            <v>3</v>
          </cell>
          <cell r="DT61">
            <v>17</v>
          </cell>
          <cell r="DU61">
            <v>77</v>
          </cell>
          <cell r="DV61">
            <v>127</v>
          </cell>
          <cell r="DW61">
            <v>191</v>
          </cell>
          <cell r="DX61">
            <v>381</v>
          </cell>
          <cell r="DY61">
            <v>11</v>
          </cell>
          <cell r="DZ61">
            <v>108</v>
          </cell>
          <cell r="EA61">
            <v>63</v>
          </cell>
          <cell r="EB61">
            <v>203</v>
          </cell>
          <cell r="EC61">
            <v>30</v>
          </cell>
          <cell r="ED61">
            <v>103</v>
          </cell>
          <cell r="EE61">
            <v>134</v>
          </cell>
          <cell r="EF61">
            <v>15395</v>
          </cell>
        </row>
      </sheetData>
      <sheetData sheetId="27">
        <row r="2">
          <cell r="B2" t="b">
            <v>1</v>
          </cell>
          <cell r="C2" t="b">
            <v>1</v>
          </cell>
          <cell r="D2" t="b">
            <v>1</v>
          </cell>
          <cell r="E2" t="b">
            <v>1</v>
          </cell>
          <cell r="F2" t="b">
            <v>1</v>
          </cell>
          <cell r="G2" t="b">
            <v>1</v>
          </cell>
          <cell r="H2" t="b">
            <v>1</v>
          </cell>
          <cell r="I2" t="b">
            <v>1</v>
          </cell>
          <cell r="J2" t="b">
            <v>1</v>
          </cell>
          <cell r="K2" t="b">
            <v>1</v>
          </cell>
          <cell r="L2" t="b">
            <v>1</v>
          </cell>
          <cell r="M2" t="b">
            <v>1</v>
          </cell>
          <cell r="N2" t="b">
            <v>1</v>
          </cell>
          <cell r="O2" t="b">
            <v>1</v>
          </cell>
          <cell r="P2" t="b">
            <v>1</v>
          </cell>
          <cell r="Q2" t="b">
            <v>1</v>
          </cell>
          <cell r="R2" t="b">
            <v>1</v>
          </cell>
          <cell r="S2" t="b">
            <v>1</v>
          </cell>
          <cell r="T2" t="b">
            <v>1</v>
          </cell>
          <cell r="U2" t="b">
            <v>1</v>
          </cell>
          <cell r="V2" t="b">
            <v>1</v>
          </cell>
          <cell r="W2" t="b">
            <v>1</v>
          </cell>
          <cell r="X2" t="b">
            <v>1</v>
          </cell>
          <cell r="Y2" t="b">
            <v>1</v>
          </cell>
          <cell r="Z2" t="b">
            <v>1</v>
          </cell>
          <cell r="AA2" t="b">
            <v>1</v>
          </cell>
          <cell r="AB2" t="b">
            <v>1</v>
          </cell>
          <cell r="AC2" t="b">
            <v>1</v>
          </cell>
          <cell r="AD2" t="b">
            <v>1</v>
          </cell>
          <cell r="AE2" t="b">
            <v>1</v>
          </cell>
          <cell r="AF2" t="b">
            <v>1</v>
          </cell>
          <cell r="AG2" t="b">
            <v>1</v>
          </cell>
          <cell r="AH2" t="b">
            <v>1</v>
          </cell>
          <cell r="AI2" t="b">
            <v>1</v>
          </cell>
          <cell r="AJ2" t="b">
            <v>1</v>
          </cell>
          <cell r="AK2" t="b">
            <v>1</v>
          </cell>
          <cell r="AL2" t="b">
            <v>1</v>
          </cell>
          <cell r="AM2" t="b">
            <v>1</v>
          </cell>
          <cell r="AN2" t="b">
            <v>1</v>
          </cell>
          <cell r="AO2" t="b">
            <v>1</v>
          </cell>
          <cell r="AP2" t="b">
            <v>1</v>
          </cell>
          <cell r="AQ2" t="b">
            <v>1</v>
          </cell>
          <cell r="AR2" t="b">
            <v>1</v>
          </cell>
          <cell r="AS2" t="b">
            <v>1</v>
          </cell>
          <cell r="AT2" t="b">
            <v>1</v>
          </cell>
          <cell r="AU2" t="b">
            <v>1</v>
          </cell>
          <cell r="AV2" t="b">
            <v>1</v>
          </cell>
          <cell r="AW2" t="b">
            <v>1</v>
          </cell>
          <cell r="AX2" t="b">
            <v>1</v>
          </cell>
          <cell r="AY2" t="b">
            <v>1</v>
          </cell>
          <cell r="AZ2" t="b">
            <v>1</v>
          </cell>
          <cell r="BA2" t="b">
            <v>1</v>
          </cell>
          <cell r="BB2" t="b">
            <v>1</v>
          </cell>
          <cell r="BC2" t="b">
            <v>1</v>
          </cell>
          <cell r="BD2" t="b">
            <v>1</v>
          </cell>
          <cell r="BE2" t="b">
            <v>1</v>
          </cell>
          <cell r="BF2" t="b">
            <v>1</v>
          </cell>
          <cell r="BG2" t="b">
            <v>1</v>
          </cell>
          <cell r="BH2" t="b">
            <v>1</v>
          </cell>
          <cell r="BI2" t="b">
            <v>1</v>
          </cell>
          <cell r="BJ2" t="b">
            <v>1</v>
          </cell>
          <cell r="BK2" t="b">
            <v>1</v>
          </cell>
          <cell r="BL2" t="b">
            <v>1</v>
          </cell>
          <cell r="BM2" t="b">
            <v>1</v>
          </cell>
          <cell r="BN2" t="b">
            <v>1</v>
          </cell>
          <cell r="BO2" t="b">
            <v>1</v>
          </cell>
          <cell r="BP2" t="b">
            <v>1</v>
          </cell>
          <cell r="BQ2" t="b">
            <v>1</v>
          </cell>
          <cell r="BR2" t="b">
            <v>1</v>
          </cell>
          <cell r="BS2" t="b">
            <v>1</v>
          </cell>
          <cell r="BT2" t="b">
            <v>1</v>
          </cell>
          <cell r="BU2" t="b">
            <v>1</v>
          </cell>
          <cell r="BV2" t="b">
            <v>1</v>
          </cell>
          <cell r="BW2" t="b">
            <v>1</v>
          </cell>
          <cell r="BX2" t="b">
            <v>1</v>
          </cell>
          <cell r="BY2" t="b">
            <v>1</v>
          </cell>
          <cell r="BZ2" t="b">
            <v>1</v>
          </cell>
          <cell r="CA2" t="b">
            <v>1</v>
          </cell>
          <cell r="CB2" t="b">
            <v>1</v>
          </cell>
          <cell r="CC2" t="b">
            <v>1</v>
          </cell>
          <cell r="CD2" t="b">
            <v>1</v>
          </cell>
          <cell r="CE2" t="b">
            <v>1</v>
          </cell>
          <cell r="CF2" t="b">
            <v>1</v>
          </cell>
          <cell r="CG2" t="b">
            <v>1</v>
          </cell>
          <cell r="CH2" t="b">
            <v>1</v>
          </cell>
          <cell r="CI2" t="b">
            <v>1</v>
          </cell>
          <cell r="CJ2" t="b">
            <v>1</v>
          </cell>
          <cell r="CK2" t="b">
            <v>1</v>
          </cell>
          <cell r="CL2" t="b">
            <v>1</v>
          </cell>
          <cell r="CM2" t="b">
            <v>1</v>
          </cell>
          <cell r="CN2" t="b">
            <v>1</v>
          </cell>
          <cell r="CO2" t="b">
            <v>1</v>
          </cell>
          <cell r="CP2" t="b">
            <v>1</v>
          </cell>
          <cell r="CQ2" t="b">
            <v>1</v>
          </cell>
          <cell r="CR2" t="b">
            <v>1</v>
          </cell>
          <cell r="CS2" t="b">
            <v>1</v>
          </cell>
          <cell r="CT2" t="b">
            <v>1</v>
          </cell>
          <cell r="CU2" t="b">
            <v>1</v>
          </cell>
          <cell r="CV2" t="b">
            <v>1</v>
          </cell>
          <cell r="CW2" t="b">
            <v>1</v>
          </cell>
          <cell r="CX2" t="b">
            <v>1</v>
          </cell>
          <cell r="CY2" t="b">
            <v>1</v>
          </cell>
          <cell r="CZ2" t="b">
            <v>1</v>
          </cell>
          <cell r="DA2" t="b">
            <v>1</v>
          </cell>
          <cell r="DB2" t="b">
            <v>1</v>
          </cell>
          <cell r="DC2" t="b">
            <v>1</v>
          </cell>
          <cell r="DD2" t="b">
            <v>1</v>
          </cell>
          <cell r="DE2" t="b">
            <v>1</v>
          </cell>
          <cell r="DF2" t="b">
            <v>1</v>
          </cell>
          <cell r="DG2" t="b">
            <v>1</v>
          </cell>
          <cell r="DH2" t="b">
            <v>1</v>
          </cell>
          <cell r="DI2" t="b">
            <v>1</v>
          </cell>
          <cell r="DJ2" t="b">
            <v>1</v>
          </cell>
          <cell r="DK2" t="b">
            <v>1</v>
          </cell>
          <cell r="DL2" t="b">
            <v>1</v>
          </cell>
          <cell r="DM2" t="b">
            <v>1</v>
          </cell>
          <cell r="DN2" t="b">
            <v>1</v>
          </cell>
          <cell r="DO2" t="b">
            <v>1</v>
          </cell>
          <cell r="DP2" t="b">
            <v>1</v>
          </cell>
          <cell r="DQ2" t="b">
            <v>1</v>
          </cell>
          <cell r="DR2" t="b">
            <v>1</v>
          </cell>
          <cell r="DS2" t="b">
            <v>1</v>
          </cell>
          <cell r="DT2" t="b">
            <v>1</v>
          </cell>
          <cell r="DU2" t="b">
            <v>1</v>
          </cell>
          <cell r="DV2" t="b">
            <v>1</v>
          </cell>
          <cell r="DW2" t="b">
            <v>1</v>
          </cell>
          <cell r="DX2" t="b">
            <v>1</v>
          </cell>
          <cell r="DY2" t="b">
            <v>1</v>
          </cell>
          <cell r="DZ2" t="b">
            <v>1</v>
          </cell>
          <cell r="EA2" t="b">
            <v>1</v>
          </cell>
          <cell r="EB2" t="b">
            <v>1</v>
          </cell>
          <cell r="EC2" t="b">
            <v>1</v>
          </cell>
          <cell r="ED2" t="b">
            <v>1</v>
          </cell>
          <cell r="EE2" t="b">
            <v>1</v>
          </cell>
          <cell r="EF2" t="b">
            <v>1</v>
          </cell>
          <cell r="EG2" t="b">
            <v>1</v>
          </cell>
          <cell r="EH2" t="b">
            <v>1</v>
          </cell>
          <cell r="EI2" t="b">
            <v>1</v>
          </cell>
          <cell r="EJ2" t="b">
            <v>1</v>
          </cell>
          <cell r="EK2" t="b">
            <v>1</v>
          </cell>
          <cell r="EL2" t="b">
            <v>1</v>
          </cell>
          <cell r="EM2" t="b">
            <v>1</v>
          </cell>
          <cell r="EN2" t="b">
            <v>1</v>
          </cell>
          <cell r="EO2" t="b">
            <v>1</v>
          </cell>
        </row>
        <row r="3">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row>
        <row r="4">
          <cell r="A4" t="str">
            <v>Étiquettes de lignes</v>
          </cell>
          <cell r="B4" t="str">
            <v>AIX IEP</v>
          </cell>
          <cell r="C4" t="str">
            <v>AIX-MARSEILLE</v>
          </cell>
          <cell r="D4" t="str">
            <v>AIX-MARSEILLE EC</v>
          </cell>
          <cell r="E4" t="str">
            <v>ALBI CUFR</v>
          </cell>
          <cell r="F4" t="str">
            <v>AMIENS</v>
          </cell>
          <cell r="G4" t="str">
            <v>ANGERS</v>
          </cell>
          <cell r="H4" t="str">
            <v>ANTILLES-GUYANE</v>
          </cell>
          <cell r="I4" t="str">
            <v>ARTOIS</v>
          </cell>
          <cell r="J4" t="str">
            <v>AVIGNON</v>
          </cell>
          <cell r="K4" t="str">
            <v>BELFORT UTBM</v>
          </cell>
          <cell r="L4" t="str">
            <v>BESANCON</v>
          </cell>
          <cell r="M4" t="str">
            <v>BESANCON ENSM</v>
          </cell>
          <cell r="N4" t="str">
            <v>BLOIS ENSP</v>
          </cell>
          <cell r="O4" t="str">
            <v>BORDEAUX</v>
          </cell>
          <cell r="P4" t="str">
            <v>BORDEAUX 3</v>
          </cell>
          <cell r="Q4" t="str">
            <v>BORDEAUX IEP</v>
          </cell>
          <cell r="R4" t="str">
            <v>BORDEAUX IP</v>
          </cell>
          <cell r="S4" t="str">
            <v>BOURGES INSA</v>
          </cell>
          <cell r="T4" t="str">
            <v>BREST</v>
          </cell>
          <cell r="U4" t="str">
            <v>BREST ENI</v>
          </cell>
          <cell r="V4" t="str">
            <v>BRETAGNE SUD</v>
          </cell>
          <cell r="W4" t="str">
            <v>CACHAN ENS</v>
          </cell>
          <cell r="X4" t="str">
            <v>CAEN</v>
          </cell>
          <cell r="Y4" t="str">
            <v>CERGY ENSEA</v>
          </cell>
          <cell r="Z4" t="str">
            <v>CERGY-PONTOISE</v>
          </cell>
          <cell r="AA4" t="str">
            <v>CHAMBERY</v>
          </cell>
          <cell r="AB4" t="str">
            <v>CLERMONT 1</v>
          </cell>
          <cell r="AC4" t="str">
            <v>CLERMONT 2</v>
          </cell>
          <cell r="AD4" t="str">
            <v>CLERMONT ENSC</v>
          </cell>
          <cell r="AE4" t="str">
            <v>CLERMONT IFMA</v>
          </cell>
          <cell r="AF4" t="str">
            <v>COMPIEGNE UTC</v>
          </cell>
          <cell r="AG4" t="str">
            <v>CORTE</v>
          </cell>
          <cell r="AH4" t="str">
            <v>DIJON</v>
          </cell>
          <cell r="AI4" t="str">
            <v>DIJON AGROSUP</v>
          </cell>
          <cell r="AJ4" t="str">
            <v>ENSI CAEN</v>
          </cell>
          <cell r="AK4" t="str">
            <v>EVRY</v>
          </cell>
          <cell r="AL4" t="str">
            <v>EVRY ENSIIE</v>
          </cell>
          <cell r="AM4" t="str">
            <v>GRENOBLE 1</v>
          </cell>
          <cell r="AN4" t="str">
            <v>GRENOBLE 2</v>
          </cell>
          <cell r="AO4" t="str">
            <v>GRENOBLE 3</v>
          </cell>
          <cell r="AP4" t="str">
            <v>GRENOBLE IEP</v>
          </cell>
          <cell r="AQ4" t="str">
            <v>GRENOBLE IP</v>
          </cell>
          <cell r="AR4" t="str">
            <v>LA REUNION</v>
          </cell>
          <cell r="AS4" t="str">
            <v>LA ROCHELLE</v>
          </cell>
          <cell r="AT4" t="str">
            <v>LE HAVRE</v>
          </cell>
          <cell r="AU4" t="str">
            <v>LE MANS</v>
          </cell>
          <cell r="AV4" t="str">
            <v>LILLE 1</v>
          </cell>
          <cell r="AW4" t="str">
            <v>LILLE 2</v>
          </cell>
          <cell r="AX4" t="str">
            <v>LILLE 3</v>
          </cell>
          <cell r="AY4" t="str">
            <v>LILLE EC</v>
          </cell>
          <cell r="AZ4" t="str">
            <v>LILLE ENSC</v>
          </cell>
          <cell r="BA4" t="str">
            <v>LILLE IEP</v>
          </cell>
          <cell r="BB4" t="str">
            <v>LIMOGES</v>
          </cell>
          <cell r="BC4" t="str">
            <v>LIMOGES ENSCI</v>
          </cell>
          <cell r="BD4" t="str">
            <v>LITTORAL</v>
          </cell>
          <cell r="BE4" t="str">
            <v>LORRAINE</v>
          </cell>
          <cell r="BF4" t="str">
            <v>LYON 1</v>
          </cell>
          <cell r="BG4" t="str">
            <v>LYON 2</v>
          </cell>
          <cell r="BH4" t="str">
            <v>LYON 3</v>
          </cell>
          <cell r="BI4" t="str">
            <v>LYON EC</v>
          </cell>
          <cell r="BJ4" t="str">
            <v>LYON ENS</v>
          </cell>
          <cell r="BK4" t="str">
            <v>LYON ENSATT</v>
          </cell>
          <cell r="BL4" t="str">
            <v>LYON ENSSIB</v>
          </cell>
          <cell r="BM4" t="str">
            <v>LYON IEP</v>
          </cell>
          <cell r="BN4" t="str">
            <v>LYON INSA</v>
          </cell>
          <cell r="BO4" t="str">
            <v>MARNE-LA-VALLEE</v>
          </cell>
          <cell r="BP4" t="str">
            <v>MAYOTTE CUFR</v>
          </cell>
          <cell r="BQ4" t="str">
            <v>METZ ENI</v>
          </cell>
          <cell r="BR4" t="str">
            <v>MONTPELLIER 1</v>
          </cell>
          <cell r="BS4" t="str">
            <v>MONTPELLIER 2</v>
          </cell>
          <cell r="BT4" t="str">
            <v>MONTPELLIER 3</v>
          </cell>
          <cell r="BU4" t="str">
            <v>MONTPELLIER ENSC</v>
          </cell>
          <cell r="BV4" t="str">
            <v>MULHOUSE</v>
          </cell>
          <cell r="BW4" t="str">
            <v>NANTES</v>
          </cell>
          <cell r="BX4" t="str">
            <v>NANTES EC</v>
          </cell>
          <cell r="BY4" t="str">
            <v>NICE</v>
          </cell>
          <cell r="BZ4" t="str">
            <v>NICE OBSERVATOIRE</v>
          </cell>
          <cell r="CA4" t="str">
            <v>NIMES</v>
          </cell>
          <cell r="CB4" t="str">
            <v>NOISYLEGD ENSLL</v>
          </cell>
          <cell r="CC4" t="str">
            <v>NOUVELLE CALEDONIE</v>
          </cell>
          <cell r="CD4" t="str">
            <v>ORLEANS</v>
          </cell>
          <cell r="CE4" t="str">
            <v>PARIS 1</v>
          </cell>
          <cell r="CF4" t="str">
            <v>PARIS 2</v>
          </cell>
          <cell r="CG4" t="str">
            <v>PARIS 3</v>
          </cell>
          <cell r="CH4" t="str">
            <v>PARIS 4</v>
          </cell>
          <cell r="CI4" t="str">
            <v>PARIS 5</v>
          </cell>
          <cell r="CJ4" t="str">
            <v>PARIS 6</v>
          </cell>
          <cell r="CK4" t="str">
            <v>PARIS 7</v>
          </cell>
          <cell r="CL4" t="str">
            <v>PARIS 8</v>
          </cell>
          <cell r="CM4" t="str">
            <v>PARIS 10</v>
          </cell>
          <cell r="CN4" t="str">
            <v>PARIS 11</v>
          </cell>
          <cell r="CO4" t="str">
            <v>PARIS 12</v>
          </cell>
          <cell r="CP4" t="str">
            <v>PARIS 13</v>
          </cell>
          <cell r="CQ4" t="str">
            <v>PARIS CNAM</v>
          </cell>
          <cell r="CR4" t="str">
            <v>PARIS COL.DE FRANCE</v>
          </cell>
          <cell r="CS4" t="str">
            <v>PARIS DAUPHINE</v>
          </cell>
          <cell r="CT4" t="str">
            <v>PARIS EC</v>
          </cell>
          <cell r="CU4" t="str">
            <v>PARIS EC. NAT. CHARTES</v>
          </cell>
          <cell r="CV4" t="str">
            <v>PARIS EFEO</v>
          </cell>
          <cell r="CW4" t="str">
            <v>PARIS EHESS</v>
          </cell>
          <cell r="CX4" t="str">
            <v>PARIS ENS</v>
          </cell>
          <cell r="CY4" t="str">
            <v>PARIS ENSAM</v>
          </cell>
          <cell r="CZ4" t="str">
            <v>PARIS ENSC</v>
          </cell>
          <cell r="DA4" t="str">
            <v>PARIS EPHE</v>
          </cell>
          <cell r="DB4" t="str">
            <v>PARIS IAE</v>
          </cell>
          <cell r="DC4" t="str">
            <v>PARIS IEP</v>
          </cell>
          <cell r="DD4" t="str">
            <v>PARIS INALCO</v>
          </cell>
          <cell r="DE4" t="str">
            <v>PARIS IPG</v>
          </cell>
          <cell r="DF4" t="str">
            <v>PARIS ISM</v>
          </cell>
          <cell r="DG4" t="str">
            <v>PARIS MUSEUM</v>
          </cell>
          <cell r="DH4" t="str">
            <v>PARIS OBSERVATOIRE</v>
          </cell>
          <cell r="DI4" t="str">
            <v>PARIS UNIVERSCIENCE</v>
          </cell>
          <cell r="DJ4" t="str">
            <v>PAU</v>
          </cell>
          <cell r="DK4" t="str">
            <v>PERPIGNAN</v>
          </cell>
          <cell r="DL4" t="str">
            <v>POITIERS</v>
          </cell>
          <cell r="DM4" t="str">
            <v>POITIERS ENSMA</v>
          </cell>
          <cell r="DN4" t="str">
            <v>POLYNESIE</v>
          </cell>
          <cell r="DO4" t="str">
            <v>REIMS</v>
          </cell>
          <cell r="DP4" t="str">
            <v>RENNES 1</v>
          </cell>
          <cell r="DQ4" t="str">
            <v>RENNES 2</v>
          </cell>
          <cell r="DR4" t="str">
            <v>RENNES EHESP</v>
          </cell>
          <cell r="DS4" t="str">
            <v>RENNES ENS</v>
          </cell>
          <cell r="DT4" t="str">
            <v>RENNES ENSC</v>
          </cell>
          <cell r="DU4" t="str">
            <v>RENNES IEP</v>
          </cell>
          <cell r="DV4" t="str">
            <v>RENNES INSA</v>
          </cell>
          <cell r="DW4" t="str">
            <v>ROUBAIX ENSAIT</v>
          </cell>
          <cell r="DX4" t="str">
            <v>ROUEN</v>
          </cell>
          <cell r="DY4" t="str">
            <v>ROUEN INSA</v>
          </cell>
          <cell r="DZ4" t="str">
            <v>ST ETIENNE</v>
          </cell>
          <cell r="EA4" t="str">
            <v>ST ETIENNE ENI</v>
          </cell>
          <cell r="EB4" t="str">
            <v>STRASBOURG</v>
          </cell>
          <cell r="EC4" t="str">
            <v>STRASBOURG INSA</v>
          </cell>
          <cell r="ED4" t="str">
            <v>SURESNES INSHEA</v>
          </cell>
          <cell r="EE4" t="str">
            <v>TARBES ENI</v>
          </cell>
          <cell r="EF4" t="str">
            <v>TOULON</v>
          </cell>
          <cell r="EG4" t="str">
            <v>TOULOUSE 1</v>
          </cell>
          <cell r="EH4" t="str">
            <v>TOULOUSE 2</v>
          </cell>
          <cell r="EI4" t="str">
            <v>TOULOUSE 3</v>
          </cell>
          <cell r="EJ4" t="str">
            <v>TOULOUSE IEP</v>
          </cell>
          <cell r="EK4" t="str">
            <v>TOULOUSE INP</v>
          </cell>
          <cell r="EL4" t="str">
            <v>TOULOUSE INSA</v>
          </cell>
          <cell r="EM4" t="str">
            <v>TOURS</v>
          </cell>
          <cell r="EN4" t="str">
            <v>TROYES UTT</v>
          </cell>
          <cell r="EO4" t="str">
            <v>VALENCIENNES</v>
          </cell>
          <cell r="EP4" t="str">
            <v>VERSAILLES ST QUENT.</v>
          </cell>
          <cell r="EQ4" t="str">
            <v>Total général</v>
          </cell>
        </row>
        <row r="5">
          <cell r="A5" t="str">
            <v>01</v>
          </cell>
          <cell r="C5">
            <v>56</v>
          </cell>
          <cell r="E5">
            <v>4</v>
          </cell>
          <cell r="F5">
            <v>22</v>
          </cell>
          <cell r="G5">
            <v>14</v>
          </cell>
          <cell r="H5">
            <v>14</v>
          </cell>
          <cell r="I5">
            <v>8</v>
          </cell>
          <cell r="J5">
            <v>9</v>
          </cell>
          <cell r="L5">
            <v>14</v>
          </cell>
          <cell r="O5">
            <v>42</v>
          </cell>
          <cell r="P5">
            <v>2</v>
          </cell>
          <cell r="T5">
            <v>17</v>
          </cell>
          <cell r="V5">
            <v>11</v>
          </cell>
          <cell r="X5">
            <v>28</v>
          </cell>
          <cell r="Z5">
            <v>18</v>
          </cell>
          <cell r="AA5">
            <v>8</v>
          </cell>
          <cell r="AB5">
            <v>18</v>
          </cell>
          <cell r="AG5">
            <v>8</v>
          </cell>
          <cell r="AH5">
            <v>32</v>
          </cell>
          <cell r="AK5">
            <v>7</v>
          </cell>
          <cell r="AN5">
            <v>34</v>
          </cell>
          <cell r="AR5">
            <v>12</v>
          </cell>
          <cell r="AS5">
            <v>8</v>
          </cell>
          <cell r="AT5">
            <v>11</v>
          </cell>
          <cell r="AU5">
            <v>15</v>
          </cell>
          <cell r="AV5">
            <v>3</v>
          </cell>
          <cell r="AW5">
            <v>34</v>
          </cell>
          <cell r="AX5">
            <v>5</v>
          </cell>
          <cell r="BB5">
            <v>16</v>
          </cell>
          <cell r="BD5">
            <v>10</v>
          </cell>
          <cell r="BE5">
            <v>35</v>
          </cell>
          <cell r="BF5">
            <v>3</v>
          </cell>
          <cell r="BG5">
            <v>14</v>
          </cell>
          <cell r="BH5">
            <v>38</v>
          </cell>
          <cell r="BM5">
            <v>2</v>
          </cell>
          <cell r="BP5">
            <v>2</v>
          </cell>
          <cell r="BR5">
            <v>28</v>
          </cell>
          <cell r="BS5">
            <v>5</v>
          </cell>
          <cell r="BT5">
            <v>4</v>
          </cell>
          <cell r="BV5">
            <v>11</v>
          </cell>
          <cell r="BW5">
            <v>27</v>
          </cell>
          <cell r="BY5">
            <v>26</v>
          </cell>
          <cell r="CA5">
            <v>3</v>
          </cell>
          <cell r="CC5">
            <v>4</v>
          </cell>
          <cell r="CD5">
            <v>18</v>
          </cell>
          <cell r="CE5">
            <v>38</v>
          </cell>
          <cell r="CF5">
            <v>28</v>
          </cell>
          <cell r="CG5">
            <v>2</v>
          </cell>
          <cell r="CH5">
            <v>1</v>
          </cell>
          <cell r="CI5">
            <v>15</v>
          </cell>
          <cell r="CK5">
            <v>1</v>
          </cell>
          <cell r="CL5">
            <v>10</v>
          </cell>
          <cell r="CM5">
            <v>41</v>
          </cell>
          <cell r="CN5">
            <v>24</v>
          </cell>
          <cell r="CO5">
            <v>20</v>
          </cell>
          <cell r="CP5">
            <v>25</v>
          </cell>
          <cell r="CQ5">
            <v>7</v>
          </cell>
          <cell r="CS5">
            <v>7</v>
          </cell>
          <cell r="DJ5">
            <v>18</v>
          </cell>
          <cell r="DK5">
            <v>13</v>
          </cell>
          <cell r="DL5">
            <v>24</v>
          </cell>
          <cell r="DN5">
            <v>5</v>
          </cell>
          <cell r="DO5">
            <v>21</v>
          </cell>
          <cell r="DP5">
            <v>32</v>
          </cell>
          <cell r="DQ5">
            <v>6</v>
          </cell>
          <cell r="DS5">
            <v>1</v>
          </cell>
          <cell r="DU5">
            <v>1</v>
          </cell>
          <cell r="DX5">
            <v>22</v>
          </cell>
          <cell r="DZ5">
            <v>15</v>
          </cell>
          <cell r="EB5">
            <v>30</v>
          </cell>
          <cell r="EF5">
            <v>19</v>
          </cell>
          <cell r="EG5">
            <v>42</v>
          </cell>
          <cell r="EH5">
            <v>3</v>
          </cell>
          <cell r="EI5">
            <v>4</v>
          </cell>
          <cell r="EM5">
            <v>16</v>
          </cell>
          <cell r="EO5">
            <v>13</v>
          </cell>
          <cell r="EP5">
            <v>14</v>
          </cell>
          <cell r="EQ5">
            <v>1218</v>
          </cell>
        </row>
        <row r="6">
          <cell r="A6" t="str">
            <v>02</v>
          </cell>
          <cell r="B6">
            <v>6</v>
          </cell>
          <cell r="C6">
            <v>25</v>
          </cell>
          <cell r="E6">
            <v>3</v>
          </cell>
          <cell r="F6">
            <v>13</v>
          </cell>
          <cell r="G6">
            <v>10</v>
          </cell>
          <cell r="H6">
            <v>14</v>
          </cell>
          <cell r="I6">
            <v>9</v>
          </cell>
          <cell r="J6">
            <v>3</v>
          </cell>
          <cell r="K6">
            <v>1</v>
          </cell>
          <cell r="L6">
            <v>15</v>
          </cell>
          <cell r="O6">
            <v>26</v>
          </cell>
          <cell r="P6">
            <v>1</v>
          </cell>
          <cell r="Q6">
            <v>3</v>
          </cell>
          <cell r="T6">
            <v>11</v>
          </cell>
          <cell r="V6">
            <v>4</v>
          </cell>
          <cell r="X6">
            <v>14</v>
          </cell>
          <cell r="Z6">
            <v>9</v>
          </cell>
          <cell r="AA6">
            <v>9</v>
          </cell>
          <cell r="AB6">
            <v>15</v>
          </cell>
          <cell r="AG6">
            <v>6</v>
          </cell>
          <cell r="AH6">
            <v>21</v>
          </cell>
          <cell r="AK6">
            <v>7</v>
          </cell>
          <cell r="AN6">
            <v>14</v>
          </cell>
          <cell r="AP6">
            <v>5</v>
          </cell>
          <cell r="AR6">
            <v>14</v>
          </cell>
          <cell r="AS6">
            <v>7</v>
          </cell>
          <cell r="AT6">
            <v>6</v>
          </cell>
          <cell r="AU6">
            <v>6</v>
          </cell>
          <cell r="AW6">
            <v>27</v>
          </cell>
          <cell r="AX6">
            <v>1</v>
          </cell>
          <cell r="BA6">
            <v>1</v>
          </cell>
          <cell r="BB6">
            <v>16</v>
          </cell>
          <cell r="BD6">
            <v>4</v>
          </cell>
          <cell r="BE6">
            <v>30</v>
          </cell>
          <cell r="BG6">
            <v>11</v>
          </cell>
          <cell r="BH6">
            <v>21</v>
          </cell>
          <cell r="BM6">
            <v>4</v>
          </cell>
          <cell r="BR6">
            <v>17</v>
          </cell>
          <cell r="BT6">
            <v>4</v>
          </cell>
          <cell r="BV6">
            <v>6</v>
          </cell>
          <cell r="BW6">
            <v>14</v>
          </cell>
          <cell r="BY6">
            <v>12</v>
          </cell>
          <cell r="CA6">
            <v>2</v>
          </cell>
          <cell r="CC6">
            <v>2</v>
          </cell>
          <cell r="CD6">
            <v>9</v>
          </cell>
          <cell r="CE6">
            <v>28</v>
          </cell>
          <cell r="CF6">
            <v>21</v>
          </cell>
          <cell r="CH6">
            <v>1</v>
          </cell>
          <cell r="CI6">
            <v>10</v>
          </cell>
          <cell r="CK6">
            <v>2</v>
          </cell>
          <cell r="CL6">
            <v>10</v>
          </cell>
          <cell r="CM6">
            <v>29</v>
          </cell>
          <cell r="CN6">
            <v>13</v>
          </cell>
          <cell r="CO6">
            <v>19</v>
          </cell>
          <cell r="CP6">
            <v>13</v>
          </cell>
          <cell r="CQ6">
            <v>2</v>
          </cell>
          <cell r="CS6">
            <v>4</v>
          </cell>
          <cell r="CX6">
            <v>1</v>
          </cell>
          <cell r="DD6">
            <v>1</v>
          </cell>
          <cell r="DJ6">
            <v>12</v>
          </cell>
          <cell r="DK6">
            <v>7</v>
          </cell>
          <cell r="DL6">
            <v>20</v>
          </cell>
          <cell r="DN6">
            <v>1</v>
          </cell>
          <cell r="DO6">
            <v>19</v>
          </cell>
          <cell r="DP6">
            <v>15</v>
          </cell>
          <cell r="DQ6">
            <v>5</v>
          </cell>
          <cell r="DU6">
            <v>2</v>
          </cell>
          <cell r="DX6">
            <v>15</v>
          </cell>
          <cell r="DZ6">
            <v>8</v>
          </cell>
          <cell r="EB6">
            <v>16</v>
          </cell>
          <cell r="ED6">
            <v>1</v>
          </cell>
          <cell r="EF6">
            <v>17</v>
          </cell>
          <cell r="EG6">
            <v>24</v>
          </cell>
          <cell r="EH6">
            <v>5</v>
          </cell>
          <cell r="EI6">
            <v>2</v>
          </cell>
          <cell r="EJ6">
            <v>4</v>
          </cell>
          <cell r="EK6">
            <v>1</v>
          </cell>
          <cell r="EM6">
            <v>15</v>
          </cell>
          <cell r="EO6">
            <v>9</v>
          </cell>
          <cell r="EP6">
            <v>8</v>
          </cell>
          <cell r="EQ6">
            <v>818</v>
          </cell>
        </row>
        <row r="7">
          <cell r="A7" t="str">
            <v>03</v>
          </cell>
          <cell r="C7">
            <v>6</v>
          </cell>
          <cell r="E7">
            <v>1</v>
          </cell>
          <cell r="F7">
            <v>1</v>
          </cell>
          <cell r="G7">
            <v>2</v>
          </cell>
          <cell r="H7">
            <v>3</v>
          </cell>
          <cell r="I7">
            <v>1</v>
          </cell>
          <cell r="J7">
            <v>2</v>
          </cell>
          <cell r="L7">
            <v>3</v>
          </cell>
          <cell r="O7">
            <v>5</v>
          </cell>
          <cell r="T7">
            <v>2</v>
          </cell>
          <cell r="V7">
            <v>1</v>
          </cell>
          <cell r="X7">
            <v>4</v>
          </cell>
          <cell r="Z7">
            <v>2</v>
          </cell>
          <cell r="AA7">
            <v>1</v>
          </cell>
          <cell r="AB7">
            <v>3</v>
          </cell>
          <cell r="AG7">
            <v>1</v>
          </cell>
          <cell r="AH7">
            <v>6</v>
          </cell>
          <cell r="AN7">
            <v>6</v>
          </cell>
          <cell r="AR7">
            <v>1</v>
          </cell>
          <cell r="AS7">
            <v>2</v>
          </cell>
          <cell r="AT7">
            <v>1</v>
          </cell>
          <cell r="AU7">
            <v>2</v>
          </cell>
          <cell r="AW7">
            <v>6</v>
          </cell>
          <cell r="BB7">
            <v>1</v>
          </cell>
          <cell r="BE7">
            <v>7</v>
          </cell>
          <cell r="BH7">
            <v>4</v>
          </cell>
          <cell r="BR7">
            <v>2</v>
          </cell>
          <cell r="BW7">
            <v>2</v>
          </cell>
          <cell r="BY7">
            <v>5</v>
          </cell>
          <cell r="CD7">
            <v>5</v>
          </cell>
          <cell r="CE7">
            <v>2</v>
          </cell>
          <cell r="CF7">
            <v>7</v>
          </cell>
          <cell r="CI7">
            <v>5</v>
          </cell>
          <cell r="CL7">
            <v>4</v>
          </cell>
          <cell r="CM7">
            <v>5</v>
          </cell>
          <cell r="CN7">
            <v>3</v>
          </cell>
          <cell r="CO7">
            <v>6</v>
          </cell>
          <cell r="CP7">
            <v>3</v>
          </cell>
          <cell r="DJ7">
            <v>2</v>
          </cell>
          <cell r="DK7">
            <v>5</v>
          </cell>
          <cell r="DL7">
            <v>4</v>
          </cell>
          <cell r="DO7">
            <v>4</v>
          </cell>
          <cell r="DP7">
            <v>5</v>
          </cell>
          <cell r="DX7">
            <v>3</v>
          </cell>
          <cell r="DZ7">
            <v>1</v>
          </cell>
          <cell r="EB7">
            <v>4</v>
          </cell>
          <cell r="EF7">
            <v>2</v>
          </cell>
          <cell r="EG7">
            <v>4</v>
          </cell>
          <cell r="EM7">
            <v>2</v>
          </cell>
          <cell r="EO7">
            <v>1</v>
          </cell>
          <cell r="EP7">
            <v>2</v>
          </cell>
          <cell r="EQ7">
            <v>162</v>
          </cell>
        </row>
        <row r="8">
          <cell r="A8" t="str">
            <v>04</v>
          </cell>
          <cell r="B8">
            <v>4</v>
          </cell>
          <cell r="C8">
            <v>4</v>
          </cell>
          <cell r="F8">
            <v>6</v>
          </cell>
          <cell r="G8">
            <v>2</v>
          </cell>
          <cell r="H8">
            <v>4</v>
          </cell>
          <cell r="J8">
            <v>3</v>
          </cell>
          <cell r="L8">
            <v>2</v>
          </cell>
          <cell r="O8">
            <v>4</v>
          </cell>
          <cell r="P8">
            <v>1</v>
          </cell>
          <cell r="Q8">
            <v>4</v>
          </cell>
          <cell r="T8">
            <v>1</v>
          </cell>
          <cell r="Z8">
            <v>1</v>
          </cell>
          <cell r="AB8">
            <v>4</v>
          </cell>
          <cell r="AG8">
            <v>1</v>
          </cell>
          <cell r="AH8">
            <v>3</v>
          </cell>
          <cell r="AK8">
            <v>1</v>
          </cell>
          <cell r="AN8">
            <v>2</v>
          </cell>
          <cell r="AO8">
            <v>1</v>
          </cell>
          <cell r="AP8">
            <v>7</v>
          </cell>
          <cell r="AR8">
            <v>1</v>
          </cell>
          <cell r="AS8">
            <v>3</v>
          </cell>
          <cell r="AT8">
            <v>1</v>
          </cell>
          <cell r="AW8">
            <v>8</v>
          </cell>
          <cell r="BA8">
            <v>6</v>
          </cell>
          <cell r="BD8">
            <v>1</v>
          </cell>
          <cell r="BE8">
            <v>6</v>
          </cell>
          <cell r="BG8">
            <v>7</v>
          </cell>
          <cell r="BH8">
            <v>3</v>
          </cell>
          <cell r="BJ8">
            <v>1</v>
          </cell>
          <cell r="BM8">
            <v>8</v>
          </cell>
          <cell r="BO8">
            <v>4</v>
          </cell>
          <cell r="BR8">
            <v>4</v>
          </cell>
          <cell r="BT8">
            <v>4</v>
          </cell>
          <cell r="BV8">
            <v>2</v>
          </cell>
          <cell r="BW8">
            <v>4</v>
          </cell>
          <cell r="BY8">
            <v>5</v>
          </cell>
          <cell r="CE8">
            <v>16</v>
          </cell>
          <cell r="CF8">
            <v>5</v>
          </cell>
          <cell r="CG8">
            <v>2</v>
          </cell>
          <cell r="CI8">
            <v>3</v>
          </cell>
          <cell r="CL8">
            <v>14</v>
          </cell>
          <cell r="CM8">
            <v>8</v>
          </cell>
          <cell r="CO8">
            <v>2</v>
          </cell>
          <cell r="CP8">
            <v>4</v>
          </cell>
          <cell r="CS8">
            <v>5</v>
          </cell>
          <cell r="DC8">
            <v>1</v>
          </cell>
          <cell r="DD8">
            <v>1</v>
          </cell>
          <cell r="DJ8">
            <v>3</v>
          </cell>
          <cell r="DK8">
            <v>4</v>
          </cell>
          <cell r="DL8">
            <v>2</v>
          </cell>
          <cell r="DN8">
            <v>1</v>
          </cell>
          <cell r="DO8">
            <v>3</v>
          </cell>
          <cell r="DP8">
            <v>4</v>
          </cell>
          <cell r="DQ8">
            <v>4</v>
          </cell>
          <cell r="DU8">
            <v>2</v>
          </cell>
          <cell r="DX8">
            <v>1</v>
          </cell>
          <cell r="DZ8">
            <v>2</v>
          </cell>
          <cell r="EB8">
            <v>7</v>
          </cell>
          <cell r="EG8">
            <v>2</v>
          </cell>
          <cell r="EJ8">
            <v>5</v>
          </cell>
          <cell r="EM8">
            <v>3</v>
          </cell>
          <cell r="EO8">
            <v>2</v>
          </cell>
          <cell r="EP8">
            <v>3</v>
          </cell>
          <cell r="EQ8">
            <v>232</v>
          </cell>
        </row>
        <row r="9">
          <cell r="A9" t="str">
            <v>05</v>
          </cell>
          <cell r="B9">
            <v>3</v>
          </cell>
          <cell r="C9">
            <v>48</v>
          </cell>
          <cell r="D9">
            <v>1</v>
          </cell>
          <cell r="F9">
            <v>16</v>
          </cell>
          <cell r="G9">
            <v>15</v>
          </cell>
          <cell r="H9">
            <v>14</v>
          </cell>
          <cell r="I9">
            <v>11</v>
          </cell>
          <cell r="J9">
            <v>3</v>
          </cell>
          <cell r="K9">
            <v>4</v>
          </cell>
          <cell r="L9">
            <v>16</v>
          </cell>
          <cell r="O9">
            <v>46</v>
          </cell>
          <cell r="P9">
            <v>1</v>
          </cell>
          <cell r="Q9">
            <v>2</v>
          </cell>
          <cell r="T9">
            <v>17</v>
          </cell>
          <cell r="V9">
            <v>9</v>
          </cell>
          <cell r="W9">
            <v>6</v>
          </cell>
          <cell r="X9">
            <v>28</v>
          </cell>
          <cell r="Z9">
            <v>16</v>
          </cell>
          <cell r="AA9">
            <v>11</v>
          </cell>
          <cell r="AB9">
            <v>16</v>
          </cell>
          <cell r="AC9">
            <v>4</v>
          </cell>
          <cell r="AF9">
            <v>1</v>
          </cell>
          <cell r="AG9">
            <v>9</v>
          </cell>
          <cell r="AH9">
            <v>21</v>
          </cell>
          <cell r="AK9">
            <v>12</v>
          </cell>
          <cell r="AN9">
            <v>39</v>
          </cell>
          <cell r="AO9">
            <v>2</v>
          </cell>
          <cell r="AP9">
            <v>5</v>
          </cell>
          <cell r="AQ9">
            <v>3</v>
          </cell>
          <cell r="AR9">
            <v>16</v>
          </cell>
          <cell r="AS9">
            <v>4</v>
          </cell>
          <cell r="AT9">
            <v>12</v>
          </cell>
          <cell r="AU9">
            <v>13</v>
          </cell>
          <cell r="AV9">
            <v>43</v>
          </cell>
          <cell r="AW9">
            <v>8</v>
          </cell>
          <cell r="AX9">
            <v>13</v>
          </cell>
          <cell r="BA9">
            <v>3</v>
          </cell>
          <cell r="BB9">
            <v>14</v>
          </cell>
          <cell r="BD9">
            <v>13</v>
          </cell>
          <cell r="BE9">
            <v>37</v>
          </cell>
          <cell r="BF9">
            <v>6</v>
          </cell>
          <cell r="BG9">
            <v>31</v>
          </cell>
          <cell r="BH9">
            <v>7</v>
          </cell>
          <cell r="BI9">
            <v>1</v>
          </cell>
          <cell r="BJ9">
            <v>1</v>
          </cell>
          <cell r="BM9">
            <v>2</v>
          </cell>
          <cell r="BN9">
            <v>2</v>
          </cell>
          <cell r="BO9">
            <v>9</v>
          </cell>
          <cell r="BR9">
            <v>23</v>
          </cell>
          <cell r="BS9">
            <v>1</v>
          </cell>
          <cell r="BT9">
            <v>10</v>
          </cell>
          <cell r="BV9">
            <v>7</v>
          </cell>
          <cell r="BW9">
            <v>19</v>
          </cell>
          <cell r="BY9">
            <v>21</v>
          </cell>
          <cell r="CA9">
            <v>1</v>
          </cell>
          <cell r="CC9">
            <v>3</v>
          </cell>
          <cell r="CD9">
            <v>19</v>
          </cell>
          <cell r="CE9">
            <v>64</v>
          </cell>
          <cell r="CF9">
            <v>15</v>
          </cell>
          <cell r="CG9">
            <v>2</v>
          </cell>
          <cell r="CH9">
            <v>1</v>
          </cell>
          <cell r="CI9">
            <v>12</v>
          </cell>
          <cell r="CK9">
            <v>9</v>
          </cell>
          <cell r="CL9">
            <v>21</v>
          </cell>
          <cell r="CM9">
            <v>34</v>
          </cell>
          <cell r="CN9">
            <v>16</v>
          </cell>
          <cell r="CO9">
            <v>23</v>
          </cell>
          <cell r="CP9">
            <v>30</v>
          </cell>
          <cell r="CQ9">
            <v>5</v>
          </cell>
          <cell r="CS9">
            <v>42</v>
          </cell>
          <cell r="CX9">
            <v>1</v>
          </cell>
          <cell r="DC9">
            <v>1</v>
          </cell>
          <cell r="DD9">
            <v>3</v>
          </cell>
          <cell r="DJ9">
            <v>12</v>
          </cell>
          <cell r="DK9">
            <v>11</v>
          </cell>
          <cell r="DL9">
            <v>23</v>
          </cell>
          <cell r="DN9">
            <v>2</v>
          </cell>
          <cell r="DO9">
            <v>24</v>
          </cell>
          <cell r="DP9">
            <v>36</v>
          </cell>
          <cell r="DQ9">
            <v>9</v>
          </cell>
          <cell r="DU9">
            <v>2</v>
          </cell>
          <cell r="DX9">
            <v>18</v>
          </cell>
          <cell r="DZ9">
            <v>16</v>
          </cell>
          <cell r="EB9">
            <v>34</v>
          </cell>
          <cell r="EF9">
            <v>9</v>
          </cell>
          <cell r="EG9">
            <v>21</v>
          </cell>
          <cell r="EH9">
            <v>9</v>
          </cell>
          <cell r="EI9">
            <v>6</v>
          </cell>
          <cell r="EJ9">
            <v>3</v>
          </cell>
          <cell r="EK9">
            <v>2</v>
          </cell>
          <cell r="EM9">
            <v>10</v>
          </cell>
          <cell r="EO9">
            <v>5</v>
          </cell>
          <cell r="EP9">
            <v>21</v>
          </cell>
          <cell r="EQ9">
            <v>1270</v>
          </cell>
        </row>
        <row r="10">
          <cell r="A10" t="str">
            <v>06</v>
          </cell>
          <cell r="B10">
            <v>1</v>
          </cell>
          <cell r="C10">
            <v>68</v>
          </cell>
          <cell r="D10">
            <v>1</v>
          </cell>
          <cell r="F10">
            <v>19</v>
          </cell>
          <cell r="G10">
            <v>18</v>
          </cell>
          <cell r="H10">
            <v>11</v>
          </cell>
          <cell r="I10">
            <v>4</v>
          </cell>
          <cell r="J10">
            <v>8</v>
          </cell>
          <cell r="L10">
            <v>13</v>
          </cell>
          <cell r="O10">
            <v>47</v>
          </cell>
          <cell r="P10">
            <v>1</v>
          </cell>
          <cell r="Q10">
            <v>1</v>
          </cell>
          <cell r="T10">
            <v>25</v>
          </cell>
          <cell r="V10">
            <v>16</v>
          </cell>
          <cell r="W10">
            <v>1</v>
          </cell>
          <cell r="X10">
            <v>37</v>
          </cell>
          <cell r="Z10">
            <v>20</v>
          </cell>
          <cell r="AA10">
            <v>29</v>
          </cell>
          <cell r="AB10">
            <v>27</v>
          </cell>
          <cell r="AC10">
            <v>14</v>
          </cell>
          <cell r="AF10">
            <v>3</v>
          </cell>
          <cell r="AG10">
            <v>5</v>
          </cell>
          <cell r="AH10">
            <v>29</v>
          </cell>
          <cell r="AK10">
            <v>12</v>
          </cell>
          <cell r="AL10">
            <v>1</v>
          </cell>
          <cell r="AN10">
            <v>59</v>
          </cell>
          <cell r="AO10">
            <v>2</v>
          </cell>
          <cell r="AP10">
            <v>2</v>
          </cell>
          <cell r="AQ10">
            <v>2</v>
          </cell>
          <cell r="AR10">
            <v>13</v>
          </cell>
          <cell r="AS10">
            <v>13</v>
          </cell>
          <cell r="AT10">
            <v>11</v>
          </cell>
          <cell r="AU10">
            <v>17</v>
          </cell>
          <cell r="AV10">
            <v>41</v>
          </cell>
          <cell r="AW10">
            <v>18</v>
          </cell>
          <cell r="AX10">
            <v>6</v>
          </cell>
          <cell r="AY10">
            <v>2</v>
          </cell>
          <cell r="BA10">
            <v>1</v>
          </cell>
          <cell r="BB10">
            <v>10</v>
          </cell>
          <cell r="BD10">
            <v>16</v>
          </cell>
          <cell r="BE10">
            <v>69</v>
          </cell>
          <cell r="BF10">
            <v>14</v>
          </cell>
          <cell r="BG10">
            <v>18</v>
          </cell>
          <cell r="BH10">
            <v>45</v>
          </cell>
          <cell r="BI10">
            <v>1</v>
          </cell>
          <cell r="BJ10">
            <v>1</v>
          </cell>
          <cell r="BM10">
            <v>1</v>
          </cell>
          <cell r="BN10">
            <v>2</v>
          </cell>
          <cell r="BO10">
            <v>18</v>
          </cell>
          <cell r="BR10">
            <v>23</v>
          </cell>
          <cell r="BS10">
            <v>33</v>
          </cell>
          <cell r="BT10">
            <v>5</v>
          </cell>
          <cell r="BV10">
            <v>14</v>
          </cell>
          <cell r="BW10">
            <v>37</v>
          </cell>
          <cell r="BY10">
            <v>33</v>
          </cell>
          <cell r="CD10">
            <v>21</v>
          </cell>
          <cell r="CE10">
            <v>37</v>
          </cell>
          <cell r="CF10">
            <v>9</v>
          </cell>
          <cell r="CG10">
            <v>1</v>
          </cell>
          <cell r="CH10">
            <v>1</v>
          </cell>
          <cell r="CI10">
            <v>17</v>
          </cell>
          <cell r="CJ10">
            <v>2</v>
          </cell>
          <cell r="CL10">
            <v>6</v>
          </cell>
          <cell r="CM10">
            <v>21</v>
          </cell>
          <cell r="CN10">
            <v>25</v>
          </cell>
          <cell r="CO10">
            <v>44</v>
          </cell>
          <cell r="CP10">
            <v>19</v>
          </cell>
          <cell r="CQ10">
            <v>35</v>
          </cell>
          <cell r="CS10">
            <v>46</v>
          </cell>
          <cell r="CT10">
            <v>1</v>
          </cell>
          <cell r="CY10">
            <v>1</v>
          </cell>
          <cell r="CZ10">
            <v>1</v>
          </cell>
          <cell r="DB10">
            <v>14</v>
          </cell>
          <cell r="DJ10">
            <v>20</v>
          </cell>
          <cell r="DK10">
            <v>4</v>
          </cell>
          <cell r="DL10">
            <v>35</v>
          </cell>
          <cell r="DN10">
            <v>3</v>
          </cell>
          <cell r="DO10">
            <v>24</v>
          </cell>
          <cell r="DP10">
            <v>41</v>
          </cell>
          <cell r="DQ10">
            <v>8</v>
          </cell>
          <cell r="DR10">
            <v>2</v>
          </cell>
          <cell r="DS10">
            <v>1</v>
          </cell>
          <cell r="DX10">
            <v>18</v>
          </cell>
          <cell r="DZ10">
            <v>26</v>
          </cell>
          <cell r="EB10">
            <v>27</v>
          </cell>
          <cell r="EC10">
            <v>2</v>
          </cell>
          <cell r="EF10">
            <v>18</v>
          </cell>
          <cell r="EG10">
            <v>26</v>
          </cell>
          <cell r="EH10">
            <v>8</v>
          </cell>
          <cell r="EI10">
            <v>29</v>
          </cell>
          <cell r="EJ10">
            <v>1</v>
          </cell>
          <cell r="EK10">
            <v>3</v>
          </cell>
          <cell r="EL10">
            <v>1</v>
          </cell>
          <cell r="EM10">
            <v>20</v>
          </cell>
          <cell r="EO10">
            <v>20</v>
          </cell>
          <cell r="EP10">
            <v>14</v>
          </cell>
          <cell r="EQ10">
            <v>1590</v>
          </cell>
        </row>
        <row r="11">
          <cell r="A11" t="str">
            <v>07</v>
          </cell>
          <cell r="C11">
            <v>22</v>
          </cell>
          <cell r="F11">
            <v>6</v>
          </cell>
          <cell r="G11">
            <v>3</v>
          </cell>
          <cell r="H11">
            <v>11</v>
          </cell>
          <cell r="I11">
            <v>3</v>
          </cell>
          <cell r="J11">
            <v>3</v>
          </cell>
          <cell r="L11">
            <v>20</v>
          </cell>
          <cell r="O11">
            <v>6</v>
          </cell>
          <cell r="P11">
            <v>8</v>
          </cell>
          <cell r="T11">
            <v>4</v>
          </cell>
          <cell r="V11">
            <v>1</v>
          </cell>
          <cell r="X11">
            <v>11</v>
          </cell>
          <cell r="Z11">
            <v>8</v>
          </cell>
          <cell r="AA11">
            <v>1</v>
          </cell>
          <cell r="AC11">
            <v>7</v>
          </cell>
          <cell r="AG11">
            <v>2</v>
          </cell>
          <cell r="AH11">
            <v>11</v>
          </cell>
          <cell r="AM11">
            <v>3</v>
          </cell>
          <cell r="AO11">
            <v>20</v>
          </cell>
          <cell r="AR11">
            <v>6</v>
          </cell>
          <cell r="AS11">
            <v>3</v>
          </cell>
          <cell r="AT11">
            <v>1</v>
          </cell>
          <cell r="AU11">
            <v>8</v>
          </cell>
          <cell r="AW11">
            <v>1</v>
          </cell>
          <cell r="AX11">
            <v>16</v>
          </cell>
          <cell r="BB11">
            <v>9</v>
          </cell>
          <cell r="BD11">
            <v>1</v>
          </cell>
          <cell r="BE11">
            <v>21</v>
          </cell>
          <cell r="BF11">
            <v>5</v>
          </cell>
          <cell r="BG11">
            <v>15</v>
          </cell>
          <cell r="BH11">
            <v>1</v>
          </cell>
          <cell r="BJ11">
            <v>5</v>
          </cell>
          <cell r="BR11">
            <v>1</v>
          </cell>
          <cell r="BS11">
            <v>4</v>
          </cell>
          <cell r="BT11">
            <v>19</v>
          </cell>
          <cell r="BV11">
            <v>3</v>
          </cell>
          <cell r="BW11">
            <v>9</v>
          </cell>
          <cell r="BY11">
            <v>9</v>
          </cell>
          <cell r="CC11">
            <v>1</v>
          </cell>
          <cell r="CD11">
            <v>12</v>
          </cell>
          <cell r="CG11">
            <v>40</v>
          </cell>
          <cell r="CH11">
            <v>7</v>
          </cell>
          <cell r="CI11">
            <v>13</v>
          </cell>
          <cell r="CJ11">
            <v>1</v>
          </cell>
          <cell r="CK11">
            <v>11</v>
          </cell>
          <cell r="CL11">
            <v>17</v>
          </cell>
          <cell r="CM11">
            <v>15</v>
          </cell>
          <cell r="CO11">
            <v>9</v>
          </cell>
          <cell r="CP11">
            <v>9</v>
          </cell>
          <cell r="CQ11">
            <v>2</v>
          </cell>
          <cell r="CR11">
            <v>1</v>
          </cell>
          <cell r="CS11">
            <v>1</v>
          </cell>
          <cell r="DD11">
            <v>6</v>
          </cell>
          <cell r="DJ11">
            <v>3</v>
          </cell>
          <cell r="DK11">
            <v>2</v>
          </cell>
          <cell r="DL11">
            <v>13</v>
          </cell>
          <cell r="DN11">
            <v>2</v>
          </cell>
          <cell r="DO11">
            <v>6</v>
          </cell>
          <cell r="DQ11">
            <v>8</v>
          </cell>
          <cell r="DX11">
            <v>12</v>
          </cell>
          <cell r="DZ11">
            <v>7</v>
          </cell>
          <cell r="EB11">
            <v>12</v>
          </cell>
          <cell r="ED11">
            <v>1</v>
          </cell>
          <cell r="EF11">
            <v>2</v>
          </cell>
          <cell r="EG11">
            <v>1</v>
          </cell>
          <cell r="EH11">
            <v>30</v>
          </cell>
          <cell r="EI11">
            <v>1</v>
          </cell>
          <cell r="EM11">
            <v>12</v>
          </cell>
          <cell r="EO11">
            <v>1</v>
          </cell>
          <cell r="EQ11">
            <v>545</v>
          </cell>
        </row>
        <row r="12">
          <cell r="A12" t="str">
            <v>08</v>
          </cell>
          <cell r="C12">
            <v>7</v>
          </cell>
          <cell r="F12">
            <v>3</v>
          </cell>
          <cell r="G12">
            <v>3</v>
          </cell>
          <cell r="H12">
            <v>1</v>
          </cell>
          <cell r="I12">
            <v>1</v>
          </cell>
          <cell r="J12">
            <v>2</v>
          </cell>
          <cell r="L12">
            <v>5</v>
          </cell>
          <cell r="P12">
            <v>8</v>
          </cell>
          <cell r="T12">
            <v>2</v>
          </cell>
          <cell r="X12">
            <v>8</v>
          </cell>
          <cell r="AA12">
            <v>1</v>
          </cell>
          <cell r="AC12">
            <v>5</v>
          </cell>
          <cell r="AG12">
            <v>1</v>
          </cell>
          <cell r="AH12">
            <v>3</v>
          </cell>
          <cell r="AO12">
            <v>5</v>
          </cell>
          <cell r="AU12">
            <v>2</v>
          </cell>
          <cell r="AW12">
            <v>1</v>
          </cell>
          <cell r="AX12">
            <v>8</v>
          </cell>
          <cell r="BB12">
            <v>4</v>
          </cell>
          <cell r="BE12">
            <v>9</v>
          </cell>
          <cell r="BG12">
            <v>6</v>
          </cell>
          <cell r="BH12">
            <v>7</v>
          </cell>
          <cell r="BJ12">
            <v>4</v>
          </cell>
          <cell r="BT12">
            <v>9</v>
          </cell>
          <cell r="BV12">
            <v>2</v>
          </cell>
          <cell r="BW12">
            <v>6</v>
          </cell>
          <cell r="BY12">
            <v>3</v>
          </cell>
          <cell r="CD12">
            <v>1</v>
          </cell>
          <cell r="CG12">
            <v>2</v>
          </cell>
          <cell r="CH12">
            <v>21</v>
          </cell>
          <cell r="CK12">
            <v>1</v>
          </cell>
          <cell r="CL12">
            <v>2</v>
          </cell>
          <cell r="CM12">
            <v>10</v>
          </cell>
          <cell r="CO12">
            <v>1</v>
          </cell>
          <cell r="CP12">
            <v>1</v>
          </cell>
          <cell r="CR12">
            <v>1</v>
          </cell>
          <cell r="CX12">
            <v>4</v>
          </cell>
          <cell r="DJ12">
            <v>2</v>
          </cell>
          <cell r="DK12">
            <v>2</v>
          </cell>
          <cell r="DL12">
            <v>5</v>
          </cell>
          <cell r="DO12">
            <v>3</v>
          </cell>
          <cell r="DQ12">
            <v>4</v>
          </cell>
          <cell r="DX12">
            <v>7</v>
          </cell>
          <cell r="DZ12">
            <v>3</v>
          </cell>
          <cell r="EB12">
            <v>8</v>
          </cell>
          <cell r="EH12">
            <v>8</v>
          </cell>
          <cell r="EM12">
            <v>5</v>
          </cell>
          <cell r="EQ12">
            <v>207</v>
          </cell>
        </row>
        <row r="13">
          <cell r="A13" t="str">
            <v>09</v>
          </cell>
          <cell r="B13">
            <v>1</v>
          </cell>
          <cell r="C13">
            <v>27</v>
          </cell>
          <cell r="E13">
            <v>1</v>
          </cell>
          <cell r="F13">
            <v>14</v>
          </cell>
          <cell r="G13">
            <v>8</v>
          </cell>
          <cell r="H13">
            <v>9</v>
          </cell>
          <cell r="I13">
            <v>10</v>
          </cell>
          <cell r="J13">
            <v>6</v>
          </cell>
          <cell r="L13">
            <v>8</v>
          </cell>
          <cell r="O13">
            <v>5</v>
          </cell>
          <cell r="P13">
            <v>26</v>
          </cell>
          <cell r="T13">
            <v>6</v>
          </cell>
          <cell r="V13">
            <v>2</v>
          </cell>
          <cell r="X13">
            <v>12</v>
          </cell>
          <cell r="Z13">
            <v>13</v>
          </cell>
          <cell r="AA13">
            <v>5</v>
          </cell>
          <cell r="AC13">
            <v>9</v>
          </cell>
          <cell r="AG13">
            <v>2</v>
          </cell>
          <cell r="AH13">
            <v>10</v>
          </cell>
          <cell r="AK13">
            <v>1</v>
          </cell>
          <cell r="AM13">
            <v>2</v>
          </cell>
          <cell r="AN13">
            <v>1</v>
          </cell>
          <cell r="AO13">
            <v>21</v>
          </cell>
          <cell r="AR13">
            <v>6</v>
          </cell>
          <cell r="AS13">
            <v>1</v>
          </cell>
          <cell r="AT13">
            <v>2</v>
          </cell>
          <cell r="AU13">
            <v>4</v>
          </cell>
          <cell r="AV13">
            <v>1</v>
          </cell>
          <cell r="AW13">
            <v>2</v>
          </cell>
          <cell r="AX13">
            <v>21</v>
          </cell>
          <cell r="BB13">
            <v>8</v>
          </cell>
          <cell r="BD13">
            <v>4</v>
          </cell>
          <cell r="BE13">
            <v>21</v>
          </cell>
          <cell r="BF13">
            <v>4</v>
          </cell>
          <cell r="BG13">
            <v>18</v>
          </cell>
          <cell r="BH13">
            <v>11</v>
          </cell>
          <cell r="BJ13">
            <v>7</v>
          </cell>
          <cell r="BN13">
            <v>1</v>
          </cell>
          <cell r="BO13">
            <v>3</v>
          </cell>
          <cell r="BP13">
            <v>2</v>
          </cell>
          <cell r="BS13">
            <v>4</v>
          </cell>
          <cell r="BT13">
            <v>18</v>
          </cell>
          <cell r="BV13">
            <v>3</v>
          </cell>
          <cell r="BW13">
            <v>11</v>
          </cell>
          <cell r="BY13">
            <v>10</v>
          </cell>
          <cell r="CA13">
            <v>1</v>
          </cell>
          <cell r="CC13">
            <v>1</v>
          </cell>
          <cell r="CD13">
            <v>7</v>
          </cell>
          <cell r="CF13">
            <v>1</v>
          </cell>
          <cell r="CG13">
            <v>32</v>
          </cell>
          <cell r="CH13">
            <v>51</v>
          </cell>
          <cell r="CI13">
            <v>7</v>
          </cell>
          <cell r="CK13">
            <v>18</v>
          </cell>
          <cell r="CL13">
            <v>8</v>
          </cell>
          <cell r="CM13">
            <v>21</v>
          </cell>
          <cell r="CO13">
            <v>10</v>
          </cell>
          <cell r="CP13">
            <v>9</v>
          </cell>
          <cell r="CR13">
            <v>1</v>
          </cell>
          <cell r="CX13">
            <v>4</v>
          </cell>
          <cell r="DJ13">
            <v>11</v>
          </cell>
          <cell r="DK13">
            <v>6</v>
          </cell>
          <cell r="DL13">
            <v>10</v>
          </cell>
          <cell r="DO13">
            <v>11</v>
          </cell>
          <cell r="DQ13">
            <v>10</v>
          </cell>
          <cell r="DX13">
            <v>15</v>
          </cell>
          <cell r="DZ13">
            <v>6</v>
          </cell>
          <cell r="EB13">
            <v>9</v>
          </cell>
          <cell r="EF13">
            <v>6</v>
          </cell>
          <cell r="EH13">
            <v>19</v>
          </cell>
          <cell r="EI13">
            <v>1</v>
          </cell>
          <cell r="EL13">
            <v>1</v>
          </cell>
          <cell r="EM13">
            <v>12</v>
          </cell>
          <cell r="EO13">
            <v>7</v>
          </cell>
          <cell r="EP13">
            <v>5</v>
          </cell>
          <cell r="EQ13">
            <v>661</v>
          </cell>
        </row>
        <row r="14">
          <cell r="A14" t="str">
            <v>10</v>
          </cell>
          <cell r="C14">
            <v>3</v>
          </cell>
          <cell r="F14">
            <v>4</v>
          </cell>
          <cell r="H14">
            <v>1</v>
          </cell>
          <cell r="I14">
            <v>1</v>
          </cell>
          <cell r="J14">
            <v>1</v>
          </cell>
          <cell r="L14">
            <v>2</v>
          </cell>
          <cell r="P14">
            <v>6</v>
          </cell>
          <cell r="T14">
            <v>1</v>
          </cell>
          <cell r="V14">
            <v>1</v>
          </cell>
          <cell r="X14">
            <v>4</v>
          </cell>
          <cell r="AC14">
            <v>1</v>
          </cell>
          <cell r="AG14">
            <v>1</v>
          </cell>
          <cell r="AH14">
            <v>4</v>
          </cell>
          <cell r="AO14">
            <v>5</v>
          </cell>
          <cell r="AR14">
            <v>1</v>
          </cell>
          <cell r="AS14">
            <v>1</v>
          </cell>
          <cell r="AT14">
            <v>1</v>
          </cell>
          <cell r="AX14">
            <v>4</v>
          </cell>
          <cell r="BB14">
            <v>2</v>
          </cell>
          <cell r="BD14">
            <v>1</v>
          </cell>
          <cell r="BE14">
            <v>6</v>
          </cell>
          <cell r="BG14">
            <v>4</v>
          </cell>
          <cell r="BH14">
            <v>1</v>
          </cell>
          <cell r="BJ14">
            <v>2</v>
          </cell>
          <cell r="BT14">
            <v>3</v>
          </cell>
          <cell r="BV14">
            <v>1</v>
          </cell>
          <cell r="BW14">
            <v>6</v>
          </cell>
          <cell r="BY14">
            <v>1</v>
          </cell>
          <cell r="CD14">
            <v>1</v>
          </cell>
          <cell r="CG14">
            <v>9</v>
          </cell>
          <cell r="CH14">
            <v>6</v>
          </cell>
          <cell r="CK14">
            <v>3</v>
          </cell>
          <cell r="CL14">
            <v>1</v>
          </cell>
          <cell r="CM14">
            <v>6</v>
          </cell>
          <cell r="CO14">
            <v>2</v>
          </cell>
          <cell r="CP14">
            <v>2</v>
          </cell>
          <cell r="CX14">
            <v>2</v>
          </cell>
          <cell r="DJ14">
            <v>2</v>
          </cell>
          <cell r="DL14">
            <v>5</v>
          </cell>
          <cell r="DN14">
            <v>1</v>
          </cell>
          <cell r="DO14">
            <v>2</v>
          </cell>
          <cell r="DQ14">
            <v>4</v>
          </cell>
          <cell r="DX14">
            <v>3</v>
          </cell>
          <cell r="DZ14">
            <v>1</v>
          </cell>
          <cell r="EB14">
            <v>4</v>
          </cell>
          <cell r="EH14">
            <v>6</v>
          </cell>
          <cell r="EM14">
            <v>2</v>
          </cell>
          <cell r="EP14">
            <v>1</v>
          </cell>
          <cell r="EQ14">
            <v>132</v>
          </cell>
        </row>
        <row r="15">
          <cell r="A15" t="str">
            <v>11</v>
          </cell>
          <cell r="C15">
            <v>36</v>
          </cell>
          <cell r="E15">
            <v>2</v>
          </cell>
          <cell r="F15">
            <v>25</v>
          </cell>
          <cell r="G15">
            <v>19</v>
          </cell>
          <cell r="H15">
            <v>14</v>
          </cell>
          <cell r="I15">
            <v>11</v>
          </cell>
          <cell r="J15">
            <v>9</v>
          </cell>
          <cell r="K15">
            <v>1</v>
          </cell>
          <cell r="L15">
            <v>18</v>
          </cell>
          <cell r="O15">
            <v>14</v>
          </cell>
          <cell r="P15">
            <v>30</v>
          </cell>
          <cell r="R15">
            <v>2</v>
          </cell>
          <cell r="T15">
            <v>18</v>
          </cell>
          <cell r="V15">
            <v>6</v>
          </cell>
          <cell r="W15">
            <v>2</v>
          </cell>
          <cell r="X15">
            <v>25</v>
          </cell>
          <cell r="Z15">
            <v>17</v>
          </cell>
          <cell r="AA15">
            <v>13</v>
          </cell>
          <cell r="AC15">
            <v>24</v>
          </cell>
          <cell r="AG15">
            <v>2</v>
          </cell>
          <cell r="AH15">
            <v>20</v>
          </cell>
          <cell r="AK15">
            <v>3</v>
          </cell>
          <cell r="AM15">
            <v>4</v>
          </cell>
          <cell r="AN15">
            <v>5</v>
          </cell>
          <cell r="AO15">
            <v>28</v>
          </cell>
          <cell r="AP15">
            <v>2</v>
          </cell>
          <cell r="AR15">
            <v>7</v>
          </cell>
          <cell r="AS15">
            <v>7</v>
          </cell>
          <cell r="AT15">
            <v>14</v>
          </cell>
          <cell r="AU15">
            <v>13</v>
          </cell>
          <cell r="AW15">
            <v>2</v>
          </cell>
          <cell r="AX15">
            <v>42</v>
          </cell>
          <cell r="AY15">
            <v>1</v>
          </cell>
          <cell r="BA15">
            <v>1</v>
          </cell>
          <cell r="BB15">
            <v>16</v>
          </cell>
          <cell r="BD15">
            <v>13</v>
          </cell>
          <cell r="BE15">
            <v>44</v>
          </cell>
          <cell r="BF15">
            <v>3</v>
          </cell>
          <cell r="BG15">
            <v>28</v>
          </cell>
          <cell r="BH15">
            <v>19</v>
          </cell>
          <cell r="BJ15">
            <v>3</v>
          </cell>
          <cell r="BN15">
            <v>2</v>
          </cell>
          <cell r="BO15">
            <v>10</v>
          </cell>
          <cell r="BR15">
            <v>2</v>
          </cell>
          <cell r="BS15">
            <v>1</v>
          </cell>
          <cell r="BT15">
            <v>34</v>
          </cell>
          <cell r="BV15">
            <v>9</v>
          </cell>
          <cell r="BW15">
            <v>21</v>
          </cell>
          <cell r="BX15">
            <v>2</v>
          </cell>
          <cell r="BY15">
            <v>16</v>
          </cell>
          <cell r="CA15">
            <v>1</v>
          </cell>
          <cell r="CC15">
            <v>2</v>
          </cell>
          <cell r="CD15">
            <v>13</v>
          </cell>
          <cell r="CE15">
            <v>15</v>
          </cell>
          <cell r="CF15">
            <v>12</v>
          </cell>
          <cell r="CG15">
            <v>59</v>
          </cell>
          <cell r="CH15">
            <v>46</v>
          </cell>
          <cell r="CI15">
            <v>7</v>
          </cell>
          <cell r="CJ15">
            <v>10</v>
          </cell>
          <cell r="CK15">
            <v>51</v>
          </cell>
          <cell r="CL15">
            <v>34</v>
          </cell>
          <cell r="CM15">
            <v>52</v>
          </cell>
          <cell r="CN15">
            <v>6</v>
          </cell>
          <cell r="CO15">
            <v>26</v>
          </cell>
          <cell r="CP15">
            <v>22</v>
          </cell>
          <cell r="CS15">
            <v>15</v>
          </cell>
          <cell r="DJ15">
            <v>11</v>
          </cell>
          <cell r="DK15">
            <v>9</v>
          </cell>
          <cell r="DL15">
            <v>22</v>
          </cell>
          <cell r="DN15">
            <v>5</v>
          </cell>
          <cell r="DO15">
            <v>18</v>
          </cell>
          <cell r="DP15">
            <v>1</v>
          </cell>
          <cell r="DQ15">
            <v>33</v>
          </cell>
          <cell r="DX15">
            <v>23</v>
          </cell>
          <cell r="DZ15">
            <v>10</v>
          </cell>
          <cell r="EB15">
            <v>32</v>
          </cell>
          <cell r="EF15">
            <v>12</v>
          </cell>
          <cell r="EG15">
            <v>8</v>
          </cell>
          <cell r="EH15">
            <v>50</v>
          </cell>
          <cell r="EI15">
            <v>12</v>
          </cell>
          <cell r="EK15">
            <v>1</v>
          </cell>
          <cell r="EL15">
            <v>3</v>
          </cell>
          <cell r="EM15">
            <v>29</v>
          </cell>
          <cell r="EO15">
            <v>15</v>
          </cell>
          <cell r="EP15">
            <v>12</v>
          </cell>
          <cell r="EQ15">
            <v>1337</v>
          </cell>
        </row>
        <row r="16">
          <cell r="A16" t="str">
            <v>12</v>
          </cell>
          <cell r="C16">
            <v>9</v>
          </cell>
          <cell r="F16">
            <v>8</v>
          </cell>
          <cell r="G16">
            <v>3</v>
          </cell>
          <cell r="I16">
            <v>5</v>
          </cell>
          <cell r="J16">
            <v>1</v>
          </cell>
          <cell r="L16">
            <v>8</v>
          </cell>
          <cell r="O16">
            <v>1</v>
          </cell>
          <cell r="P16">
            <v>5</v>
          </cell>
          <cell r="T16">
            <v>4</v>
          </cell>
          <cell r="V16">
            <v>1</v>
          </cell>
          <cell r="X16">
            <v>9</v>
          </cell>
          <cell r="Z16">
            <v>4</v>
          </cell>
          <cell r="AA16">
            <v>2</v>
          </cell>
          <cell r="AC16">
            <v>7</v>
          </cell>
          <cell r="AF16">
            <v>1</v>
          </cell>
          <cell r="AH16">
            <v>8</v>
          </cell>
          <cell r="AK16">
            <v>1</v>
          </cell>
          <cell r="AO16">
            <v>9</v>
          </cell>
          <cell r="AR16">
            <v>3</v>
          </cell>
          <cell r="AS16">
            <v>1</v>
          </cell>
          <cell r="AT16">
            <v>1</v>
          </cell>
          <cell r="AU16">
            <v>3</v>
          </cell>
          <cell r="AX16">
            <v>19</v>
          </cell>
          <cell r="BA16">
            <v>1</v>
          </cell>
          <cell r="BB16">
            <v>3</v>
          </cell>
          <cell r="BD16">
            <v>2</v>
          </cell>
          <cell r="BE16">
            <v>19</v>
          </cell>
          <cell r="BF16">
            <v>1</v>
          </cell>
          <cell r="BG16">
            <v>11</v>
          </cell>
          <cell r="BH16">
            <v>3</v>
          </cell>
          <cell r="BJ16">
            <v>3</v>
          </cell>
          <cell r="BM16">
            <v>1</v>
          </cell>
          <cell r="BO16">
            <v>1</v>
          </cell>
          <cell r="BT16">
            <v>6</v>
          </cell>
          <cell r="BV16">
            <v>7</v>
          </cell>
          <cell r="BW16">
            <v>7</v>
          </cell>
          <cell r="BY16">
            <v>4</v>
          </cell>
          <cell r="CE16">
            <v>4</v>
          </cell>
          <cell r="CF16">
            <v>1</v>
          </cell>
          <cell r="CG16">
            <v>12</v>
          </cell>
          <cell r="CH16">
            <v>33</v>
          </cell>
          <cell r="CI16">
            <v>1</v>
          </cell>
          <cell r="CJ16">
            <v>1</v>
          </cell>
          <cell r="CK16">
            <v>4</v>
          </cell>
          <cell r="CL16">
            <v>7</v>
          </cell>
          <cell r="CM16">
            <v>9</v>
          </cell>
          <cell r="CN16">
            <v>1</v>
          </cell>
          <cell r="CO16">
            <v>7</v>
          </cell>
          <cell r="CP16">
            <v>2</v>
          </cell>
          <cell r="CS16">
            <v>1</v>
          </cell>
          <cell r="CX16">
            <v>2</v>
          </cell>
          <cell r="DJ16">
            <v>1</v>
          </cell>
          <cell r="DK16">
            <v>1</v>
          </cell>
          <cell r="DL16">
            <v>6</v>
          </cell>
          <cell r="DO16">
            <v>6</v>
          </cell>
          <cell r="DP16">
            <v>1</v>
          </cell>
          <cell r="DQ16">
            <v>7</v>
          </cell>
          <cell r="DX16">
            <v>4</v>
          </cell>
          <cell r="DZ16">
            <v>3</v>
          </cell>
          <cell r="EB16">
            <v>26</v>
          </cell>
          <cell r="EH16">
            <v>10</v>
          </cell>
          <cell r="EM16">
            <v>6</v>
          </cell>
          <cell r="EO16">
            <v>6</v>
          </cell>
          <cell r="EQ16">
            <v>344</v>
          </cell>
        </row>
        <row r="17">
          <cell r="A17" t="str">
            <v>13</v>
          </cell>
          <cell r="C17">
            <v>3</v>
          </cell>
          <cell r="L17">
            <v>1</v>
          </cell>
          <cell r="P17">
            <v>4</v>
          </cell>
          <cell r="X17">
            <v>3</v>
          </cell>
          <cell r="AC17">
            <v>3</v>
          </cell>
          <cell r="AO17">
            <v>3</v>
          </cell>
          <cell r="AX17">
            <v>6</v>
          </cell>
          <cell r="BD17">
            <v>1</v>
          </cell>
          <cell r="BE17">
            <v>5</v>
          </cell>
          <cell r="BH17">
            <v>3</v>
          </cell>
          <cell r="BJ17">
            <v>1</v>
          </cell>
          <cell r="BT17">
            <v>3</v>
          </cell>
          <cell r="BW17">
            <v>2</v>
          </cell>
          <cell r="CE17">
            <v>1</v>
          </cell>
          <cell r="CG17">
            <v>1</v>
          </cell>
          <cell r="CH17">
            <v>14</v>
          </cell>
          <cell r="CL17">
            <v>3</v>
          </cell>
          <cell r="CM17">
            <v>4</v>
          </cell>
          <cell r="CX17">
            <v>1</v>
          </cell>
          <cell r="DD17">
            <v>25</v>
          </cell>
          <cell r="DL17">
            <v>1</v>
          </cell>
          <cell r="DQ17">
            <v>1</v>
          </cell>
          <cell r="EB17">
            <v>2</v>
          </cell>
          <cell r="EH17">
            <v>4</v>
          </cell>
          <cell r="EQ17">
            <v>95</v>
          </cell>
        </row>
        <row r="18">
          <cell r="A18" t="str">
            <v>14</v>
          </cell>
          <cell r="C18">
            <v>27</v>
          </cell>
          <cell r="E18">
            <v>3</v>
          </cell>
          <cell r="F18">
            <v>8</v>
          </cell>
          <cell r="G18">
            <v>10</v>
          </cell>
          <cell r="H18">
            <v>7</v>
          </cell>
          <cell r="I18">
            <v>6</v>
          </cell>
          <cell r="J18">
            <v>12</v>
          </cell>
          <cell r="L18">
            <v>11</v>
          </cell>
          <cell r="O18">
            <v>4</v>
          </cell>
          <cell r="P18">
            <v>29</v>
          </cell>
          <cell r="T18">
            <v>7</v>
          </cell>
          <cell r="V18">
            <v>6</v>
          </cell>
          <cell r="X18">
            <v>19</v>
          </cell>
          <cell r="Z18">
            <v>6</v>
          </cell>
          <cell r="AA18">
            <v>7</v>
          </cell>
          <cell r="AC18">
            <v>17</v>
          </cell>
          <cell r="AG18">
            <v>3</v>
          </cell>
          <cell r="AH18">
            <v>13</v>
          </cell>
          <cell r="AK18">
            <v>2</v>
          </cell>
          <cell r="AN18">
            <v>1</v>
          </cell>
          <cell r="AO18">
            <v>28</v>
          </cell>
          <cell r="AR18">
            <v>6</v>
          </cell>
          <cell r="AS18">
            <v>3</v>
          </cell>
          <cell r="AT18">
            <v>5</v>
          </cell>
          <cell r="AU18">
            <v>5</v>
          </cell>
          <cell r="AX18">
            <v>27</v>
          </cell>
          <cell r="BB18">
            <v>5</v>
          </cell>
          <cell r="BD18">
            <v>6</v>
          </cell>
          <cell r="BE18">
            <v>21</v>
          </cell>
          <cell r="BG18">
            <v>22</v>
          </cell>
          <cell r="BH18">
            <v>15</v>
          </cell>
          <cell r="BJ18">
            <v>4</v>
          </cell>
          <cell r="BO18">
            <v>7</v>
          </cell>
          <cell r="BR18">
            <v>2</v>
          </cell>
          <cell r="BT18">
            <v>26</v>
          </cell>
          <cell r="BV18">
            <v>3</v>
          </cell>
          <cell r="BW18">
            <v>17</v>
          </cell>
          <cell r="BY18">
            <v>17</v>
          </cell>
          <cell r="CA18">
            <v>1</v>
          </cell>
          <cell r="CD18">
            <v>7</v>
          </cell>
          <cell r="CE18">
            <v>5</v>
          </cell>
          <cell r="CG18">
            <v>43</v>
          </cell>
          <cell r="CH18">
            <v>45</v>
          </cell>
          <cell r="CK18">
            <v>6</v>
          </cell>
          <cell r="CL18">
            <v>18</v>
          </cell>
          <cell r="CM18">
            <v>28</v>
          </cell>
          <cell r="CO18">
            <v>10</v>
          </cell>
          <cell r="CP18">
            <v>8</v>
          </cell>
          <cell r="CS18">
            <v>1</v>
          </cell>
          <cell r="DD18">
            <v>2</v>
          </cell>
          <cell r="DJ18">
            <v>12</v>
          </cell>
          <cell r="DK18">
            <v>7</v>
          </cell>
          <cell r="DL18">
            <v>14</v>
          </cell>
          <cell r="DN18">
            <v>2</v>
          </cell>
          <cell r="DO18">
            <v>5</v>
          </cell>
          <cell r="DQ18">
            <v>20</v>
          </cell>
          <cell r="DU18">
            <v>1</v>
          </cell>
          <cell r="DX18">
            <v>11</v>
          </cell>
          <cell r="DZ18">
            <v>15</v>
          </cell>
          <cell r="EB18">
            <v>9</v>
          </cell>
          <cell r="EF18">
            <v>4</v>
          </cell>
          <cell r="EG18">
            <v>2</v>
          </cell>
          <cell r="EH18">
            <v>37</v>
          </cell>
          <cell r="EM18">
            <v>17</v>
          </cell>
          <cell r="EO18">
            <v>7</v>
          </cell>
          <cell r="EQ18">
            <v>754</v>
          </cell>
        </row>
        <row r="19">
          <cell r="A19" t="str">
            <v>15</v>
          </cell>
          <cell r="C19">
            <v>16</v>
          </cell>
          <cell r="F19">
            <v>1</v>
          </cell>
          <cell r="I19">
            <v>3</v>
          </cell>
          <cell r="P19">
            <v>15</v>
          </cell>
          <cell r="T19">
            <v>1</v>
          </cell>
          <cell r="X19">
            <v>1</v>
          </cell>
          <cell r="Z19">
            <v>3</v>
          </cell>
          <cell r="AC19">
            <v>1</v>
          </cell>
          <cell r="AO19">
            <v>6</v>
          </cell>
          <cell r="AR19">
            <v>1</v>
          </cell>
          <cell r="AS19">
            <v>4</v>
          </cell>
          <cell r="AT19">
            <v>6</v>
          </cell>
          <cell r="AX19">
            <v>13</v>
          </cell>
          <cell r="BD19">
            <v>1</v>
          </cell>
          <cell r="BE19">
            <v>3</v>
          </cell>
          <cell r="BG19">
            <v>5</v>
          </cell>
          <cell r="BH19">
            <v>19</v>
          </cell>
          <cell r="BJ19">
            <v>1</v>
          </cell>
          <cell r="BT19">
            <v>6</v>
          </cell>
          <cell r="BW19">
            <v>6</v>
          </cell>
          <cell r="BY19">
            <v>1</v>
          </cell>
          <cell r="CC19">
            <v>1</v>
          </cell>
          <cell r="CD19">
            <v>1</v>
          </cell>
          <cell r="CE19">
            <v>1</v>
          </cell>
          <cell r="CG19">
            <v>13</v>
          </cell>
          <cell r="CH19">
            <v>5</v>
          </cell>
          <cell r="CK19">
            <v>27</v>
          </cell>
          <cell r="CL19">
            <v>8</v>
          </cell>
          <cell r="CM19">
            <v>6</v>
          </cell>
          <cell r="CR19">
            <v>4</v>
          </cell>
          <cell r="DD19">
            <v>91</v>
          </cell>
          <cell r="DL19">
            <v>2</v>
          </cell>
          <cell r="DN19">
            <v>2</v>
          </cell>
          <cell r="DQ19">
            <v>10</v>
          </cell>
          <cell r="EB19">
            <v>12</v>
          </cell>
          <cell r="EH19">
            <v>8</v>
          </cell>
          <cell r="EQ19">
            <v>304</v>
          </cell>
        </row>
        <row r="20">
          <cell r="A20" t="str">
            <v>16</v>
          </cell>
          <cell r="C20">
            <v>39</v>
          </cell>
          <cell r="E20">
            <v>6</v>
          </cell>
          <cell r="F20">
            <v>23</v>
          </cell>
          <cell r="G20">
            <v>17</v>
          </cell>
          <cell r="H20">
            <v>1</v>
          </cell>
          <cell r="I20">
            <v>6</v>
          </cell>
          <cell r="K20">
            <v>1</v>
          </cell>
          <cell r="L20">
            <v>21</v>
          </cell>
          <cell r="O20">
            <v>28</v>
          </cell>
          <cell r="P20">
            <v>2</v>
          </cell>
          <cell r="R20">
            <v>3</v>
          </cell>
          <cell r="T20">
            <v>16</v>
          </cell>
          <cell r="V20">
            <v>7</v>
          </cell>
          <cell r="X20">
            <v>24</v>
          </cell>
          <cell r="Z20">
            <v>7</v>
          </cell>
          <cell r="AA20">
            <v>14</v>
          </cell>
          <cell r="AC20">
            <v>19</v>
          </cell>
          <cell r="AF20">
            <v>1</v>
          </cell>
          <cell r="AG20">
            <v>1</v>
          </cell>
          <cell r="AH20">
            <v>19</v>
          </cell>
          <cell r="AI20">
            <v>1</v>
          </cell>
          <cell r="AM20">
            <v>8</v>
          </cell>
          <cell r="AN20">
            <v>24</v>
          </cell>
          <cell r="AR20">
            <v>1</v>
          </cell>
          <cell r="AT20">
            <v>2</v>
          </cell>
          <cell r="AV20">
            <v>2</v>
          </cell>
          <cell r="AW20">
            <v>3</v>
          </cell>
          <cell r="AX20">
            <v>44</v>
          </cell>
          <cell r="BB20">
            <v>1</v>
          </cell>
          <cell r="BD20">
            <v>1</v>
          </cell>
          <cell r="BE20">
            <v>34</v>
          </cell>
          <cell r="BF20">
            <v>4</v>
          </cell>
          <cell r="BG20">
            <v>36</v>
          </cell>
          <cell r="BH20">
            <v>1</v>
          </cell>
          <cell r="BI20">
            <v>1</v>
          </cell>
          <cell r="BJ20">
            <v>1</v>
          </cell>
          <cell r="BS20">
            <v>7</v>
          </cell>
          <cell r="BT20">
            <v>23</v>
          </cell>
          <cell r="BV20">
            <v>3</v>
          </cell>
          <cell r="BW20">
            <v>27</v>
          </cell>
          <cell r="BY20">
            <v>18</v>
          </cell>
          <cell r="CA20">
            <v>4</v>
          </cell>
          <cell r="CD20">
            <v>7</v>
          </cell>
          <cell r="CE20">
            <v>1</v>
          </cell>
          <cell r="CG20">
            <v>2</v>
          </cell>
          <cell r="CH20">
            <v>3</v>
          </cell>
          <cell r="CI20">
            <v>67</v>
          </cell>
          <cell r="CK20">
            <v>24</v>
          </cell>
          <cell r="CL20">
            <v>40</v>
          </cell>
          <cell r="CM20">
            <v>43</v>
          </cell>
          <cell r="CN20">
            <v>4</v>
          </cell>
          <cell r="CO20">
            <v>3</v>
          </cell>
          <cell r="CP20">
            <v>19</v>
          </cell>
          <cell r="CQ20">
            <v>12</v>
          </cell>
          <cell r="CX20">
            <v>2</v>
          </cell>
          <cell r="DL20">
            <v>28</v>
          </cell>
          <cell r="DO20">
            <v>17</v>
          </cell>
          <cell r="DP20">
            <v>3</v>
          </cell>
          <cell r="DQ20">
            <v>38</v>
          </cell>
          <cell r="DR20">
            <v>1</v>
          </cell>
          <cell r="DX20">
            <v>25</v>
          </cell>
          <cell r="EB20">
            <v>22</v>
          </cell>
          <cell r="ED20">
            <v>3</v>
          </cell>
          <cell r="EH20">
            <v>56</v>
          </cell>
          <cell r="EI20">
            <v>6</v>
          </cell>
          <cell r="EK20">
            <v>1</v>
          </cell>
          <cell r="EM20">
            <v>26</v>
          </cell>
          <cell r="EN20">
            <v>1</v>
          </cell>
          <cell r="EO20">
            <v>4</v>
          </cell>
          <cell r="EQ20">
            <v>959</v>
          </cell>
        </row>
        <row r="21">
          <cell r="A21" t="str">
            <v>17</v>
          </cell>
          <cell r="C21">
            <v>7</v>
          </cell>
          <cell r="F21">
            <v>7</v>
          </cell>
          <cell r="G21">
            <v>1</v>
          </cell>
          <cell r="I21">
            <v>2</v>
          </cell>
          <cell r="K21">
            <v>1</v>
          </cell>
          <cell r="L21">
            <v>4</v>
          </cell>
          <cell r="O21">
            <v>2</v>
          </cell>
          <cell r="P21">
            <v>8</v>
          </cell>
          <cell r="T21">
            <v>3</v>
          </cell>
          <cell r="X21">
            <v>3</v>
          </cell>
          <cell r="Z21">
            <v>2</v>
          </cell>
          <cell r="AA21">
            <v>1</v>
          </cell>
          <cell r="AC21">
            <v>4</v>
          </cell>
          <cell r="AH21">
            <v>4</v>
          </cell>
          <cell r="AM21">
            <v>2</v>
          </cell>
          <cell r="AN21">
            <v>3</v>
          </cell>
          <cell r="AX21">
            <v>10</v>
          </cell>
          <cell r="BE21">
            <v>8</v>
          </cell>
          <cell r="BF21">
            <v>1</v>
          </cell>
          <cell r="BH21">
            <v>6</v>
          </cell>
          <cell r="BI21">
            <v>1</v>
          </cell>
          <cell r="BJ21">
            <v>5</v>
          </cell>
          <cell r="BO21">
            <v>3</v>
          </cell>
          <cell r="BT21">
            <v>5</v>
          </cell>
          <cell r="BW21">
            <v>9</v>
          </cell>
          <cell r="BY21">
            <v>3</v>
          </cell>
          <cell r="CD21">
            <v>1</v>
          </cell>
          <cell r="CE21">
            <v>18</v>
          </cell>
          <cell r="CG21">
            <v>1</v>
          </cell>
          <cell r="CH21">
            <v>20</v>
          </cell>
          <cell r="CI21">
            <v>1</v>
          </cell>
          <cell r="CK21">
            <v>3</v>
          </cell>
          <cell r="CL21">
            <v>16</v>
          </cell>
          <cell r="CM21">
            <v>11</v>
          </cell>
          <cell r="CO21">
            <v>5</v>
          </cell>
          <cell r="CQ21">
            <v>2</v>
          </cell>
          <cell r="CR21">
            <v>2</v>
          </cell>
          <cell r="CX21">
            <v>3</v>
          </cell>
          <cell r="DL21">
            <v>4</v>
          </cell>
          <cell r="DO21">
            <v>4</v>
          </cell>
          <cell r="DP21">
            <v>5</v>
          </cell>
          <cell r="DX21">
            <v>3</v>
          </cell>
          <cell r="EB21">
            <v>8</v>
          </cell>
          <cell r="EH21">
            <v>10</v>
          </cell>
          <cell r="EM21">
            <v>4</v>
          </cell>
          <cell r="EQ21">
            <v>225</v>
          </cell>
        </row>
        <row r="22">
          <cell r="A22" t="str">
            <v>18</v>
          </cell>
          <cell r="C22">
            <v>22</v>
          </cell>
          <cell r="F22">
            <v>14</v>
          </cell>
          <cell r="I22">
            <v>7</v>
          </cell>
          <cell r="L22">
            <v>5</v>
          </cell>
          <cell r="O22">
            <v>2</v>
          </cell>
          <cell r="P22">
            <v>21</v>
          </cell>
          <cell r="T22">
            <v>2</v>
          </cell>
          <cell r="W22">
            <v>2</v>
          </cell>
          <cell r="X22">
            <v>7</v>
          </cell>
          <cell r="Z22">
            <v>2</v>
          </cell>
          <cell r="AB22">
            <v>2</v>
          </cell>
          <cell r="AC22">
            <v>2</v>
          </cell>
          <cell r="AG22">
            <v>1</v>
          </cell>
          <cell r="AH22">
            <v>7</v>
          </cell>
          <cell r="AK22">
            <v>5</v>
          </cell>
          <cell r="AO22">
            <v>7</v>
          </cell>
          <cell r="AX22">
            <v>16</v>
          </cell>
          <cell r="BE22">
            <v>10</v>
          </cell>
          <cell r="BF22">
            <v>2</v>
          </cell>
          <cell r="BG22">
            <v>17</v>
          </cell>
          <cell r="BJ22">
            <v>4</v>
          </cell>
          <cell r="BK22">
            <v>1</v>
          </cell>
          <cell r="BO22">
            <v>9</v>
          </cell>
          <cell r="BS22">
            <v>2</v>
          </cell>
          <cell r="BT22">
            <v>19</v>
          </cell>
          <cell r="BV22">
            <v>1</v>
          </cell>
          <cell r="BW22">
            <v>2</v>
          </cell>
          <cell r="BY22">
            <v>7</v>
          </cell>
          <cell r="CA22">
            <v>3</v>
          </cell>
          <cell r="CB22">
            <v>2</v>
          </cell>
          <cell r="CD22">
            <v>2</v>
          </cell>
          <cell r="CE22">
            <v>34</v>
          </cell>
          <cell r="CG22">
            <v>22</v>
          </cell>
          <cell r="CH22">
            <v>17</v>
          </cell>
          <cell r="CK22">
            <v>10</v>
          </cell>
          <cell r="CL22">
            <v>71</v>
          </cell>
          <cell r="CM22">
            <v>12</v>
          </cell>
          <cell r="CX22">
            <v>1</v>
          </cell>
          <cell r="DJ22">
            <v>1</v>
          </cell>
          <cell r="DL22">
            <v>9</v>
          </cell>
          <cell r="DO22">
            <v>5</v>
          </cell>
          <cell r="DQ22">
            <v>29</v>
          </cell>
          <cell r="DX22">
            <v>3</v>
          </cell>
          <cell r="DZ22">
            <v>10</v>
          </cell>
          <cell r="EB22">
            <v>26</v>
          </cell>
          <cell r="EC22">
            <v>2</v>
          </cell>
          <cell r="EH22">
            <v>25</v>
          </cell>
          <cell r="EI22">
            <v>1</v>
          </cell>
          <cell r="EM22">
            <v>3</v>
          </cell>
          <cell r="EO22">
            <v>5</v>
          </cell>
          <cell r="EP22">
            <v>2</v>
          </cell>
          <cell r="EQ22">
            <v>493</v>
          </cell>
        </row>
        <row r="23">
          <cell r="A23" t="str">
            <v>19</v>
          </cell>
          <cell r="C23">
            <v>23</v>
          </cell>
          <cell r="E23">
            <v>4</v>
          </cell>
          <cell r="F23">
            <v>12</v>
          </cell>
          <cell r="G23">
            <v>5</v>
          </cell>
          <cell r="H23">
            <v>1</v>
          </cell>
          <cell r="I23">
            <v>5</v>
          </cell>
          <cell r="K23">
            <v>1</v>
          </cell>
          <cell r="L23">
            <v>11</v>
          </cell>
          <cell r="O23">
            <v>17</v>
          </cell>
          <cell r="P23">
            <v>3</v>
          </cell>
          <cell r="Q23">
            <v>1</v>
          </cell>
          <cell r="T23">
            <v>13</v>
          </cell>
          <cell r="V23">
            <v>1</v>
          </cell>
          <cell r="W23">
            <v>1</v>
          </cell>
          <cell r="X23">
            <v>14</v>
          </cell>
          <cell r="Z23">
            <v>2</v>
          </cell>
          <cell r="AA23">
            <v>5</v>
          </cell>
          <cell r="AB23">
            <v>1</v>
          </cell>
          <cell r="AC23">
            <v>4</v>
          </cell>
          <cell r="AF23">
            <v>1</v>
          </cell>
          <cell r="AG23">
            <v>2</v>
          </cell>
          <cell r="AH23">
            <v>6</v>
          </cell>
          <cell r="AK23">
            <v>10</v>
          </cell>
          <cell r="AN23">
            <v>9</v>
          </cell>
          <cell r="AP23">
            <v>3</v>
          </cell>
          <cell r="AQ23">
            <v>3</v>
          </cell>
          <cell r="AR23">
            <v>1</v>
          </cell>
          <cell r="AT23">
            <v>6</v>
          </cell>
          <cell r="AU23">
            <v>3</v>
          </cell>
          <cell r="AV23">
            <v>22</v>
          </cell>
          <cell r="AW23">
            <v>2</v>
          </cell>
          <cell r="AX23">
            <v>17</v>
          </cell>
          <cell r="BB23">
            <v>8</v>
          </cell>
          <cell r="BD23">
            <v>2</v>
          </cell>
          <cell r="BE23">
            <v>23</v>
          </cell>
          <cell r="BF23">
            <v>2</v>
          </cell>
          <cell r="BG23">
            <v>22</v>
          </cell>
          <cell r="BH23">
            <v>1</v>
          </cell>
          <cell r="BJ23">
            <v>3</v>
          </cell>
          <cell r="BN23">
            <v>1</v>
          </cell>
          <cell r="BO23">
            <v>8</v>
          </cell>
          <cell r="BR23">
            <v>1</v>
          </cell>
          <cell r="BT23">
            <v>8</v>
          </cell>
          <cell r="BV23">
            <v>3</v>
          </cell>
          <cell r="BW23">
            <v>21</v>
          </cell>
          <cell r="BY23">
            <v>5</v>
          </cell>
          <cell r="CD23">
            <v>6</v>
          </cell>
          <cell r="CE23">
            <v>16</v>
          </cell>
          <cell r="CG23">
            <v>7</v>
          </cell>
          <cell r="CH23">
            <v>7</v>
          </cell>
          <cell r="CI23">
            <v>20</v>
          </cell>
          <cell r="CK23">
            <v>13</v>
          </cell>
          <cell r="CL23">
            <v>18</v>
          </cell>
          <cell r="CM23">
            <v>23</v>
          </cell>
          <cell r="CO23">
            <v>12</v>
          </cell>
          <cell r="CP23">
            <v>13</v>
          </cell>
          <cell r="CQ23">
            <v>9</v>
          </cell>
          <cell r="CS23">
            <v>12</v>
          </cell>
          <cell r="CX23">
            <v>1</v>
          </cell>
          <cell r="DJ23">
            <v>2</v>
          </cell>
          <cell r="DK23">
            <v>6</v>
          </cell>
          <cell r="DL23">
            <v>12</v>
          </cell>
          <cell r="DO23">
            <v>10</v>
          </cell>
          <cell r="DP23">
            <v>4</v>
          </cell>
          <cell r="DQ23">
            <v>13</v>
          </cell>
          <cell r="DR23">
            <v>1</v>
          </cell>
          <cell r="DU23">
            <v>1</v>
          </cell>
          <cell r="DX23">
            <v>15</v>
          </cell>
          <cell r="DY23">
            <v>1</v>
          </cell>
          <cell r="DZ23">
            <v>8</v>
          </cell>
          <cell r="EB23">
            <v>21</v>
          </cell>
          <cell r="ED23">
            <v>4</v>
          </cell>
          <cell r="EF23">
            <v>1</v>
          </cell>
          <cell r="EG23">
            <v>4</v>
          </cell>
          <cell r="EH23">
            <v>31</v>
          </cell>
          <cell r="EI23">
            <v>1</v>
          </cell>
          <cell r="EK23">
            <v>3</v>
          </cell>
          <cell r="EM23">
            <v>17</v>
          </cell>
          <cell r="EN23">
            <v>2</v>
          </cell>
          <cell r="EO23">
            <v>1</v>
          </cell>
          <cell r="EP23">
            <v>11</v>
          </cell>
          <cell r="EQ23">
            <v>643</v>
          </cell>
        </row>
        <row r="24">
          <cell r="A24" t="str">
            <v>20</v>
          </cell>
          <cell r="C24">
            <v>12</v>
          </cell>
          <cell r="F24">
            <v>2</v>
          </cell>
          <cell r="H24">
            <v>3</v>
          </cell>
          <cell r="O24">
            <v>10</v>
          </cell>
          <cell r="P24">
            <v>2</v>
          </cell>
          <cell r="T24">
            <v>1</v>
          </cell>
          <cell r="AG24">
            <v>3</v>
          </cell>
          <cell r="AH24">
            <v>1</v>
          </cell>
          <cell r="AN24">
            <v>2</v>
          </cell>
          <cell r="AR24">
            <v>1</v>
          </cell>
          <cell r="AV24">
            <v>3</v>
          </cell>
          <cell r="BF24">
            <v>1</v>
          </cell>
          <cell r="BG24">
            <v>10</v>
          </cell>
          <cell r="BJ24">
            <v>2</v>
          </cell>
          <cell r="BT24">
            <v>5</v>
          </cell>
          <cell r="BY24">
            <v>6</v>
          </cell>
          <cell r="CD24">
            <v>1</v>
          </cell>
          <cell r="CE24">
            <v>10</v>
          </cell>
          <cell r="CG24">
            <v>2</v>
          </cell>
          <cell r="CI24">
            <v>8</v>
          </cell>
          <cell r="CL24">
            <v>8</v>
          </cell>
          <cell r="CM24">
            <v>11</v>
          </cell>
          <cell r="CR24">
            <v>1</v>
          </cell>
          <cell r="CX24">
            <v>1</v>
          </cell>
          <cell r="DD24">
            <v>2</v>
          </cell>
          <cell r="DG24">
            <v>1</v>
          </cell>
          <cell r="DK24">
            <v>1</v>
          </cell>
          <cell r="DL24">
            <v>1</v>
          </cell>
          <cell r="DP24">
            <v>2</v>
          </cell>
          <cell r="DQ24">
            <v>1</v>
          </cell>
          <cell r="EB24">
            <v>4</v>
          </cell>
          <cell r="EH24">
            <v>6</v>
          </cell>
          <cell r="EI24">
            <v>1</v>
          </cell>
          <cell r="EM24">
            <v>4</v>
          </cell>
          <cell r="EP24">
            <v>1</v>
          </cell>
          <cell r="EQ24">
            <v>130</v>
          </cell>
        </row>
        <row r="25">
          <cell r="A25" t="str">
            <v>21</v>
          </cell>
          <cell r="C25">
            <v>19</v>
          </cell>
          <cell r="E25">
            <v>2</v>
          </cell>
          <cell r="F25">
            <v>12</v>
          </cell>
          <cell r="G25">
            <v>4</v>
          </cell>
          <cell r="H25">
            <v>1</v>
          </cell>
          <cell r="I25">
            <v>9</v>
          </cell>
          <cell r="J25">
            <v>4</v>
          </cell>
          <cell r="L25">
            <v>10</v>
          </cell>
          <cell r="O25">
            <v>1</v>
          </cell>
          <cell r="P25">
            <v>21</v>
          </cell>
          <cell r="T25">
            <v>8</v>
          </cell>
          <cell r="V25">
            <v>5</v>
          </cell>
          <cell r="X25">
            <v>9</v>
          </cell>
          <cell r="Z25">
            <v>4</v>
          </cell>
          <cell r="AA25">
            <v>6</v>
          </cell>
          <cell r="AC25">
            <v>9</v>
          </cell>
          <cell r="AG25">
            <v>2</v>
          </cell>
          <cell r="AH25">
            <v>8</v>
          </cell>
          <cell r="AK25">
            <v>3</v>
          </cell>
          <cell r="AN25">
            <v>9</v>
          </cell>
          <cell r="AR25">
            <v>1</v>
          </cell>
          <cell r="AS25">
            <v>5</v>
          </cell>
          <cell r="AT25">
            <v>2</v>
          </cell>
          <cell r="AU25">
            <v>5</v>
          </cell>
          <cell r="AX25">
            <v>21</v>
          </cell>
          <cell r="BB25">
            <v>6</v>
          </cell>
          <cell r="BD25">
            <v>4</v>
          </cell>
          <cell r="BE25">
            <v>16</v>
          </cell>
          <cell r="BG25">
            <v>17</v>
          </cell>
          <cell r="BH25">
            <v>6</v>
          </cell>
          <cell r="BJ25">
            <v>2</v>
          </cell>
          <cell r="BO25">
            <v>5</v>
          </cell>
          <cell r="BT25">
            <v>21</v>
          </cell>
          <cell r="BV25">
            <v>4</v>
          </cell>
          <cell r="BW25">
            <v>14</v>
          </cell>
          <cell r="BY25">
            <v>8</v>
          </cell>
          <cell r="CA25">
            <v>1</v>
          </cell>
          <cell r="CC25">
            <v>3</v>
          </cell>
          <cell r="CD25">
            <v>6</v>
          </cell>
          <cell r="CE25">
            <v>40</v>
          </cell>
          <cell r="CH25">
            <v>35</v>
          </cell>
          <cell r="CK25">
            <v>6</v>
          </cell>
          <cell r="CL25">
            <v>7</v>
          </cell>
          <cell r="CM25">
            <v>14</v>
          </cell>
          <cell r="CO25">
            <v>6</v>
          </cell>
          <cell r="CP25">
            <v>3</v>
          </cell>
          <cell r="CX25">
            <v>4</v>
          </cell>
          <cell r="DD25">
            <v>2</v>
          </cell>
          <cell r="DJ25">
            <v>8</v>
          </cell>
          <cell r="DK25">
            <v>3</v>
          </cell>
          <cell r="DL25">
            <v>12</v>
          </cell>
          <cell r="DN25">
            <v>1</v>
          </cell>
          <cell r="DO25">
            <v>7</v>
          </cell>
          <cell r="DQ25">
            <v>17</v>
          </cell>
          <cell r="DX25">
            <v>8</v>
          </cell>
          <cell r="DZ25">
            <v>4</v>
          </cell>
          <cell r="EB25">
            <v>15</v>
          </cell>
          <cell r="EH25">
            <v>23</v>
          </cell>
          <cell r="EM25">
            <v>15</v>
          </cell>
          <cell r="EO25">
            <v>4</v>
          </cell>
          <cell r="EP25">
            <v>3</v>
          </cell>
          <cell r="EQ25">
            <v>530</v>
          </cell>
        </row>
        <row r="26">
          <cell r="A26" t="str">
            <v>22</v>
          </cell>
          <cell r="B26">
            <v>1</v>
          </cell>
          <cell r="C26">
            <v>23</v>
          </cell>
          <cell r="E26">
            <v>2</v>
          </cell>
          <cell r="F26">
            <v>11</v>
          </cell>
          <cell r="G26">
            <v>9</v>
          </cell>
          <cell r="H26">
            <v>7</v>
          </cell>
          <cell r="I26">
            <v>10</v>
          </cell>
          <cell r="J26">
            <v>4</v>
          </cell>
          <cell r="K26">
            <v>1</v>
          </cell>
          <cell r="L26">
            <v>10</v>
          </cell>
          <cell r="O26">
            <v>5</v>
          </cell>
          <cell r="P26">
            <v>22</v>
          </cell>
          <cell r="Q26">
            <v>1</v>
          </cell>
          <cell r="T26">
            <v>7</v>
          </cell>
          <cell r="V26">
            <v>4</v>
          </cell>
          <cell r="W26">
            <v>1</v>
          </cell>
          <cell r="X26">
            <v>9</v>
          </cell>
          <cell r="Z26">
            <v>3</v>
          </cell>
          <cell r="AA26">
            <v>3</v>
          </cell>
          <cell r="AC26">
            <v>13</v>
          </cell>
          <cell r="AG26">
            <v>1</v>
          </cell>
          <cell r="AH26">
            <v>12</v>
          </cell>
          <cell r="AK26">
            <v>2</v>
          </cell>
          <cell r="AM26">
            <v>1</v>
          </cell>
          <cell r="AN26">
            <v>18</v>
          </cell>
          <cell r="AP26">
            <v>4</v>
          </cell>
          <cell r="AR26">
            <v>4</v>
          </cell>
          <cell r="AS26">
            <v>2</v>
          </cell>
          <cell r="AT26">
            <v>1</v>
          </cell>
          <cell r="AU26">
            <v>6</v>
          </cell>
          <cell r="AX26">
            <v>28</v>
          </cell>
          <cell r="BA26">
            <v>1</v>
          </cell>
          <cell r="BB26">
            <v>4</v>
          </cell>
          <cell r="BD26">
            <v>4</v>
          </cell>
          <cell r="BE26">
            <v>20</v>
          </cell>
          <cell r="BF26">
            <v>2</v>
          </cell>
          <cell r="BG26">
            <v>14</v>
          </cell>
          <cell r="BH26">
            <v>7</v>
          </cell>
          <cell r="BJ26">
            <v>6</v>
          </cell>
          <cell r="BM26">
            <v>4</v>
          </cell>
          <cell r="BO26">
            <v>8</v>
          </cell>
          <cell r="BS26">
            <v>1</v>
          </cell>
          <cell r="BT26">
            <v>16</v>
          </cell>
          <cell r="BV26">
            <v>3</v>
          </cell>
          <cell r="BW26">
            <v>13</v>
          </cell>
          <cell r="BY26">
            <v>6</v>
          </cell>
          <cell r="CA26">
            <v>1</v>
          </cell>
          <cell r="CD26">
            <v>7</v>
          </cell>
          <cell r="CE26">
            <v>51</v>
          </cell>
          <cell r="CF26">
            <v>1</v>
          </cell>
          <cell r="CG26">
            <v>2</v>
          </cell>
          <cell r="CH26">
            <v>40</v>
          </cell>
          <cell r="CK26">
            <v>10</v>
          </cell>
          <cell r="CL26">
            <v>9</v>
          </cell>
          <cell r="CM26">
            <v>21</v>
          </cell>
          <cell r="CO26">
            <v>8</v>
          </cell>
          <cell r="CP26">
            <v>5</v>
          </cell>
          <cell r="CQ26">
            <v>2</v>
          </cell>
          <cell r="CR26">
            <v>4</v>
          </cell>
          <cell r="CW26">
            <v>1</v>
          </cell>
          <cell r="CX26">
            <v>3</v>
          </cell>
          <cell r="DA26">
            <v>1</v>
          </cell>
          <cell r="DC26">
            <v>1</v>
          </cell>
          <cell r="DD26">
            <v>7</v>
          </cell>
          <cell r="DJ26">
            <v>6</v>
          </cell>
          <cell r="DK26">
            <v>2</v>
          </cell>
          <cell r="DL26">
            <v>15</v>
          </cell>
          <cell r="DN26">
            <v>2</v>
          </cell>
          <cell r="DO26">
            <v>9</v>
          </cell>
          <cell r="DQ26">
            <v>24</v>
          </cell>
          <cell r="DU26">
            <v>1</v>
          </cell>
          <cell r="DX26">
            <v>15</v>
          </cell>
          <cell r="DZ26">
            <v>4</v>
          </cell>
          <cell r="EB26">
            <v>15</v>
          </cell>
          <cell r="EH26">
            <v>27</v>
          </cell>
          <cell r="EJ26">
            <v>1</v>
          </cell>
          <cell r="EM26">
            <v>20</v>
          </cell>
          <cell r="EO26">
            <v>5</v>
          </cell>
          <cell r="EP26">
            <v>7</v>
          </cell>
          <cell r="EQ26">
            <v>661</v>
          </cell>
        </row>
        <row r="27">
          <cell r="A27" t="str">
            <v>23</v>
          </cell>
          <cell r="C27">
            <v>21</v>
          </cell>
          <cell r="E27">
            <v>3</v>
          </cell>
          <cell r="F27">
            <v>8</v>
          </cell>
          <cell r="G27">
            <v>19</v>
          </cell>
          <cell r="H27">
            <v>6</v>
          </cell>
          <cell r="I27">
            <v>10</v>
          </cell>
          <cell r="J27">
            <v>7</v>
          </cell>
          <cell r="L27">
            <v>10</v>
          </cell>
          <cell r="N27">
            <v>1</v>
          </cell>
          <cell r="O27">
            <v>3</v>
          </cell>
          <cell r="P27">
            <v>18</v>
          </cell>
          <cell r="T27">
            <v>12</v>
          </cell>
          <cell r="V27">
            <v>2</v>
          </cell>
          <cell r="X27">
            <v>16</v>
          </cell>
          <cell r="Z27">
            <v>7</v>
          </cell>
          <cell r="AA27">
            <v>6</v>
          </cell>
          <cell r="AC27">
            <v>17</v>
          </cell>
          <cell r="AF27">
            <v>3</v>
          </cell>
          <cell r="AG27">
            <v>1</v>
          </cell>
          <cell r="AH27">
            <v>7</v>
          </cell>
          <cell r="AK27">
            <v>1</v>
          </cell>
          <cell r="AM27">
            <v>13</v>
          </cell>
          <cell r="AN27">
            <v>3</v>
          </cell>
          <cell r="AR27">
            <v>10</v>
          </cell>
          <cell r="AS27">
            <v>6</v>
          </cell>
          <cell r="AT27">
            <v>5</v>
          </cell>
          <cell r="AU27">
            <v>9</v>
          </cell>
          <cell r="AV27">
            <v>19</v>
          </cell>
          <cell r="AX27">
            <v>2</v>
          </cell>
          <cell r="BB27">
            <v>7</v>
          </cell>
          <cell r="BD27">
            <v>8</v>
          </cell>
          <cell r="BE27">
            <v>20</v>
          </cell>
          <cell r="BF27">
            <v>2</v>
          </cell>
          <cell r="BG27">
            <v>14</v>
          </cell>
          <cell r="BH27">
            <v>9</v>
          </cell>
          <cell r="BJ27">
            <v>6</v>
          </cell>
          <cell r="BM27">
            <v>1</v>
          </cell>
          <cell r="BO27">
            <v>5</v>
          </cell>
          <cell r="BS27">
            <v>1</v>
          </cell>
          <cell r="BT27">
            <v>14</v>
          </cell>
          <cell r="BV27">
            <v>2</v>
          </cell>
          <cell r="BW27">
            <v>17</v>
          </cell>
          <cell r="BY27">
            <v>11</v>
          </cell>
          <cell r="CC27">
            <v>3</v>
          </cell>
          <cell r="CD27">
            <v>9</v>
          </cell>
          <cell r="CE27">
            <v>23</v>
          </cell>
          <cell r="CH27">
            <v>13</v>
          </cell>
          <cell r="CK27">
            <v>21</v>
          </cell>
          <cell r="CL27">
            <v>13</v>
          </cell>
          <cell r="CM27">
            <v>12</v>
          </cell>
          <cell r="CO27">
            <v>13</v>
          </cell>
          <cell r="CP27">
            <v>6</v>
          </cell>
          <cell r="CQ27">
            <v>2</v>
          </cell>
          <cell r="CX27">
            <v>1</v>
          </cell>
          <cell r="DD27">
            <v>2</v>
          </cell>
          <cell r="DJ27">
            <v>13</v>
          </cell>
          <cell r="DK27">
            <v>5</v>
          </cell>
          <cell r="DL27">
            <v>11</v>
          </cell>
          <cell r="DN27">
            <v>1</v>
          </cell>
          <cell r="DO27">
            <v>7</v>
          </cell>
          <cell r="DP27">
            <v>1</v>
          </cell>
          <cell r="DQ27">
            <v>14</v>
          </cell>
          <cell r="DR27">
            <v>1</v>
          </cell>
          <cell r="DX27">
            <v>14</v>
          </cell>
          <cell r="DZ27">
            <v>5</v>
          </cell>
          <cell r="EB27">
            <v>16</v>
          </cell>
          <cell r="EH27">
            <v>20</v>
          </cell>
          <cell r="EI27">
            <v>1</v>
          </cell>
          <cell r="EM27">
            <v>14</v>
          </cell>
          <cell r="EO27">
            <v>4</v>
          </cell>
          <cell r="EP27">
            <v>3</v>
          </cell>
          <cell r="EQ27">
            <v>610</v>
          </cell>
        </row>
        <row r="28">
          <cell r="A28" t="str">
            <v>24</v>
          </cell>
          <cell r="C28">
            <v>6</v>
          </cell>
          <cell r="E28">
            <v>1</v>
          </cell>
          <cell r="H28">
            <v>2</v>
          </cell>
          <cell r="J28">
            <v>2</v>
          </cell>
          <cell r="L28">
            <v>7</v>
          </cell>
          <cell r="P28">
            <v>7</v>
          </cell>
          <cell r="T28">
            <v>6</v>
          </cell>
          <cell r="V28">
            <v>1</v>
          </cell>
          <cell r="Z28">
            <v>5</v>
          </cell>
          <cell r="AF28">
            <v>1</v>
          </cell>
          <cell r="AH28">
            <v>2</v>
          </cell>
          <cell r="AK28">
            <v>1</v>
          </cell>
          <cell r="AM28">
            <v>6</v>
          </cell>
          <cell r="AN28">
            <v>11</v>
          </cell>
          <cell r="AQ28">
            <v>1</v>
          </cell>
          <cell r="AR28">
            <v>3</v>
          </cell>
          <cell r="AT28">
            <v>2</v>
          </cell>
          <cell r="AV28">
            <v>5</v>
          </cell>
          <cell r="BD28">
            <v>2</v>
          </cell>
          <cell r="BG28">
            <v>2</v>
          </cell>
          <cell r="BH28">
            <v>1</v>
          </cell>
          <cell r="BN28">
            <v>3</v>
          </cell>
          <cell r="BO28">
            <v>19</v>
          </cell>
          <cell r="BT28">
            <v>1</v>
          </cell>
          <cell r="BW28">
            <v>1</v>
          </cell>
          <cell r="BY28">
            <v>1</v>
          </cell>
          <cell r="CD28">
            <v>1</v>
          </cell>
          <cell r="CE28">
            <v>3</v>
          </cell>
          <cell r="CH28">
            <v>3</v>
          </cell>
          <cell r="CK28">
            <v>4</v>
          </cell>
          <cell r="CM28">
            <v>3</v>
          </cell>
          <cell r="CO28">
            <v>11</v>
          </cell>
          <cell r="CQ28">
            <v>3</v>
          </cell>
          <cell r="DJ28">
            <v>2</v>
          </cell>
          <cell r="DK28">
            <v>2</v>
          </cell>
          <cell r="DO28">
            <v>3</v>
          </cell>
          <cell r="DQ28">
            <v>3</v>
          </cell>
          <cell r="DZ28">
            <v>1</v>
          </cell>
          <cell r="EC28">
            <v>2</v>
          </cell>
          <cell r="EH28">
            <v>9</v>
          </cell>
          <cell r="EM28">
            <v>11</v>
          </cell>
          <cell r="EN28">
            <v>1</v>
          </cell>
          <cell r="EP28">
            <v>1</v>
          </cell>
          <cell r="EQ28">
            <v>162</v>
          </cell>
        </row>
        <row r="29">
          <cell r="A29" t="str">
            <v>25</v>
          </cell>
          <cell r="C29">
            <v>43</v>
          </cell>
          <cell r="E29">
            <v>1</v>
          </cell>
          <cell r="F29">
            <v>16</v>
          </cell>
          <cell r="G29">
            <v>18</v>
          </cell>
          <cell r="H29">
            <v>6</v>
          </cell>
          <cell r="I29">
            <v>11</v>
          </cell>
          <cell r="J29">
            <v>5</v>
          </cell>
          <cell r="L29">
            <v>15</v>
          </cell>
          <cell r="O29">
            <v>31</v>
          </cell>
          <cell r="T29">
            <v>18</v>
          </cell>
          <cell r="V29">
            <v>3</v>
          </cell>
          <cell r="W29">
            <v>1</v>
          </cell>
          <cell r="X29">
            <v>20</v>
          </cell>
          <cell r="Z29">
            <v>14</v>
          </cell>
          <cell r="AA29">
            <v>8</v>
          </cell>
          <cell r="AB29">
            <v>2</v>
          </cell>
          <cell r="AC29">
            <v>18</v>
          </cell>
          <cell r="AG29">
            <v>1</v>
          </cell>
          <cell r="AH29">
            <v>17</v>
          </cell>
          <cell r="AK29">
            <v>2</v>
          </cell>
          <cell r="AM29">
            <v>29</v>
          </cell>
          <cell r="AN29">
            <v>1</v>
          </cell>
          <cell r="AR29">
            <v>5</v>
          </cell>
          <cell r="AS29">
            <v>9</v>
          </cell>
          <cell r="AU29">
            <v>3</v>
          </cell>
          <cell r="AV29">
            <v>40</v>
          </cell>
          <cell r="AX29">
            <v>2</v>
          </cell>
          <cell r="BB29">
            <v>14</v>
          </cell>
          <cell r="BD29">
            <v>8</v>
          </cell>
          <cell r="BE29">
            <v>39</v>
          </cell>
          <cell r="BF29">
            <v>42</v>
          </cell>
          <cell r="BH29">
            <v>1</v>
          </cell>
          <cell r="BJ29">
            <v>6</v>
          </cell>
          <cell r="BO29">
            <v>9</v>
          </cell>
          <cell r="BS29">
            <v>23</v>
          </cell>
          <cell r="BV29">
            <v>5</v>
          </cell>
          <cell r="BW29">
            <v>18</v>
          </cell>
          <cell r="BY29">
            <v>18</v>
          </cell>
          <cell r="CC29">
            <v>3</v>
          </cell>
          <cell r="CD29">
            <v>12</v>
          </cell>
          <cell r="CH29">
            <v>3</v>
          </cell>
          <cell r="CI29">
            <v>1</v>
          </cell>
          <cell r="CJ29">
            <v>48</v>
          </cell>
          <cell r="CK29">
            <v>51</v>
          </cell>
          <cell r="CL29">
            <v>4</v>
          </cell>
          <cell r="CM29">
            <v>3</v>
          </cell>
          <cell r="CN29">
            <v>40</v>
          </cell>
          <cell r="CO29">
            <v>6</v>
          </cell>
          <cell r="CP29">
            <v>22</v>
          </cell>
          <cell r="CQ29">
            <v>2</v>
          </cell>
          <cell r="CT29">
            <v>1</v>
          </cell>
          <cell r="DJ29">
            <v>3</v>
          </cell>
          <cell r="DK29">
            <v>1</v>
          </cell>
          <cell r="DL29">
            <v>16</v>
          </cell>
          <cell r="DN29">
            <v>5</v>
          </cell>
          <cell r="DO29">
            <v>8</v>
          </cell>
          <cell r="DP29">
            <v>21</v>
          </cell>
          <cell r="DX29">
            <v>1</v>
          </cell>
          <cell r="DZ29">
            <v>7</v>
          </cell>
          <cell r="EB29">
            <v>27</v>
          </cell>
          <cell r="EF29">
            <v>5</v>
          </cell>
          <cell r="EH29">
            <v>4</v>
          </cell>
          <cell r="EI29">
            <v>31</v>
          </cell>
          <cell r="EM29">
            <v>8</v>
          </cell>
          <cell r="EO29">
            <v>12</v>
          </cell>
          <cell r="EP29">
            <v>6</v>
          </cell>
          <cell r="EQ29">
            <v>873</v>
          </cell>
        </row>
        <row r="30">
          <cell r="A30" t="str">
            <v>26</v>
          </cell>
          <cell r="C30">
            <v>35</v>
          </cell>
          <cell r="D30">
            <v>1</v>
          </cell>
          <cell r="E30">
            <v>1</v>
          </cell>
          <cell r="F30">
            <v>9</v>
          </cell>
          <cell r="G30">
            <v>3</v>
          </cell>
          <cell r="H30">
            <v>16</v>
          </cell>
          <cell r="I30">
            <v>9</v>
          </cell>
          <cell r="J30">
            <v>8</v>
          </cell>
          <cell r="L30">
            <v>21</v>
          </cell>
          <cell r="M30">
            <v>4</v>
          </cell>
          <cell r="O30">
            <v>36</v>
          </cell>
          <cell r="R30">
            <v>8</v>
          </cell>
          <cell r="T30">
            <v>7</v>
          </cell>
          <cell r="U30">
            <v>2</v>
          </cell>
          <cell r="V30">
            <v>13</v>
          </cell>
          <cell r="X30">
            <v>10</v>
          </cell>
          <cell r="Z30">
            <v>10</v>
          </cell>
          <cell r="AA30">
            <v>3</v>
          </cell>
          <cell r="AB30">
            <v>8</v>
          </cell>
          <cell r="AC30">
            <v>22</v>
          </cell>
          <cell r="AF30">
            <v>9</v>
          </cell>
          <cell r="AG30">
            <v>6</v>
          </cell>
          <cell r="AH30">
            <v>10</v>
          </cell>
          <cell r="AK30">
            <v>18</v>
          </cell>
          <cell r="AL30">
            <v>4</v>
          </cell>
          <cell r="AM30">
            <v>22</v>
          </cell>
          <cell r="AN30">
            <v>18</v>
          </cell>
          <cell r="AQ30">
            <v>8</v>
          </cell>
          <cell r="AR30">
            <v>9</v>
          </cell>
          <cell r="AS30">
            <v>5</v>
          </cell>
          <cell r="AT30">
            <v>12</v>
          </cell>
          <cell r="AU30">
            <v>7</v>
          </cell>
          <cell r="AV30">
            <v>24</v>
          </cell>
          <cell r="AW30">
            <v>5</v>
          </cell>
          <cell r="AX30">
            <v>10</v>
          </cell>
          <cell r="BB30">
            <v>5</v>
          </cell>
          <cell r="BD30">
            <v>10</v>
          </cell>
          <cell r="BE30">
            <v>35</v>
          </cell>
          <cell r="BF30">
            <v>30</v>
          </cell>
          <cell r="BG30">
            <v>3</v>
          </cell>
          <cell r="BH30">
            <v>1</v>
          </cell>
          <cell r="BI30">
            <v>6</v>
          </cell>
          <cell r="BN30">
            <v>9</v>
          </cell>
          <cell r="BO30">
            <v>13</v>
          </cell>
          <cell r="BR30">
            <v>1</v>
          </cell>
          <cell r="BS30">
            <v>25</v>
          </cell>
          <cell r="BT30">
            <v>3</v>
          </cell>
          <cell r="BV30">
            <v>4</v>
          </cell>
          <cell r="BW30">
            <v>11</v>
          </cell>
          <cell r="BX30">
            <v>3</v>
          </cell>
          <cell r="BY30">
            <v>27</v>
          </cell>
          <cell r="CA30">
            <v>1</v>
          </cell>
          <cell r="CC30">
            <v>1</v>
          </cell>
          <cell r="CD30">
            <v>17</v>
          </cell>
          <cell r="CE30">
            <v>18</v>
          </cell>
          <cell r="CF30">
            <v>5</v>
          </cell>
          <cell r="CH30">
            <v>2</v>
          </cell>
          <cell r="CI30">
            <v>21</v>
          </cell>
          <cell r="CJ30">
            <v>45</v>
          </cell>
          <cell r="CK30">
            <v>29</v>
          </cell>
          <cell r="CL30">
            <v>1</v>
          </cell>
          <cell r="CM30">
            <v>22</v>
          </cell>
          <cell r="CN30">
            <v>31</v>
          </cell>
          <cell r="CO30">
            <v>23</v>
          </cell>
          <cell r="CP30">
            <v>22</v>
          </cell>
          <cell r="CQ30">
            <v>15</v>
          </cell>
          <cell r="CS30">
            <v>33</v>
          </cell>
          <cell r="CT30">
            <v>2</v>
          </cell>
          <cell r="DF30">
            <v>2</v>
          </cell>
          <cell r="DJ30">
            <v>32</v>
          </cell>
          <cell r="DK30">
            <v>8</v>
          </cell>
          <cell r="DL30">
            <v>12</v>
          </cell>
          <cell r="DM30">
            <v>1</v>
          </cell>
          <cell r="DO30">
            <v>15</v>
          </cell>
          <cell r="DP30">
            <v>20</v>
          </cell>
          <cell r="DQ30">
            <v>5</v>
          </cell>
          <cell r="DS30">
            <v>1</v>
          </cell>
          <cell r="DV30">
            <v>9</v>
          </cell>
          <cell r="DX30">
            <v>19</v>
          </cell>
          <cell r="DY30">
            <v>9</v>
          </cell>
          <cell r="DZ30">
            <v>12</v>
          </cell>
          <cell r="EA30">
            <v>1</v>
          </cell>
          <cell r="EB30">
            <v>16</v>
          </cell>
          <cell r="EE30">
            <v>1</v>
          </cell>
          <cell r="EF30">
            <v>11</v>
          </cell>
          <cell r="EG30">
            <v>13</v>
          </cell>
          <cell r="EH30">
            <v>6</v>
          </cell>
          <cell r="EI30">
            <v>45</v>
          </cell>
          <cell r="EK30">
            <v>6</v>
          </cell>
          <cell r="EL30">
            <v>16</v>
          </cell>
          <cell r="EM30">
            <v>11</v>
          </cell>
          <cell r="EN30">
            <v>1</v>
          </cell>
          <cell r="EO30">
            <v>17</v>
          </cell>
          <cell r="EP30">
            <v>10</v>
          </cell>
          <cell r="EQ30">
            <v>1165</v>
          </cell>
        </row>
        <row r="31">
          <cell r="A31" t="str">
            <v>27</v>
          </cell>
          <cell r="B31">
            <v>1</v>
          </cell>
          <cell r="C31">
            <v>82</v>
          </cell>
          <cell r="D31">
            <v>2</v>
          </cell>
          <cell r="E31">
            <v>3</v>
          </cell>
          <cell r="F31">
            <v>30</v>
          </cell>
          <cell r="G31">
            <v>16</v>
          </cell>
          <cell r="H31">
            <v>14</v>
          </cell>
          <cell r="I31">
            <v>23</v>
          </cell>
          <cell r="J31">
            <v>16</v>
          </cell>
          <cell r="K31">
            <v>11</v>
          </cell>
          <cell r="L31">
            <v>44</v>
          </cell>
          <cell r="M31">
            <v>1</v>
          </cell>
          <cell r="N31">
            <v>1</v>
          </cell>
          <cell r="O31">
            <v>56</v>
          </cell>
          <cell r="P31">
            <v>1</v>
          </cell>
          <cell r="R31">
            <v>22</v>
          </cell>
          <cell r="S31">
            <v>5</v>
          </cell>
          <cell r="T31">
            <v>28</v>
          </cell>
          <cell r="U31">
            <v>10</v>
          </cell>
          <cell r="V31">
            <v>24</v>
          </cell>
          <cell r="W31">
            <v>6</v>
          </cell>
          <cell r="X31">
            <v>30</v>
          </cell>
          <cell r="Y31">
            <v>2</v>
          </cell>
          <cell r="Z31">
            <v>7</v>
          </cell>
          <cell r="AA31">
            <v>26</v>
          </cell>
          <cell r="AB31">
            <v>25</v>
          </cell>
          <cell r="AC31">
            <v>38</v>
          </cell>
          <cell r="AF31">
            <v>9</v>
          </cell>
          <cell r="AG31">
            <v>10</v>
          </cell>
          <cell r="AH31">
            <v>31</v>
          </cell>
          <cell r="AJ31">
            <v>8</v>
          </cell>
          <cell r="AK31">
            <v>14</v>
          </cell>
          <cell r="AL31">
            <v>9</v>
          </cell>
          <cell r="AM31">
            <v>63</v>
          </cell>
          <cell r="AN31">
            <v>38</v>
          </cell>
          <cell r="AO31">
            <v>6</v>
          </cell>
          <cell r="AQ31">
            <v>41</v>
          </cell>
          <cell r="AR31">
            <v>11</v>
          </cell>
          <cell r="AS31">
            <v>19</v>
          </cell>
          <cell r="AT31">
            <v>23</v>
          </cell>
          <cell r="AU31">
            <v>25</v>
          </cell>
          <cell r="AV31">
            <v>68</v>
          </cell>
          <cell r="AW31">
            <v>5</v>
          </cell>
          <cell r="AX31">
            <v>13</v>
          </cell>
          <cell r="AY31">
            <v>3</v>
          </cell>
          <cell r="BB31">
            <v>15</v>
          </cell>
          <cell r="BD31">
            <v>19</v>
          </cell>
          <cell r="BE31">
            <v>109</v>
          </cell>
          <cell r="BF31">
            <v>70</v>
          </cell>
          <cell r="BG31">
            <v>13</v>
          </cell>
          <cell r="BH31">
            <v>6</v>
          </cell>
          <cell r="BI31">
            <v>5</v>
          </cell>
          <cell r="BJ31">
            <v>8</v>
          </cell>
          <cell r="BN31">
            <v>39</v>
          </cell>
          <cell r="BO31">
            <v>28</v>
          </cell>
          <cell r="BQ31">
            <v>1</v>
          </cell>
          <cell r="BR31">
            <v>1</v>
          </cell>
          <cell r="BS31">
            <v>48</v>
          </cell>
          <cell r="BT31">
            <v>6</v>
          </cell>
          <cell r="BV31">
            <v>16</v>
          </cell>
          <cell r="BW31">
            <v>63</v>
          </cell>
          <cell r="BX31">
            <v>6</v>
          </cell>
          <cell r="BY31">
            <v>49</v>
          </cell>
          <cell r="CA31">
            <v>2</v>
          </cell>
          <cell r="CC31">
            <v>4</v>
          </cell>
          <cell r="CD31">
            <v>30</v>
          </cell>
          <cell r="CE31">
            <v>10</v>
          </cell>
          <cell r="CF31">
            <v>7</v>
          </cell>
          <cell r="CG31">
            <v>1</v>
          </cell>
          <cell r="CH31">
            <v>4</v>
          </cell>
          <cell r="CI31">
            <v>38</v>
          </cell>
          <cell r="CJ31">
            <v>101</v>
          </cell>
          <cell r="CK31">
            <v>31</v>
          </cell>
          <cell r="CL31">
            <v>20</v>
          </cell>
          <cell r="CM31">
            <v>9</v>
          </cell>
          <cell r="CN31">
            <v>56</v>
          </cell>
          <cell r="CO31">
            <v>21</v>
          </cell>
          <cell r="CP31">
            <v>64</v>
          </cell>
          <cell r="CQ31">
            <v>34</v>
          </cell>
          <cell r="CS31">
            <v>26</v>
          </cell>
          <cell r="CT31">
            <v>3</v>
          </cell>
          <cell r="CX31">
            <v>4</v>
          </cell>
          <cell r="CY31">
            <v>7</v>
          </cell>
          <cell r="DD31">
            <v>1</v>
          </cell>
          <cell r="DJ31">
            <v>28</v>
          </cell>
          <cell r="DK31">
            <v>9</v>
          </cell>
          <cell r="DL31">
            <v>28</v>
          </cell>
          <cell r="DM31">
            <v>4</v>
          </cell>
          <cell r="DN31">
            <v>3</v>
          </cell>
          <cell r="DO31">
            <v>34</v>
          </cell>
          <cell r="DP31">
            <v>64</v>
          </cell>
          <cell r="DQ31">
            <v>6</v>
          </cell>
          <cell r="DS31">
            <v>2</v>
          </cell>
          <cell r="DV31">
            <v>15</v>
          </cell>
          <cell r="DX31">
            <v>20</v>
          </cell>
          <cell r="DY31">
            <v>7</v>
          </cell>
          <cell r="DZ31">
            <v>12</v>
          </cell>
          <cell r="EA31">
            <v>2</v>
          </cell>
          <cell r="EB31">
            <v>45</v>
          </cell>
          <cell r="EC31">
            <v>2</v>
          </cell>
          <cell r="ED31">
            <v>1</v>
          </cell>
          <cell r="EE31">
            <v>1</v>
          </cell>
          <cell r="EF31">
            <v>11</v>
          </cell>
          <cell r="EG31">
            <v>21</v>
          </cell>
          <cell r="EH31">
            <v>20</v>
          </cell>
          <cell r="EI31">
            <v>91</v>
          </cell>
          <cell r="EK31">
            <v>29</v>
          </cell>
          <cell r="EL31">
            <v>9</v>
          </cell>
          <cell r="EM31">
            <v>29</v>
          </cell>
          <cell r="EN31">
            <v>12</v>
          </cell>
          <cell r="EO31">
            <v>24</v>
          </cell>
          <cell r="EP31">
            <v>35</v>
          </cell>
          <cell r="EQ31">
            <v>2459</v>
          </cell>
        </row>
        <row r="32">
          <cell r="A32" t="str">
            <v>28</v>
          </cell>
          <cell r="C32">
            <v>55</v>
          </cell>
          <cell r="F32">
            <v>19</v>
          </cell>
          <cell r="G32">
            <v>2</v>
          </cell>
          <cell r="H32">
            <v>6</v>
          </cell>
          <cell r="I32">
            <v>5</v>
          </cell>
          <cell r="K32">
            <v>4</v>
          </cell>
          <cell r="L32">
            <v>5</v>
          </cell>
          <cell r="M32">
            <v>4</v>
          </cell>
          <cell r="O32">
            <v>12</v>
          </cell>
          <cell r="P32">
            <v>3</v>
          </cell>
          <cell r="T32">
            <v>5</v>
          </cell>
          <cell r="V32">
            <v>4</v>
          </cell>
          <cell r="W32">
            <v>1</v>
          </cell>
          <cell r="X32">
            <v>9</v>
          </cell>
          <cell r="Z32">
            <v>8</v>
          </cell>
          <cell r="AA32">
            <v>10</v>
          </cell>
          <cell r="AC32">
            <v>8</v>
          </cell>
          <cell r="AF32">
            <v>1</v>
          </cell>
          <cell r="AH32">
            <v>9</v>
          </cell>
          <cell r="AJ32">
            <v>3</v>
          </cell>
          <cell r="AK32">
            <v>9</v>
          </cell>
          <cell r="AM32">
            <v>51</v>
          </cell>
          <cell r="AQ32">
            <v>9</v>
          </cell>
          <cell r="AS32">
            <v>7</v>
          </cell>
          <cell r="AT32">
            <v>2</v>
          </cell>
          <cell r="AU32">
            <v>15</v>
          </cell>
          <cell r="AV32">
            <v>27</v>
          </cell>
          <cell r="BB32">
            <v>2</v>
          </cell>
          <cell r="BC32">
            <v>5</v>
          </cell>
          <cell r="BD32">
            <v>5</v>
          </cell>
          <cell r="BE32">
            <v>42</v>
          </cell>
          <cell r="BF32">
            <v>28</v>
          </cell>
          <cell r="BI32">
            <v>7</v>
          </cell>
          <cell r="BJ32">
            <v>9</v>
          </cell>
          <cell r="BN32">
            <v>24</v>
          </cell>
          <cell r="BO32">
            <v>4</v>
          </cell>
          <cell r="BQ32">
            <v>1</v>
          </cell>
          <cell r="BS32">
            <v>38</v>
          </cell>
          <cell r="BV32">
            <v>18</v>
          </cell>
          <cell r="BW32">
            <v>19</v>
          </cell>
          <cell r="BY32">
            <v>10</v>
          </cell>
          <cell r="CC32">
            <v>3</v>
          </cell>
          <cell r="CD32">
            <v>17</v>
          </cell>
          <cell r="CH32">
            <v>2</v>
          </cell>
          <cell r="CI32">
            <v>8</v>
          </cell>
          <cell r="CJ32">
            <v>55</v>
          </cell>
          <cell r="CK32">
            <v>36</v>
          </cell>
          <cell r="CN32">
            <v>32</v>
          </cell>
          <cell r="CO32">
            <v>8</v>
          </cell>
          <cell r="CP32">
            <v>16</v>
          </cell>
          <cell r="CT32">
            <v>3</v>
          </cell>
          <cell r="CX32">
            <v>4</v>
          </cell>
          <cell r="CY32">
            <v>3</v>
          </cell>
          <cell r="DF32">
            <v>1</v>
          </cell>
          <cell r="DJ32">
            <v>9</v>
          </cell>
          <cell r="DK32">
            <v>2</v>
          </cell>
          <cell r="DL32">
            <v>22</v>
          </cell>
          <cell r="DM32">
            <v>2</v>
          </cell>
          <cell r="DO32">
            <v>9</v>
          </cell>
          <cell r="DP32">
            <v>21</v>
          </cell>
          <cell r="DV32">
            <v>12</v>
          </cell>
          <cell r="DX32">
            <v>18</v>
          </cell>
          <cell r="DY32">
            <v>1</v>
          </cell>
          <cell r="DZ32">
            <v>2</v>
          </cell>
          <cell r="EA32">
            <v>1</v>
          </cell>
          <cell r="EB32">
            <v>26</v>
          </cell>
          <cell r="EE32">
            <v>1</v>
          </cell>
          <cell r="EF32">
            <v>6</v>
          </cell>
          <cell r="EI32">
            <v>18</v>
          </cell>
          <cell r="EL32">
            <v>19</v>
          </cell>
          <cell r="EM32">
            <v>9</v>
          </cell>
          <cell r="EN32">
            <v>3</v>
          </cell>
          <cell r="EO32">
            <v>1</v>
          </cell>
          <cell r="EP32">
            <v>6</v>
          </cell>
          <cell r="EQ32">
            <v>881</v>
          </cell>
        </row>
        <row r="33">
          <cell r="A33" t="str">
            <v>29</v>
          </cell>
          <cell r="C33">
            <v>8</v>
          </cell>
          <cell r="O33">
            <v>14</v>
          </cell>
          <cell r="X33">
            <v>9</v>
          </cell>
          <cell r="Z33">
            <v>4</v>
          </cell>
          <cell r="AA33">
            <v>7</v>
          </cell>
          <cell r="AB33">
            <v>1</v>
          </cell>
          <cell r="AC33">
            <v>21</v>
          </cell>
          <cell r="AJ33">
            <v>3</v>
          </cell>
          <cell r="AK33">
            <v>1</v>
          </cell>
          <cell r="AM33">
            <v>10</v>
          </cell>
          <cell r="AQ33">
            <v>7</v>
          </cell>
          <cell r="AV33">
            <v>1</v>
          </cell>
          <cell r="BE33">
            <v>1</v>
          </cell>
          <cell r="BF33">
            <v>17</v>
          </cell>
          <cell r="BJ33">
            <v>1</v>
          </cell>
          <cell r="BS33">
            <v>4</v>
          </cell>
          <cell r="BV33">
            <v>5</v>
          </cell>
          <cell r="BW33">
            <v>8</v>
          </cell>
          <cell r="BY33">
            <v>7</v>
          </cell>
          <cell r="CJ33">
            <v>24</v>
          </cell>
          <cell r="CK33">
            <v>20</v>
          </cell>
          <cell r="CN33">
            <v>25</v>
          </cell>
          <cell r="CQ33">
            <v>1</v>
          </cell>
          <cell r="CX33">
            <v>1</v>
          </cell>
          <cell r="EB33">
            <v>18</v>
          </cell>
          <cell r="EI33">
            <v>4</v>
          </cell>
          <cell r="EM33">
            <v>9</v>
          </cell>
          <cell r="EQ33">
            <v>231</v>
          </cell>
        </row>
        <row r="34">
          <cell r="A34" t="str">
            <v>30</v>
          </cell>
          <cell r="C34">
            <v>34</v>
          </cell>
          <cell r="D34">
            <v>1</v>
          </cell>
          <cell r="F34">
            <v>4</v>
          </cell>
          <cell r="G34">
            <v>7</v>
          </cell>
          <cell r="L34">
            <v>10</v>
          </cell>
          <cell r="O34">
            <v>17</v>
          </cell>
          <cell r="T34">
            <v>11</v>
          </cell>
          <cell r="U34">
            <v>1</v>
          </cell>
          <cell r="V34">
            <v>1</v>
          </cell>
          <cell r="W34">
            <v>3</v>
          </cell>
          <cell r="X34">
            <v>9</v>
          </cell>
          <cell r="Z34">
            <v>4</v>
          </cell>
          <cell r="AH34">
            <v>10</v>
          </cell>
          <cell r="AJ34">
            <v>1</v>
          </cell>
          <cell r="AK34">
            <v>2</v>
          </cell>
          <cell r="AM34">
            <v>7</v>
          </cell>
          <cell r="AT34">
            <v>1</v>
          </cell>
          <cell r="AV34">
            <v>30</v>
          </cell>
          <cell r="BB34">
            <v>9</v>
          </cell>
          <cell r="BD34">
            <v>8</v>
          </cell>
          <cell r="BE34">
            <v>16</v>
          </cell>
          <cell r="BF34">
            <v>25</v>
          </cell>
          <cell r="BO34">
            <v>1</v>
          </cell>
          <cell r="BW34">
            <v>3</v>
          </cell>
          <cell r="BY34">
            <v>9</v>
          </cell>
          <cell r="CA34">
            <v>1</v>
          </cell>
          <cell r="CD34">
            <v>2</v>
          </cell>
          <cell r="CJ34">
            <v>35</v>
          </cell>
          <cell r="CK34">
            <v>4</v>
          </cell>
          <cell r="CN34">
            <v>41</v>
          </cell>
          <cell r="CO34">
            <v>1</v>
          </cell>
          <cell r="CP34">
            <v>14</v>
          </cell>
          <cell r="CQ34">
            <v>4</v>
          </cell>
          <cell r="CX34">
            <v>2</v>
          </cell>
          <cell r="DK34">
            <v>2</v>
          </cell>
          <cell r="DL34">
            <v>1</v>
          </cell>
          <cell r="DO34">
            <v>8</v>
          </cell>
          <cell r="DP34">
            <v>18</v>
          </cell>
          <cell r="DX34">
            <v>6</v>
          </cell>
          <cell r="DZ34">
            <v>5</v>
          </cell>
          <cell r="EB34">
            <v>2</v>
          </cell>
          <cell r="EI34">
            <v>9</v>
          </cell>
          <cell r="EN34">
            <v>6</v>
          </cell>
          <cell r="EP34">
            <v>3</v>
          </cell>
          <cell r="EQ34">
            <v>388</v>
          </cell>
        </row>
        <row r="35">
          <cell r="A35" t="str">
            <v>31</v>
          </cell>
          <cell r="C35">
            <v>52</v>
          </cell>
          <cell r="D35">
            <v>1</v>
          </cell>
          <cell r="G35">
            <v>5</v>
          </cell>
          <cell r="H35">
            <v>6</v>
          </cell>
          <cell r="I35">
            <v>7</v>
          </cell>
          <cell r="J35">
            <v>3</v>
          </cell>
          <cell r="L35">
            <v>7</v>
          </cell>
          <cell r="O35">
            <v>19</v>
          </cell>
          <cell r="R35">
            <v>4</v>
          </cell>
          <cell r="T35">
            <v>14</v>
          </cell>
          <cell r="V35">
            <v>2</v>
          </cell>
          <cell r="W35">
            <v>3</v>
          </cell>
          <cell r="X35">
            <v>15</v>
          </cell>
          <cell r="Z35">
            <v>9</v>
          </cell>
          <cell r="AA35">
            <v>5</v>
          </cell>
          <cell r="AB35">
            <v>3</v>
          </cell>
          <cell r="AC35">
            <v>10</v>
          </cell>
          <cell r="AD35">
            <v>4</v>
          </cell>
          <cell r="AG35">
            <v>7</v>
          </cell>
          <cell r="AH35">
            <v>9</v>
          </cell>
          <cell r="AJ35">
            <v>1</v>
          </cell>
          <cell r="AK35">
            <v>4</v>
          </cell>
          <cell r="AM35">
            <v>22</v>
          </cell>
          <cell r="AQ35">
            <v>3</v>
          </cell>
          <cell r="AR35">
            <v>4</v>
          </cell>
          <cell r="AS35">
            <v>3</v>
          </cell>
          <cell r="AT35">
            <v>4</v>
          </cell>
          <cell r="AU35">
            <v>1</v>
          </cell>
          <cell r="AV35">
            <v>28</v>
          </cell>
          <cell r="AW35">
            <v>1</v>
          </cell>
          <cell r="AZ35">
            <v>4</v>
          </cell>
          <cell r="BB35">
            <v>4</v>
          </cell>
          <cell r="BD35">
            <v>5</v>
          </cell>
          <cell r="BE35">
            <v>40</v>
          </cell>
          <cell r="BF35">
            <v>24</v>
          </cell>
          <cell r="BI35">
            <v>3</v>
          </cell>
          <cell r="BJ35">
            <v>3</v>
          </cell>
          <cell r="BO35">
            <v>3</v>
          </cell>
          <cell r="BS35">
            <v>15</v>
          </cell>
          <cell r="BU35">
            <v>7</v>
          </cell>
          <cell r="BV35">
            <v>8</v>
          </cell>
          <cell r="BW35">
            <v>8</v>
          </cell>
          <cell r="BY35">
            <v>13</v>
          </cell>
          <cell r="CC35">
            <v>1</v>
          </cell>
          <cell r="CD35">
            <v>13</v>
          </cell>
          <cell r="CI35">
            <v>2</v>
          </cell>
          <cell r="CJ35">
            <v>62</v>
          </cell>
          <cell r="CK35">
            <v>26</v>
          </cell>
          <cell r="CN35">
            <v>37</v>
          </cell>
          <cell r="CO35">
            <v>6</v>
          </cell>
          <cell r="CP35">
            <v>4</v>
          </cell>
          <cell r="CQ35">
            <v>4</v>
          </cell>
          <cell r="CX35">
            <v>1</v>
          </cell>
          <cell r="CZ35">
            <v>4</v>
          </cell>
          <cell r="DJ35">
            <v>13</v>
          </cell>
          <cell r="DK35">
            <v>6</v>
          </cell>
          <cell r="DL35">
            <v>19</v>
          </cell>
          <cell r="DO35">
            <v>7</v>
          </cell>
          <cell r="DP35">
            <v>5</v>
          </cell>
          <cell r="DT35">
            <v>3</v>
          </cell>
          <cell r="DX35">
            <v>22</v>
          </cell>
          <cell r="DZ35">
            <v>3</v>
          </cell>
          <cell r="EB35">
            <v>28</v>
          </cell>
          <cell r="EF35">
            <v>4</v>
          </cell>
          <cell r="EI35">
            <v>11</v>
          </cell>
          <cell r="EK35">
            <v>1</v>
          </cell>
          <cell r="EM35">
            <v>9</v>
          </cell>
          <cell r="EO35">
            <v>1</v>
          </cell>
          <cell r="EP35">
            <v>1</v>
          </cell>
          <cell r="EQ35">
            <v>686</v>
          </cell>
        </row>
        <row r="36">
          <cell r="A36" t="str">
            <v>32</v>
          </cell>
          <cell r="C36">
            <v>44</v>
          </cell>
          <cell r="D36">
            <v>5</v>
          </cell>
          <cell r="F36">
            <v>13</v>
          </cell>
          <cell r="G36">
            <v>10</v>
          </cell>
          <cell r="H36">
            <v>7</v>
          </cell>
          <cell r="I36">
            <v>11</v>
          </cell>
          <cell r="J36">
            <v>9</v>
          </cell>
          <cell r="L36">
            <v>11</v>
          </cell>
          <cell r="O36">
            <v>21</v>
          </cell>
          <cell r="R36">
            <v>3</v>
          </cell>
          <cell r="T36">
            <v>11</v>
          </cell>
          <cell r="V36">
            <v>3</v>
          </cell>
          <cell r="W36">
            <v>2</v>
          </cell>
          <cell r="X36">
            <v>11</v>
          </cell>
          <cell r="Z36">
            <v>9</v>
          </cell>
          <cell r="AA36">
            <v>4</v>
          </cell>
          <cell r="AB36">
            <v>2</v>
          </cell>
          <cell r="AC36">
            <v>11</v>
          </cell>
          <cell r="AD36">
            <v>6</v>
          </cell>
          <cell r="AG36">
            <v>2</v>
          </cell>
          <cell r="AH36">
            <v>18</v>
          </cell>
          <cell r="AJ36">
            <v>1</v>
          </cell>
          <cell r="AK36">
            <v>6</v>
          </cell>
          <cell r="AM36">
            <v>28</v>
          </cell>
          <cell r="AR36">
            <v>5</v>
          </cell>
          <cell r="AS36">
            <v>2</v>
          </cell>
          <cell r="AT36">
            <v>5</v>
          </cell>
          <cell r="AU36">
            <v>9</v>
          </cell>
          <cell r="AV36">
            <v>26</v>
          </cell>
          <cell r="AZ36">
            <v>6</v>
          </cell>
          <cell r="BB36">
            <v>14</v>
          </cell>
          <cell r="BD36">
            <v>7</v>
          </cell>
          <cell r="BE36">
            <v>23</v>
          </cell>
          <cell r="BF36">
            <v>24</v>
          </cell>
          <cell r="BJ36">
            <v>5</v>
          </cell>
          <cell r="BN36">
            <v>11</v>
          </cell>
          <cell r="BS36">
            <v>35</v>
          </cell>
          <cell r="BU36">
            <v>6</v>
          </cell>
          <cell r="BV36">
            <v>15</v>
          </cell>
          <cell r="BW36">
            <v>25</v>
          </cell>
          <cell r="BY36">
            <v>15</v>
          </cell>
          <cell r="CA36">
            <v>1</v>
          </cell>
          <cell r="CC36">
            <v>2</v>
          </cell>
          <cell r="CD36">
            <v>9</v>
          </cell>
          <cell r="CH36">
            <v>1</v>
          </cell>
          <cell r="CI36">
            <v>8</v>
          </cell>
          <cell r="CJ36">
            <v>63</v>
          </cell>
          <cell r="CK36">
            <v>17</v>
          </cell>
          <cell r="CN36">
            <v>36</v>
          </cell>
          <cell r="CO36">
            <v>10</v>
          </cell>
          <cell r="CP36">
            <v>7</v>
          </cell>
          <cell r="CQ36">
            <v>5</v>
          </cell>
          <cell r="CX36">
            <v>1</v>
          </cell>
          <cell r="CZ36">
            <v>11</v>
          </cell>
          <cell r="DJ36">
            <v>3</v>
          </cell>
          <cell r="DK36">
            <v>5</v>
          </cell>
          <cell r="DL36">
            <v>29</v>
          </cell>
          <cell r="DN36">
            <v>2</v>
          </cell>
          <cell r="DO36">
            <v>19</v>
          </cell>
          <cell r="DP36">
            <v>31</v>
          </cell>
          <cell r="DT36">
            <v>8</v>
          </cell>
          <cell r="DV36">
            <v>4</v>
          </cell>
          <cell r="DX36">
            <v>16</v>
          </cell>
          <cell r="DY36">
            <v>6</v>
          </cell>
          <cell r="DZ36">
            <v>2</v>
          </cell>
          <cell r="EB36">
            <v>29</v>
          </cell>
          <cell r="EF36">
            <v>5</v>
          </cell>
          <cell r="EI36">
            <v>42</v>
          </cell>
          <cell r="EK36">
            <v>10</v>
          </cell>
          <cell r="EM36">
            <v>7</v>
          </cell>
          <cell r="EO36">
            <v>3</v>
          </cell>
          <cell r="EP36">
            <v>21</v>
          </cell>
          <cell r="EQ36">
            <v>894</v>
          </cell>
        </row>
        <row r="37">
          <cell r="A37" t="str">
            <v>33</v>
          </cell>
          <cell r="C37">
            <v>16</v>
          </cell>
          <cell r="F37">
            <v>14</v>
          </cell>
          <cell r="G37">
            <v>1</v>
          </cell>
          <cell r="H37">
            <v>2</v>
          </cell>
          <cell r="I37">
            <v>6</v>
          </cell>
          <cell r="K37">
            <v>1</v>
          </cell>
          <cell r="L37">
            <v>11</v>
          </cell>
          <cell r="O37">
            <v>18</v>
          </cell>
          <cell r="R37">
            <v>7</v>
          </cell>
          <cell r="V37">
            <v>6</v>
          </cell>
          <cell r="X37">
            <v>12</v>
          </cell>
          <cell r="Z37">
            <v>7</v>
          </cell>
          <cell r="AA37">
            <v>6</v>
          </cell>
          <cell r="AB37">
            <v>3</v>
          </cell>
          <cell r="AC37">
            <v>8</v>
          </cell>
          <cell r="AD37">
            <v>2</v>
          </cell>
          <cell r="AF37">
            <v>3</v>
          </cell>
          <cell r="AH37">
            <v>7</v>
          </cell>
          <cell r="AJ37">
            <v>4</v>
          </cell>
          <cell r="AK37">
            <v>6</v>
          </cell>
          <cell r="AM37">
            <v>12</v>
          </cell>
          <cell r="AQ37">
            <v>6</v>
          </cell>
          <cell r="AS37">
            <v>1</v>
          </cell>
          <cell r="AU37">
            <v>18</v>
          </cell>
          <cell r="AV37">
            <v>12</v>
          </cell>
          <cell r="AY37">
            <v>1</v>
          </cell>
          <cell r="AZ37">
            <v>11</v>
          </cell>
          <cell r="BB37">
            <v>12</v>
          </cell>
          <cell r="BC37">
            <v>5</v>
          </cell>
          <cell r="BD37">
            <v>2</v>
          </cell>
          <cell r="BE37">
            <v>35</v>
          </cell>
          <cell r="BF37">
            <v>24</v>
          </cell>
          <cell r="BI37">
            <v>6</v>
          </cell>
          <cell r="BN37">
            <v>12</v>
          </cell>
          <cell r="BO37">
            <v>1</v>
          </cell>
          <cell r="BQ37">
            <v>1</v>
          </cell>
          <cell r="BR37">
            <v>1</v>
          </cell>
          <cell r="BS37">
            <v>18</v>
          </cell>
          <cell r="BU37">
            <v>6</v>
          </cell>
          <cell r="BV37">
            <v>11</v>
          </cell>
          <cell r="BW37">
            <v>15</v>
          </cell>
          <cell r="BX37">
            <v>1</v>
          </cell>
          <cell r="CD37">
            <v>8</v>
          </cell>
          <cell r="CJ37">
            <v>26</v>
          </cell>
          <cell r="CK37">
            <v>4</v>
          </cell>
          <cell r="CN37">
            <v>22</v>
          </cell>
          <cell r="CO37">
            <v>12</v>
          </cell>
          <cell r="CP37">
            <v>15</v>
          </cell>
          <cell r="CQ37">
            <v>7</v>
          </cell>
          <cell r="CT37">
            <v>1</v>
          </cell>
          <cell r="CX37">
            <v>1</v>
          </cell>
          <cell r="CY37">
            <v>12</v>
          </cell>
          <cell r="CZ37">
            <v>11</v>
          </cell>
          <cell r="DI37">
            <v>1</v>
          </cell>
          <cell r="DJ37">
            <v>4</v>
          </cell>
          <cell r="DK37">
            <v>2</v>
          </cell>
          <cell r="DO37">
            <v>2</v>
          </cell>
          <cell r="DP37">
            <v>14</v>
          </cell>
          <cell r="DT37">
            <v>2</v>
          </cell>
          <cell r="DV37">
            <v>6</v>
          </cell>
          <cell r="DW37">
            <v>6</v>
          </cell>
          <cell r="DX37">
            <v>9</v>
          </cell>
          <cell r="DY37">
            <v>5</v>
          </cell>
          <cell r="DZ37">
            <v>11</v>
          </cell>
          <cell r="EB37">
            <v>8</v>
          </cell>
          <cell r="EC37">
            <v>1</v>
          </cell>
          <cell r="EE37">
            <v>6</v>
          </cell>
          <cell r="EF37">
            <v>7</v>
          </cell>
          <cell r="EI37">
            <v>13</v>
          </cell>
          <cell r="EK37">
            <v>10</v>
          </cell>
          <cell r="EM37">
            <v>4</v>
          </cell>
          <cell r="EN37">
            <v>1</v>
          </cell>
          <cell r="EO37">
            <v>5</v>
          </cell>
          <cell r="EP37">
            <v>7</v>
          </cell>
          <cell r="EQ37">
            <v>594</v>
          </cell>
        </row>
        <row r="38">
          <cell r="A38" t="str">
            <v>34</v>
          </cell>
          <cell r="C38">
            <v>6</v>
          </cell>
          <cell r="F38">
            <v>1</v>
          </cell>
          <cell r="L38">
            <v>2</v>
          </cell>
          <cell r="O38">
            <v>3</v>
          </cell>
          <cell r="Z38">
            <v>1</v>
          </cell>
          <cell r="AM38">
            <v>8</v>
          </cell>
          <cell r="AV38">
            <v>2</v>
          </cell>
          <cell r="BF38">
            <v>4</v>
          </cell>
          <cell r="BJ38">
            <v>1</v>
          </cell>
          <cell r="BS38">
            <v>4</v>
          </cell>
          <cell r="BY38">
            <v>8</v>
          </cell>
          <cell r="BZ38">
            <v>1</v>
          </cell>
          <cell r="CD38">
            <v>1</v>
          </cell>
          <cell r="CJ38">
            <v>15</v>
          </cell>
          <cell r="CK38">
            <v>18</v>
          </cell>
          <cell r="CN38">
            <v>11</v>
          </cell>
          <cell r="CO38">
            <v>2</v>
          </cell>
          <cell r="CX38">
            <v>2</v>
          </cell>
          <cell r="DH38">
            <v>6</v>
          </cell>
          <cell r="DN38">
            <v>1</v>
          </cell>
          <cell r="EB38">
            <v>5</v>
          </cell>
          <cell r="EI38">
            <v>18</v>
          </cell>
          <cell r="EP38">
            <v>5</v>
          </cell>
          <cell r="EQ38">
            <v>125</v>
          </cell>
        </row>
        <row r="39">
          <cell r="A39" t="str">
            <v>35</v>
          </cell>
          <cell r="C39">
            <v>20</v>
          </cell>
          <cell r="F39">
            <v>2</v>
          </cell>
          <cell r="H39">
            <v>2</v>
          </cell>
          <cell r="J39">
            <v>3</v>
          </cell>
          <cell r="L39">
            <v>4</v>
          </cell>
          <cell r="O39">
            <v>3</v>
          </cell>
          <cell r="R39">
            <v>3</v>
          </cell>
          <cell r="T39">
            <v>12</v>
          </cell>
          <cell r="V39">
            <v>1</v>
          </cell>
          <cell r="X39">
            <v>1</v>
          </cell>
          <cell r="Z39">
            <v>6</v>
          </cell>
          <cell r="AA39">
            <v>4</v>
          </cell>
          <cell r="AC39">
            <v>14</v>
          </cell>
          <cell r="AG39">
            <v>1</v>
          </cell>
          <cell r="AH39">
            <v>1</v>
          </cell>
          <cell r="AM39">
            <v>13</v>
          </cell>
          <cell r="AR39">
            <v>4</v>
          </cell>
          <cell r="AS39">
            <v>4</v>
          </cell>
          <cell r="AU39">
            <v>1</v>
          </cell>
          <cell r="AV39">
            <v>4</v>
          </cell>
          <cell r="BB39">
            <v>4</v>
          </cell>
          <cell r="BD39">
            <v>1</v>
          </cell>
          <cell r="BE39">
            <v>22</v>
          </cell>
          <cell r="BF39">
            <v>13</v>
          </cell>
          <cell r="BJ39">
            <v>3</v>
          </cell>
          <cell r="BO39">
            <v>8</v>
          </cell>
          <cell r="BS39">
            <v>13</v>
          </cell>
          <cell r="BW39">
            <v>13</v>
          </cell>
          <cell r="BY39">
            <v>9</v>
          </cell>
          <cell r="CA39">
            <v>2</v>
          </cell>
          <cell r="CC39">
            <v>1</v>
          </cell>
          <cell r="CD39">
            <v>14</v>
          </cell>
          <cell r="CJ39">
            <v>30</v>
          </cell>
          <cell r="CK39">
            <v>17</v>
          </cell>
          <cell r="CN39">
            <v>15</v>
          </cell>
          <cell r="CO39">
            <v>4</v>
          </cell>
          <cell r="CQ39">
            <v>2</v>
          </cell>
          <cell r="CX39">
            <v>2</v>
          </cell>
          <cell r="DE39">
            <v>3</v>
          </cell>
          <cell r="DG39">
            <v>1</v>
          </cell>
          <cell r="DJ39">
            <v>3</v>
          </cell>
          <cell r="DK39">
            <v>1</v>
          </cell>
          <cell r="DL39">
            <v>8</v>
          </cell>
          <cell r="DO39">
            <v>2</v>
          </cell>
          <cell r="DP39">
            <v>13</v>
          </cell>
          <cell r="DX39">
            <v>2</v>
          </cell>
          <cell r="DZ39">
            <v>5</v>
          </cell>
          <cell r="EB39">
            <v>16</v>
          </cell>
          <cell r="EF39">
            <v>2</v>
          </cell>
          <cell r="EI39">
            <v>18</v>
          </cell>
          <cell r="EP39">
            <v>1</v>
          </cell>
          <cell r="EQ39">
            <v>351</v>
          </cell>
        </row>
        <row r="40">
          <cell r="A40" t="str">
            <v>36</v>
          </cell>
          <cell r="C40">
            <v>9</v>
          </cell>
          <cell r="F40">
            <v>4</v>
          </cell>
          <cell r="G40">
            <v>6</v>
          </cell>
          <cell r="H40">
            <v>2</v>
          </cell>
          <cell r="I40">
            <v>1</v>
          </cell>
          <cell r="J40">
            <v>4</v>
          </cell>
          <cell r="L40">
            <v>10</v>
          </cell>
          <cell r="O40">
            <v>19</v>
          </cell>
          <cell r="R40">
            <v>4</v>
          </cell>
          <cell r="T40">
            <v>3</v>
          </cell>
          <cell r="V40">
            <v>2</v>
          </cell>
          <cell r="X40">
            <v>6</v>
          </cell>
          <cell r="Z40">
            <v>1</v>
          </cell>
          <cell r="AA40">
            <v>7</v>
          </cell>
          <cell r="AC40">
            <v>1</v>
          </cell>
          <cell r="AG40">
            <v>1</v>
          </cell>
          <cell r="AH40">
            <v>14</v>
          </cell>
          <cell r="AM40">
            <v>7</v>
          </cell>
          <cell r="AS40">
            <v>1</v>
          </cell>
          <cell r="AT40">
            <v>2</v>
          </cell>
          <cell r="AU40">
            <v>3</v>
          </cell>
          <cell r="AV40">
            <v>12</v>
          </cell>
          <cell r="BD40">
            <v>4</v>
          </cell>
          <cell r="BE40">
            <v>12</v>
          </cell>
          <cell r="BF40">
            <v>13</v>
          </cell>
          <cell r="BS40">
            <v>19</v>
          </cell>
          <cell r="BW40">
            <v>2</v>
          </cell>
          <cell r="BY40">
            <v>4</v>
          </cell>
          <cell r="CD40">
            <v>2</v>
          </cell>
          <cell r="CJ40">
            <v>25</v>
          </cell>
          <cell r="CN40">
            <v>7</v>
          </cell>
          <cell r="CO40">
            <v>1</v>
          </cell>
          <cell r="CQ40">
            <v>3</v>
          </cell>
          <cell r="DJ40">
            <v>6</v>
          </cell>
          <cell r="DK40">
            <v>5</v>
          </cell>
          <cell r="DL40">
            <v>7</v>
          </cell>
          <cell r="DO40">
            <v>7</v>
          </cell>
          <cell r="DP40">
            <v>7</v>
          </cell>
          <cell r="DX40">
            <v>5</v>
          </cell>
          <cell r="EB40">
            <v>4</v>
          </cell>
          <cell r="EI40">
            <v>10</v>
          </cell>
          <cell r="EM40">
            <v>8</v>
          </cell>
          <cell r="EP40">
            <v>1</v>
          </cell>
          <cell r="EQ40">
            <v>271</v>
          </cell>
        </row>
        <row r="41">
          <cell r="A41" t="str">
            <v>37</v>
          </cell>
          <cell r="C41">
            <v>6</v>
          </cell>
          <cell r="H41">
            <v>7</v>
          </cell>
          <cell r="O41">
            <v>2</v>
          </cell>
          <cell r="T41">
            <v>5</v>
          </cell>
          <cell r="AB41">
            <v>1</v>
          </cell>
          <cell r="AC41">
            <v>8</v>
          </cell>
          <cell r="AM41">
            <v>12</v>
          </cell>
          <cell r="AQ41">
            <v>1</v>
          </cell>
          <cell r="AR41">
            <v>7</v>
          </cell>
          <cell r="AV41">
            <v>12</v>
          </cell>
          <cell r="BD41">
            <v>7</v>
          </cell>
          <cell r="CD41">
            <v>2</v>
          </cell>
          <cell r="CJ41">
            <v>20</v>
          </cell>
          <cell r="CO41">
            <v>5</v>
          </cell>
          <cell r="CX41">
            <v>1</v>
          </cell>
          <cell r="DK41">
            <v>4</v>
          </cell>
          <cell r="DN41">
            <v>1</v>
          </cell>
          <cell r="DO41">
            <v>1</v>
          </cell>
          <cell r="DX41">
            <v>1</v>
          </cell>
          <cell r="EF41">
            <v>8</v>
          </cell>
          <cell r="EI41">
            <v>11</v>
          </cell>
          <cell r="EP41">
            <v>6</v>
          </cell>
          <cell r="EQ41">
            <v>128</v>
          </cell>
        </row>
        <row r="42">
          <cell r="A42" t="str">
            <v>60</v>
          </cell>
          <cell r="C42">
            <v>40</v>
          </cell>
          <cell r="D42">
            <v>5</v>
          </cell>
          <cell r="F42">
            <v>17</v>
          </cell>
          <cell r="G42">
            <v>10</v>
          </cell>
          <cell r="H42">
            <v>3</v>
          </cell>
          <cell r="I42">
            <v>22</v>
          </cell>
          <cell r="J42">
            <v>9</v>
          </cell>
          <cell r="K42">
            <v>21</v>
          </cell>
          <cell r="L42">
            <v>21</v>
          </cell>
          <cell r="M42">
            <v>6</v>
          </cell>
          <cell r="O42">
            <v>43</v>
          </cell>
          <cell r="R42">
            <v>7</v>
          </cell>
          <cell r="S42">
            <v>9</v>
          </cell>
          <cell r="T42">
            <v>15</v>
          </cell>
          <cell r="U42">
            <v>3</v>
          </cell>
          <cell r="V42">
            <v>10</v>
          </cell>
          <cell r="W42">
            <v>17</v>
          </cell>
          <cell r="X42">
            <v>13</v>
          </cell>
          <cell r="Z42">
            <v>19</v>
          </cell>
          <cell r="AA42">
            <v>19</v>
          </cell>
          <cell r="AC42">
            <v>17</v>
          </cell>
          <cell r="AE42">
            <v>14</v>
          </cell>
          <cell r="AF42">
            <v>23</v>
          </cell>
          <cell r="AG42">
            <v>3</v>
          </cell>
          <cell r="AH42">
            <v>26</v>
          </cell>
          <cell r="AK42">
            <v>14</v>
          </cell>
          <cell r="AM42">
            <v>43</v>
          </cell>
          <cell r="AQ42">
            <v>23</v>
          </cell>
          <cell r="AR42">
            <v>10</v>
          </cell>
          <cell r="AS42">
            <v>16</v>
          </cell>
          <cell r="AT42">
            <v>15</v>
          </cell>
          <cell r="AU42">
            <v>18</v>
          </cell>
          <cell r="AV42">
            <v>37</v>
          </cell>
          <cell r="AY42">
            <v>13</v>
          </cell>
          <cell r="BB42">
            <v>19</v>
          </cell>
          <cell r="BD42">
            <v>1</v>
          </cell>
          <cell r="BE42">
            <v>85</v>
          </cell>
          <cell r="BF42">
            <v>42</v>
          </cell>
          <cell r="BI42">
            <v>24</v>
          </cell>
          <cell r="BN42">
            <v>59</v>
          </cell>
          <cell r="BO42">
            <v>18</v>
          </cell>
          <cell r="BQ42">
            <v>14</v>
          </cell>
          <cell r="BS42">
            <v>26</v>
          </cell>
          <cell r="BV42">
            <v>17</v>
          </cell>
          <cell r="BW42">
            <v>31</v>
          </cell>
          <cell r="BX42">
            <v>36</v>
          </cell>
          <cell r="BY42">
            <v>3</v>
          </cell>
          <cell r="CA42">
            <v>1</v>
          </cell>
          <cell r="CD42">
            <v>34</v>
          </cell>
          <cell r="CJ42">
            <v>44</v>
          </cell>
          <cell r="CK42">
            <v>4</v>
          </cell>
          <cell r="CL42">
            <v>1</v>
          </cell>
          <cell r="CM42">
            <v>7</v>
          </cell>
          <cell r="CN42">
            <v>15</v>
          </cell>
          <cell r="CO42">
            <v>7</v>
          </cell>
          <cell r="CP42">
            <v>9</v>
          </cell>
          <cell r="CQ42">
            <v>17</v>
          </cell>
          <cell r="CT42">
            <v>4</v>
          </cell>
          <cell r="CY42">
            <v>108</v>
          </cell>
          <cell r="DF42">
            <v>17</v>
          </cell>
          <cell r="DJ42">
            <v>9</v>
          </cell>
          <cell r="DK42">
            <v>3</v>
          </cell>
          <cell r="DL42">
            <v>34</v>
          </cell>
          <cell r="DM42">
            <v>12</v>
          </cell>
          <cell r="DN42">
            <v>1</v>
          </cell>
          <cell r="DO42">
            <v>34</v>
          </cell>
          <cell r="DP42">
            <v>22</v>
          </cell>
          <cell r="DS42">
            <v>2</v>
          </cell>
          <cell r="DV42">
            <v>21</v>
          </cell>
          <cell r="DW42">
            <v>4</v>
          </cell>
          <cell r="DX42">
            <v>3</v>
          </cell>
          <cell r="DY42">
            <v>13</v>
          </cell>
          <cell r="DZ42">
            <v>2</v>
          </cell>
          <cell r="EA42">
            <v>7</v>
          </cell>
          <cell r="EB42">
            <v>24</v>
          </cell>
          <cell r="EC42">
            <v>21</v>
          </cell>
          <cell r="EE42">
            <v>10</v>
          </cell>
          <cell r="EF42">
            <v>4</v>
          </cell>
          <cell r="EH42">
            <v>6</v>
          </cell>
          <cell r="EI42">
            <v>61</v>
          </cell>
          <cell r="EK42">
            <v>12</v>
          </cell>
          <cell r="EL42">
            <v>22</v>
          </cell>
          <cell r="EM42">
            <v>8</v>
          </cell>
          <cell r="EN42">
            <v>10</v>
          </cell>
          <cell r="EO42">
            <v>31</v>
          </cell>
          <cell r="EP42">
            <v>9</v>
          </cell>
          <cell r="EQ42">
            <v>1609</v>
          </cell>
        </row>
        <row r="43">
          <cell r="A43" t="str">
            <v>61</v>
          </cell>
          <cell r="C43">
            <v>28</v>
          </cell>
          <cell r="D43">
            <v>8</v>
          </cell>
          <cell r="E43">
            <v>2</v>
          </cell>
          <cell r="F43">
            <v>25</v>
          </cell>
          <cell r="G43">
            <v>14</v>
          </cell>
          <cell r="H43">
            <v>2</v>
          </cell>
          <cell r="I43">
            <v>12</v>
          </cell>
          <cell r="J43">
            <v>3</v>
          </cell>
          <cell r="K43">
            <v>12</v>
          </cell>
          <cell r="L43">
            <v>12</v>
          </cell>
          <cell r="M43">
            <v>8</v>
          </cell>
          <cell r="O43">
            <v>24</v>
          </cell>
          <cell r="R43">
            <v>6</v>
          </cell>
          <cell r="S43">
            <v>9</v>
          </cell>
          <cell r="T43">
            <v>12</v>
          </cell>
          <cell r="U43">
            <v>3</v>
          </cell>
          <cell r="V43">
            <v>14</v>
          </cell>
          <cell r="W43">
            <v>7</v>
          </cell>
          <cell r="X43">
            <v>19</v>
          </cell>
          <cell r="Y43">
            <v>13</v>
          </cell>
          <cell r="Z43">
            <v>17</v>
          </cell>
          <cell r="AA43">
            <v>16</v>
          </cell>
          <cell r="AB43">
            <v>7</v>
          </cell>
          <cell r="AC43">
            <v>12</v>
          </cell>
          <cell r="AE43">
            <v>5</v>
          </cell>
          <cell r="AF43">
            <v>14</v>
          </cell>
          <cell r="AG43">
            <v>3</v>
          </cell>
          <cell r="AH43">
            <v>16</v>
          </cell>
          <cell r="AJ43">
            <v>4</v>
          </cell>
          <cell r="AK43">
            <v>20</v>
          </cell>
          <cell r="AL43">
            <v>1</v>
          </cell>
          <cell r="AM43">
            <v>23</v>
          </cell>
          <cell r="AN43">
            <v>1</v>
          </cell>
          <cell r="AQ43">
            <v>29</v>
          </cell>
          <cell r="AR43">
            <v>4</v>
          </cell>
          <cell r="AS43">
            <v>5</v>
          </cell>
          <cell r="AT43">
            <v>11</v>
          </cell>
          <cell r="AU43">
            <v>5</v>
          </cell>
          <cell r="AV43">
            <v>20</v>
          </cell>
          <cell r="AY43">
            <v>14</v>
          </cell>
          <cell r="BB43">
            <v>8</v>
          </cell>
          <cell r="BD43">
            <v>17</v>
          </cell>
          <cell r="BE43">
            <v>88</v>
          </cell>
          <cell r="BF43">
            <v>19</v>
          </cell>
          <cell r="BG43">
            <v>2</v>
          </cell>
          <cell r="BI43">
            <v>5</v>
          </cell>
          <cell r="BJ43">
            <v>1</v>
          </cell>
          <cell r="BN43">
            <v>36</v>
          </cell>
          <cell r="BO43">
            <v>5</v>
          </cell>
          <cell r="BQ43">
            <v>9</v>
          </cell>
          <cell r="BS43">
            <v>18</v>
          </cell>
          <cell r="BV43">
            <v>29</v>
          </cell>
          <cell r="BW43">
            <v>23</v>
          </cell>
          <cell r="BX43">
            <v>11</v>
          </cell>
          <cell r="BY43">
            <v>25</v>
          </cell>
          <cell r="CA43">
            <v>1</v>
          </cell>
          <cell r="CB43">
            <v>1</v>
          </cell>
          <cell r="CD43">
            <v>36</v>
          </cell>
          <cell r="CJ43">
            <v>13</v>
          </cell>
          <cell r="CK43">
            <v>1</v>
          </cell>
          <cell r="CL43">
            <v>7</v>
          </cell>
          <cell r="CM43">
            <v>2</v>
          </cell>
          <cell r="CN43">
            <v>19</v>
          </cell>
          <cell r="CO43">
            <v>26</v>
          </cell>
          <cell r="CP43">
            <v>19</v>
          </cell>
          <cell r="CQ43">
            <v>9</v>
          </cell>
          <cell r="CT43">
            <v>2</v>
          </cell>
          <cell r="CX43">
            <v>1</v>
          </cell>
          <cell r="CY43">
            <v>15</v>
          </cell>
          <cell r="DF43">
            <v>6</v>
          </cell>
          <cell r="DJ43">
            <v>4</v>
          </cell>
          <cell r="DK43">
            <v>7</v>
          </cell>
          <cell r="DL43">
            <v>21</v>
          </cell>
          <cell r="DM43">
            <v>1</v>
          </cell>
          <cell r="DO43">
            <v>27</v>
          </cell>
          <cell r="DP43">
            <v>29</v>
          </cell>
          <cell r="DV43">
            <v>9</v>
          </cell>
          <cell r="DW43">
            <v>4</v>
          </cell>
          <cell r="DX43">
            <v>10</v>
          </cell>
          <cell r="DY43">
            <v>4</v>
          </cell>
          <cell r="DZ43">
            <v>19</v>
          </cell>
          <cell r="EA43">
            <v>2</v>
          </cell>
          <cell r="EB43">
            <v>18</v>
          </cell>
          <cell r="EC43">
            <v>3</v>
          </cell>
          <cell r="EE43">
            <v>12</v>
          </cell>
          <cell r="EF43">
            <v>24</v>
          </cell>
          <cell r="EG43">
            <v>4</v>
          </cell>
          <cell r="EH43">
            <v>6</v>
          </cell>
          <cell r="EI43">
            <v>32</v>
          </cell>
          <cell r="EK43">
            <v>8</v>
          </cell>
          <cell r="EL43">
            <v>9</v>
          </cell>
          <cell r="EM43">
            <v>8</v>
          </cell>
          <cell r="EN43">
            <v>13</v>
          </cell>
          <cell r="EO43">
            <v>29</v>
          </cell>
          <cell r="EP43">
            <v>9</v>
          </cell>
          <cell r="EQ43">
            <v>1226</v>
          </cell>
        </row>
        <row r="44">
          <cell r="A44" t="str">
            <v>62</v>
          </cell>
          <cell r="C44">
            <v>41</v>
          </cell>
          <cell r="D44">
            <v>5</v>
          </cell>
          <cell r="F44">
            <v>11</v>
          </cell>
          <cell r="G44">
            <v>4</v>
          </cell>
          <cell r="H44">
            <v>7</v>
          </cell>
          <cell r="I44">
            <v>3</v>
          </cell>
          <cell r="K44">
            <v>4</v>
          </cell>
          <cell r="L44">
            <v>11</v>
          </cell>
          <cell r="O44">
            <v>9</v>
          </cell>
          <cell r="R44">
            <v>7</v>
          </cell>
          <cell r="S44">
            <v>3</v>
          </cell>
          <cell r="T44">
            <v>1</v>
          </cell>
          <cell r="V44">
            <v>18</v>
          </cell>
          <cell r="W44">
            <v>2</v>
          </cell>
          <cell r="X44">
            <v>9</v>
          </cell>
          <cell r="Z44">
            <v>1</v>
          </cell>
          <cell r="AA44">
            <v>5</v>
          </cell>
          <cell r="AC44">
            <v>7</v>
          </cell>
          <cell r="AD44">
            <v>4</v>
          </cell>
          <cell r="AF44">
            <v>11</v>
          </cell>
          <cell r="AG44">
            <v>8</v>
          </cell>
          <cell r="AH44">
            <v>9</v>
          </cell>
          <cell r="AI44">
            <v>3</v>
          </cell>
          <cell r="AK44">
            <v>6</v>
          </cell>
          <cell r="AM44">
            <v>15</v>
          </cell>
          <cell r="AQ44">
            <v>15</v>
          </cell>
          <cell r="AR44">
            <v>5</v>
          </cell>
          <cell r="AS44">
            <v>4</v>
          </cell>
          <cell r="AT44">
            <v>1</v>
          </cell>
          <cell r="AV44">
            <v>10</v>
          </cell>
          <cell r="AY44">
            <v>3</v>
          </cell>
          <cell r="AZ44">
            <v>2</v>
          </cell>
          <cell r="BB44">
            <v>7</v>
          </cell>
          <cell r="BD44">
            <v>5</v>
          </cell>
          <cell r="BE44">
            <v>62</v>
          </cell>
          <cell r="BF44">
            <v>15</v>
          </cell>
          <cell r="BI44">
            <v>2</v>
          </cell>
          <cell r="BN44">
            <v>26</v>
          </cell>
          <cell r="BO44">
            <v>6</v>
          </cell>
          <cell r="BS44">
            <v>8</v>
          </cell>
          <cell r="BU44">
            <v>3</v>
          </cell>
          <cell r="BV44">
            <v>8</v>
          </cell>
          <cell r="BW44">
            <v>30</v>
          </cell>
          <cell r="CD44">
            <v>20</v>
          </cell>
          <cell r="CJ44">
            <v>6</v>
          </cell>
          <cell r="CK44">
            <v>2</v>
          </cell>
          <cell r="CL44">
            <v>1</v>
          </cell>
          <cell r="CM44">
            <v>7</v>
          </cell>
          <cell r="CN44">
            <v>5</v>
          </cell>
          <cell r="CO44">
            <v>13</v>
          </cell>
          <cell r="CP44">
            <v>15</v>
          </cell>
          <cell r="CQ44">
            <v>10</v>
          </cell>
          <cell r="CT44">
            <v>9</v>
          </cell>
          <cell r="CY44">
            <v>2</v>
          </cell>
          <cell r="CZ44">
            <v>3</v>
          </cell>
          <cell r="DJ44">
            <v>27</v>
          </cell>
          <cell r="DK44">
            <v>5</v>
          </cell>
          <cell r="DL44">
            <v>15</v>
          </cell>
          <cell r="DM44">
            <v>9</v>
          </cell>
          <cell r="DO44">
            <v>11</v>
          </cell>
          <cell r="DP44">
            <v>8</v>
          </cell>
          <cell r="DT44">
            <v>3</v>
          </cell>
          <cell r="DW44">
            <v>5</v>
          </cell>
          <cell r="DX44">
            <v>15</v>
          </cell>
          <cell r="DY44">
            <v>12</v>
          </cell>
          <cell r="DZ44">
            <v>1</v>
          </cell>
          <cell r="EA44">
            <v>2</v>
          </cell>
          <cell r="EB44">
            <v>7</v>
          </cell>
          <cell r="EC44">
            <v>2</v>
          </cell>
          <cell r="EF44">
            <v>1</v>
          </cell>
          <cell r="EI44">
            <v>25</v>
          </cell>
          <cell r="EK44">
            <v>31</v>
          </cell>
          <cell r="EL44">
            <v>11</v>
          </cell>
          <cell r="EM44">
            <v>1</v>
          </cell>
          <cell r="EO44">
            <v>9</v>
          </cell>
          <cell r="EP44">
            <v>1</v>
          </cell>
          <cell r="EQ44">
            <v>710</v>
          </cell>
        </row>
        <row r="45">
          <cell r="A45" t="str">
            <v>63</v>
          </cell>
          <cell r="C45">
            <v>45</v>
          </cell>
          <cell r="D45">
            <v>7</v>
          </cell>
          <cell r="E45">
            <v>3</v>
          </cell>
          <cell r="F45">
            <v>9</v>
          </cell>
          <cell r="G45">
            <v>7</v>
          </cell>
          <cell r="H45">
            <v>9</v>
          </cell>
          <cell r="I45">
            <v>19</v>
          </cell>
          <cell r="K45">
            <v>8</v>
          </cell>
          <cell r="L45">
            <v>19</v>
          </cell>
          <cell r="M45">
            <v>4</v>
          </cell>
          <cell r="O45">
            <v>28</v>
          </cell>
          <cell r="R45">
            <v>13</v>
          </cell>
          <cell r="S45">
            <v>1</v>
          </cell>
          <cell r="T45">
            <v>24</v>
          </cell>
          <cell r="U45">
            <v>9</v>
          </cell>
          <cell r="V45">
            <v>2</v>
          </cell>
          <cell r="W45">
            <v>7</v>
          </cell>
          <cell r="X45">
            <v>20</v>
          </cell>
          <cell r="Y45">
            <v>7</v>
          </cell>
          <cell r="Z45">
            <v>12</v>
          </cell>
          <cell r="AA45">
            <v>15</v>
          </cell>
          <cell r="AB45">
            <v>5</v>
          </cell>
          <cell r="AC45">
            <v>21</v>
          </cell>
          <cell r="AE45">
            <v>1</v>
          </cell>
          <cell r="AF45">
            <v>6</v>
          </cell>
          <cell r="AH45">
            <v>6</v>
          </cell>
          <cell r="AJ45">
            <v>5</v>
          </cell>
          <cell r="AK45">
            <v>2</v>
          </cell>
          <cell r="AM45">
            <v>30</v>
          </cell>
          <cell r="AN45">
            <v>2</v>
          </cell>
          <cell r="AQ45">
            <v>28</v>
          </cell>
          <cell r="AR45">
            <v>3</v>
          </cell>
          <cell r="AS45">
            <v>1</v>
          </cell>
          <cell r="AT45">
            <v>18</v>
          </cell>
          <cell r="AU45">
            <v>4</v>
          </cell>
          <cell r="AV45">
            <v>53</v>
          </cell>
          <cell r="AY45">
            <v>9</v>
          </cell>
          <cell r="BB45">
            <v>25</v>
          </cell>
          <cell r="BD45">
            <v>13</v>
          </cell>
          <cell r="BE45">
            <v>40</v>
          </cell>
          <cell r="BF45">
            <v>30</v>
          </cell>
          <cell r="BI45">
            <v>10</v>
          </cell>
          <cell r="BN45">
            <v>28</v>
          </cell>
          <cell r="BO45">
            <v>5</v>
          </cell>
          <cell r="BS45">
            <v>45</v>
          </cell>
          <cell r="BV45">
            <v>1</v>
          </cell>
          <cell r="BW45">
            <v>35</v>
          </cell>
          <cell r="BY45">
            <v>14</v>
          </cell>
          <cell r="CA45">
            <v>1</v>
          </cell>
          <cell r="CD45">
            <v>9</v>
          </cell>
          <cell r="CJ45">
            <v>32</v>
          </cell>
          <cell r="CK45">
            <v>2</v>
          </cell>
          <cell r="CM45">
            <v>8</v>
          </cell>
          <cell r="CN45">
            <v>57</v>
          </cell>
          <cell r="CO45">
            <v>11</v>
          </cell>
          <cell r="CP45">
            <v>11</v>
          </cell>
          <cell r="CQ45">
            <v>15</v>
          </cell>
          <cell r="CY45">
            <v>9</v>
          </cell>
          <cell r="DJ45">
            <v>10</v>
          </cell>
          <cell r="DK45">
            <v>6</v>
          </cell>
          <cell r="DL45">
            <v>20</v>
          </cell>
          <cell r="DO45">
            <v>8</v>
          </cell>
          <cell r="DP45">
            <v>25</v>
          </cell>
          <cell r="DS45">
            <v>2</v>
          </cell>
          <cell r="DV45">
            <v>8</v>
          </cell>
          <cell r="DX45">
            <v>16</v>
          </cell>
          <cell r="DZ45">
            <v>25</v>
          </cell>
          <cell r="EA45">
            <v>1</v>
          </cell>
          <cell r="EB45">
            <v>27</v>
          </cell>
          <cell r="EC45">
            <v>6</v>
          </cell>
          <cell r="EE45">
            <v>2</v>
          </cell>
          <cell r="EF45">
            <v>6</v>
          </cell>
          <cell r="EG45">
            <v>1</v>
          </cell>
          <cell r="EH45">
            <v>4</v>
          </cell>
          <cell r="EI45">
            <v>58</v>
          </cell>
          <cell r="EK45">
            <v>20</v>
          </cell>
          <cell r="EL45">
            <v>6</v>
          </cell>
          <cell r="EM45">
            <v>21</v>
          </cell>
          <cell r="EN45">
            <v>2</v>
          </cell>
          <cell r="EO45">
            <v>23</v>
          </cell>
          <cell r="EP45">
            <v>6</v>
          </cell>
          <cell r="EQ45">
            <v>1166</v>
          </cell>
        </row>
        <row r="46">
          <cell r="A46" t="str">
            <v>64</v>
          </cell>
          <cell r="C46">
            <v>34</v>
          </cell>
          <cell r="F46">
            <v>11</v>
          </cell>
          <cell r="G46">
            <v>10</v>
          </cell>
          <cell r="H46">
            <v>8</v>
          </cell>
          <cell r="I46">
            <v>3</v>
          </cell>
          <cell r="L46">
            <v>7</v>
          </cell>
          <cell r="O46">
            <v>28</v>
          </cell>
          <cell r="R46">
            <v>15</v>
          </cell>
          <cell r="T46">
            <v>29</v>
          </cell>
          <cell r="V46">
            <v>2</v>
          </cell>
          <cell r="W46">
            <v>2</v>
          </cell>
          <cell r="X46">
            <v>22</v>
          </cell>
          <cell r="Z46">
            <v>11</v>
          </cell>
          <cell r="AA46">
            <v>1</v>
          </cell>
          <cell r="AB46">
            <v>13</v>
          </cell>
          <cell r="AC46">
            <v>8</v>
          </cell>
          <cell r="AF46">
            <v>8</v>
          </cell>
          <cell r="AG46">
            <v>8</v>
          </cell>
          <cell r="AH46">
            <v>15</v>
          </cell>
          <cell r="AI46">
            <v>6</v>
          </cell>
          <cell r="AK46">
            <v>6</v>
          </cell>
          <cell r="AM46">
            <v>25</v>
          </cell>
          <cell r="AQ46">
            <v>1</v>
          </cell>
          <cell r="AR46">
            <v>7</v>
          </cell>
          <cell r="AS46">
            <v>13</v>
          </cell>
          <cell r="AT46">
            <v>1</v>
          </cell>
          <cell r="AU46">
            <v>7</v>
          </cell>
          <cell r="AV46">
            <v>30</v>
          </cell>
          <cell r="AW46">
            <v>5</v>
          </cell>
          <cell r="BB46">
            <v>9</v>
          </cell>
          <cell r="BD46">
            <v>7</v>
          </cell>
          <cell r="BE46">
            <v>31</v>
          </cell>
          <cell r="BF46">
            <v>37</v>
          </cell>
          <cell r="BJ46">
            <v>5</v>
          </cell>
          <cell r="BN46">
            <v>6</v>
          </cell>
          <cell r="BR46">
            <v>3</v>
          </cell>
          <cell r="BS46">
            <v>27</v>
          </cell>
          <cell r="BU46">
            <v>2</v>
          </cell>
          <cell r="BV46">
            <v>2</v>
          </cell>
          <cell r="BW46">
            <v>11</v>
          </cell>
          <cell r="BY46">
            <v>15</v>
          </cell>
          <cell r="CC46">
            <v>2</v>
          </cell>
          <cell r="CD46">
            <v>9</v>
          </cell>
          <cell r="CI46">
            <v>5</v>
          </cell>
          <cell r="CJ46">
            <v>41</v>
          </cell>
          <cell r="CK46">
            <v>24</v>
          </cell>
          <cell r="CN46">
            <v>27</v>
          </cell>
          <cell r="CO46">
            <v>13</v>
          </cell>
          <cell r="CP46">
            <v>5</v>
          </cell>
          <cell r="CQ46">
            <v>7</v>
          </cell>
          <cell r="CR46">
            <v>2</v>
          </cell>
          <cell r="CX46">
            <v>2</v>
          </cell>
          <cell r="CZ46">
            <v>1</v>
          </cell>
          <cell r="DJ46">
            <v>2</v>
          </cell>
          <cell r="DK46">
            <v>2</v>
          </cell>
          <cell r="DL46">
            <v>6</v>
          </cell>
          <cell r="DN46">
            <v>2</v>
          </cell>
          <cell r="DO46">
            <v>22</v>
          </cell>
          <cell r="DP46">
            <v>21</v>
          </cell>
          <cell r="DX46">
            <v>19</v>
          </cell>
          <cell r="DZ46">
            <v>3</v>
          </cell>
          <cell r="EB46">
            <v>23</v>
          </cell>
          <cell r="EF46">
            <v>4</v>
          </cell>
          <cell r="EI46">
            <v>38</v>
          </cell>
          <cell r="EK46">
            <v>1</v>
          </cell>
          <cell r="EL46">
            <v>11</v>
          </cell>
          <cell r="EM46">
            <v>9</v>
          </cell>
          <cell r="EO46">
            <v>1</v>
          </cell>
          <cell r="EP46">
            <v>4</v>
          </cell>
          <cell r="EQ46">
            <v>797</v>
          </cell>
        </row>
        <row r="47">
          <cell r="A47" t="str">
            <v>65</v>
          </cell>
          <cell r="C47">
            <v>42</v>
          </cell>
          <cell r="E47">
            <v>1</v>
          </cell>
          <cell r="F47">
            <v>4</v>
          </cell>
          <cell r="G47">
            <v>12</v>
          </cell>
          <cell r="H47">
            <v>2</v>
          </cell>
          <cell r="I47">
            <v>2</v>
          </cell>
          <cell r="J47">
            <v>4</v>
          </cell>
          <cell r="L47">
            <v>3</v>
          </cell>
          <cell r="O47">
            <v>28</v>
          </cell>
          <cell r="R47">
            <v>3</v>
          </cell>
          <cell r="T47">
            <v>7</v>
          </cell>
          <cell r="V47">
            <v>1</v>
          </cell>
          <cell r="W47">
            <v>2</v>
          </cell>
          <cell r="X47">
            <v>1</v>
          </cell>
          <cell r="Z47">
            <v>6</v>
          </cell>
          <cell r="AB47">
            <v>6</v>
          </cell>
          <cell r="AC47">
            <v>23</v>
          </cell>
          <cell r="AF47">
            <v>1</v>
          </cell>
          <cell r="AG47">
            <v>2</v>
          </cell>
          <cell r="AH47">
            <v>10</v>
          </cell>
          <cell r="AI47">
            <v>1</v>
          </cell>
          <cell r="AK47">
            <v>9</v>
          </cell>
          <cell r="AM47">
            <v>18</v>
          </cell>
          <cell r="AR47">
            <v>6</v>
          </cell>
          <cell r="AS47">
            <v>3</v>
          </cell>
          <cell r="AT47">
            <v>2</v>
          </cell>
          <cell r="AU47">
            <v>2</v>
          </cell>
          <cell r="AV47">
            <v>23</v>
          </cell>
          <cell r="AW47">
            <v>10</v>
          </cell>
          <cell r="BB47">
            <v>8</v>
          </cell>
          <cell r="BD47">
            <v>7</v>
          </cell>
          <cell r="BE47">
            <v>26</v>
          </cell>
          <cell r="BF47">
            <v>43</v>
          </cell>
          <cell r="BJ47">
            <v>5</v>
          </cell>
          <cell r="BN47">
            <v>3</v>
          </cell>
          <cell r="BR47">
            <v>2</v>
          </cell>
          <cell r="BS47">
            <v>19</v>
          </cell>
          <cell r="BV47">
            <v>3</v>
          </cell>
          <cell r="BW47">
            <v>8</v>
          </cell>
          <cell r="BY47">
            <v>2</v>
          </cell>
          <cell r="CA47">
            <v>1</v>
          </cell>
          <cell r="CD47">
            <v>7</v>
          </cell>
          <cell r="CI47">
            <v>19</v>
          </cell>
          <cell r="CJ47">
            <v>87</v>
          </cell>
          <cell r="CK47">
            <v>51</v>
          </cell>
          <cell r="CN47">
            <v>48</v>
          </cell>
          <cell r="CO47">
            <v>8</v>
          </cell>
          <cell r="CP47">
            <v>8</v>
          </cell>
          <cell r="CQ47">
            <v>2</v>
          </cell>
          <cell r="CX47">
            <v>6</v>
          </cell>
          <cell r="DJ47">
            <v>2</v>
          </cell>
          <cell r="DL47">
            <v>9</v>
          </cell>
          <cell r="DO47">
            <v>9</v>
          </cell>
          <cell r="DP47">
            <v>17</v>
          </cell>
          <cell r="DX47">
            <v>8</v>
          </cell>
          <cell r="DZ47">
            <v>2</v>
          </cell>
          <cell r="EB47">
            <v>25</v>
          </cell>
          <cell r="EF47">
            <v>1</v>
          </cell>
          <cell r="EI47">
            <v>34</v>
          </cell>
          <cell r="EM47">
            <v>14</v>
          </cell>
          <cell r="EP47">
            <v>22</v>
          </cell>
          <cell r="EQ47">
            <v>740</v>
          </cell>
        </row>
        <row r="48">
          <cell r="A48" t="str">
            <v>66</v>
          </cell>
          <cell r="C48">
            <v>11</v>
          </cell>
          <cell r="F48">
            <v>21</v>
          </cell>
          <cell r="G48">
            <v>6</v>
          </cell>
          <cell r="I48">
            <v>3</v>
          </cell>
          <cell r="J48">
            <v>6</v>
          </cell>
          <cell r="L48">
            <v>10</v>
          </cell>
          <cell r="N48">
            <v>1</v>
          </cell>
          <cell r="O48">
            <v>25</v>
          </cell>
          <cell r="T48">
            <v>19</v>
          </cell>
          <cell r="V48">
            <v>1</v>
          </cell>
          <cell r="X48">
            <v>11</v>
          </cell>
          <cell r="Z48">
            <v>1</v>
          </cell>
          <cell r="AA48">
            <v>1</v>
          </cell>
          <cell r="AB48">
            <v>7</v>
          </cell>
          <cell r="AC48">
            <v>18</v>
          </cell>
          <cell r="AF48">
            <v>2</v>
          </cell>
          <cell r="AH48">
            <v>13</v>
          </cell>
          <cell r="AI48">
            <v>1</v>
          </cell>
          <cell r="AK48">
            <v>1</v>
          </cell>
          <cell r="AM48">
            <v>9</v>
          </cell>
          <cell r="AR48">
            <v>3</v>
          </cell>
          <cell r="AS48">
            <v>3</v>
          </cell>
          <cell r="AU48">
            <v>2</v>
          </cell>
          <cell r="AV48">
            <v>26</v>
          </cell>
          <cell r="AW48">
            <v>1</v>
          </cell>
          <cell r="BB48">
            <v>6</v>
          </cell>
          <cell r="BD48">
            <v>4</v>
          </cell>
          <cell r="BE48">
            <v>15</v>
          </cell>
          <cell r="BF48">
            <v>20</v>
          </cell>
          <cell r="BJ48">
            <v>1</v>
          </cell>
          <cell r="BN48">
            <v>2</v>
          </cell>
          <cell r="BR48">
            <v>1</v>
          </cell>
          <cell r="BS48">
            <v>18</v>
          </cell>
          <cell r="BV48">
            <v>3</v>
          </cell>
          <cell r="BW48">
            <v>16</v>
          </cell>
          <cell r="BY48">
            <v>19</v>
          </cell>
          <cell r="CC48">
            <v>1</v>
          </cell>
          <cell r="CD48">
            <v>6</v>
          </cell>
          <cell r="CI48">
            <v>3</v>
          </cell>
          <cell r="CJ48">
            <v>51</v>
          </cell>
          <cell r="CK48">
            <v>27</v>
          </cell>
          <cell r="CN48">
            <v>18</v>
          </cell>
          <cell r="CO48">
            <v>8</v>
          </cell>
          <cell r="CP48">
            <v>5</v>
          </cell>
          <cell r="CX48">
            <v>1</v>
          </cell>
          <cell r="DJ48">
            <v>1</v>
          </cell>
          <cell r="DK48">
            <v>7</v>
          </cell>
          <cell r="DL48">
            <v>14</v>
          </cell>
          <cell r="DO48">
            <v>7</v>
          </cell>
          <cell r="DP48">
            <v>12</v>
          </cell>
          <cell r="DX48">
            <v>12</v>
          </cell>
          <cell r="DZ48">
            <v>2</v>
          </cell>
          <cell r="EB48">
            <v>11</v>
          </cell>
          <cell r="EF48">
            <v>1</v>
          </cell>
          <cell r="EI48">
            <v>23</v>
          </cell>
          <cell r="EK48">
            <v>2</v>
          </cell>
          <cell r="EM48">
            <v>19</v>
          </cell>
          <cell r="EP48">
            <v>2</v>
          </cell>
          <cell r="EQ48">
            <v>540</v>
          </cell>
        </row>
        <row r="49">
          <cell r="A49" t="str">
            <v>67</v>
          </cell>
          <cell r="C49">
            <v>59</v>
          </cell>
          <cell r="E49">
            <v>1</v>
          </cell>
          <cell r="F49">
            <v>6</v>
          </cell>
          <cell r="G49">
            <v>6</v>
          </cell>
          <cell r="H49">
            <v>7</v>
          </cell>
          <cell r="I49">
            <v>2</v>
          </cell>
          <cell r="J49">
            <v>2</v>
          </cell>
          <cell r="L49">
            <v>9</v>
          </cell>
          <cell r="N49">
            <v>2</v>
          </cell>
          <cell r="O49">
            <v>14</v>
          </cell>
          <cell r="R49">
            <v>1</v>
          </cell>
          <cell r="T49">
            <v>12</v>
          </cell>
          <cell r="V49">
            <v>2</v>
          </cell>
          <cell r="X49">
            <v>7</v>
          </cell>
          <cell r="AA49">
            <v>5</v>
          </cell>
          <cell r="AC49">
            <v>7</v>
          </cell>
          <cell r="AG49">
            <v>6</v>
          </cell>
          <cell r="AH49">
            <v>8</v>
          </cell>
          <cell r="AK49">
            <v>1</v>
          </cell>
          <cell r="AM49">
            <v>6</v>
          </cell>
          <cell r="AR49">
            <v>6</v>
          </cell>
          <cell r="AS49">
            <v>8</v>
          </cell>
          <cell r="AT49">
            <v>3</v>
          </cell>
          <cell r="AU49">
            <v>4</v>
          </cell>
          <cell r="AV49">
            <v>16</v>
          </cell>
          <cell r="AW49">
            <v>1</v>
          </cell>
          <cell r="BB49">
            <v>4</v>
          </cell>
          <cell r="BD49">
            <v>4</v>
          </cell>
          <cell r="BE49">
            <v>16</v>
          </cell>
          <cell r="BF49">
            <v>52</v>
          </cell>
          <cell r="BJ49">
            <v>1</v>
          </cell>
          <cell r="BP49">
            <v>1</v>
          </cell>
          <cell r="BS49">
            <v>30</v>
          </cell>
          <cell r="BT49">
            <v>6</v>
          </cell>
          <cell r="BW49">
            <v>8</v>
          </cell>
          <cell r="BY49">
            <v>8</v>
          </cell>
          <cell r="CC49">
            <v>2</v>
          </cell>
          <cell r="CD49">
            <v>6</v>
          </cell>
          <cell r="CH49">
            <v>1</v>
          </cell>
          <cell r="CJ49">
            <v>35</v>
          </cell>
          <cell r="CK49">
            <v>7</v>
          </cell>
          <cell r="CN49">
            <v>18</v>
          </cell>
          <cell r="CO49">
            <v>7</v>
          </cell>
          <cell r="CQ49">
            <v>1</v>
          </cell>
          <cell r="CX49">
            <v>2</v>
          </cell>
          <cell r="DA49">
            <v>1</v>
          </cell>
          <cell r="DG49">
            <v>2</v>
          </cell>
          <cell r="DJ49">
            <v>9</v>
          </cell>
          <cell r="DK49">
            <v>9</v>
          </cell>
          <cell r="DL49">
            <v>7</v>
          </cell>
          <cell r="DN49">
            <v>1</v>
          </cell>
          <cell r="DO49">
            <v>2</v>
          </cell>
          <cell r="DP49">
            <v>20</v>
          </cell>
          <cell r="DX49">
            <v>7</v>
          </cell>
          <cell r="DZ49">
            <v>2</v>
          </cell>
          <cell r="EB49">
            <v>7</v>
          </cell>
          <cell r="EF49">
            <v>5</v>
          </cell>
          <cell r="EH49">
            <v>1</v>
          </cell>
          <cell r="EI49">
            <v>26</v>
          </cell>
          <cell r="EM49">
            <v>9</v>
          </cell>
          <cell r="EP49">
            <v>1</v>
          </cell>
          <cell r="EQ49">
            <v>519</v>
          </cell>
        </row>
        <row r="50">
          <cell r="A50" t="str">
            <v>68</v>
          </cell>
          <cell r="C50">
            <v>10</v>
          </cell>
          <cell r="E50">
            <v>1</v>
          </cell>
          <cell r="F50">
            <v>5</v>
          </cell>
          <cell r="G50">
            <v>8</v>
          </cell>
          <cell r="H50">
            <v>3</v>
          </cell>
          <cell r="I50">
            <v>3</v>
          </cell>
          <cell r="J50">
            <v>5</v>
          </cell>
          <cell r="L50">
            <v>4</v>
          </cell>
          <cell r="O50">
            <v>18</v>
          </cell>
          <cell r="T50">
            <v>6</v>
          </cell>
          <cell r="V50">
            <v>1</v>
          </cell>
          <cell r="X50">
            <v>15</v>
          </cell>
          <cell r="AB50">
            <v>2</v>
          </cell>
          <cell r="AC50">
            <v>5</v>
          </cell>
          <cell r="AG50">
            <v>3</v>
          </cell>
          <cell r="AH50">
            <v>18</v>
          </cell>
          <cell r="AI50">
            <v>2</v>
          </cell>
          <cell r="AR50">
            <v>3</v>
          </cell>
          <cell r="AS50">
            <v>3</v>
          </cell>
          <cell r="AT50">
            <v>3</v>
          </cell>
          <cell r="AU50">
            <v>2</v>
          </cell>
          <cell r="AV50">
            <v>15</v>
          </cell>
          <cell r="BD50">
            <v>1</v>
          </cell>
          <cell r="BE50">
            <v>46</v>
          </cell>
          <cell r="BF50">
            <v>4</v>
          </cell>
          <cell r="BJ50">
            <v>1</v>
          </cell>
          <cell r="BN50">
            <v>2</v>
          </cell>
          <cell r="BP50">
            <v>1</v>
          </cell>
          <cell r="BS50">
            <v>10</v>
          </cell>
          <cell r="BV50">
            <v>4</v>
          </cell>
          <cell r="BW50">
            <v>3</v>
          </cell>
          <cell r="BY50">
            <v>3</v>
          </cell>
          <cell r="CC50">
            <v>1</v>
          </cell>
          <cell r="CD50">
            <v>6</v>
          </cell>
          <cell r="CH50">
            <v>1</v>
          </cell>
          <cell r="CJ50">
            <v>34</v>
          </cell>
          <cell r="CK50">
            <v>7</v>
          </cell>
          <cell r="CN50">
            <v>4</v>
          </cell>
          <cell r="CO50">
            <v>2</v>
          </cell>
          <cell r="CP50">
            <v>2</v>
          </cell>
          <cell r="CQ50">
            <v>2</v>
          </cell>
          <cell r="CX50">
            <v>1</v>
          </cell>
          <cell r="DG50">
            <v>4</v>
          </cell>
          <cell r="DJ50">
            <v>2</v>
          </cell>
          <cell r="DK50">
            <v>5</v>
          </cell>
          <cell r="DL50">
            <v>3</v>
          </cell>
          <cell r="DO50">
            <v>10</v>
          </cell>
          <cell r="DP50">
            <v>10</v>
          </cell>
          <cell r="DZ50">
            <v>6</v>
          </cell>
          <cell r="EB50">
            <v>2</v>
          </cell>
          <cell r="EI50">
            <v>11</v>
          </cell>
          <cell r="EK50">
            <v>26</v>
          </cell>
          <cell r="EM50">
            <v>6</v>
          </cell>
          <cell r="EQ50">
            <v>355</v>
          </cell>
        </row>
        <row r="51">
          <cell r="A51" t="str">
            <v>69</v>
          </cell>
          <cell r="C51">
            <v>35</v>
          </cell>
          <cell r="F51">
            <v>4</v>
          </cell>
          <cell r="G51">
            <v>3</v>
          </cell>
          <cell r="H51">
            <v>1</v>
          </cell>
          <cell r="I51">
            <v>4</v>
          </cell>
          <cell r="L51">
            <v>7</v>
          </cell>
          <cell r="O51">
            <v>19</v>
          </cell>
          <cell r="X51">
            <v>10</v>
          </cell>
          <cell r="AA51">
            <v>1</v>
          </cell>
          <cell r="AB51">
            <v>3</v>
          </cell>
          <cell r="AC51">
            <v>2</v>
          </cell>
          <cell r="AH51">
            <v>4</v>
          </cell>
          <cell r="AK51">
            <v>1</v>
          </cell>
          <cell r="AM51">
            <v>6</v>
          </cell>
          <cell r="AN51">
            <v>2</v>
          </cell>
          <cell r="AR51">
            <v>1</v>
          </cell>
          <cell r="AS51">
            <v>1</v>
          </cell>
          <cell r="AV51">
            <v>7</v>
          </cell>
          <cell r="AW51">
            <v>2</v>
          </cell>
          <cell r="BB51">
            <v>2</v>
          </cell>
          <cell r="BE51">
            <v>6</v>
          </cell>
          <cell r="BF51">
            <v>6</v>
          </cell>
          <cell r="BG51">
            <v>1</v>
          </cell>
          <cell r="BR51">
            <v>2</v>
          </cell>
          <cell r="BS51">
            <v>6</v>
          </cell>
          <cell r="BW51">
            <v>3</v>
          </cell>
          <cell r="BY51">
            <v>6</v>
          </cell>
          <cell r="CD51">
            <v>1</v>
          </cell>
          <cell r="CI51">
            <v>8</v>
          </cell>
          <cell r="CJ51">
            <v>26</v>
          </cell>
          <cell r="CK51">
            <v>5</v>
          </cell>
          <cell r="CL51">
            <v>2</v>
          </cell>
          <cell r="CM51">
            <v>7</v>
          </cell>
          <cell r="CN51">
            <v>11</v>
          </cell>
          <cell r="CO51">
            <v>1</v>
          </cell>
          <cell r="CP51">
            <v>11</v>
          </cell>
          <cell r="CR51">
            <v>1</v>
          </cell>
          <cell r="CX51">
            <v>1</v>
          </cell>
          <cell r="DL51">
            <v>3</v>
          </cell>
          <cell r="DO51">
            <v>2</v>
          </cell>
          <cell r="DP51">
            <v>9</v>
          </cell>
          <cell r="DX51">
            <v>11</v>
          </cell>
          <cell r="DZ51">
            <v>2</v>
          </cell>
          <cell r="EB51">
            <v>15</v>
          </cell>
          <cell r="EH51">
            <v>5</v>
          </cell>
          <cell r="EI51">
            <v>11</v>
          </cell>
          <cell r="EM51">
            <v>9</v>
          </cell>
          <cell r="EQ51">
            <v>286</v>
          </cell>
        </row>
        <row r="52">
          <cell r="A52" t="str">
            <v>70</v>
          </cell>
          <cell r="C52">
            <v>22</v>
          </cell>
          <cell r="F52">
            <v>12</v>
          </cell>
          <cell r="H52">
            <v>10</v>
          </cell>
          <cell r="I52">
            <v>13</v>
          </cell>
          <cell r="J52">
            <v>1</v>
          </cell>
          <cell r="L52">
            <v>4</v>
          </cell>
          <cell r="O52">
            <v>13</v>
          </cell>
          <cell r="P52">
            <v>3</v>
          </cell>
          <cell r="T52">
            <v>10</v>
          </cell>
          <cell r="V52">
            <v>1</v>
          </cell>
          <cell r="X52">
            <v>14</v>
          </cell>
          <cell r="Z52">
            <v>15</v>
          </cell>
          <cell r="AC52">
            <v>11</v>
          </cell>
          <cell r="AG52">
            <v>1</v>
          </cell>
          <cell r="AH52">
            <v>6</v>
          </cell>
          <cell r="AK52">
            <v>1</v>
          </cell>
          <cell r="AM52">
            <v>4</v>
          </cell>
          <cell r="AN52">
            <v>10</v>
          </cell>
          <cell r="AO52">
            <v>2</v>
          </cell>
          <cell r="AQ52">
            <v>1</v>
          </cell>
          <cell r="AR52">
            <v>8</v>
          </cell>
          <cell r="AT52">
            <v>2</v>
          </cell>
          <cell r="AV52">
            <v>11</v>
          </cell>
          <cell r="AX52">
            <v>21</v>
          </cell>
          <cell r="BB52">
            <v>4</v>
          </cell>
          <cell r="BD52">
            <v>4</v>
          </cell>
          <cell r="BE52">
            <v>15</v>
          </cell>
          <cell r="BF52">
            <v>9</v>
          </cell>
          <cell r="BG52">
            <v>12</v>
          </cell>
          <cell r="BJ52">
            <v>4</v>
          </cell>
          <cell r="BS52">
            <v>6</v>
          </cell>
          <cell r="BT52">
            <v>5</v>
          </cell>
          <cell r="BV52">
            <v>4</v>
          </cell>
          <cell r="BW52">
            <v>30</v>
          </cell>
          <cell r="BY52">
            <v>5</v>
          </cell>
          <cell r="CD52">
            <v>5</v>
          </cell>
          <cell r="CE52">
            <v>1</v>
          </cell>
          <cell r="CH52">
            <v>4</v>
          </cell>
          <cell r="CI52">
            <v>16</v>
          </cell>
          <cell r="CJ52">
            <v>2</v>
          </cell>
          <cell r="CK52">
            <v>1</v>
          </cell>
          <cell r="CL52">
            <v>22</v>
          </cell>
          <cell r="CM52">
            <v>14</v>
          </cell>
          <cell r="CN52">
            <v>2</v>
          </cell>
          <cell r="CO52">
            <v>23</v>
          </cell>
          <cell r="CP52">
            <v>8</v>
          </cell>
          <cell r="CQ52">
            <v>2</v>
          </cell>
          <cell r="CS52">
            <v>3</v>
          </cell>
          <cell r="DJ52">
            <v>3</v>
          </cell>
          <cell r="DL52">
            <v>4</v>
          </cell>
          <cell r="DO52">
            <v>3</v>
          </cell>
          <cell r="DQ52">
            <v>10</v>
          </cell>
          <cell r="DX52">
            <v>23</v>
          </cell>
          <cell r="DZ52">
            <v>4</v>
          </cell>
          <cell r="EB52">
            <v>8</v>
          </cell>
          <cell r="EC52">
            <v>1</v>
          </cell>
          <cell r="ED52">
            <v>3</v>
          </cell>
          <cell r="EH52">
            <v>26</v>
          </cell>
          <cell r="EM52">
            <v>4</v>
          </cell>
          <cell r="EO52">
            <v>2</v>
          </cell>
          <cell r="EP52">
            <v>1</v>
          </cell>
          <cell r="EQ52">
            <v>488</v>
          </cell>
        </row>
        <row r="53">
          <cell r="A53" t="str">
            <v>71</v>
          </cell>
          <cell r="C53">
            <v>24</v>
          </cell>
          <cell r="F53">
            <v>5</v>
          </cell>
          <cell r="G53">
            <v>2</v>
          </cell>
          <cell r="H53">
            <v>3</v>
          </cell>
          <cell r="I53">
            <v>5</v>
          </cell>
          <cell r="J53">
            <v>8</v>
          </cell>
          <cell r="L53">
            <v>9</v>
          </cell>
          <cell r="O53">
            <v>6</v>
          </cell>
          <cell r="P53">
            <v>34</v>
          </cell>
          <cell r="V53">
            <v>2</v>
          </cell>
          <cell r="X53">
            <v>1</v>
          </cell>
          <cell r="Z53">
            <v>5</v>
          </cell>
          <cell r="AA53">
            <v>3</v>
          </cell>
          <cell r="AB53">
            <v>1</v>
          </cell>
          <cell r="AC53">
            <v>10</v>
          </cell>
          <cell r="AF53">
            <v>5</v>
          </cell>
          <cell r="AG53">
            <v>3</v>
          </cell>
          <cell r="AH53">
            <v>13</v>
          </cell>
          <cell r="AK53">
            <v>4</v>
          </cell>
          <cell r="AM53">
            <v>1</v>
          </cell>
          <cell r="AN53">
            <v>14</v>
          </cell>
          <cell r="AO53">
            <v>12</v>
          </cell>
          <cell r="AR53">
            <v>3</v>
          </cell>
          <cell r="AT53">
            <v>6</v>
          </cell>
          <cell r="AU53">
            <v>3</v>
          </cell>
          <cell r="AV53">
            <v>2</v>
          </cell>
          <cell r="AW53">
            <v>1</v>
          </cell>
          <cell r="AX53">
            <v>29</v>
          </cell>
          <cell r="BB53">
            <v>2</v>
          </cell>
          <cell r="BE53">
            <v>39</v>
          </cell>
          <cell r="BF53">
            <v>5</v>
          </cell>
          <cell r="BG53">
            <v>13</v>
          </cell>
          <cell r="BH53">
            <v>15</v>
          </cell>
          <cell r="BL53">
            <v>5</v>
          </cell>
          <cell r="BM53">
            <v>3</v>
          </cell>
          <cell r="BN53">
            <v>1</v>
          </cell>
          <cell r="BO53">
            <v>5</v>
          </cell>
          <cell r="BR53">
            <v>1</v>
          </cell>
          <cell r="BS53">
            <v>2</v>
          </cell>
          <cell r="BT53">
            <v>9</v>
          </cell>
          <cell r="BV53">
            <v>5</v>
          </cell>
          <cell r="BW53">
            <v>8</v>
          </cell>
          <cell r="BY53">
            <v>21</v>
          </cell>
          <cell r="CA53">
            <v>1</v>
          </cell>
          <cell r="CB53">
            <v>1</v>
          </cell>
          <cell r="CD53">
            <v>2</v>
          </cell>
          <cell r="CE53">
            <v>4</v>
          </cell>
          <cell r="CF53">
            <v>5</v>
          </cell>
          <cell r="CG53">
            <v>13</v>
          </cell>
          <cell r="CH53">
            <v>16</v>
          </cell>
          <cell r="CI53">
            <v>6</v>
          </cell>
          <cell r="CJ53">
            <v>1</v>
          </cell>
          <cell r="CK53">
            <v>3</v>
          </cell>
          <cell r="CL53">
            <v>29</v>
          </cell>
          <cell r="CM53">
            <v>12</v>
          </cell>
          <cell r="CN53">
            <v>3</v>
          </cell>
          <cell r="CO53">
            <v>5</v>
          </cell>
          <cell r="CP53">
            <v>31</v>
          </cell>
          <cell r="CQ53">
            <v>4</v>
          </cell>
          <cell r="DD53">
            <v>1</v>
          </cell>
          <cell r="DG53">
            <v>2</v>
          </cell>
          <cell r="DK53">
            <v>3</v>
          </cell>
          <cell r="DL53">
            <v>9</v>
          </cell>
          <cell r="DO53">
            <v>16</v>
          </cell>
          <cell r="DP53">
            <v>11</v>
          </cell>
          <cell r="DQ53">
            <v>12</v>
          </cell>
          <cell r="DX53">
            <v>1</v>
          </cell>
          <cell r="DZ53">
            <v>5</v>
          </cell>
          <cell r="EB53">
            <v>17</v>
          </cell>
          <cell r="EF53">
            <v>10</v>
          </cell>
          <cell r="EG53">
            <v>5</v>
          </cell>
          <cell r="EH53">
            <v>7</v>
          </cell>
          <cell r="EI53">
            <v>22</v>
          </cell>
          <cell r="EL53">
            <v>1</v>
          </cell>
          <cell r="EM53">
            <v>8</v>
          </cell>
          <cell r="EN53">
            <v>2</v>
          </cell>
          <cell r="EO53">
            <v>10</v>
          </cell>
          <cell r="EP53">
            <v>5</v>
          </cell>
          <cell r="EQ53">
            <v>631</v>
          </cell>
        </row>
        <row r="54">
          <cell r="A54" t="str">
            <v>72</v>
          </cell>
          <cell r="C54">
            <v>2</v>
          </cell>
          <cell r="F54">
            <v>2</v>
          </cell>
          <cell r="I54">
            <v>2</v>
          </cell>
          <cell r="K54">
            <v>1</v>
          </cell>
          <cell r="O54">
            <v>1</v>
          </cell>
          <cell r="T54">
            <v>2</v>
          </cell>
          <cell r="W54">
            <v>1</v>
          </cell>
          <cell r="X54">
            <v>1</v>
          </cell>
          <cell r="Z54">
            <v>1</v>
          </cell>
          <cell r="AV54">
            <v>3</v>
          </cell>
          <cell r="BB54">
            <v>2</v>
          </cell>
          <cell r="BE54">
            <v>2</v>
          </cell>
          <cell r="BF54">
            <v>4</v>
          </cell>
          <cell r="BJ54">
            <v>1</v>
          </cell>
          <cell r="BN54">
            <v>1</v>
          </cell>
          <cell r="BS54">
            <v>1</v>
          </cell>
          <cell r="BW54">
            <v>2</v>
          </cell>
          <cell r="BY54">
            <v>3</v>
          </cell>
          <cell r="CD54">
            <v>1</v>
          </cell>
          <cell r="CE54">
            <v>2</v>
          </cell>
          <cell r="CH54">
            <v>1</v>
          </cell>
          <cell r="CI54">
            <v>1</v>
          </cell>
          <cell r="CJ54">
            <v>1</v>
          </cell>
          <cell r="CK54">
            <v>3</v>
          </cell>
          <cell r="CL54">
            <v>2</v>
          </cell>
          <cell r="CM54">
            <v>1</v>
          </cell>
          <cell r="CN54">
            <v>5</v>
          </cell>
          <cell r="CO54">
            <v>4</v>
          </cell>
          <cell r="CQ54">
            <v>1</v>
          </cell>
          <cell r="DI54">
            <v>1</v>
          </cell>
          <cell r="DP54">
            <v>1</v>
          </cell>
          <cell r="EB54">
            <v>4</v>
          </cell>
          <cell r="EF54">
            <v>1</v>
          </cell>
          <cell r="EM54">
            <v>1</v>
          </cell>
          <cell r="EN54">
            <v>1</v>
          </cell>
          <cell r="EP54">
            <v>1</v>
          </cell>
          <cell r="EQ54">
            <v>64</v>
          </cell>
        </row>
        <row r="55">
          <cell r="A55" t="str">
            <v>73</v>
          </cell>
          <cell r="C55">
            <v>1</v>
          </cell>
          <cell r="H55">
            <v>2</v>
          </cell>
          <cell r="P55">
            <v>2</v>
          </cell>
          <cell r="T55">
            <v>4</v>
          </cell>
          <cell r="AG55">
            <v>3</v>
          </cell>
          <cell r="AR55">
            <v>2</v>
          </cell>
          <cell r="BT55">
            <v>2</v>
          </cell>
          <cell r="BY55">
            <v>1</v>
          </cell>
          <cell r="DJ55">
            <v>2</v>
          </cell>
          <cell r="DK55">
            <v>3</v>
          </cell>
          <cell r="DQ55">
            <v>3</v>
          </cell>
          <cell r="EH55">
            <v>4</v>
          </cell>
          <cell r="EQ55">
            <v>29</v>
          </cell>
        </row>
        <row r="56">
          <cell r="A56" t="str">
            <v>74</v>
          </cell>
          <cell r="C56">
            <v>28</v>
          </cell>
          <cell r="E56">
            <v>3</v>
          </cell>
          <cell r="F56">
            <v>13</v>
          </cell>
          <cell r="H56">
            <v>8</v>
          </cell>
          <cell r="I56">
            <v>10</v>
          </cell>
          <cell r="J56">
            <v>5</v>
          </cell>
          <cell r="L56">
            <v>16</v>
          </cell>
          <cell r="O56">
            <v>13</v>
          </cell>
          <cell r="T56">
            <v>9</v>
          </cell>
          <cell r="X56">
            <v>22</v>
          </cell>
          <cell r="Z56">
            <v>1</v>
          </cell>
          <cell r="AA56">
            <v>7</v>
          </cell>
          <cell r="AC56">
            <v>18</v>
          </cell>
          <cell r="AG56">
            <v>3</v>
          </cell>
          <cell r="AH56">
            <v>26</v>
          </cell>
          <cell r="AK56">
            <v>4</v>
          </cell>
          <cell r="AM56">
            <v>22</v>
          </cell>
          <cell r="AR56">
            <v>11</v>
          </cell>
          <cell r="AU56">
            <v>8</v>
          </cell>
          <cell r="AW56">
            <v>26</v>
          </cell>
          <cell r="BB56">
            <v>12</v>
          </cell>
          <cell r="BD56">
            <v>4</v>
          </cell>
          <cell r="BE56">
            <v>19</v>
          </cell>
          <cell r="BF56">
            <v>31</v>
          </cell>
          <cell r="BO56">
            <v>5</v>
          </cell>
          <cell r="BR56">
            <v>19</v>
          </cell>
          <cell r="BW56">
            <v>16</v>
          </cell>
          <cell r="BY56">
            <v>23</v>
          </cell>
          <cell r="CD56">
            <v>16</v>
          </cell>
          <cell r="CH56">
            <v>1</v>
          </cell>
          <cell r="CI56">
            <v>11</v>
          </cell>
          <cell r="CM56">
            <v>26</v>
          </cell>
          <cell r="CN56">
            <v>21</v>
          </cell>
          <cell r="CO56">
            <v>12</v>
          </cell>
          <cell r="CP56">
            <v>2</v>
          </cell>
          <cell r="CQ56">
            <v>1</v>
          </cell>
          <cell r="DJ56">
            <v>8</v>
          </cell>
          <cell r="DK56">
            <v>3</v>
          </cell>
          <cell r="DL56">
            <v>22</v>
          </cell>
          <cell r="DN56">
            <v>1</v>
          </cell>
          <cell r="DO56">
            <v>15</v>
          </cell>
          <cell r="DP56">
            <v>1</v>
          </cell>
          <cell r="DQ56">
            <v>25</v>
          </cell>
          <cell r="DR56">
            <v>1</v>
          </cell>
          <cell r="DS56">
            <v>2</v>
          </cell>
          <cell r="DX56">
            <v>18</v>
          </cell>
          <cell r="DZ56">
            <v>6</v>
          </cell>
          <cell r="EB56">
            <v>14</v>
          </cell>
          <cell r="EF56">
            <v>13</v>
          </cell>
          <cell r="EH56">
            <v>2</v>
          </cell>
          <cell r="EI56">
            <v>26</v>
          </cell>
          <cell r="EO56">
            <v>5</v>
          </cell>
          <cell r="EP56">
            <v>3</v>
          </cell>
          <cell r="EQ56">
            <v>637</v>
          </cell>
        </row>
        <row r="57">
          <cell r="A57" t="str">
            <v>76</v>
          </cell>
          <cell r="BE57">
            <v>3</v>
          </cell>
          <cell r="EB57">
            <v>10</v>
          </cell>
          <cell r="EQ57">
            <v>13</v>
          </cell>
        </row>
        <row r="58">
          <cell r="A58" t="str">
            <v>77</v>
          </cell>
          <cell r="EB58">
            <v>7</v>
          </cell>
          <cell r="EQ58">
            <v>7</v>
          </cell>
        </row>
        <row r="59">
          <cell r="A59" t="str">
            <v>85</v>
          </cell>
          <cell r="C59">
            <v>19</v>
          </cell>
          <cell r="F59">
            <v>7</v>
          </cell>
          <cell r="G59">
            <v>6</v>
          </cell>
          <cell r="L59">
            <v>7</v>
          </cell>
          <cell r="O59">
            <v>18</v>
          </cell>
          <cell r="T59">
            <v>1</v>
          </cell>
          <cell r="X59">
            <v>8</v>
          </cell>
          <cell r="AB59">
            <v>16</v>
          </cell>
          <cell r="AH59">
            <v>8</v>
          </cell>
          <cell r="AM59">
            <v>11</v>
          </cell>
          <cell r="AW59">
            <v>24</v>
          </cell>
          <cell r="BB59">
            <v>8</v>
          </cell>
          <cell r="BE59">
            <v>15</v>
          </cell>
          <cell r="BF59">
            <v>20</v>
          </cell>
          <cell r="BR59">
            <v>33</v>
          </cell>
          <cell r="BW59">
            <v>15</v>
          </cell>
          <cell r="CI59">
            <v>39</v>
          </cell>
          <cell r="CN59">
            <v>42</v>
          </cell>
          <cell r="CQ59">
            <v>1</v>
          </cell>
          <cell r="DL59">
            <v>4</v>
          </cell>
          <cell r="DO59">
            <v>6</v>
          </cell>
          <cell r="DP59">
            <v>9</v>
          </cell>
          <cell r="DX59">
            <v>10</v>
          </cell>
          <cell r="EB59">
            <v>16</v>
          </cell>
          <cell r="EI59">
            <v>11</v>
          </cell>
          <cell r="EM59">
            <v>15</v>
          </cell>
          <cell r="EQ59">
            <v>369</v>
          </cell>
        </row>
        <row r="60">
          <cell r="A60" t="str">
            <v>86</v>
          </cell>
          <cell r="C60">
            <v>27</v>
          </cell>
          <cell r="F60">
            <v>7</v>
          </cell>
          <cell r="G60">
            <v>9</v>
          </cell>
          <cell r="L60">
            <v>9</v>
          </cell>
          <cell r="O60">
            <v>29</v>
          </cell>
          <cell r="X60">
            <v>11</v>
          </cell>
          <cell r="AB60">
            <v>20</v>
          </cell>
          <cell r="AH60">
            <v>8</v>
          </cell>
          <cell r="AK60">
            <v>1</v>
          </cell>
          <cell r="AM60">
            <v>10</v>
          </cell>
          <cell r="AV60">
            <v>1</v>
          </cell>
          <cell r="AW60">
            <v>25</v>
          </cell>
          <cell r="BB60">
            <v>9</v>
          </cell>
          <cell r="BD60">
            <v>2</v>
          </cell>
          <cell r="BE60">
            <v>16</v>
          </cell>
          <cell r="BF60">
            <v>25</v>
          </cell>
          <cell r="BR60">
            <v>38</v>
          </cell>
          <cell r="BW60">
            <v>11</v>
          </cell>
          <cell r="CI60">
            <v>44</v>
          </cell>
          <cell r="CN60">
            <v>39</v>
          </cell>
          <cell r="CP60">
            <v>2</v>
          </cell>
          <cell r="DL60">
            <v>12</v>
          </cell>
          <cell r="DO60">
            <v>15</v>
          </cell>
          <cell r="DP60">
            <v>14</v>
          </cell>
          <cell r="DX60">
            <v>10</v>
          </cell>
          <cell r="EB60">
            <v>17</v>
          </cell>
          <cell r="EI60">
            <v>19</v>
          </cell>
          <cell r="EM60">
            <v>11</v>
          </cell>
          <cell r="EQ60">
            <v>441</v>
          </cell>
        </row>
        <row r="61">
          <cell r="A61" t="str">
            <v>87</v>
          </cell>
          <cell r="C61">
            <v>25</v>
          </cell>
          <cell r="F61">
            <v>12</v>
          </cell>
          <cell r="G61">
            <v>9</v>
          </cell>
          <cell r="L61">
            <v>5</v>
          </cell>
          <cell r="O61">
            <v>23</v>
          </cell>
          <cell r="X61">
            <v>8</v>
          </cell>
          <cell r="AB61">
            <v>12</v>
          </cell>
          <cell r="AH61">
            <v>8</v>
          </cell>
          <cell r="AM61">
            <v>13</v>
          </cell>
          <cell r="AV61">
            <v>1</v>
          </cell>
          <cell r="AW61">
            <v>33</v>
          </cell>
          <cell r="BB61">
            <v>8</v>
          </cell>
          <cell r="BE61">
            <v>13</v>
          </cell>
          <cell r="BF61">
            <v>18</v>
          </cell>
          <cell r="BR61">
            <v>26</v>
          </cell>
          <cell r="BW61">
            <v>10</v>
          </cell>
          <cell r="CI61">
            <v>46</v>
          </cell>
          <cell r="CN61">
            <v>39</v>
          </cell>
          <cell r="CO61">
            <v>1</v>
          </cell>
          <cell r="CQ61">
            <v>1</v>
          </cell>
          <cell r="DL61">
            <v>7</v>
          </cell>
          <cell r="DO61">
            <v>8</v>
          </cell>
          <cell r="DP61">
            <v>10</v>
          </cell>
          <cell r="DX61">
            <v>7</v>
          </cell>
          <cell r="EB61">
            <v>10</v>
          </cell>
          <cell r="EI61">
            <v>15</v>
          </cell>
          <cell r="EM61">
            <v>16</v>
          </cell>
          <cell r="EQ61">
            <v>384</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0,8"/>
      <sheetName val="H1_1,2"/>
      <sheetName val="H2_T"/>
      <sheetName val="Synthese1"/>
      <sheetName val="SyntheseEuro"/>
      <sheetName val="GraphPmoy"/>
      <sheetName val="Compare"/>
      <sheetName val="PourGlobal"/>
    </sheetNames>
    <sheetDataSet>
      <sheetData sheetId="0" refreshError="1">
        <row r="2">
          <cell r="D2" t="b">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row>
      </sheetData>
      <sheetData sheetId="2" refreshError="1"/>
      <sheetData sheetId="3" refreshError="1"/>
      <sheetData sheetId="4" refreshError="1"/>
      <sheetData sheetId="5" refreshError="1"/>
      <sheetData sheetId="6" refreshError="1"/>
      <sheetData sheetId="7" refreshError="1"/>
      <sheetData sheetId="8">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T_A"/>
      <sheetName val="H1_0,8"/>
      <sheetName val="H1_1,2"/>
      <sheetName val="H2_T"/>
      <sheetName val="Synthese1"/>
      <sheetName val="SyntheseEuro"/>
      <sheetName val="GraphPmoy"/>
      <sheetName val="Compare"/>
      <sheetName val="EnvoiEffCot"/>
      <sheetName val="PourGlobal"/>
      <sheetName val="H0_T"/>
      <sheetName val="H0_0,9"/>
      <sheetName val="Synthèse0"/>
      <sheetName val="Synthèse2"/>
      <sheetName val="Compar"/>
    </sheetNames>
    <sheetDataSet>
      <sheetData sheetId="0" refreshError="1">
        <row r="1">
          <cell r="B1" t="str">
            <v>CNAV</v>
          </cell>
          <cell r="F1" t="str">
            <v>Prix_2001</v>
          </cell>
          <cell r="G1" t="str">
            <v>Tcot</v>
          </cell>
        </row>
        <row r="2">
          <cell r="F2">
            <v>1.012</v>
          </cell>
          <cell r="G2">
            <v>0.16580249999999999</v>
          </cell>
        </row>
        <row r="3">
          <cell r="C3">
            <v>1998</v>
          </cell>
          <cell r="D3">
            <v>1999</v>
          </cell>
          <cell r="F3">
            <v>2001</v>
          </cell>
          <cell r="G3">
            <v>2002</v>
          </cell>
          <cell r="H3">
            <v>2003</v>
          </cell>
          <cell r="I3">
            <v>2004</v>
          </cell>
          <cell r="K3">
            <v>2006</v>
          </cell>
          <cell r="L3">
            <v>2007</v>
          </cell>
          <cell r="M3">
            <v>2008</v>
          </cell>
          <cell r="N3">
            <v>2009</v>
          </cell>
          <cell r="P3">
            <v>2011</v>
          </cell>
          <cell r="Q3">
            <v>2012</v>
          </cell>
          <cell r="R3">
            <v>2013</v>
          </cell>
          <cell r="S3">
            <v>2014</v>
          </cell>
          <cell r="U3">
            <v>2016</v>
          </cell>
          <cell r="V3">
            <v>2017</v>
          </cell>
          <cell r="W3">
            <v>2018</v>
          </cell>
          <cell r="X3">
            <v>2019</v>
          </cell>
          <cell r="Z3">
            <v>2021</v>
          </cell>
          <cell r="AA3">
            <v>2022</v>
          </cell>
          <cell r="AB3">
            <v>2023</v>
          </cell>
          <cell r="AC3">
            <v>2024</v>
          </cell>
          <cell r="AE3">
            <v>2026</v>
          </cell>
          <cell r="AF3">
            <v>2027</v>
          </cell>
          <cell r="AG3">
            <v>2028</v>
          </cell>
          <cell r="AH3">
            <v>2029</v>
          </cell>
          <cell r="AJ3">
            <v>2031</v>
          </cell>
          <cell r="AK3">
            <v>2032</v>
          </cell>
          <cell r="AL3">
            <v>2033</v>
          </cell>
          <cell r="AM3">
            <v>2034</v>
          </cell>
          <cell r="AO3">
            <v>2036</v>
          </cell>
          <cell r="AP3">
            <v>2037</v>
          </cell>
          <cell r="AQ3">
            <v>2038</v>
          </cell>
          <cell r="AR3">
            <v>2039</v>
          </cell>
        </row>
        <row r="4">
          <cell r="D4">
            <v>14809648.754999999</v>
          </cell>
          <cell r="F4">
            <v>15528094.435402561</v>
          </cell>
          <cell r="G4">
            <v>15823128.229675207</v>
          </cell>
          <cell r="H4">
            <v>16155413.922498384</v>
          </cell>
          <cell r="I4">
            <v>16478522.200948352</v>
          </cell>
          <cell r="K4">
            <v>17110638.31257673</v>
          </cell>
          <cell r="L4">
            <v>17401519.163890533</v>
          </cell>
          <cell r="M4">
            <v>17679943.470512781</v>
          </cell>
          <cell r="N4">
            <v>17909782.735629447</v>
          </cell>
          <cell r="P4">
            <v>18035007.936516967</v>
          </cell>
          <cell r="Q4">
            <v>18016972.928580448</v>
          </cell>
          <cell r="R4">
            <v>17998955.955651868</v>
          </cell>
          <cell r="S4">
            <v>17980956.999696217</v>
          </cell>
          <cell r="U4">
            <v>17945013.066653825</v>
          </cell>
          <cell r="V4">
            <v>17927068.053587172</v>
          </cell>
          <cell r="W4">
            <v>17891213.917479999</v>
          </cell>
          <cell r="X4">
            <v>17855431.489645038</v>
          </cell>
          <cell r="Z4">
            <v>17766261.464785751</v>
          </cell>
          <cell r="AA4">
            <v>17712962.680391394</v>
          </cell>
          <cell r="AB4">
            <v>17659823.792350218</v>
          </cell>
          <cell r="AC4">
            <v>17589184.497180816</v>
          </cell>
          <cell r="AE4">
            <v>17448752.448155325</v>
          </cell>
          <cell r="AF4">
            <v>17378957.438362703</v>
          </cell>
          <cell r="AG4">
            <v>17309441.608609252</v>
          </cell>
          <cell r="AH4">
            <v>17240203.842174813</v>
          </cell>
          <cell r="AJ4">
            <v>17085386.81167208</v>
          </cell>
          <cell r="AK4">
            <v>16999959.87761372</v>
          </cell>
          <cell r="AL4">
            <v>16914960.07822565</v>
          </cell>
          <cell r="AM4">
            <v>16847300.237912748</v>
          </cell>
          <cell r="AO4">
            <v>16796792.031799484</v>
          </cell>
          <cell r="AP4">
            <v>16779995.239767686</v>
          </cell>
          <cell r="AQ4">
            <v>16763215.244527917</v>
          </cell>
          <cell r="AR4">
            <v>16746452.029283389</v>
          </cell>
        </row>
        <row r="7">
          <cell r="C7">
            <v>295640.2814798418</v>
          </cell>
          <cell r="D7">
            <v>307624.36156620545</v>
          </cell>
          <cell r="F7">
            <v>331400.79051383398</v>
          </cell>
          <cell r="G7">
            <v>344113.65623873513</v>
          </cell>
          <cell r="H7">
            <v>357664.16379410401</v>
          </cell>
          <cell r="I7">
            <v>371019.34367017588</v>
          </cell>
          <cell r="K7">
            <v>397678.32277684903</v>
          </cell>
          <cell r="L7">
            <v>410909.87593228032</v>
          </cell>
          <cell r="M7">
            <v>424164.18489035196</v>
          </cell>
          <cell r="N7">
            <v>436553.17240262928</v>
          </cell>
          <cell r="P7">
            <v>453785.46887531783</v>
          </cell>
          <cell r="Q7">
            <v>460584.9903409456</v>
          </cell>
          <cell r="R7">
            <v>467486.3958362143</v>
          </cell>
          <cell r="S7">
            <v>474491.21199142426</v>
          </cell>
          <cell r="U7">
            <v>488817.29752076941</v>
          </cell>
          <cell r="V7">
            <v>496141.73590682057</v>
          </cell>
          <cell r="W7">
            <v>503071.843673967</v>
          </cell>
          <cell r="X7">
            <v>510098.75118640502</v>
          </cell>
          <cell r="Z7">
            <v>523922.8933371295</v>
          </cell>
          <cell r="AA7">
            <v>530708.74265163194</v>
          </cell>
          <cell r="AB7">
            <v>537582.48228645581</v>
          </cell>
          <cell r="AC7">
            <v>543999.066795027</v>
          </cell>
          <cell r="AE7">
            <v>557062.91502883006</v>
          </cell>
          <cell r="AF7">
            <v>563712.01798261411</v>
          </cell>
          <cell r="AG7">
            <v>570440.48462925456</v>
          </cell>
          <cell r="AH7">
            <v>577249.26225378935</v>
          </cell>
          <cell r="AJ7">
            <v>590518.1107072233</v>
          </cell>
          <cell r="AK7">
            <v>596966.56847614632</v>
          </cell>
          <cell r="AL7">
            <v>603485.44340390584</v>
          </cell>
          <cell r="AM7">
            <v>610075.50444587634</v>
          </cell>
          <cell r="AO7">
            <v>625980.61335057835</v>
          </cell>
          <cell r="AP7">
            <v>635360.3068610233</v>
          </cell>
          <cell r="AQ7">
            <v>644880.54569902888</v>
          </cell>
          <cell r="AR7">
            <v>654543.43579578307</v>
          </cell>
        </row>
        <row r="8">
          <cell r="C8">
            <v>13298.584721739126</v>
          </cell>
          <cell r="D8">
            <v>13787.160227272723</v>
          </cell>
          <cell r="F8">
            <v>14476.284584980236</v>
          </cell>
          <cell r="G8">
            <v>14885.831078460358</v>
          </cell>
          <cell r="H8">
            <v>15309.191370798266</v>
          </cell>
          <cell r="I8">
            <v>15753.258744200983</v>
          </cell>
          <cell r="K8">
            <v>16808.032973168123</v>
          </cell>
          <cell r="L8">
            <v>17415.877567625113</v>
          </cell>
          <cell r="M8">
            <v>18036.986895246409</v>
          </cell>
          <cell r="N8">
            <v>18658.290364068769</v>
          </cell>
          <cell r="P8">
            <v>19896.867337003452</v>
          </cell>
          <cell r="Q8">
            <v>20513.929462794364</v>
          </cell>
          <cell r="R8">
            <v>21111.307239679856</v>
          </cell>
          <cell r="S8">
            <v>21710.235491784319</v>
          </cell>
          <cell r="U8">
            <v>22823.459435151548</v>
          </cell>
          <cell r="V8">
            <v>23337.008391364176</v>
          </cell>
          <cell r="W8">
            <v>23840.873673384558</v>
          </cell>
          <cell r="X8">
            <v>24336.087024839002</v>
          </cell>
          <cell r="Z8">
            <v>25301.031497836779</v>
          </cell>
          <cell r="AA8">
            <v>25754.384372517503</v>
          </cell>
          <cell r="AB8">
            <v>26171.882296079493</v>
          </cell>
          <cell r="AC8">
            <v>26586.778734083928</v>
          </cell>
          <cell r="AE8">
            <v>27314.708364194936</v>
          </cell>
          <cell r="AF8">
            <v>27617.503038353425</v>
          </cell>
          <cell r="AG8">
            <v>27893.742825002282</v>
          </cell>
          <cell r="AH8">
            <v>28158.315247862283</v>
          </cell>
          <cell r="AJ8">
            <v>28625.447984751096</v>
          </cell>
          <cell r="AK8">
            <v>29233.49383601702</v>
          </cell>
          <cell r="AL8">
            <v>29830.919581691396</v>
          </cell>
          <cell r="AM8">
            <v>30422.057817159293</v>
          </cell>
          <cell r="AO8">
            <v>31582.758349773438</v>
          </cell>
          <cell r="AP8">
            <v>32138.223356713919</v>
          </cell>
          <cell r="AQ8">
            <v>32687.839849963486</v>
          </cell>
          <cell r="AR8">
            <v>33251.398060539745</v>
          </cell>
        </row>
        <row r="9">
          <cell r="C9">
            <v>36725.291514649201</v>
          </cell>
          <cell r="D9">
            <v>41705.905686758881</v>
          </cell>
          <cell r="F9">
            <v>34278.656126482216</v>
          </cell>
          <cell r="G9">
            <v>33988.949768723585</v>
          </cell>
          <cell r="H9">
            <v>33221.318936405383</v>
          </cell>
          <cell r="I9">
            <v>32305.261183449617</v>
          </cell>
          <cell r="K9">
            <v>29767.191519005301</v>
          </cell>
          <cell r="L9">
            <v>27586.945869910593</v>
          </cell>
          <cell r="M9">
            <v>25287.788496788085</v>
          </cell>
          <cell r="N9">
            <v>23329.874205818378</v>
          </cell>
          <cell r="P9">
            <v>22601.748578727762</v>
          </cell>
          <cell r="Q9">
            <v>22963.376555987412</v>
          </cell>
          <cell r="R9">
            <v>23285.837227162818</v>
          </cell>
          <cell r="S9">
            <v>23658.41062279743</v>
          </cell>
          <cell r="U9">
            <v>24327.244669839252</v>
          </cell>
          <cell r="V9">
            <v>24716.480584556681</v>
          </cell>
          <cell r="W9">
            <v>25063.277715239223</v>
          </cell>
          <cell r="X9">
            <v>25414.844935073957</v>
          </cell>
          <cell r="Z9">
            <v>26132.545915816041</v>
          </cell>
          <cell r="AA9">
            <v>26446.953108865702</v>
          </cell>
          <cell r="AB9">
            <v>26817.417879473029</v>
          </cell>
          <cell r="AC9">
            <v>27192.967102743922</v>
          </cell>
          <cell r="AE9">
            <v>27849.079012998925</v>
          </cell>
          <cell r="AF9">
            <v>28238.524070307689</v>
          </cell>
          <cell r="AG9">
            <v>28576.263555013396</v>
          </cell>
          <cell r="AH9">
            <v>28975.532706480652</v>
          </cell>
          <cell r="AJ9">
            <v>29730.706484524129</v>
          </cell>
          <cell r="AK9">
            <v>30084.842867599338</v>
          </cell>
          <cell r="AL9">
            <v>30442.700554072926</v>
          </cell>
          <cell r="AM9">
            <v>30867.04586483883</v>
          </cell>
          <cell r="AO9">
            <v>31733.170152774361</v>
          </cell>
          <cell r="AP9">
            <v>32240.900875218755</v>
          </cell>
          <cell r="AQ9">
            <v>32689.904768223834</v>
          </cell>
          <cell r="AR9">
            <v>33212.943244515416</v>
          </cell>
        </row>
        <row r="10">
          <cell r="C10">
            <v>345664.15771623014</v>
          </cell>
          <cell r="D10">
            <v>363117.42748023703</v>
          </cell>
          <cell r="F10">
            <v>380155.73122529645</v>
          </cell>
          <cell r="G10">
            <v>392988.43708591908</v>
          </cell>
          <cell r="H10">
            <v>406194.67410130764</v>
          </cell>
          <cell r="I10">
            <v>419077.86359782645</v>
          </cell>
          <cell r="K10">
            <v>444253.54726902244</v>
          </cell>
          <cell r="L10">
            <v>455912.69936981605</v>
          </cell>
          <cell r="M10">
            <v>467488.96028238646</v>
          </cell>
          <cell r="N10">
            <v>478541.33697251644</v>
          </cell>
          <cell r="P10">
            <v>496284.08479104907</v>
          </cell>
          <cell r="Q10">
            <v>504062.29635972739</v>
          </cell>
          <cell r="R10">
            <v>511883.54030305694</v>
          </cell>
          <cell r="S10">
            <v>519859.85810600605</v>
          </cell>
          <cell r="U10">
            <v>535968.00162576023</v>
          </cell>
          <cell r="V10">
            <v>544195.22488274146</v>
          </cell>
          <cell r="W10">
            <v>551975.99506259081</v>
          </cell>
          <cell r="X10">
            <v>559849.68314631796</v>
          </cell>
          <cell r="Z10">
            <v>575356.47075078241</v>
          </cell>
          <cell r="AA10">
            <v>582910.08013301506</v>
          </cell>
          <cell r="AB10">
            <v>590571.78246200841</v>
          </cell>
          <cell r="AC10">
            <v>597778.81263185479</v>
          </cell>
          <cell r="AE10">
            <v>612226.70240602398</v>
          </cell>
          <cell r="AF10">
            <v>619568.04509127524</v>
          </cell>
          <cell r="AG10">
            <v>626910.49100927019</v>
          </cell>
          <cell r="AH10">
            <v>634383.1102081323</v>
          </cell>
          <cell r="AJ10">
            <v>648874.26517649856</v>
          </cell>
          <cell r="AK10">
            <v>656284.90517976263</v>
          </cell>
          <cell r="AL10">
            <v>663759.0635396702</v>
          </cell>
          <cell r="AM10">
            <v>671364.60812787456</v>
          </cell>
          <cell r="AO10">
            <v>689296.54185312614</v>
          </cell>
          <cell r="AP10">
            <v>699739.43109295599</v>
          </cell>
          <cell r="AQ10">
            <v>710258.29031721619</v>
          </cell>
          <cell r="AR10">
            <v>721007.77710083826</v>
          </cell>
        </row>
        <row r="11">
          <cell r="C11">
            <v>8621647.0222801249</v>
          </cell>
          <cell r="D11">
            <v>8818252.0323799513</v>
          </cell>
          <cell r="F11">
            <v>9148103.5540896971</v>
          </cell>
          <cell r="G11">
            <v>9320433.6133867316</v>
          </cell>
          <cell r="H11">
            <v>9498103.0862309448</v>
          </cell>
          <cell r="I11">
            <v>9685585.291005468</v>
          </cell>
          <cell r="K11">
            <v>10130648.502579015</v>
          </cell>
          <cell r="L11">
            <v>10424778.837112706</v>
          </cell>
          <cell r="M11">
            <v>10728904.742648073</v>
          </cell>
          <cell r="N11">
            <v>11031600.108475558</v>
          </cell>
          <cell r="P11">
            <v>11628696.908060387</v>
          </cell>
          <cell r="Q11">
            <v>11926082.394544723</v>
          </cell>
          <cell r="R11">
            <v>12210015.152270645</v>
          </cell>
          <cell r="S11">
            <v>12487021.348241802</v>
          </cell>
          <cell r="U11">
            <v>13013850.959120616</v>
          </cell>
          <cell r="V11">
            <v>13272916.708735824</v>
          </cell>
          <cell r="W11">
            <v>13525836.305657487</v>
          </cell>
          <cell r="X11">
            <v>13780256.159490995</v>
          </cell>
          <cell r="Z11">
            <v>14286963.501561988</v>
          </cell>
          <cell r="AA11">
            <v>14533258.412285477</v>
          </cell>
          <cell r="AB11">
            <v>14768839.519277155</v>
          </cell>
          <cell r="AC11">
            <v>15009572.104830058</v>
          </cell>
          <cell r="AE11">
            <v>15467705.081366912</v>
          </cell>
          <cell r="AF11">
            <v>15678097.295158489</v>
          </cell>
          <cell r="AG11">
            <v>15876869.019066462</v>
          </cell>
          <cell r="AH11">
            <v>16067616.988859821</v>
          </cell>
          <cell r="AJ11">
            <v>16471503.127269147</v>
          </cell>
          <cell r="AK11">
            <v>16642937.783426948</v>
          </cell>
          <cell r="AL11">
            <v>16805982.910933089</v>
          </cell>
          <cell r="AM11">
            <v>16959995.493361302</v>
          </cell>
          <cell r="AO11">
            <v>17222342.053803287</v>
          </cell>
          <cell r="AP11">
            <v>17323925.764042899</v>
          </cell>
          <cell r="AQ11">
            <v>17418950.463262983</v>
          </cell>
          <cell r="AR11">
            <v>17503817.476185553</v>
          </cell>
        </row>
        <row r="12">
          <cell r="C12">
            <v>0</v>
          </cell>
          <cell r="D12">
            <v>0</v>
          </cell>
          <cell r="F12">
            <v>0</v>
          </cell>
          <cell r="G12">
            <v>0</v>
          </cell>
          <cell r="H12">
            <v>0</v>
          </cell>
          <cell r="I12">
            <v>0</v>
          </cell>
          <cell r="K12">
            <v>0</v>
          </cell>
          <cell r="L12">
            <v>0</v>
          </cell>
          <cell r="M12">
            <v>0</v>
          </cell>
          <cell r="N12">
            <v>0</v>
          </cell>
          <cell r="P12">
            <v>0</v>
          </cell>
          <cell r="Q12">
            <v>0</v>
          </cell>
          <cell r="R12">
            <v>0</v>
          </cell>
          <cell r="S12">
            <v>0</v>
          </cell>
          <cell r="U12">
            <v>0</v>
          </cell>
          <cell r="V12">
            <v>0</v>
          </cell>
          <cell r="W12">
            <v>0</v>
          </cell>
          <cell r="X12">
            <v>0</v>
          </cell>
          <cell r="Z12">
            <v>0</v>
          </cell>
          <cell r="AA12">
            <v>0</v>
          </cell>
          <cell r="AB12">
            <v>0</v>
          </cell>
          <cell r="AC12">
            <v>0</v>
          </cell>
          <cell r="AE12">
            <v>0</v>
          </cell>
          <cell r="AF12">
            <v>0</v>
          </cell>
          <cell r="AG12">
            <v>0</v>
          </cell>
          <cell r="AH12">
            <v>0</v>
          </cell>
          <cell r="AJ12">
            <v>0</v>
          </cell>
          <cell r="AK12">
            <v>0</v>
          </cell>
          <cell r="AL12">
            <v>0</v>
          </cell>
          <cell r="AM12">
            <v>0</v>
          </cell>
          <cell r="AO12">
            <v>0</v>
          </cell>
          <cell r="AP12">
            <v>0</v>
          </cell>
          <cell r="AQ12">
            <v>0</v>
          </cell>
          <cell r="AR12">
            <v>0</v>
          </cell>
        </row>
        <row r="13">
          <cell r="C13">
            <v>1718502.6549444064</v>
          </cell>
          <cell r="D13">
            <v>1706180.2136112654</v>
          </cell>
          <cell r="F13">
            <v>1653273.1464829741</v>
          </cell>
          <cell r="G13">
            <v>1644599.3066956322</v>
          </cell>
          <cell r="H13">
            <v>1645014.3492643945</v>
          </cell>
          <cell r="I13">
            <v>1652929.6369869304</v>
          </cell>
          <cell r="K13">
            <v>1819950.7247360761</v>
          </cell>
          <cell r="L13">
            <v>1954964.2614607504</v>
          </cell>
          <cell r="M13">
            <v>2078396.1405275455</v>
          </cell>
          <cell r="N13">
            <v>2199697.571448653</v>
          </cell>
          <cell r="P13">
            <v>2316673.6242590924</v>
          </cell>
          <cell r="Q13">
            <v>2288694.9508448802</v>
          </cell>
          <cell r="R13">
            <v>2247996.2030095002</v>
          </cell>
          <cell r="S13">
            <v>2213457.7404317958</v>
          </cell>
          <cell r="U13">
            <v>2161465.6813518573</v>
          </cell>
          <cell r="V13">
            <v>2147396.0939214122</v>
          </cell>
          <cell r="W13">
            <v>2148230.4579050504</v>
          </cell>
          <cell r="X13">
            <v>2148524.2810779558</v>
          </cell>
          <cell r="Z13">
            <v>2164011.4600482984</v>
          </cell>
          <cell r="AA13">
            <v>2170273.0800195714</v>
          </cell>
          <cell r="AB13">
            <v>2173629.2619403377</v>
          </cell>
          <cell r="AC13">
            <v>2174594.7453809455</v>
          </cell>
          <cell r="AE13">
            <v>2167082.9209689377</v>
          </cell>
          <cell r="AF13">
            <v>2156597.8934721225</v>
          </cell>
          <cell r="AG13">
            <v>2119537.384193731</v>
          </cell>
          <cell r="AH13">
            <v>2071893.8652672425</v>
          </cell>
          <cell r="AJ13">
            <v>2035026.5738084479</v>
          </cell>
          <cell r="AK13">
            <v>2014181.9941830435</v>
          </cell>
          <cell r="AL13">
            <v>1989160.5034511234</v>
          </cell>
          <cell r="AM13">
            <v>1952720.8054275047</v>
          </cell>
          <cell r="AO13">
            <v>1825265.336875445</v>
          </cell>
          <cell r="AP13">
            <v>1738218.7935351455</v>
          </cell>
          <cell r="AQ13">
            <v>1668873.5224998891</v>
          </cell>
          <cell r="AR13">
            <v>1637450.664976707</v>
          </cell>
        </row>
        <row r="14">
          <cell r="C14">
            <v>6903144.3673357181</v>
          </cell>
          <cell r="D14">
            <v>7112071.8187686857</v>
          </cell>
          <cell r="F14">
            <v>7494830.4076067228</v>
          </cell>
          <cell r="G14">
            <v>7675834.306691099</v>
          </cell>
          <cell r="H14">
            <v>7853088.7369665504</v>
          </cell>
          <cell r="I14">
            <v>8032655.6540185371</v>
          </cell>
          <cell r="K14">
            <v>8310697.777842938</v>
          </cell>
          <cell r="L14">
            <v>8469814.5756519549</v>
          </cell>
          <cell r="M14">
            <v>8650508.6021205261</v>
          </cell>
          <cell r="N14">
            <v>8831902.5370269064</v>
          </cell>
          <cell r="P14">
            <v>9312023.2838012949</v>
          </cell>
          <cell r="Q14">
            <v>9637387.4436998423</v>
          </cell>
          <cell r="R14">
            <v>9962018.9492611438</v>
          </cell>
          <cell r="S14">
            <v>10273563.607810006</v>
          </cell>
          <cell r="U14">
            <v>10852385.277768759</v>
          </cell>
          <cell r="V14">
            <v>11125520.614814412</v>
          </cell>
          <cell r="W14">
            <v>11377605.847752437</v>
          </cell>
          <cell r="X14">
            <v>11631731.87841304</v>
          </cell>
          <cell r="Z14">
            <v>12122952.041513689</v>
          </cell>
          <cell r="AA14">
            <v>12362985.332265906</v>
          </cell>
          <cell r="AB14">
            <v>12595210.257336818</v>
          </cell>
          <cell r="AC14">
            <v>12834977.359449113</v>
          </cell>
          <cell r="AE14">
            <v>13300622.160397973</v>
          </cell>
          <cell r="AF14">
            <v>13521499.401686367</v>
          </cell>
          <cell r="AG14">
            <v>13757331.634872731</v>
          </cell>
          <cell r="AH14">
            <v>13995723.123592578</v>
          </cell>
          <cell r="AJ14">
            <v>14436476.553460699</v>
          </cell>
          <cell r="AK14">
            <v>14628755.789243905</v>
          </cell>
          <cell r="AL14">
            <v>14816822.407481965</v>
          </cell>
          <cell r="AM14">
            <v>15007274.687933795</v>
          </cell>
          <cell r="AO14">
            <v>15397076.716927843</v>
          </cell>
          <cell r="AP14">
            <v>15585706.970507752</v>
          </cell>
          <cell r="AQ14">
            <v>15750076.940763094</v>
          </cell>
          <cell r="AR14">
            <v>15866366.811208844</v>
          </cell>
        </row>
        <row r="16">
          <cell r="C16">
            <v>347681.38882837497</v>
          </cell>
          <cell r="D16">
            <v>358951.10005999991</v>
          </cell>
          <cell r="F16">
            <v>370173.71200126043</v>
          </cell>
          <cell r="G16">
            <v>378403.08790063672</v>
          </cell>
          <cell r="H16">
            <v>387146.83830373752</v>
          </cell>
          <cell r="I16">
            <v>396677.23985665798</v>
          </cell>
          <cell r="K16">
            <v>420311.75197420514</v>
          </cell>
          <cell r="L16">
            <v>435659.5547988881</v>
          </cell>
          <cell r="M16">
            <v>451361.8089479449</v>
          </cell>
          <cell r="N16">
            <v>467092.94720600382</v>
          </cell>
          <cell r="P16">
            <v>498522.56738600536</v>
          </cell>
          <cell r="Q16">
            <v>514203.90584195993</v>
          </cell>
          <cell r="R16">
            <v>529405.10014060501</v>
          </cell>
          <cell r="S16">
            <v>544658.26339770807</v>
          </cell>
          <cell r="U16">
            <v>575057.8091755166</v>
          </cell>
          <cell r="V16">
            <v>590675.06945527496</v>
          </cell>
          <cell r="W16">
            <v>606454.45426483336</v>
          </cell>
          <cell r="X16">
            <v>622719.21883448458</v>
          </cell>
          <cell r="Z16">
            <v>656493.45497308427</v>
          </cell>
          <cell r="AA16">
            <v>673662.22639439045</v>
          </cell>
          <cell r="AB16">
            <v>690638.93543452141</v>
          </cell>
          <cell r="AC16">
            <v>708340.68795914738</v>
          </cell>
          <cell r="AE16">
            <v>743777.37606924248</v>
          </cell>
          <cell r="AF16">
            <v>761318.86239081202</v>
          </cell>
          <cell r="AG16">
            <v>778942.88190295198</v>
          </cell>
          <cell r="AH16">
            <v>797492.08282806166</v>
          </cell>
          <cell r="AJ16">
            <v>836347.79715144646</v>
          </cell>
          <cell r="AK16">
            <v>854329.30882972979</v>
          </cell>
          <cell r="AL16">
            <v>872230.41743767948</v>
          </cell>
          <cell r="AM16">
            <v>889965.75804998213</v>
          </cell>
          <cell r="AO16">
            <v>924624.0307528195</v>
          </cell>
          <cell r="AP16">
            <v>941363.61065728322</v>
          </cell>
          <cell r="AQ16">
            <v>957948.81667328125</v>
          </cell>
          <cell r="AR16">
            <v>974711.99339024536</v>
          </cell>
        </row>
        <row r="17">
          <cell r="C17">
            <v>331616.11442504992</v>
          </cell>
          <cell r="D17">
            <v>342920.51181499992</v>
          </cell>
          <cell r="F17">
            <v>354740.6670835797</v>
          </cell>
          <cell r="G17">
            <v>363220.76632804814</v>
          </cell>
          <cell r="H17">
            <v>372127.08646929229</v>
          </cell>
          <cell r="I17">
            <v>381814.06324572326</v>
          </cell>
          <cell r="K17">
            <v>405320.66229221359</v>
          </cell>
          <cell r="L17">
            <v>420432.54478240834</v>
          </cell>
          <cell r="M17">
            <v>435935.94157763536</v>
          </cell>
          <cell r="N17">
            <v>451485.98297151853</v>
          </cell>
          <cell r="P17">
            <v>482727.7573735278</v>
          </cell>
          <cell r="Q17">
            <v>498418.73049986595</v>
          </cell>
          <cell r="R17">
            <v>513682.14522050222</v>
          </cell>
          <cell r="S17">
            <v>528959.09824929282</v>
          </cell>
          <cell r="U17">
            <v>559364.81527747959</v>
          </cell>
          <cell r="V17">
            <v>574979.83562671707</v>
          </cell>
          <cell r="W17">
            <v>590756.23769462795</v>
          </cell>
          <cell r="X17">
            <v>606975.23283670645</v>
          </cell>
          <cell r="Z17">
            <v>640667.90076903719</v>
          </cell>
          <cell r="AA17">
            <v>657786.80075870641</v>
          </cell>
          <cell r="AB17">
            <v>674707.08109993301</v>
          </cell>
          <cell r="AC17">
            <v>692347.02729260572</v>
          </cell>
          <cell r="AE17">
            <v>727649.45031719597</v>
          </cell>
          <cell r="AF17">
            <v>745119.24127337104</v>
          </cell>
          <cell r="AG17">
            <v>762666.15104058606</v>
          </cell>
          <cell r="AH17">
            <v>781132.36825005955</v>
          </cell>
          <cell r="AJ17">
            <v>819803.88719812105</v>
          </cell>
          <cell r="AK17">
            <v>837675.50611875579</v>
          </cell>
          <cell r="AL17">
            <v>855463.53905247245</v>
          </cell>
          <cell r="AM17">
            <v>873085.63312412158</v>
          </cell>
          <cell r="AO17">
            <v>907515.61570915196</v>
          </cell>
          <cell r="AP17">
            <v>924132.18312809989</v>
          </cell>
          <cell r="AQ17">
            <v>940589.76967933809</v>
          </cell>
          <cell r="AR17">
            <v>957218.49786640517</v>
          </cell>
        </row>
        <row r="18">
          <cell r="C18">
            <v>16065.27440332502</v>
          </cell>
          <cell r="D18">
            <v>16030.58824499999</v>
          </cell>
          <cell r="F18">
            <v>15433.044917680716</v>
          </cell>
          <cell r="G18">
            <v>15182.321572588562</v>
          </cell>
          <cell r="H18">
            <v>15019.751834445216</v>
          </cell>
          <cell r="I18">
            <v>14863.176610934777</v>
          </cell>
          <cell r="K18">
            <v>14991.0896819915</v>
          </cell>
          <cell r="L18">
            <v>15227.010016479757</v>
          </cell>
          <cell r="M18">
            <v>15425.867370309525</v>
          </cell>
          <cell r="N18">
            <v>15606.964234485285</v>
          </cell>
          <cell r="P18">
            <v>15794.810012477596</v>
          </cell>
          <cell r="Q18">
            <v>15785.175342093957</v>
          </cell>
          <cell r="R18">
            <v>15722.954920102724</v>
          </cell>
          <cell r="S18">
            <v>15699.16514841525</v>
          </cell>
          <cell r="U18">
            <v>15692.993898037012</v>
          </cell>
          <cell r="V18">
            <v>15695.233828557821</v>
          </cell>
          <cell r="W18">
            <v>15698.216570205484</v>
          </cell>
          <cell r="X18">
            <v>15743.985997778218</v>
          </cell>
          <cell r="Z18">
            <v>15825.554204047023</v>
          </cell>
          <cell r="AA18">
            <v>15875.425635684056</v>
          </cell>
          <cell r="AB18">
            <v>15931.854334588514</v>
          </cell>
          <cell r="AC18">
            <v>15993.660666541547</v>
          </cell>
          <cell r="AE18">
            <v>16127.925752046376</v>
          </cell>
          <cell r="AF18">
            <v>16199.621117440933</v>
          </cell>
          <cell r="AG18">
            <v>16276.730862366003</v>
          </cell>
          <cell r="AH18">
            <v>16359.714578002064</v>
          </cell>
          <cell r="AJ18">
            <v>16543.909953325419</v>
          </cell>
          <cell r="AK18">
            <v>16653.802710974021</v>
          </cell>
          <cell r="AL18">
            <v>16766.878385206957</v>
          </cell>
          <cell r="AM18">
            <v>16880.124925860702</v>
          </cell>
          <cell r="AO18">
            <v>17108.41504366741</v>
          </cell>
          <cell r="AP18">
            <v>17231.427529183227</v>
          </cell>
          <cell r="AQ18">
            <v>17359.046993943335</v>
          </cell>
          <cell r="AR18">
            <v>17493.4955238402</v>
          </cell>
        </row>
        <row r="19">
          <cell r="C19">
            <v>-2017.2311121448292</v>
          </cell>
          <cell r="D19">
            <v>4166.3274202371249</v>
          </cell>
          <cell r="F19">
            <v>9982.0192240360193</v>
          </cell>
          <cell r="G19">
            <v>14585.349185282364</v>
          </cell>
          <cell r="H19">
            <v>19047.835797570122</v>
          </cell>
          <cell r="I19">
            <v>22400.623741168471</v>
          </cell>
          <cell r="K19">
            <v>23941.795294817304</v>
          </cell>
          <cell r="L19">
            <v>20253.144570927951</v>
          </cell>
          <cell r="M19">
            <v>16127.151334441558</v>
          </cell>
          <cell r="N19">
            <v>11448.389766512613</v>
          </cell>
          <cell r="P19">
            <v>-2238.4825949562946</v>
          </cell>
          <cell r="Q19">
            <v>-10141.609482232539</v>
          </cell>
          <cell r="R19">
            <v>-17521.559837548062</v>
          </cell>
          <cell r="S19">
            <v>-24798.405291702016</v>
          </cell>
          <cell r="U19">
            <v>-39089.80754975637</v>
          </cell>
          <cell r="V19">
            <v>-46479.844572533504</v>
          </cell>
          <cell r="W19">
            <v>-54478.45920224255</v>
          </cell>
          <cell r="X19">
            <v>-62869.535688166623</v>
          </cell>
          <cell r="Z19">
            <v>-81136.984222301864</v>
          </cell>
          <cell r="AA19">
            <v>-90752.146261375397</v>
          </cell>
          <cell r="AB19">
            <v>-100067.15297251299</v>
          </cell>
          <cell r="AC19">
            <v>-110561.8753272926</v>
          </cell>
          <cell r="AE19">
            <v>-131550.67366321851</v>
          </cell>
          <cell r="AF19">
            <v>-141750.81729953678</v>
          </cell>
          <cell r="AG19">
            <v>-152032.39089368179</v>
          </cell>
          <cell r="AH19">
            <v>-163108.97261992935</v>
          </cell>
          <cell r="AJ19">
            <v>-187473.53197494789</v>
          </cell>
          <cell r="AK19">
            <v>-198044.40364996716</v>
          </cell>
          <cell r="AL19">
            <v>-208471.35389800929</v>
          </cell>
          <cell r="AM19">
            <v>-218601.14992210758</v>
          </cell>
          <cell r="AO19">
            <v>-235327.48889969336</v>
          </cell>
          <cell r="AP19">
            <v>-241624.17956432723</v>
          </cell>
          <cell r="AQ19">
            <v>-247690.52635606506</v>
          </cell>
          <cell r="AR19">
            <v>-253704.21628940711</v>
          </cell>
        </row>
        <row r="20">
          <cell r="C20">
            <v>0</v>
          </cell>
          <cell r="D20">
            <v>0</v>
          </cell>
          <cell r="F20">
            <v>0.4994088971225541</v>
          </cell>
          <cell r="G20">
            <v>0.7027588705585297</v>
          </cell>
          <cell r="H20">
            <v>0.88300187080645398</v>
          </cell>
          <cell r="I20">
            <v>1.0010481602559382</v>
          </cell>
          <cell r="K20">
            <v>0.99819687984656591</v>
          </cell>
          <cell r="L20">
            <v>0.81721682001813689</v>
          </cell>
          <cell r="M20">
            <v>0.63039836682263894</v>
          </cell>
          <cell r="N20">
            <v>0.43480914683738969</v>
          </cell>
          <cell r="P20">
            <v>-8.1788934489628304E-2</v>
          </cell>
          <cell r="Q20">
            <v>-0.36508039832860806</v>
          </cell>
          <cell r="R20">
            <v>-0.62143427406418328</v>
          </cell>
          <cell r="S20">
            <v>-0.86653676519890321</v>
          </cell>
          <cell r="U20">
            <v>-1.3258927012261223</v>
          </cell>
          <cell r="V20">
            <v>-1.5532820324003203</v>
          </cell>
          <cell r="W20">
            <v>-1.7955033438942551</v>
          </cell>
          <cell r="X20">
            <v>-2.0435130050887746</v>
          </cell>
          <cell r="Z20">
            <v>-2.5676918278885084</v>
          </cell>
          <cell r="AA20">
            <v>-2.8352546801083593</v>
          </cell>
          <cell r="AB20">
            <v>-3.0862979384597904</v>
          </cell>
          <cell r="AC20">
            <v>-3.3697575505800597</v>
          </cell>
          <cell r="AE20">
            <v>-3.9154370161221586</v>
          </cell>
          <cell r="AF20">
            <v>-4.1692668352658604</v>
          </cell>
          <cell r="AG20">
            <v>-4.4189307783229594</v>
          </cell>
          <cell r="AH20">
            <v>-4.6849599106383009</v>
          </cell>
          <cell r="AJ20">
            <v>-5.2637851337622266</v>
          </cell>
          <cell r="AK20">
            <v>-5.5005229061649619</v>
          </cell>
          <cell r="AL20">
            <v>-5.7275778538765012</v>
          </cell>
          <cell r="AM20">
            <v>-5.9410097862640612</v>
          </cell>
          <cell r="AO20">
            <v>-6.2330870272085797</v>
          </cell>
          <cell r="AP20">
            <v>-6.305386697752227</v>
          </cell>
          <cell r="AQ20">
            <v>-6.3682709602205358</v>
          </cell>
          <cell r="AR20">
            <v>-6.4265904785064984</v>
          </cell>
        </row>
        <row r="22">
          <cell r="C22">
            <v>21269</v>
          </cell>
          <cell r="D22">
            <v>21619</v>
          </cell>
          <cell r="F22">
            <v>22114.624505928852</v>
          </cell>
          <cell r="G22">
            <v>22464.549191260085</v>
          </cell>
          <cell r="H22">
            <v>22801.72634729552</v>
          </cell>
          <cell r="I22">
            <v>23112.165946422636</v>
          </cell>
          <cell r="K22">
            <v>23691.615813219592</v>
          </cell>
          <cell r="L22">
            <v>23977.41961456243</v>
          </cell>
          <cell r="M22">
            <v>24266.279621824433</v>
          </cell>
          <cell r="N22">
            <v>24558.220071668624</v>
          </cell>
          <cell r="P22">
            <v>25151.89758863064</v>
          </cell>
          <cell r="Q22">
            <v>25453.69782338386</v>
          </cell>
          <cell r="R22">
            <v>25758.690392039469</v>
          </cell>
          <cell r="S22">
            <v>26066.899761082674</v>
          </cell>
          <cell r="U22">
            <v>26742.229627077661</v>
          </cell>
          <cell r="V22">
            <v>27110.984725464736</v>
          </cell>
          <cell r="W22">
            <v>27484.678274052887</v>
          </cell>
          <cell r="X22">
            <v>27863.373647640899</v>
          </cell>
          <cell r="Z22">
            <v>28666.690764994917</v>
          </cell>
          <cell r="AA22">
            <v>29092.432236707369</v>
          </cell>
          <cell r="AB22">
            <v>29524.449788473765</v>
          </cell>
          <cell r="AC22">
            <v>29962.835119684049</v>
          </cell>
          <cell r="AE22">
            <v>30846.261763755985</v>
          </cell>
          <cell r="AF22">
            <v>31291.079603813123</v>
          </cell>
          <cell r="AG22">
            <v>31742.221884661973</v>
          </cell>
          <cell r="AH22">
            <v>32199.776903081438</v>
          </cell>
          <cell r="AJ22">
            <v>33101.025397339319</v>
          </cell>
          <cell r="AK22">
            <v>33543.822223597497</v>
          </cell>
          <cell r="AL22">
            <v>33992.291729631608</v>
          </cell>
          <cell r="AM22">
            <v>34446.501713429672</v>
          </cell>
          <cell r="AO22">
            <v>35354.636941559351</v>
          </cell>
          <cell r="AP22">
            <v>35808.127781352981</v>
          </cell>
          <cell r="AQ22">
            <v>36267.050001789925</v>
          </cell>
          <cell r="AR22">
            <v>36731.460835013757</v>
          </cell>
        </row>
        <row r="23">
          <cell r="F23">
            <v>8490</v>
          </cell>
          <cell r="G23">
            <v>8490</v>
          </cell>
          <cell r="H23">
            <v>8490</v>
          </cell>
          <cell r="I23">
            <v>8490</v>
          </cell>
          <cell r="K23">
            <v>8490</v>
          </cell>
          <cell r="L23">
            <v>8490</v>
          </cell>
          <cell r="M23">
            <v>8490</v>
          </cell>
          <cell r="N23">
            <v>8490</v>
          </cell>
          <cell r="P23">
            <v>8490</v>
          </cell>
          <cell r="Q23">
            <v>8490</v>
          </cell>
          <cell r="R23">
            <v>8490</v>
          </cell>
          <cell r="S23">
            <v>8490</v>
          </cell>
          <cell r="U23">
            <v>8490</v>
          </cell>
          <cell r="V23">
            <v>8490</v>
          </cell>
          <cell r="W23">
            <v>8490</v>
          </cell>
          <cell r="X23">
            <v>8490</v>
          </cell>
          <cell r="Z23">
            <v>8490</v>
          </cell>
          <cell r="AA23">
            <v>8490</v>
          </cell>
          <cell r="AB23">
            <v>8490</v>
          </cell>
          <cell r="AC23">
            <v>8490</v>
          </cell>
          <cell r="AE23">
            <v>8490</v>
          </cell>
          <cell r="AF23">
            <v>8490</v>
          </cell>
          <cell r="AG23">
            <v>8490</v>
          </cell>
          <cell r="AH23">
            <v>8490</v>
          </cell>
          <cell r="AJ23">
            <v>8490</v>
          </cell>
          <cell r="AK23">
            <v>8490</v>
          </cell>
          <cell r="AL23">
            <v>8490</v>
          </cell>
          <cell r="AM23">
            <v>8490</v>
          </cell>
          <cell r="AO23">
            <v>8490</v>
          </cell>
          <cell r="AP23">
            <v>8490</v>
          </cell>
          <cell r="AQ23">
            <v>8490</v>
          </cell>
          <cell r="AR23">
            <v>8490</v>
          </cell>
        </row>
        <row r="24">
          <cell r="F24">
            <v>3436.8055369649919</v>
          </cell>
          <cell r="G24">
            <v>3568.6448341685059</v>
          </cell>
          <cell r="H24">
            <v>3709.1709304483929</v>
          </cell>
          <cell r="I24">
            <v>3847.6713729913363</v>
          </cell>
          <cell r="K24">
            <v>4124.1394129787777</v>
          </cell>
          <cell r="L24">
            <v>4261.3577795274068</v>
          </cell>
          <cell r="M24">
            <v>4398.8121360638434</v>
          </cell>
          <cell r="N24">
            <v>4527.2926409339952</v>
          </cell>
          <cell r="P24">
            <v>4706.0008807065442</v>
          </cell>
          <cell r="Q24">
            <v>4776.5155979030515</v>
          </cell>
          <cell r="R24">
            <v>4848.0869076220306</v>
          </cell>
          <cell r="S24">
            <v>4920.7306418458402</v>
          </cell>
          <cell r="U24">
            <v>5069.2999014240904</v>
          </cell>
          <cell r="V24">
            <v>5145.258291147029</v>
          </cell>
          <cell r="W24">
            <v>5217.1272589577702</v>
          </cell>
          <cell r="X24">
            <v>5290.0000925108925</v>
          </cell>
          <cell r="Z24">
            <v>5433.3639276234635</v>
          </cell>
          <cell r="AA24">
            <v>5503.7368572140422</v>
          </cell>
          <cell r="AB24">
            <v>5575.021256988678</v>
          </cell>
          <cell r="AC24">
            <v>5641.5647107120958</v>
          </cell>
          <cell r="AE24">
            <v>5777.0438864690123</v>
          </cell>
          <cell r="AF24">
            <v>5845.9986822979063</v>
          </cell>
          <cell r="AG24">
            <v>5915.7765225698131</v>
          </cell>
          <cell r="AH24">
            <v>5986.387231143206</v>
          </cell>
          <cell r="AJ24">
            <v>6123.9923701146763</v>
          </cell>
          <cell r="AK24">
            <v>6190.8663667963301</v>
          </cell>
          <cell r="AL24">
            <v>6258.4706275217459</v>
          </cell>
          <cell r="AM24">
            <v>6326.813126774282</v>
          </cell>
          <cell r="AO24">
            <v>6491.7577132520537</v>
          </cell>
          <cell r="AP24">
            <v>6589.0302108274209</v>
          </cell>
          <cell r="AQ24">
            <v>6687.7602395064587</v>
          </cell>
          <cell r="AR24">
            <v>6787.969638935223</v>
          </cell>
        </row>
        <row r="35">
          <cell r="C35">
            <v>1998</v>
          </cell>
          <cell r="D35">
            <v>1999</v>
          </cell>
          <cell r="F35">
            <v>2001</v>
          </cell>
          <cell r="G35">
            <v>2002</v>
          </cell>
          <cell r="H35">
            <v>2003</v>
          </cell>
          <cell r="I35">
            <v>2004</v>
          </cell>
          <cell r="K35">
            <v>2006</v>
          </cell>
          <cell r="L35">
            <v>2007</v>
          </cell>
          <cell r="M35">
            <v>2008</v>
          </cell>
          <cell r="N35">
            <v>2009</v>
          </cell>
          <cell r="P35">
            <v>2011</v>
          </cell>
          <cell r="Q35">
            <v>2012</v>
          </cell>
          <cell r="R35">
            <v>2013</v>
          </cell>
          <cell r="S35">
            <v>2014</v>
          </cell>
          <cell r="U35">
            <v>2016</v>
          </cell>
          <cell r="V35">
            <v>2017</v>
          </cell>
          <cell r="W35">
            <v>2018</v>
          </cell>
          <cell r="X35">
            <v>2019</v>
          </cell>
          <cell r="Z35">
            <v>2021</v>
          </cell>
          <cell r="AA35">
            <v>2022</v>
          </cell>
          <cell r="AB35">
            <v>2023</v>
          </cell>
          <cell r="AC35">
            <v>2024</v>
          </cell>
          <cell r="AE35">
            <v>2026</v>
          </cell>
          <cell r="AF35">
            <v>2027</v>
          </cell>
          <cell r="AG35">
            <v>2028</v>
          </cell>
          <cell r="AH35">
            <v>2029</v>
          </cell>
          <cell r="AJ35">
            <v>2031</v>
          </cell>
          <cell r="AK35">
            <v>2032</v>
          </cell>
          <cell r="AL35">
            <v>2033</v>
          </cell>
          <cell r="AM35">
            <v>2034</v>
          </cell>
          <cell r="AO35">
            <v>2036</v>
          </cell>
          <cell r="AP35">
            <v>2037</v>
          </cell>
          <cell r="AQ35">
            <v>2038</v>
          </cell>
          <cell r="AR35">
            <v>2039</v>
          </cell>
        </row>
        <row r="36">
          <cell r="C36">
            <v>347.68138882837496</v>
          </cell>
          <cell r="D36">
            <v>358.95110005999993</v>
          </cell>
          <cell r="F36">
            <v>374.61579654527554</v>
          </cell>
          <cell r="G36">
            <v>382.94392495544434</v>
          </cell>
          <cell r="H36">
            <v>391.79260036338235</v>
          </cell>
          <cell r="I36">
            <v>401.43736673493788</v>
          </cell>
          <cell r="K36">
            <v>425.35549299789557</v>
          </cell>
          <cell r="L36">
            <v>440.88746945647478</v>
          </cell>
          <cell r="M36">
            <v>456.77815065532025</v>
          </cell>
          <cell r="N36">
            <v>472.69806257247586</v>
          </cell>
          <cell r="P36">
            <v>504.50483819463744</v>
          </cell>
          <cell r="Q36">
            <v>520.37435271206346</v>
          </cell>
          <cell r="R36">
            <v>535.75796134229222</v>
          </cell>
          <cell r="S36">
            <v>551.19416255848057</v>
          </cell>
          <cell r="U36">
            <v>581.95850288562281</v>
          </cell>
          <cell r="V36">
            <v>597.76317028873825</v>
          </cell>
          <cell r="W36">
            <v>613.73190771601139</v>
          </cell>
          <cell r="X36">
            <v>630.19184946049847</v>
          </cell>
          <cell r="Z36">
            <v>664.37137643276128</v>
          </cell>
          <cell r="AA36">
            <v>681.7461731111232</v>
          </cell>
          <cell r="AB36">
            <v>698.92660265973575</v>
          </cell>
          <cell r="AC36">
            <v>716.84077621465713</v>
          </cell>
          <cell r="AE36">
            <v>752.70270458207335</v>
          </cell>
          <cell r="AF36">
            <v>770.45468873950176</v>
          </cell>
          <cell r="AG36">
            <v>788.29019648578742</v>
          </cell>
          <cell r="AH36">
            <v>807.0619878219984</v>
          </cell>
          <cell r="AJ36">
            <v>846.38397071726388</v>
          </cell>
          <cell r="AK36">
            <v>864.58126053568651</v>
          </cell>
          <cell r="AL36">
            <v>882.69718244693161</v>
          </cell>
          <cell r="AM36">
            <v>900.64534714658203</v>
          </cell>
          <cell r="AO36">
            <v>935.7195191218533</v>
          </cell>
          <cell r="AP36">
            <v>952.65997398517061</v>
          </cell>
          <cell r="AQ36">
            <v>969.44420247336075</v>
          </cell>
          <cell r="AR36">
            <v>986.4085373109283</v>
          </cell>
        </row>
        <row r="37">
          <cell r="C37">
            <v>331.61611442504994</v>
          </cell>
          <cell r="D37">
            <v>342.92051181499994</v>
          </cell>
          <cell r="F37">
            <v>358.99755508858266</v>
          </cell>
          <cell r="G37">
            <v>367.57941552398472</v>
          </cell>
          <cell r="H37">
            <v>376.59261150692379</v>
          </cell>
          <cell r="I37">
            <v>386.39583200467189</v>
          </cell>
          <cell r="K37">
            <v>410.18451023972017</v>
          </cell>
          <cell r="L37">
            <v>425.47773531979726</v>
          </cell>
          <cell r="M37">
            <v>441.16717287656701</v>
          </cell>
          <cell r="N37">
            <v>456.90381476717675</v>
          </cell>
          <cell r="P37">
            <v>488.52049046201012</v>
          </cell>
          <cell r="Q37">
            <v>504.39975526586437</v>
          </cell>
          <cell r="R37">
            <v>519.84633096314826</v>
          </cell>
          <cell r="S37">
            <v>535.30660742828434</v>
          </cell>
          <cell r="U37">
            <v>566.07719306080935</v>
          </cell>
          <cell r="V37">
            <v>581.87959365423774</v>
          </cell>
          <cell r="W37">
            <v>597.84531254696344</v>
          </cell>
          <cell r="X37">
            <v>614.25893563074692</v>
          </cell>
          <cell r="Z37">
            <v>648.35591557826569</v>
          </cell>
          <cell r="AA37">
            <v>665.68024236781093</v>
          </cell>
          <cell r="AB37">
            <v>682.80356607313217</v>
          </cell>
          <cell r="AC37">
            <v>700.65519162011708</v>
          </cell>
          <cell r="AE37">
            <v>736.38124372100242</v>
          </cell>
          <cell r="AF37">
            <v>754.06067216865154</v>
          </cell>
          <cell r="AG37">
            <v>771.81814485307302</v>
          </cell>
          <cell r="AH37">
            <v>790.50595666906031</v>
          </cell>
          <cell r="AJ37">
            <v>829.64153384449855</v>
          </cell>
          <cell r="AK37">
            <v>847.7276121921808</v>
          </cell>
          <cell r="AL37">
            <v>865.72910152110217</v>
          </cell>
          <cell r="AM37">
            <v>883.562660721611</v>
          </cell>
          <cell r="AO37">
            <v>918.40580309766187</v>
          </cell>
          <cell r="AP37">
            <v>935.22176932563718</v>
          </cell>
          <cell r="AQ37">
            <v>951.87684691549009</v>
          </cell>
          <cell r="AR37">
            <v>968.70511984080201</v>
          </cell>
        </row>
        <row r="38">
          <cell r="C38">
            <v>16.06527440332502</v>
          </cell>
          <cell r="D38">
            <v>16.03058824499999</v>
          </cell>
          <cell r="F38">
            <v>15.618241456692886</v>
          </cell>
          <cell r="G38">
            <v>15.364509431459624</v>
          </cell>
          <cell r="H38">
            <v>15.19998885645856</v>
          </cell>
          <cell r="I38">
            <v>15.041534730265994</v>
          </cell>
          <cell r="K38">
            <v>15.170982758175398</v>
          </cell>
          <cell r="L38">
            <v>15.409734136677514</v>
          </cell>
          <cell r="M38">
            <v>15.610977778753238</v>
          </cell>
          <cell r="N38">
            <v>15.794247805299108</v>
          </cell>
          <cell r="P38">
            <v>15.984347732627327</v>
          </cell>
          <cell r="Q38">
            <v>15.974597446199084</v>
          </cell>
          <cell r="R38">
            <v>15.911630379143958</v>
          </cell>
          <cell r="S38">
            <v>15.887555130196233</v>
          </cell>
          <cell r="U38">
            <v>15.881309824813457</v>
          </cell>
          <cell r="V38">
            <v>15.883576634500514</v>
          </cell>
          <cell r="W38">
            <v>15.886595169047951</v>
          </cell>
          <cell r="X38">
            <v>15.932913829751556</v>
          </cell>
          <cell r="Z38">
            <v>16.015460854495586</v>
          </cell>
          <cell r="AA38">
            <v>16.065930743312265</v>
          </cell>
          <cell r="AB38">
            <v>16.123036586603575</v>
          </cell>
          <cell r="AC38">
            <v>16.185584594540046</v>
          </cell>
          <cell r="AE38">
            <v>16.321460861070932</v>
          </cell>
          <cell r="AF38">
            <v>16.394016570850226</v>
          </cell>
          <cell r="AG38">
            <v>16.472051632714397</v>
          </cell>
          <cell r="AH38">
            <v>16.55603115293809</v>
          </cell>
          <cell r="AJ38">
            <v>16.742436872765325</v>
          </cell>
          <cell r="AK38">
            <v>16.853648343505711</v>
          </cell>
          <cell r="AL38">
            <v>16.96808092582944</v>
          </cell>
          <cell r="AM38">
            <v>17.08268642497103</v>
          </cell>
          <cell r="AO38">
            <v>17.313716024191422</v>
          </cell>
          <cell r="AP38">
            <v>17.438204659533426</v>
          </cell>
          <cell r="AQ38">
            <v>17.567355557870656</v>
          </cell>
          <cell r="AR38">
            <v>17.703417470126283</v>
          </cell>
        </row>
        <row r="40">
          <cell r="C40">
            <v>299.18796485759992</v>
          </cell>
          <cell r="D40">
            <v>311.31585390499993</v>
          </cell>
          <cell r="F40">
            <v>335.37759999999997</v>
          </cell>
          <cell r="G40">
            <v>348.24302011359993</v>
          </cell>
          <cell r="H40">
            <v>361.9561337596333</v>
          </cell>
          <cell r="I40">
            <v>375.47157579421798</v>
          </cell>
          <cell r="K40">
            <v>402.45046265017123</v>
          </cell>
          <cell r="L40">
            <v>415.8407944434677</v>
          </cell>
          <cell r="M40">
            <v>429.25415510903616</v>
          </cell>
          <cell r="N40">
            <v>441.79181047146085</v>
          </cell>
          <cell r="P40">
            <v>459.23089450182164</v>
          </cell>
          <cell r="Q40">
            <v>466.11201022503695</v>
          </cell>
          <cell r="R40">
            <v>473.0962325862489</v>
          </cell>
          <cell r="S40">
            <v>480.18510653532132</v>
          </cell>
          <cell r="U40">
            <v>494.68310509101866</v>
          </cell>
          <cell r="V40">
            <v>502.09543673770241</v>
          </cell>
          <cell r="W40">
            <v>509.10870579805464</v>
          </cell>
          <cell r="X40">
            <v>516.21993620064188</v>
          </cell>
          <cell r="Z40">
            <v>530.20996805717505</v>
          </cell>
          <cell r="AA40">
            <v>537.07724756345158</v>
          </cell>
          <cell r="AB40">
            <v>544.03347207389334</v>
          </cell>
          <cell r="AC40">
            <v>550.52705559656738</v>
          </cell>
          <cell r="AE40">
            <v>563.74767000917598</v>
          </cell>
          <cell r="AF40">
            <v>570.47656219840553</v>
          </cell>
          <cell r="AG40">
            <v>577.28577044480562</v>
          </cell>
          <cell r="AH40">
            <v>584.17625340083487</v>
          </cell>
          <cell r="AJ40">
            <v>597.60432803571007</v>
          </cell>
          <cell r="AK40">
            <v>604.13016729786</v>
          </cell>
          <cell r="AL40">
            <v>610.72726872475266</v>
          </cell>
          <cell r="AM40">
            <v>617.39641049922693</v>
          </cell>
          <cell r="AO40">
            <v>633.49238071078526</v>
          </cell>
          <cell r="AP40">
            <v>642.98463054335559</v>
          </cell>
          <cell r="AQ40">
            <v>652.61911224741721</v>
          </cell>
          <cell r="AR40">
            <v>662.39795702533252</v>
          </cell>
        </row>
        <row r="41">
          <cell r="C41">
            <v>13.458167738399997</v>
          </cell>
          <cell r="D41">
            <v>13.952606149999996</v>
          </cell>
          <cell r="F41">
            <v>14.65</v>
          </cell>
          <cell r="G41">
            <v>15.064461051401882</v>
          </cell>
          <cell r="H41">
            <v>15.492901667247844</v>
          </cell>
          <cell r="I41">
            <v>15.942297849131394</v>
          </cell>
          <cell r="K41">
            <v>17.009729368846141</v>
          </cell>
          <cell r="L41">
            <v>17.624868098436615</v>
          </cell>
          <cell r="M41">
            <v>18.253430737989365</v>
          </cell>
          <cell r="N41">
            <v>18.882189848437598</v>
          </cell>
          <cell r="P41">
            <v>20.135629745047492</v>
          </cell>
          <cell r="Q41">
            <v>20.760096616347894</v>
          </cell>
          <cell r="R41">
            <v>21.364642926556016</v>
          </cell>
          <cell r="S41">
            <v>21.970758317685728</v>
          </cell>
          <cell r="U41">
            <v>23.097340948373368</v>
          </cell>
          <cell r="V41">
            <v>23.617052492060544</v>
          </cell>
          <cell r="W41">
            <v>24.126964157465171</v>
          </cell>
          <cell r="X41">
            <v>24.628120069137069</v>
          </cell>
          <cell r="Z41">
            <v>25.604643875810819</v>
          </cell>
          <cell r="AA41">
            <v>26.063436984987714</v>
          </cell>
          <cell r="AB41">
            <v>26.485944883632449</v>
          </cell>
          <cell r="AC41">
            <v>26.905820078892937</v>
          </cell>
          <cell r="AE41">
            <v>27.642484864565276</v>
          </cell>
          <cell r="AF41">
            <v>27.948913074813667</v>
          </cell>
          <cell r="AG41">
            <v>28.22846773890231</v>
          </cell>
          <cell r="AH41">
            <v>28.496215030836634</v>
          </cell>
          <cell r="AJ41">
            <v>28.968953360568111</v>
          </cell>
          <cell r="AK41">
            <v>29.584295762049223</v>
          </cell>
          <cell r="AL41">
            <v>30.188890616671692</v>
          </cell>
          <cell r="AM41">
            <v>30.787122510965204</v>
          </cell>
          <cell r="AO41">
            <v>31.961751449970716</v>
          </cell>
          <cell r="AP41">
            <v>32.523882036994486</v>
          </cell>
          <cell r="AQ41">
            <v>33.080093928163052</v>
          </cell>
          <cell r="AR41">
            <v>33.650414837266226</v>
          </cell>
        </row>
        <row r="42">
          <cell r="C42">
            <v>37.165995012824993</v>
          </cell>
          <cell r="D42">
            <v>42.206376554999991</v>
          </cell>
          <cell r="F42">
            <v>34.69</v>
          </cell>
          <cell r="G42">
            <v>34.396817165948271</v>
          </cell>
          <cell r="H42">
            <v>33.619974763642247</v>
          </cell>
          <cell r="I42">
            <v>32.692924317651013</v>
          </cell>
          <cell r="K42">
            <v>30.124397817233362</v>
          </cell>
          <cell r="L42">
            <v>27.917989220349519</v>
          </cell>
          <cell r="M42">
            <v>25.591241958749542</v>
          </cell>
          <cell r="N42">
            <v>23.609832696288198</v>
          </cell>
          <cell r="P42">
            <v>22.872969561672498</v>
          </cell>
          <cell r="Q42">
            <v>23.238937074659262</v>
          </cell>
          <cell r="R42">
            <v>23.565267273888772</v>
          </cell>
          <cell r="S42">
            <v>23.942311550271</v>
          </cell>
          <cell r="U42">
            <v>24.619171605877323</v>
          </cell>
          <cell r="V42">
            <v>25.013078351571362</v>
          </cell>
          <cell r="W42">
            <v>25.364037047822094</v>
          </cell>
          <cell r="X42">
            <v>25.719823074294844</v>
          </cell>
          <cell r="Z42">
            <v>26.446136466805832</v>
          </cell>
          <cell r="AA42">
            <v>26.76431654617209</v>
          </cell>
          <cell r="AB42">
            <v>27.139226894026706</v>
          </cell>
          <cell r="AC42">
            <v>27.519282707976849</v>
          </cell>
          <cell r="AE42">
            <v>28.183267961154915</v>
          </cell>
          <cell r="AF42">
            <v>28.577386359151379</v>
          </cell>
          <cell r="AG42">
            <v>28.919178717673557</v>
          </cell>
          <cell r="AH42">
            <v>29.323239098958421</v>
          </cell>
          <cell r="AJ42">
            <v>30.087474962338419</v>
          </cell>
          <cell r="AK42">
            <v>30.445860982010529</v>
          </cell>
          <cell r="AL42">
            <v>30.808012960721801</v>
          </cell>
          <cell r="AM42">
            <v>31.237450415216895</v>
          </cell>
          <cell r="AO42">
            <v>32.113968194607651</v>
          </cell>
          <cell r="AP42">
            <v>32.627791685721377</v>
          </cell>
          <cell r="AQ42">
            <v>33.082183625442525</v>
          </cell>
          <cell r="AR42">
            <v>33.611498563449601</v>
          </cell>
        </row>
        <row r="44">
          <cell r="C44">
            <v>-2.1307387804499172</v>
          </cell>
          <cell r="D44">
            <v>-8.5237365499999669</v>
          </cell>
          <cell r="F44">
            <v>-10.101803454724404</v>
          </cell>
          <cell r="G44">
            <v>-14.760373375505765</v>
          </cell>
          <cell r="H44">
            <v>-19.276409827141038</v>
          </cell>
          <cell r="I44">
            <v>-22.669431226062557</v>
          </cell>
          <cell r="K44">
            <v>-24.22909683835519</v>
          </cell>
          <cell r="L44">
            <v>-20.49618230577903</v>
          </cell>
          <cell r="M44">
            <v>-16.320677150454856</v>
          </cell>
          <cell r="N44">
            <v>-11.585770443710771</v>
          </cell>
          <cell r="P44">
            <v>2.2653443860958191</v>
          </cell>
          <cell r="Q44">
            <v>10.263308796019373</v>
          </cell>
          <cell r="R44">
            <v>17.731818555598466</v>
          </cell>
          <cell r="S44">
            <v>25.095986155202468</v>
          </cell>
          <cell r="U44">
            <v>39.558885240353447</v>
          </cell>
          <cell r="V44">
            <v>47.037602707403948</v>
          </cell>
          <cell r="W44">
            <v>55.132200712669487</v>
          </cell>
          <cell r="X44">
            <v>63.623970116424744</v>
          </cell>
          <cell r="Z44">
            <v>82.110628032969657</v>
          </cell>
          <cell r="AA44">
            <v>91.841172016511905</v>
          </cell>
          <cell r="AB44">
            <v>101.26795880818327</v>
          </cell>
          <cell r="AC44">
            <v>111.88861783122002</v>
          </cell>
          <cell r="AE44">
            <v>133.12928174717717</v>
          </cell>
          <cell r="AF44">
            <v>143.45182710713118</v>
          </cell>
          <cell r="AG44">
            <v>153.85677958440601</v>
          </cell>
          <cell r="AH44">
            <v>165.06628029136846</v>
          </cell>
          <cell r="AJ44">
            <v>189.72321435864728</v>
          </cell>
          <cell r="AK44">
            <v>200.4209364937667</v>
          </cell>
          <cell r="AL44">
            <v>210.97301014478546</v>
          </cell>
          <cell r="AM44">
            <v>221.22436372117295</v>
          </cell>
          <cell r="AO44">
            <v>238.15141876648966</v>
          </cell>
          <cell r="AP44">
            <v>244.52366971909919</v>
          </cell>
          <cell r="AQ44">
            <v>250.66281267233796</v>
          </cell>
          <cell r="AR44">
            <v>256.74866688487998</v>
          </cell>
        </row>
        <row r="45">
          <cell r="C45">
            <v>-4147.9698925947469</v>
          </cell>
          <cell r="D45">
            <v>-4357.409129762842</v>
          </cell>
          <cell r="F45">
            <v>4.7293724492192268E-11</v>
          </cell>
          <cell r="G45">
            <v>0</v>
          </cell>
          <cell r="H45">
            <v>-7.2759576141834259E-11</v>
          </cell>
          <cell r="I45">
            <v>-6.184563972055912E-11</v>
          </cell>
          <cell r="K45">
            <v>-7.6397554948925972E-11</v>
          </cell>
          <cell r="L45">
            <v>5.4569682106375694E-11</v>
          </cell>
          <cell r="M45">
            <v>0</v>
          </cell>
          <cell r="N45">
            <v>0</v>
          </cell>
          <cell r="P45">
            <v>4.9112713895738125E-11</v>
          </cell>
          <cell r="Q45">
            <v>4.3655745685100555E-11</v>
          </cell>
          <cell r="R45">
            <v>-1.7098500393331051E-10</v>
          </cell>
          <cell r="S45">
            <v>0</v>
          </cell>
          <cell r="U45">
            <v>0</v>
          </cell>
          <cell r="V45">
            <v>0</v>
          </cell>
          <cell r="W45">
            <v>0</v>
          </cell>
          <cell r="X45">
            <v>1.2369127944111824E-10</v>
          </cell>
          <cell r="Z45">
            <v>1.7462298274040222E-10</v>
          </cell>
          <cell r="AA45">
            <v>0</v>
          </cell>
          <cell r="AB45">
            <v>1.1641532182693481E-10</v>
          </cell>
          <cell r="AC45">
            <v>0</v>
          </cell>
          <cell r="AE45">
            <v>0</v>
          </cell>
          <cell r="AF45">
            <v>0</v>
          </cell>
          <cell r="AG45">
            <v>0</v>
          </cell>
          <cell r="AH45">
            <v>0</v>
          </cell>
          <cell r="AJ45">
            <v>0</v>
          </cell>
          <cell r="AK45">
            <v>0</v>
          </cell>
          <cell r="AL45">
            <v>0</v>
          </cell>
          <cell r="AM45">
            <v>0</v>
          </cell>
          <cell r="AO45">
            <v>0</v>
          </cell>
          <cell r="AP45">
            <v>0</v>
          </cell>
          <cell r="AQ45">
            <v>0</v>
          </cell>
          <cell r="AR45">
            <v>0</v>
          </cell>
        </row>
        <row r="48">
          <cell r="C48">
            <v>1</v>
          </cell>
          <cell r="D48">
            <v>1</v>
          </cell>
          <cell r="F48">
            <v>1</v>
          </cell>
          <cell r="G48">
            <v>1</v>
          </cell>
          <cell r="H48">
            <v>1</v>
          </cell>
          <cell r="I48">
            <v>1</v>
          </cell>
          <cell r="K48">
            <v>1</v>
          </cell>
          <cell r="L48">
            <v>1</v>
          </cell>
          <cell r="M48">
            <v>1</v>
          </cell>
          <cell r="N48">
            <v>1</v>
          </cell>
          <cell r="P48">
            <v>1</v>
          </cell>
          <cell r="Q48">
            <v>1</v>
          </cell>
          <cell r="R48">
            <v>1</v>
          </cell>
          <cell r="S48">
            <v>1</v>
          </cell>
          <cell r="U48">
            <v>1</v>
          </cell>
          <cell r="V48">
            <v>1</v>
          </cell>
          <cell r="W48">
            <v>1</v>
          </cell>
          <cell r="X48">
            <v>1</v>
          </cell>
          <cell r="Z48">
            <v>1</v>
          </cell>
          <cell r="AA48">
            <v>1</v>
          </cell>
          <cell r="AB48">
            <v>1</v>
          </cell>
          <cell r="AC48">
            <v>1</v>
          </cell>
          <cell r="AE48">
            <v>0.9998975465929818</v>
          </cell>
          <cell r="AF48">
            <v>0.9997950931859636</v>
          </cell>
          <cell r="AG48">
            <v>0.9996926397789454</v>
          </cell>
          <cell r="AH48">
            <v>0.9995901863719272</v>
          </cell>
          <cell r="AJ48">
            <v>0.999743572309439</v>
          </cell>
          <cell r="AK48">
            <v>0.99999941165396888</v>
          </cell>
          <cell r="AL48">
            <v>1.0002552509984988</v>
          </cell>
          <cell r="AM48">
            <v>1.0005110903430285</v>
          </cell>
          <cell r="AO48">
            <v>1.0021825297023372</v>
          </cell>
          <cell r="AP48">
            <v>1.0035981297171159</v>
          </cell>
          <cell r="AQ48">
            <v>1.0050137297318946</v>
          </cell>
          <cell r="AR48">
            <v>1.0064293297466733</v>
          </cell>
        </row>
        <row r="49">
          <cell r="C49">
            <v>1</v>
          </cell>
          <cell r="D49">
            <v>1</v>
          </cell>
          <cell r="F49">
            <v>1</v>
          </cell>
          <cell r="G49">
            <v>1</v>
          </cell>
          <cell r="H49">
            <v>1</v>
          </cell>
          <cell r="I49">
            <v>1</v>
          </cell>
          <cell r="K49">
            <v>1</v>
          </cell>
          <cell r="L49">
            <v>1</v>
          </cell>
          <cell r="M49">
            <v>1</v>
          </cell>
          <cell r="N49">
            <v>1</v>
          </cell>
          <cell r="P49">
            <v>1</v>
          </cell>
          <cell r="Q49">
            <v>1</v>
          </cell>
          <cell r="R49">
            <v>1</v>
          </cell>
          <cell r="S49">
            <v>1</v>
          </cell>
          <cell r="U49">
            <v>1</v>
          </cell>
          <cell r="V49">
            <v>1</v>
          </cell>
          <cell r="W49">
            <v>1</v>
          </cell>
          <cell r="X49">
            <v>1</v>
          </cell>
          <cell r="Z49">
            <v>1</v>
          </cell>
          <cell r="AA49">
            <v>1</v>
          </cell>
          <cell r="AB49">
            <v>1</v>
          </cell>
          <cell r="AC49">
            <v>1</v>
          </cell>
          <cell r="AE49">
            <v>0.99990089556568085</v>
          </cell>
          <cell r="AF49">
            <v>0.99980179113136169</v>
          </cell>
          <cell r="AG49">
            <v>0.99970268669704254</v>
          </cell>
          <cell r="AH49">
            <v>0.99960358226272339</v>
          </cell>
          <cell r="AJ49">
            <v>0.99980197117038538</v>
          </cell>
          <cell r="AK49">
            <v>1.0000994645123664</v>
          </cell>
          <cell r="AL49">
            <v>1.0003969578543475</v>
          </cell>
          <cell r="AM49">
            <v>1.0006944511963285</v>
          </cell>
          <cell r="AO49">
            <v>1.0024490550429856</v>
          </cell>
          <cell r="AP49">
            <v>1.0039061655476615</v>
          </cell>
          <cell r="AQ49">
            <v>1.0053632760523374</v>
          </cell>
          <cell r="AR49">
            <v>1.0068203865570133</v>
          </cell>
        </row>
        <row r="50">
          <cell r="C50">
            <v>1</v>
          </cell>
          <cell r="D50">
            <v>1</v>
          </cell>
          <cell r="F50">
            <v>1</v>
          </cell>
          <cell r="G50">
            <v>1</v>
          </cell>
          <cell r="H50">
            <v>1</v>
          </cell>
          <cell r="I50">
            <v>1</v>
          </cell>
          <cell r="K50">
            <v>1</v>
          </cell>
          <cell r="L50">
            <v>1</v>
          </cell>
          <cell r="M50">
            <v>1</v>
          </cell>
          <cell r="N50">
            <v>1</v>
          </cell>
          <cell r="P50">
            <v>1</v>
          </cell>
          <cell r="Q50">
            <v>1</v>
          </cell>
          <cell r="R50">
            <v>1</v>
          </cell>
          <cell r="S50">
            <v>1</v>
          </cell>
          <cell r="U50">
            <v>1</v>
          </cell>
          <cell r="V50">
            <v>1</v>
          </cell>
          <cell r="W50">
            <v>1</v>
          </cell>
          <cell r="X50">
            <v>1</v>
          </cell>
          <cell r="Z50">
            <v>1</v>
          </cell>
          <cell r="AA50">
            <v>1</v>
          </cell>
          <cell r="AB50">
            <v>1</v>
          </cell>
          <cell r="AC50">
            <v>1</v>
          </cell>
          <cell r="AE50">
            <v>0.99999692118226602</v>
          </cell>
          <cell r="AF50">
            <v>0.99999384236453204</v>
          </cell>
          <cell r="AG50">
            <v>0.99999076354679806</v>
          </cell>
          <cell r="AH50">
            <v>0.99998768472906407</v>
          </cell>
          <cell r="AJ50">
            <v>0.99999640832202119</v>
          </cell>
          <cell r="AK50">
            <v>1.0000082107327124</v>
          </cell>
          <cell r="AL50">
            <v>1.0000200131434036</v>
          </cell>
          <cell r="AM50">
            <v>1.0000318155540948</v>
          </cell>
          <cell r="AO50">
            <v>1.0001106038098213</v>
          </cell>
          <cell r="AP50">
            <v>1.0001775896548568</v>
          </cell>
          <cell r="AQ50">
            <v>1.0002445754998923</v>
          </cell>
          <cell r="AR50">
            <v>1.0003115613449278</v>
          </cell>
        </row>
        <row r="51">
          <cell r="C51">
            <v>0</v>
          </cell>
          <cell r="D51">
            <v>0</v>
          </cell>
          <cell r="F51">
            <v>0</v>
          </cell>
          <cell r="G51">
            <v>0</v>
          </cell>
          <cell r="H51">
            <v>0</v>
          </cell>
          <cell r="I51">
            <v>0</v>
          </cell>
          <cell r="K51">
            <v>0</v>
          </cell>
          <cell r="L51">
            <v>0</v>
          </cell>
          <cell r="M51">
            <v>0</v>
          </cell>
          <cell r="N51">
            <v>0</v>
          </cell>
          <cell r="P51">
            <v>0</v>
          </cell>
          <cell r="Q51">
            <v>0</v>
          </cell>
          <cell r="R51">
            <v>0</v>
          </cell>
          <cell r="S51">
            <v>0</v>
          </cell>
          <cell r="U51">
            <v>0</v>
          </cell>
          <cell r="V51">
            <v>0</v>
          </cell>
          <cell r="W51">
            <v>0</v>
          </cell>
          <cell r="X51">
            <v>0</v>
          </cell>
          <cell r="Z51">
            <v>0</v>
          </cell>
          <cell r="AA51">
            <v>0</v>
          </cell>
          <cell r="AB51">
            <v>0</v>
          </cell>
          <cell r="AC51">
            <v>0</v>
          </cell>
          <cell r="AE51">
            <v>-1.9075536417275925E-3</v>
          </cell>
          <cell r="AF51">
            <v>-3.8608550593015713E-3</v>
          </cell>
          <cell r="AG51">
            <v>-5.8599145649590335E-3</v>
          </cell>
          <cell r="AH51">
            <v>-7.906351077940783E-3</v>
          </cell>
          <cell r="AJ51">
            <v>-2.3585139781614468E-3</v>
          </cell>
          <cell r="AK51">
            <v>5.4532428988886767E-3</v>
          </cell>
          <cell r="AL51">
            <v>1.3443312187952548E-2</v>
          </cell>
          <cell r="AM51">
            <v>2.1616155051324307E-2</v>
          </cell>
          <cell r="AO51">
            <v>7.7153689509115747E-2</v>
          </cell>
          <cell r="AP51">
            <v>0.12575768186619105</v>
          </cell>
          <cell r="AQ51">
            <v>0.17579631772388085</v>
          </cell>
          <cell r="AR51">
            <v>0.22733381056980162</v>
          </cell>
        </row>
        <row r="54">
          <cell r="C54">
            <v>1</v>
          </cell>
          <cell r="D54">
            <v>1</v>
          </cell>
          <cell r="F54">
            <v>1.0014935538798346</v>
          </cell>
          <cell r="G54">
            <v>1.0029871077596693</v>
          </cell>
          <cell r="H54">
            <v>1.0044806616395039</v>
          </cell>
          <cell r="I54">
            <v>1.0059742155193385</v>
          </cell>
          <cell r="K54">
            <v>1.009732983592305</v>
          </cell>
          <cell r="L54">
            <v>1.0119981977854371</v>
          </cell>
          <cell r="M54">
            <v>1.0142634119785692</v>
          </cell>
          <cell r="N54">
            <v>1.0165286261717013</v>
          </cell>
          <cell r="P54">
            <v>1.0216138571225444</v>
          </cell>
          <cell r="Q54">
            <v>1.0244338738802552</v>
          </cell>
          <cell r="R54">
            <v>1.027253890637966</v>
          </cell>
          <cell r="S54">
            <v>1.0300739073956768</v>
          </cell>
          <cell r="U54">
            <v>1.0353794984357438</v>
          </cell>
          <cell r="V54">
            <v>1.0378650727181005</v>
          </cell>
          <cell r="W54">
            <v>1.0403506470004571</v>
          </cell>
          <cell r="X54">
            <v>1.0428362212828137</v>
          </cell>
          <cell r="Z54">
            <v>1.047700547454395</v>
          </cell>
          <cell r="AA54">
            <v>1.0500792993436197</v>
          </cell>
          <cell r="AB54">
            <v>1.0524580512328443</v>
          </cell>
          <cell r="AC54">
            <v>1.054836803122069</v>
          </cell>
          <cell r="AE54">
            <v>1.0580057986941365</v>
          </cell>
          <cell r="AF54">
            <v>1.0587960423769796</v>
          </cell>
          <cell r="AG54">
            <v>1.0595862860598226</v>
          </cell>
          <cell r="AH54">
            <v>1.0603765297426657</v>
          </cell>
          <cell r="AJ54">
            <v>1.0621535323235067</v>
          </cell>
          <cell r="AK54">
            <v>1.0631402912215049</v>
          </cell>
          <cell r="AL54">
            <v>1.064127050119503</v>
          </cell>
          <cell r="AM54">
            <v>1.0651138090175012</v>
          </cell>
          <cell r="AO54">
            <v>1.0664720241436443</v>
          </cell>
          <cell r="AP54">
            <v>1.0668434803717892</v>
          </cell>
          <cell r="AQ54">
            <v>1.0672149365999342</v>
          </cell>
          <cell r="AR54">
            <v>1.0675863928280791</v>
          </cell>
        </row>
        <row r="56">
          <cell r="C56" t="str">
            <v>Droits directs &gt;=65 ans</v>
          </cell>
          <cell r="D56" t="str">
            <v>Salaires plafonnés</v>
          </cell>
        </row>
        <row r="57">
          <cell r="C57">
            <v>7041719</v>
          </cell>
          <cell r="D57">
            <v>1782898000000</v>
          </cell>
        </row>
        <row r="58">
          <cell r="C58">
            <v>1998</v>
          </cell>
          <cell r="D58">
            <v>1999</v>
          </cell>
          <cell r="F58">
            <v>2001</v>
          </cell>
          <cell r="G58">
            <v>2002</v>
          </cell>
          <cell r="H58">
            <v>2003</v>
          </cell>
          <cell r="I58">
            <v>2004</v>
          </cell>
          <cell r="K58">
            <v>2006</v>
          </cell>
          <cell r="L58">
            <v>2007</v>
          </cell>
          <cell r="M58">
            <v>2008</v>
          </cell>
          <cell r="N58">
            <v>2009</v>
          </cell>
          <cell r="P58">
            <v>2011</v>
          </cell>
          <cell r="Q58">
            <v>2012</v>
          </cell>
          <cell r="R58">
            <v>2013</v>
          </cell>
          <cell r="S58">
            <v>2014</v>
          </cell>
          <cell r="U58">
            <v>2016</v>
          </cell>
          <cell r="V58">
            <v>2017</v>
          </cell>
          <cell r="W58">
            <v>2018</v>
          </cell>
          <cell r="X58">
            <v>2019</v>
          </cell>
          <cell r="Z58">
            <v>2021</v>
          </cell>
          <cell r="AA58">
            <v>2022</v>
          </cell>
          <cell r="AB58">
            <v>2023</v>
          </cell>
          <cell r="AC58">
            <v>2024</v>
          </cell>
          <cell r="AE58">
            <v>2026</v>
          </cell>
          <cell r="AF58">
            <v>2027</v>
          </cell>
          <cell r="AG58">
            <v>2028</v>
          </cell>
          <cell r="AH58">
            <v>2029</v>
          </cell>
          <cell r="AJ58">
            <v>2031</v>
          </cell>
          <cell r="AK58">
            <v>2032</v>
          </cell>
          <cell r="AL58">
            <v>2033</v>
          </cell>
          <cell r="AM58">
            <v>2034</v>
          </cell>
          <cell r="AO58">
            <v>2036</v>
          </cell>
          <cell r="AP58">
            <v>2037</v>
          </cell>
          <cell r="AQ58">
            <v>2038</v>
          </cell>
          <cell r="AR58">
            <v>2039</v>
          </cell>
        </row>
        <row r="59">
          <cell r="D59">
            <v>14940070</v>
          </cell>
          <cell r="F59">
            <v>15664842.675840003</v>
          </cell>
          <cell r="G59">
            <v>15962474.686680961</v>
          </cell>
          <cell r="H59">
            <v>16297686.65510126</v>
          </cell>
          <cell r="I59">
            <v>16623640.388203286</v>
          </cell>
          <cell r="K59">
            <v>17261323.233494762</v>
          </cell>
          <cell r="L59">
            <v>17554765.728464171</v>
          </cell>
          <cell r="M59">
            <v>17835641.980119597</v>
          </cell>
          <cell r="N59">
            <v>18067505.325861152</v>
          </cell>
          <cell r="P59">
            <v>18193833.323099572</v>
          </cell>
          <cell r="Q59">
            <v>18175639.489776473</v>
          </cell>
          <cell r="R59">
            <v>18157463.8502867</v>
          </cell>
          <cell r="S59">
            <v>18139306.386436414</v>
          </cell>
          <cell r="U59">
            <v>18103045.912969928</v>
          </cell>
          <cell r="V59">
            <v>18084942.867056958</v>
          </cell>
          <cell r="W59">
            <v>18048772.981322847</v>
          </cell>
          <cell r="X59">
            <v>18012675.435360201</v>
          </cell>
          <cell r="Z59">
            <v>17922720.134236012</v>
          </cell>
          <cell r="AA59">
            <v>17868951.9738333</v>
          </cell>
          <cell r="AB59">
            <v>17815345.117911797</v>
          </cell>
          <cell r="AC59">
            <v>17744083.73744015</v>
          </cell>
          <cell r="AE59">
            <v>17602414.972880431</v>
          </cell>
          <cell r="AF59">
            <v>17532005.312988907</v>
          </cell>
          <cell r="AG59">
            <v>17461877.291736949</v>
          </cell>
          <cell r="AH59">
            <v>17392029.782570001</v>
          </cell>
          <cell r="AJ59">
            <v>17235849.355122518</v>
          </cell>
          <cell r="AK59">
            <v>17149670.108346906</v>
          </cell>
          <cell r="AL59">
            <v>17063921.757805172</v>
          </cell>
          <cell r="AM59">
            <v>16995666.070773955</v>
          </cell>
          <cell r="AO59">
            <v>16944713.06389378</v>
          </cell>
          <cell r="AP59">
            <v>16927768.350829888</v>
          </cell>
          <cell r="AQ59">
            <v>16910840.58247906</v>
          </cell>
          <cell r="AR59">
            <v>16893929.741896581</v>
          </cell>
        </row>
        <row r="60">
          <cell r="D60">
            <v>7041719</v>
          </cell>
          <cell r="F60">
            <v>7494830.4076067228</v>
          </cell>
          <cell r="G60">
            <v>7675834.306691099</v>
          </cell>
          <cell r="H60">
            <v>7853088.7369665504</v>
          </cell>
          <cell r="I60">
            <v>8032655.6540185371</v>
          </cell>
          <cell r="K60">
            <v>8310697.777842938</v>
          </cell>
          <cell r="L60">
            <v>8469814.5756519549</v>
          </cell>
          <cell r="M60">
            <v>8650508.6021205261</v>
          </cell>
          <cell r="N60">
            <v>8831902.5370269064</v>
          </cell>
          <cell r="P60">
            <v>9312023.2838012949</v>
          </cell>
          <cell r="Q60">
            <v>9637387.4436998423</v>
          </cell>
          <cell r="R60">
            <v>9962018.9492611438</v>
          </cell>
          <cell r="S60">
            <v>10273563.607810006</v>
          </cell>
          <cell r="U60">
            <v>10852385.277768759</v>
          </cell>
          <cell r="V60">
            <v>11125520.614814412</v>
          </cell>
          <cell r="W60">
            <v>11377605.847752437</v>
          </cell>
          <cell r="X60">
            <v>11631731.87841304</v>
          </cell>
          <cell r="Z60">
            <v>12122952.041513689</v>
          </cell>
          <cell r="AA60">
            <v>12362985.332265906</v>
          </cell>
          <cell r="AB60">
            <v>12595210.257336818</v>
          </cell>
          <cell r="AC60">
            <v>12834977.359449113</v>
          </cell>
          <cell r="AE60">
            <v>13300622.160397973</v>
          </cell>
          <cell r="AF60">
            <v>13521499.401686367</v>
          </cell>
          <cell r="AG60">
            <v>13757331.634872731</v>
          </cell>
          <cell r="AH60">
            <v>13995723.123592578</v>
          </cell>
          <cell r="AJ60">
            <v>14436476.553460699</v>
          </cell>
          <cell r="AK60">
            <v>14628755.789243905</v>
          </cell>
          <cell r="AL60">
            <v>14816822.407481965</v>
          </cell>
          <cell r="AM60">
            <v>15007274.687933795</v>
          </cell>
          <cell r="AO60">
            <v>15397076.716927843</v>
          </cell>
          <cell r="AP60">
            <v>15585706.970507752</v>
          </cell>
          <cell r="AQ60">
            <v>15750076.940763094</v>
          </cell>
          <cell r="AR60">
            <v>15866366.811208844</v>
          </cell>
        </row>
        <row r="61">
          <cell r="D61">
            <v>1807858572000</v>
          </cell>
          <cell r="F61">
            <v>1947588795788.7559</v>
          </cell>
          <cell r="G61">
            <v>2022300249584.0083</v>
          </cell>
          <cell r="H61">
            <v>2101934388812.1277</v>
          </cell>
          <cell r="I61">
            <v>2180420618890.3723</v>
          </cell>
          <cell r="K61">
            <v>2337091123311.3804</v>
          </cell>
          <cell r="L61">
            <v>2414850819166.1963</v>
          </cell>
          <cell r="M61">
            <v>2492744247189.2212</v>
          </cell>
          <cell r="N61">
            <v>2565552321161.1235</v>
          </cell>
          <cell r="P61">
            <v>2666823737816.1094</v>
          </cell>
          <cell r="Q61">
            <v>2706783424703.5464</v>
          </cell>
          <cell r="R61">
            <v>2747341867539.3042</v>
          </cell>
          <cell r="S61">
            <v>2788508038082.5137</v>
          </cell>
          <cell r="U61">
            <v>2872700123506.3398</v>
          </cell>
          <cell r="V61">
            <v>2915744662156.958</v>
          </cell>
          <cell r="W61">
            <v>2956471783597.9663</v>
          </cell>
          <cell r="X61">
            <v>2997767781471.2627</v>
          </cell>
          <cell r="Z61">
            <v>3079010026917.9229</v>
          </cell>
          <cell r="AA61">
            <v>3118889364786.564</v>
          </cell>
          <cell r="AB61">
            <v>3159285219839.2788</v>
          </cell>
          <cell r="AC61">
            <v>3196994448223.2808</v>
          </cell>
          <cell r="AE61">
            <v>3273768569403.228</v>
          </cell>
          <cell r="AF61">
            <v>3312844271047.625</v>
          </cell>
          <cell r="AG61">
            <v>3352386380266.8491</v>
          </cell>
          <cell r="AH61">
            <v>3392400464101.7148</v>
          </cell>
          <cell r="AJ61">
            <v>3470379338385.2041</v>
          </cell>
          <cell r="AK61">
            <v>3508275880760.3701</v>
          </cell>
          <cell r="AL61">
            <v>3546586253378.2739</v>
          </cell>
          <cell r="AM61">
            <v>3585314975265.1646</v>
          </cell>
          <cell r="AO61">
            <v>3678786725439.835</v>
          </cell>
          <cell r="AP61">
            <v>3733909665733.8247</v>
          </cell>
          <cell r="AQ61">
            <v>3789858568165.1802</v>
          </cell>
          <cell r="AR61">
            <v>3846645808950.5669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E1" t="str">
            <v>Cnavts</v>
          </cell>
        </row>
        <row r="4">
          <cell r="E4">
            <v>15283557.51516</v>
          </cell>
          <cell r="F4">
            <v>15283557.51516</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4"/>
      <sheetName val="CONC_ENT"/>
    </sheetNames>
    <sheetDataSet>
      <sheetData sheetId="0" refreshError="1"/>
      <sheetData sheetId="1">
        <row r="1">
          <cell r="A1" t="str">
            <v>trch</v>
          </cell>
          <cell r="B1" t="str">
            <v>_FREQ_</v>
          </cell>
          <cell r="C1" t="str">
            <v>dird</v>
          </cell>
          <cell r="D1" t="str">
            <v>comptage</v>
          </cell>
          <cell r="E1" t="str">
            <v>chercheur</v>
          </cell>
          <cell r="F1" t="str">
            <v>financ_pub</v>
          </cell>
        </row>
        <row r="2">
          <cell r="A2" t="str">
            <v>inf à 5</v>
          </cell>
          <cell r="B2">
            <v>1912</v>
          </cell>
          <cell r="C2">
            <v>1384949.2770000007</v>
          </cell>
          <cell r="D2">
            <v>4191.8700000001254</v>
          </cell>
          <cell r="E2">
            <v>8884.4423999999744</v>
          </cell>
          <cell r="F2">
            <v>130485.25</v>
          </cell>
        </row>
        <row r="3">
          <cell r="A3" t="str">
            <v>de 5 à 10</v>
          </cell>
          <cell r="B3">
            <v>805</v>
          </cell>
          <cell r="C3">
            <v>1156223.56</v>
          </cell>
          <cell r="D3">
            <v>1173.8699999999926</v>
          </cell>
          <cell r="E3">
            <v>7673.9803000000102</v>
          </cell>
          <cell r="F3">
            <v>84153.88</v>
          </cell>
        </row>
        <row r="4">
          <cell r="A4" t="str">
            <v>10 à 20</v>
          </cell>
          <cell r="B4">
            <v>479</v>
          </cell>
          <cell r="C4">
            <v>1290709.1599999999</v>
          </cell>
          <cell r="D4">
            <v>586.39</v>
          </cell>
          <cell r="E4">
            <v>8059.6082000000033</v>
          </cell>
          <cell r="F4">
            <v>65610.17</v>
          </cell>
        </row>
        <row r="5">
          <cell r="A5" t="str">
            <v>20 à 50</v>
          </cell>
          <cell r="B5">
            <v>351</v>
          </cell>
          <cell r="C5">
            <v>2500433.7869999995</v>
          </cell>
          <cell r="D5">
            <v>393.77</v>
          </cell>
          <cell r="E5">
            <v>11972.026600000008</v>
          </cell>
          <cell r="F5">
            <v>118106.22</v>
          </cell>
        </row>
        <row r="6">
          <cell r="A6" t="str">
            <v>50 à 100</v>
          </cell>
          <cell r="B6">
            <v>126</v>
          </cell>
          <cell r="C6">
            <v>1862564.8</v>
          </cell>
          <cell r="D6">
            <v>126.15</v>
          </cell>
          <cell r="E6">
            <v>8697.16</v>
          </cell>
          <cell r="F6">
            <v>179445</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_insc"/>
      <sheetName val="graph2_insc"/>
      <sheetName val="graph1_dip"/>
      <sheetName val="graph2_dip"/>
      <sheetName val="format_suivie"/>
    </sheetNames>
    <sheetDataSet>
      <sheetData sheetId="0"/>
      <sheetData sheetId="1" refreshError="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quette 1-4"/>
      <sheetName val="Maquette 2-4"/>
      <sheetName val="Maquette 3-4"/>
      <sheetName val="Maquette 4-4"/>
      <sheetName val="EFF_ETAB"/>
      <sheetName val="EFF_TYPO"/>
      <sheetName val="EVOLUTION_ETAB"/>
      <sheetName val="EVOLUTION_TYPO"/>
      <sheetName val="SEXE_ETAB_2008"/>
      <sheetName val="NON_PERMANENT"/>
      <sheetName val="SEXE_TYPO_2008"/>
      <sheetName val="SEXE_2012"/>
      <sheetName val="ETAB_POSTE"/>
      <sheetName val="POST_PUB"/>
      <sheetName val="TYPO_POSTE"/>
      <sheetName val="ETRANGER"/>
      <sheetName val="BILAN_POSTE"/>
      <sheetName val="RECRUT_ETR"/>
      <sheetName val="MUTATIONS"/>
      <sheetName val="EFF_PR"/>
      <sheetName val="EFF_MCF"/>
      <sheetName val="DEPART_PR_ETAB"/>
      <sheetName val="DEPART_MCF_ETAB"/>
      <sheetName val="DEPART_PR_TYPO"/>
      <sheetName val="RETRAITE"/>
      <sheetName val="Pyramide des âges E-C"/>
      <sheetName val="Contrôles"/>
      <sheetName val="AVANCEMENT_GRADE"/>
      <sheetName val="REDEPLOIEMENT"/>
      <sheetName val="RECRUT_ETR_2012"/>
      <sheetName val="NP_PR"/>
      <sheetName val="NP_MCF"/>
      <sheetName val="PRESSION_PR_TOT"/>
      <sheetName val="PRESSION_MCF_TOT"/>
      <sheetName val="OFFERTS_GROUP_PR"/>
      <sheetName val="OFFERTS_GROUPE_MCF"/>
      <sheetName val="CANDIDATS_PR"/>
      <sheetName val="CANDIDATS_MCF"/>
      <sheetName val="CANDIDAT_PR_TOTAL"/>
      <sheetName val="CANDIDATS_MCF_TOTAL"/>
      <sheetName val="PYRAMIDE"/>
      <sheetName val="AGES_ETAB"/>
      <sheetName val="AGES_FEMMES"/>
      <sheetName val="AGES_HOMMES"/>
      <sheetName val="AGES_TYPO"/>
      <sheetName val="RH_SUPINFO"/>
      <sheetName val="GRADE"/>
      <sheetName val="REDEPLOIEMENT_TYPO"/>
      <sheetName val="EFF_ETUDIANTS"/>
    </sheetNames>
    <sheetDataSet>
      <sheetData sheetId="0">
        <row r="155">
          <cell r="J155">
            <v>522.54166666666663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5">
          <cell r="A5" t="str">
            <v>AIX IEP</v>
          </cell>
          <cell r="B5">
            <v>17</v>
          </cell>
          <cell r="C5">
            <v>7</v>
          </cell>
          <cell r="D5">
            <v>7</v>
          </cell>
          <cell r="E5">
            <v>4</v>
          </cell>
          <cell r="F5">
            <v>1</v>
          </cell>
          <cell r="G5">
            <v>0</v>
          </cell>
          <cell r="H5">
            <v>0</v>
          </cell>
          <cell r="I5">
            <v>0</v>
          </cell>
          <cell r="J5">
            <v>0</v>
          </cell>
          <cell r="K5">
            <v>0</v>
          </cell>
          <cell r="L5">
            <v>0</v>
          </cell>
          <cell r="M5">
            <v>1</v>
          </cell>
          <cell r="N5">
            <v>0</v>
          </cell>
          <cell r="O5">
            <v>0</v>
          </cell>
        </row>
        <row r="6">
          <cell r="A6" t="str">
            <v>AIX-MARS. EC</v>
          </cell>
          <cell r="B6">
            <v>0</v>
          </cell>
          <cell r="C6">
            <v>4</v>
          </cell>
          <cell r="D6">
            <v>7</v>
          </cell>
          <cell r="E6">
            <v>0</v>
          </cell>
          <cell r="F6">
            <v>8</v>
          </cell>
          <cell r="G6">
            <v>6</v>
          </cell>
          <cell r="H6">
            <v>9</v>
          </cell>
          <cell r="I6">
            <v>0</v>
          </cell>
          <cell r="J6">
            <v>44</v>
          </cell>
          <cell r="K6">
            <v>0</v>
          </cell>
          <cell r="L6">
            <v>0</v>
          </cell>
          <cell r="M6">
            <v>1</v>
          </cell>
          <cell r="N6">
            <v>0</v>
          </cell>
          <cell r="O6">
            <v>0</v>
          </cell>
        </row>
        <row r="7">
          <cell r="A7" t="str">
            <v>AIX-MARSEILLE</v>
          </cell>
          <cell r="B7">
            <v>146</v>
          </cell>
          <cell r="C7">
            <v>229</v>
          </cell>
          <cell r="D7">
            <v>351</v>
          </cell>
          <cell r="E7">
            <v>292</v>
          </cell>
          <cell r="F7">
            <v>280</v>
          </cell>
          <cell r="G7">
            <v>185</v>
          </cell>
          <cell r="H7">
            <v>161</v>
          </cell>
          <cell r="I7">
            <v>62</v>
          </cell>
          <cell r="J7">
            <v>271</v>
          </cell>
          <cell r="K7">
            <v>258</v>
          </cell>
          <cell r="L7">
            <v>93</v>
          </cell>
          <cell r="M7">
            <v>183</v>
          </cell>
          <cell r="N7">
            <v>0</v>
          </cell>
          <cell r="O7">
            <v>16</v>
          </cell>
        </row>
        <row r="8">
          <cell r="A8" t="str">
            <v>ALBI CUFR</v>
          </cell>
          <cell r="B8">
            <v>6</v>
          </cell>
          <cell r="C8">
            <v>1</v>
          </cell>
          <cell r="D8">
            <v>8</v>
          </cell>
          <cell r="E8">
            <v>18</v>
          </cell>
          <cell r="F8">
            <v>9</v>
          </cell>
          <cell r="G8">
            <v>4</v>
          </cell>
          <cell r="H8">
            <v>0</v>
          </cell>
          <cell r="I8">
            <v>0</v>
          </cell>
          <cell r="J8">
            <v>8</v>
          </cell>
          <cell r="K8">
            <v>5</v>
          </cell>
          <cell r="L8">
            <v>0</v>
          </cell>
          <cell r="M8">
            <v>9</v>
          </cell>
          <cell r="N8">
            <v>0</v>
          </cell>
          <cell r="O8">
            <v>0</v>
          </cell>
        </row>
        <row r="9">
          <cell r="A9" t="str">
            <v>AMIENS</v>
          </cell>
          <cell r="B9">
            <v>53</v>
          </cell>
          <cell r="C9">
            <v>79</v>
          </cell>
          <cell r="D9">
            <v>159</v>
          </cell>
          <cell r="E9">
            <v>154</v>
          </cell>
          <cell r="F9">
            <v>103</v>
          </cell>
          <cell r="G9">
            <v>39</v>
          </cell>
          <cell r="H9">
            <v>38</v>
          </cell>
          <cell r="I9">
            <v>7</v>
          </cell>
          <cell r="J9">
            <v>102</v>
          </cell>
          <cell r="K9">
            <v>75</v>
          </cell>
          <cell r="L9">
            <v>41</v>
          </cell>
          <cell r="M9">
            <v>77</v>
          </cell>
          <cell r="N9">
            <v>0</v>
          </cell>
          <cell r="O9">
            <v>0</v>
          </cell>
        </row>
        <row r="10">
          <cell r="A10" t="str">
            <v>ANGERS</v>
          </cell>
          <cell r="B10">
            <v>37</v>
          </cell>
          <cell r="C10">
            <v>72</v>
          </cell>
          <cell r="D10">
            <v>104</v>
          </cell>
          <cell r="E10">
            <v>76</v>
          </cell>
          <cell r="F10">
            <v>70</v>
          </cell>
          <cell r="G10">
            <v>23</v>
          </cell>
          <cell r="H10">
            <v>20</v>
          </cell>
          <cell r="I10">
            <v>9</v>
          </cell>
          <cell r="J10">
            <v>61</v>
          </cell>
          <cell r="K10">
            <v>65</v>
          </cell>
          <cell r="L10">
            <v>45</v>
          </cell>
          <cell r="M10">
            <v>9</v>
          </cell>
          <cell r="N10">
            <v>0</v>
          </cell>
          <cell r="O10">
            <v>0</v>
          </cell>
        </row>
        <row r="11">
          <cell r="A11" t="str">
            <v>ANTILLES-GUYANE</v>
          </cell>
          <cell r="B11">
            <v>43</v>
          </cell>
          <cell r="C11">
            <v>38</v>
          </cell>
          <cell r="D11">
            <v>83</v>
          </cell>
          <cell r="E11">
            <v>49</v>
          </cell>
          <cell r="F11">
            <v>59</v>
          </cell>
          <cell r="G11">
            <v>15</v>
          </cell>
          <cell r="H11">
            <v>17</v>
          </cell>
          <cell r="I11">
            <v>16</v>
          </cell>
          <cell r="J11">
            <v>27</v>
          </cell>
          <cell r="K11">
            <v>27</v>
          </cell>
          <cell r="L11">
            <v>0</v>
          </cell>
          <cell r="M11">
            <v>49</v>
          </cell>
          <cell r="N11">
            <v>0</v>
          </cell>
          <cell r="O11">
            <v>0</v>
          </cell>
        </row>
        <row r="12">
          <cell r="A12" t="str">
            <v>ARTOIS</v>
          </cell>
          <cell r="B12">
            <v>27</v>
          </cell>
          <cell r="C12">
            <v>45</v>
          </cell>
          <cell r="D12">
            <v>126</v>
          </cell>
          <cell r="E12">
            <v>100</v>
          </cell>
          <cell r="F12">
            <v>75</v>
          </cell>
          <cell r="G12">
            <v>20</v>
          </cell>
          <cell r="H12">
            <v>32</v>
          </cell>
          <cell r="I12">
            <v>1</v>
          </cell>
          <cell r="J12">
            <v>120</v>
          </cell>
          <cell r="K12">
            <v>33</v>
          </cell>
          <cell r="L12">
            <v>1</v>
          </cell>
          <cell r="M12">
            <v>55</v>
          </cell>
          <cell r="N12">
            <v>0</v>
          </cell>
          <cell r="O12">
            <v>0</v>
          </cell>
        </row>
        <row r="13">
          <cell r="A13" t="str">
            <v>AVIGNON</v>
          </cell>
          <cell r="B13">
            <v>21</v>
          </cell>
          <cell r="C13">
            <v>21</v>
          </cell>
          <cell r="D13">
            <v>64</v>
          </cell>
          <cell r="E13">
            <v>25</v>
          </cell>
          <cell r="F13">
            <v>51</v>
          </cell>
          <cell r="G13">
            <v>2</v>
          </cell>
          <cell r="H13">
            <v>17</v>
          </cell>
          <cell r="I13">
            <v>10</v>
          </cell>
          <cell r="J13">
            <v>15</v>
          </cell>
          <cell r="K13">
            <v>27</v>
          </cell>
          <cell r="L13">
            <v>0</v>
          </cell>
          <cell r="M13">
            <v>24</v>
          </cell>
          <cell r="N13">
            <v>0</v>
          </cell>
          <cell r="O13">
            <v>0</v>
          </cell>
        </row>
        <row r="14">
          <cell r="A14" t="str">
            <v>BELFORT UTBM</v>
          </cell>
          <cell r="B14">
            <v>1</v>
          </cell>
          <cell r="C14">
            <v>7</v>
          </cell>
          <cell r="D14">
            <v>9</v>
          </cell>
          <cell r="E14">
            <v>6</v>
          </cell>
          <cell r="F14">
            <v>25</v>
          </cell>
          <cell r="G14">
            <v>9</v>
          </cell>
          <cell r="H14">
            <v>7</v>
          </cell>
          <cell r="I14">
            <v>0</v>
          </cell>
          <cell r="J14">
            <v>66</v>
          </cell>
          <cell r="K14">
            <v>0</v>
          </cell>
          <cell r="L14">
            <v>0</v>
          </cell>
          <cell r="M14">
            <v>4</v>
          </cell>
          <cell r="N14">
            <v>0</v>
          </cell>
          <cell r="O14">
            <v>0</v>
          </cell>
        </row>
        <row r="15">
          <cell r="A15" t="str">
            <v>BESANCON</v>
          </cell>
          <cell r="B15">
            <v>44</v>
          </cell>
          <cell r="C15">
            <v>88</v>
          </cell>
          <cell r="D15">
            <v>207</v>
          </cell>
          <cell r="E15">
            <v>128</v>
          </cell>
          <cell r="F15">
            <v>129</v>
          </cell>
          <cell r="G15">
            <v>50</v>
          </cell>
          <cell r="H15">
            <v>40</v>
          </cell>
          <cell r="I15">
            <v>26</v>
          </cell>
          <cell r="J15">
            <v>136</v>
          </cell>
          <cell r="K15">
            <v>54</v>
          </cell>
          <cell r="L15">
            <v>34</v>
          </cell>
          <cell r="M15">
            <v>70</v>
          </cell>
          <cell r="N15">
            <v>0</v>
          </cell>
          <cell r="O15">
            <v>3</v>
          </cell>
        </row>
        <row r="16">
          <cell r="A16" t="str">
            <v>BESANCON ENSM</v>
          </cell>
          <cell r="B16">
            <v>0</v>
          </cell>
          <cell r="C16">
            <v>1</v>
          </cell>
          <cell r="D16">
            <v>4</v>
          </cell>
          <cell r="E16">
            <v>0</v>
          </cell>
          <cell r="F16">
            <v>7</v>
          </cell>
          <cell r="G16">
            <v>8</v>
          </cell>
          <cell r="H16">
            <v>0</v>
          </cell>
          <cell r="I16">
            <v>0</v>
          </cell>
          <cell r="J16">
            <v>38</v>
          </cell>
          <cell r="K16">
            <v>0</v>
          </cell>
          <cell r="L16">
            <v>0</v>
          </cell>
          <cell r="M16">
            <v>1</v>
          </cell>
          <cell r="N16">
            <v>0</v>
          </cell>
          <cell r="O16">
            <v>0</v>
          </cell>
        </row>
        <row r="17">
          <cell r="A17" t="str">
            <v>BLOIS ENIVL</v>
          </cell>
          <cell r="B17">
            <v>0</v>
          </cell>
          <cell r="C17">
            <v>1</v>
          </cell>
          <cell r="D17">
            <v>3</v>
          </cell>
          <cell r="E17">
            <v>0</v>
          </cell>
          <cell r="F17">
            <v>4</v>
          </cell>
          <cell r="G17">
            <v>2</v>
          </cell>
          <cell r="H17">
            <v>0</v>
          </cell>
          <cell r="I17">
            <v>0</v>
          </cell>
          <cell r="J17">
            <v>20</v>
          </cell>
          <cell r="K17">
            <v>0</v>
          </cell>
          <cell r="L17">
            <v>0</v>
          </cell>
          <cell r="M17">
            <v>0</v>
          </cell>
          <cell r="N17">
            <v>0</v>
          </cell>
          <cell r="O17">
            <v>0</v>
          </cell>
        </row>
        <row r="18">
          <cell r="A18" t="str">
            <v>BLOIS ENSP</v>
          </cell>
          <cell r="B18">
            <v>0</v>
          </cell>
          <cell r="C18">
            <v>0</v>
          </cell>
          <cell r="D18">
            <v>1</v>
          </cell>
          <cell r="E18">
            <v>2</v>
          </cell>
          <cell r="F18">
            <v>1</v>
          </cell>
          <cell r="G18">
            <v>0</v>
          </cell>
          <cell r="H18">
            <v>0</v>
          </cell>
          <cell r="I18">
            <v>0</v>
          </cell>
          <cell r="J18">
            <v>0</v>
          </cell>
          <cell r="K18">
            <v>2</v>
          </cell>
          <cell r="L18">
            <v>0</v>
          </cell>
          <cell r="M18">
            <v>0</v>
          </cell>
          <cell r="N18">
            <v>0</v>
          </cell>
          <cell r="O18">
            <v>0</v>
          </cell>
        </row>
        <row r="19">
          <cell r="A19" t="str">
            <v>BORDEAUX 1</v>
          </cell>
          <cell r="B19">
            <v>2</v>
          </cell>
          <cell r="C19">
            <v>9</v>
          </cell>
          <cell r="D19">
            <v>31</v>
          </cell>
          <cell r="E19">
            <v>8</v>
          </cell>
          <cell r="F19">
            <v>167</v>
          </cell>
          <cell r="G19">
            <v>70</v>
          </cell>
          <cell r="H19">
            <v>91</v>
          </cell>
          <cell r="I19">
            <v>42</v>
          </cell>
          <cell r="J19">
            <v>183</v>
          </cell>
          <cell r="K19">
            <v>89</v>
          </cell>
          <cell r="L19">
            <v>0</v>
          </cell>
          <cell r="M19">
            <v>14</v>
          </cell>
          <cell r="N19">
            <v>0</v>
          </cell>
          <cell r="O19">
            <v>11</v>
          </cell>
        </row>
        <row r="20">
          <cell r="A20" t="str">
            <v>BORDEAUX 2</v>
          </cell>
          <cell r="B20">
            <v>0</v>
          </cell>
          <cell r="C20">
            <v>10</v>
          </cell>
          <cell r="D20">
            <v>14</v>
          </cell>
          <cell r="E20">
            <v>65</v>
          </cell>
          <cell r="F20">
            <v>29</v>
          </cell>
          <cell r="G20">
            <v>2</v>
          </cell>
          <cell r="H20">
            <v>6</v>
          </cell>
          <cell r="I20">
            <v>0</v>
          </cell>
          <cell r="J20">
            <v>1</v>
          </cell>
          <cell r="K20">
            <v>97</v>
          </cell>
          <cell r="L20">
            <v>97</v>
          </cell>
          <cell r="M20">
            <v>47</v>
          </cell>
          <cell r="N20">
            <v>0</v>
          </cell>
          <cell r="O20">
            <v>0</v>
          </cell>
        </row>
        <row r="21">
          <cell r="A21" t="str">
            <v>BORDEAUX 3</v>
          </cell>
          <cell r="B21">
            <v>4</v>
          </cell>
          <cell r="C21">
            <v>8</v>
          </cell>
          <cell r="D21">
            <v>225</v>
          </cell>
          <cell r="E21">
            <v>151</v>
          </cell>
          <cell r="F21">
            <v>3</v>
          </cell>
          <cell r="G21">
            <v>4</v>
          </cell>
          <cell r="H21">
            <v>0</v>
          </cell>
          <cell r="I21">
            <v>0</v>
          </cell>
          <cell r="J21">
            <v>1</v>
          </cell>
          <cell r="K21">
            <v>3</v>
          </cell>
          <cell r="L21">
            <v>0</v>
          </cell>
          <cell r="M21">
            <v>58</v>
          </cell>
          <cell r="N21">
            <v>0</v>
          </cell>
          <cell r="O21">
            <v>0</v>
          </cell>
        </row>
        <row r="22">
          <cell r="A22" t="str">
            <v>BORDEAUX 4</v>
          </cell>
          <cell r="B22">
            <v>118</v>
          </cell>
          <cell r="C22">
            <v>150</v>
          </cell>
          <cell r="D22">
            <v>71</v>
          </cell>
          <cell r="E22">
            <v>37</v>
          </cell>
          <cell r="F22">
            <v>25</v>
          </cell>
          <cell r="G22">
            <v>4</v>
          </cell>
          <cell r="H22">
            <v>6</v>
          </cell>
          <cell r="I22">
            <v>0</v>
          </cell>
          <cell r="J22">
            <v>11</v>
          </cell>
          <cell r="K22">
            <v>21</v>
          </cell>
          <cell r="L22">
            <v>0</v>
          </cell>
          <cell r="M22">
            <v>54</v>
          </cell>
          <cell r="N22">
            <v>0</v>
          </cell>
          <cell r="O22">
            <v>0</v>
          </cell>
        </row>
        <row r="23">
          <cell r="A23" t="str">
            <v>BORDEAUX IEP</v>
          </cell>
          <cell r="B23">
            <v>18</v>
          </cell>
          <cell r="C23">
            <v>8</v>
          </cell>
          <cell r="D23">
            <v>5</v>
          </cell>
          <cell r="E23">
            <v>8</v>
          </cell>
          <cell r="F23">
            <v>0</v>
          </cell>
          <cell r="G23">
            <v>0</v>
          </cell>
          <cell r="H23">
            <v>0</v>
          </cell>
          <cell r="I23">
            <v>0</v>
          </cell>
          <cell r="J23">
            <v>0</v>
          </cell>
          <cell r="K23">
            <v>0</v>
          </cell>
          <cell r="L23">
            <v>0</v>
          </cell>
          <cell r="M23">
            <v>1</v>
          </cell>
          <cell r="N23">
            <v>0</v>
          </cell>
          <cell r="O23">
            <v>0</v>
          </cell>
        </row>
        <row r="24">
          <cell r="A24" t="str">
            <v>BORDEAUX IP</v>
          </cell>
          <cell r="B24">
            <v>0</v>
          </cell>
          <cell r="C24">
            <v>2</v>
          </cell>
          <cell r="D24">
            <v>6</v>
          </cell>
          <cell r="E24">
            <v>6</v>
          </cell>
          <cell r="F24">
            <v>46</v>
          </cell>
          <cell r="G24">
            <v>4</v>
          </cell>
          <cell r="H24">
            <v>25</v>
          </cell>
          <cell r="I24">
            <v>12</v>
          </cell>
          <cell r="J24">
            <v>55</v>
          </cell>
          <cell r="K24">
            <v>33</v>
          </cell>
          <cell r="L24">
            <v>0</v>
          </cell>
          <cell r="M24">
            <v>2</v>
          </cell>
          <cell r="N24">
            <v>0</v>
          </cell>
          <cell r="O24">
            <v>0</v>
          </cell>
        </row>
        <row r="25">
          <cell r="A25" t="str">
            <v>BOURGES ENSI</v>
          </cell>
          <cell r="B25">
            <v>0</v>
          </cell>
          <cell r="C25">
            <v>1</v>
          </cell>
          <cell r="D25">
            <v>2</v>
          </cell>
          <cell r="E25">
            <v>0</v>
          </cell>
          <cell r="F25">
            <v>6</v>
          </cell>
          <cell r="G25">
            <v>1</v>
          </cell>
          <cell r="H25">
            <v>0</v>
          </cell>
          <cell r="I25">
            <v>0</v>
          </cell>
          <cell r="J25">
            <v>18</v>
          </cell>
          <cell r="K25">
            <v>0</v>
          </cell>
          <cell r="L25">
            <v>0</v>
          </cell>
          <cell r="M25">
            <v>0</v>
          </cell>
          <cell r="N25">
            <v>0</v>
          </cell>
          <cell r="O25">
            <v>0</v>
          </cell>
        </row>
        <row r="26">
          <cell r="A26" t="str">
            <v>BREST</v>
          </cell>
          <cell r="B26">
            <v>37</v>
          </cell>
          <cell r="C26">
            <v>82</v>
          </cell>
          <cell r="D26">
            <v>142</v>
          </cell>
          <cell r="E26">
            <v>110</v>
          </cell>
          <cell r="F26">
            <v>96</v>
          </cell>
          <cell r="G26">
            <v>34</v>
          </cell>
          <cell r="H26">
            <v>32</v>
          </cell>
          <cell r="I26">
            <v>33</v>
          </cell>
          <cell r="J26">
            <v>91</v>
          </cell>
          <cell r="K26">
            <v>106</v>
          </cell>
          <cell r="L26">
            <v>1</v>
          </cell>
          <cell r="M26">
            <v>68</v>
          </cell>
          <cell r="N26">
            <v>0</v>
          </cell>
          <cell r="O26">
            <v>0</v>
          </cell>
        </row>
        <row r="27">
          <cell r="A27" t="str">
            <v>BREST ENI</v>
          </cell>
          <cell r="B27">
            <v>0</v>
          </cell>
          <cell r="C27">
            <v>0</v>
          </cell>
          <cell r="D27">
            <v>8</v>
          </cell>
          <cell r="E27">
            <v>0</v>
          </cell>
          <cell r="F27">
            <v>16</v>
          </cell>
          <cell r="G27">
            <v>2</v>
          </cell>
          <cell r="H27">
            <v>0</v>
          </cell>
          <cell r="I27">
            <v>0</v>
          </cell>
          <cell r="J27">
            <v>28</v>
          </cell>
          <cell r="K27">
            <v>0</v>
          </cell>
          <cell r="L27">
            <v>0</v>
          </cell>
          <cell r="M27">
            <v>0</v>
          </cell>
          <cell r="N27">
            <v>0</v>
          </cell>
          <cell r="O27">
            <v>0</v>
          </cell>
        </row>
        <row r="28">
          <cell r="A28" t="str">
            <v>BRETAGNE SUD</v>
          </cell>
          <cell r="B28">
            <v>20</v>
          </cell>
          <cell r="C28">
            <v>62</v>
          </cell>
          <cell r="D28">
            <v>60</v>
          </cell>
          <cell r="E28">
            <v>27</v>
          </cell>
          <cell r="F28">
            <v>75</v>
          </cell>
          <cell r="G28">
            <v>15</v>
          </cell>
          <cell r="H28">
            <v>13</v>
          </cell>
          <cell r="I28">
            <v>3</v>
          </cell>
          <cell r="J28">
            <v>86</v>
          </cell>
          <cell r="K28">
            <v>16</v>
          </cell>
          <cell r="L28">
            <v>0</v>
          </cell>
          <cell r="M28">
            <v>11</v>
          </cell>
          <cell r="N28">
            <v>0</v>
          </cell>
          <cell r="O28">
            <v>0</v>
          </cell>
        </row>
        <row r="29">
          <cell r="A29" t="str">
            <v>CACHAN ENS</v>
          </cell>
          <cell r="B29">
            <v>2</v>
          </cell>
          <cell r="C29">
            <v>14</v>
          </cell>
          <cell r="D29">
            <v>6</v>
          </cell>
          <cell r="E29">
            <v>8</v>
          </cell>
          <cell r="F29">
            <v>35</v>
          </cell>
          <cell r="G29">
            <v>17</v>
          </cell>
          <cell r="H29">
            <v>8</v>
          </cell>
          <cell r="I29">
            <v>0</v>
          </cell>
          <cell r="J29">
            <v>78</v>
          </cell>
          <cell r="K29">
            <v>10</v>
          </cell>
          <cell r="L29">
            <v>0</v>
          </cell>
          <cell r="M29">
            <v>8</v>
          </cell>
          <cell r="N29">
            <v>0</v>
          </cell>
          <cell r="O29">
            <v>0</v>
          </cell>
        </row>
        <row r="30">
          <cell r="A30" t="str">
            <v>CAEN</v>
          </cell>
          <cell r="B30">
            <v>63</v>
          </cell>
          <cell r="C30">
            <v>109</v>
          </cell>
          <cell r="D30">
            <v>199</v>
          </cell>
          <cell r="E30">
            <v>144</v>
          </cell>
          <cell r="F30">
            <v>111</v>
          </cell>
          <cell r="G30">
            <v>66</v>
          </cell>
          <cell r="H30">
            <v>53</v>
          </cell>
          <cell r="I30">
            <v>14</v>
          </cell>
          <cell r="J30">
            <v>102</v>
          </cell>
          <cell r="K30">
            <v>96</v>
          </cell>
          <cell r="L30">
            <v>42</v>
          </cell>
          <cell r="M30">
            <v>90</v>
          </cell>
          <cell r="N30">
            <v>0</v>
          </cell>
          <cell r="O30">
            <v>0</v>
          </cell>
        </row>
        <row r="31">
          <cell r="A31" t="str">
            <v>CAEN ISMRA</v>
          </cell>
          <cell r="B31">
            <v>0</v>
          </cell>
          <cell r="C31">
            <v>1</v>
          </cell>
          <cell r="D31">
            <v>3</v>
          </cell>
          <cell r="E31">
            <v>0</v>
          </cell>
          <cell r="F31">
            <v>10</v>
          </cell>
          <cell r="G31">
            <v>15</v>
          </cell>
          <cell r="H31">
            <v>11</v>
          </cell>
          <cell r="I31">
            <v>0</v>
          </cell>
          <cell r="J31">
            <v>19</v>
          </cell>
          <cell r="K31">
            <v>0</v>
          </cell>
          <cell r="L31">
            <v>0</v>
          </cell>
          <cell r="M31">
            <v>0</v>
          </cell>
          <cell r="N31">
            <v>0</v>
          </cell>
          <cell r="O31">
            <v>0</v>
          </cell>
        </row>
        <row r="32">
          <cell r="A32" t="str">
            <v>CERGY ENSEA</v>
          </cell>
          <cell r="B32">
            <v>0</v>
          </cell>
          <cell r="C32">
            <v>1</v>
          </cell>
          <cell r="D32">
            <v>1</v>
          </cell>
          <cell r="E32">
            <v>0</v>
          </cell>
          <cell r="F32">
            <v>4</v>
          </cell>
          <cell r="G32">
            <v>14</v>
          </cell>
          <cell r="H32">
            <v>0</v>
          </cell>
          <cell r="I32">
            <v>0</v>
          </cell>
          <cell r="J32">
            <v>34</v>
          </cell>
          <cell r="K32">
            <v>0</v>
          </cell>
          <cell r="L32">
            <v>0</v>
          </cell>
          <cell r="M32">
            <v>0</v>
          </cell>
          <cell r="N32">
            <v>0</v>
          </cell>
          <cell r="O32">
            <v>0</v>
          </cell>
        </row>
        <row r="33">
          <cell r="A33" t="str">
            <v>CERGY-PONTOISE</v>
          </cell>
          <cell r="B33">
            <v>49</v>
          </cell>
          <cell r="C33">
            <v>78</v>
          </cell>
          <cell r="D33">
            <v>145</v>
          </cell>
          <cell r="E33">
            <v>71</v>
          </cell>
          <cell r="F33">
            <v>80</v>
          </cell>
          <cell r="G33">
            <v>48</v>
          </cell>
          <cell r="H33">
            <v>31</v>
          </cell>
          <cell r="I33">
            <v>14</v>
          </cell>
          <cell r="J33">
            <v>92</v>
          </cell>
          <cell r="K33">
            <v>42</v>
          </cell>
          <cell r="L33">
            <v>0</v>
          </cell>
          <cell r="M33">
            <v>45</v>
          </cell>
          <cell r="N33">
            <v>0</v>
          </cell>
          <cell r="O33">
            <v>0</v>
          </cell>
        </row>
        <row r="34">
          <cell r="A34" t="str">
            <v>CHAMBERY</v>
          </cell>
          <cell r="B34">
            <v>25</v>
          </cell>
          <cell r="C34">
            <v>66</v>
          </cell>
          <cell r="D34">
            <v>75</v>
          </cell>
          <cell r="E34">
            <v>52</v>
          </cell>
          <cell r="F34">
            <v>65</v>
          </cell>
          <cell r="G34">
            <v>51</v>
          </cell>
          <cell r="H34">
            <v>26</v>
          </cell>
          <cell r="I34">
            <v>16</v>
          </cell>
          <cell r="J34">
            <v>113</v>
          </cell>
          <cell r="K34">
            <v>14</v>
          </cell>
          <cell r="L34">
            <v>0</v>
          </cell>
          <cell r="M34">
            <v>26</v>
          </cell>
          <cell r="N34">
            <v>0</v>
          </cell>
          <cell r="O34">
            <v>0</v>
          </cell>
        </row>
        <row r="35">
          <cell r="A35" t="str">
            <v>CLERMONT 1</v>
          </cell>
          <cell r="B35">
            <v>54</v>
          </cell>
          <cell r="C35">
            <v>70</v>
          </cell>
          <cell r="D35">
            <v>29</v>
          </cell>
          <cell r="E35">
            <v>3</v>
          </cell>
          <cell r="F35">
            <v>43</v>
          </cell>
          <cell r="G35">
            <v>13</v>
          </cell>
          <cell r="H35">
            <v>11</v>
          </cell>
          <cell r="I35">
            <v>1</v>
          </cell>
          <cell r="J35">
            <v>25</v>
          </cell>
          <cell r="K35">
            <v>40</v>
          </cell>
          <cell r="L35">
            <v>67</v>
          </cell>
          <cell r="M35">
            <v>7</v>
          </cell>
          <cell r="N35">
            <v>0</v>
          </cell>
          <cell r="O35">
            <v>0</v>
          </cell>
        </row>
        <row r="36">
          <cell r="A36" t="str">
            <v>CLERMONT 2</v>
          </cell>
          <cell r="B36">
            <v>0</v>
          </cell>
          <cell r="C36">
            <v>39</v>
          </cell>
          <cell r="D36">
            <v>171</v>
          </cell>
          <cell r="E36">
            <v>114</v>
          </cell>
          <cell r="F36">
            <v>130</v>
          </cell>
          <cell r="G36">
            <v>51</v>
          </cell>
          <cell r="H36">
            <v>49</v>
          </cell>
          <cell r="I36">
            <v>38</v>
          </cell>
          <cell r="J36">
            <v>115</v>
          </cell>
          <cell r="K36">
            <v>88</v>
          </cell>
          <cell r="L36">
            <v>0</v>
          </cell>
          <cell r="M36">
            <v>70</v>
          </cell>
          <cell r="N36">
            <v>0</v>
          </cell>
          <cell r="O36">
            <v>7</v>
          </cell>
        </row>
        <row r="37">
          <cell r="A37" t="str">
            <v>CLERMONT ENSC</v>
          </cell>
          <cell r="B37">
            <v>0</v>
          </cell>
          <cell r="C37">
            <v>0</v>
          </cell>
          <cell r="D37">
            <v>2</v>
          </cell>
          <cell r="E37">
            <v>0</v>
          </cell>
          <cell r="F37">
            <v>0</v>
          </cell>
          <cell r="G37">
            <v>1</v>
          </cell>
          <cell r="H37">
            <v>22</v>
          </cell>
          <cell r="I37">
            <v>0</v>
          </cell>
          <cell r="J37">
            <v>5</v>
          </cell>
          <cell r="K37">
            <v>0</v>
          </cell>
          <cell r="L37">
            <v>0</v>
          </cell>
          <cell r="M37">
            <v>0</v>
          </cell>
          <cell r="N37">
            <v>0</v>
          </cell>
          <cell r="O37">
            <v>0</v>
          </cell>
        </row>
        <row r="38">
          <cell r="A38" t="str">
            <v>CLERMONT IFMA</v>
          </cell>
          <cell r="B38">
            <v>0</v>
          </cell>
          <cell r="C38">
            <v>1</v>
          </cell>
          <cell r="D38">
            <v>4</v>
          </cell>
          <cell r="E38">
            <v>0</v>
          </cell>
          <cell r="F38">
            <v>0</v>
          </cell>
          <cell r="G38">
            <v>0</v>
          </cell>
          <cell r="H38">
            <v>0</v>
          </cell>
          <cell r="I38">
            <v>0</v>
          </cell>
          <cell r="J38">
            <v>36</v>
          </cell>
          <cell r="K38">
            <v>0</v>
          </cell>
          <cell r="L38">
            <v>0</v>
          </cell>
          <cell r="M38">
            <v>0</v>
          </cell>
          <cell r="N38">
            <v>0</v>
          </cell>
          <cell r="O38">
            <v>0</v>
          </cell>
        </row>
        <row r="39">
          <cell r="A39" t="str">
            <v>COMPIEGNE UTC</v>
          </cell>
          <cell r="B39">
            <v>0</v>
          </cell>
          <cell r="C39">
            <v>5</v>
          </cell>
          <cell r="D39">
            <v>11</v>
          </cell>
          <cell r="E39">
            <v>9</v>
          </cell>
          <cell r="F39">
            <v>32</v>
          </cell>
          <cell r="G39">
            <v>3</v>
          </cell>
          <cell r="H39">
            <v>9</v>
          </cell>
          <cell r="I39">
            <v>0</v>
          </cell>
          <cell r="J39">
            <v>95</v>
          </cell>
          <cell r="K39">
            <v>17</v>
          </cell>
          <cell r="L39">
            <v>0</v>
          </cell>
          <cell r="M39">
            <v>9</v>
          </cell>
          <cell r="N39">
            <v>0</v>
          </cell>
          <cell r="O39">
            <v>0</v>
          </cell>
        </row>
        <row r="40">
          <cell r="A40" t="str">
            <v>CORTE</v>
          </cell>
          <cell r="B40">
            <v>15</v>
          </cell>
          <cell r="C40">
            <v>24</v>
          </cell>
          <cell r="D40">
            <v>39</v>
          </cell>
          <cell r="E40">
            <v>24</v>
          </cell>
          <cell r="F40">
            <v>26</v>
          </cell>
          <cell r="G40">
            <v>2</v>
          </cell>
          <cell r="H40">
            <v>12</v>
          </cell>
          <cell r="I40">
            <v>3</v>
          </cell>
          <cell r="J40">
            <v>22</v>
          </cell>
          <cell r="K40">
            <v>26</v>
          </cell>
          <cell r="L40">
            <v>0</v>
          </cell>
          <cell r="M40">
            <v>42</v>
          </cell>
          <cell r="N40">
            <v>0</v>
          </cell>
          <cell r="O40">
            <v>0</v>
          </cell>
        </row>
        <row r="41">
          <cell r="A41" t="str">
            <v>DIJON</v>
          </cell>
          <cell r="B41">
            <v>80</v>
          </cell>
          <cell r="C41">
            <v>96</v>
          </cell>
          <cell r="D41">
            <v>176</v>
          </cell>
          <cell r="E41">
            <v>119</v>
          </cell>
          <cell r="F41">
            <v>117</v>
          </cell>
          <cell r="G41">
            <v>49</v>
          </cell>
          <cell r="H41">
            <v>55</v>
          </cell>
          <cell r="I41">
            <v>21</v>
          </cell>
          <cell r="J41">
            <v>124</v>
          </cell>
          <cell r="K41">
            <v>104</v>
          </cell>
          <cell r="L41">
            <v>37</v>
          </cell>
          <cell r="M41">
            <v>119</v>
          </cell>
          <cell r="N41">
            <v>0</v>
          </cell>
          <cell r="O41">
            <v>0</v>
          </cell>
        </row>
        <row r="42">
          <cell r="A42" t="str">
            <v>DIJON AGROSUP</v>
          </cell>
          <cell r="B42">
            <v>0</v>
          </cell>
          <cell r="C42">
            <v>1</v>
          </cell>
          <cell r="D42">
            <v>0</v>
          </cell>
          <cell r="E42">
            <v>1</v>
          </cell>
          <cell r="F42">
            <v>0</v>
          </cell>
          <cell r="G42">
            <v>0</v>
          </cell>
          <cell r="H42">
            <v>0</v>
          </cell>
          <cell r="I42">
            <v>0</v>
          </cell>
          <cell r="J42">
            <v>9</v>
          </cell>
          <cell r="K42">
            <v>16</v>
          </cell>
          <cell r="L42">
            <v>0</v>
          </cell>
          <cell r="M42">
            <v>0</v>
          </cell>
          <cell r="N42">
            <v>0</v>
          </cell>
          <cell r="O42">
            <v>0</v>
          </cell>
        </row>
        <row r="43">
          <cell r="A43" t="str">
            <v>EVRY</v>
          </cell>
          <cell r="B43">
            <v>26</v>
          </cell>
          <cell r="C43">
            <v>57</v>
          </cell>
          <cell r="D43">
            <v>41</v>
          </cell>
          <cell r="E43">
            <v>34</v>
          </cell>
          <cell r="F43">
            <v>66</v>
          </cell>
          <cell r="G43">
            <v>21</v>
          </cell>
          <cell r="H43">
            <v>26</v>
          </cell>
          <cell r="I43">
            <v>0</v>
          </cell>
          <cell r="J43">
            <v>84</v>
          </cell>
          <cell r="K43">
            <v>26</v>
          </cell>
          <cell r="L43">
            <v>1</v>
          </cell>
          <cell r="M43">
            <v>20</v>
          </cell>
          <cell r="N43">
            <v>0</v>
          </cell>
          <cell r="O43">
            <v>0</v>
          </cell>
        </row>
        <row r="44">
          <cell r="A44" t="str">
            <v>EVRY ENSIIE</v>
          </cell>
          <cell r="B44">
            <v>0</v>
          </cell>
          <cell r="C44">
            <v>1</v>
          </cell>
          <cell r="D44">
            <v>0</v>
          </cell>
          <cell r="E44">
            <v>0</v>
          </cell>
          <cell r="F44">
            <v>21</v>
          </cell>
          <cell r="G44">
            <v>0</v>
          </cell>
          <cell r="H44">
            <v>0</v>
          </cell>
          <cell r="I44">
            <v>0</v>
          </cell>
          <cell r="J44">
            <v>1</v>
          </cell>
          <cell r="K44">
            <v>0</v>
          </cell>
          <cell r="L44">
            <v>0</v>
          </cell>
          <cell r="M44">
            <v>0</v>
          </cell>
          <cell r="N44">
            <v>0</v>
          </cell>
          <cell r="O44">
            <v>1</v>
          </cell>
        </row>
        <row r="45">
          <cell r="A45" t="str">
            <v>GRENOBLE 1</v>
          </cell>
          <cell r="B45">
            <v>0</v>
          </cell>
          <cell r="C45">
            <v>6</v>
          </cell>
          <cell r="D45">
            <v>54</v>
          </cell>
          <cell r="E45">
            <v>65</v>
          </cell>
          <cell r="F45">
            <v>202</v>
          </cell>
          <cell r="G45">
            <v>140</v>
          </cell>
          <cell r="H45">
            <v>88</v>
          </cell>
          <cell r="I45">
            <v>58</v>
          </cell>
          <cell r="J45">
            <v>232</v>
          </cell>
          <cell r="K45">
            <v>103</v>
          </cell>
          <cell r="L45">
            <v>51</v>
          </cell>
          <cell r="M45">
            <v>94</v>
          </cell>
          <cell r="N45">
            <v>0</v>
          </cell>
          <cell r="O45">
            <v>32</v>
          </cell>
        </row>
        <row r="46">
          <cell r="A46" t="str">
            <v>GRENOBLE 2</v>
          </cell>
          <cell r="B46">
            <v>76</v>
          </cell>
          <cell r="C46">
            <v>166</v>
          </cell>
          <cell r="D46">
            <v>54</v>
          </cell>
          <cell r="E46">
            <v>124</v>
          </cell>
          <cell r="F46">
            <v>89</v>
          </cell>
          <cell r="G46">
            <v>0</v>
          </cell>
          <cell r="H46">
            <v>0</v>
          </cell>
          <cell r="I46">
            <v>0</v>
          </cell>
          <cell r="J46">
            <v>6</v>
          </cell>
          <cell r="K46">
            <v>2</v>
          </cell>
          <cell r="L46">
            <v>0</v>
          </cell>
          <cell r="M46">
            <v>41</v>
          </cell>
          <cell r="N46">
            <v>0</v>
          </cell>
          <cell r="O46">
            <v>0</v>
          </cell>
        </row>
        <row r="47">
          <cell r="A47" t="str">
            <v>GRENOBLE 3</v>
          </cell>
          <cell r="B47">
            <v>1</v>
          </cell>
          <cell r="C47">
            <v>6</v>
          </cell>
          <cell r="D47">
            <v>235</v>
          </cell>
          <cell r="E47">
            <v>5</v>
          </cell>
          <cell r="F47">
            <v>9</v>
          </cell>
          <cell r="G47">
            <v>0</v>
          </cell>
          <cell r="H47">
            <v>0</v>
          </cell>
          <cell r="I47">
            <v>0</v>
          </cell>
          <cell r="J47">
            <v>1</v>
          </cell>
          <cell r="K47">
            <v>0</v>
          </cell>
          <cell r="L47">
            <v>0</v>
          </cell>
          <cell r="M47">
            <v>24</v>
          </cell>
          <cell r="N47">
            <v>0</v>
          </cell>
          <cell r="O47">
            <v>0</v>
          </cell>
        </row>
        <row r="48">
          <cell r="A48" t="str">
            <v>GRENOBLE IEP</v>
          </cell>
          <cell r="B48">
            <v>21</v>
          </cell>
          <cell r="C48">
            <v>9</v>
          </cell>
          <cell r="D48">
            <v>11</v>
          </cell>
          <cell r="E48">
            <v>6</v>
          </cell>
          <cell r="F48">
            <v>0</v>
          </cell>
          <cell r="G48">
            <v>0</v>
          </cell>
          <cell r="H48">
            <v>0</v>
          </cell>
          <cell r="I48">
            <v>0</v>
          </cell>
          <cell r="J48">
            <v>0</v>
          </cell>
          <cell r="K48">
            <v>0</v>
          </cell>
          <cell r="L48">
            <v>0</v>
          </cell>
          <cell r="M48">
            <v>0</v>
          </cell>
          <cell r="N48">
            <v>0</v>
          </cell>
          <cell r="O48">
            <v>0</v>
          </cell>
        </row>
        <row r="49">
          <cell r="A49" t="str">
            <v>GRENOBLE IP</v>
          </cell>
          <cell r="B49">
            <v>0</v>
          </cell>
          <cell r="C49">
            <v>9</v>
          </cell>
          <cell r="D49">
            <v>15</v>
          </cell>
          <cell r="E49">
            <v>4</v>
          </cell>
          <cell r="F49">
            <v>95</v>
          </cell>
          <cell r="G49">
            <v>35</v>
          </cell>
          <cell r="H49">
            <v>24</v>
          </cell>
          <cell r="I49">
            <v>1</v>
          </cell>
          <cell r="J49">
            <v>187</v>
          </cell>
          <cell r="K49">
            <v>2</v>
          </cell>
          <cell r="L49">
            <v>0</v>
          </cell>
          <cell r="M49">
            <v>13</v>
          </cell>
          <cell r="N49">
            <v>0</v>
          </cell>
          <cell r="O49">
            <v>0</v>
          </cell>
        </row>
        <row r="50">
          <cell r="A50" t="str">
            <v>SURESNES INSFREJHEA</v>
          </cell>
          <cell r="B50">
            <v>1</v>
          </cell>
          <cell r="C50">
            <v>1</v>
          </cell>
          <cell r="D50">
            <v>4</v>
          </cell>
          <cell r="E50">
            <v>7</v>
          </cell>
          <cell r="F50">
            <v>3</v>
          </cell>
          <cell r="G50">
            <v>0</v>
          </cell>
          <cell r="H50">
            <v>0</v>
          </cell>
          <cell r="I50">
            <v>0</v>
          </cell>
          <cell r="J50">
            <v>2</v>
          </cell>
          <cell r="K50">
            <v>1</v>
          </cell>
          <cell r="L50">
            <v>0</v>
          </cell>
          <cell r="M50">
            <v>11</v>
          </cell>
          <cell r="N50">
            <v>0</v>
          </cell>
          <cell r="O50">
            <v>0</v>
          </cell>
        </row>
        <row r="51">
          <cell r="A51" t="str">
            <v>LA REUNION</v>
          </cell>
          <cell r="B51">
            <v>35</v>
          </cell>
          <cell r="C51">
            <v>47</v>
          </cell>
          <cell r="D51">
            <v>76</v>
          </cell>
          <cell r="E51">
            <v>36</v>
          </cell>
          <cell r="F51">
            <v>49</v>
          </cell>
          <cell r="G51">
            <v>7</v>
          </cell>
          <cell r="H51">
            <v>14</v>
          </cell>
          <cell r="I51">
            <v>16</v>
          </cell>
          <cell r="J51">
            <v>44</v>
          </cell>
          <cell r="K51">
            <v>42</v>
          </cell>
          <cell r="L51">
            <v>0</v>
          </cell>
          <cell r="M51">
            <v>52</v>
          </cell>
          <cell r="N51">
            <v>0</v>
          </cell>
          <cell r="O51">
            <v>1</v>
          </cell>
        </row>
        <row r="52">
          <cell r="A52" t="str">
            <v>LA ROCHELLE</v>
          </cell>
          <cell r="B52">
            <v>27</v>
          </cell>
          <cell r="C52">
            <v>30</v>
          </cell>
          <cell r="D52">
            <v>49</v>
          </cell>
          <cell r="E52">
            <v>22</v>
          </cell>
          <cell r="F52">
            <v>59</v>
          </cell>
          <cell r="G52">
            <v>16</v>
          </cell>
          <cell r="H52">
            <v>9</v>
          </cell>
          <cell r="I52">
            <v>9</v>
          </cell>
          <cell r="J52">
            <v>58</v>
          </cell>
          <cell r="K52">
            <v>49</v>
          </cell>
          <cell r="L52">
            <v>0</v>
          </cell>
          <cell r="M52">
            <v>8</v>
          </cell>
          <cell r="N52">
            <v>0</v>
          </cell>
          <cell r="O52">
            <v>0</v>
          </cell>
        </row>
        <row r="53">
          <cell r="A53" t="str">
            <v>LE HAVRE</v>
          </cell>
          <cell r="B53">
            <v>26</v>
          </cell>
          <cell r="C53">
            <v>49</v>
          </cell>
          <cell r="D53">
            <v>82</v>
          </cell>
          <cell r="E53">
            <v>31</v>
          </cell>
          <cell r="F53">
            <v>57</v>
          </cell>
          <cell r="G53">
            <v>10</v>
          </cell>
          <cell r="H53">
            <v>15</v>
          </cell>
          <cell r="I53">
            <v>2</v>
          </cell>
          <cell r="J53">
            <v>84</v>
          </cell>
          <cell r="K53">
            <v>15</v>
          </cell>
          <cell r="L53">
            <v>0</v>
          </cell>
          <cell r="M53">
            <v>15</v>
          </cell>
          <cell r="N53">
            <v>0</v>
          </cell>
          <cell r="O53">
            <v>0</v>
          </cell>
        </row>
        <row r="54">
          <cell r="A54" t="str">
            <v>LE MANS</v>
          </cell>
          <cell r="B54">
            <v>32</v>
          </cell>
          <cell r="C54">
            <v>48</v>
          </cell>
          <cell r="D54">
            <v>78</v>
          </cell>
          <cell r="E54">
            <v>38</v>
          </cell>
          <cell r="F54">
            <v>52</v>
          </cell>
          <cell r="G54">
            <v>36</v>
          </cell>
          <cell r="H54">
            <v>42</v>
          </cell>
          <cell r="I54">
            <v>5</v>
          </cell>
          <cell r="J54">
            <v>65</v>
          </cell>
          <cell r="K54">
            <v>26</v>
          </cell>
          <cell r="L54">
            <v>0</v>
          </cell>
          <cell r="M54">
            <v>26</v>
          </cell>
          <cell r="N54">
            <v>0</v>
          </cell>
          <cell r="O54">
            <v>0</v>
          </cell>
        </row>
        <row r="55">
          <cell r="A55" t="str">
            <v>LILLE 1</v>
          </cell>
          <cell r="B55">
            <v>3</v>
          </cell>
          <cell r="C55">
            <v>146</v>
          </cell>
          <cell r="D55">
            <v>74</v>
          </cell>
          <cell r="E55">
            <v>73</v>
          </cell>
          <cell r="F55">
            <v>231</v>
          </cell>
          <cell r="G55">
            <v>112</v>
          </cell>
          <cell r="H55">
            <v>108</v>
          </cell>
          <cell r="I55">
            <v>43</v>
          </cell>
          <cell r="J55">
            <v>202</v>
          </cell>
          <cell r="K55">
            <v>168</v>
          </cell>
          <cell r="L55">
            <v>2</v>
          </cell>
          <cell r="M55">
            <v>31</v>
          </cell>
          <cell r="N55">
            <v>0</v>
          </cell>
          <cell r="O55">
            <v>0</v>
          </cell>
        </row>
        <row r="56">
          <cell r="A56" t="str">
            <v>LILLE 2</v>
          </cell>
          <cell r="B56">
            <v>108</v>
          </cell>
          <cell r="C56">
            <v>58</v>
          </cell>
          <cell r="D56">
            <v>36</v>
          </cell>
          <cell r="E56">
            <v>4</v>
          </cell>
          <cell r="F56">
            <v>13</v>
          </cell>
          <cell r="G56">
            <v>0</v>
          </cell>
          <cell r="H56">
            <v>1</v>
          </cell>
          <cell r="I56">
            <v>0</v>
          </cell>
          <cell r="J56">
            <v>1</v>
          </cell>
          <cell r="K56">
            <v>16</v>
          </cell>
          <cell r="L56">
            <v>127</v>
          </cell>
          <cell r="M56">
            <v>71</v>
          </cell>
          <cell r="N56">
            <v>0</v>
          </cell>
          <cell r="O56">
            <v>0</v>
          </cell>
        </row>
        <row r="57">
          <cell r="A57" t="str">
            <v>LILLE 3</v>
          </cell>
          <cell r="B57">
            <v>7</v>
          </cell>
          <cell r="C57">
            <v>33</v>
          </cell>
          <cell r="D57">
            <v>260</v>
          </cell>
          <cell r="E57">
            <v>204</v>
          </cell>
          <cell r="F57">
            <v>33</v>
          </cell>
          <cell r="G57">
            <v>1</v>
          </cell>
          <cell r="H57">
            <v>0</v>
          </cell>
          <cell r="I57">
            <v>0</v>
          </cell>
          <cell r="J57">
            <v>0</v>
          </cell>
          <cell r="K57">
            <v>0</v>
          </cell>
          <cell r="L57">
            <v>0</v>
          </cell>
          <cell r="M57">
            <v>75</v>
          </cell>
          <cell r="N57">
            <v>0</v>
          </cell>
          <cell r="O57">
            <v>0</v>
          </cell>
        </row>
        <row r="58">
          <cell r="A58" t="str">
            <v>LILLE EC</v>
          </cell>
          <cell r="B58">
            <v>0</v>
          </cell>
          <cell r="C58">
            <v>2</v>
          </cell>
          <cell r="D58">
            <v>11</v>
          </cell>
          <cell r="E58">
            <v>0</v>
          </cell>
          <cell r="F58">
            <v>4</v>
          </cell>
          <cell r="G58">
            <v>2</v>
          </cell>
          <cell r="H58">
            <v>1</v>
          </cell>
          <cell r="I58">
            <v>0</v>
          </cell>
          <cell r="J58">
            <v>69</v>
          </cell>
          <cell r="K58">
            <v>0</v>
          </cell>
          <cell r="L58">
            <v>0</v>
          </cell>
          <cell r="M58">
            <v>1</v>
          </cell>
          <cell r="N58">
            <v>0</v>
          </cell>
          <cell r="O58">
            <v>0</v>
          </cell>
        </row>
        <row r="59">
          <cell r="A59" t="str">
            <v>LILLE ENSC</v>
          </cell>
          <cell r="B59">
            <v>0</v>
          </cell>
          <cell r="C59">
            <v>1</v>
          </cell>
          <cell r="D59">
            <v>5</v>
          </cell>
          <cell r="E59">
            <v>0</v>
          </cell>
          <cell r="F59">
            <v>2</v>
          </cell>
          <cell r="G59">
            <v>1</v>
          </cell>
          <cell r="H59">
            <v>29</v>
          </cell>
          <cell r="I59">
            <v>0</v>
          </cell>
          <cell r="J59">
            <v>6</v>
          </cell>
          <cell r="K59">
            <v>0</v>
          </cell>
          <cell r="L59">
            <v>0</v>
          </cell>
          <cell r="M59">
            <v>0</v>
          </cell>
          <cell r="N59">
            <v>0</v>
          </cell>
          <cell r="O59">
            <v>0</v>
          </cell>
        </row>
        <row r="60">
          <cell r="A60" t="str">
            <v>LILLE IEP</v>
          </cell>
          <cell r="B60">
            <v>11</v>
          </cell>
          <cell r="C60">
            <v>6</v>
          </cell>
          <cell r="D60">
            <v>5</v>
          </cell>
          <cell r="E60">
            <v>3</v>
          </cell>
          <cell r="F60">
            <v>0</v>
          </cell>
          <cell r="G60">
            <v>0</v>
          </cell>
          <cell r="H60">
            <v>0</v>
          </cell>
          <cell r="I60">
            <v>0</v>
          </cell>
          <cell r="J60">
            <v>0</v>
          </cell>
          <cell r="K60">
            <v>0</v>
          </cell>
          <cell r="L60">
            <v>0</v>
          </cell>
          <cell r="M60">
            <v>1</v>
          </cell>
          <cell r="N60">
            <v>0</v>
          </cell>
          <cell r="O60">
            <v>0</v>
          </cell>
        </row>
        <row r="61">
          <cell r="A61" t="str">
            <v>LIMOGES</v>
          </cell>
          <cell r="B61">
            <v>47</v>
          </cell>
          <cell r="C61">
            <v>51</v>
          </cell>
          <cell r="D61">
            <v>112</v>
          </cell>
          <cell r="E61">
            <v>41</v>
          </cell>
          <cell r="F61">
            <v>70</v>
          </cell>
          <cell r="G61">
            <v>26</v>
          </cell>
          <cell r="H61">
            <v>44</v>
          </cell>
          <cell r="I61">
            <v>5</v>
          </cell>
          <cell r="J61">
            <v>119</v>
          </cell>
          <cell r="K61">
            <v>48</v>
          </cell>
          <cell r="L61">
            <v>44</v>
          </cell>
          <cell r="M61">
            <v>46</v>
          </cell>
          <cell r="N61">
            <v>0</v>
          </cell>
          <cell r="O61">
            <v>0</v>
          </cell>
        </row>
        <row r="62">
          <cell r="A62" t="str">
            <v>LIMOGES ENSCI</v>
          </cell>
          <cell r="B62">
            <v>0</v>
          </cell>
          <cell r="C62">
            <v>0</v>
          </cell>
          <cell r="D62">
            <v>1</v>
          </cell>
          <cell r="E62">
            <v>0</v>
          </cell>
          <cell r="F62">
            <v>0</v>
          </cell>
          <cell r="G62">
            <v>8</v>
          </cell>
          <cell r="H62">
            <v>9</v>
          </cell>
          <cell r="I62">
            <v>0</v>
          </cell>
          <cell r="J62">
            <v>5</v>
          </cell>
          <cell r="K62">
            <v>0</v>
          </cell>
          <cell r="L62">
            <v>0</v>
          </cell>
          <cell r="M62">
            <v>0</v>
          </cell>
          <cell r="N62">
            <v>0</v>
          </cell>
          <cell r="O62">
            <v>0</v>
          </cell>
        </row>
        <row r="63">
          <cell r="A63" t="str">
            <v>LITTORAL</v>
          </cell>
          <cell r="B63">
            <v>19</v>
          </cell>
          <cell r="C63">
            <v>60</v>
          </cell>
          <cell r="D63">
            <v>78</v>
          </cell>
          <cell r="E63">
            <v>30</v>
          </cell>
          <cell r="F63">
            <v>62</v>
          </cell>
          <cell r="G63">
            <v>26</v>
          </cell>
          <cell r="H63">
            <v>19</v>
          </cell>
          <cell r="I63">
            <v>14</v>
          </cell>
          <cell r="J63">
            <v>56</v>
          </cell>
          <cell r="K63">
            <v>31</v>
          </cell>
          <cell r="L63">
            <v>2</v>
          </cell>
          <cell r="M63">
            <v>26</v>
          </cell>
          <cell r="N63">
            <v>0</v>
          </cell>
          <cell r="O63">
            <v>0</v>
          </cell>
        </row>
        <row r="64">
          <cell r="A64" t="str">
            <v>LORRAINE</v>
          </cell>
          <cell r="B64">
            <v>107</v>
          </cell>
          <cell r="C64">
            <v>191</v>
          </cell>
          <cell r="D64">
            <v>371</v>
          </cell>
          <cell r="E64">
            <v>221</v>
          </cell>
          <cell r="F64">
            <v>323</v>
          </cell>
          <cell r="G64">
            <v>138</v>
          </cell>
          <cell r="H64">
            <v>160</v>
          </cell>
          <cell r="I64">
            <v>55</v>
          </cell>
          <cell r="J64">
            <v>509</v>
          </cell>
          <cell r="K64">
            <v>215</v>
          </cell>
          <cell r="L64">
            <v>67</v>
          </cell>
          <cell r="M64">
            <v>168</v>
          </cell>
          <cell r="N64">
            <v>8</v>
          </cell>
          <cell r="O64">
            <v>0</v>
          </cell>
        </row>
        <row r="65">
          <cell r="A65" t="str">
            <v>LYON 1</v>
          </cell>
          <cell r="B65">
            <v>3</v>
          </cell>
          <cell r="C65">
            <v>46</v>
          </cell>
          <cell r="D65">
            <v>74</v>
          </cell>
          <cell r="E65">
            <v>38</v>
          </cell>
          <cell r="F65">
            <v>225</v>
          </cell>
          <cell r="G65">
            <v>123</v>
          </cell>
          <cell r="H65">
            <v>116</v>
          </cell>
          <cell r="I65">
            <v>40</v>
          </cell>
          <cell r="J65">
            <v>210</v>
          </cell>
          <cell r="K65">
            <v>242</v>
          </cell>
          <cell r="L65">
            <v>96</v>
          </cell>
          <cell r="M65">
            <v>124</v>
          </cell>
          <cell r="N65">
            <v>0</v>
          </cell>
          <cell r="O65">
            <v>8</v>
          </cell>
        </row>
        <row r="66">
          <cell r="A66" t="str">
            <v>LYON 2</v>
          </cell>
          <cell r="B66">
            <v>40</v>
          </cell>
          <cell r="C66">
            <v>84</v>
          </cell>
          <cell r="D66">
            <v>196</v>
          </cell>
          <cell r="E66">
            <v>224</v>
          </cell>
          <cell r="F66">
            <v>29</v>
          </cell>
          <cell r="G66">
            <v>1</v>
          </cell>
          <cell r="H66">
            <v>0</v>
          </cell>
          <cell r="I66">
            <v>0</v>
          </cell>
          <cell r="J66">
            <v>6</v>
          </cell>
          <cell r="K66">
            <v>1</v>
          </cell>
          <cell r="L66">
            <v>0</v>
          </cell>
          <cell r="M66">
            <v>49</v>
          </cell>
          <cell r="N66">
            <v>0</v>
          </cell>
          <cell r="O66">
            <v>0</v>
          </cell>
        </row>
        <row r="67">
          <cell r="A67" t="str">
            <v>LYON 3</v>
          </cell>
          <cell r="B67">
            <v>101</v>
          </cell>
          <cell r="C67">
            <v>91</v>
          </cell>
          <cell r="D67">
            <v>148</v>
          </cell>
          <cell r="E67">
            <v>57</v>
          </cell>
          <cell r="F67">
            <v>16</v>
          </cell>
          <cell r="G67">
            <v>0</v>
          </cell>
          <cell r="H67">
            <v>0</v>
          </cell>
          <cell r="I67">
            <v>0</v>
          </cell>
          <cell r="J67">
            <v>1</v>
          </cell>
          <cell r="K67">
            <v>0</v>
          </cell>
          <cell r="L67">
            <v>0</v>
          </cell>
          <cell r="M67">
            <v>31</v>
          </cell>
          <cell r="N67">
            <v>0</v>
          </cell>
          <cell r="O67">
            <v>0</v>
          </cell>
        </row>
        <row r="68">
          <cell r="A68" t="str">
            <v>LYON EC</v>
          </cell>
          <cell r="B68">
            <v>0</v>
          </cell>
          <cell r="C68">
            <v>3</v>
          </cell>
          <cell r="D68">
            <v>8</v>
          </cell>
          <cell r="E68">
            <v>2</v>
          </cell>
          <cell r="F68">
            <v>14</v>
          </cell>
          <cell r="G68">
            <v>10</v>
          </cell>
          <cell r="H68">
            <v>13</v>
          </cell>
          <cell r="I68">
            <v>0</v>
          </cell>
          <cell r="J68">
            <v>67</v>
          </cell>
          <cell r="K68">
            <v>0</v>
          </cell>
          <cell r="L68">
            <v>0</v>
          </cell>
          <cell r="M68">
            <v>3</v>
          </cell>
          <cell r="N68">
            <v>0</v>
          </cell>
          <cell r="O68">
            <v>0</v>
          </cell>
        </row>
        <row r="69">
          <cell r="A69" t="str">
            <v>LYON ENS</v>
          </cell>
          <cell r="B69">
            <v>1</v>
          </cell>
          <cell r="C69">
            <v>3</v>
          </cell>
          <cell r="D69">
            <v>53</v>
          </cell>
          <cell r="E69">
            <v>38</v>
          </cell>
          <cell r="F69">
            <v>31</v>
          </cell>
          <cell r="G69">
            <v>27</v>
          </cell>
          <cell r="H69">
            <v>11</v>
          </cell>
          <cell r="I69">
            <v>7</v>
          </cell>
          <cell r="J69">
            <v>1</v>
          </cell>
          <cell r="K69">
            <v>31</v>
          </cell>
          <cell r="L69">
            <v>0</v>
          </cell>
          <cell r="M69">
            <v>12</v>
          </cell>
          <cell r="N69">
            <v>0</v>
          </cell>
          <cell r="O69">
            <v>0</v>
          </cell>
        </row>
        <row r="70">
          <cell r="A70" t="str">
            <v>LYON ENSATT</v>
          </cell>
          <cell r="B70">
            <v>0</v>
          </cell>
          <cell r="C70">
            <v>1</v>
          </cell>
          <cell r="D70">
            <v>1</v>
          </cell>
          <cell r="E70">
            <v>3</v>
          </cell>
          <cell r="F70">
            <v>0</v>
          </cell>
          <cell r="G70">
            <v>0</v>
          </cell>
          <cell r="H70">
            <v>0</v>
          </cell>
          <cell r="I70">
            <v>0</v>
          </cell>
          <cell r="J70">
            <v>1</v>
          </cell>
          <cell r="K70">
            <v>0</v>
          </cell>
          <cell r="L70">
            <v>0</v>
          </cell>
          <cell r="M70">
            <v>0</v>
          </cell>
          <cell r="N70">
            <v>0</v>
          </cell>
          <cell r="O70">
            <v>0</v>
          </cell>
        </row>
        <row r="71">
          <cell r="A71" t="str">
            <v>LYON ENSSIB</v>
          </cell>
          <cell r="B71">
            <v>0</v>
          </cell>
          <cell r="C71">
            <v>0</v>
          </cell>
          <cell r="D71">
            <v>0</v>
          </cell>
          <cell r="E71">
            <v>3</v>
          </cell>
          <cell r="F71">
            <v>0</v>
          </cell>
          <cell r="G71">
            <v>0</v>
          </cell>
          <cell r="H71">
            <v>0</v>
          </cell>
          <cell r="I71">
            <v>0</v>
          </cell>
          <cell r="J71">
            <v>0</v>
          </cell>
          <cell r="K71">
            <v>0</v>
          </cell>
          <cell r="L71">
            <v>0</v>
          </cell>
          <cell r="M71">
            <v>7</v>
          </cell>
          <cell r="N71">
            <v>0</v>
          </cell>
          <cell r="O71">
            <v>0</v>
          </cell>
        </row>
        <row r="72">
          <cell r="A72" t="str">
            <v>LYON IEP</v>
          </cell>
          <cell r="B72">
            <v>21</v>
          </cell>
          <cell r="C72">
            <v>5</v>
          </cell>
          <cell r="D72">
            <v>7</v>
          </cell>
          <cell r="E72">
            <v>8</v>
          </cell>
          <cell r="F72">
            <v>0</v>
          </cell>
          <cell r="G72">
            <v>0</v>
          </cell>
          <cell r="H72">
            <v>0</v>
          </cell>
          <cell r="I72">
            <v>0</v>
          </cell>
          <cell r="J72">
            <v>0</v>
          </cell>
          <cell r="K72">
            <v>0</v>
          </cell>
          <cell r="L72">
            <v>0</v>
          </cell>
          <cell r="M72">
            <v>4</v>
          </cell>
          <cell r="N72">
            <v>0</v>
          </cell>
          <cell r="O72">
            <v>0</v>
          </cell>
        </row>
        <row r="73">
          <cell r="A73" t="str">
            <v>LYON INSA</v>
          </cell>
          <cell r="B73">
            <v>0</v>
          </cell>
          <cell r="C73">
            <v>4</v>
          </cell>
          <cell r="D73">
            <v>29</v>
          </cell>
          <cell r="E73">
            <v>7</v>
          </cell>
          <cell r="F73">
            <v>84</v>
          </cell>
          <cell r="G73">
            <v>40</v>
          </cell>
          <cell r="H73">
            <v>37</v>
          </cell>
          <cell r="I73">
            <v>0</v>
          </cell>
          <cell r="J73">
            <v>241</v>
          </cell>
          <cell r="K73">
            <v>18</v>
          </cell>
          <cell r="L73">
            <v>0</v>
          </cell>
          <cell r="M73">
            <v>21</v>
          </cell>
          <cell r="N73">
            <v>0</v>
          </cell>
          <cell r="O73">
            <v>0</v>
          </cell>
        </row>
        <row r="74">
          <cell r="A74" t="str">
            <v>MARNE-LA-VALLEE</v>
          </cell>
          <cell r="B74">
            <v>3</v>
          </cell>
          <cell r="C74">
            <v>60</v>
          </cell>
          <cell r="D74">
            <v>55</v>
          </cell>
          <cell r="E74">
            <v>74</v>
          </cell>
          <cell r="F74">
            <v>81</v>
          </cell>
          <cell r="G74">
            <v>20</v>
          </cell>
          <cell r="H74">
            <v>10</v>
          </cell>
          <cell r="I74">
            <v>12</v>
          </cell>
          <cell r="J74">
            <v>59</v>
          </cell>
          <cell r="K74">
            <v>0</v>
          </cell>
          <cell r="L74">
            <v>0</v>
          </cell>
          <cell r="M74">
            <v>19</v>
          </cell>
          <cell r="N74">
            <v>0</v>
          </cell>
          <cell r="O74">
            <v>0</v>
          </cell>
        </row>
        <row r="75">
          <cell r="A75" t="str">
            <v>METZ ENI</v>
          </cell>
          <cell r="B75">
            <v>0</v>
          </cell>
          <cell r="C75">
            <v>1</v>
          </cell>
          <cell r="D75">
            <v>3</v>
          </cell>
          <cell r="E75">
            <v>0</v>
          </cell>
          <cell r="F75">
            <v>2</v>
          </cell>
          <cell r="G75">
            <v>2</v>
          </cell>
          <cell r="H75">
            <v>4</v>
          </cell>
          <cell r="I75">
            <v>0</v>
          </cell>
          <cell r="J75">
            <v>51</v>
          </cell>
          <cell r="K75">
            <v>0</v>
          </cell>
          <cell r="L75">
            <v>0</v>
          </cell>
          <cell r="M75">
            <v>0</v>
          </cell>
          <cell r="N75">
            <v>0</v>
          </cell>
          <cell r="O75">
            <v>0</v>
          </cell>
        </row>
        <row r="76">
          <cell r="A76" t="str">
            <v>MONTPELLIER ENSC</v>
          </cell>
          <cell r="B76">
            <v>0</v>
          </cell>
          <cell r="C76">
            <v>0</v>
          </cell>
          <cell r="D76">
            <v>4</v>
          </cell>
          <cell r="E76">
            <v>0</v>
          </cell>
          <cell r="F76">
            <v>0</v>
          </cell>
          <cell r="G76">
            <v>0</v>
          </cell>
          <cell r="H76">
            <v>31</v>
          </cell>
          <cell r="I76">
            <v>0</v>
          </cell>
          <cell r="J76">
            <v>4</v>
          </cell>
          <cell r="K76">
            <v>3</v>
          </cell>
          <cell r="L76">
            <v>0</v>
          </cell>
          <cell r="M76">
            <v>0</v>
          </cell>
          <cell r="N76">
            <v>0</v>
          </cell>
          <cell r="O76">
            <v>0</v>
          </cell>
        </row>
        <row r="77">
          <cell r="A77" t="str">
            <v>MONTPELLIER 1</v>
          </cell>
          <cell r="B77">
            <v>103</v>
          </cell>
          <cell r="C77">
            <v>73</v>
          </cell>
          <cell r="D77">
            <v>25</v>
          </cell>
          <cell r="E77">
            <v>2</v>
          </cell>
          <cell r="F77">
            <v>8</v>
          </cell>
          <cell r="G77">
            <v>0</v>
          </cell>
          <cell r="H77">
            <v>1</v>
          </cell>
          <cell r="I77">
            <v>0</v>
          </cell>
          <cell r="J77">
            <v>0</v>
          </cell>
          <cell r="K77">
            <v>12</v>
          </cell>
          <cell r="L77">
            <v>151</v>
          </cell>
          <cell r="M77">
            <v>69</v>
          </cell>
          <cell r="N77">
            <v>0</v>
          </cell>
          <cell r="O77">
            <v>0</v>
          </cell>
        </row>
        <row r="78">
          <cell r="A78" t="str">
            <v>MONTPELLIER 2</v>
          </cell>
          <cell r="B78">
            <v>5</v>
          </cell>
          <cell r="C78">
            <v>60</v>
          </cell>
          <cell r="D78">
            <v>74</v>
          </cell>
          <cell r="E78">
            <v>37</v>
          </cell>
          <cell r="F78">
            <v>169</v>
          </cell>
          <cell r="G78">
            <v>93</v>
          </cell>
          <cell r="H78">
            <v>107</v>
          </cell>
          <cell r="I78">
            <v>46</v>
          </cell>
          <cell r="J78">
            <v>193</v>
          </cell>
          <cell r="K78">
            <v>164</v>
          </cell>
          <cell r="L78">
            <v>0</v>
          </cell>
          <cell r="M78">
            <v>43</v>
          </cell>
          <cell r="N78">
            <v>0</v>
          </cell>
          <cell r="O78">
            <v>0</v>
          </cell>
        </row>
        <row r="79">
          <cell r="A79" t="str">
            <v>MONTPELLIER 3</v>
          </cell>
          <cell r="B79">
            <v>11</v>
          </cell>
          <cell r="C79">
            <v>22</v>
          </cell>
          <cell r="D79">
            <v>227</v>
          </cell>
          <cell r="E79">
            <v>180</v>
          </cell>
          <cell r="F79">
            <v>17</v>
          </cell>
          <cell r="G79">
            <v>0</v>
          </cell>
          <cell r="H79">
            <v>0</v>
          </cell>
          <cell r="I79">
            <v>0</v>
          </cell>
          <cell r="J79">
            <v>0</v>
          </cell>
          <cell r="K79">
            <v>8</v>
          </cell>
          <cell r="L79">
            <v>0</v>
          </cell>
          <cell r="M79">
            <v>31</v>
          </cell>
          <cell r="N79">
            <v>0</v>
          </cell>
          <cell r="O79">
            <v>0</v>
          </cell>
        </row>
        <row r="80">
          <cell r="A80" t="str">
            <v>MULHOUSE</v>
          </cell>
          <cell r="B80">
            <v>23</v>
          </cell>
          <cell r="C80">
            <v>53</v>
          </cell>
          <cell r="D80">
            <v>71</v>
          </cell>
          <cell r="E80">
            <v>21</v>
          </cell>
          <cell r="F80">
            <v>44</v>
          </cell>
          <cell r="G80">
            <v>39</v>
          </cell>
          <cell r="H80">
            <v>51</v>
          </cell>
          <cell r="I80">
            <v>0</v>
          </cell>
          <cell r="J80">
            <v>106</v>
          </cell>
          <cell r="K80">
            <v>17</v>
          </cell>
          <cell r="L80">
            <v>0</v>
          </cell>
          <cell r="M80">
            <v>19</v>
          </cell>
          <cell r="N80">
            <v>0</v>
          </cell>
          <cell r="O80">
            <v>0</v>
          </cell>
        </row>
        <row r="81">
          <cell r="A81" t="str">
            <v>NANTES</v>
          </cell>
          <cell r="B81">
            <v>80</v>
          </cell>
          <cell r="C81">
            <v>111</v>
          </cell>
          <cell r="D81">
            <v>206</v>
          </cell>
          <cell r="E81">
            <v>159</v>
          </cell>
          <cell r="F81">
            <v>160</v>
          </cell>
          <cell r="G81">
            <v>62</v>
          </cell>
          <cell r="H81">
            <v>74</v>
          </cell>
          <cell r="I81">
            <v>23</v>
          </cell>
          <cell r="J81">
            <v>227</v>
          </cell>
          <cell r="K81">
            <v>74</v>
          </cell>
          <cell r="L81">
            <v>56</v>
          </cell>
          <cell r="M81">
            <v>116</v>
          </cell>
          <cell r="N81">
            <v>0</v>
          </cell>
          <cell r="O81">
            <v>0</v>
          </cell>
        </row>
        <row r="82">
          <cell r="A82" t="str">
            <v>NANTES EC</v>
          </cell>
          <cell r="B82">
            <v>0</v>
          </cell>
          <cell r="C82">
            <v>0</v>
          </cell>
          <cell r="D82">
            <v>6</v>
          </cell>
          <cell r="E82">
            <v>0</v>
          </cell>
          <cell r="F82">
            <v>11</v>
          </cell>
          <cell r="G82">
            <v>0</v>
          </cell>
          <cell r="H82">
            <v>2</v>
          </cell>
          <cell r="I82">
            <v>0</v>
          </cell>
          <cell r="J82">
            <v>85</v>
          </cell>
          <cell r="K82">
            <v>0</v>
          </cell>
          <cell r="L82">
            <v>0</v>
          </cell>
          <cell r="M82">
            <v>2</v>
          </cell>
          <cell r="N82">
            <v>0</v>
          </cell>
          <cell r="O82">
            <v>0</v>
          </cell>
        </row>
        <row r="83">
          <cell r="A83" t="str">
            <v>NICE</v>
          </cell>
          <cell r="B83">
            <v>79</v>
          </cell>
          <cell r="C83">
            <v>95</v>
          </cell>
          <cell r="D83">
            <v>165</v>
          </cell>
          <cell r="E83">
            <v>126</v>
          </cell>
          <cell r="F83">
            <v>181</v>
          </cell>
          <cell r="G83">
            <v>45</v>
          </cell>
          <cell r="H83">
            <v>41</v>
          </cell>
          <cell r="I83">
            <v>38</v>
          </cell>
          <cell r="J83">
            <v>79</v>
          </cell>
          <cell r="K83">
            <v>72</v>
          </cell>
          <cell r="L83">
            <v>0</v>
          </cell>
          <cell r="M83">
            <v>104</v>
          </cell>
          <cell r="N83">
            <v>0</v>
          </cell>
          <cell r="O83">
            <v>0</v>
          </cell>
        </row>
        <row r="84">
          <cell r="A84" t="str">
            <v>NICE OBS.</v>
          </cell>
          <cell r="B84">
            <v>0</v>
          </cell>
          <cell r="C84">
            <v>0</v>
          </cell>
          <cell r="D84">
            <v>0</v>
          </cell>
          <cell r="E84">
            <v>0</v>
          </cell>
          <cell r="F84">
            <v>0</v>
          </cell>
          <cell r="G84">
            <v>0</v>
          </cell>
          <cell r="H84">
            <v>0</v>
          </cell>
          <cell r="I84">
            <v>1</v>
          </cell>
          <cell r="J84">
            <v>0</v>
          </cell>
          <cell r="K84">
            <v>0</v>
          </cell>
          <cell r="L84">
            <v>0</v>
          </cell>
          <cell r="M84">
            <v>0</v>
          </cell>
          <cell r="N84">
            <v>0</v>
          </cell>
          <cell r="O84">
            <v>26</v>
          </cell>
        </row>
        <row r="85">
          <cell r="A85" t="str">
            <v>NIMES</v>
          </cell>
          <cell r="B85">
            <v>6</v>
          </cell>
          <cell r="C85">
            <v>1</v>
          </cell>
          <cell r="D85">
            <v>9</v>
          </cell>
          <cell r="E85">
            <v>16</v>
          </cell>
          <cell r="F85">
            <v>5</v>
          </cell>
          <cell r="G85">
            <v>2</v>
          </cell>
          <cell r="H85">
            <v>2</v>
          </cell>
          <cell r="I85">
            <v>2</v>
          </cell>
          <cell r="J85">
            <v>3</v>
          </cell>
          <cell r="K85">
            <v>5</v>
          </cell>
          <cell r="L85">
            <v>0</v>
          </cell>
          <cell r="M85">
            <v>2</v>
          </cell>
          <cell r="N85">
            <v>0</v>
          </cell>
          <cell r="O85">
            <v>0</v>
          </cell>
        </row>
        <row r="86">
          <cell r="A86" t="str">
            <v>NOISYLEGD ENSLL</v>
          </cell>
          <cell r="B86">
            <v>0</v>
          </cell>
          <cell r="C86">
            <v>0</v>
          </cell>
          <cell r="D86">
            <v>0</v>
          </cell>
          <cell r="E86">
            <v>8</v>
          </cell>
          <cell r="F86">
            <v>0</v>
          </cell>
          <cell r="G86">
            <v>1</v>
          </cell>
          <cell r="H86">
            <v>0</v>
          </cell>
          <cell r="I86">
            <v>0</v>
          </cell>
          <cell r="J86">
            <v>1</v>
          </cell>
          <cell r="K86">
            <v>0</v>
          </cell>
          <cell r="L86">
            <v>0</v>
          </cell>
          <cell r="M86">
            <v>1</v>
          </cell>
          <cell r="N86">
            <v>0</v>
          </cell>
          <cell r="O86">
            <v>0</v>
          </cell>
        </row>
        <row r="87">
          <cell r="A87" t="str">
            <v>NOUVELLE CALEDONIE</v>
          </cell>
          <cell r="B87">
            <v>7</v>
          </cell>
          <cell r="C87">
            <v>4</v>
          </cell>
          <cell r="D87">
            <v>15</v>
          </cell>
          <cell r="E87">
            <v>7</v>
          </cell>
          <cell r="F87">
            <v>12</v>
          </cell>
          <cell r="G87">
            <v>5</v>
          </cell>
          <cell r="H87">
            <v>4</v>
          </cell>
          <cell r="I87">
            <v>3</v>
          </cell>
          <cell r="J87">
            <v>0</v>
          </cell>
          <cell r="K87">
            <v>9</v>
          </cell>
          <cell r="L87">
            <v>0</v>
          </cell>
          <cell r="M87">
            <v>3</v>
          </cell>
          <cell r="N87">
            <v>0</v>
          </cell>
          <cell r="O87">
            <v>0</v>
          </cell>
        </row>
        <row r="88">
          <cell r="A88" t="str">
            <v>ORLEANS</v>
          </cell>
          <cell r="B88">
            <v>45</v>
          </cell>
          <cell r="C88">
            <v>92</v>
          </cell>
          <cell r="D88">
            <v>145</v>
          </cell>
          <cell r="E88">
            <v>81</v>
          </cell>
          <cell r="F88">
            <v>118</v>
          </cell>
          <cell r="G88">
            <v>44</v>
          </cell>
          <cell r="H88">
            <v>55</v>
          </cell>
          <cell r="I88">
            <v>30</v>
          </cell>
          <cell r="J88">
            <v>169</v>
          </cell>
          <cell r="K88">
            <v>50</v>
          </cell>
          <cell r="L88">
            <v>0</v>
          </cell>
          <cell r="M88">
            <v>53</v>
          </cell>
          <cell r="N88">
            <v>0</v>
          </cell>
          <cell r="O88">
            <v>1</v>
          </cell>
        </row>
        <row r="89">
          <cell r="A89" t="str">
            <v>PARIS  1</v>
          </cell>
          <cell r="B89">
            <v>183</v>
          </cell>
          <cell r="C89">
            <v>164</v>
          </cell>
          <cell r="D89">
            <v>62</v>
          </cell>
          <cell r="E89">
            <v>350</v>
          </cell>
          <cell r="F89">
            <v>42</v>
          </cell>
          <cell r="G89">
            <v>1</v>
          </cell>
          <cell r="H89">
            <v>0</v>
          </cell>
          <cell r="I89">
            <v>0</v>
          </cell>
          <cell r="J89">
            <v>0</v>
          </cell>
          <cell r="K89">
            <v>1</v>
          </cell>
          <cell r="L89">
            <v>0</v>
          </cell>
          <cell r="M89">
            <v>39</v>
          </cell>
          <cell r="N89">
            <v>0</v>
          </cell>
          <cell r="O89">
            <v>0</v>
          </cell>
        </row>
        <row r="90">
          <cell r="A90" t="str">
            <v>PARIS  2</v>
          </cell>
          <cell r="B90">
            <v>165</v>
          </cell>
          <cell r="C90">
            <v>58</v>
          </cell>
          <cell r="D90">
            <v>32</v>
          </cell>
          <cell r="E90">
            <v>2</v>
          </cell>
          <cell r="F90">
            <v>19</v>
          </cell>
          <cell r="G90">
            <v>0</v>
          </cell>
          <cell r="H90">
            <v>0</v>
          </cell>
          <cell r="I90">
            <v>0</v>
          </cell>
          <cell r="J90">
            <v>0</v>
          </cell>
          <cell r="K90">
            <v>0</v>
          </cell>
          <cell r="L90">
            <v>0</v>
          </cell>
          <cell r="M90">
            <v>21</v>
          </cell>
          <cell r="N90">
            <v>0</v>
          </cell>
          <cell r="O90">
            <v>0</v>
          </cell>
        </row>
        <row r="91">
          <cell r="A91" t="str">
            <v>PARIS  3</v>
          </cell>
          <cell r="B91">
            <v>8</v>
          </cell>
          <cell r="C91">
            <v>9</v>
          </cell>
          <cell r="D91">
            <v>348</v>
          </cell>
          <cell r="E91">
            <v>64</v>
          </cell>
          <cell r="F91">
            <v>2</v>
          </cell>
          <cell r="G91">
            <v>1</v>
          </cell>
          <cell r="H91">
            <v>0</v>
          </cell>
          <cell r="I91">
            <v>0</v>
          </cell>
          <cell r="J91">
            <v>0</v>
          </cell>
          <cell r="K91">
            <v>0</v>
          </cell>
          <cell r="L91">
            <v>0</v>
          </cell>
          <cell r="M91">
            <v>27</v>
          </cell>
          <cell r="N91">
            <v>0</v>
          </cell>
          <cell r="O91">
            <v>0</v>
          </cell>
        </row>
        <row r="92">
          <cell r="A92" t="str">
            <v>PARIS  4</v>
          </cell>
          <cell r="B92">
            <v>2</v>
          </cell>
          <cell r="C92">
            <v>5</v>
          </cell>
          <cell r="D92">
            <v>391</v>
          </cell>
          <cell r="E92">
            <v>256</v>
          </cell>
          <cell r="F92">
            <v>24</v>
          </cell>
          <cell r="G92">
            <v>4</v>
          </cell>
          <cell r="H92">
            <v>2</v>
          </cell>
          <cell r="I92">
            <v>0</v>
          </cell>
          <cell r="J92">
            <v>4</v>
          </cell>
          <cell r="K92">
            <v>8</v>
          </cell>
          <cell r="L92">
            <v>0</v>
          </cell>
          <cell r="M92">
            <v>52</v>
          </cell>
          <cell r="N92">
            <v>0</v>
          </cell>
          <cell r="O92">
            <v>0</v>
          </cell>
        </row>
        <row r="93">
          <cell r="A93" t="str">
            <v>PARIS  5</v>
          </cell>
          <cell r="B93">
            <v>65</v>
          </cell>
          <cell r="C93">
            <v>59</v>
          </cell>
          <cell r="D93">
            <v>73</v>
          </cell>
          <cell r="E93">
            <v>146</v>
          </cell>
          <cell r="F93">
            <v>92</v>
          </cell>
          <cell r="G93">
            <v>14</v>
          </cell>
          <cell r="H93">
            <v>16</v>
          </cell>
          <cell r="I93">
            <v>0</v>
          </cell>
          <cell r="J93">
            <v>0</v>
          </cell>
          <cell r="K93">
            <v>44</v>
          </cell>
          <cell r="L93">
            <v>177</v>
          </cell>
          <cell r="M93">
            <v>84</v>
          </cell>
          <cell r="N93">
            <v>0</v>
          </cell>
          <cell r="O93">
            <v>0</v>
          </cell>
        </row>
        <row r="94">
          <cell r="A94" t="str">
            <v>PARIS  6</v>
          </cell>
          <cell r="B94">
            <v>0</v>
          </cell>
          <cell r="C94">
            <v>10</v>
          </cell>
          <cell r="D94">
            <v>49</v>
          </cell>
          <cell r="E94">
            <v>2</v>
          </cell>
          <cell r="F94">
            <v>314</v>
          </cell>
          <cell r="G94">
            <v>188</v>
          </cell>
          <cell r="H94">
            <v>206</v>
          </cell>
          <cell r="I94">
            <v>133</v>
          </cell>
          <cell r="J94">
            <v>151</v>
          </cell>
          <cell r="K94">
            <v>372</v>
          </cell>
          <cell r="L94">
            <v>0</v>
          </cell>
          <cell r="M94">
            <v>18</v>
          </cell>
          <cell r="N94">
            <v>0</v>
          </cell>
          <cell r="O94">
            <v>17</v>
          </cell>
        </row>
        <row r="95">
          <cell r="A95" t="str">
            <v>PARIS  7</v>
          </cell>
          <cell r="B95">
            <v>3</v>
          </cell>
          <cell r="C95">
            <v>14</v>
          </cell>
          <cell r="D95">
            <v>210</v>
          </cell>
          <cell r="E95">
            <v>146</v>
          </cell>
          <cell r="F95">
            <v>164</v>
          </cell>
          <cell r="G95">
            <v>106</v>
          </cell>
          <cell r="H95">
            <v>66</v>
          </cell>
          <cell r="I95">
            <v>62</v>
          </cell>
          <cell r="J95">
            <v>17</v>
          </cell>
          <cell r="K95">
            <v>176</v>
          </cell>
          <cell r="L95">
            <v>1</v>
          </cell>
          <cell r="M95">
            <v>17</v>
          </cell>
          <cell r="N95">
            <v>0</v>
          </cell>
          <cell r="O95">
            <v>0</v>
          </cell>
        </row>
        <row r="96">
          <cell r="A96" t="str">
            <v>PARIS  8</v>
          </cell>
          <cell r="B96">
            <v>47</v>
          </cell>
          <cell r="C96">
            <v>61</v>
          </cell>
          <cell r="D96">
            <v>181</v>
          </cell>
          <cell r="E96">
            <v>292</v>
          </cell>
          <cell r="F96">
            <v>52</v>
          </cell>
          <cell r="G96">
            <v>0</v>
          </cell>
          <cell r="H96">
            <v>0</v>
          </cell>
          <cell r="I96">
            <v>0</v>
          </cell>
          <cell r="J96">
            <v>17</v>
          </cell>
          <cell r="K96">
            <v>3</v>
          </cell>
          <cell r="L96">
            <v>0</v>
          </cell>
          <cell r="M96">
            <v>80</v>
          </cell>
          <cell r="N96">
            <v>0</v>
          </cell>
          <cell r="O96">
            <v>0</v>
          </cell>
        </row>
        <row r="97">
          <cell r="A97" t="str">
            <v>PARIS  DAUPHINE</v>
          </cell>
          <cell r="B97">
            <v>32</v>
          </cell>
          <cell r="C97">
            <v>140</v>
          </cell>
          <cell r="D97">
            <v>32</v>
          </cell>
          <cell r="E97">
            <v>21</v>
          </cell>
          <cell r="F97">
            <v>89</v>
          </cell>
          <cell r="G97">
            <v>0</v>
          </cell>
          <cell r="H97">
            <v>0</v>
          </cell>
          <cell r="I97">
            <v>0</v>
          </cell>
          <cell r="J97">
            <v>0</v>
          </cell>
          <cell r="K97">
            <v>0</v>
          </cell>
          <cell r="L97">
            <v>0</v>
          </cell>
          <cell r="M97">
            <v>9</v>
          </cell>
          <cell r="N97">
            <v>0</v>
          </cell>
          <cell r="O97">
            <v>0</v>
          </cell>
        </row>
        <row r="98">
          <cell r="A98" t="str">
            <v>PARIS 10</v>
          </cell>
          <cell r="B98">
            <v>124</v>
          </cell>
          <cell r="C98">
            <v>98</v>
          </cell>
          <cell r="D98">
            <v>257</v>
          </cell>
          <cell r="E98">
            <v>238</v>
          </cell>
          <cell r="F98">
            <v>51</v>
          </cell>
          <cell r="G98">
            <v>8</v>
          </cell>
          <cell r="H98">
            <v>0</v>
          </cell>
          <cell r="I98">
            <v>0</v>
          </cell>
          <cell r="J98">
            <v>55</v>
          </cell>
          <cell r="K98">
            <v>11</v>
          </cell>
          <cell r="L98">
            <v>0</v>
          </cell>
          <cell r="M98">
            <v>97</v>
          </cell>
          <cell r="N98">
            <v>0</v>
          </cell>
          <cell r="O98">
            <v>0</v>
          </cell>
        </row>
        <row r="99">
          <cell r="A99" t="str">
            <v>PARIS 11</v>
          </cell>
          <cell r="B99">
            <v>64</v>
          </cell>
          <cell r="C99">
            <v>79</v>
          </cell>
          <cell r="D99">
            <v>80</v>
          </cell>
          <cell r="E99">
            <v>5</v>
          </cell>
          <cell r="F99">
            <v>231</v>
          </cell>
          <cell r="G99">
            <v>176</v>
          </cell>
          <cell r="H99">
            <v>136</v>
          </cell>
          <cell r="I99">
            <v>52</v>
          </cell>
          <cell r="J99">
            <v>170</v>
          </cell>
          <cell r="K99">
            <v>182</v>
          </cell>
          <cell r="L99">
            <v>174</v>
          </cell>
          <cell r="M99">
            <v>74</v>
          </cell>
          <cell r="N99">
            <v>0</v>
          </cell>
          <cell r="O99">
            <v>7</v>
          </cell>
        </row>
        <row r="100">
          <cell r="A100" t="str">
            <v>PARIS 12</v>
          </cell>
          <cell r="B100">
            <v>78</v>
          </cell>
          <cell r="C100">
            <v>120</v>
          </cell>
          <cell r="D100">
            <v>194</v>
          </cell>
          <cell r="E100">
            <v>134</v>
          </cell>
          <cell r="F100">
            <v>98</v>
          </cell>
          <cell r="G100">
            <v>34</v>
          </cell>
          <cell r="H100">
            <v>36</v>
          </cell>
          <cell r="I100">
            <v>21</v>
          </cell>
          <cell r="J100">
            <v>127</v>
          </cell>
          <cell r="K100">
            <v>63</v>
          </cell>
          <cell r="L100">
            <v>1</v>
          </cell>
          <cell r="M100">
            <v>104</v>
          </cell>
          <cell r="N100">
            <v>0</v>
          </cell>
          <cell r="O100">
            <v>0</v>
          </cell>
        </row>
        <row r="101">
          <cell r="A101" t="str">
            <v>PARIS 13</v>
          </cell>
          <cell r="B101">
            <v>58</v>
          </cell>
          <cell r="C101">
            <v>101</v>
          </cell>
          <cell r="D101">
            <v>133</v>
          </cell>
          <cell r="E101">
            <v>69</v>
          </cell>
          <cell r="F101">
            <v>167</v>
          </cell>
          <cell r="G101">
            <v>52</v>
          </cell>
          <cell r="H101">
            <v>37</v>
          </cell>
          <cell r="I101">
            <v>0</v>
          </cell>
          <cell r="J101">
            <v>101</v>
          </cell>
          <cell r="K101">
            <v>38</v>
          </cell>
          <cell r="L101">
            <v>2</v>
          </cell>
          <cell r="M101">
            <v>83</v>
          </cell>
          <cell r="N101">
            <v>0</v>
          </cell>
          <cell r="O101">
            <v>0</v>
          </cell>
        </row>
        <row r="102">
          <cell r="A102" t="str">
            <v>PARIS CNAM</v>
          </cell>
          <cell r="B102">
            <v>9</v>
          </cell>
          <cell r="C102">
            <v>51</v>
          </cell>
          <cell r="D102">
            <v>14</v>
          </cell>
          <cell r="E102">
            <v>47</v>
          </cell>
          <cell r="F102">
            <v>66</v>
          </cell>
          <cell r="G102">
            <v>13</v>
          </cell>
          <cell r="H102">
            <v>17</v>
          </cell>
          <cell r="I102">
            <v>6</v>
          </cell>
          <cell r="J102">
            <v>69</v>
          </cell>
          <cell r="K102">
            <v>17</v>
          </cell>
          <cell r="L102">
            <v>3</v>
          </cell>
          <cell r="M102">
            <v>12</v>
          </cell>
          <cell r="N102">
            <v>0</v>
          </cell>
          <cell r="O102">
            <v>71</v>
          </cell>
        </row>
        <row r="103">
          <cell r="A103" t="str">
            <v>PARIS COL.DE FRANCE</v>
          </cell>
          <cell r="B103">
            <v>0</v>
          </cell>
          <cell r="C103">
            <v>0</v>
          </cell>
          <cell r="D103">
            <v>7</v>
          </cell>
          <cell r="E103">
            <v>12</v>
          </cell>
          <cell r="F103">
            <v>0</v>
          </cell>
          <cell r="G103">
            <v>0</v>
          </cell>
          <cell r="H103">
            <v>0</v>
          </cell>
          <cell r="I103">
            <v>0</v>
          </cell>
          <cell r="J103">
            <v>0</v>
          </cell>
          <cell r="K103">
            <v>3</v>
          </cell>
          <cell r="L103">
            <v>0</v>
          </cell>
          <cell r="M103">
            <v>0</v>
          </cell>
          <cell r="N103">
            <v>0</v>
          </cell>
          <cell r="O103">
            <v>43</v>
          </cell>
        </row>
        <row r="104">
          <cell r="A104" t="str">
            <v>PARIS EC</v>
          </cell>
          <cell r="B104">
            <v>0</v>
          </cell>
          <cell r="C104">
            <v>2</v>
          </cell>
          <cell r="D104">
            <v>2</v>
          </cell>
          <cell r="E104">
            <v>0</v>
          </cell>
          <cell r="F104">
            <v>11</v>
          </cell>
          <cell r="G104">
            <v>3</v>
          </cell>
          <cell r="H104">
            <v>3</v>
          </cell>
          <cell r="I104">
            <v>0</v>
          </cell>
          <cell r="J104">
            <v>20</v>
          </cell>
          <cell r="K104">
            <v>0</v>
          </cell>
          <cell r="L104">
            <v>0</v>
          </cell>
          <cell r="M104">
            <v>4</v>
          </cell>
          <cell r="N104">
            <v>0</v>
          </cell>
          <cell r="O104">
            <v>33</v>
          </cell>
        </row>
        <row r="105">
          <cell r="A105" t="str">
            <v>PARIS EFEO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39</v>
          </cell>
        </row>
        <row r="106">
          <cell r="A106" t="str">
            <v>PARIS EHESS</v>
          </cell>
          <cell r="B106">
            <v>0</v>
          </cell>
          <cell r="C106">
            <v>3</v>
          </cell>
          <cell r="D106">
            <v>5</v>
          </cell>
          <cell r="E106">
            <v>5</v>
          </cell>
          <cell r="F106">
            <v>0</v>
          </cell>
          <cell r="G106">
            <v>0</v>
          </cell>
          <cell r="H106">
            <v>0</v>
          </cell>
          <cell r="I106">
            <v>0</v>
          </cell>
          <cell r="J106">
            <v>0</v>
          </cell>
          <cell r="K106">
            <v>0</v>
          </cell>
          <cell r="L106">
            <v>0</v>
          </cell>
          <cell r="M106">
            <v>0</v>
          </cell>
          <cell r="N106">
            <v>0</v>
          </cell>
          <cell r="O106">
            <v>192</v>
          </cell>
        </row>
        <row r="107">
          <cell r="A107" t="str">
            <v>PARIS EC. NAT. CHARTES</v>
          </cell>
          <cell r="B107">
            <v>0</v>
          </cell>
          <cell r="C107">
            <v>0</v>
          </cell>
          <cell r="D107">
            <v>0</v>
          </cell>
          <cell r="E107">
            <v>0</v>
          </cell>
          <cell r="F107">
            <v>0</v>
          </cell>
          <cell r="G107">
            <v>0</v>
          </cell>
          <cell r="H107">
            <v>0</v>
          </cell>
          <cell r="I107">
            <v>0</v>
          </cell>
          <cell r="J107">
            <v>0</v>
          </cell>
          <cell r="K107">
            <v>0</v>
          </cell>
          <cell r="L107">
            <v>0</v>
          </cell>
          <cell r="M107">
            <v>0</v>
          </cell>
          <cell r="N107">
            <v>0</v>
          </cell>
          <cell r="O107">
            <v>16</v>
          </cell>
        </row>
        <row r="108">
          <cell r="A108" t="str">
            <v>PARIS ENS</v>
          </cell>
          <cell r="B108">
            <v>2</v>
          </cell>
          <cell r="C108">
            <v>7</v>
          </cell>
          <cell r="D108">
            <v>33</v>
          </cell>
          <cell r="E108">
            <v>29</v>
          </cell>
          <cell r="F108">
            <v>17</v>
          </cell>
          <cell r="G108">
            <v>24</v>
          </cell>
          <cell r="H108">
            <v>5</v>
          </cell>
          <cell r="I108">
            <v>9</v>
          </cell>
          <cell r="J108">
            <v>2</v>
          </cell>
          <cell r="K108">
            <v>18</v>
          </cell>
          <cell r="L108">
            <v>0</v>
          </cell>
          <cell r="M108">
            <v>4</v>
          </cell>
          <cell r="N108">
            <v>0</v>
          </cell>
          <cell r="O108">
            <v>2</v>
          </cell>
        </row>
        <row r="109">
          <cell r="A109" t="str">
            <v>PARIS ENSAM</v>
          </cell>
          <cell r="B109">
            <v>0</v>
          </cell>
          <cell r="C109">
            <v>13</v>
          </cell>
          <cell r="D109">
            <v>14</v>
          </cell>
          <cell r="E109">
            <v>1</v>
          </cell>
          <cell r="F109">
            <v>23</v>
          </cell>
          <cell r="G109">
            <v>4</v>
          </cell>
          <cell r="H109">
            <v>22</v>
          </cell>
          <cell r="I109">
            <v>0</v>
          </cell>
          <cell r="J109">
            <v>266</v>
          </cell>
          <cell r="K109">
            <v>0</v>
          </cell>
          <cell r="L109">
            <v>0</v>
          </cell>
          <cell r="M109">
            <v>3</v>
          </cell>
          <cell r="N109">
            <v>0</v>
          </cell>
          <cell r="O109">
            <v>0</v>
          </cell>
        </row>
        <row r="110">
          <cell r="A110" t="str">
            <v>PARIS ENSC</v>
          </cell>
          <cell r="B110">
            <v>0</v>
          </cell>
          <cell r="C110">
            <v>2</v>
          </cell>
          <cell r="D110">
            <v>1</v>
          </cell>
          <cell r="E110">
            <v>0</v>
          </cell>
          <cell r="F110">
            <v>0</v>
          </cell>
          <cell r="G110">
            <v>1</v>
          </cell>
          <cell r="H110">
            <v>35</v>
          </cell>
          <cell r="I110">
            <v>0</v>
          </cell>
          <cell r="J110">
            <v>11</v>
          </cell>
          <cell r="K110">
            <v>1</v>
          </cell>
          <cell r="L110">
            <v>0</v>
          </cell>
          <cell r="M110">
            <v>0</v>
          </cell>
          <cell r="N110">
            <v>0</v>
          </cell>
          <cell r="O110">
            <v>0</v>
          </cell>
        </row>
        <row r="111">
          <cell r="A111" t="str">
            <v>PARIS EPHE</v>
          </cell>
          <cell r="B111">
            <v>0</v>
          </cell>
          <cell r="C111">
            <v>1</v>
          </cell>
          <cell r="D111">
            <v>4</v>
          </cell>
          <cell r="E111">
            <v>6</v>
          </cell>
          <cell r="F111">
            <v>0</v>
          </cell>
          <cell r="G111">
            <v>0</v>
          </cell>
          <cell r="H111">
            <v>0</v>
          </cell>
          <cell r="I111">
            <v>0</v>
          </cell>
          <cell r="J111">
            <v>0</v>
          </cell>
          <cell r="K111">
            <v>1</v>
          </cell>
          <cell r="L111">
            <v>0</v>
          </cell>
          <cell r="M111">
            <v>0</v>
          </cell>
          <cell r="N111">
            <v>0</v>
          </cell>
          <cell r="O111">
            <v>181</v>
          </cell>
        </row>
        <row r="112">
          <cell r="A112" t="str">
            <v>PARIS IAE</v>
          </cell>
          <cell r="B112">
            <v>0</v>
          </cell>
          <cell r="C112">
            <v>27</v>
          </cell>
          <cell r="D112">
            <v>0</v>
          </cell>
          <cell r="E112">
            <v>0</v>
          </cell>
          <cell r="F112">
            <v>0</v>
          </cell>
          <cell r="G112">
            <v>0</v>
          </cell>
          <cell r="H112">
            <v>0</v>
          </cell>
          <cell r="I112">
            <v>0</v>
          </cell>
          <cell r="J112">
            <v>0</v>
          </cell>
          <cell r="K112">
            <v>0</v>
          </cell>
          <cell r="L112">
            <v>0</v>
          </cell>
          <cell r="M112">
            <v>0</v>
          </cell>
          <cell r="N112">
            <v>0</v>
          </cell>
          <cell r="O112">
            <v>0</v>
          </cell>
        </row>
        <row r="113">
          <cell r="A113" t="str">
            <v>PARIS IEP</v>
          </cell>
          <cell r="B113">
            <v>24</v>
          </cell>
          <cell r="C113">
            <v>13</v>
          </cell>
          <cell r="D113">
            <v>9</v>
          </cell>
          <cell r="E113">
            <v>28</v>
          </cell>
          <cell r="F113">
            <v>1</v>
          </cell>
          <cell r="G113">
            <v>0</v>
          </cell>
          <cell r="H113">
            <v>0</v>
          </cell>
          <cell r="I113">
            <v>0</v>
          </cell>
          <cell r="J113">
            <v>0</v>
          </cell>
          <cell r="K113">
            <v>0</v>
          </cell>
          <cell r="L113">
            <v>0</v>
          </cell>
          <cell r="M113">
            <v>0</v>
          </cell>
          <cell r="N113">
            <v>0</v>
          </cell>
          <cell r="O113">
            <v>0</v>
          </cell>
        </row>
        <row r="114">
          <cell r="A114" t="str">
            <v>PARIS INALCO</v>
          </cell>
          <cell r="B114">
            <v>2</v>
          </cell>
          <cell r="C114">
            <v>4</v>
          </cell>
          <cell r="D114">
            <v>191</v>
          </cell>
          <cell r="E114">
            <v>29</v>
          </cell>
          <cell r="F114">
            <v>2</v>
          </cell>
          <cell r="G114">
            <v>0</v>
          </cell>
          <cell r="H114">
            <v>0</v>
          </cell>
          <cell r="I114">
            <v>0</v>
          </cell>
          <cell r="J114">
            <v>0</v>
          </cell>
          <cell r="K114">
            <v>0</v>
          </cell>
          <cell r="L114">
            <v>0</v>
          </cell>
          <cell r="M114">
            <v>1</v>
          </cell>
          <cell r="N114">
            <v>0</v>
          </cell>
          <cell r="O114">
            <v>0</v>
          </cell>
        </row>
        <row r="115">
          <cell r="A115" t="str">
            <v>PARIS INST.DE FRANCE</v>
          </cell>
          <cell r="B115">
            <v>0</v>
          </cell>
          <cell r="C115">
            <v>0</v>
          </cell>
          <cell r="D115">
            <v>10</v>
          </cell>
          <cell r="E115">
            <v>2</v>
          </cell>
          <cell r="F115">
            <v>0</v>
          </cell>
          <cell r="G115">
            <v>0</v>
          </cell>
          <cell r="H115">
            <v>0</v>
          </cell>
          <cell r="I115">
            <v>0</v>
          </cell>
          <cell r="J115">
            <v>0</v>
          </cell>
          <cell r="K115">
            <v>1</v>
          </cell>
          <cell r="L115">
            <v>0</v>
          </cell>
          <cell r="M115">
            <v>0</v>
          </cell>
          <cell r="N115">
            <v>0</v>
          </cell>
          <cell r="O115">
            <v>0</v>
          </cell>
        </row>
        <row r="116">
          <cell r="A116" t="str">
            <v>PARIS IPG</v>
          </cell>
          <cell r="B116">
            <v>0</v>
          </cell>
          <cell r="C116">
            <v>0</v>
          </cell>
          <cell r="D116">
            <v>0</v>
          </cell>
          <cell r="E116">
            <v>0</v>
          </cell>
          <cell r="F116">
            <v>0</v>
          </cell>
          <cell r="G116">
            <v>0</v>
          </cell>
          <cell r="H116">
            <v>0</v>
          </cell>
          <cell r="I116">
            <v>8</v>
          </cell>
          <cell r="J116">
            <v>0</v>
          </cell>
          <cell r="K116">
            <v>0</v>
          </cell>
          <cell r="L116">
            <v>0</v>
          </cell>
          <cell r="M116">
            <v>0</v>
          </cell>
          <cell r="N116">
            <v>0</v>
          </cell>
          <cell r="O116">
            <v>34</v>
          </cell>
        </row>
        <row r="117">
          <cell r="A117" t="str">
            <v>PARIS ISM</v>
          </cell>
          <cell r="B117">
            <v>0</v>
          </cell>
          <cell r="C117">
            <v>1</v>
          </cell>
          <cell r="D117">
            <v>1</v>
          </cell>
          <cell r="E117">
            <v>0</v>
          </cell>
          <cell r="F117">
            <v>4</v>
          </cell>
          <cell r="G117">
            <v>2</v>
          </cell>
          <cell r="H117">
            <v>0</v>
          </cell>
          <cell r="I117">
            <v>0</v>
          </cell>
          <cell r="J117">
            <v>38</v>
          </cell>
          <cell r="K117">
            <v>0</v>
          </cell>
          <cell r="L117">
            <v>0</v>
          </cell>
          <cell r="M117">
            <v>0</v>
          </cell>
          <cell r="N117">
            <v>0</v>
          </cell>
          <cell r="O117">
            <v>0</v>
          </cell>
        </row>
        <row r="118">
          <cell r="A118" t="str">
            <v>PARIS MUSEUM</v>
          </cell>
          <cell r="B118">
            <v>0</v>
          </cell>
          <cell r="C118">
            <v>0</v>
          </cell>
          <cell r="D118">
            <v>1</v>
          </cell>
          <cell r="E118">
            <v>1</v>
          </cell>
          <cell r="F118">
            <v>0</v>
          </cell>
          <cell r="G118">
            <v>0</v>
          </cell>
          <cell r="H118">
            <v>0</v>
          </cell>
          <cell r="I118">
            <v>1</v>
          </cell>
          <cell r="J118">
            <v>0</v>
          </cell>
          <cell r="K118">
            <v>10</v>
          </cell>
          <cell r="L118">
            <v>0</v>
          </cell>
          <cell r="M118">
            <v>2</v>
          </cell>
          <cell r="N118">
            <v>0</v>
          </cell>
          <cell r="O118">
            <v>194</v>
          </cell>
        </row>
        <row r="119">
          <cell r="A119" t="str">
            <v>PARIS OBSERVATOIRE</v>
          </cell>
          <cell r="B119">
            <v>0</v>
          </cell>
          <cell r="C119">
            <v>0</v>
          </cell>
          <cell r="D119">
            <v>0</v>
          </cell>
          <cell r="E119">
            <v>0</v>
          </cell>
          <cell r="F119">
            <v>0</v>
          </cell>
          <cell r="G119">
            <v>2</v>
          </cell>
          <cell r="H119">
            <v>0</v>
          </cell>
          <cell r="I119">
            <v>8</v>
          </cell>
          <cell r="J119">
            <v>0</v>
          </cell>
          <cell r="K119">
            <v>1</v>
          </cell>
          <cell r="L119">
            <v>0</v>
          </cell>
          <cell r="M119">
            <v>0</v>
          </cell>
          <cell r="N119">
            <v>0</v>
          </cell>
          <cell r="O119">
            <v>83</v>
          </cell>
        </row>
        <row r="120">
          <cell r="A120" t="str">
            <v>PAU</v>
          </cell>
          <cell r="B120">
            <v>55</v>
          </cell>
          <cell r="C120">
            <v>57</v>
          </cell>
          <cell r="D120">
            <v>108</v>
          </cell>
          <cell r="E120">
            <v>49</v>
          </cell>
          <cell r="F120">
            <v>97</v>
          </cell>
          <cell r="G120">
            <v>22</v>
          </cell>
          <cell r="H120">
            <v>36</v>
          </cell>
          <cell r="I120">
            <v>14</v>
          </cell>
          <cell r="J120">
            <v>84</v>
          </cell>
          <cell r="K120">
            <v>31</v>
          </cell>
          <cell r="L120">
            <v>0</v>
          </cell>
          <cell r="M120">
            <v>31</v>
          </cell>
          <cell r="N120">
            <v>0</v>
          </cell>
          <cell r="O120">
            <v>0</v>
          </cell>
        </row>
        <row r="121">
          <cell r="A121" t="str">
            <v>PERPIGNAN</v>
          </cell>
          <cell r="B121">
            <v>41</v>
          </cell>
          <cell r="C121">
            <v>40</v>
          </cell>
          <cell r="D121">
            <v>55</v>
          </cell>
          <cell r="E121">
            <v>36</v>
          </cell>
          <cell r="F121">
            <v>32</v>
          </cell>
          <cell r="G121">
            <v>9</v>
          </cell>
          <cell r="H121">
            <v>19</v>
          </cell>
          <cell r="I121">
            <v>17</v>
          </cell>
          <cell r="J121">
            <v>40</v>
          </cell>
          <cell r="K121">
            <v>33</v>
          </cell>
          <cell r="L121">
            <v>0</v>
          </cell>
          <cell r="M121">
            <v>22</v>
          </cell>
          <cell r="N121">
            <v>0</v>
          </cell>
          <cell r="O121">
            <v>0</v>
          </cell>
        </row>
        <row r="122">
          <cell r="A122" t="str">
            <v>POITIERS</v>
          </cell>
          <cell r="B122">
            <v>79</v>
          </cell>
          <cell r="C122">
            <v>106</v>
          </cell>
          <cell r="D122">
            <v>198</v>
          </cell>
          <cell r="E122">
            <v>147</v>
          </cell>
          <cell r="F122">
            <v>99</v>
          </cell>
          <cell r="G122">
            <v>50</v>
          </cell>
          <cell r="H122">
            <v>60</v>
          </cell>
          <cell r="I122">
            <v>20</v>
          </cell>
          <cell r="J122">
            <v>191</v>
          </cell>
          <cell r="K122">
            <v>65</v>
          </cell>
          <cell r="L122">
            <v>35</v>
          </cell>
          <cell r="M122">
            <v>88</v>
          </cell>
          <cell r="N122">
            <v>0</v>
          </cell>
          <cell r="O122">
            <v>0</v>
          </cell>
        </row>
        <row r="123">
          <cell r="A123" t="str">
            <v>POITIERS ENSMA</v>
          </cell>
          <cell r="B123">
            <v>0</v>
          </cell>
          <cell r="C123">
            <v>0</v>
          </cell>
          <cell r="D123">
            <v>3</v>
          </cell>
          <cell r="E123">
            <v>0</v>
          </cell>
          <cell r="F123">
            <v>7</v>
          </cell>
          <cell r="G123">
            <v>4</v>
          </cell>
          <cell r="H123">
            <v>0</v>
          </cell>
          <cell r="I123">
            <v>0</v>
          </cell>
          <cell r="J123">
            <v>39</v>
          </cell>
          <cell r="K123">
            <v>0</v>
          </cell>
          <cell r="L123">
            <v>0</v>
          </cell>
          <cell r="M123">
            <v>4</v>
          </cell>
          <cell r="N123">
            <v>0</v>
          </cell>
          <cell r="O123">
            <v>0</v>
          </cell>
        </row>
        <row r="124">
          <cell r="A124" t="str">
            <v>POLYNESIE</v>
          </cell>
          <cell r="B124">
            <v>9</v>
          </cell>
          <cell r="C124">
            <v>9</v>
          </cell>
          <cell r="D124">
            <v>23</v>
          </cell>
          <cell r="E124">
            <v>9</v>
          </cell>
          <cell r="F124">
            <v>13</v>
          </cell>
          <cell r="G124">
            <v>2</v>
          </cell>
          <cell r="H124">
            <v>4</v>
          </cell>
          <cell r="I124">
            <v>5</v>
          </cell>
          <cell r="J124">
            <v>1</v>
          </cell>
          <cell r="K124">
            <v>4</v>
          </cell>
          <cell r="L124">
            <v>0</v>
          </cell>
          <cell r="M124">
            <v>6</v>
          </cell>
          <cell r="N124">
            <v>0</v>
          </cell>
          <cell r="O124">
            <v>0</v>
          </cell>
        </row>
        <row r="125">
          <cell r="A125" t="str">
            <v>REIMS</v>
          </cell>
          <cell r="B125">
            <v>63</v>
          </cell>
          <cell r="C125">
            <v>110</v>
          </cell>
          <cell r="D125">
            <v>152</v>
          </cell>
          <cell r="E125">
            <v>104</v>
          </cell>
          <cell r="F125">
            <v>99</v>
          </cell>
          <cell r="G125">
            <v>50</v>
          </cell>
          <cell r="H125">
            <v>45</v>
          </cell>
          <cell r="I125">
            <v>13</v>
          </cell>
          <cell r="J125">
            <v>149</v>
          </cell>
          <cell r="K125">
            <v>77</v>
          </cell>
          <cell r="L125">
            <v>52</v>
          </cell>
          <cell r="M125">
            <v>61</v>
          </cell>
          <cell r="N125">
            <v>0</v>
          </cell>
          <cell r="O125">
            <v>0</v>
          </cell>
        </row>
        <row r="126">
          <cell r="A126" t="str">
            <v>RENNES 1</v>
          </cell>
          <cell r="B126">
            <v>86</v>
          </cell>
          <cell r="C126">
            <v>131</v>
          </cell>
          <cell r="D126">
            <v>60</v>
          </cell>
          <cell r="E126">
            <v>21</v>
          </cell>
          <cell r="F126">
            <v>184</v>
          </cell>
          <cell r="G126">
            <v>83</v>
          </cell>
          <cell r="H126">
            <v>72</v>
          </cell>
          <cell r="I126">
            <v>28</v>
          </cell>
          <cell r="J126">
            <v>176</v>
          </cell>
          <cell r="K126">
            <v>128</v>
          </cell>
          <cell r="L126">
            <v>53</v>
          </cell>
          <cell r="M126">
            <v>26</v>
          </cell>
          <cell r="N126">
            <v>0</v>
          </cell>
          <cell r="O126">
            <v>1</v>
          </cell>
        </row>
        <row r="127">
          <cell r="A127" t="str">
            <v>RENNES 2</v>
          </cell>
          <cell r="B127">
            <v>15</v>
          </cell>
          <cell r="C127">
            <v>21</v>
          </cell>
          <cell r="D127">
            <v>184</v>
          </cell>
          <cell r="E127">
            <v>212</v>
          </cell>
          <cell r="F127">
            <v>21</v>
          </cell>
          <cell r="G127">
            <v>0</v>
          </cell>
          <cell r="H127">
            <v>0</v>
          </cell>
          <cell r="I127">
            <v>0</v>
          </cell>
          <cell r="J127">
            <v>1</v>
          </cell>
          <cell r="K127">
            <v>0</v>
          </cell>
          <cell r="L127">
            <v>0</v>
          </cell>
          <cell r="M127">
            <v>90</v>
          </cell>
          <cell r="N127">
            <v>0</v>
          </cell>
          <cell r="O127">
            <v>0</v>
          </cell>
        </row>
        <row r="128">
          <cell r="A128" t="str">
            <v>RENNES EHESP</v>
          </cell>
          <cell r="B128">
            <v>1</v>
          </cell>
          <cell r="C128">
            <v>1</v>
          </cell>
          <cell r="D128">
            <v>0</v>
          </cell>
          <cell r="E128">
            <v>5</v>
          </cell>
          <cell r="F128">
            <v>1</v>
          </cell>
          <cell r="G128">
            <v>0</v>
          </cell>
          <cell r="H128">
            <v>1</v>
          </cell>
          <cell r="I128">
            <v>0</v>
          </cell>
          <cell r="J128">
            <v>0</v>
          </cell>
          <cell r="K128">
            <v>0</v>
          </cell>
          <cell r="L128">
            <v>0</v>
          </cell>
          <cell r="M128">
            <v>1</v>
          </cell>
          <cell r="N128">
            <v>0</v>
          </cell>
          <cell r="O128">
            <v>0</v>
          </cell>
        </row>
        <row r="129">
          <cell r="A129" t="str">
            <v>RENNES ENSC</v>
          </cell>
          <cell r="B129">
            <v>0</v>
          </cell>
          <cell r="C129">
            <v>0</v>
          </cell>
          <cell r="D129">
            <v>3</v>
          </cell>
          <cell r="E129">
            <v>0</v>
          </cell>
          <cell r="F129">
            <v>3</v>
          </cell>
          <cell r="G129">
            <v>4</v>
          </cell>
          <cell r="H129">
            <v>20</v>
          </cell>
          <cell r="I129">
            <v>0</v>
          </cell>
          <cell r="J129">
            <v>8</v>
          </cell>
          <cell r="K129">
            <v>0</v>
          </cell>
          <cell r="L129">
            <v>0</v>
          </cell>
          <cell r="M129">
            <v>0</v>
          </cell>
          <cell r="N129">
            <v>0</v>
          </cell>
          <cell r="O129">
            <v>0</v>
          </cell>
        </row>
        <row r="130">
          <cell r="A130" t="str">
            <v>RENNES IEP</v>
          </cell>
          <cell r="B130">
            <v>8</v>
          </cell>
          <cell r="C130">
            <v>7</v>
          </cell>
          <cell r="D130">
            <v>6</v>
          </cell>
          <cell r="E130">
            <v>4</v>
          </cell>
          <cell r="F130">
            <v>0</v>
          </cell>
          <cell r="G130">
            <v>0</v>
          </cell>
          <cell r="H130">
            <v>0</v>
          </cell>
          <cell r="I130">
            <v>0</v>
          </cell>
          <cell r="J130">
            <v>0</v>
          </cell>
          <cell r="K130">
            <v>0</v>
          </cell>
          <cell r="L130">
            <v>0</v>
          </cell>
          <cell r="M130">
            <v>1</v>
          </cell>
          <cell r="N130">
            <v>0</v>
          </cell>
          <cell r="O130">
            <v>0</v>
          </cell>
        </row>
        <row r="131">
          <cell r="A131" t="str">
            <v>RENNES INSA</v>
          </cell>
          <cell r="B131">
            <v>0</v>
          </cell>
          <cell r="C131">
            <v>2</v>
          </cell>
          <cell r="D131">
            <v>12</v>
          </cell>
          <cell r="E131">
            <v>0</v>
          </cell>
          <cell r="F131">
            <v>35</v>
          </cell>
          <cell r="G131">
            <v>19</v>
          </cell>
          <cell r="H131">
            <v>14</v>
          </cell>
          <cell r="I131">
            <v>0</v>
          </cell>
          <cell r="J131">
            <v>58</v>
          </cell>
          <cell r="K131">
            <v>0</v>
          </cell>
          <cell r="L131">
            <v>0</v>
          </cell>
          <cell r="M131">
            <v>3</v>
          </cell>
          <cell r="N131">
            <v>0</v>
          </cell>
          <cell r="O131">
            <v>0</v>
          </cell>
        </row>
        <row r="132">
          <cell r="A132" t="str">
            <v>ROUBAIX ENSAIT</v>
          </cell>
          <cell r="B132">
            <v>0</v>
          </cell>
          <cell r="C132">
            <v>0</v>
          </cell>
          <cell r="D132">
            <v>0</v>
          </cell>
          <cell r="E132">
            <v>0</v>
          </cell>
          <cell r="F132">
            <v>1</v>
          </cell>
          <cell r="G132">
            <v>0</v>
          </cell>
          <cell r="H132">
            <v>9</v>
          </cell>
          <cell r="I132">
            <v>0</v>
          </cell>
          <cell r="J132">
            <v>19</v>
          </cell>
          <cell r="K132">
            <v>0</v>
          </cell>
          <cell r="L132">
            <v>0</v>
          </cell>
          <cell r="M132">
            <v>0</v>
          </cell>
          <cell r="N132">
            <v>0</v>
          </cell>
          <cell r="O132">
            <v>0</v>
          </cell>
        </row>
        <row r="133">
          <cell r="A133" t="str">
            <v>ROUEN</v>
          </cell>
          <cell r="B133">
            <v>58</v>
          </cell>
          <cell r="C133">
            <v>67</v>
          </cell>
          <cell r="D133">
            <v>182</v>
          </cell>
          <cell r="E133">
            <v>140</v>
          </cell>
          <cell r="F133">
            <v>76</v>
          </cell>
          <cell r="G133">
            <v>62</v>
          </cell>
          <cell r="H133">
            <v>75</v>
          </cell>
          <cell r="I133">
            <v>12</v>
          </cell>
          <cell r="J133">
            <v>95</v>
          </cell>
          <cell r="K133">
            <v>84</v>
          </cell>
          <cell r="L133">
            <v>44</v>
          </cell>
          <cell r="M133">
            <v>84</v>
          </cell>
          <cell r="N133">
            <v>0</v>
          </cell>
          <cell r="O133">
            <v>0</v>
          </cell>
        </row>
        <row r="134">
          <cell r="A134" t="str">
            <v>ROUEN INSA</v>
          </cell>
          <cell r="B134">
            <v>0</v>
          </cell>
          <cell r="C134">
            <v>2</v>
          </cell>
          <cell r="D134">
            <v>12</v>
          </cell>
          <cell r="E134">
            <v>1</v>
          </cell>
          <cell r="F134">
            <v>28</v>
          </cell>
          <cell r="G134">
            <v>6</v>
          </cell>
          <cell r="H134">
            <v>18</v>
          </cell>
          <cell r="I134">
            <v>0</v>
          </cell>
          <cell r="J134">
            <v>52</v>
          </cell>
          <cell r="K134">
            <v>0</v>
          </cell>
          <cell r="L134">
            <v>0</v>
          </cell>
          <cell r="M134">
            <v>3</v>
          </cell>
          <cell r="N134">
            <v>0</v>
          </cell>
          <cell r="O134">
            <v>0</v>
          </cell>
        </row>
        <row r="135">
          <cell r="A135" t="str">
            <v>ST ETIENNE</v>
          </cell>
          <cell r="B135">
            <v>34</v>
          </cell>
          <cell r="C135">
            <v>78</v>
          </cell>
          <cell r="D135">
            <v>102</v>
          </cell>
          <cell r="E135">
            <v>51</v>
          </cell>
          <cell r="F135">
            <v>50</v>
          </cell>
          <cell r="G135">
            <v>22</v>
          </cell>
          <cell r="H135">
            <v>22</v>
          </cell>
          <cell r="I135">
            <v>8</v>
          </cell>
          <cell r="J135">
            <v>103</v>
          </cell>
          <cell r="K135">
            <v>27</v>
          </cell>
          <cell r="L135">
            <v>0</v>
          </cell>
          <cell r="M135">
            <v>35</v>
          </cell>
          <cell r="N135">
            <v>0</v>
          </cell>
          <cell r="O135">
            <v>0</v>
          </cell>
        </row>
        <row r="136">
          <cell r="A136" t="str">
            <v>ST ETIENNE ENI</v>
          </cell>
          <cell r="B136">
            <v>0</v>
          </cell>
          <cell r="C136">
            <v>3</v>
          </cell>
          <cell r="D136">
            <v>6</v>
          </cell>
          <cell r="E136">
            <v>0</v>
          </cell>
          <cell r="F136">
            <v>8</v>
          </cell>
          <cell r="G136">
            <v>2</v>
          </cell>
          <cell r="H136">
            <v>0</v>
          </cell>
          <cell r="I136">
            <v>0</v>
          </cell>
          <cell r="J136">
            <v>35</v>
          </cell>
          <cell r="K136">
            <v>0</v>
          </cell>
          <cell r="L136">
            <v>0</v>
          </cell>
          <cell r="M136">
            <v>1</v>
          </cell>
          <cell r="N136">
            <v>0</v>
          </cell>
          <cell r="O136">
            <v>0</v>
          </cell>
        </row>
        <row r="137">
          <cell r="A137" t="str">
            <v>STRASBOURG</v>
          </cell>
          <cell r="B137">
            <v>98</v>
          </cell>
          <cell r="C137">
            <v>114</v>
          </cell>
          <cell r="D137">
            <v>277</v>
          </cell>
          <cell r="E137">
            <v>214</v>
          </cell>
          <cell r="F137">
            <v>142</v>
          </cell>
          <cell r="G137">
            <v>91</v>
          </cell>
          <cell r="H137">
            <v>109</v>
          </cell>
          <cell r="I137">
            <v>39</v>
          </cell>
          <cell r="J137">
            <v>149</v>
          </cell>
          <cell r="K137">
            <v>141</v>
          </cell>
          <cell r="L137">
            <v>67</v>
          </cell>
          <cell r="M137">
            <v>110</v>
          </cell>
          <cell r="N137">
            <v>50</v>
          </cell>
          <cell r="O137">
            <v>24</v>
          </cell>
        </row>
        <row r="138">
          <cell r="A138" t="str">
            <v>STRASBOURG INSA</v>
          </cell>
          <cell r="B138">
            <v>0</v>
          </cell>
          <cell r="C138">
            <v>2</v>
          </cell>
          <cell r="D138">
            <v>6</v>
          </cell>
          <cell r="E138">
            <v>9</v>
          </cell>
          <cell r="F138">
            <v>5</v>
          </cell>
          <cell r="G138">
            <v>1</v>
          </cell>
          <cell r="H138">
            <v>3</v>
          </cell>
          <cell r="I138">
            <v>0</v>
          </cell>
          <cell r="J138">
            <v>65</v>
          </cell>
          <cell r="K138">
            <v>0</v>
          </cell>
          <cell r="L138">
            <v>0</v>
          </cell>
          <cell r="M138">
            <v>3</v>
          </cell>
          <cell r="N138">
            <v>0</v>
          </cell>
          <cell r="O138">
            <v>0</v>
          </cell>
        </row>
        <row r="139">
          <cell r="A139" t="str">
            <v>TARBES ENI</v>
          </cell>
          <cell r="B139">
            <v>0</v>
          </cell>
          <cell r="C139">
            <v>0</v>
          </cell>
          <cell r="D139">
            <v>5</v>
          </cell>
          <cell r="E139">
            <v>0</v>
          </cell>
          <cell r="F139">
            <v>5</v>
          </cell>
          <cell r="G139">
            <v>3</v>
          </cell>
          <cell r="H139">
            <v>8</v>
          </cell>
          <cell r="I139">
            <v>0</v>
          </cell>
          <cell r="J139">
            <v>53</v>
          </cell>
          <cell r="K139">
            <v>0</v>
          </cell>
          <cell r="L139">
            <v>0</v>
          </cell>
          <cell r="M139">
            <v>1</v>
          </cell>
          <cell r="N139">
            <v>0</v>
          </cell>
          <cell r="O139">
            <v>0</v>
          </cell>
        </row>
        <row r="140">
          <cell r="A140" t="str">
            <v>TOULON</v>
          </cell>
          <cell r="B140">
            <v>52</v>
          </cell>
          <cell r="C140">
            <v>54</v>
          </cell>
          <cell r="D140">
            <v>54</v>
          </cell>
          <cell r="E140">
            <v>2</v>
          </cell>
          <cell r="F140">
            <v>43</v>
          </cell>
          <cell r="G140">
            <v>13</v>
          </cell>
          <cell r="H140">
            <v>22</v>
          </cell>
          <cell r="I140">
            <v>16</v>
          </cell>
          <cell r="J140">
            <v>75</v>
          </cell>
          <cell r="K140">
            <v>21</v>
          </cell>
          <cell r="L140">
            <v>0</v>
          </cell>
          <cell r="M140">
            <v>42</v>
          </cell>
          <cell r="N140">
            <v>0</v>
          </cell>
          <cell r="O140">
            <v>0</v>
          </cell>
        </row>
        <row r="141">
          <cell r="A141" t="str">
            <v>TOULOUSE 1</v>
          </cell>
          <cell r="B141">
            <v>136</v>
          </cell>
          <cell r="C141">
            <v>110</v>
          </cell>
          <cell r="D141">
            <v>30</v>
          </cell>
          <cell r="E141">
            <v>7</v>
          </cell>
          <cell r="F141">
            <v>53</v>
          </cell>
          <cell r="G141">
            <v>0</v>
          </cell>
          <cell r="H141">
            <v>1</v>
          </cell>
          <cell r="I141">
            <v>0</v>
          </cell>
          <cell r="J141">
            <v>6</v>
          </cell>
          <cell r="K141">
            <v>0</v>
          </cell>
          <cell r="L141">
            <v>0</v>
          </cell>
          <cell r="M141">
            <v>18</v>
          </cell>
          <cell r="N141">
            <v>0</v>
          </cell>
          <cell r="O141">
            <v>0</v>
          </cell>
        </row>
        <row r="142">
          <cell r="A142" t="str">
            <v>TOULOUSE 2</v>
          </cell>
          <cell r="B142">
            <v>9</v>
          </cell>
          <cell r="C142">
            <v>40</v>
          </cell>
          <cell r="D142">
            <v>316</v>
          </cell>
          <cell r="E142">
            <v>343</v>
          </cell>
          <cell r="F142">
            <v>65</v>
          </cell>
          <cell r="G142">
            <v>12</v>
          </cell>
          <cell r="H142">
            <v>0</v>
          </cell>
          <cell r="I142">
            <v>0</v>
          </cell>
          <cell r="J142">
            <v>49</v>
          </cell>
          <cell r="K142">
            <v>17</v>
          </cell>
          <cell r="L142">
            <v>0</v>
          </cell>
          <cell r="M142">
            <v>89</v>
          </cell>
          <cell r="N142">
            <v>0</v>
          </cell>
          <cell r="O142">
            <v>0</v>
          </cell>
        </row>
        <row r="143">
          <cell r="A143" t="str">
            <v>TOULOUSE 3</v>
          </cell>
          <cell r="B143">
            <v>5</v>
          </cell>
          <cell r="C143">
            <v>72</v>
          </cell>
          <cell r="D143">
            <v>94</v>
          </cell>
          <cell r="E143">
            <v>11</v>
          </cell>
          <cell r="F143">
            <v>278</v>
          </cell>
          <cell r="G143">
            <v>85</v>
          </cell>
          <cell r="H143">
            <v>108</v>
          </cell>
          <cell r="I143">
            <v>83</v>
          </cell>
          <cell r="J143">
            <v>314</v>
          </cell>
          <cell r="K143">
            <v>209</v>
          </cell>
          <cell r="L143">
            <v>73</v>
          </cell>
          <cell r="M143">
            <v>114</v>
          </cell>
          <cell r="N143">
            <v>0</v>
          </cell>
          <cell r="O143">
            <v>43</v>
          </cell>
        </row>
        <row r="144">
          <cell r="A144" t="str">
            <v>TOULOUSE IEP</v>
          </cell>
          <cell r="B144">
            <v>16</v>
          </cell>
          <cell r="C144">
            <v>7</v>
          </cell>
          <cell r="D144">
            <v>4</v>
          </cell>
          <cell r="E144">
            <v>3</v>
          </cell>
          <cell r="F144">
            <v>0</v>
          </cell>
          <cell r="G144">
            <v>0</v>
          </cell>
          <cell r="H144">
            <v>0</v>
          </cell>
          <cell r="I144">
            <v>0</v>
          </cell>
          <cell r="J144">
            <v>0</v>
          </cell>
          <cell r="K144">
            <v>0</v>
          </cell>
          <cell r="L144">
            <v>0</v>
          </cell>
          <cell r="M144">
            <v>0</v>
          </cell>
          <cell r="N144">
            <v>0</v>
          </cell>
          <cell r="O144">
            <v>0</v>
          </cell>
        </row>
        <row r="145">
          <cell r="A145" t="str">
            <v>TOULOUSE INP</v>
          </cell>
          <cell r="B145">
            <v>1</v>
          </cell>
          <cell r="C145">
            <v>8</v>
          </cell>
          <cell r="D145">
            <v>14</v>
          </cell>
          <cell r="E145">
            <v>4</v>
          </cell>
          <cell r="F145">
            <v>55</v>
          </cell>
          <cell r="G145">
            <v>4</v>
          </cell>
          <cell r="H145">
            <v>35</v>
          </cell>
          <cell r="I145">
            <v>0</v>
          </cell>
          <cell r="J145">
            <v>125</v>
          </cell>
          <cell r="K145">
            <v>47</v>
          </cell>
          <cell r="L145">
            <v>0</v>
          </cell>
          <cell r="M145">
            <v>6</v>
          </cell>
          <cell r="N145">
            <v>0</v>
          </cell>
          <cell r="O145">
            <v>0</v>
          </cell>
        </row>
        <row r="146">
          <cell r="A146" t="str">
            <v>TOULOUSE INSA</v>
          </cell>
          <cell r="B146">
            <v>0</v>
          </cell>
          <cell r="C146">
            <v>6</v>
          </cell>
          <cell r="D146">
            <v>11</v>
          </cell>
          <cell r="E146">
            <v>1</v>
          </cell>
          <cell r="F146">
            <v>38</v>
          </cell>
          <cell r="G146">
            <v>28</v>
          </cell>
          <cell r="H146">
            <v>0</v>
          </cell>
          <cell r="I146">
            <v>0</v>
          </cell>
          <cell r="J146">
            <v>93</v>
          </cell>
          <cell r="K146">
            <v>21</v>
          </cell>
          <cell r="L146">
            <v>0</v>
          </cell>
          <cell r="M146">
            <v>8</v>
          </cell>
          <cell r="N146">
            <v>0</v>
          </cell>
          <cell r="O146">
            <v>0</v>
          </cell>
        </row>
        <row r="147">
          <cell r="A147" t="str">
            <v>TOURS</v>
          </cell>
          <cell r="B147">
            <v>50</v>
          </cell>
          <cell r="C147">
            <v>60</v>
          </cell>
          <cell r="D147">
            <v>172</v>
          </cell>
          <cell r="E147">
            <v>167</v>
          </cell>
          <cell r="F147">
            <v>87</v>
          </cell>
          <cell r="G147">
            <v>36</v>
          </cell>
          <cell r="H147">
            <v>26</v>
          </cell>
          <cell r="I147">
            <v>12</v>
          </cell>
          <cell r="J147">
            <v>62</v>
          </cell>
          <cell r="K147">
            <v>95</v>
          </cell>
          <cell r="L147">
            <v>60</v>
          </cell>
          <cell r="M147">
            <v>30</v>
          </cell>
          <cell r="N147">
            <v>0</v>
          </cell>
          <cell r="O147">
            <v>0</v>
          </cell>
        </row>
        <row r="148">
          <cell r="A148" t="str">
            <v>TROYES UTT</v>
          </cell>
          <cell r="B148">
            <v>0</v>
          </cell>
          <cell r="C148">
            <v>2</v>
          </cell>
          <cell r="D148">
            <v>3</v>
          </cell>
          <cell r="E148">
            <v>4</v>
          </cell>
          <cell r="F148">
            <v>17</v>
          </cell>
          <cell r="G148">
            <v>15</v>
          </cell>
          <cell r="H148">
            <v>1</v>
          </cell>
          <cell r="I148">
            <v>0</v>
          </cell>
          <cell r="J148">
            <v>46</v>
          </cell>
          <cell r="K148">
            <v>0</v>
          </cell>
          <cell r="L148">
            <v>0</v>
          </cell>
          <cell r="M148">
            <v>3</v>
          </cell>
          <cell r="N148">
            <v>0</v>
          </cell>
          <cell r="O148">
            <v>0</v>
          </cell>
        </row>
        <row r="149">
          <cell r="A149" t="str">
            <v>PARIS UNIVERSCIENCE</v>
          </cell>
          <cell r="B149">
            <v>0</v>
          </cell>
          <cell r="C149">
            <v>0</v>
          </cell>
          <cell r="D149">
            <v>0</v>
          </cell>
          <cell r="E149">
            <v>0</v>
          </cell>
          <cell r="F149">
            <v>1</v>
          </cell>
          <cell r="G149">
            <v>1</v>
          </cell>
          <cell r="H149">
            <v>1</v>
          </cell>
          <cell r="I149">
            <v>0</v>
          </cell>
          <cell r="J149">
            <v>0</v>
          </cell>
          <cell r="K149">
            <v>0</v>
          </cell>
          <cell r="L149">
            <v>0</v>
          </cell>
          <cell r="M149">
            <v>1</v>
          </cell>
          <cell r="N149">
            <v>0</v>
          </cell>
          <cell r="O149">
            <v>0</v>
          </cell>
        </row>
        <row r="150">
          <cell r="A150" t="str">
            <v>VALENCIENNES</v>
          </cell>
          <cell r="B150">
            <v>27</v>
          </cell>
          <cell r="C150">
            <v>54</v>
          </cell>
          <cell r="D150">
            <v>94</v>
          </cell>
          <cell r="E150">
            <v>29</v>
          </cell>
          <cell r="F150">
            <v>78</v>
          </cell>
          <cell r="G150">
            <v>4</v>
          </cell>
          <cell r="H150">
            <v>11</v>
          </cell>
          <cell r="I150">
            <v>0</v>
          </cell>
          <cell r="J150">
            <v>188</v>
          </cell>
          <cell r="K150">
            <v>0</v>
          </cell>
          <cell r="L150">
            <v>0</v>
          </cell>
          <cell r="M150">
            <v>34</v>
          </cell>
          <cell r="N150">
            <v>0</v>
          </cell>
          <cell r="O150">
            <v>0</v>
          </cell>
        </row>
        <row r="151">
          <cell r="A151" t="str">
            <v>VERSAILLES ST-QUENT.</v>
          </cell>
          <cell r="B151">
            <v>48</v>
          </cell>
          <cell r="C151">
            <v>59</v>
          </cell>
          <cell r="D151">
            <v>55</v>
          </cell>
          <cell r="E151">
            <v>45</v>
          </cell>
          <cell r="F151">
            <v>85</v>
          </cell>
          <cell r="G151">
            <v>27</v>
          </cell>
          <cell r="H151">
            <v>38</v>
          </cell>
          <cell r="I151">
            <v>19</v>
          </cell>
          <cell r="J151">
            <v>54</v>
          </cell>
          <cell r="K151">
            <v>35</v>
          </cell>
          <cell r="L151">
            <v>0</v>
          </cell>
          <cell r="M151">
            <v>16</v>
          </cell>
          <cell r="N151">
            <v>0</v>
          </cell>
          <cell r="O151">
            <v>8</v>
          </cell>
        </row>
        <row r="158">
          <cell r="A158" t="str">
            <v>AIX IEP</v>
          </cell>
          <cell r="B158">
            <v>17</v>
          </cell>
          <cell r="C158">
            <v>8</v>
          </cell>
          <cell r="D158">
            <v>7</v>
          </cell>
          <cell r="E158">
            <v>3</v>
          </cell>
          <cell r="F158">
            <v>2</v>
          </cell>
          <cell r="G158">
            <v>0</v>
          </cell>
          <cell r="H158">
            <v>0</v>
          </cell>
          <cell r="I158">
            <v>0</v>
          </cell>
          <cell r="J158">
            <v>0</v>
          </cell>
          <cell r="K158">
            <v>0</v>
          </cell>
          <cell r="L158">
            <v>0</v>
          </cell>
          <cell r="M158">
            <v>1</v>
          </cell>
          <cell r="N158">
            <v>0</v>
          </cell>
          <cell r="O158">
            <v>0</v>
          </cell>
        </row>
        <row r="159">
          <cell r="A159" t="str">
            <v>AIX-MARSEILLE</v>
          </cell>
          <cell r="B159">
            <v>149</v>
          </cell>
          <cell r="C159">
            <v>221</v>
          </cell>
          <cell r="D159">
            <v>343</v>
          </cell>
          <cell r="E159">
            <v>289</v>
          </cell>
          <cell r="F159">
            <v>282</v>
          </cell>
          <cell r="G159">
            <v>189</v>
          </cell>
          <cell r="H159">
            <v>165</v>
          </cell>
          <cell r="I159">
            <v>63</v>
          </cell>
          <cell r="J159">
            <v>258</v>
          </cell>
          <cell r="K159">
            <v>261</v>
          </cell>
          <cell r="L159">
            <v>97</v>
          </cell>
          <cell r="M159">
            <v>169</v>
          </cell>
          <cell r="N159">
            <v>0</v>
          </cell>
          <cell r="O159">
            <v>19</v>
          </cell>
        </row>
        <row r="160">
          <cell r="A160" t="str">
            <v>AIX-MARS. EC</v>
          </cell>
          <cell r="B160">
            <v>0</v>
          </cell>
          <cell r="C160">
            <v>4</v>
          </cell>
          <cell r="D160">
            <v>6</v>
          </cell>
          <cell r="E160">
            <v>0</v>
          </cell>
          <cell r="F160">
            <v>7</v>
          </cell>
          <cell r="G160">
            <v>4</v>
          </cell>
          <cell r="H160">
            <v>9</v>
          </cell>
          <cell r="I160">
            <v>0</v>
          </cell>
          <cell r="J160">
            <v>45</v>
          </cell>
          <cell r="K160">
            <v>0</v>
          </cell>
          <cell r="L160">
            <v>0</v>
          </cell>
          <cell r="M160">
            <v>0</v>
          </cell>
          <cell r="N160">
            <v>0</v>
          </cell>
          <cell r="O160">
            <v>0</v>
          </cell>
        </row>
        <row r="161">
          <cell r="A161" t="str">
            <v>ALBI CUFR</v>
          </cell>
          <cell r="B161">
            <v>4</v>
          </cell>
          <cell r="C161">
            <v>1</v>
          </cell>
          <cell r="D161">
            <v>8</v>
          </cell>
          <cell r="E161">
            <v>19</v>
          </cell>
          <cell r="F161">
            <v>8</v>
          </cell>
          <cell r="G161">
            <v>4</v>
          </cell>
          <cell r="H161">
            <v>0</v>
          </cell>
          <cell r="I161">
            <v>0</v>
          </cell>
          <cell r="J161">
            <v>8</v>
          </cell>
          <cell r="K161">
            <v>5</v>
          </cell>
          <cell r="L161">
            <v>0</v>
          </cell>
          <cell r="M161">
            <v>8</v>
          </cell>
          <cell r="N161">
            <v>0</v>
          </cell>
          <cell r="O161">
            <v>0</v>
          </cell>
        </row>
        <row r="162">
          <cell r="A162" t="str">
            <v>AMIENS</v>
          </cell>
          <cell r="B162">
            <v>56</v>
          </cell>
          <cell r="C162">
            <v>74</v>
          </cell>
          <cell r="D162">
            <v>162</v>
          </cell>
          <cell r="E162">
            <v>150</v>
          </cell>
          <cell r="F162">
            <v>107</v>
          </cell>
          <cell r="G162">
            <v>40</v>
          </cell>
          <cell r="H162">
            <v>37</v>
          </cell>
          <cell r="I162">
            <v>7</v>
          </cell>
          <cell r="J162">
            <v>105</v>
          </cell>
          <cell r="K162">
            <v>69</v>
          </cell>
          <cell r="L162">
            <v>39</v>
          </cell>
          <cell r="M162">
            <v>66</v>
          </cell>
          <cell r="N162">
            <v>0</v>
          </cell>
          <cell r="O162">
            <v>0</v>
          </cell>
        </row>
        <row r="163">
          <cell r="A163" t="str">
            <v>ANGERS</v>
          </cell>
          <cell r="B163">
            <v>39</v>
          </cell>
          <cell r="C163">
            <v>66</v>
          </cell>
          <cell r="D163">
            <v>106</v>
          </cell>
          <cell r="E163">
            <v>66</v>
          </cell>
          <cell r="F163">
            <v>71</v>
          </cell>
          <cell r="G163">
            <v>23</v>
          </cell>
          <cell r="H163">
            <v>22</v>
          </cell>
          <cell r="I163">
            <v>8</v>
          </cell>
          <cell r="J163">
            <v>63</v>
          </cell>
          <cell r="K163">
            <v>64</v>
          </cell>
          <cell r="L163">
            <v>44</v>
          </cell>
          <cell r="M163">
            <v>8</v>
          </cell>
          <cell r="N163">
            <v>0</v>
          </cell>
          <cell r="O163">
            <v>0</v>
          </cell>
        </row>
        <row r="164">
          <cell r="A164" t="str">
            <v>ANTILLES-GUYANE</v>
          </cell>
          <cell r="B164">
            <v>49</v>
          </cell>
          <cell r="C164">
            <v>36</v>
          </cell>
          <cell r="D164">
            <v>92</v>
          </cell>
          <cell r="E164">
            <v>49</v>
          </cell>
          <cell r="F164">
            <v>59</v>
          </cell>
          <cell r="G164">
            <v>14</v>
          </cell>
          <cell r="H164">
            <v>17</v>
          </cell>
          <cell r="I164">
            <v>15</v>
          </cell>
          <cell r="J164">
            <v>37</v>
          </cell>
          <cell r="K164">
            <v>29</v>
          </cell>
          <cell r="L164">
            <v>0</v>
          </cell>
          <cell r="M164">
            <v>48</v>
          </cell>
          <cell r="N164">
            <v>0</v>
          </cell>
          <cell r="O164">
            <v>0</v>
          </cell>
        </row>
        <row r="165">
          <cell r="A165" t="str">
            <v>ARTOIS</v>
          </cell>
          <cell r="B165">
            <v>24</v>
          </cell>
          <cell r="C165">
            <v>44</v>
          </cell>
          <cell r="D165">
            <v>125</v>
          </cell>
          <cell r="E165">
            <v>115</v>
          </cell>
          <cell r="F165">
            <v>82</v>
          </cell>
          <cell r="G165">
            <v>25</v>
          </cell>
          <cell r="H165">
            <v>31</v>
          </cell>
          <cell r="I165">
            <v>1</v>
          </cell>
          <cell r="J165">
            <v>112</v>
          </cell>
          <cell r="K165">
            <v>27</v>
          </cell>
          <cell r="L165">
            <v>1</v>
          </cell>
          <cell r="M165">
            <v>72</v>
          </cell>
          <cell r="N165">
            <v>0</v>
          </cell>
          <cell r="O165">
            <v>0</v>
          </cell>
        </row>
        <row r="166">
          <cell r="A166" t="str">
            <v>AVIGNON</v>
          </cell>
          <cell r="B166">
            <v>20</v>
          </cell>
          <cell r="C166">
            <v>16</v>
          </cell>
          <cell r="D166">
            <v>69</v>
          </cell>
          <cell r="E166">
            <v>23</v>
          </cell>
          <cell r="F166">
            <v>51</v>
          </cell>
          <cell r="G166">
            <v>4</v>
          </cell>
          <cell r="H166">
            <v>18</v>
          </cell>
          <cell r="I166">
            <v>10</v>
          </cell>
          <cell r="J166">
            <v>14</v>
          </cell>
          <cell r="K166">
            <v>26</v>
          </cell>
          <cell r="L166">
            <v>0</v>
          </cell>
          <cell r="M166">
            <v>28</v>
          </cell>
          <cell r="N166">
            <v>0</v>
          </cell>
          <cell r="O166">
            <v>0</v>
          </cell>
        </row>
        <row r="167">
          <cell r="A167" t="str">
            <v>BELFORT UTBM</v>
          </cell>
          <cell r="B167">
            <v>1</v>
          </cell>
          <cell r="C167">
            <v>7</v>
          </cell>
          <cell r="D167">
            <v>12</v>
          </cell>
          <cell r="E167">
            <v>7</v>
          </cell>
          <cell r="F167">
            <v>20</v>
          </cell>
          <cell r="G167">
            <v>10</v>
          </cell>
          <cell r="H167">
            <v>7</v>
          </cell>
          <cell r="I167">
            <v>0</v>
          </cell>
          <cell r="J167">
            <v>59</v>
          </cell>
          <cell r="K167">
            <v>0</v>
          </cell>
          <cell r="L167">
            <v>0</v>
          </cell>
          <cell r="M167">
            <v>5</v>
          </cell>
          <cell r="N167">
            <v>0</v>
          </cell>
          <cell r="O167">
            <v>0</v>
          </cell>
        </row>
        <row r="168">
          <cell r="A168" t="str">
            <v>BESANCON</v>
          </cell>
          <cell r="B168">
            <v>36</v>
          </cell>
          <cell r="C168">
            <v>89</v>
          </cell>
          <cell r="D168">
            <v>215</v>
          </cell>
          <cell r="E168">
            <v>122</v>
          </cell>
          <cell r="F168">
            <v>132</v>
          </cell>
          <cell r="G168">
            <v>58</v>
          </cell>
          <cell r="H168">
            <v>40</v>
          </cell>
          <cell r="I168">
            <v>25</v>
          </cell>
          <cell r="J168">
            <v>134</v>
          </cell>
          <cell r="K168">
            <v>52</v>
          </cell>
          <cell r="L168">
            <v>36</v>
          </cell>
          <cell r="M168">
            <v>77</v>
          </cell>
          <cell r="N168">
            <v>0</v>
          </cell>
          <cell r="O168">
            <v>6</v>
          </cell>
        </row>
        <row r="169">
          <cell r="A169" t="str">
            <v>BESANCON ENSM</v>
          </cell>
          <cell r="B169">
            <v>0</v>
          </cell>
          <cell r="C169">
            <v>1</v>
          </cell>
          <cell r="D169">
            <v>3</v>
          </cell>
          <cell r="E169">
            <v>0</v>
          </cell>
          <cell r="F169">
            <v>7</v>
          </cell>
          <cell r="G169">
            <v>6</v>
          </cell>
          <cell r="H169">
            <v>0</v>
          </cell>
          <cell r="I169">
            <v>0</v>
          </cell>
          <cell r="J169">
            <v>36</v>
          </cell>
          <cell r="K169">
            <v>0</v>
          </cell>
          <cell r="L169">
            <v>0</v>
          </cell>
          <cell r="M169">
            <v>1</v>
          </cell>
          <cell r="N169">
            <v>0</v>
          </cell>
          <cell r="O169">
            <v>0</v>
          </cell>
        </row>
        <row r="170">
          <cell r="A170" t="str">
            <v>BLOIS ENIVL</v>
          </cell>
          <cell r="B170">
            <v>0</v>
          </cell>
          <cell r="C170">
            <v>1</v>
          </cell>
          <cell r="D170">
            <v>2</v>
          </cell>
          <cell r="E170">
            <v>0</v>
          </cell>
          <cell r="F170">
            <v>3</v>
          </cell>
          <cell r="G170">
            <v>0</v>
          </cell>
          <cell r="H170">
            <v>0</v>
          </cell>
          <cell r="I170">
            <v>0</v>
          </cell>
          <cell r="J170">
            <v>16</v>
          </cell>
          <cell r="K170">
            <v>0</v>
          </cell>
          <cell r="L170">
            <v>0</v>
          </cell>
          <cell r="M170">
            <v>0</v>
          </cell>
          <cell r="N170">
            <v>0</v>
          </cell>
          <cell r="O170">
            <v>0</v>
          </cell>
        </row>
        <row r="171">
          <cell r="A171" t="str">
            <v>BLOIS ENSP</v>
          </cell>
          <cell r="B171">
            <v>0</v>
          </cell>
          <cell r="C171">
            <v>0</v>
          </cell>
          <cell r="D171">
            <v>1</v>
          </cell>
          <cell r="E171">
            <v>2</v>
          </cell>
          <cell r="F171">
            <v>1</v>
          </cell>
          <cell r="G171">
            <v>0</v>
          </cell>
          <cell r="H171">
            <v>0</v>
          </cell>
          <cell r="I171">
            <v>0</v>
          </cell>
          <cell r="J171">
            <v>0</v>
          </cell>
          <cell r="K171">
            <v>2</v>
          </cell>
          <cell r="L171">
            <v>0</v>
          </cell>
          <cell r="M171">
            <v>0</v>
          </cell>
          <cell r="N171">
            <v>0</v>
          </cell>
          <cell r="O171">
            <v>0</v>
          </cell>
        </row>
        <row r="172">
          <cell r="A172" t="str">
            <v>BORDEAUX 1</v>
          </cell>
          <cell r="B172">
            <v>2</v>
          </cell>
          <cell r="C172">
            <v>7</v>
          </cell>
          <cell r="D172">
            <v>35</v>
          </cell>
          <cell r="E172">
            <v>7</v>
          </cell>
          <cell r="F172">
            <v>174</v>
          </cell>
          <cell r="G172">
            <v>80</v>
          </cell>
          <cell r="H172">
            <v>100</v>
          </cell>
          <cell r="I172">
            <v>41</v>
          </cell>
          <cell r="J172">
            <v>190</v>
          </cell>
          <cell r="K172">
            <v>109</v>
          </cell>
          <cell r="L172">
            <v>0</v>
          </cell>
          <cell r="M172">
            <v>12</v>
          </cell>
          <cell r="N172">
            <v>0</v>
          </cell>
          <cell r="O172">
            <v>11</v>
          </cell>
        </row>
        <row r="173">
          <cell r="A173" t="str">
            <v>BORDEAUX 2</v>
          </cell>
          <cell r="B173">
            <v>0</v>
          </cell>
          <cell r="C173">
            <v>8</v>
          </cell>
          <cell r="D173">
            <v>12</v>
          </cell>
          <cell r="E173">
            <v>68</v>
          </cell>
          <cell r="F173">
            <v>32</v>
          </cell>
          <cell r="G173">
            <v>3</v>
          </cell>
          <cell r="H173">
            <v>7</v>
          </cell>
          <cell r="I173">
            <v>0</v>
          </cell>
          <cell r="J173">
            <v>1</v>
          </cell>
          <cell r="K173">
            <v>103</v>
          </cell>
          <cell r="L173">
            <v>101</v>
          </cell>
          <cell r="M173">
            <v>57</v>
          </cell>
          <cell r="N173">
            <v>0</v>
          </cell>
          <cell r="O173">
            <v>0</v>
          </cell>
        </row>
        <row r="174">
          <cell r="A174" t="str">
            <v>BORDEAUX 3</v>
          </cell>
          <cell r="B174">
            <v>4</v>
          </cell>
          <cell r="C174">
            <v>6</v>
          </cell>
          <cell r="D174">
            <v>236</v>
          </cell>
          <cell r="E174">
            <v>150</v>
          </cell>
          <cell r="F174">
            <v>6</v>
          </cell>
          <cell r="G174">
            <v>4</v>
          </cell>
          <cell r="H174">
            <v>0</v>
          </cell>
          <cell r="I174">
            <v>13</v>
          </cell>
          <cell r="J174">
            <v>2</v>
          </cell>
          <cell r="K174">
            <v>5</v>
          </cell>
          <cell r="L174">
            <v>0</v>
          </cell>
          <cell r="M174">
            <v>56</v>
          </cell>
          <cell r="N174">
            <v>0</v>
          </cell>
          <cell r="O174">
            <v>0</v>
          </cell>
        </row>
        <row r="175">
          <cell r="A175" t="str">
            <v>BORDEAUX 4</v>
          </cell>
          <cell r="B175">
            <v>117</v>
          </cell>
          <cell r="C175">
            <v>144</v>
          </cell>
          <cell r="D175">
            <v>68</v>
          </cell>
          <cell r="E175">
            <v>33</v>
          </cell>
          <cell r="F175">
            <v>25</v>
          </cell>
          <cell r="G175">
            <v>10</v>
          </cell>
          <cell r="H175">
            <v>5</v>
          </cell>
          <cell r="I175">
            <v>0</v>
          </cell>
          <cell r="J175">
            <v>10</v>
          </cell>
          <cell r="K175">
            <v>20</v>
          </cell>
          <cell r="L175">
            <v>1</v>
          </cell>
          <cell r="M175">
            <v>39</v>
          </cell>
          <cell r="N175">
            <v>0</v>
          </cell>
          <cell r="O175">
            <v>0</v>
          </cell>
        </row>
        <row r="176">
          <cell r="A176" t="str">
            <v>BORDEAUX IEP</v>
          </cell>
          <cell r="B176">
            <v>16</v>
          </cell>
          <cell r="C176">
            <v>7</v>
          </cell>
          <cell r="D176">
            <v>6</v>
          </cell>
          <cell r="E176">
            <v>6</v>
          </cell>
          <cell r="F176">
            <v>1</v>
          </cell>
          <cell r="G176">
            <v>0</v>
          </cell>
          <cell r="H176">
            <v>0</v>
          </cell>
          <cell r="I176">
            <v>0</v>
          </cell>
          <cell r="J176">
            <v>0</v>
          </cell>
          <cell r="K176">
            <v>0</v>
          </cell>
          <cell r="L176">
            <v>0</v>
          </cell>
          <cell r="M176">
            <v>1</v>
          </cell>
          <cell r="N176">
            <v>0</v>
          </cell>
          <cell r="O176">
            <v>0</v>
          </cell>
        </row>
        <row r="177">
          <cell r="A177" t="str">
            <v>BORDEAUX IP</v>
          </cell>
          <cell r="B177">
            <v>0</v>
          </cell>
          <cell r="C177">
            <v>1</v>
          </cell>
          <cell r="D177">
            <v>5</v>
          </cell>
          <cell r="E177">
            <v>0</v>
          </cell>
          <cell r="F177">
            <v>27</v>
          </cell>
          <cell r="G177">
            <v>3</v>
          </cell>
          <cell r="H177">
            <v>22</v>
          </cell>
          <cell r="I177">
            <v>0</v>
          </cell>
          <cell r="J177">
            <v>42</v>
          </cell>
          <cell r="K177">
            <v>0</v>
          </cell>
          <cell r="L177">
            <v>0</v>
          </cell>
          <cell r="M177">
            <v>1</v>
          </cell>
          <cell r="N177">
            <v>0</v>
          </cell>
          <cell r="O177">
            <v>0</v>
          </cell>
        </row>
        <row r="178">
          <cell r="A178" t="str">
            <v>BOURGES ENSI</v>
          </cell>
          <cell r="B178">
            <v>0</v>
          </cell>
          <cell r="C178">
            <v>3</v>
          </cell>
          <cell r="D178">
            <v>1</v>
          </cell>
          <cell r="E178">
            <v>0</v>
          </cell>
          <cell r="F178">
            <v>4</v>
          </cell>
          <cell r="G178">
            <v>0</v>
          </cell>
          <cell r="H178">
            <v>0</v>
          </cell>
          <cell r="I178">
            <v>0</v>
          </cell>
          <cell r="J178">
            <v>16</v>
          </cell>
          <cell r="K178">
            <v>0</v>
          </cell>
          <cell r="L178">
            <v>0</v>
          </cell>
          <cell r="M178">
            <v>0</v>
          </cell>
          <cell r="N178">
            <v>0</v>
          </cell>
          <cell r="O178">
            <v>0</v>
          </cell>
        </row>
        <row r="179">
          <cell r="A179" t="str">
            <v>BREST</v>
          </cell>
          <cell r="B179">
            <v>37</v>
          </cell>
          <cell r="C179">
            <v>80</v>
          </cell>
          <cell r="D179">
            <v>137</v>
          </cell>
          <cell r="E179">
            <v>113</v>
          </cell>
          <cell r="F179">
            <v>98</v>
          </cell>
          <cell r="G179">
            <v>35</v>
          </cell>
          <cell r="H179">
            <v>33</v>
          </cell>
          <cell r="I179">
            <v>32</v>
          </cell>
          <cell r="J179">
            <v>89</v>
          </cell>
          <cell r="K179">
            <v>99</v>
          </cell>
          <cell r="L179">
            <v>1</v>
          </cell>
          <cell r="M179">
            <v>59</v>
          </cell>
          <cell r="N179">
            <v>0</v>
          </cell>
          <cell r="O179">
            <v>1</v>
          </cell>
        </row>
        <row r="180">
          <cell r="A180" t="str">
            <v>BREST ENI</v>
          </cell>
          <cell r="B180">
            <v>0</v>
          </cell>
          <cell r="C180">
            <v>0</v>
          </cell>
          <cell r="D180">
            <v>8</v>
          </cell>
          <cell r="E180">
            <v>0</v>
          </cell>
          <cell r="F180">
            <v>14</v>
          </cell>
          <cell r="G180">
            <v>3</v>
          </cell>
          <cell r="H180">
            <v>0</v>
          </cell>
          <cell r="I180">
            <v>0</v>
          </cell>
          <cell r="J180">
            <v>30</v>
          </cell>
          <cell r="K180">
            <v>0</v>
          </cell>
          <cell r="L180">
            <v>0</v>
          </cell>
          <cell r="M180">
            <v>0</v>
          </cell>
          <cell r="N180">
            <v>0</v>
          </cell>
          <cell r="O180">
            <v>0</v>
          </cell>
        </row>
        <row r="181">
          <cell r="A181" t="str">
            <v>BRETAGNE SUD</v>
          </cell>
          <cell r="B181">
            <v>21</v>
          </cell>
          <cell r="C181">
            <v>56</v>
          </cell>
          <cell r="D181">
            <v>58</v>
          </cell>
          <cell r="E181">
            <v>26</v>
          </cell>
          <cell r="F181">
            <v>74</v>
          </cell>
          <cell r="G181">
            <v>20</v>
          </cell>
          <cell r="H181">
            <v>16</v>
          </cell>
          <cell r="I181">
            <v>2</v>
          </cell>
          <cell r="J181">
            <v>84</v>
          </cell>
          <cell r="K181">
            <v>17</v>
          </cell>
          <cell r="L181">
            <v>0</v>
          </cell>
          <cell r="M181">
            <v>14</v>
          </cell>
          <cell r="N181">
            <v>0</v>
          </cell>
          <cell r="O181">
            <v>0</v>
          </cell>
        </row>
        <row r="182">
          <cell r="A182" t="str">
            <v>CACHAN ENS</v>
          </cell>
          <cell r="B182">
            <v>2</v>
          </cell>
          <cell r="C182">
            <v>18</v>
          </cell>
          <cell r="D182">
            <v>4</v>
          </cell>
          <cell r="E182">
            <v>9</v>
          </cell>
          <cell r="F182">
            <v>33</v>
          </cell>
          <cell r="G182">
            <v>15</v>
          </cell>
          <cell r="H182">
            <v>8</v>
          </cell>
          <cell r="I182">
            <v>0</v>
          </cell>
          <cell r="J182">
            <v>82</v>
          </cell>
          <cell r="K182">
            <v>11</v>
          </cell>
          <cell r="L182">
            <v>0</v>
          </cell>
          <cell r="M182">
            <v>8</v>
          </cell>
          <cell r="N182">
            <v>0</v>
          </cell>
          <cell r="O182">
            <v>1</v>
          </cell>
        </row>
        <row r="183">
          <cell r="A183" t="str">
            <v>CAEN</v>
          </cell>
          <cell r="B183">
            <v>59</v>
          </cell>
          <cell r="C183">
            <v>106</v>
          </cell>
          <cell r="D183">
            <v>196</v>
          </cell>
          <cell r="E183">
            <v>140</v>
          </cell>
          <cell r="F183">
            <v>119</v>
          </cell>
          <cell r="G183">
            <v>61</v>
          </cell>
          <cell r="H183">
            <v>53</v>
          </cell>
          <cell r="I183">
            <v>15</v>
          </cell>
          <cell r="J183">
            <v>105</v>
          </cell>
          <cell r="K183">
            <v>97</v>
          </cell>
          <cell r="L183">
            <v>43</v>
          </cell>
          <cell r="M183">
            <v>98</v>
          </cell>
          <cell r="N183">
            <v>0</v>
          </cell>
          <cell r="O183">
            <v>0</v>
          </cell>
        </row>
        <row r="184">
          <cell r="A184" t="str">
            <v>CAEN ISMRA</v>
          </cell>
          <cell r="B184">
            <v>0</v>
          </cell>
          <cell r="C184">
            <v>1</v>
          </cell>
          <cell r="D184">
            <v>3</v>
          </cell>
          <cell r="E184">
            <v>0</v>
          </cell>
          <cell r="F184">
            <v>12</v>
          </cell>
          <cell r="G184">
            <v>15</v>
          </cell>
          <cell r="H184">
            <v>11</v>
          </cell>
          <cell r="I184">
            <v>0</v>
          </cell>
          <cell r="J184">
            <v>19</v>
          </cell>
          <cell r="K184">
            <v>0</v>
          </cell>
          <cell r="L184">
            <v>0</v>
          </cell>
          <cell r="M184">
            <v>0</v>
          </cell>
          <cell r="N184">
            <v>0</v>
          </cell>
          <cell r="O184">
            <v>0</v>
          </cell>
        </row>
        <row r="185">
          <cell r="A185" t="str">
            <v>CERGY ENSEA</v>
          </cell>
          <cell r="B185">
            <v>0</v>
          </cell>
          <cell r="C185">
            <v>0</v>
          </cell>
          <cell r="D185">
            <v>3</v>
          </cell>
          <cell r="E185">
            <v>0</v>
          </cell>
          <cell r="F185">
            <v>5</v>
          </cell>
          <cell r="G185">
            <v>9</v>
          </cell>
          <cell r="H185">
            <v>0</v>
          </cell>
          <cell r="I185">
            <v>0</v>
          </cell>
          <cell r="J185">
            <v>37</v>
          </cell>
          <cell r="K185">
            <v>0</v>
          </cell>
          <cell r="L185">
            <v>0</v>
          </cell>
          <cell r="M185">
            <v>0</v>
          </cell>
          <cell r="N185">
            <v>0</v>
          </cell>
          <cell r="O185">
            <v>0</v>
          </cell>
        </row>
        <row r="186">
          <cell r="A186" t="str">
            <v>CERGY-PONTOISE</v>
          </cell>
          <cell r="B186">
            <v>45</v>
          </cell>
          <cell r="C186">
            <v>67</v>
          </cell>
          <cell r="D186">
            <v>137</v>
          </cell>
          <cell r="E186">
            <v>102</v>
          </cell>
          <cell r="F186">
            <v>85</v>
          </cell>
          <cell r="G186">
            <v>53</v>
          </cell>
          <cell r="H186">
            <v>27</v>
          </cell>
          <cell r="I186">
            <v>15</v>
          </cell>
          <cell r="J186">
            <v>72</v>
          </cell>
          <cell r="K186">
            <v>40</v>
          </cell>
          <cell r="L186">
            <v>0</v>
          </cell>
          <cell r="M186">
            <v>43</v>
          </cell>
          <cell r="N186">
            <v>0</v>
          </cell>
          <cell r="O186">
            <v>0</v>
          </cell>
        </row>
        <row r="187">
          <cell r="A187" t="str">
            <v>CHAMBERY</v>
          </cell>
          <cell r="B187">
            <v>24</v>
          </cell>
          <cell r="C187">
            <v>68</v>
          </cell>
          <cell r="D187">
            <v>77</v>
          </cell>
          <cell r="E187">
            <v>58</v>
          </cell>
          <cell r="F187">
            <v>63</v>
          </cell>
          <cell r="G187">
            <v>49</v>
          </cell>
          <cell r="H187">
            <v>25</v>
          </cell>
          <cell r="I187">
            <v>13</v>
          </cell>
          <cell r="J187">
            <v>112</v>
          </cell>
          <cell r="K187">
            <v>18</v>
          </cell>
          <cell r="L187">
            <v>0</v>
          </cell>
          <cell r="M187">
            <v>25</v>
          </cell>
          <cell r="N187">
            <v>0</v>
          </cell>
          <cell r="O187">
            <v>0</v>
          </cell>
        </row>
        <row r="188">
          <cell r="A188" t="str">
            <v>CLERMONT 1</v>
          </cell>
          <cell r="B188">
            <v>57</v>
          </cell>
          <cell r="C188">
            <v>63</v>
          </cell>
          <cell r="D188">
            <v>30</v>
          </cell>
          <cell r="E188">
            <v>3</v>
          </cell>
          <cell r="F188">
            <v>42</v>
          </cell>
          <cell r="G188">
            <v>11</v>
          </cell>
          <cell r="H188">
            <v>10</v>
          </cell>
          <cell r="I188">
            <v>1</v>
          </cell>
          <cell r="J188">
            <v>26</v>
          </cell>
          <cell r="K188">
            <v>43</v>
          </cell>
          <cell r="L188">
            <v>71</v>
          </cell>
          <cell r="M188">
            <v>7</v>
          </cell>
          <cell r="N188">
            <v>0</v>
          </cell>
          <cell r="O188">
            <v>0</v>
          </cell>
        </row>
        <row r="189">
          <cell r="A189" t="str">
            <v>CLERMONT 2</v>
          </cell>
          <cell r="B189">
            <v>0</v>
          </cell>
          <cell r="C189">
            <v>40</v>
          </cell>
          <cell r="D189">
            <v>171</v>
          </cell>
          <cell r="E189">
            <v>109</v>
          </cell>
          <cell r="F189">
            <v>127</v>
          </cell>
          <cell r="G189">
            <v>51</v>
          </cell>
          <cell r="H189">
            <v>46</v>
          </cell>
          <cell r="I189">
            <v>38</v>
          </cell>
          <cell r="J189">
            <v>112</v>
          </cell>
          <cell r="K189">
            <v>86</v>
          </cell>
          <cell r="L189">
            <v>0</v>
          </cell>
          <cell r="M189">
            <v>61</v>
          </cell>
          <cell r="N189">
            <v>0</v>
          </cell>
          <cell r="O189">
            <v>6</v>
          </cell>
        </row>
        <row r="190">
          <cell r="A190" t="str">
            <v>CLERMONT ENSC</v>
          </cell>
          <cell r="B190">
            <v>0</v>
          </cell>
          <cell r="C190">
            <v>0</v>
          </cell>
          <cell r="D190">
            <v>2</v>
          </cell>
          <cell r="E190">
            <v>0</v>
          </cell>
          <cell r="F190">
            <v>0</v>
          </cell>
          <cell r="G190">
            <v>0</v>
          </cell>
          <cell r="H190">
            <v>22</v>
          </cell>
          <cell r="I190">
            <v>0</v>
          </cell>
          <cell r="J190">
            <v>6</v>
          </cell>
          <cell r="K190">
            <v>0</v>
          </cell>
          <cell r="L190">
            <v>0</v>
          </cell>
          <cell r="M190">
            <v>0</v>
          </cell>
          <cell r="N190">
            <v>0</v>
          </cell>
          <cell r="O190">
            <v>0</v>
          </cell>
        </row>
        <row r="191">
          <cell r="A191" t="str">
            <v>CLERMONT IFMA</v>
          </cell>
          <cell r="B191">
            <v>0</v>
          </cell>
          <cell r="C191">
            <v>0</v>
          </cell>
          <cell r="D191">
            <v>4</v>
          </cell>
          <cell r="E191">
            <v>0</v>
          </cell>
          <cell r="F191">
            <v>0</v>
          </cell>
          <cell r="G191">
            <v>0</v>
          </cell>
          <cell r="H191">
            <v>0</v>
          </cell>
          <cell r="I191">
            <v>0</v>
          </cell>
          <cell r="J191">
            <v>38</v>
          </cell>
          <cell r="K191">
            <v>0</v>
          </cell>
          <cell r="L191">
            <v>0</v>
          </cell>
          <cell r="M191">
            <v>0</v>
          </cell>
          <cell r="N191">
            <v>0</v>
          </cell>
          <cell r="O191">
            <v>0</v>
          </cell>
        </row>
        <row r="192">
          <cell r="A192" t="str">
            <v>COMPIEGNE UTC</v>
          </cell>
          <cell r="B192">
            <v>0</v>
          </cell>
          <cell r="C192">
            <v>5</v>
          </cell>
          <cell r="D192">
            <v>8</v>
          </cell>
          <cell r="E192">
            <v>7</v>
          </cell>
          <cell r="F192">
            <v>31</v>
          </cell>
          <cell r="G192">
            <v>4</v>
          </cell>
          <cell r="H192">
            <v>8</v>
          </cell>
          <cell r="I192">
            <v>0</v>
          </cell>
          <cell r="J192">
            <v>100</v>
          </cell>
          <cell r="K192">
            <v>20</v>
          </cell>
          <cell r="L192">
            <v>0</v>
          </cell>
          <cell r="M192">
            <v>9</v>
          </cell>
          <cell r="N192">
            <v>0</v>
          </cell>
          <cell r="O192">
            <v>0</v>
          </cell>
        </row>
        <row r="193">
          <cell r="A193" t="str">
            <v>CORTE</v>
          </cell>
          <cell r="B193">
            <v>13</v>
          </cell>
          <cell r="C193">
            <v>20</v>
          </cell>
          <cell r="D193">
            <v>37</v>
          </cell>
          <cell r="E193">
            <v>16</v>
          </cell>
          <cell r="F193">
            <v>29</v>
          </cell>
          <cell r="G193">
            <v>1</v>
          </cell>
          <cell r="H193">
            <v>14</v>
          </cell>
          <cell r="I193">
            <v>4</v>
          </cell>
          <cell r="J193">
            <v>24</v>
          </cell>
          <cell r="K193">
            <v>23</v>
          </cell>
          <cell r="L193">
            <v>0</v>
          </cell>
          <cell r="M193">
            <v>43</v>
          </cell>
          <cell r="N193">
            <v>0</v>
          </cell>
          <cell r="O193">
            <v>0</v>
          </cell>
        </row>
        <row r="194">
          <cell r="A194" t="str">
            <v>DIJON</v>
          </cell>
          <cell r="B194">
            <v>82</v>
          </cell>
          <cell r="C194">
            <v>92</v>
          </cell>
          <cell r="D194">
            <v>179</v>
          </cell>
          <cell r="E194">
            <v>121</v>
          </cell>
          <cell r="F194">
            <v>113</v>
          </cell>
          <cell r="G194">
            <v>54</v>
          </cell>
          <cell r="H194">
            <v>56</v>
          </cell>
          <cell r="I194">
            <v>21</v>
          </cell>
          <cell r="J194">
            <v>121</v>
          </cell>
          <cell r="K194">
            <v>126</v>
          </cell>
          <cell r="L194">
            <v>38</v>
          </cell>
          <cell r="M194">
            <v>109</v>
          </cell>
          <cell r="N194">
            <v>0</v>
          </cell>
          <cell r="O194">
            <v>0</v>
          </cell>
        </row>
        <row r="195">
          <cell r="A195" t="str">
            <v>EVRY</v>
          </cell>
          <cell r="B195">
            <v>22</v>
          </cell>
          <cell r="C195">
            <v>54</v>
          </cell>
          <cell r="D195">
            <v>36</v>
          </cell>
          <cell r="E195">
            <v>32</v>
          </cell>
          <cell r="F195">
            <v>59</v>
          </cell>
          <cell r="G195">
            <v>27</v>
          </cell>
          <cell r="H195">
            <v>24</v>
          </cell>
          <cell r="I195">
            <v>0</v>
          </cell>
          <cell r="J195">
            <v>92</v>
          </cell>
          <cell r="K195">
            <v>24</v>
          </cell>
          <cell r="L195">
            <v>0</v>
          </cell>
          <cell r="M195">
            <v>18</v>
          </cell>
          <cell r="N195">
            <v>0</v>
          </cell>
          <cell r="O195">
            <v>0</v>
          </cell>
        </row>
        <row r="196">
          <cell r="A196" t="str">
            <v>EVRY ENSIIE</v>
          </cell>
          <cell r="B196">
            <v>0</v>
          </cell>
          <cell r="C196">
            <v>1</v>
          </cell>
          <cell r="D196">
            <v>1</v>
          </cell>
          <cell r="E196">
            <v>0</v>
          </cell>
          <cell r="F196">
            <v>17</v>
          </cell>
          <cell r="G196">
            <v>0</v>
          </cell>
          <cell r="H196">
            <v>0</v>
          </cell>
          <cell r="I196">
            <v>0</v>
          </cell>
          <cell r="J196">
            <v>1</v>
          </cell>
          <cell r="K196">
            <v>0</v>
          </cell>
          <cell r="L196">
            <v>0</v>
          </cell>
          <cell r="M196">
            <v>0</v>
          </cell>
          <cell r="N196">
            <v>0</v>
          </cell>
          <cell r="O196">
            <v>0</v>
          </cell>
        </row>
        <row r="197">
          <cell r="A197" t="str">
            <v>GRENOBLE 1</v>
          </cell>
          <cell r="B197">
            <v>0</v>
          </cell>
          <cell r="C197">
            <v>4</v>
          </cell>
          <cell r="D197">
            <v>55</v>
          </cell>
          <cell r="E197">
            <v>64</v>
          </cell>
          <cell r="F197">
            <v>205</v>
          </cell>
          <cell r="G197">
            <v>134</v>
          </cell>
          <cell r="H197">
            <v>87</v>
          </cell>
          <cell r="I197">
            <v>58</v>
          </cell>
          <cell r="J197">
            <v>239</v>
          </cell>
          <cell r="K197">
            <v>103</v>
          </cell>
          <cell r="L197">
            <v>47</v>
          </cell>
          <cell r="M197">
            <v>98</v>
          </cell>
          <cell r="N197">
            <v>0</v>
          </cell>
          <cell r="O197">
            <v>26</v>
          </cell>
        </row>
        <row r="198">
          <cell r="A198" t="str">
            <v>GRENOBLE 2</v>
          </cell>
          <cell r="B198">
            <v>76</v>
          </cell>
          <cell r="C198">
            <v>184</v>
          </cell>
          <cell r="D198">
            <v>56</v>
          </cell>
          <cell r="E198">
            <v>122</v>
          </cell>
          <cell r="F198">
            <v>91</v>
          </cell>
          <cell r="G198">
            <v>0</v>
          </cell>
          <cell r="H198">
            <v>0</v>
          </cell>
          <cell r="I198">
            <v>0</v>
          </cell>
          <cell r="J198">
            <v>6</v>
          </cell>
          <cell r="K198">
            <v>2</v>
          </cell>
          <cell r="L198">
            <v>0</v>
          </cell>
          <cell r="M198">
            <v>40</v>
          </cell>
          <cell r="N198">
            <v>0</v>
          </cell>
          <cell r="O198">
            <v>0</v>
          </cell>
        </row>
        <row r="199">
          <cell r="A199" t="str">
            <v>GRENOBLE 3</v>
          </cell>
          <cell r="B199">
            <v>1</v>
          </cell>
          <cell r="C199">
            <v>8</v>
          </cell>
          <cell r="D199">
            <v>232</v>
          </cell>
          <cell r="E199">
            <v>4</v>
          </cell>
          <cell r="F199">
            <v>7</v>
          </cell>
          <cell r="G199">
            <v>0</v>
          </cell>
          <cell r="H199">
            <v>0</v>
          </cell>
          <cell r="I199">
            <v>0</v>
          </cell>
          <cell r="J199">
            <v>1</v>
          </cell>
          <cell r="K199">
            <v>0</v>
          </cell>
          <cell r="L199">
            <v>0</v>
          </cell>
          <cell r="M199">
            <v>26</v>
          </cell>
          <cell r="N199">
            <v>0</v>
          </cell>
          <cell r="O199">
            <v>0</v>
          </cell>
        </row>
        <row r="200">
          <cell r="A200" t="str">
            <v>GRENOBLE IEP</v>
          </cell>
          <cell r="B200">
            <v>21</v>
          </cell>
          <cell r="C200">
            <v>10</v>
          </cell>
          <cell r="D200">
            <v>11</v>
          </cell>
          <cell r="E200">
            <v>7</v>
          </cell>
          <cell r="F200">
            <v>0</v>
          </cell>
          <cell r="G200">
            <v>0</v>
          </cell>
          <cell r="H200">
            <v>0</v>
          </cell>
          <cell r="I200">
            <v>0</v>
          </cell>
          <cell r="J200">
            <v>0</v>
          </cell>
          <cell r="K200">
            <v>0</v>
          </cell>
          <cell r="L200">
            <v>0</v>
          </cell>
          <cell r="M200">
            <v>0</v>
          </cell>
          <cell r="N200">
            <v>0</v>
          </cell>
          <cell r="O200">
            <v>0</v>
          </cell>
        </row>
        <row r="201">
          <cell r="A201" t="str">
            <v>GRENOBLE IP</v>
          </cell>
          <cell r="B201">
            <v>0</v>
          </cell>
          <cell r="C201">
            <v>7</v>
          </cell>
          <cell r="D201">
            <v>15</v>
          </cell>
          <cell r="E201">
            <v>2</v>
          </cell>
          <cell r="F201">
            <v>84</v>
          </cell>
          <cell r="G201">
            <v>37</v>
          </cell>
          <cell r="H201">
            <v>26</v>
          </cell>
          <cell r="I201">
            <v>1</v>
          </cell>
          <cell r="J201">
            <v>192</v>
          </cell>
          <cell r="K201">
            <v>1</v>
          </cell>
          <cell r="L201">
            <v>0</v>
          </cell>
          <cell r="M201">
            <v>14</v>
          </cell>
          <cell r="N201">
            <v>0</v>
          </cell>
          <cell r="O201">
            <v>0</v>
          </cell>
        </row>
        <row r="202">
          <cell r="A202" t="str">
            <v>LA REUNION</v>
          </cell>
          <cell r="B202">
            <v>35</v>
          </cell>
          <cell r="C202">
            <v>39</v>
          </cell>
          <cell r="D202">
            <v>91</v>
          </cell>
          <cell r="E202">
            <v>40</v>
          </cell>
          <cell r="F202">
            <v>44</v>
          </cell>
          <cell r="G202">
            <v>9</v>
          </cell>
          <cell r="H202">
            <v>14</v>
          </cell>
          <cell r="I202">
            <v>15</v>
          </cell>
          <cell r="J202">
            <v>36</v>
          </cell>
          <cell r="K202">
            <v>32</v>
          </cell>
          <cell r="L202">
            <v>0</v>
          </cell>
          <cell r="M202">
            <v>52</v>
          </cell>
          <cell r="N202">
            <v>0</v>
          </cell>
          <cell r="O202">
            <v>0</v>
          </cell>
        </row>
        <row r="203">
          <cell r="A203" t="str">
            <v>LA ROCHELLE</v>
          </cell>
          <cell r="B203">
            <v>29</v>
          </cell>
          <cell r="C203">
            <v>27</v>
          </cell>
          <cell r="D203">
            <v>47</v>
          </cell>
          <cell r="E203">
            <v>23</v>
          </cell>
          <cell r="F203">
            <v>57</v>
          </cell>
          <cell r="G203">
            <v>17</v>
          </cell>
          <cell r="H203">
            <v>12</v>
          </cell>
          <cell r="I203">
            <v>9</v>
          </cell>
          <cell r="J203">
            <v>57</v>
          </cell>
          <cell r="K203">
            <v>49</v>
          </cell>
          <cell r="L203">
            <v>0</v>
          </cell>
          <cell r="M203">
            <v>7</v>
          </cell>
          <cell r="N203">
            <v>0</v>
          </cell>
          <cell r="O203">
            <v>0</v>
          </cell>
        </row>
        <row r="204">
          <cell r="A204" t="str">
            <v>LE HAVRE</v>
          </cell>
          <cell r="B204">
            <v>23</v>
          </cell>
          <cell r="C204">
            <v>47</v>
          </cell>
          <cell r="D204">
            <v>82</v>
          </cell>
          <cell r="E204">
            <v>31</v>
          </cell>
          <cell r="F204">
            <v>59</v>
          </cell>
          <cell r="G204">
            <v>12</v>
          </cell>
          <cell r="H204">
            <v>12</v>
          </cell>
          <cell r="I204">
            <v>2</v>
          </cell>
          <cell r="J204">
            <v>82</v>
          </cell>
          <cell r="K204">
            <v>14</v>
          </cell>
          <cell r="L204">
            <v>0</v>
          </cell>
          <cell r="M204">
            <v>16</v>
          </cell>
          <cell r="N204">
            <v>0</v>
          </cell>
          <cell r="O204">
            <v>0</v>
          </cell>
        </row>
        <row r="205">
          <cell r="A205" t="str">
            <v>LE MANS</v>
          </cell>
          <cell r="B205">
            <v>33</v>
          </cell>
          <cell r="C205">
            <v>47</v>
          </cell>
          <cell r="D205">
            <v>72</v>
          </cell>
          <cell r="E205">
            <v>39</v>
          </cell>
          <cell r="F205">
            <v>56</v>
          </cell>
          <cell r="G205">
            <v>35</v>
          </cell>
          <cell r="H205">
            <v>43</v>
          </cell>
          <cell r="I205">
            <v>6</v>
          </cell>
          <cell r="J205">
            <v>62</v>
          </cell>
          <cell r="K205">
            <v>24</v>
          </cell>
          <cell r="L205">
            <v>0</v>
          </cell>
          <cell r="M205">
            <v>26</v>
          </cell>
          <cell r="N205">
            <v>0</v>
          </cell>
          <cell r="O205">
            <v>0</v>
          </cell>
        </row>
        <row r="206">
          <cell r="A206" t="str">
            <v>LILLE 1</v>
          </cell>
          <cell r="B206">
            <v>3</v>
          </cell>
          <cell r="C206">
            <v>138</v>
          </cell>
          <cell r="D206">
            <v>68</v>
          </cell>
          <cell r="E206">
            <v>71</v>
          </cell>
          <cell r="F206">
            <v>218</v>
          </cell>
          <cell r="G206">
            <v>116</v>
          </cell>
          <cell r="H206">
            <v>103</v>
          </cell>
          <cell r="I206">
            <v>46</v>
          </cell>
          <cell r="J206">
            <v>206</v>
          </cell>
          <cell r="K206">
            <v>169</v>
          </cell>
          <cell r="L206">
            <v>2</v>
          </cell>
          <cell r="M206">
            <v>30</v>
          </cell>
          <cell r="N206">
            <v>0</v>
          </cell>
          <cell r="O206">
            <v>0</v>
          </cell>
        </row>
        <row r="207">
          <cell r="A207" t="str">
            <v>LILLE 2</v>
          </cell>
          <cell r="B207">
            <v>114</v>
          </cell>
          <cell r="C207">
            <v>58</v>
          </cell>
          <cell r="D207">
            <v>39</v>
          </cell>
          <cell r="E207">
            <v>4</v>
          </cell>
          <cell r="F207">
            <v>13</v>
          </cell>
          <cell r="G207">
            <v>0</v>
          </cell>
          <cell r="H207">
            <v>0</v>
          </cell>
          <cell r="I207">
            <v>0</v>
          </cell>
          <cell r="J207">
            <v>0</v>
          </cell>
          <cell r="K207">
            <v>7</v>
          </cell>
          <cell r="L207">
            <v>127</v>
          </cell>
          <cell r="M207">
            <v>69</v>
          </cell>
          <cell r="N207">
            <v>0</v>
          </cell>
          <cell r="O207">
            <v>0</v>
          </cell>
        </row>
        <row r="208">
          <cell r="A208" t="str">
            <v>LILLE 3</v>
          </cell>
          <cell r="B208">
            <v>7</v>
          </cell>
          <cell r="C208">
            <v>37</v>
          </cell>
          <cell r="D208">
            <v>259</v>
          </cell>
          <cell r="E208">
            <v>205</v>
          </cell>
          <cell r="F208">
            <v>31</v>
          </cell>
          <cell r="G208">
            <v>2</v>
          </cell>
          <cell r="H208">
            <v>0</v>
          </cell>
          <cell r="I208">
            <v>0</v>
          </cell>
          <cell r="J208">
            <v>0</v>
          </cell>
          <cell r="K208">
            <v>0</v>
          </cell>
          <cell r="L208">
            <v>0</v>
          </cell>
          <cell r="M208">
            <v>72</v>
          </cell>
          <cell r="N208">
            <v>0</v>
          </cell>
          <cell r="O208">
            <v>0</v>
          </cell>
        </row>
        <row r="209">
          <cell r="A209" t="str">
            <v>LILLE EC</v>
          </cell>
          <cell r="B209">
            <v>0</v>
          </cell>
          <cell r="C209">
            <v>2</v>
          </cell>
          <cell r="D209">
            <v>11</v>
          </cell>
          <cell r="E209">
            <v>0</v>
          </cell>
          <cell r="F209">
            <v>3</v>
          </cell>
          <cell r="G209">
            <v>4</v>
          </cell>
          <cell r="H209">
            <v>2</v>
          </cell>
          <cell r="I209">
            <v>0</v>
          </cell>
          <cell r="J209">
            <v>69</v>
          </cell>
          <cell r="K209">
            <v>0</v>
          </cell>
          <cell r="L209">
            <v>0</v>
          </cell>
          <cell r="M209">
            <v>1</v>
          </cell>
          <cell r="N209">
            <v>0</v>
          </cell>
          <cell r="O209">
            <v>0</v>
          </cell>
        </row>
        <row r="210">
          <cell r="A210" t="str">
            <v>LILLE ENSC</v>
          </cell>
          <cell r="B210">
            <v>0</v>
          </cell>
          <cell r="C210">
            <v>0</v>
          </cell>
          <cell r="D210">
            <v>5</v>
          </cell>
          <cell r="E210">
            <v>0</v>
          </cell>
          <cell r="F210">
            <v>2</v>
          </cell>
          <cell r="G210">
            <v>1</v>
          </cell>
          <cell r="H210">
            <v>31</v>
          </cell>
          <cell r="I210">
            <v>0</v>
          </cell>
          <cell r="J210">
            <v>7</v>
          </cell>
          <cell r="K210">
            <v>0</v>
          </cell>
          <cell r="L210">
            <v>0</v>
          </cell>
          <cell r="M210">
            <v>0</v>
          </cell>
          <cell r="N210">
            <v>0</v>
          </cell>
          <cell r="O210">
            <v>0</v>
          </cell>
        </row>
        <row r="211">
          <cell r="A211" t="str">
            <v>LILLE IEP</v>
          </cell>
          <cell r="B211">
            <v>12</v>
          </cell>
          <cell r="C211">
            <v>4</v>
          </cell>
          <cell r="D211">
            <v>3</v>
          </cell>
          <cell r="E211">
            <v>2</v>
          </cell>
          <cell r="F211">
            <v>0</v>
          </cell>
          <cell r="G211">
            <v>0</v>
          </cell>
          <cell r="H211">
            <v>0</v>
          </cell>
          <cell r="I211">
            <v>0</v>
          </cell>
          <cell r="J211">
            <v>0</v>
          </cell>
          <cell r="K211">
            <v>0</v>
          </cell>
          <cell r="L211">
            <v>0</v>
          </cell>
          <cell r="M211">
            <v>1</v>
          </cell>
          <cell r="N211">
            <v>0</v>
          </cell>
          <cell r="O211">
            <v>0</v>
          </cell>
        </row>
        <row r="212">
          <cell r="A212" t="str">
            <v>LIMOGES</v>
          </cell>
          <cell r="B212">
            <v>46</v>
          </cell>
          <cell r="C212">
            <v>54</v>
          </cell>
          <cell r="D212">
            <v>107</v>
          </cell>
          <cell r="E212">
            <v>40</v>
          </cell>
          <cell r="F212">
            <v>68</v>
          </cell>
          <cell r="G212">
            <v>24</v>
          </cell>
          <cell r="H212">
            <v>44</v>
          </cell>
          <cell r="I212">
            <v>5</v>
          </cell>
          <cell r="J212">
            <v>122</v>
          </cell>
          <cell r="K212">
            <v>43</v>
          </cell>
          <cell r="L212">
            <v>43</v>
          </cell>
          <cell r="M212">
            <v>39</v>
          </cell>
          <cell r="N212">
            <v>0</v>
          </cell>
          <cell r="O212">
            <v>0</v>
          </cell>
        </row>
        <row r="213">
          <cell r="A213" t="str">
            <v>LIMOGES ENSCI</v>
          </cell>
          <cell r="B213">
            <v>0</v>
          </cell>
          <cell r="C213">
            <v>0</v>
          </cell>
          <cell r="D213">
            <v>1</v>
          </cell>
          <cell r="E213">
            <v>0</v>
          </cell>
          <cell r="F213">
            <v>0</v>
          </cell>
          <cell r="G213">
            <v>9</v>
          </cell>
          <cell r="H213">
            <v>8</v>
          </cell>
          <cell r="I213">
            <v>0</v>
          </cell>
          <cell r="J213">
            <v>5</v>
          </cell>
          <cell r="K213">
            <v>0</v>
          </cell>
          <cell r="L213">
            <v>0</v>
          </cell>
          <cell r="M213">
            <v>0</v>
          </cell>
          <cell r="N213">
            <v>0</v>
          </cell>
          <cell r="O213">
            <v>0</v>
          </cell>
        </row>
        <row r="214">
          <cell r="A214" t="str">
            <v>LITTORAL</v>
          </cell>
          <cell r="B214">
            <v>18</v>
          </cell>
          <cell r="C214">
            <v>56</v>
          </cell>
          <cell r="D214">
            <v>82</v>
          </cell>
          <cell r="E214">
            <v>29</v>
          </cell>
          <cell r="F214">
            <v>68</v>
          </cell>
          <cell r="G214">
            <v>26</v>
          </cell>
          <cell r="H214">
            <v>20</v>
          </cell>
          <cell r="I214">
            <v>9</v>
          </cell>
          <cell r="J214">
            <v>54</v>
          </cell>
          <cell r="K214">
            <v>28</v>
          </cell>
          <cell r="L214">
            <v>2</v>
          </cell>
          <cell r="M214">
            <v>25</v>
          </cell>
          <cell r="N214">
            <v>0</v>
          </cell>
          <cell r="O214">
            <v>0</v>
          </cell>
        </row>
        <row r="215">
          <cell r="A215" t="str">
            <v>LORRAINE</v>
          </cell>
          <cell r="B215">
            <v>108</v>
          </cell>
          <cell r="C215">
            <v>187</v>
          </cell>
          <cell r="D215">
            <v>388</v>
          </cell>
          <cell r="E215">
            <v>223</v>
          </cell>
          <cell r="F215">
            <v>336</v>
          </cell>
          <cell r="G215">
            <v>142</v>
          </cell>
          <cell r="H215">
            <v>162</v>
          </cell>
          <cell r="I215">
            <v>55</v>
          </cell>
          <cell r="J215">
            <v>504</v>
          </cell>
          <cell r="K215">
            <v>207</v>
          </cell>
          <cell r="L215">
            <v>72</v>
          </cell>
          <cell r="M215">
            <v>165</v>
          </cell>
          <cell r="N215">
            <v>8</v>
          </cell>
          <cell r="O215">
            <v>2</v>
          </cell>
        </row>
        <row r="216">
          <cell r="A216" t="str">
            <v>LYON 1</v>
          </cell>
          <cell r="B216">
            <v>4</v>
          </cell>
          <cell r="C216">
            <v>43</v>
          </cell>
          <cell r="D216">
            <v>79</v>
          </cell>
          <cell r="E216">
            <v>37</v>
          </cell>
          <cell r="F216">
            <v>220</v>
          </cell>
          <cell r="G216">
            <v>119</v>
          </cell>
          <cell r="H216">
            <v>119</v>
          </cell>
          <cell r="I216">
            <v>43</v>
          </cell>
          <cell r="J216">
            <v>196</v>
          </cell>
          <cell r="K216">
            <v>229</v>
          </cell>
          <cell r="L216">
            <v>96</v>
          </cell>
          <cell r="M216">
            <v>120</v>
          </cell>
          <cell r="N216">
            <v>0</v>
          </cell>
          <cell r="O216">
            <v>10</v>
          </cell>
        </row>
        <row r="217">
          <cell r="A217" t="str">
            <v>LYON 2</v>
          </cell>
          <cell r="B217">
            <v>40</v>
          </cell>
          <cell r="C217">
            <v>85</v>
          </cell>
          <cell r="D217">
            <v>214</v>
          </cell>
          <cell r="E217">
            <v>215</v>
          </cell>
          <cell r="F217">
            <v>27</v>
          </cell>
          <cell r="G217">
            <v>1</v>
          </cell>
          <cell r="H217">
            <v>0</v>
          </cell>
          <cell r="I217">
            <v>0</v>
          </cell>
          <cell r="J217">
            <v>5</v>
          </cell>
          <cell r="K217">
            <v>1</v>
          </cell>
          <cell r="L217">
            <v>0</v>
          </cell>
          <cell r="M217">
            <v>50</v>
          </cell>
          <cell r="N217">
            <v>0</v>
          </cell>
          <cell r="O217">
            <v>0</v>
          </cell>
        </row>
        <row r="218">
          <cell r="A218" t="str">
            <v>LYON 3</v>
          </cell>
          <cell r="B218">
            <v>96</v>
          </cell>
          <cell r="C218">
            <v>90</v>
          </cell>
          <cell r="D218">
            <v>144</v>
          </cell>
          <cell r="E218">
            <v>56</v>
          </cell>
          <cell r="F218">
            <v>14</v>
          </cell>
          <cell r="G218">
            <v>0</v>
          </cell>
          <cell r="H218">
            <v>0</v>
          </cell>
          <cell r="I218">
            <v>0</v>
          </cell>
          <cell r="J218">
            <v>2</v>
          </cell>
          <cell r="K218">
            <v>0</v>
          </cell>
          <cell r="L218">
            <v>0</v>
          </cell>
          <cell r="M218">
            <v>33</v>
          </cell>
          <cell r="N218">
            <v>0</v>
          </cell>
          <cell r="O218">
            <v>0</v>
          </cell>
        </row>
        <row r="219">
          <cell r="A219" t="str">
            <v>LYON EC</v>
          </cell>
          <cell r="B219">
            <v>0</v>
          </cell>
          <cell r="C219">
            <v>1</v>
          </cell>
          <cell r="D219">
            <v>8</v>
          </cell>
          <cell r="E219">
            <v>2</v>
          </cell>
          <cell r="F219">
            <v>16</v>
          </cell>
          <cell r="G219">
            <v>12</v>
          </cell>
          <cell r="H219">
            <v>13</v>
          </cell>
          <cell r="I219">
            <v>0</v>
          </cell>
          <cell r="J219">
            <v>66</v>
          </cell>
          <cell r="K219">
            <v>0</v>
          </cell>
          <cell r="L219">
            <v>0</v>
          </cell>
          <cell r="M219">
            <v>3</v>
          </cell>
          <cell r="N219">
            <v>0</v>
          </cell>
          <cell r="O219">
            <v>0</v>
          </cell>
        </row>
        <row r="220">
          <cell r="A220" t="str">
            <v>LYON ENS</v>
          </cell>
          <cell r="B220">
            <v>1</v>
          </cell>
          <cell r="C220">
            <v>2</v>
          </cell>
          <cell r="D220">
            <v>57</v>
          </cell>
          <cell r="E220">
            <v>39</v>
          </cell>
          <cell r="F220">
            <v>37</v>
          </cell>
          <cell r="G220">
            <v>37</v>
          </cell>
          <cell r="H220">
            <v>10</v>
          </cell>
          <cell r="I220">
            <v>9</v>
          </cell>
          <cell r="J220">
            <v>2</v>
          </cell>
          <cell r="K220">
            <v>25</v>
          </cell>
          <cell r="L220">
            <v>0</v>
          </cell>
          <cell r="M220">
            <v>19</v>
          </cell>
          <cell r="N220">
            <v>0</v>
          </cell>
          <cell r="O220">
            <v>0</v>
          </cell>
        </row>
        <row r="221">
          <cell r="A221" t="str">
            <v>LYON ENSATT</v>
          </cell>
          <cell r="B221">
            <v>0</v>
          </cell>
          <cell r="C221">
            <v>1</v>
          </cell>
          <cell r="D221">
            <v>0</v>
          </cell>
          <cell r="E221">
            <v>4</v>
          </cell>
          <cell r="F221">
            <v>0</v>
          </cell>
          <cell r="G221">
            <v>1</v>
          </cell>
          <cell r="H221">
            <v>0</v>
          </cell>
          <cell r="I221">
            <v>0</v>
          </cell>
          <cell r="J221">
            <v>0</v>
          </cell>
          <cell r="K221">
            <v>0</v>
          </cell>
          <cell r="L221">
            <v>0</v>
          </cell>
          <cell r="M221">
            <v>0</v>
          </cell>
          <cell r="N221">
            <v>0</v>
          </cell>
          <cell r="O221">
            <v>0</v>
          </cell>
        </row>
        <row r="222">
          <cell r="A222" t="str">
            <v>LYON ENSSIB</v>
          </cell>
          <cell r="B222">
            <v>0</v>
          </cell>
          <cell r="C222">
            <v>0</v>
          </cell>
          <cell r="D222">
            <v>0</v>
          </cell>
          <cell r="E222">
            <v>1</v>
          </cell>
          <cell r="F222">
            <v>0</v>
          </cell>
          <cell r="G222">
            <v>0</v>
          </cell>
          <cell r="H222">
            <v>0</v>
          </cell>
          <cell r="I222">
            <v>0</v>
          </cell>
          <cell r="J222">
            <v>0</v>
          </cell>
          <cell r="K222">
            <v>0</v>
          </cell>
          <cell r="L222">
            <v>0</v>
          </cell>
          <cell r="M222">
            <v>7</v>
          </cell>
          <cell r="N222">
            <v>0</v>
          </cell>
          <cell r="O222">
            <v>0</v>
          </cell>
        </row>
        <row r="223">
          <cell r="A223" t="str">
            <v>LYON IEP</v>
          </cell>
          <cell r="B223">
            <v>19</v>
          </cell>
          <cell r="C223">
            <v>8</v>
          </cell>
          <cell r="D223">
            <v>6</v>
          </cell>
          <cell r="E223">
            <v>8</v>
          </cell>
          <cell r="F223">
            <v>0</v>
          </cell>
          <cell r="G223">
            <v>0</v>
          </cell>
          <cell r="H223">
            <v>0</v>
          </cell>
          <cell r="I223">
            <v>0</v>
          </cell>
          <cell r="J223">
            <v>0</v>
          </cell>
          <cell r="K223">
            <v>0</v>
          </cell>
          <cell r="L223">
            <v>0</v>
          </cell>
          <cell r="M223">
            <v>4</v>
          </cell>
          <cell r="N223">
            <v>0</v>
          </cell>
          <cell r="O223">
            <v>0</v>
          </cell>
        </row>
        <row r="224">
          <cell r="A224" t="str">
            <v>LYON INSA</v>
          </cell>
          <cell r="B224">
            <v>0</v>
          </cell>
          <cell r="C224">
            <v>3</v>
          </cell>
          <cell r="D224">
            <v>31</v>
          </cell>
          <cell r="E224">
            <v>7</v>
          </cell>
          <cell r="F224">
            <v>77</v>
          </cell>
          <cell r="G224">
            <v>42</v>
          </cell>
          <cell r="H224">
            <v>39</v>
          </cell>
          <cell r="I224">
            <v>0</v>
          </cell>
          <cell r="J224">
            <v>238</v>
          </cell>
          <cell r="K224">
            <v>20</v>
          </cell>
          <cell r="L224">
            <v>0</v>
          </cell>
          <cell r="M224">
            <v>19</v>
          </cell>
          <cell r="N224">
            <v>0</v>
          </cell>
          <cell r="O224">
            <v>0</v>
          </cell>
        </row>
        <row r="225">
          <cell r="A225" t="str">
            <v>MARNE-LA-VALLEE</v>
          </cell>
          <cell r="B225">
            <v>2</v>
          </cell>
          <cell r="C225">
            <v>49</v>
          </cell>
          <cell r="D225">
            <v>56</v>
          </cell>
          <cell r="E225">
            <v>55</v>
          </cell>
          <cell r="F225">
            <v>75</v>
          </cell>
          <cell r="G225">
            <v>20</v>
          </cell>
          <cell r="H225">
            <v>10</v>
          </cell>
          <cell r="I225">
            <v>11</v>
          </cell>
          <cell r="J225">
            <v>53</v>
          </cell>
          <cell r="K225">
            <v>0</v>
          </cell>
          <cell r="L225">
            <v>0</v>
          </cell>
          <cell r="M225">
            <v>21</v>
          </cell>
          <cell r="N225">
            <v>0</v>
          </cell>
          <cell r="O225">
            <v>0</v>
          </cell>
        </row>
        <row r="226">
          <cell r="A226" t="str">
            <v>METZ ENI</v>
          </cell>
          <cell r="B226">
            <v>0</v>
          </cell>
          <cell r="C226">
            <v>1</v>
          </cell>
          <cell r="D226">
            <v>5</v>
          </cell>
          <cell r="E226">
            <v>1</v>
          </cell>
          <cell r="F226">
            <v>3</v>
          </cell>
          <cell r="G226">
            <v>5</v>
          </cell>
          <cell r="H226">
            <v>3</v>
          </cell>
          <cell r="I226">
            <v>0</v>
          </cell>
          <cell r="J226">
            <v>43</v>
          </cell>
          <cell r="K226">
            <v>0</v>
          </cell>
          <cell r="L226">
            <v>0</v>
          </cell>
          <cell r="M226">
            <v>0</v>
          </cell>
          <cell r="N226">
            <v>0</v>
          </cell>
          <cell r="O226">
            <v>0</v>
          </cell>
        </row>
        <row r="227">
          <cell r="A227" t="str">
            <v>MONTPELLIER 1</v>
          </cell>
          <cell r="B227">
            <v>99</v>
          </cell>
          <cell r="C227">
            <v>77</v>
          </cell>
          <cell r="D227">
            <v>21</v>
          </cell>
          <cell r="E227">
            <v>1</v>
          </cell>
          <cell r="F227">
            <v>11</v>
          </cell>
          <cell r="G227">
            <v>0</v>
          </cell>
          <cell r="H227">
            <v>2</v>
          </cell>
          <cell r="I227">
            <v>0</v>
          </cell>
          <cell r="J227">
            <v>0</v>
          </cell>
          <cell r="K227">
            <v>13</v>
          </cell>
          <cell r="L227">
            <v>145</v>
          </cell>
          <cell r="M227">
            <v>73</v>
          </cell>
          <cell r="N227">
            <v>0</v>
          </cell>
          <cell r="O227">
            <v>0</v>
          </cell>
        </row>
        <row r="228">
          <cell r="A228" t="str">
            <v>MONTPELLIER 2</v>
          </cell>
          <cell r="B228">
            <v>5</v>
          </cell>
          <cell r="C228">
            <v>61</v>
          </cell>
          <cell r="D228">
            <v>67</v>
          </cell>
          <cell r="E228">
            <v>36</v>
          </cell>
          <cell r="F228">
            <v>169</v>
          </cell>
          <cell r="G228">
            <v>93</v>
          </cell>
          <cell r="H228">
            <v>112</v>
          </cell>
          <cell r="I228">
            <v>46</v>
          </cell>
          <cell r="J228">
            <v>184</v>
          </cell>
          <cell r="K228">
            <v>160</v>
          </cell>
          <cell r="L228">
            <v>0</v>
          </cell>
          <cell r="M228">
            <v>34</v>
          </cell>
          <cell r="N228">
            <v>0</v>
          </cell>
          <cell r="O228">
            <v>0</v>
          </cell>
        </row>
        <row r="229">
          <cell r="A229" t="str">
            <v>MONTPELLIER 3</v>
          </cell>
          <cell r="B229">
            <v>10</v>
          </cell>
          <cell r="C229">
            <v>21</v>
          </cell>
          <cell r="D229">
            <v>230</v>
          </cell>
          <cell r="E229">
            <v>177</v>
          </cell>
          <cell r="F229">
            <v>14</v>
          </cell>
          <cell r="G229">
            <v>0</v>
          </cell>
          <cell r="H229">
            <v>0</v>
          </cell>
          <cell r="I229">
            <v>0</v>
          </cell>
          <cell r="J229">
            <v>0</v>
          </cell>
          <cell r="K229">
            <v>8</v>
          </cell>
          <cell r="L229">
            <v>0</v>
          </cell>
          <cell r="M229">
            <v>29</v>
          </cell>
          <cell r="N229">
            <v>0</v>
          </cell>
          <cell r="O229">
            <v>0</v>
          </cell>
        </row>
        <row r="230">
          <cell r="A230" t="str">
            <v>MONTPELLIER ENSC</v>
          </cell>
          <cell r="B230">
            <v>0</v>
          </cell>
          <cell r="C230">
            <v>0</v>
          </cell>
          <cell r="D230">
            <v>5</v>
          </cell>
          <cell r="E230">
            <v>0</v>
          </cell>
          <cell r="F230">
            <v>0</v>
          </cell>
          <cell r="G230">
            <v>0</v>
          </cell>
          <cell r="H230">
            <v>29</v>
          </cell>
          <cell r="I230">
            <v>0</v>
          </cell>
          <cell r="J230">
            <v>4</v>
          </cell>
          <cell r="K230">
            <v>3</v>
          </cell>
          <cell r="L230">
            <v>0</v>
          </cell>
          <cell r="M230">
            <v>0</v>
          </cell>
          <cell r="N230">
            <v>0</v>
          </cell>
          <cell r="O230">
            <v>0</v>
          </cell>
        </row>
        <row r="231">
          <cell r="A231" t="str">
            <v>MULHOUSE</v>
          </cell>
          <cell r="B231">
            <v>22</v>
          </cell>
          <cell r="C231">
            <v>48</v>
          </cell>
          <cell r="D231">
            <v>74</v>
          </cell>
          <cell r="E231">
            <v>18</v>
          </cell>
          <cell r="F231">
            <v>44</v>
          </cell>
          <cell r="G231">
            <v>41</v>
          </cell>
          <cell r="H231">
            <v>49</v>
          </cell>
          <cell r="I231">
            <v>0</v>
          </cell>
          <cell r="J231">
            <v>105</v>
          </cell>
          <cell r="K231">
            <v>16</v>
          </cell>
          <cell r="L231">
            <v>0</v>
          </cell>
          <cell r="M231">
            <v>19</v>
          </cell>
          <cell r="N231">
            <v>0</v>
          </cell>
          <cell r="O231">
            <v>0</v>
          </cell>
        </row>
        <row r="232">
          <cell r="A232" t="str">
            <v>NANTES</v>
          </cell>
          <cell r="B232">
            <v>79</v>
          </cell>
          <cell r="C232">
            <v>102</v>
          </cell>
          <cell r="D232">
            <v>214</v>
          </cell>
          <cell r="E232">
            <v>165</v>
          </cell>
          <cell r="F232">
            <v>171</v>
          </cell>
          <cell r="G232">
            <v>64</v>
          </cell>
          <cell r="H232">
            <v>73</v>
          </cell>
          <cell r="I232">
            <v>20</v>
          </cell>
          <cell r="J232">
            <v>221</v>
          </cell>
          <cell r="K232">
            <v>78</v>
          </cell>
          <cell r="L232">
            <v>58</v>
          </cell>
          <cell r="M232">
            <v>105</v>
          </cell>
          <cell r="N232">
            <v>0</v>
          </cell>
          <cell r="O232">
            <v>0</v>
          </cell>
        </row>
        <row r="233">
          <cell r="A233" t="str">
            <v>NANTES EC</v>
          </cell>
          <cell r="B233">
            <v>0</v>
          </cell>
          <cell r="C233">
            <v>0</v>
          </cell>
          <cell r="D233">
            <v>7</v>
          </cell>
          <cell r="E233">
            <v>0</v>
          </cell>
          <cell r="F233">
            <v>12</v>
          </cell>
          <cell r="G233">
            <v>0</v>
          </cell>
          <cell r="H233">
            <v>2</v>
          </cell>
          <cell r="I233">
            <v>0</v>
          </cell>
          <cell r="J233">
            <v>83</v>
          </cell>
          <cell r="K233">
            <v>0</v>
          </cell>
          <cell r="L233">
            <v>0</v>
          </cell>
          <cell r="M233">
            <v>2</v>
          </cell>
          <cell r="N233">
            <v>0</v>
          </cell>
          <cell r="O233">
            <v>0</v>
          </cell>
        </row>
        <row r="234">
          <cell r="A234" t="str">
            <v>NICE</v>
          </cell>
          <cell r="B234">
            <v>76</v>
          </cell>
          <cell r="C234">
            <v>101</v>
          </cell>
          <cell r="D234">
            <v>187</v>
          </cell>
          <cell r="E234">
            <v>127</v>
          </cell>
          <cell r="F234">
            <v>187</v>
          </cell>
          <cell r="G234">
            <v>50</v>
          </cell>
          <cell r="H234">
            <v>39</v>
          </cell>
          <cell r="I234">
            <v>36</v>
          </cell>
          <cell r="J234">
            <v>76</v>
          </cell>
          <cell r="K234">
            <v>70</v>
          </cell>
          <cell r="L234">
            <v>0</v>
          </cell>
          <cell r="M234">
            <v>105</v>
          </cell>
          <cell r="N234">
            <v>0</v>
          </cell>
          <cell r="O234">
            <v>0</v>
          </cell>
        </row>
        <row r="235">
          <cell r="A235" t="str">
            <v>NICE OBS.</v>
          </cell>
          <cell r="B235">
            <v>0</v>
          </cell>
          <cell r="C235">
            <v>0</v>
          </cell>
          <cell r="D235">
            <v>0</v>
          </cell>
          <cell r="E235">
            <v>0</v>
          </cell>
          <cell r="F235">
            <v>0</v>
          </cell>
          <cell r="G235">
            <v>0</v>
          </cell>
          <cell r="H235">
            <v>0</v>
          </cell>
          <cell r="I235">
            <v>0</v>
          </cell>
          <cell r="J235">
            <v>0</v>
          </cell>
          <cell r="K235">
            <v>0</v>
          </cell>
          <cell r="L235">
            <v>0</v>
          </cell>
          <cell r="M235">
            <v>0</v>
          </cell>
          <cell r="N235">
            <v>0</v>
          </cell>
          <cell r="O235">
            <v>34</v>
          </cell>
        </row>
        <row r="236">
          <cell r="A236" t="str">
            <v>NIMES</v>
          </cell>
          <cell r="B236">
            <v>5</v>
          </cell>
          <cell r="C236">
            <v>2</v>
          </cell>
          <cell r="D236">
            <v>10</v>
          </cell>
          <cell r="E236">
            <v>16</v>
          </cell>
          <cell r="F236">
            <v>6</v>
          </cell>
          <cell r="G236">
            <v>2</v>
          </cell>
          <cell r="H236">
            <v>1</v>
          </cell>
          <cell r="I236">
            <v>3</v>
          </cell>
          <cell r="J236">
            <v>3</v>
          </cell>
          <cell r="K236">
            <v>6</v>
          </cell>
          <cell r="L236">
            <v>0</v>
          </cell>
          <cell r="M236">
            <v>1</v>
          </cell>
          <cell r="N236">
            <v>0</v>
          </cell>
          <cell r="O236">
            <v>0</v>
          </cell>
        </row>
        <row r="237">
          <cell r="A237" t="str">
            <v>NOISYLEGD ENSLL</v>
          </cell>
          <cell r="B237">
            <v>0</v>
          </cell>
          <cell r="C237">
            <v>0</v>
          </cell>
          <cell r="D237">
            <v>0</v>
          </cell>
          <cell r="E237">
            <v>9</v>
          </cell>
          <cell r="F237">
            <v>0</v>
          </cell>
          <cell r="G237">
            <v>0</v>
          </cell>
          <cell r="H237">
            <v>0</v>
          </cell>
          <cell r="I237">
            <v>0</v>
          </cell>
          <cell r="J237">
            <v>0</v>
          </cell>
          <cell r="K237">
            <v>0</v>
          </cell>
          <cell r="L237">
            <v>0</v>
          </cell>
          <cell r="M237">
            <v>1</v>
          </cell>
          <cell r="N237">
            <v>0</v>
          </cell>
          <cell r="O237">
            <v>0</v>
          </cell>
        </row>
        <row r="238">
          <cell r="A238" t="str">
            <v>NOUVELLE CALEDONIE</v>
          </cell>
          <cell r="B238">
            <v>7</v>
          </cell>
          <cell r="C238">
            <v>6</v>
          </cell>
          <cell r="D238">
            <v>20</v>
          </cell>
          <cell r="E238">
            <v>11</v>
          </cell>
          <cell r="F238">
            <v>13</v>
          </cell>
          <cell r="G238">
            <v>4</v>
          </cell>
          <cell r="H238">
            <v>4</v>
          </cell>
          <cell r="I238">
            <v>2</v>
          </cell>
          <cell r="J238">
            <v>1</v>
          </cell>
          <cell r="K238">
            <v>9</v>
          </cell>
          <cell r="L238">
            <v>0</v>
          </cell>
          <cell r="M238">
            <v>8</v>
          </cell>
          <cell r="N238">
            <v>0</v>
          </cell>
          <cell r="O238">
            <v>0</v>
          </cell>
        </row>
        <row r="239">
          <cell r="A239" t="str">
            <v>ORLEANS</v>
          </cell>
          <cell r="B239">
            <v>49</v>
          </cell>
          <cell r="C239">
            <v>88</v>
          </cell>
          <cell r="D239">
            <v>149</v>
          </cell>
          <cell r="E239">
            <v>73</v>
          </cell>
          <cell r="F239">
            <v>120</v>
          </cell>
          <cell r="G239">
            <v>43</v>
          </cell>
          <cell r="H239">
            <v>56</v>
          </cell>
          <cell r="I239">
            <v>28</v>
          </cell>
          <cell r="J239">
            <v>170</v>
          </cell>
          <cell r="K239">
            <v>53</v>
          </cell>
          <cell r="L239">
            <v>0</v>
          </cell>
          <cell r="M239">
            <v>55</v>
          </cell>
          <cell r="N239">
            <v>0</v>
          </cell>
          <cell r="O239">
            <v>0</v>
          </cell>
        </row>
        <row r="240">
          <cell r="A240" t="str">
            <v>PARIS  1</v>
          </cell>
          <cell r="B240">
            <v>174</v>
          </cell>
          <cell r="C240">
            <v>173</v>
          </cell>
          <cell r="D240">
            <v>59</v>
          </cell>
          <cell r="E240">
            <v>345</v>
          </cell>
          <cell r="F240">
            <v>38</v>
          </cell>
          <cell r="G240">
            <v>0</v>
          </cell>
          <cell r="H240">
            <v>0</v>
          </cell>
          <cell r="I240">
            <v>0</v>
          </cell>
          <cell r="J240">
            <v>0</v>
          </cell>
          <cell r="K240">
            <v>1</v>
          </cell>
          <cell r="L240">
            <v>0</v>
          </cell>
          <cell r="M240">
            <v>40</v>
          </cell>
          <cell r="N240">
            <v>0</v>
          </cell>
          <cell r="O240">
            <v>0</v>
          </cell>
        </row>
        <row r="241">
          <cell r="A241" t="str">
            <v>PARIS  2</v>
          </cell>
          <cell r="B241">
            <v>162</v>
          </cell>
          <cell r="C241">
            <v>54</v>
          </cell>
          <cell r="D241">
            <v>32</v>
          </cell>
          <cell r="E241">
            <v>3</v>
          </cell>
          <cell r="F241">
            <v>21</v>
          </cell>
          <cell r="G241">
            <v>1</v>
          </cell>
          <cell r="H241">
            <v>0</v>
          </cell>
          <cell r="I241">
            <v>0</v>
          </cell>
          <cell r="J241">
            <v>0</v>
          </cell>
          <cell r="K241">
            <v>0</v>
          </cell>
          <cell r="L241">
            <v>0</v>
          </cell>
          <cell r="M241">
            <v>26</v>
          </cell>
          <cell r="N241">
            <v>0</v>
          </cell>
          <cell r="O241">
            <v>0</v>
          </cell>
        </row>
        <row r="242">
          <cell r="A242" t="str">
            <v>PARIS  3</v>
          </cell>
          <cell r="B242">
            <v>7</v>
          </cell>
          <cell r="C242">
            <v>9</v>
          </cell>
          <cell r="D242">
            <v>354</v>
          </cell>
          <cell r="E242">
            <v>62</v>
          </cell>
          <cell r="F242">
            <v>2</v>
          </cell>
          <cell r="G242">
            <v>1</v>
          </cell>
          <cell r="H242">
            <v>0</v>
          </cell>
          <cell r="I242">
            <v>0</v>
          </cell>
          <cell r="J242">
            <v>0</v>
          </cell>
          <cell r="K242">
            <v>0</v>
          </cell>
          <cell r="L242">
            <v>0</v>
          </cell>
          <cell r="M242">
            <v>24</v>
          </cell>
          <cell r="N242">
            <v>0</v>
          </cell>
          <cell r="O242">
            <v>0</v>
          </cell>
        </row>
        <row r="243">
          <cell r="A243" t="str">
            <v>PARIS  4</v>
          </cell>
          <cell r="B243">
            <v>1</v>
          </cell>
          <cell r="C243">
            <v>6</v>
          </cell>
          <cell r="D243">
            <v>397</v>
          </cell>
          <cell r="E243">
            <v>256</v>
          </cell>
          <cell r="F243">
            <v>24</v>
          </cell>
          <cell r="G243">
            <v>6</v>
          </cell>
          <cell r="H243">
            <v>2</v>
          </cell>
          <cell r="I243">
            <v>0</v>
          </cell>
          <cell r="J243">
            <v>3</v>
          </cell>
          <cell r="K243">
            <v>8</v>
          </cell>
          <cell r="L243">
            <v>0</v>
          </cell>
          <cell r="M243">
            <v>51</v>
          </cell>
          <cell r="N243">
            <v>0</v>
          </cell>
          <cell r="O243">
            <v>0</v>
          </cell>
        </row>
        <row r="244">
          <cell r="A244" t="str">
            <v>PARIS  5</v>
          </cell>
          <cell r="B244">
            <v>68</v>
          </cell>
          <cell r="C244">
            <v>53</v>
          </cell>
          <cell r="D244">
            <v>70</v>
          </cell>
          <cell r="E244">
            <v>148</v>
          </cell>
          <cell r="F244">
            <v>90</v>
          </cell>
          <cell r="G244">
            <v>14</v>
          </cell>
          <cell r="H244">
            <v>15</v>
          </cell>
          <cell r="I244">
            <v>0</v>
          </cell>
          <cell r="J244">
            <v>0</v>
          </cell>
          <cell r="K244">
            <v>40</v>
          </cell>
          <cell r="L244">
            <v>189</v>
          </cell>
          <cell r="M244">
            <v>90</v>
          </cell>
          <cell r="N244">
            <v>0</v>
          </cell>
          <cell r="O244">
            <v>0</v>
          </cell>
        </row>
        <row r="245">
          <cell r="A245" t="str">
            <v>PARIS  6</v>
          </cell>
          <cell r="B245">
            <v>0</v>
          </cell>
          <cell r="C245">
            <v>6</v>
          </cell>
          <cell r="D245">
            <v>46</v>
          </cell>
          <cell r="E245">
            <v>2</v>
          </cell>
          <cell r="F245">
            <v>316</v>
          </cell>
          <cell r="G245">
            <v>191</v>
          </cell>
          <cell r="H245">
            <v>226</v>
          </cell>
          <cell r="I245">
            <v>125</v>
          </cell>
          <cell r="J245">
            <v>153</v>
          </cell>
          <cell r="K245">
            <v>363</v>
          </cell>
          <cell r="L245">
            <v>0</v>
          </cell>
          <cell r="M245">
            <v>16</v>
          </cell>
          <cell r="N245">
            <v>0</v>
          </cell>
          <cell r="O245">
            <v>13</v>
          </cell>
        </row>
        <row r="246">
          <cell r="A246" t="str">
            <v>PARIS  7</v>
          </cell>
          <cell r="B246">
            <v>5</v>
          </cell>
          <cell r="C246">
            <v>14</v>
          </cell>
          <cell r="D246">
            <v>207</v>
          </cell>
          <cell r="E246">
            <v>135</v>
          </cell>
          <cell r="F246">
            <v>178</v>
          </cell>
          <cell r="G246">
            <v>105</v>
          </cell>
          <cell r="H246">
            <v>62</v>
          </cell>
          <cell r="I246">
            <v>56</v>
          </cell>
          <cell r="J246">
            <v>18</v>
          </cell>
          <cell r="K246">
            <v>174</v>
          </cell>
          <cell r="L246">
            <v>1</v>
          </cell>
          <cell r="M246">
            <v>19</v>
          </cell>
          <cell r="N246">
            <v>0</v>
          </cell>
          <cell r="O246">
            <v>0</v>
          </cell>
        </row>
        <row r="247">
          <cell r="A247" t="str">
            <v>PARIS  8</v>
          </cell>
          <cell r="B247">
            <v>47</v>
          </cell>
          <cell r="C247">
            <v>53</v>
          </cell>
          <cell r="D247">
            <v>187</v>
          </cell>
          <cell r="E247">
            <v>295</v>
          </cell>
          <cell r="F247">
            <v>51</v>
          </cell>
          <cell r="G247">
            <v>0</v>
          </cell>
          <cell r="H247">
            <v>0</v>
          </cell>
          <cell r="I247">
            <v>0</v>
          </cell>
          <cell r="J247">
            <v>17</v>
          </cell>
          <cell r="K247">
            <v>1</v>
          </cell>
          <cell r="L247">
            <v>0</v>
          </cell>
          <cell r="M247">
            <v>76</v>
          </cell>
          <cell r="N247">
            <v>0</v>
          </cell>
          <cell r="O247">
            <v>0</v>
          </cell>
        </row>
        <row r="248">
          <cell r="A248" t="str">
            <v>PARIS  DAUPHINE</v>
          </cell>
          <cell r="B248">
            <v>32</v>
          </cell>
          <cell r="C248">
            <v>138</v>
          </cell>
          <cell r="D248">
            <v>34</v>
          </cell>
          <cell r="E248">
            <v>23</v>
          </cell>
          <cell r="F248">
            <v>88</v>
          </cell>
          <cell r="G248">
            <v>0</v>
          </cell>
          <cell r="H248">
            <v>0</v>
          </cell>
          <cell r="I248">
            <v>0</v>
          </cell>
          <cell r="J248">
            <v>1</v>
          </cell>
          <cell r="K248">
            <v>0</v>
          </cell>
          <cell r="L248">
            <v>0</v>
          </cell>
          <cell r="M248">
            <v>9</v>
          </cell>
          <cell r="N248">
            <v>0</v>
          </cell>
          <cell r="O248">
            <v>0</v>
          </cell>
        </row>
        <row r="249">
          <cell r="A249" t="str">
            <v>PARIS 10</v>
          </cell>
          <cell r="B249">
            <v>117</v>
          </cell>
          <cell r="C249">
            <v>92</v>
          </cell>
          <cell r="D249">
            <v>262</v>
          </cell>
          <cell r="E249">
            <v>236</v>
          </cell>
          <cell r="F249">
            <v>49</v>
          </cell>
          <cell r="G249">
            <v>5</v>
          </cell>
          <cell r="H249">
            <v>0</v>
          </cell>
          <cell r="I249">
            <v>0</v>
          </cell>
          <cell r="J249">
            <v>56</v>
          </cell>
          <cell r="K249">
            <v>12</v>
          </cell>
          <cell r="L249">
            <v>0</v>
          </cell>
          <cell r="M249">
            <v>95</v>
          </cell>
          <cell r="N249">
            <v>0</v>
          </cell>
          <cell r="O249">
            <v>0</v>
          </cell>
        </row>
        <row r="250">
          <cell r="A250" t="str">
            <v>PARIS 11</v>
          </cell>
          <cell r="B250">
            <v>62</v>
          </cell>
          <cell r="C250">
            <v>76</v>
          </cell>
          <cell r="D250">
            <v>76</v>
          </cell>
          <cell r="E250">
            <v>9</v>
          </cell>
          <cell r="F250">
            <v>222</v>
          </cell>
          <cell r="G250">
            <v>177</v>
          </cell>
          <cell r="H250">
            <v>134</v>
          </cell>
          <cell r="I250">
            <v>49</v>
          </cell>
          <cell r="J250">
            <v>165</v>
          </cell>
          <cell r="K250">
            <v>180</v>
          </cell>
          <cell r="L250">
            <v>171</v>
          </cell>
          <cell r="M250">
            <v>76</v>
          </cell>
          <cell r="N250">
            <v>0</v>
          </cell>
          <cell r="O250">
            <v>6</v>
          </cell>
        </row>
        <row r="251">
          <cell r="A251" t="str">
            <v>PARIS 12</v>
          </cell>
          <cell r="B251">
            <v>73</v>
          </cell>
          <cell r="C251">
            <v>107</v>
          </cell>
          <cell r="D251">
            <v>190</v>
          </cell>
          <cell r="E251">
            <v>151</v>
          </cell>
          <cell r="F251">
            <v>116</v>
          </cell>
          <cell r="G251">
            <v>35</v>
          </cell>
          <cell r="H251">
            <v>33</v>
          </cell>
          <cell r="I251">
            <v>18</v>
          </cell>
          <cell r="J251">
            <v>125</v>
          </cell>
          <cell r="K251">
            <v>70</v>
          </cell>
          <cell r="L251">
            <v>1</v>
          </cell>
          <cell r="M251">
            <v>105</v>
          </cell>
          <cell r="N251">
            <v>0</v>
          </cell>
          <cell r="O251">
            <v>0</v>
          </cell>
        </row>
        <row r="252">
          <cell r="A252" t="str">
            <v>PARIS 13</v>
          </cell>
          <cell r="B252">
            <v>58</v>
          </cell>
          <cell r="C252">
            <v>90</v>
          </cell>
          <cell r="D252">
            <v>114</v>
          </cell>
          <cell r="E252">
            <v>64</v>
          </cell>
          <cell r="F252">
            <v>152</v>
          </cell>
          <cell r="G252">
            <v>59</v>
          </cell>
          <cell r="H252">
            <v>36</v>
          </cell>
          <cell r="I252">
            <v>0</v>
          </cell>
          <cell r="J252">
            <v>83</v>
          </cell>
          <cell r="K252">
            <v>27</v>
          </cell>
          <cell r="L252">
            <v>3</v>
          </cell>
          <cell r="M252">
            <v>69</v>
          </cell>
          <cell r="N252">
            <v>0</v>
          </cell>
          <cell r="O252">
            <v>0</v>
          </cell>
        </row>
        <row r="253">
          <cell r="A253" t="str">
            <v>PARIS CNAM</v>
          </cell>
          <cell r="B253">
            <v>7</v>
          </cell>
          <cell r="C253">
            <v>56</v>
          </cell>
          <cell r="D253">
            <v>14</v>
          </cell>
          <cell r="E253">
            <v>34</v>
          </cell>
          <cell r="F253">
            <v>73</v>
          </cell>
          <cell r="G253">
            <v>22</v>
          </cell>
          <cell r="H253">
            <v>15</v>
          </cell>
          <cell r="I253">
            <v>4</v>
          </cell>
          <cell r="J253">
            <v>69</v>
          </cell>
          <cell r="K253">
            <v>20</v>
          </cell>
          <cell r="L253">
            <v>2</v>
          </cell>
          <cell r="M253">
            <v>13</v>
          </cell>
          <cell r="N253">
            <v>0</v>
          </cell>
          <cell r="O253">
            <v>63</v>
          </cell>
        </row>
        <row r="254">
          <cell r="A254" t="str">
            <v>PARIS COL.DE FRANCE</v>
          </cell>
          <cell r="B254">
            <v>0</v>
          </cell>
          <cell r="C254">
            <v>0</v>
          </cell>
          <cell r="D254">
            <v>8</v>
          </cell>
          <cell r="E254">
            <v>8</v>
          </cell>
          <cell r="F254">
            <v>0</v>
          </cell>
          <cell r="G254">
            <v>1</v>
          </cell>
          <cell r="H254">
            <v>1</v>
          </cell>
          <cell r="I254">
            <v>1</v>
          </cell>
          <cell r="J254">
            <v>0</v>
          </cell>
          <cell r="K254">
            <v>4</v>
          </cell>
          <cell r="L254">
            <v>0</v>
          </cell>
          <cell r="M254">
            <v>0</v>
          </cell>
          <cell r="N254">
            <v>0</v>
          </cell>
          <cell r="O254">
            <v>52</v>
          </cell>
        </row>
        <row r="255">
          <cell r="A255" t="str">
            <v>PARIS EC. NAT. CHARTES</v>
          </cell>
          <cell r="B255">
            <v>0</v>
          </cell>
          <cell r="C255">
            <v>0</v>
          </cell>
          <cell r="D255">
            <v>0</v>
          </cell>
          <cell r="E255">
            <v>0</v>
          </cell>
          <cell r="F255">
            <v>0</v>
          </cell>
          <cell r="G255">
            <v>0</v>
          </cell>
          <cell r="H255">
            <v>0</v>
          </cell>
          <cell r="I255">
            <v>0</v>
          </cell>
          <cell r="J255">
            <v>0</v>
          </cell>
          <cell r="K255">
            <v>0</v>
          </cell>
          <cell r="L255">
            <v>0</v>
          </cell>
          <cell r="M255">
            <v>0</v>
          </cell>
          <cell r="N255">
            <v>0</v>
          </cell>
          <cell r="O255">
            <v>14</v>
          </cell>
        </row>
        <row r="256">
          <cell r="A256" t="str">
            <v>PARIS EC</v>
          </cell>
          <cell r="B256">
            <v>0</v>
          </cell>
          <cell r="C256">
            <v>2</v>
          </cell>
          <cell r="D256">
            <v>2</v>
          </cell>
          <cell r="E256">
            <v>0</v>
          </cell>
          <cell r="F256">
            <v>6</v>
          </cell>
          <cell r="G256">
            <v>6</v>
          </cell>
          <cell r="H256">
            <v>3</v>
          </cell>
          <cell r="I256">
            <v>0</v>
          </cell>
          <cell r="J256">
            <v>16</v>
          </cell>
          <cell r="K256">
            <v>0</v>
          </cell>
          <cell r="L256">
            <v>0</v>
          </cell>
          <cell r="M256">
            <v>4</v>
          </cell>
          <cell r="N256">
            <v>0</v>
          </cell>
          <cell r="O256">
            <v>30</v>
          </cell>
        </row>
        <row r="257">
          <cell r="A257" t="str">
            <v>PARIS EFEO</v>
          </cell>
          <cell r="B257">
            <v>0</v>
          </cell>
          <cell r="C257">
            <v>0</v>
          </cell>
          <cell r="D257">
            <v>0</v>
          </cell>
          <cell r="E257">
            <v>0</v>
          </cell>
          <cell r="F257">
            <v>0</v>
          </cell>
          <cell r="G257">
            <v>0</v>
          </cell>
          <cell r="H257">
            <v>0</v>
          </cell>
          <cell r="I257">
            <v>0</v>
          </cell>
          <cell r="J257">
            <v>0</v>
          </cell>
          <cell r="K257">
            <v>0</v>
          </cell>
          <cell r="L257">
            <v>0</v>
          </cell>
          <cell r="M257">
            <v>0</v>
          </cell>
          <cell r="N257">
            <v>0</v>
          </cell>
          <cell r="O257">
            <v>37</v>
          </cell>
        </row>
        <row r="258">
          <cell r="A258" t="str">
            <v>PARIS EHESS</v>
          </cell>
          <cell r="B258">
            <v>0</v>
          </cell>
          <cell r="C258">
            <v>1</v>
          </cell>
          <cell r="D258">
            <v>4</v>
          </cell>
          <cell r="E258">
            <v>12</v>
          </cell>
          <cell r="F258">
            <v>0</v>
          </cell>
          <cell r="G258">
            <v>0</v>
          </cell>
          <cell r="H258">
            <v>0</v>
          </cell>
          <cell r="I258">
            <v>0</v>
          </cell>
          <cell r="J258">
            <v>0</v>
          </cell>
          <cell r="K258">
            <v>0</v>
          </cell>
          <cell r="L258">
            <v>0</v>
          </cell>
          <cell r="M258">
            <v>0</v>
          </cell>
          <cell r="N258">
            <v>0</v>
          </cell>
          <cell r="O258">
            <v>195</v>
          </cell>
        </row>
        <row r="259">
          <cell r="A259" t="str">
            <v>PARIS ENS</v>
          </cell>
          <cell r="B259">
            <v>2</v>
          </cell>
          <cell r="C259">
            <v>6</v>
          </cell>
          <cell r="D259">
            <v>31</v>
          </cell>
          <cell r="E259">
            <v>33</v>
          </cell>
          <cell r="F259">
            <v>20</v>
          </cell>
          <cell r="G259">
            <v>32</v>
          </cell>
          <cell r="H259">
            <v>6</v>
          </cell>
          <cell r="I259">
            <v>7</v>
          </cell>
          <cell r="J259">
            <v>3</v>
          </cell>
          <cell r="K259">
            <v>19</v>
          </cell>
          <cell r="L259">
            <v>0</v>
          </cell>
          <cell r="M259">
            <v>4</v>
          </cell>
          <cell r="N259">
            <v>0</v>
          </cell>
          <cell r="O259">
            <v>3</v>
          </cell>
        </row>
        <row r="260">
          <cell r="A260" t="str">
            <v>PARIS ENSC</v>
          </cell>
          <cell r="B260">
            <v>0</v>
          </cell>
          <cell r="C260">
            <v>2</v>
          </cell>
          <cell r="D260">
            <v>1</v>
          </cell>
          <cell r="E260">
            <v>0</v>
          </cell>
          <cell r="F260">
            <v>0</v>
          </cell>
          <cell r="G260">
            <v>1</v>
          </cell>
          <cell r="H260">
            <v>32</v>
          </cell>
          <cell r="I260">
            <v>0</v>
          </cell>
          <cell r="J260">
            <v>12</v>
          </cell>
          <cell r="K260">
            <v>1</v>
          </cell>
          <cell r="L260">
            <v>0</v>
          </cell>
          <cell r="M260">
            <v>0</v>
          </cell>
          <cell r="N260">
            <v>0</v>
          </cell>
          <cell r="O260">
            <v>0</v>
          </cell>
        </row>
        <row r="261">
          <cell r="A261" t="str">
            <v>PARIS ENSAM</v>
          </cell>
          <cell r="B261">
            <v>0</v>
          </cell>
          <cell r="C261">
            <v>10</v>
          </cell>
          <cell r="D261">
            <v>16</v>
          </cell>
          <cell r="E261">
            <v>2</v>
          </cell>
          <cell r="F261">
            <v>28</v>
          </cell>
          <cell r="G261">
            <v>4</v>
          </cell>
          <cell r="H261">
            <v>27</v>
          </cell>
          <cell r="I261">
            <v>0</v>
          </cell>
          <cell r="J261">
            <v>267</v>
          </cell>
          <cell r="K261">
            <v>0</v>
          </cell>
          <cell r="L261">
            <v>0</v>
          </cell>
          <cell r="M261">
            <v>5</v>
          </cell>
          <cell r="N261">
            <v>0</v>
          </cell>
          <cell r="O261">
            <v>0</v>
          </cell>
        </row>
        <row r="262">
          <cell r="A262" t="str">
            <v>PARIS EPHE</v>
          </cell>
          <cell r="B262">
            <v>0</v>
          </cell>
          <cell r="C262">
            <v>2</v>
          </cell>
          <cell r="D262">
            <v>2</v>
          </cell>
          <cell r="E262">
            <v>7</v>
          </cell>
          <cell r="F262">
            <v>0</v>
          </cell>
          <cell r="G262">
            <v>0</v>
          </cell>
          <cell r="H262">
            <v>0</v>
          </cell>
          <cell r="I262">
            <v>0</v>
          </cell>
          <cell r="J262">
            <v>0</v>
          </cell>
          <cell r="K262">
            <v>1</v>
          </cell>
          <cell r="L262">
            <v>0</v>
          </cell>
          <cell r="M262">
            <v>0</v>
          </cell>
          <cell r="N262">
            <v>0</v>
          </cell>
          <cell r="O262">
            <v>186</v>
          </cell>
        </row>
        <row r="263">
          <cell r="A263" t="str">
            <v>PARIS IAE</v>
          </cell>
          <cell r="B263">
            <v>0</v>
          </cell>
          <cell r="C263">
            <v>24</v>
          </cell>
          <cell r="D263">
            <v>0</v>
          </cell>
          <cell r="E263">
            <v>0</v>
          </cell>
          <cell r="F263">
            <v>0</v>
          </cell>
          <cell r="G263">
            <v>0</v>
          </cell>
          <cell r="H263">
            <v>0</v>
          </cell>
          <cell r="I263">
            <v>0</v>
          </cell>
          <cell r="J263">
            <v>0</v>
          </cell>
          <cell r="K263">
            <v>0</v>
          </cell>
          <cell r="L263">
            <v>0</v>
          </cell>
          <cell r="M263">
            <v>0</v>
          </cell>
          <cell r="N263">
            <v>0</v>
          </cell>
          <cell r="O263">
            <v>0</v>
          </cell>
        </row>
        <row r="264">
          <cell r="A264" t="str">
            <v>PARIS IEP</v>
          </cell>
          <cell r="B264">
            <v>21</v>
          </cell>
          <cell r="C264">
            <v>13</v>
          </cell>
          <cell r="D264">
            <v>8</v>
          </cell>
          <cell r="E264">
            <v>31</v>
          </cell>
          <cell r="F264">
            <v>1</v>
          </cell>
          <cell r="G264">
            <v>0</v>
          </cell>
          <cell r="H264">
            <v>0</v>
          </cell>
          <cell r="I264">
            <v>0</v>
          </cell>
          <cell r="J264">
            <v>0</v>
          </cell>
          <cell r="K264">
            <v>0</v>
          </cell>
          <cell r="L264">
            <v>0</v>
          </cell>
          <cell r="M264">
            <v>0</v>
          </cell>
          <cell r="N264">
            <v>0</v>
          </cell>
          <cell r="O264">
            <v>0</v>
          </cell>
        </row>
        <row r="265">
          <cell r="A265" t="str">
            <v>PARIS INALCO</v>
          </cell>
          <cell r="B265">
            <v>0</v>
          </cell>
          <cell r="C265">
            <v>2</v>
          </cell>
          <cell r="D265">
            <v>187</v>
          </cell>
          <cell r="E265">
            <v>32</v>
          </cell>
          <cell r="F265">
            <v>2</v>
          </cell>
          <cell r="G265">
            <v>0</v>
          </cell>
          <cell r="H265">
            <v>0</v>
          </cell>
          <cell r="I265">
            <v>0</v>
          </cell>
          <cell r="J265">
            <v>0</v>
          </cell>
          <cell r="K265">
            <v>0</v>
          </cell>
          <cell r="L265">
            <v>0</v>
          </cell>
          <cell r="M265">
            <v>0</v>
          </cell>
          <cell r="N265">
            <v>0</v>
          </cell>
          <cell r="O265">
            <v>0</v>
          </cell>
        </row>
        <row r="266">
          <cell r="A266" t="str">
            <v>PARIS INST.DE FRANCE</v>
          </cell>
          <cell r="B266">
            <v>0</v>
          </cell>
          <cell r="C266">
            <v>0</v>
          </cell>
          <cell r="D266">
            <v>10</v>
          </cell>
          <cell r="E266">
            <v>3</v>
          </cell>
          <cell r="F266">
            <v>0</v>
          </cell>
          <cell r="G266">
            <v>0</v>
          </cell>
          <cell r="H266">
            <v>0</v>
          </cell>
          <cell r="I266">
            <v>0</v>
          </cell>
          <cell r="J266">
            <v>0</v>
          </cell>
          <cell r="K266">
            <v>1</v>
          </cell>
          <cell r="L266">
            <v>0</v>
          </cell>
          <cell r="M266">
            <v>0</v>
          </cell>
          <cell r="N266">
            <v>0</v>
          </cell>
          <cell r="O266">
            <v>0</v>
          </cell>
        </row>
        <row r="267">
          <cell r="A267" t="str">
            <v>PARIS IPG</v>
          </cell>
          <cell r="B267">
            <v>0</v>
          </cell>
          <cell r="C267">
            <v>0</v>
          </cell>
          <cell r="D267">
            <v>0</v>
          </cell>
          <cell r="E267">
            <v>0</v>
          </cell>
          <cell r="F267">
            <v>0</v>
          </cell>
          <cell r="G267">
            <v>0</v>
          </cell>
          <cell r="H267">
            <v>0</v>
          </cell>
          <cell r="I267">
            <v>8</v>
          </cell>
          <cell r="J267">
            <v>0</v>
          </cell>
          <cell r="K267">
            <v>0</v>
          </cell>
          <cell r="L267">
            <v>0</v>
          </cell>
          <cell r="M267">
            <v>0</v>
          </cell>
          <cell r="N267">
            <v>0</v>
          </cell>
          <cell r="O267">
            <v>40</v>
          </cell>
        </row>
        <row r="268">
          <cell r="A268" t="str">
            <v>PARIS ISM</v>
          </cell>
          <cell r="B268">
            <v>0</v>
          </cell>
          <cell r="C268">
            <v>0</v>
          </cell>
          <cell r="D268">
            <v>1</v>
          </cell>
          <cell r="E268">
            <v>0</v>
          </cell>
          <cell r="F268">
            <v>5</v>
          </cell>
          <cell r="G268">
            <v>2</v>
          </cell>
          <cell r="H268">
            <v>0</v>
          </cell>
          <cell r="I268">
            <v>0</v>
          </cell>
          <cell r="J268">
            <v>42</v>
          </cell>
          <cell r="K268">
            <v>0</v>
          </cell>
          <cell r="L268">
            <v>0</v>
          </cell>
          <cell r="M268">
            <v>0</v>
          </cell>
          <cell r="N268">
            <v>0</v>
          </cell>
          <cell r="O268">
            <v>0</v>
          </cell>
        </row>
        <row r="269">
          <cell r="A269" t="str">
            <v>PARIS MUSEUM</v>
          </cell>
          <cell r="B269">
            <v>0</v>
          </cell>
          <cell r="C269">
            <v>0</v>
          </cell>
          <cell r="D269">
            <v>2</v>
          </cell>
          <cell r="E269">
            <v>2</v>
          </cell>
          <cell r="F269">
            <v>0</v>
          </cell>
          <cell r="G269">
            <v>0</v>
          </cell>
          <cell r="H269">
            <v>0</v>
          </cell>
          <cell r="I269">
            <v>1</v>
          </cell>
          <cell r="J269">
            <v>0</v>
          </cell>
          <cell r="K269">
            <v>12</v>
          </cell>
          <cell r="L269">
            <v>0</v>
          </cell>
          <cell r="M269">
            <v>3</v>
          </cell>
          <cell r="N269">
            <v>0</v>
          </cell>
          <cell r="O269">
            <v>224</v>
          </cell>
        </row>
        <row r="270">
          <cell r="A270" t="str">
            <v>PARIS OBSERVATOIRE</v>
          </cell>
          <cell r="B270">
            <v>0</v>
          </cell>
          <cell r="C270">
            <v>0</v>
          </cell>
          <cell r="D270">
            <v>0</v>
          </cell>
          <cell r="E270">
            <v>0</v>
          </cell>
          <cell r="F270">
            <v>0</v>
          </cell>
          <cell r="G270">
            <v>1</v>
          </cell>
          <cell r="H270">
            <v>0</v>
          </cell>
          <cell r="I270">
            <v>8</v>
          </cell>
          <cell r="J270">
            <v>0</v>
          </cell>
          <cell r="K270">
            <v>1</v>
          </cell>
          <cell r="L270">
            <v>0</v>
          </cell>
          <cell r="M270">
            <v>0</v>
          </cell>
          <cell r="N270">
            <v>0</v>
          </cell>
          <cell r="O270">
            <v>89</v>
          </cell>
        </row>
        <row r="271">
          <cell r="A271" t="str">
            <v>PARIS UNIVERSCIENCE</v>
          </cell>
          <cell r="B271">
            <v>0</v>
          </cell>
          <cell r="C271">
            <v>0</v>
          </cell>
          <cell r="D271">
            <v>0</v>
          </cell>
          <cell r="E271">
            <v>0</v>
          </cell>
          <cell r="F271">
            <v>1</v>
          </cell>
          <cell r="G271">
            <v>1</v>
          </cell>
          <cell r="H271">
            <v>1</v>
          </cell>
          <cell r="I271">
            <v>1</v>
          </cell>
          <cell r="J271">
            <v>0</v>
          </cell>
          <cell r="K271">
            <v>0</v>
          </cell>
          <cell r="L271">
            <v>0</v>
          </cell>
          <cell r="M271">
            <v>0</v>
          </cell>
          <cell r="N271">
            <v>0</v>
          </cell>
          <cell r="O271">
            <v>0</v>
          </cell>
        </row>
        <row r="272">
          <cell r="A272" t="str">
            <v>PAU</v>
          </cell>
          <cell r="B272">
            <v>55</v>
          </cell>
          <cell r="C272">
            <v>56</v>
          </cell>
          <cell r="D272">
            <v>104</v>
          </cell>
          <cell r="E272">
            <v>43</v>
          </cell>
          <cell r="F272">
            <v>98</v>
          </cell>
          <cell r="G272">
            <v>27</v>
          </cell>
          <cell r="H272">
            <v>37</v>
          </cell>
          <cell r="I272">
            <v>13</v>
          </cell>
          <cell r="J272">
            <v>76</v>
          </cell>
          <cell r="K272">
            <v>29</v>
          </cell>
          <cell r="L272">
            <v>0</v>
          </cell>
          <cell r="M272">
            <v>29</v>
          </cell>
          <cell r="N272">
            <v>0</v>
          </cell>
          <cell r="O272">
            <v>0</v>
          </cell>
        </row>
        <row r="273">
          <cell r="A273" t="str">
            <v>PERPIGNAN</v>
          </cell>
          <cell r="B273">
            <v>41</v>
          </cell>
          <cell r="C273">
            <v>38</v>
          </cell>
          <cell r="D273">
            <v>57</v>
          </cell>
          <cell r="E273">
            <v>36</v>
          </cell>
          <cell r="F273">
            <v>33</v>
          </cell>
          <cell r="G273">
            <v>9</v>
          </cell>
          <cell r="H273">
            <v>22</v>
          </cell>
          <cell r="I273">
            <v>15</v>
          </cell>
          <cell r="J273">
            <v>39</v>
          </cell>
          <cell r="K273">
            <v>31</v>
          </cell>
          <cell r="L273">
            <v>0</v>
          </cell>
          <cell r="M273">
            <v>23</v>
          </cell>
          <cell r="N273">
            <v>0</v>
          </cell>
          <cell r="O273">
            <v>0</v>
          </cell>
        </row>
        <row r="274">
          <cell r="A274" t="str">
            <v>POITIERS</v>
          </cell>
          <cell r="B274">
            <v>81</v>
          </cell>
          <cell r="C274">
            <v>100</v>
          </cell>
          <cell r="D274">
            <v>225</v>
          </cell>
          <cell r="E274">
            <v>151</v>
          </cell>
          <cell r="F274">
            <v>105</v>
          </cell>
          <cell r="G274">
            <v>57</v>
          </cell>
          <cell r="H274">
            <v>60</v>
          </cell>
          <cell r="I274">
            <v>22</v>
          </cell>
          <cell r="J274">
            <v>182</v>
          </cell>
          <cell r="K274">
            <v>66</v>
          </cell>
          <cell r="L274">
            <v>36</v>
          </cell>
          <cell r="M274">
            <v>84</v>
          </cell>
          <cell r="N274">
            <v>0</v>
          </cell>
          <cell r="O274">
            <v>0</v>
          </cell>
        </row>
        <row r="275">
          <cell r="A275" t="str">
            <v>POITIERS ENSMA</v>
          </cell>
          <cell r="B275">
            <v>0</v>
          </cell>
          <cell r="C275">
            <v>0</v>
          </cell>
          <cell r="D275">
            <v>3</v>
          </cell>
          <cell r="E275">
            <v>0</v>
          </cell>
          <cell r="F275">
            <v>8</v>
          </cell>
          <cell r="G275">
            <v>4</v>
          </cell>
          <cell r="H275">
            <v>0</v>
          </cell>
          <cell r="I275">
            <v>0</v>
          </cell>
          <cell r="J275">
            <v>39</v>
          </cell>
          <cell r="K275">
            <v>0</v>
          </cell>
          <cell r="L275">
            <v>0</v>
          </cell>
          <cell r="M275">
            <v>4</v>
          </cell>
          <cell r="N275">
            <v>0</v>
          </cell>
          <cell r="O275">
            <v>0</v>
          </cell>
        </row>
        <row r="276">
          <cell r="A276" t="str">
            <v>POLYNESIE</v>
          </cell>
          <cell r="B276">
            <v>10</v>
          </cell>
          <cell r="C276">
            <v>8</v>
          </cell>
          <cell r="D276">
            <v>17</v>
          </cell>
          <cell r="E276">
            <v>7</v>
          </cell>
          <cell r="F276">
            <v>9</v>
          </cell>
          <cell r="G276">
            <v>3</v>
          </cell>
          <cell r="H276">
            <v>5</v>
          </cell>
          <cell r="I276">
            <v>2</v>
          </cell>
          <cell r="J276">
            <v>3</v>
          </cell>
          <cell r="K276">
            <v>3</v>
          </cell>
          <cell r="L276">
            <v>0</v>
          </cell>
          <cell r="M276">
            <v>2</v>
          </cell>
          <cell r="N276">
            <v>0</v>
          </cell>
          <cell r="O276">
            <v>0</v>
          </cell>
        </row>
        <row r="277">
          <cell r="A277" t="str">
            <v>REIMS</v>
          </cell>
          <cell r="B277">
            <v>67</v>
          </cell>
          <cell r="C277">
            <v>107</v>
          </cell>
          <cell r="D277">
            <v>160</v>
          </cell>
          <cell r="E277">
            <v>109</v>
          </cell>
          <cell r="F277">
            <v>104</v>
          </cell>
          <cell r="G277">
            <v>64</v>
          </cell>
          <cell r="H277">
            <v>47</v>
          </cell>
          <cell r="I277">
            <v>10</v>
          </cell>
          <cell r="J277">
            <v>144</v>
          </cell>
          <cell r="K277">
            <v>68</v>
          </cell>
          <cell r="L277">
            <v>56</v>
          </cell>
          <cell r="M277">
            <v>61</v>
          </cell>
          <cell r="N277">
            <v>0</v>
          </cell>
          <cell r="O277">
            <v>0</v>
          </cell>
        </row>
        <row r="278">
          <cell r="A278" t="str">
            <v>RENNES 1</v>
          </cell>
          <cell r="B278">
            <v>86</v>
          </cell>
          <cell r="C278">
            <v>130</v>
          </cell>
          <cell r="D278">
            <v>66</v>
          </cell>
          <cell r="E278">
            <v>22</v>
          </cell>
          <cell r="F278">
            <v>185</v>
          </cell>
          <cell r="G278">
            <v>82</v>
          </cell>
          <cell r="H278">
            <v>79</v>
          </cell>
          <cell r="I278">
            <v>29</v>
          </cell>
          <cell r="J278">
            <v>181</v>
          </cell>
          <cell r="K278">
            <v>123</v>
          </cell>
          <cell r="L278">
            <v>57</v>
          </cell>
          <cell r="M278">
            <v>27</v>
          </cell>
          <cell r="N278">
            <v>0</v>
          </cell>
          <cell r="O278">
            <v>0</v>
          </cell>
        </row>
        <row r="279">
          <cell r="A279" t="str">
            <v>RENNES 2</v>
          </cell>
          <cell r="B279">
            <v>16</v>
          </cell>
          <cell r="C279">
            <v>19</v>
          </cell>
          <cell r="D279">
            <v>187</v>
          </cell>
          <cell r="E279">
            <v>201</v>
          </cell>
          <cell r="F279">
            <v>20</v>
          </cell>
          <cell r="G279">
            <v>0</v>
          </cell>
          <cell r="H279">
            <v>0</v>
          </cell>
          <cell r="I279">
            <v>0</v>
          </cell>
          <cell r="J279">
            <v>0</v>
          </cell>
          <cell r="K279">
            <v>0</v>
          </cell>
          <cell r="L279">
            <v>0</v>
          </cell>
          <cell r="M279">
            <v>90</v>
          </cell>
          <cell r="N279">
            <v>0</v>
          </cell>
          <cell r="O279">
            <v>0</v>
          </cell>
        </row>
        <row r="280">
          <cell r="A280" t="str">
            <v>RENNES ENSC</v>
          </cell>
          <cell r="B280">
            <v>0</v>
          </cell>
          <cell r="C280">
            <v>0</v>
          </cell>
          <cell r="D280">
            <v>3</v>
          </cell>
          <cell r="E280">
            <v>0</v>
          </cell>
          <cell r="F280">
            <v>3</v>
          </cell>
          <cell r="G280">
            <v>4</v>
          </cell>
          <cell r="H280">
            <v>22</v>
          </cell>
          <cell r="I280">
            <v>0</v>
          </cell>
          <cell r="J280">
            <v>6</v>
          </cell>
          <cell r="K280">
            <v>0</v>
          </cell>
          <cell r="L280">
            <v>0</v>
          </cell>
          <cell r="M280">
            <v>0</v>
          </cell>
          <cell r="N280">
            <v>0</v>
          </cell>
          <cell r="O280">
            <v>0</v>
          </cell>
        </row>
        <row r="281">
          <cell r="A281" t="str">
            <v>RENNES IEP</v>
          </cell>
          <cell r="B281">
            <v>8</v>
          </cell>
          <cell r="C281">
            <v>6</v>
          </cell>
          <cell r="D281">
            <v>6</v>
          </cell>
          <cell r="E281">
            <v>4</v>
          </cell>
          <cell r="F281">
            <v>0</v>
          </cell>
          <cell r="G281">
            <v>0</v>
          </cell>
          <cell r="H281">
            <v>0</v>
          </cell>
          <cell r="I281">
            <v>0</v>
          </cell>
          <cell r="J281">
            <v>0</v>
          </cell>
          <cell r="K281">
            <v>0</v>
          </cell>
          <cell r="L281">
            <v>0</v>
          </cell>
          <cell r="M281">
            <v>1</v>
          </cell>
          <cell r="N281">
            <v>0</v>
          </cell>
          <cell r="O281">
            <v>0</v>
          </cell>
        </row>
        <row r="282">
          <cell r="A282" t="str">
            <v>RENNES INSA</v>
          </cell>
          <cell r="B282">
            <v>0</v>
          </cell>
          <cell r="C282">
            <v>2</v>
          </cell>
          <cell r="D282">
            <v>11</v>
          </cell>
          <cell r="E282">
            <v>0</v>
          </cell>
          <cell r="F282">
            <v>35</v>
          </cell>
          <cell r="G282">
            <v>18</v>
          </cell>
          <cell r="H282">
            <v>13</v>
          </cell>
          <cell r="I282">
            <v>0</v>
          </cell>
          <cell r="J282">
            <v>62</v>
          </cell>
          <cell r="K282">
            <v>0</v>
          </cell>
          <cell r="L282">
            <v>0</v>
          </cell>
          <cell r="M282">
            <v>3</v>
          </cell>
          <cell r="N282">
            <v>0</v>
          </cell>
          <cell r="O282">
            <v>0</v>
          </cell>
        </row>
        <row r="283">
          <cell r="A283" t="str">
            <v>ROUBAIX ENSAIT</v>
          </cell>
          <cell r="B283">
            <v>0</v>
          </cell>
          <cell r="C283">
            <v>0</v>
          </cell>
          <cell r="D283">
            <v>0</v>
          </cell>
          <cell r="E283">
            <v>0</v>
          </cell>
          <cell r="F283">
            <v>2</v>
          </cell>
          <cell r="G283">
            <v>0</v>
          </cell>
          <cell r="H283">
            <v>8</v>
          </cell>
          <cell r="I283">
            <v>0</v>
          </cell>
          <cell r="J283">
            <v>19</v>
          </cell>
          <cell r="K283">
            <v>0</v>
          </cell>
          <cell r="L283">
            <v>0</v>
          </cell>
          <cell r="M283">
            <v>0</v>
          </cell>
          <cell r="N283">
            <v>0</v>
          </cell>
          <cell r="O283">
            <v>0</v>
          </cell>
        </row>
        <row r="284">
          <cell r="A284" t="str">
            <v>ROUEN</v>
          </cell>
          <cell r="B284">
            <v>59</v>
          </cell>
          <cell r="C284">
            <v>72</v>
          </cell>
          <cell r="D284">
            <v>194</v>
          </cell>
          <cell r="E284">
            <v>138</v>
          </cell>
          <cell r="F284">
            <v>75</v>
          </cell>
          <cell r="G284">
            <v>70</v>
          </cell>
          <cell r="H284">
            <v>71</v>
          </cell>
          <cell r="I284">
            <v>11</v>
          </cell>
          <cell r="J284">
            <v>88</v>
          </cell>
          <cell r="K284">
            <v>80</v>
          </cell>
          <cell r="L284">
            <v>43</v>
          </cell>
          <cell r="M284">
            <v>74</v>
          </cell>
          <cell r="N284">
            <v>0</v>
          </cell>
          <cell r="O284">
            <v>0</v>
          </cell>
        </row>
        <row r="285">
          <cell r="A285" t="str">
            <v>ROUEN INSA</v>
          </cell>
          <cell r="B285">
            <v>0</v>
          </cell>
          <cell r="C285">
            <v>2</v>
          </cell>
          <cell r="D285">
            <v>12</v>
          </cell>
          <cell r="E285">
            <v>1</v>
          </cell>
          <cell r="F285">
            <v>26</v>
          </cell>
          <cell r="G285">
            <v>9</v>
          </cell>
          <cell r="H285">
            <v>17</v>
          </cell>
          <cell r="I285">
            <v>0</v>
          </cell>
          <cell r="J285">
            <v>52</v>
          </cell>
          <cell r="K285">
            <v>0</v>
          </cell>
          <cell r="L285">
            <v>0</v>
          </cell>
          <cell r="M285">
            <v>3</v>
          </cell>
          <cell r="N285">
            <v>0</v>
          </cell>
          <cell r="O285">
            <v>0</v>
          </cell>
        </row>
        <row r="286">
          <cell r="A286" t="str">
            <v>ST ETIENNE</v>
          </cell>
          <cell r="B286">
            <v>35</v>
          </cell>
          <cell r="C286">
            <v>75</v>
          </cell>
          <cell r="D286">
            <v>106</v>
          </cell>
          <cell r="E286">
            <v>56</v>
          </cell>
          <cell r="F286">
            <v>56</v>
          </cell>
          <cell r="G286">
            <v>24</v>
          </cell>
          <cell r="H286">
            <v>21</v>
          </cell>
          <cell r="I286">
            <v>8</v>
          </cell>
          <cell r="J286">
            <v>100</v>
          </cell>
          <cell r="K286">
            <v>25</v>
          </cell>
          <cell r="L286">
            <v>0</v>
          </cell>
          <cell r="M286">
            <v>34</v>
          </cell>
          <cell r="N286">
            <v>0</v>
          </cell>
          <cell r="O286">
            <v>0</v>
          </cell>
        </row>
        <row r="287">
          <cell r="A287" t="str">
            <v>ST ETIENNE ENI</v>
          </cell>
          <cell r="B287">
            <v>0</v>
          </cell>
          <cell r="C287">
            <v>2</v>
          </cell>
          <cell r="D287">
            <v>6</v>
          </cell>
          <cell r="E287">
            <v>0</v>
          </cell>
          <cell r="F287">
            <v>6</v>
          </cell>
          <cell r="G287">
            <v>2</v>
          </cell>
          <cell r="H287">
            <v>0</v>
          </cell>
          <cell r="I287">
            <v>0</v>
          </cell>
          <cell r="J287">
            <v>37</v>
          </cell>
          <cell r="K287">
            <v>1</v>
          </cell>
          <cell r="L287">
            <v>0</v>
          </cell>
          <cell r="M287">
            <v>1</v>
          </cell>
          <cell r="N287">
            <v>0</v>
          </cell>
          <cell r="O287">
            <v>0</v>
          </cell>
        </row>
        <row r="288">
          <cell r="A288" t="str">
            <v>STRASBOURG</v>
          </cell>
          <cell r="B288">
            <v>96</v>
          </cell>
          <cell r="C288">
            <v>113</v>
          </cell>
          <cell r="D288">
            <v>284</v>
          </cell>
          <cell r="E288">
            <v>209</v>
          </cell>
          <cell r="F288">
            <v>151</v>
          </cell>
          <cell r="G288">
            <v>89</v>
          </cell>
          <cell r="H288">
            <v>91</v>
          </cell>
          <cell r="I288">
            <v>37</v>
          </cell>
          <cell r="J288">
            <v>145</v>
          </cell>
          <cell r="K288">
            <v>139</v>
          </cell>
          <cell r="L288">
            <v>73</v>
          </cell>
          <cell r="M288">
            <v>115</v>
          </cell>
          <cell r="N288">
            <v>51</v>
          </cell>
          <cell r="O288">
            <v>23</v>
          </cell>
        </row>
        <row r="289">
          <cell r="A289" t="str">
            <v>STRASBOURG INSA</v>
          </cell>
          <cell r="B289">
            <v>0</v>
          </cell>
          <cell r="C289">
            <v>2</v>
          </cell>
          <cell r="D289">
            <v>7</v>
          </cell>
          <cell r="E289">
            <v>6</v>
          </cell>
          <cell r="F289">
            <v>7</v>
          </cell>
          <cell r="G289">
            <v>1</v>
          </cell>
          <cell r="H289">
            <v>4</v>
          </cell>
          <cell r="I289">
            <v>0</v>
          </cell>
          <cell r="J289">
            <v>64</v>
          </cell>
          <cell r="K289">
            <v>0</v>
          </cell>
          <cell r="L289">
            <v>0</v>
          </cell>
          <cell r="M289">
            <v>3</v>
          </cell>
          <cell r="N289">
            <v>0</v>
          </cell>
          <cell r="O289">
            <v>0</v>
          </cell>
        </row>
        <row r="290">
          <cell r="A290" t="str">
            <v>SURESNES INSFREJHEA</v>
          </cell>
          <cell r="B290">
            <v>0</v>
          </cell>
          <cell r="C290">
            <v>0</v>
          </cell>
          <cell r="D290">
            <v>3</v>
          </cell>
          <cell r="E290">
            <v>6</v>
          </cell>
          <cell r="F290">
            <v>4</v>
          </cell>
          <cell r="G290">
            <v>0</v>
          </cell>
          <cell r="H290">
            <v>0</v>
          </cell>
          <cell r="I290">
            <v>0</v>
          </cell>
          <cell r="J290">
            <v>3</v>
          </cell>
          <cell r="K290">
            <v>2</v>
          </cell>
          <cell r="L290">
            <v>0</v>
          </cell>
          <cell r="M290">
            <v>9</v>
          </cell>
          <cell r="N290">
            <v>0</v>
          </cell>
          <cell r="O290">
            <v>0</v>
          </cell>
        </row>
        <row r="291">
          <cell r="A291" t="str">
            <v>TARBES ENI</v>
          </cell>
          <cell r="B291">
            <v>0</v>
          </cell>
          <cell r="C291">
            <v>2</v>
          </cell>
          <cell r="D291">
            <v>6</v>
          </cell>
          <cell r="E291">
            <v>0</v>
          </cell>
          <cell r="F291">
            <v>6</v>
          </cell>
          <cell r="G291">
            <v>3</v>
          </cell>
          <cell r="H291">
            <v>8</v>
          </cell>
          <cell r="I291">
            <v>0</v>
          </cell>
          <cell r="J291">
            <v>49</v>
          </cell>
          <cell r="K291">
            <v>0</v>
          </cell>
          <cell r="L291">
            <v>0</v>
          </cell>
          <cell r="M291">
            <v>1</v>
          </cell>
          <cell r="N291">
            <v>0</v>
          </cell>
          <cell r="O291">
            <v>0</v>
          </cell>
        </row>
        <row r="292">
          <cell r="A292" t="str">
            <v>TOULON</v>
          </cell>
          <cell r="B292">
            <v>47</v>
          </cell>
          <cell r="C292">
            <v>50</v>
          </cell>
          <cell r="D292">
            <v>62</v>
          </cell>
          <cell r="E292">
            <v>3</v>
          </cell>
          <cell r="F292">
            <v>43</v>
          </cell>
          <cell r="G292">
            <v>16</v>
          </cell>
          <cell r="H292">
            <v>24</v>
          </cell>
          <cell r="I292">
            <v>19</v>
          </cell>
          <cell r="J292">
            <v>73</v>
          </cell>
          <cell r="K292">
            <v>19</v>
          </cell>
          <cell r="L292">
            <v>0</v>
          </cell>
          <cell r="M292">
            <v>42</v>
          </cell>
          <cell r="N292">
            <v>0</v>
          </cell>
          <cell r="O292">
            <v>0</v>
          </cell>
        </row>
        <row r="293">
          <cell r="A293" t="str">
            <v>TOULOUSE 1</v>
          </cell>
          <cell r="B293">
            <v>137</v>
          </cell>
          <cell r="C293">
            <v>110</v>
          </cell>
          <cell r="D293">
            <v>27</v>
          </cell>
          <cell r="E293">
            <v>6</v>
          </cell>
          <cell r="F293">
            <v>49</v>
          </cell>
          <cell r="G293">
            <v>0</v>
          </cell>
          <cell r="H293">
            <v>1</v>
          </cell>
          <cell r="I293">
            <v>0</v>
          </cell>
          <cell r="J293">
            <v>5</v>
          </cell>
          <cell r="K293">
            <v>0</v>
          </cell>
          <cell r="L293">
            <v>0</v>
          </cell>
          <cell r="M293">
            <v>17</v>
          </cell>
          <cell r="N293">
            <v>0</v>
          </cell>
          <cell r="O293">
            <v>0</v>
          </cell>
        </row>
        <row r="294">
          <cell r="A294" t="str">
            <v>TOULOUSE 2</v>
          </cell>
          <cell r="B294">
            <v>9</v>
          </cell>
          <cell r="C294">
            <v>39</v>
          </cell>
          <cell r="D294">
            <v>322</v>
          </cell>
          <cell r="E294">
            <v>334</v>
          </cell>
          <cell r="F294">
            <v>64</v>
          </cell>
          <cell r="G294">
            <v>14</v>
          </cell>
          <cell r="H294">
            <v>0</v>
          </cell>
          <cell r="I294">
            <v>0</v>
          </cell>
          <cell r="J294">
            <v>54</v>
          </cell>
          <cell r="K294">
            <v>16</v>
          </cell>
          <cell r="L294">
            <v>0</v>
          </cell>
          <cell r="M294">
            <v>83</v>
          </cell>
          <cell r="N294">
            <v>0</v>
          </cell>
          <cell r="O294">
            <v>0</v>
          </cell>
        </row>
        <row r="295">
          <cell r="A295" t="str">
            <v>TOULOUSE 3</v>
          </cell>
          <cell r="B295">
            <v>5</v>
          </cell>
          <cell r="C295">
            <v>77</v>
          </cell>
          <cell r="D295">
            <v>85</v>
          </cell>
          <cell r="E295">
            <v>14</v>
          </cell>
          <cell r="F295">
            <v>268</v>
          </cell>
          <cell r="G295">
            <v>88</v>
          </cell>
          <cell r="H295">
            <v>110</v>
          </cell>
          <cell r="I295">
            <v>76</v>
          </cell>
          <cell r="J295">
            <v>314</v>
          </cell>
          <cell r="K295">
            <v>204</v>
          </cell>
          <cell r="L295">
            <v>73</v>
          </cell>
          <cell r="M295">
            <v>115</v>
          </cell>
          <cell r="N295">
            <v>0</v>
          </cell>
          <cell r="O295">
            <v>42</v>
          </cell>
        </row>
        <row r="296">
          <cell r="A296" t="str">
            <v>TOULOUSE IEP</v>
          </cell>
          <cell r="B296">
            <v>15</v>
          </cell>
          <cell r="C296">
            <v>6</v>
          </cell>
          <cell r="D296">
            <v>5</v>
          </cell>
          <cell r="E296">
            <v>3</v>
          </cell>
          <cell r="F296">
            <v>0</v>
          </cell>
          <cell r="G296">
            <v>0</v>
          </cell>
          <cell r="H296">
            <v>0</v>
          </cell>
          <cell r="I296">
            <v>0</v>
          </cell>
          <cell r="J296">
            <v>0</v>
          </cell>
          <cell r="K296">
            <v>0</v>
          </cell>
          <cell r="L296">
            <v>0</v>
          </cell>
          <cell r="M296">
            <v>1</v>
          </cell>
          <cell r="N296">
            <v>0</v>
          </cell>
          <cell r="O296">
            <v>0</v>
          </cell>
        </row>
        <row r="297">
          <cell r="A297" t="str">
            <v>TOULOUSE INP</v>
          </cell>
          <cell r="B297">
            <v>1</v>
          </cell>
          <cell r="C297">
            <v>8</v>
          </cell>
          <cell r="D297">
            <v>13</v>
          </cell>
          <cell r="E297">
            <v>4</v>
          </cell>
          <cell r="F297">
            <v>58</v>
          </cell>
          <cell r="G297">
            <v>4</v>
          </cell>
          <cell r="H297">
            <v>35</v>
          </cell>
          <cell r="I297">
            <v>0</v>
          </cell>
          <cell r="J297">
            <v>129</v>
          </cell>
          <cell r="K297">
            <v>49</v>
          </cell>
          <cell r="L297">
            <v>0</v>
          </cell>
          <cell r="M297">
            <v>6</v>
          </cell>
          <cell r="N297">
            <v>0</v>
          </cell>
          <cell r="O297">
            <v>0</v>
          </cell>
        </row>
        <row r="298">
          <cell r="A298" t="str">
            <v>TOULOUSE INSA</v>
          </cell>
          <cell r="B298">
            <v>0</v>
          </cell>
          <cell r="C298">
            <v>5</v>
          </cell>
          <cell r="D298">
            <v>15</v>
          </cell>
          <cell r="E298">
            <v>1</v>
          </cell>
          <cell r="F298">
            <v>35</v>
          </cell>
          <cell r="G298">
            <v>29</v>
          </cell>
          <cell r="H298">
            <v>2</v>
          </cell>
          <cell r="I298">
            <v>0</v>
          </cell>
          <cell r="J298">
            <v>96</v>
          </cell>
          <cell r="K298">
            <v>17</v>
          </cell>
          <cell r="L298">
            <v>0</v>
          </cell>
          <cell r="M298">
            <v>8</v>
          </cell>
          <cell r="N298">
            <v>0</v>
          </cell>
          <cell r="O298">
            <v>0</v>
          </cell>
        </row>
        <row r="299">
          <cell r="A299" t="str">
            <v>TOURS</v>
          </cell>
          <cell r="B299">
            <v>52</v>
          </cell>
          <cell r="C299">
            <v>64</v>
          </cell>
          <cell r="D299">
            <v>173</v>
          </cell>
          <cell r="E299">
            <v>172</v>
          </cell>
          <cell r="F299">
            <v>88</v>
          </cell>
          <cell r="G299">
            <v>39</v>
          </cell>
          <cell r="H299">
            <v>25</v>
          </cell>
          <cell r="I299">
            <v>11</v>
          </cell>
          <cell r="J299">
            <v>66</v>
          </cell>
          <cell r="K299">
            <v>96</v>
          </cell>
          <cell r="L299">
            <v>60</v>
          </cell>
          <cell r="M299">
            <v>31</v>
          </cell>
          <cell r="N299">
            <v>0</v>
          </cell>
          <cell r="O299">
            <v>0</v>
          </cell>
        </row>
        <row r="300">
          <cell r="A300" t="str">
            <v>TROYES UTT</v>
          </cell>
          <cell r="B300">
            <v>0</v>
          </cell>
          <cell r="C300">
            <v>3</v>
          </cell>
          <cell r="D300">
            <v>7</v>
          </cell>
          <cell r="E300">
            <v>3</v>
          </cell>
          <cell r="F300">
            <v>18</v>
          </cell>
          <cell r="G300">
            <v>11</v>
          </cell>
          <cell r="H300">
            <v>1</v>
          </cell>
          <cell r="I300">
            <v>0</v>
          </cell>
          <cell r="J300">
            <v>42</v>
          </cell>
          <cell r="K300">
            <v>0</v>
          </cell>
          <cell r="L300">
            <v>0</v>
          </cell>
          <cell r="M300">
            <v>3</v>
          </cell>
          <cell r="N300">
            <v>0</v>
          </cell>
          <cell r="O300">
            <v>0</v>
          </cell>
        </row>
        <row r="301">
          <cell r="A301" t="str">
            <v>VALENCIENNES</v>
          </cell>
          <cell r="B301">
            <v>27</v>
          </cell>
          <cell r="C301">
            <v>58</v>
          </cell>
          <cell r="D301">
            <v>90</v>
          </cell>
          <cell r="E301">
            <v>31</v>
          </cell>
          <cell r="F301">
            <v>78</v>
          </cell>
          <cell r="G301">
            <v>8</v>
          </cell>
          <cell r="H301">
            <v>10</v>
          </cell>
          <cell r="I301">
            <v>0</v>
          </cell>
          <cell r="J301">
            <v>185</v>
          </cell>
          <cell r="K301">
            <v>0</v>
          </cell>
          <cell r="L301">
            <v>0</v>
          </cell>
          <cell r="M301">
            <v>31</v>
          </cell>
          <cell r="N301">
            <v>0</v>
          </cell>
          <cell r="O301">
            <v>0</v>
          </cell>
        </row>
        <row r="302">
          <cell r="A302" t="str">
            <v>VERSAILLES ST-QUENT.</v>
          </cell>
          <cell r="B302">
            <v>45</v>
          </cell>
          <cell r="C302">
            <v>61</v>
          </cell>
          <cell r="D302">
            <v>54</v>
          </cell>
          <cell r="E302">
            <v>37</v>
          </cell>
          <cell r="F302">
            <v>87</v>
          </cell>
          <cell r="G302">
            <v>24</v>
          </cell>
          <cell r="H302">
            <v>38</v>
          </cell>
          <cell r="I302">
            <v>13</v>
          </cell>
          <cell r="J302">
            <v>51</v>
          </cell>
          <cell r="K302">
            <v>37</v>
          </cell>
          <cell r="L302">
            <v>0</v>
          </cell>
          <cell r="M302">
            <v>15</v>
          </cell>
          <cell r="N302">
            <v>0</v>
          </cell>
          <cell r="O302">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A2" t="str">
            <v>Autres typologies d'etb</v>
          </cell>
          <cell r="B2">
            <v>0.5</v>
          </cell>
        </row>
        <row r="3">
          <cell r="A3" t="str">
            <v>Ecoles d'ingénieur</v>
          </cell>
          <cell r="B3">
            <v>0.33300000000000002</v>
          </cell>
        </row>
        <row r="4">
          <cell r="A4" t="str">
            <v>Etb. fusionnés</v>
          </cell>
          <cell r="B4">
            <v>0.193</v>
          </cell>
        </row>
        <row r="5">
          <cell r="A5" t="str">
            <v>Grands établissements</v>
          </cell>
          <cell r="B5">
            <v>0.72899999999999998</v>
          </cell>
        </row>
        <row r="6">
          <cell r="A6" t="str">
            <v>IEP</v>
          </cell>
          <cell r="B6">
            <v>0.4</v>
          </cell>
        </row>
        <row r="7">
          <cell r="A7" t="str">
            <v>Pluri. &amp; Santé</v>
          </cell>
          <cell r="B7">
            <v>0.224</v>
          </cell>
        </row>
        <row r="8">
          <cell r="A8" t="str">
            <v>Pluri. hors santé</v>
          </cell>
          <cell r="B8">
            <v>0.32400000000000001</v>
          </cell>
        </row>
        <row r="9">
          <cell r="A9" t="str">
            <v>Scientifiques</v>
          </cell>
          <cell r="B9">
            <v>9.9000000000000005E-2</v>
          </cell>
        </row>
        <row r="10">
          <cell r="A10" t="str">
            <v>Tert. droit-éco</v>
          </cell>
          <cell r="B10">
            <v>7.1999999999999995E-2</v>
          </cell>
        </row>
        <row r="11">
          <cell r="A11" t="str">
            <v>Tertiaires LSH</v>
          </cell>
          <cell r="B11">
            <v>7.0000000000000007E-2</v>
          </cell>
        </row>
      </sheetData>
      <sheetData sheetId="48">
        <row r="1">
          <cell r="A1" t="str">
            <v>Autres typologies d'etb</v>
          </cell>
          <cell r="B1">
            <v>1109</v>
          </cell>
        </row>
        <row r="2">
          <cell r="A2" t="str">
            <v>Ecoles d'ingénieur</v>
          </cell>
          <cell r="B2">
            <v>58369</v>
          </cell>
          <cell r="G2" t="str">
            <v>PARIS  DAUPHINE</v>
          </cell>
          <cell r="H2">
            <v>9717</v>
          </cell>
        </row>
        <row r="3">
          <cell r="A3" t="str">
            <v>Etb. fusionnés</v>
          </cell>
          <cell r="B3">
            <v>155974</v>
          </cell>
          <cell r="G3" t="str">
            <v>PARIS  1</v>
          </cell>
          <cell r="H3">
            <v>38115</v>
          </cell>
        </row>
        <row r="4">
          <cell r="A4" t="str">
            <v>Grands établissements</v>
          </cell>
          <cell r="B4">
            <v>9932</v>
          </cell>
          <cell r="G4" t="str">
            <v>PARIS  2</v>
          </cell>
          <cell r="H4">
            <v>15371</v>
          </cell>
        </row>
        <row r="5">
          <cell r="A5" t="str">
            <v>IEP</v>
          </cell>
          <cell r="B5">
            <v>19296</v>
          </cell>
          <cell r="G5" t="str">
            <v>PARIS  3</v>
          </cell>
          <cell r="H5">
            <v>17836</v>
          </cell>
        </row>
        <row r="6">
          <cell r="A6" t="str">
            <v>Pluri. &amp; Santé</v>
          </cell>
          <cell r="B6">
            <v>460979</v>
          </cell>
          <cell r="G6" t="str">
            <v>PARIS  4</v>
          </cell>
          <cell r="H6">
            <v>20905</v>
          </cell>
        </row>
        <row r="7">
          <cell r="A7" t="str">
            <v>Pluri. hors santé</v>
          </cell>
          <cell r="B7">
            <v>198415</v>
          </cell>
          <cell r="G7" t="str">
            <v>PARIS  5</v>
          </cell>
          <cell r="H7">
            <v>31794</v>
          </cell>
        </row>
        <row r="8">
          <cell r="A8" t="str">
            <v>Scientifiques</v>
          </cell>
          <cell r="B8">
            <v>277401</v>
          </cell>
          <cell r="G8" t="str">
            <v>PARIS  6</v>
          </cell>
          <cell r="H8">
            <v>31372</v>
          </cell>
        </row>
        <row r="9">
          <cell r="A9" t="str">
            <v>Tert. droit-éco</v>
          </cell>
          <cell r="B9">
            <v>138710</v>
          </cell>
          <cell r="G9" t="str">
            <v>PARIS  7</v>
          </cell>
          <cell r="H9">
            <v>24901</v>
          </cell>
        </row>
        <row r="10">
          <cell r="A10" t="str">
            <v>Tertiaires LSH</v>
          </cell>
          <cell r="B10">
            <v>224988</v>
          </cell>
          <cell r="G10" t="str">
            <v>PARIS ENSAM</v>
          </cell>
          <cell r="H10">
            <v>5522</v>
          </cell>
        </row>
        <row r="11">
          <cell r="A11" t="str">
            <v>#N/A</v>
          </cell>
          <cell r="B11">
            <v>8465</v>
          </cell>
          <cell r="G11" t="str">
            <v>PARIS IAE</v>
          </cell>
          <cell r="H11">
            <v>1109</v>
          </cell>
        </row>
        <row r="12">
          <cell r="G12" t="str">
            <v>PARIS ENSC</v>
          </cell>
          <cell r="H12">
            <v>321</v>
          </cell>
        </row>
        <row r="13">
          <cell r="G13" t="str">
            <v>PARIS IPG</v>
          </cell>
          <cell r="H13">
            <v>88</v>
          </cell>
        </row>
        <row r="14">
          <cell r="G14" t="str">
            <v>PARIS IEP</v>
          </cell>
          <cell r="H14">
            <v>8307</v>
          </cell>
        </row>
        <row r="15">
          <cell r="G15" t="str">
            <v>PARIS ENS</v>
          </cell>
          <cell r="H15">
            <v>1135</v>
          </cell>
        </row>
        <row r="16">
          <cell r="G16" t="str">
            <v>PARIS CNAM</v>
          </cell>
          <cell r="H16">
            <v>233</v>
          </cell>
        </row>
        <row r="17">
          <cell r="G17" t="str">
            <v>PARIS EC. NAT. CHARTES</v>
          </cell>
          <cell r="H17">
            <v>135</v>
          </cell>
        </row>
        <row r="18">
          <cell r="G18" t="str">
            <v>PARIS EPHE</v>
          </cell>
          <cell r="H18">
            <v>1210</v>
          </cell>
        </row>
        <row r="19">
          <cell r="G19" t="str">
            <v>PARIS INALCO</v>
          </cell>
          <cell r="H19">
            <v>6675</v>
          </cell>
        </row>
        <row r="20">
          <cell r="G20" t="str">
            <v>PARIS MUSEUM</v>
          </cell>
          <cell r="H20">
            <v>385</v>
          </cell>
        </row>
        <row r="21">
          <cell r="G21" t="str">
            <v>PARIS OBSERVATOIRE</v>
          </cell>
          <cell r="H21">
            <v>95</v>
          </cell>
        </row>
        <row r="22">
          <cell r="G22" t="str">
            <v>AIX IEP</v>
          </cell>
          <cell r="H22">
            <v>1727</v>
          </cell>
        </row>
        <row r="23">
          <cell r="G23" t="str">
            <v>AIX-MARS. EC</v>
          </cell>
          <cell r="H23">
            <v>701</v>
          </cell>
        </row>
        <row r="24">
          <cell r="G24" t="str">
            <v>AIX-MARSEILLE</v>
          </cell>
          <cell r="H24">
            <v>61178</v>
          </cell>
        </row>
        <row r="25">
          <cell r="G25" t="str">
            <v>PARIS EHESS</v>
          </cell>
          <cell r="H25">
            <v>2733</v>
          </cell>
        </row>
        <row r="26">
          <cell r="G26" t="str">
            <v>AVIGNON</v>
          </cell>
          <cell r="H26">
            <v>6636</v>
          </cell>
        </row>
        <row r="27">
          <cell r="G27" t="str">
            <v>BESANCON ENSM</v>
          </cell>
          <cell r="H27">
            <v>856</v>
          </cell>
        </row>
        <row r="28">
          <cell r="G28" t="str">
            <v>BESANCON</v>
          </cell>
          <cell r="H28">
            <v>19629</v>
          </cell>
        </row>
        <row r="29">
          <cell r="G29" t="str">
            <v>BELFORT UTBM</v>
          </cell>
          <cell r="H29">
            <v>2697</v>
          </cell>
        </row>
        <row r="30">
          <cell r="G30" t="str">
            <v>BORDEAUX IEP</v>
          </cell>
          <cell r="H30">
            <v>1810</v>
          </cell>
        </row>
        <row r="31">
          <cell r="G31" t="str">
            <v>BORDEAUX 1</v>
          </cell>
          <cell r="H31">
            <v>9401</v>
          </cell>
        </row>
        <row r="32">
          <cell r="G32" t="str">
            <v>BORDEAUX 2</v>
          </cell>
          <cell r="H32">
            <v>17649</v>
          </cell>
        </row>
        <row r="33">
          <cell r="G33" t="str">
            <v>BORDEAUX 3</v>
          </cell>
          <cell r="H33">
            <v>14770</v>
          </cell>
        </row>
        <row r="34">
          <cell r="G34" t="str">
            <v>BORDEAUX 4</v>
          </cell>
          <cell r="H34">
            <v>16852</v>
          </cell>
        </row>
        <row r="35">
          <cell r="G35" t="str">
            <v>BORDEAUX IP</v>
          </cell>
          <cell r="H35">
            <v>2056</v>
          </cell>
        </row>
        <row r="36">
          <cell r="G36" t="str">
            <v>PAU</v>
          </cell>
          <cell r="H36">
            <v>11437</v>
          </cell>
        </row>
        <row r="37">
          <cell r="G37" t="str">
            <v>CAEN</v>
          </cell>
          <cell r="H37">
            <v>23439</v>
          </cell>
        </row>
        <row r="38">
          <cell r="G38" t="str">
            <v>CAEN ISMRA</v>
          </cell>
          <cell r="H38">
            <v>680</v>
          </cell>
        </row>
        <row r="39">
          <cell r="G39" t="str">
            <v>CLERMONT ENSC</v>
          </cell>
          <cell r="H39">
            <v>272</v>
          </cell>
        </row>
        <row r="40">
          <cell r="G40" t="str">
            <v>CLERMONT 1</v>
          </cell>
          <cell r="H40">
            <v>16909</v>
          </cell>
        </row>
        <row r="41">
          <cell r="G41" t="str">
            <v>CLERMONT 2</v>
          </cell>
          <cell r="H41">
            <v>14578</v>
          </cell>
        </row>
        <row r="42">
          <cell r="G42" t="str">
            <v>CLERMONT IFMA</v>
          </cell>
          <cell r="H42">
            <v>649</v>
          </cell>
        </row>
        <row r="43">
          <cell r="G43" t="str">
            <v>DIJON</v>
          </cell>
          <cell r="H43">
            <v>26551</v>
          </cell>
        </row>
        <row r="44">
          <cell r="G44" t="str">
            <v>DIJON AGROSUP</v>
          </cell>
          <cell r="H44">
            <v>532</v>
          </cell>
        </row>
        <row r="45">
          <cell r="G45" t="str">
            <v>GRENOBLE IEP</v>
          </cell>
          <cell r="H45">
            <v>1635</v>
          </cell>
        </row>
        <row r="46">
          <cell r="G46" t="str">
            <v>GRENOBLE 1</v>
          </cell>
          <cell r="H46">
            <v>15172</v>
          </cell>
        </row>
        <row r="47">
          <cell r="G47" t="str">
            <v>GRENOBLE 2</v>
          </cell>
          <cell r="H47">
            <v>15782</v>
          </cell>
        </row>
        <row r="48">
          <cell r="G48" t="str">
            <v>GRENOBLE 3</v>
          </cell>
          <cell r="H48">
            <v>5578</v>
          </cell>
        </row>
        <row r="49">
          <cell r="G49" t="str">
            <v>GRENOBLE IP</v>
          </cell>
          <cell r="H49">
            <v>4489</v>
          </cell>
        </row>
        <row r="50">
          <cell r="G50" t="e">
            <v>#N/A</v>
          </cell>
          <cell r="H50">
            <v>3597</v>
          </cell>
        </row>
        <row r="51">
          <cell r="G51" t="str">
            <v>CHAMBERY</v>
          </cell>
          <cell r="H51">
            <v>11890</v>
          </cell>
        </row>
        <row r="52">
          <cell r="G52" t="str">
            <v>LILLE ENSC</v>
          </cell>
          <cell r="H52">
            <v>339</v>
          </cell>
        </row>
        <row r="53">
          <cell r="G53" t="str">
            <v>ROUBAIX ENSAIT</v>
          </cell>
          <cell r="H53">
            <v>396</v>
          </cell>
        </row>
        <row r="54">
          <cell r="G54" t="str">
            <v>LILLE EC</v>
          </cell>
          <cell r="H54">
            <v>1438</v>
          </cell>
        </row>
        <row r="55">
          <cell r="G55" t="str">
            <v>VALENCIENNES</v>
          </cell>
          <cell r="H55">
            <v>10051</v>
          </cell>
        </row>
        <row r="56">
          <cell r="G56" t="str">
            <v>LILLE 1</v>
          </cell>
          <cell r="H56">
            <v>19397</v>
          </cell>
        </row>
        <row r="57">
          <cell r="G57" t="str">
            <v>LILLE 2</v>
          </cell>
          <cell r="H57">
            <v>25095</v>
          </cell>
        </row>
        <row r="58">
          <cell r="G58" t="str">
            <v>LILLE 3</v>
          </cell>
          <cell r="H58">
            <v>18814</v>
          </cell>
        </row>
        <row r="59">
          <cell r="G59" t="str">
            <v>LILLE IEP</v>
          </cell>
          <cell r="H59">
            <v>1521</v>
          </cell>
        </row>
        <row r="60">
          <cell r="G60" t="str">
            <v>LITTORAL</v>
          </cell>
          <cell r="H60">
            <v>10145</v>
          </cell>
        </row>
        <row r="61">
          <cell r="G61" t="str">
            <v>ARTOIS</v>
          </cell>
          <cell r="H61">
            <v>10818</v>
          </cell>
        </row>
        <row r="62">
          <cell r="G62" t="str">
            <v>ST ETIENNE ENI</v>
          </cell>
          <cell r="H62">
            <v>816</v>
          </cell>
        </row>
        <row r="63">
          <cell r="G63" t="str">
            <v>ST ETIENNE</v>
          </cell>
          <cell r="H63">
            <v>16076</v>
          </cell>
        </row>
        <row r="64">
          <cell r="G64" t="str">
            <v>LYON IEP</v>
          </cell>
          <cell r="H64">
            <v>1590</v>
          </cell>
        </row>
        <row r="65">
          <cell r="G65" t="str">
            <v>LYON EC</v>
          </cell>
          <cell r="H65">
            <v>1390</v>
          </cell>
        </row>
        <row r="66">
          <cell r="G66" t="str">
            <v>LYON INSA</v>
          </cell>
          <cell r="H66">
            <v>5779</v>
          </cell>
        </row>
        <row r="67">
          <cell r="G67" t="str">
            <v>LYON 1</v>
          </cell>
          <cell r="H67">
            <v>32784</v>
          </cell>
        </row>
        <row r="68">
          <cell r="G68" t="str">
            <v>LYON 2</v>
          </cell>
          <cell r="H68">
            <v>26273</v>
          </cell>
        </row>
        <row r="69">
          <cell r="G69" t="str">
            <v>LYON 3</v>
          </cell>
          <cell r="H69">
            <v>24189</v>
          </cell>
        </row>
        <row r="70">
          <cell r="G70" t="str">
            <v>LYON ENSSIB</v>
          </cell>
          <cell r="H70">
            <v>241</v>
          </cell>
        </row>
        <row r="71">
          <cell r="G71" t="str">
            <v>LYON ENS</v>
          </cell>
          <cell r="H71">
            <v>1612</v>
          </cell>
        </row>
        <row r="72">
          <cell r="G72" t="str">
            <v>NIMES</v>
          </cell>
          <cell r="H72">
            <v>3362</v>
          </cell>
        </row>
        <row r="73">
          <cell r="G73" t="str">
            <v>MONTPELLIER ENSC</v>
          </cell>
          <cell r="H73">
            <v>422</v>
          </cell>
        </row>
        <row r="74">
          <cell r="G74" t="str">
            <v>MONTPELLIER 1</v>
          </cell>
          <cell r="H74">
            <v>23503</v>
          </cell>
        </row>
        <row r="75">
          <cell r="G75" t="str">
            <v>MONTPELLIER 2</v>
          </cell>
          <cell r="H75">
            <v>15211</v>
          </cell>
        </row>
        <row r="76">
          <cell r="G76" t="str">
            <v>MONTPELLIER 3</v>
          </cell>
          <cell r="H76">
            <v>18072</v>
          </cell>
        </row>
        <row r="77">
          <cell r="G77" t="str">
            <v>PERPIGNAN</v>
          </cell>
          <cell r="H77">
            <v>8782</v>
          </cell>
        </row>
        <row r="78">
          <cell r="G78" t="str">
            <v>LORRAINE</v>
          </cell>
          <cell r="H78">
            <v>51720</v>
          </cell>
        </row>
        <row r="79">
          <cell r="G79" t="str">
            <v>METZ ENI</v>
          </cell>
          <cell r="H79">
            <v>956</v>
          </cell>
        </row>
        <row r="80">
          <cell r="G80" t="str">
            <v>LA ROCHELLE</v>
          </cell>
          <cell r="H80">
            <v>7528</v>
          </cell>
        </row>
        <row r="81">
          <cell r="G81" t="str">
            <v>POITIERS ENSMA</v>
          </cell>
          <cell r="H81">
            <v>629</v>
          </cell>
        </row>
        <row r="82">
          <cell r="G82" t="str">
            <v>POITIERS</v>
          </cell>
          <cell r="H82">
            <v>22805</v>
          </cell>
        </row>
        <row r="83">
          <cell r="G83" t="str">
            <v>BREST ENI</v>
          </cell>
          <cell r="H83">
            <v>676</v>
          </cell>
        </row>
        <row r="84">
          <cell r="G84" t="str">
            <v>BREST</v>
          </cell>
          <cell r="H84">
            <v>16683</v>
          </cell>
        </row>
        <row r="85">
          <cell r="G85" t="str">
            <v>RENNES ENSC</v>
          </cell>
          <cell r="H85">
            <v>475</v>
          </cell>
        </row>
        <row r="86">
          <cell r="G86" t="str">
            <v>RENNES INSA</v>
          </cell>
          <cell r="H86">
            <v>1699</v>
          </cell>
        </row>
        <row r="87">
          <cell r="G87" t="str">
            <v>RENNES 1</v>
          </cell>
          <cell r="H87">
            <v>24778</v>
          </cell>
        </row>
        <row r="88">
          <cell r="G88" t="str">
            <v>RENNES 2</v>
          </cell>
          <cell r="H88">
            <v>19478</v>
          </cell>
        </row>
        <row r="89">
          <cell r="G89" t="str">
            <v>RENNES IEP</v>
          </cell>
          <cell r="H89">
            <v>1114</v>
          </cell>
        </row>
        <row r="90">
          <cell r="G90" t="str">
            <v>BRETAGNE SUD</v>
          </cell>
          <cell r="H90">
            <v>8487</v>
          </cell>
        </row>
        <row r="91">
          <cell r="G91" t="str">
            <v>STRASBOURG INSA</v>
          </cell>
          <cell r="H91">
            <v>1670</v>
          </cell>
        </row>
        <row r="92">
          <cell r="G92" t="str">
            <v>STRASBOURG</v>
          </cell>
          <cell r="H92">
            <v>43076</v>
          </cell>
        </row>
        <row r="93">
          <cell r="G93" t="str">
            <v>MULHOUSE</v>
          </cell>
          <cell r="H93">
            <v>7754</v>
          </cell>
        </row>
        <row r="94">
          <cell r="G94" t="str">
            <v>TOULOUSE IEP</v>
          </cell>
          <cell r="H94">
            <v>1592</v>
          </cell>
        </row>
        <row r="95">
          <cell r="G95" t="str">
            <v>TOULOUSE INSA</v>
          </cell>
          <cell r="H95">
            <v>2714</v>
          </cell>
        </row>
        <row r="96">
          <cell r="G96" t="str">
            <v>TOULOUSE INP</v>
          </cell>
          <cell r="H96">
            <v>3559</v>
          </cell>
        </row>
        <row r="97">
          <cell r="G97" t="str">
            <v>TOULOUSE 1</v>
          </cell>
          <cell r="H97">
            <v>18684</v>
          </cell>
        </row>
        <row r="98">
          <cell r="G98" t="str">
            <v>TOULOUSE 2</v>
          </cell>
          <cell r="H98">
            <v>22259</v>
          </cell>
        </row>
        <row r="99">
          <cell r="G99" t="str">
            <v>TOULOUSE 3</v>
          </cell>
          <cell r="H99">
            <v>27653</v>
          </cell>
        </row>
        <row r="100">
          <cell r="G100" t="str">
            <v>TARBES ENI</v>
          </cell>
          <cell r="H100">
            <v>1193</v>
          </cell>
        </row>
        <row r="101">
          <cell r="G101" t="str">
            <v>ALBI CUFR</v>
          </cell>
          <cell r="H101">
            <v>2980</v>
          </cell>
        </row>
        <row r="102">
          <cell r="G102" t="str">
            <v>NANTES EC</v>
          </cell>
          <cell r="H102">
            <v>1918</v>
          </cell>
        </row>
        <row r="103">
          <cell r="G103" t="str">
            <v>NANTES</v>
          </cell>
          <cell r="H103">
            <v>33017</v>
          </cell>
        </row>
        <row r="104">
          <cell r="G104" t="str">
            <v>ANGERS</v>
          </cell>
          <cell r="H104">
            <v>19090</v>
          </cell>
        </row>
        <row r="105">
          <cell r="G105" t="str">
            <v>LE MANS</v>
          </cell>
          <cell r="H105">
            <v>10258</v>
          </cell>
        </row>
        <row r="106">
          <cell r="G106" t="str">
            <v>BOURGES ENSI</v>
          </cell>
          <cell r="H106">
            <v>430</v>
          </cell>
        </row>
        <row r="107">
          <cell r="G107" t="str">
            <v>TOURS</v>
          </cell>
          <cell r="H107">
            <v>22549</v>
          </cell>
        </row>
        <row r="108">
          <cell r="G108" t="str">
            <v>BLOIS ENIVL</v>
          </cell>
          <cell r="H108">
            <v>491</v>
          </cell>
        </row>
        <row r="109">
          <cell r="G109" t="str">
            <v>BLOIS ENSP</v>
          </cell>
          <cell r="H109">
            <v>159</v>
          </cell>
        </row>
        <row r="110">
          <cell r="G110" t="str">
            <v>ORLEANS</v>
          </cell>
          <cell r="H110">
            <v>14433</v>
          </cell>
        </row>
        <row r="111">
          <cell r="G111" t="str">
            <v>TROYES UTT</v>
          </cell>
          <cell r="H111">
            <v>2432</v>
          </cell>
        </row>
        <row r="112">
          <cell r="G112" t="str">
            <v>REIMS</v>
          </cell>
          <cell r="H112">
            <v>20865</v>
          </cell>
        </row>
        <row r="113">
          <cell r="G113" t="str">
            <v>COMPIEGNE UTC</v>
          </cell>
          <cell r="H113">
            <v>3955</v>
          </cell>
        </row>
        <row r="114">
          <cell r="G114" t="str">
            <v>AMIENS</v>
          </cell>
          <cell r="H114">
            <v>22757</v>
          </cell>
        </row>
        <row r="115">
          <cell r="G115" t="str">
            <v>ROUEN INSA</v>
          </cell>
          <cell r="H115">
            <v>1689</v>
          </cell>
        </row>
        <row r="116">
          <cell r="G116" t="str">
            <v>ROUEN</v>
          </cell>
          <cell r="H116">
            <v>24145</v>
          </cell>
        </row>
        <row r="117">
          <cell r="G117" t="str">
            <v>LE HAVRE</v>
          </cell>
          <cell r="H117">
            <v>6895</v>
          </cell>
        </row>
        <row r="118">
          <cell r="G118" t="str">
            <v>LIMOGES</v>
          </cell>
          <cell r="H118">
            <v>13996</v>
          </cell>
        </row>
        <row r="119">
          <cell r="G119" t="str">
            <v>LIMOGES ENSCI</v>
          </cell>
          <cell r="H119">
            <v>203</v>
          </cell>
        </row>
        <row r="120">
          <cell r="G120" t="str">
            <v>NICE</v>
          </cell>
          <cell r="H120">
            <v>25821</v>
          </cell>
        </row>
        <row r="121">
          <cell r="G121" t="str">
            <v>TOULON</v>
          </cell>
          <cell r="H121">
            <v>9056</v>
          </cell>
        </row>
        <row r="122">
          <cell r="G122" t="str">
            <v>MARNE-LA-VALLEE</v>
          </cell>
          <cell r="H122">
            <v>10691</v>
          </cell>
        </row>
        <row r="123">
          <cell r="G123" t="e">
            <v>#N/A</v>
          </cell>
          <cell r="H123">
            <v>814</v>
          </cell>
        </row>
        <row r="124">
          <cell r="G124" t="e">
            <v>#N/A</v>
          </cell>
          <cell r="H124">
            <v>1388</v>
          </cell>
        </row>
        <row r="125">
          <cell r="G125" t="str">
            <v>PARIS ISM</v>
          </cell>
          <cell r="H125">
            <v>629</v>
          </cell>
        </row>
        <row r="126">
          <cell r="G126" t="str">
            <v>PARIS 13</v>
          </cell>
          <cell r="H126">
            <v>21920</v>
          </cell>
        </row>
        <row r="127">
          <cell r="G127" t="str">
            <v>PARIS  8</v>
          </cell>
          <cell r="H127">
            <v>22521</v>
          </cell>
        </row>
        <row r="128">
          <cell r="G128" t="str">
            <v>CACHAN ENS</v>
          </cell>
          <cell r="H128">
            <v>2065</v>
          </cell>
        </row>
        <row r="129">
          <cell r="G129" t="str">
            <v>PARIS 12</v>
          </cell>
          <cell r="H129">
            <v>26726</v>
          </cell>
        </row>
        <row r="130">
          <cell r="G130" t="str">
            <v>VERSAILLES ST-QUENT.</v>
          </cell>
          <cell r="H130">
            <v>15420</v>
          </cell>
        </row>
        <row r="131">
          <cell r="G131" t="e">
            <v>#N/A</v>
          </cell>
          <cell r="H131">
            <v>351</v>
          </cell>
        </row>
        <row r="132">
          <cell r="G132" t="str">
            <v>PARIS 11</v>
          </cell>
          <cell r="H132">
            <v>27289</v>
          </cell>
        </row>
        <row r="133">
          <cell r="G133" t="e">
            <v>#N/A</v>
          </cell>
          <cell r="H133">
            <v>1995</v>
          </cell>
        </row>
        <row r="134">
          <cell r="G134" t="str">
            <v>EVRY</v>
          </cell>
          <cell r="H134">
            <v>9685</v>
          </cell>
        </row>
        <row r="135">
          <cell r="G135" t="str">
            <v>EVRY ENSIIE</v>
          </cell>
          <cell r="H135">
            <v>394</v>
          </cell>
        </row>
        <row r="136">
          <cell r="G136" t="str">
            <v>PARIS 10</v>
          </cell>
          <cell r="H136">
            <v>31807</v>
          </cell>
        </row>
        <row r="137">
          <cell r="G137" t="str">
            <v>PARIS EC</v>
          </cell>
          <cell r="H137">
            <v>2322</v>
          </cell>
        </row>
        <row r="138">
          <cell r="G138" t="str">
            <v>CERGY ENSEA</v>
          </cell>
          <cell r="H138">
            <v>821</v>
          </cell>
        </row>
        <row r="139">
          <cell r="G139" t="str">
            <v>CERGY-PONTOISE</v>
          </cell>
          <cell r="H139">
            <v>13846</v>
          </cell>
        </row>
        <row r="140">
          <cell r="G140" t="str">
            <v>CORTE</v>
          </cell>
          <cell r="H140">
            <v>3732</v>
          </cell>
        </row>
        <row r="141">
          <cell r="G141" t="str">
            <v>LA REUNION</v>
          </cell>
          <cell r="H141">
            <v>11593</v>
          </cell>
        </row>
        <row r="142">
          <cell r="G142" t="str">
            <v>ANTILLES-GUYANE</v>
          </cell>
          <cell r="H142">
            <v>12390</v>
          </cell>
        </row>
        <row r="143">
          <cell r="G143" t="e">
            <v>#N/A</v>
          </cell>
          <cell r="H143">
            <v>320</v>
          </cell>
        </row>
        <row r="144">
          <cell r="G144" t="str">
            <v>NOUVELLE CALEDONIE</v>
          </cell>
          <cell r="H144">
            <v>2392</v>
          </cell>
        </row>
        <row r="145">
          <cell r="G145" t="str">
            <v>POLYNESIE</v>
          </cell>
          <cell r="H145">
            <v>2979</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m2_branchesprincipales"/>
      <sheetName val="Feuil1"/>
      <sheetName val="FEM"/>
    </sheetNames>
    <sheetDataSet>
      <sheetData sheetId="0" refreshError="1"/>
      <sheetData sheetId="1" refreshError="1"/>
      <sheetData sheetId="2">
        <row r="1">
          <cell r="A1" t="str">
            <v>CODE_PUB</v>
          </cell>
          <cell r="B1" t="str">
            <v>fem</v>
          </cell>
          <cell r="C1" t="str">
            <v>hom</v>
          </cell>
          <cell r="D1" t="str">
            <v>tot</v>
          </cell>
          <cell r="E1" t="str">
            <v>part_fem</v>
          </cell>
        </row>
        <row r="2">
          <cell r="A2" t="str">
            <v>P00</v>
          </cell>
          <cell r="B2">
            <v>26098.5</v>
          </cell>
          <cell r="C2">
            <v>101600.74</v>
          </cell>
          <cell r="D2">
            <v>127699.24</v>
          </cell>
          <cell r="E2">
            <v>20.437474804078711</v>
          </cell>
        </row>
        <row r="3">
          <cell r="A3" t="str">
            <v>P01</v>
          </cell>
          <cell r="B3">
            <v>466.85</v>
          </cell>
          <cell r="C3">
            <v>912.59</v>
          </cell>
          <cell r="D3">
            <v>1379.44</v>
          </cell>
          <cell r="E3">
            <v>33.843443716290665</v>
          </cell>
        </row>
        <row r="4">
          <cell r="A4" t="str">
            <v>P02</v>
          </cell>
          <cell r="B4">
            <v>1190.3</v>
          </cell>
          <cell r="C4">
            <v>1368.99</v>
          </cell>
          <cell r="D4">
            <v>2559.29</v>
          </cell>
          <cell r="E4">
            <v>46.508992728452014</v>
          </cell>
        </row>
        <row r="5">
          <cell r="A5" t="str">
            <v>P03</v>
          </cell>
          <cell r="B5">
            <v>1018.61</v>
          </cell>
          <cell r="C5">
            <v>2739.58</v>
          </cell>
          <cell r="D5">
            <v>3758.19</v>
          </cell>
          <cell r="E5">
            <v>27.103738767864318</v>
          </cell>
        </row>
        <row r="6">
          <cell r="A6" t="str">
            <v>P04</v>
          </cell>
          <cell r="B6">
            <v>209.53</v>
          </cell>
          <cell r="C6">
            <v>833.85</v>
          </cell>
          <cell r="D6">
            <v>1043.3800000000001</v>
          </cell>
          <cell r="E6">
            <v>20.081849374149403</v>
          </cell>
        </row>
        <row r="7">
          <cell r="A7" t="str">
            <v>P05</v>
          </cell>
          <cell r="B7">
            <v>143.91</v>
          </cell>
          <cell r="C7">
            <v>417.41</v>
          </cell>
          <cell r="D7">
            <v>561.32000000000005</v>
          </cell>
          <cell r="E7">
            <v>25.637782370127553</v>
          </cell>
        </row>
        <row r="8">
          <cell r="A8" t="str">
            <v>P06</v>
          </cell>
          <cell r="B8">
            <v>192.67</v>
          </cell>
          <cell r="C8">
            <v>528.09</v>
          </cell>
          <cell r="D8">
            <v>720.76</v>
          </cell>
          <cell r="E8">
            <v>26.731505632942998</v>
          </cell>
        </row>
        <row r="9">
          <cell r="A9" t="str">
            <v>P07</v>
          </cell>
          <cell r="B9">
            <v>179.94</v>
          </cell>
          <cell r="C9">
            <v>938.59</v>
          </cell>
          <cell r="D9">
            <v>1118.53</v>
          </cell>
          <cell r="E9">
            <v>16.087185860012692</v>
          </cell>
        </row>
        <row r="10">
          <cell r="A10" t="str">
            <v>P08</v>
          </cell>
          <cell r="B10">
            <v>2228.06</v>
          </cell>
          <cell r="C10">
            <v>2713.42</v>
          </cell>
          <cell r="D10">
            <v>4941.4799999999996</v>
          </cell>
          <cell r="E10">
            <v>45.088920728202908</v>
          </cell>
        </row>
        <row r="11">
          <cell r="A11" t="str">
            <v>P09</v>
          </cell>
          <cell r="B11">
            <v>6115.46</v>
          </cell>
          <cell r="C11">
            <v>4935.63</v>
          </cell>
          <cell r="D11">
            <v>11051.09</v>
          </cell>
          <cell r="E11">
            <v>55.33807072424532</v>
          </cell>
        </row>
        <row r="12">
          <cell r="A12" t="str">
            <v>P10</v>
          </cell>
          <cell r="B12">
            <v>457.98</v>
          </cell>
          <cell r="C12">
            <v>2723.21</v>
          </cell>
          <cell r="D12">
            <v>3181.19</v>
          </cell>
          <cell r="E12">
            <v>14.396499423171834</v>
          </cell>
        </row>
        <row r="13">
          <cell r="A13" t="str">
            <v>P11</v>
          </cell>
          <cell r="B13">
            <v>108.25</v>
          </cell>
          <cell r="C13">
            <v>379.68</v>
          </cell>
          <cell r="D13">
            <v>487.93</v>
          </cell>
          <cell r="E13">
            <v>22.185559404012871</v>
          </cell>
        </row>
        <row r="14">
          <cell r="A14" t="str">
            <v>P12</v>
          </cell>
          <cell r="B14">
            <v>155.93</v>
          </cell>
          <cell r="C14">
            <v>392.56</v>
          </cell>
          <cell r="D14">
            <v>548.49</v>
          </cell>
          <cell r="E14">
            <v>28.428959507010156</v>
          </cell>
        </row>
        <row r="15">
          <cell r="A15" t="str">
            <v>P13</v>
          </cell>
          <cell r="B15">
            <v>192.63</v>
          </cell>
          <cell r="C15">
            <v>1208.77</v>
          </cell>
          <cell r="D15">
            <v>1401.4</v>
          </cell>
          <cell r="E15">
            <v>13.7455401741116</v>
          </cell>
        </row>
        <row r="16">
          <cell r="A16" t="str">
            <v>P14</v>
          </cell>
          <cell r="B16">
            <v>572.26</v>
          </cell>
          <cell r="C16">
            <v>5663.98</v>
          </cell>
          <cell r="D16">
            <v>6236.24</v>
          </cell>
          <cell r="E16">
            <v>9.1763626800764513</v>
          </cell>
        </row>
        <row r="17">
          <cell r="A17" t="str">
            <v>P15</v>
          </cell>
          <cell r="B17">
            <v>81.09</v>
          </cell>
          <cell r="C17">
            <v>697.22</v>
          </cell>
          <cell r="D17">
            <v>778.31</v>
          </cell>
          <cell r="E17">
            <v>10.418727756292478</v>
          </cell>
        </row>
        <row r="18">
          <cell r="A18" t="str">
            <v>P16</v>
          </cell>
          <cell r="B18">
            <v>555.36</v>
          </cell>
          <cell r="C18">
            <v>4505.3900000000003</v>
          </cell>
          <cell r="D18">
            <v>5060.75</v>
          </cell>
          <cell r="E18">
            <v>10.97386750975646</v>
          </cell>
        </row>
        <row r="19">
          <cell r="A19" t="str">
            <v>P17</v>
          </cell>
          <cell r="B19">
            <v>2702.71</v>
          </cell>
          <cell r="C19">
            <v>14931.26</v>
          </cell>
          <cell r="D19">
            <v>17633.97</v>
          </cell>
          <cell r="E19">
            <v>15.326724498227</v>
          </cell>
        </row>
        <row r="20">
          <cell r="A20" t="str">
            <v>P18</v>
          </cell>
          <cell r="B20">
            <v>1520.88</v>
          </cell>
          <cell r="C20">
            <v>10347.459999999999</v>
          </cell>
          <cell r="D20">
            <v>11868.34</v>
          </cell>
          <cell r="E20">
            <v>12.814597492151393</v>
          </cell>
        </row>
        <row r="21">
          <cell r="A21" t="str">
            <v>P19</v>
          </cell>
          <cell r="B21">
            <v>1802.64</v>
          </cell>
          <cell r="C21">
            <v>12922.6</v>
          </cell>
          <cell r="D21">
            <v>14725.24</v>
          </cell>
          <cell r="E21">
            <v>12.241837824035466</v>
          </cell>
        </row>
        <row r="22">
          <cell r="A22" t="str">
            <v>P20</v>
          </cell>
          <cell r="B22">
            <v>123</v>
          </cell>
          <cell r="C22">
            <v>1020.27</v>
          </cell>
          <cell r="D22">
            <v>1143.27</v>
          </cell>
          <cell r="E22">
            <v>10.758613450890866</v>
          </cell>
        </row>
        <row r="23">
          <cell r="A23" t="str">
            <v>P21</v>
          </cell>
          <cell r="B23">
            <v>1934.04</v>
          </cell>
          <cell r="C23">
            <v>9917.4599999999991</v>
          </cell>
          <cell r="D23">
            <v>11851.5</v>
          </cell>
          <cell r="E23">
            <v>16.318946968738135</v>
          </cell>
        </row>
        <row r="24">
          <cell r="A24" t="str">
            <v>P22</v>
          </cell>
          <cell r="B24">
            <v>141.26</v>
          </cell>
          <cell r="C24">
            <v>1136.72</v>
          </cell>
          <cell r="D24">
            <v>1277.98</v>
          </cell>
          <cell r="E24">
            <v>11.05338111707538</v>
          </cell>
        </row>
        <row r="25">
          <cell r="A25" t="str">
            <v>P23</v>
          </cell>
          <cell r="B25">
            <v>1084.08</v>
          </cell>
          <cell r="C25">
            <v>3648.79</v>
          </cell>
          <cell r="D25">
            <v>4732.87</v>
          </cell>
          <cell r="E25">
            <v>22.905340734057773</v>
          </cell>
        </row>
        <row r="26">
          <cell r="A26" t="str">
            <v>P24</v>
          </cell>
          <cell r="B26">
            <v>2164.2199999999998</v>
          </cell>
          <cell r="C26">
            <v>12994.77</v>
          </cell>
          <cell r="D26">
            <v>15158.99</v>
          </cell>
          <cell r="E26">
            <v>14.276808679206214</v>
          </cell>
        </row>
        <row r="27">
          <cell r="A27" t="str">
            <v>P25</v>
          </cell>
          <cell r="B27">
            <v>756.84</v>
          </cell>
          <cell r="C27">
            <v>3722.45</v>
          </cell>
          <cell r="D27">
            <v>4479.29</v>
          </cell>
          <cell r="E27">
            <v>16.896427782081524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diffusion CC"/>
      <sheetName val="données source stock"/>
      <sheetName val="flux détaillé "/>
      <sheetName val="flux diffusion CC"/>
      <sheetName val="données source flux"/>
      <sheetName val="flux gendarmes - militair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diffusion CC"/>
      <sheetName val="données source stock"/>
      <sheetName val="flux détaillé "/>
      <sheetName val="flux diffusion CC"/>
      <sheetName val="données source flux"/>
      <sheetName val="flux gendarmes - militair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F41-1"/>
      <sheetName val="F41-2"/>
      <sheetName val="F41-3"/>
      <sheetName val="F41-4"/>
      <sheetName val="F41-5"/>
      <sheetName val="F41-6"/>
      <sheetName val="F41-7"/>
      <sheetName val="F41-8"/>
      <sheetName val="F42-1"/>
      <sheetName val="F42-2"/>
      <sheetName val="F42-3"/>
      <sheetName val="F42-4"/>
      <sheetName val="effectifsETP_15sd"/>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F41-1"/>
      <sheetName val="F41-2"/>
      <sheetName val="F41-3"/>
      <sheetName val="F41-4"/>
      <sheetName val="F41-5"/>
      <sheetName val="F41-6"/>
      <sheetName val="F41-7"/>
      <sheetName val="F41-8"/>
      <sheetName val="F42-1"/>
      <sheetName val="F42-2"/>
      <sheetName val="F42-3"/>
      <sheetName val="F42-4"/>
      <sheetName val="effectifsETP_15sd"/>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que 1"/>
      <sheetName val="TNT (2)"/>
      <sheetName val="TNT"/>
      <sheetName val="SERIE pasteur"/>
      <sheetName val="SERIE ISBL"/>
      <sheetName val="serie epst"/>
      <sheetName val="SERIE EPIC"/>
      <sheetName val="Feuil6"/>
      <sheetName val="Feuil7"/>
      <sheetName val="1 (2)"/>
      <sheetName val="1"/>
      <sheetName val="1.ETPT-R"/>
      <sheetName val="2.ETPT R&amp;D"/>
      <sheetName val="Feuil1"/>
      <sheetName val="Feuil2"/>
      <sheetName val="3.PP"/>
      <sheetName val="4. disc"/>
      <sheetName val="4.2 SHS"/>
      <sheetName val="6.Recrut ext"/>
      <sheetName val="7.1Recr Nat"/>
      <sheetName val="7.2Recr Disc"/>
      <sheetName val="8.Dép"/>
      <sheetName val="9.DISC"/>
      <sheetName val="10. Prév"/>
      <sheetName val="ETPT-R"/>
      <sheetName val="PP"/>
      <sheetName val="Entrés"/>
      <sheetName val="Dép"/>
      <sheetName val="retraite"/>
      <sheetName val="tab crois"/>
      <sheetName val="verif"/>
    </sheetNames>
    <sheetDataSet>
      <sheetData sheetId="0">
        <row r="7">
          <cell r="E7" t="str">
            <v>Personnels de soutien</v>
          </cell>
        </row>
      </sheetData>
      <sheetData sheetId="1"/>
      <sheetData sheetId="2"/>
      <sheetData sheetId="3"/>
      <sheetData sheetId="4">
        <row r="28">
          <cell r="R28"/>
        </row>
      </sheetData>
      <sheetData sheetId="5">
        <row r="26">
          <cell r="L26">
            <v>3789</v>
          </cell>
        </row>
      </sheetData>
      <sheetData sheetId="6">
        <row r="7">
          <cell r="C7">
            <v>1622</v>
          </cell>
        </row>
      </sheetData>
      <sheetData sheetId="7"/>
      <sheetData sheetId="8"/>
      <sheetData sheetId="9"/>
      <sheetData sheetId="10">
        <row r="4">
          <cell r="A4" t="str">
            <v>ORGANISME</v>
          </cell>
          <cell r="B4" t="str">
            <v>ANNEE</v>
          </cell>
          <cell r="C4" t="str">
            <v>Chercheur - Homme</v>
          </cell>
          <cell r="D4" t="str">
            <v>Chercheur - Femme</v>
          </cell>
          <cell r="E4" t="str">
            <v>Chercheur - 
NV</v>
          </cell>
          <cell r="F4" t="str">
            <v>Total Chercheur</v>
          </cell>
          <cell r="G4"/>
          <cell r="H4" t="str">
            <v>Personnel de Soutien - Homme</v>
          </cell>
          <cell r="I4" t="str">
            <v>Personnel de Soutien - Femme</v>
          </cell>
          <cell r="J4" t="str">
            <v>Personnel de Soutien - NV</v>
          </cell>
          <cell r="K4" t="str">
            <v>Total Personnel de Soutien</v>
          </cell>
          <cell r="L4"/>
          <cell r="M4" t="str">
            <v>Total - Homme</v>
          </cell>
          <cell r="N4" t="str">
            <v>Total - Femme</v>
          </cell>
          <cell r="O4" t="str">
            <v>Total - NV</v>
          </cell>
          <cell r="P4" t="str">
            <v>Total</v>
          </cell>
          <cell r="Q4" t="str">
            <v>Doctorant - Homme</v>
          </cell>
        </row>
        <row r="5">
          <cell r="A5"/>
          <cell r="B5"/>
          <cell r="C5" t="str">
            <v>Chercheur
Homme</v>
          </cell>
          <cell r="D5" t="str">
            <v>Chercheur
Femme</v>
          </cell>
          <cell r="E5" t="str">
            <v>Chercheur
NV</v>
          </cell>
          <cell r="F5" t="str">
            <v>Chercheur
TOTAL</v>
          </cell>
          <cell r="G5">
            <v>0</v>
          </cell>
          <cell r="H5" t="str">
            <v>Personnel de Soutien
Homme</v>
          </cell>
          <cell r="I5" t="str">
            <v>Personnel de Soutien
Femme</v>
          </cell>
          <cell r="J5" t="str">
            <v>Personnel de Soutien
NV</v>
          </cell>
          <cell r="K5" t="str">
            <v>Personnel de Soutien
TOTAL</v>
          </cell>
          <cell r="L5">
            <v>0</v>
          </cell>
          <cell r="M5" t="str">
            <v>Homme
TOTAL</v>
          </cell>
          <cell r="N5" t="str">
            <v>Femme
TOTAL</v>
          </cell>
          <cell r="O5" t="str">
            <v>NV
TOTAL</v>
          </cell>
          <cell r="P5" t="str">
            <v>TOTAL</v>
          </cell>
          <cell r="Q5"/>
        </row>
        <row r="6">
          <cell r="A6" t="str">
            <v>1. EPST hors CNRS</v>
          </cell>
          <cell r="B6">
            <v>2018</v>
          </cell>
          <cell r="C6">
            <v>6733</v>
          </cell>
          <cell r="D6">
            <v>5312</v>
          </cell>
          <cell r="E6">
            <v>0</v>
          </cell>
          <cell r="F6">
            <v>12045</v>
          </cell>
          <cell r="G6">
            <v>0</v>
          </cell>
          <cell r="H6">
            <v>5087</v>
          </cell>
          <cell r="I6">
            <v>7714</v>
          </cell>
          <cell r="J6">
            <v>0</v>
          </cell>
          <cell r="K6">
            <v>12801</v>
          </cell>
          <cell r="L6">
            <v>0</v>
          </cell>
          <cell r="M6">
            <v>11820</v>
          </cell>
          <cell r="N6">
            <v>13026</v>
          </cell>
          <cell r="O6">
            <v>0</v>
          </cell>
          <cell r="P6">
            <v>24846</v>
          </cell>
          <cell r="Q6">
            <v>977</v>
          </cell>
        </row>
        <row r="7">
          <cell r="A7" t="str">
            <v>IFSTTAR (ex.INRETS+LCPC)</v>
          </cell>
          <cell r="B7">
            <v>2018</v>
          </cell>
          <cell r="C7">
            <v>387</v>
          </cell>
          <cell r="D7">
            <v>188</v>
          </cell>
          <cell r="E7">
            <v>0</v>
          </cell>
          <cell r="F7">
            <v>575</v>
          </cell>
          <cell r="G7">
            <v>0</v>
          </cell>
          <cell r="H7">
            <v>248</v>
          </cell>
          <cell r="I7">
            <v>223</v>
          </cell>
          <cell r="J7">
            <v>0</v>
          </cell>
          <cell r="K7">
            <v>471</v>
          </cell>
          <cell r="L7">
            <v>0</v>
          </cell>
          <cell r="M7">
            <v>635</v>
          </cell>
          <cell r="N7">
            <v>411</v>
          </cell>
          <cell r="O7">
            <v>0</v>
          </cell>
          <cell r="P7">
            <v>1046</v>
          </cell>
          <cell r="Q7">
            <v>54</v>
          </cell>
        </row>
        <row r="8">
          <cell r="A8" t="str">
            <v>INED</v>
          </cell>
          <cell r="B8">
            <v>2018</v>
          </cell>
          <cell r="C8">
            <v>39</v>
          </cell>
          <cell r="D8">
            <v>68</v>
          </cell>
          <cell r="E8">
            <v>0</v>
          </cell>
          <cell r="F8">
            <v>107</v>
          </cell>
          <cell r="G8">
            <v>0</v>
          </cell>
          <cell r="H8">
            <v>34</v>
          </cell>
          <cell r="I8">
            <v>98</v>
          </cell>
          <cell r="J8">
            <v>0</v>
          </cell>
          <cell r="K8">
            <v>132</v>
          </cell>
          <cell r="L8">
            <v>0</v>
          </cell>
          <cell r="M8">
            <v>73</v>
          </cell>
          <cell r="N8">
            <v>166</v>
          </cell>
          <cell r="O8">
            <v>0</v>
          </cell>
          <cell r="P8">
            <v>239</v>
          </cell>
          <cell r="Q8">
            <v>7</v>
          </cell>
        </row>
        <row r="9">
          <cell r="A9" t="str">
            <v>INRA</v>
          </cell>
          <cell r="B9">
            <v>2018</v>
          </cell>
          <cell r="C9">
            <v>1900</v>
          </cell>
          <cell r="D9">
            <v>1783</v>
          </cell>
          <cell r="E9">
            <v>0</v>
          </cell>
          <cell r="F9">
            <v>3683</v>
          </cell>
          <cell r="G9">
            <v>0</v>
          </cell>
          <cell r="H9">
            <v>2709</v>
          </cell>
          <cell r="I9">
            <v>3322</v>
          </cell>
          <cell r="J9">
            <v>0</v>
          </cell>
          <cell r="K9">
            <v>6031</v>
          </cell>
          <cell r="L9">
            <v>0</v>
          </cell>
          <cell r="M9">
            <v>4609</v>
          </cell>
          <cell r="N9">
            <v>5105</v>
          </cell>
          <cell r="O9">
            <v>0</v>
          </cell>
          <cell r="P9">
            <v>9714</v>
          </cell>
          <cell r="Q9">
            <v>204</v>
          </cell>
        </row>
        <row r="10">
          <cell r="A10" t="str">
            <v>INRIA</v>
          </cell>
          <cell r="B10">
            <v>2018</v>
          </cell>
          <cell r="C10">
            <v>1381</v>
          </cell>
          <cell r="D10">
            <v>382</v>
          </cell>
          <cell r="E10">
            <v>0</v>
          </cell>
          <cell r="F10">
            <v>1763</v>
          </cell>
          <cell r="G10">
            <v>0</v>
          </cell>
          <cell r="H10">
            <v>258</v>
          </cell>
          <cell r="I10">
            <v>461</v>
          </cell>
          <cell r="J10">
            <v>0</v>
          </cell>
          <cell r="K10">
            <v>719</v>
          </cell>
          <cell r="L10">
            <v>0</v>
          </cell>
          <cell r="M10">
            <v>1639</v>
          </cell>
          <cell r="N10">
            <v>843</v>
          </cell>
          <cell r="O10">
            <v>0</v>
          </cell>
          <cell r="P10">
            <v>2482</v>
          </cell>
          <cell r="Q10">
            <v>388</v>
          </cell>
        </row>
        <row r="11">
          <cell r="A11" t="str">
            <v>INSERM</v>
          </cell>
          <cell r="B11">
            <v>2018</v>
          </cell>
          <cell r="C11">
            <v>2087</v>
          </cell>
          <cell r="D11">
            <v>2339</v>
          </cell>
          <cell r="E11">
            <v>0</v>
          </cell>
          <cell r="F11">
            <v>4426</v>
          </cell>
          <cell r="G11">
            <v>0</v>
          </cell>
          <cell r="H11">
            <v>1079</v>
          </cell>
          <cell r="I11">
            <v>2634</v>
          </cell>
          <cell r="J11">
            <v>0</v>
          </cell>
          <cell r="K11">
            <v>3713</v>
          </cell>
          <cell r="L11">
            <v>0</v>
          </cell>
          <cell r="M11">
            <v>3166</v>
          </cell>
          <cell r="N11">
            <v>4973</v>
          </cell>
          <cell r="O11">
            <v>0</v>
          </cell>
          <cell r="P11">
            <v>8139</v>
          </cell>
          <cell r="Q11">
            <v>255</v>
          </cell>
        </row>
        <row r="12">
          <cell r="A12" t="str">
            <v>IRD</v>
          </cell>
          <cell r="B12">
            <v>2018</v>
          </cell>
          <cell r="C12">
            <v>581</v>
          </cell>
          <cell r="D12">
            <v>327</v>
          </cell>
          <cell r="E12">
            <v>0</v>
          </cell>
          <cell r="F12">
            <v>908</v>
          </cell>
          <cell r="G12">
            <v>0</v>
          </cell>
          <cell r="H12">
            <v>458</v>
          </cell>
          <cell r="I12">
            <v>656</v>
          </cell>
          <cell r="J12">
            <v>0</v>
          </cell>
          <cell r="K12">
            <v>1114</v>
          </cell>
          <cell r="L12">
            <v>0</v>
          </cell>
          <cell r="M12">
            <v>1039</v>
          </cell>
          <cell r="N12">
            <v>983</v>
          </cell>
          <cell r="O12">
            <v>0</v>
          </cell>
          <cell r="P12">
            <v>2022</v>
          </cell>
          <cell r="Q12">
            <v>5</v>
          </cell>
        </row>
        <row r="13">
          <cell r="A13" t="str">
            <v>IRSTEA (ex.CEMAGREF)</v>
          </cell>
          <cell r="B13">
            <v>2018</v>
          </cell>
          <cell r="C13">
            <v>358</v>
          </cell>
          <cell r="D13">
            <v>225</v>
          </cell>
          <cell r="E13">
            <v>0</v>
          </cell>
          <cell r="F13">
            <v>583</v>
          </cell>
          <cell r="G13">
            <v>0</v>
          </cell>
          <cell r="H13">
            <v>301</v>
          </cell>
          <cell r="I13">
            <v>320</v>
          </cell>
          <cell r="J13">
            <v>0</v>
          </cell>
          <cell r="K13">
            <v>621</v>
          </cell>
          <cell r="L13">
            <v>0</v>
          </cell>
          <cell r="M13">
            <v>659</v>
          </cell>
          <cell r="N13">
            <v>545</v>
          </cell>
          <cell r="O13">
            <v>0</v>
          </cell>
          <cell r="P13">
            <v>1204</v>
          </cell>
          <cell r="Q13">
            <v>64</v>
          </cell>
        </row>
        <row r="14">
          <cell r="A14" t="str">
            <v>2. EPIC</v>
          </cell>
          <cell r="B14">
            <v>2018</v>
          </cell>
          <cell r="C14">
            <v>11109</v>
          </cell>
          <cell r="D14">
            <v>5148</v>
          </cell>
          <cell r="E14">
            <v>0</v>
          </cell>
          <cell r="F14">
            <v>16257</v>
          </cell>
          <cell r="G14">
            <v>0</v>
          </cell>
          <cell r="H14">
            <v>3850</v>
          </cell>
          <cell r="I14">
            <v>3268</v>
          </cell>
          <cell r="J14">
            <v>0</v>
          </cell>
          <cell r="K14">
            <v>7118</v>
          </cell>
          <cell r="L14">
            <v>0</v>
          </cell>
          <cell r="M14">
            <v>14959</v>
          </cell>
          <cell r="N14">
            <v>8416</v>
          </cell>
          <cell r="O14">
            <v>0</v>
          </cell>
          <cell r="P14">
            <v>23375</v>
          </cell>
          <cell r="Q14">
            <v>1145</v>
          </cell>
        </row>
        <row r="15">
          <cell r="A15" t="str">
            <v>ANDRA</v>
          </cell>
          <cell r="B15">
            <v>2018</v>
          </cell>
          <cell r="C15">
            <v>106</v>
          </cell>
          <cell r="D15">
            <v>26</v>
          </cell>
          <cell r="E15">
            <v>0</v>
          </cell>
          <cell r="F15">
            <v>132</v>
          </cell>
          <cell r="G15">
            <v>0</v>
          </cell>
          <cell r="H15">
            <v>54</v>
          </cell>
          <cell r="I15">
            <v>19</v>
          </cell>
          <cell r="J15">
            <v>0</v>
          </cell>
          <cell r="K15">
            <v>73</v>
          </cell>
          <cell r="L15">
            <v>0</v>
          </cell>
          <cell r="M15">
            <v>160</v>
          </cell>
          <cell r="N15">
            <v>45</v>
          </cell>
          <cell r="O15">
            <v>0</v>
          </cell>
          <cell r="P15">
            <v>205</v>
          </cell>
          <cell r="Q15">
            <v>16</v>
          </cell>
        </row>
        <row r="16">
          <cell r="A16" t="str">
            <v>BRGM</v>
          </cell>
          <cell r="B16">
            <v>2018</v>
          </cell>
          <cell r="C16">
            <v>157</v>
          </cell>
          <cell r="D16">
            <v>77</v>
          </cell>
          <cell r="E16">
            <v>0</v>
          </cell>
          <cell r="F16">
            <v>234</v>
          </cell>
          <cell r="G16">
            <v>0</v>
          </cell>
          <cell r="H16">
            <v>59</v>
          </cell>
          <cell r="I16">
            <v>95</v>
          </cell>
          <cell r="J16">
            <v>0</v>
          </cell>
          <cell r="K16">
            <v>154</v>
          </cell>
          <cell r="L16">
            <v>0</v>
          </cell>
          <cell r="M16">
            <v>216</v>
          </cell>
          <cell r="N16">
            <v>172</v>
          </cell>
          <cell r="O16">
            <v>0</v>
          </cell>
          <cell r="P16">
            <v>388</v>
          </cell>
          <cell r="Q16">
            <v>4</v>
          </cell>
        </row>
        <row r="17">
          <cell r="A17" t="str">
            <v>CEA - Civil</v>
          </cell>
          <cell r="B17">
            <v>2018</v>
          </cell>
          <cell r="C17">
            <v>6651</v>
          </cell>
          <cell r="D17">
            <v>3144</v>
          </cell>
          <cell r="E17">
            <v>0</v>
          </cell>
          <cell r="F17">
            <v>9795</v>
          </cell>
          <cell r="G17">
            <v>0</v>
          </cell>
          <cell r="H17">
            <v>2254</v>
          </cell>
          <cell r="I17">
            <v>1626</v>
          </cell>
          <cell r="J17">
            <v>0</v>
          </cell>
          <cell r="K17">
            <v>3880</v>
          </cell>
          <cell r="L17">
            <v>0</v>
          </cell>
          <cell r="M17">
            <v>8905</v>
          </cell>
          <cell r="N17">
            <v>4770</v>
          </cell>
          <cell r="O17">
            <v>0</v>
          </cell>
          <cell r="P17">
            <v>13675</v>
          </cell>
          <cell r="Q17">
            <v>701</v>
          </cell>
        </row>
        <row r="18">
          <cell r="A18" t="str">
            <v>CIRAD</v>
          </cell>
          <cell r="B18">
            <v>2018</v>
          </cell>
          <cell r="C18">
            <v>789</v>
          </cell>
          <cell r="D18">
            <v>516</v>
          </cell>
          <cell r="E18">
            <v>0</v>
          </cell>
          <cell r="F18">
            <v>1305</v>
          </cell>
          <cell r="G18">
            <v>0</v>
          </cell>
          <cell r="H18">
            <v>203</v>
          </cell>
          <cell r="I18">
            <v>277</v>
          </cell>
          <cell r="J18">
            <v>0</v>
          </cell>
          <cell r="K18">
            <v>480</v>
          </cell>
          <cell r="L18">
            <v>0</v>
          </cell>
          <cell r="M18">
            <v>992</v>
          </cell>
          <cell r="N18">
            <v>793</v>
          </cell>
          <cell r="O18">
            <v>0</v>
          </cell>
          <cell r="P18">
            <v>1785</v>
          </cell>
          <cell r="Q18">
            <v>37</v>
          </cell>
        </row>
        <row r="19">
          <cell r="A19" t="str">
            <v>CNES</v>
          </cell>
          <cell r="B19">
            <v>2018</v>
          </cell>
          <cell r="C19">
            <v>1277</v>
          </cell>
          <cell r="D19">
            <v>520</v>
          </cell>
          <cell r="E19"/>
          <cell r="F19">
            <v>1797</v>
          </cell>
          <cell r="G19">
            <v>0</v>
          </cell>
          <cell r="H19">
            <v>290</v>
          </cell>
          <cell r="I19">
            <v>419</v>
          </cell>
          <cell r="J19"/>
          <cell r="K19">
            <v>709</v>
          </cell>
          <cell r="L19">
            <v>0</v>
          </cell>
          <cell r="M19">
            <v>1567</v>
          </cell>
          <cell r="N19">
            <v>939</v>
          </cell>
          <cell r="O19">
            <v>0</v>
          </cell>
          <cell r="P19">
            <v>2506</v>
          </cell>
          <cell r="Q19">
            <v>94</v>
          </cell>
        </row>
        <row r="20">
          <cell r="A20" t="str">
            <v>CSTB</v>
          </cell>
          <cell r="B20">
            <v>2018</v>
          </cell>
          <cell r="C20">
            <v>163</v>
          </cell>
          <cell r="D20">
            <v>60</v>
          </cell>
          <cell r="E20">
            <v>0</v>
          </cell>
          <cell r="F20">
            <v>223</v>
          </cell>
          <cell r="G20">
            <v>0</v>
          </cell>
          <cell r="H20">
            <v>113</v>
          </cell>
          <cell r="I20">
            <v>76</v>
          </cell>
          <cell r="J20">
            <v>0</v>
          </cell>
          <cell r="K20">
            <v>189</v>
          </cell>
          <cell r="L20">
            <v>0</v>
          </cell>
          <cell r="M20">
            <v>276</v>
          </cell>
          <cell r="N20">
            <v>136</v>
          </cell>
          <cell r="O20">
            <v>0</v>
          </cell>
          <cell r="P20">
            <v>412</v>
          </cell>
          <cell r="Q20">
            <v>14</v>
          </cell>
        </row>
        <row r="21">
          <cell r="A21" t="str">
            <v>IFREMER</v>
          </cell>
          <cell r="B21">
            <v>2018</v>
          </cell>
          <cell r="C21">
            <v>439</v>
          </cell>
          <cell r="D21">
            <v>297</v>
          </cell>
          <cell r="E21">
            <v>0</v>
          </cell>
          <cell r="F21">
            <v>736</v>
          </cell>
          <cell r="G21">
            <v>0</v>
          </cell>
          <cell r="H21">
            <v>407</v>
          </cell>
          <cell r="I21">
            <v>439</v>
          </cell>
          <cell r="J21">
            <v>0</v>
          </cell>
          <cell r="K21">
            <v>846</v>
          </cell>
          <cell r="L21">
            <v>0</v>
          </cell>
          <cell r="M21">
            <v>846</v>
          </cell>
          <cell r="N21">
            <v>736</v>
          </cell>
          <cell r="O21">
            <v>0</v>
          </cell>
          <cell r="P21">
            <v>1582</v>
          </cell>
          <cell r="Q21">
            <v>49</v>
          </cell>
        </row>
        <row r="22">
          <cell r="A22" t="str">
            <v>INERIS</v>
          </cell>
          <cell r="B22">
            <v>2018</v>
          </cell>
          <cell r="C22">
            <v>47</v>
          </cell>
          <cell r="D22">
            <v>42</v>
          </cell>
          <cell r="E22">
            <v>0</v>
          </cell>
          <cell r="F22">
            <v>89</v>
          </cell>
          <cell r="G22">
            <v>0</v>
          </cell>
          <cell r="H22">
            <v>24</v>
          </cell>
          <cell r="I22">
            <v>23</v>
          </cell>
          <cell r="J22">
            <v>0</v>
          </cell>
          <cell r="K22">
            <v>47</v>
          </cell>
          <cell r="L22">
            <v>0</v>
          </cell>
          <cell r="M22">
            <v>71</v>
          </cell>
          <cell r="N22">
            <v>65</v>
          </cell>
          <cell r="O22">
            <v>0</v>
          </cell>
          <cell r="P22">
            <v>136</v>
          </cell>
          <cell r="Q22">
            <v>14</v>
          </cell>
        </row>
        <row r="23">
          <cell r="A23" t="str">
            <v>IPEV</v>
          </cell>
          <cell r="B23">
            <v>2018</v>
          </cell>
          <cell r="C23">
            <v>0</v>
          </cell>
          <cell r="D23">
            <v>4</v>
          </cell>
          <cell r="E23">
            <v>0</v>
          </cell>
          <cell r="F23">
            <v>4</v>
          </cell>
          <cell r="G23">
            <v>0</v>
          </cell>
          <cell r="H23">
            <v>98</v>
          </cell>
          <cell r="I23">
            <v>34</v>
          </cell>
          <cell r="J23">
            <v>0</v>
          </cell>
          <cell r="K23">
            <v>132</v>
          </cell>
          <cell r="L23">
            <v>0</v>
          </cell>
          <cell r="M23">
            <v>98</v>
          </cell>
          <cell r="N23">
            <v>38</v>
          </cell>
          <cell r="O23">
            <v>0</v>
          </cell>
          <cell r="P23">
            <v>136</v>
          </cell>
          <cell r="Q23">
            <v>0</v>
          </cell>
        </row>
        <row r="24">
          <cell r="A24" t="str">
            <v>IRSN</v>
          </cell>
          <cell r="B24">
            <v>2018</v>
          </cell>
          <cell r="C24">
            <v>284</v>
          </cell>
          <cell r="D24">
            <v>146</v>
          </cell>
          <cell r="E24">
            <v>0</v>
          </cell>
          <cell r="F24">
            <v>430</v>
          </cell>
          <cell r="G24">
            <v>0</v>
          </cell>
          <cell r="H24">
            <v>43</v>
          </cell>
          <cell r="I24">
            <v>47</v>
          </cell>
          <cell r="J24">
            <v>0</v>
          </cell>
          <cell r="K24">
            <v>90</v>
          </cell>
          <cell r="L24">
            <v>0</v>
          </cell>
          <cell r="M24">
            <v>327</v>
          </cell>
          <cell r="N24">
            <v>193</v>
          </cell>
          <cell r="O24">
            <v>0</v>
          </cell>
          <cell r="P24">
            <v>520</v>
          </cell>
          <cell r="Q24">
            <v>41</v>
          </cell>
        </row>
        <row r="25">
          <cell r="A25" t="str">
            <v>LNE</v>
          </cell>
          <cell r="B25">
            <v>2018</v>
          </cell>
          <cell r="C25">
            <v>64</v>
          </cell>
          <cell r="D25">
            <v>47</v>
          </cell>
          <cell r="E25">
            <v>0</v>
          </cell>
          <cell r="F25">
            <v>111</v>
          </cell>
          <cell r="G25">
            <v>0</v>
          </cell>
          <cell r="H25">
            <v>5</v>
          </cell>
          <cell r="I25">
            <v>7</v>
          </cell>
          <cell r="J25">
            <v>0</v>
          </cell>
          <cell r="K25">
            <v>12</v>
          </cell>
          <cell r="L25">
            <v>0</v>
          </cell>
          <cell r="M25">
            <v>69</v>
          </cell>
          <cell r="N25">
            <v>54</v>
          </cell>
          <cell r="O25">
            <v>0</v>
          </cell>
          <cell r="P25">
            <v>123</v>
          </cell>
          <cell r="Q25">
            <v>5</v>
          </cell>
        </row>
        <row r="26">
          <cell r="A26" t="str">
            <v>ONERA</v>
          </cell>
          <cell r="B26">
            <v>2018</v>
          </cell>
          <cell r="C26">
            <v>1066</v>
          </cell>
          <cell r="D26">
            <v>231</v>
          </cell>
          <cell r="E26">
            <v>0</v>
          </cell>
          <cell r="F26">
            <v>1297</v>
          </cell>
          <cell r="G26">
            <v>0</v>
          </cell>
          <cell r="H26">
            <v>366</v>
          </cell>
          <cell r="I26">
            <v>244</v>
          </cell>
          <cell r="J26">
            <v>0</v>
          </cell>
          <cell r="K26">
            <v>610</v>
          </cell>
          <cell r="L26">
            <v>0</v>
          </cell>
          <cell r="M26">
            <v>1432</v>
          </cell>
          <cell r="N26">
            <v>475</v>
          </cell>
          <cell r="O26">
            <v>0</v>
          </cell>
          <cell r="P26">
            <v>1907</v>
          </cell>
          <cell r="Q26">
            <v>177</v>
          </cell>
        </row>
        <row r="27">
          <cell r="A27" t="str">
            <v>3. Ministères (yc. Défense) et autres établissements publics</v>
          </cell>
          <cell r="B27">
            <v>2018</v>
          </cell>
          <cell r="C27">
            <v>1389</v>
          </cell>
          <cell r="D27">
            <v>993</v>
          </cell>
          <cell r="E27">
            <v>0</v>
          </cell>
          <cell r="F27">
            <v>2382</v>
          </cell>
          <cell r="G27">
            <v>0</v>
          </cell>
          <cell r="H27">
            <v>1017</v>
          </cell>
          <cell r="I27">
            <v>707</v>
          </cell>
          <cell r="J27">
            <v>0</v>
          </cell>
          <cell r="K27">
            <v>1724</v>
          </cell>
          <cell r="L27">
            <v>0</v>
          </cell>
          <cell r="M27">
            <v>2406</v>
          </cell>
          <cell r="N27">
            <v>1700</v>
          </cell>
          <cell r="O27">
            <v>0</v>
          </cell>
          <cell r="P27">
            <v>4106</v>
          </cell>
          <cell r="Q27">
            <v>102</v>
          </cell>
        </row>
        <row r="28">
          <cell r="A28" t="str">
            <v>4. CNRS</v>
          </cell>
          <cell r="B28">
            <v>2018</v>
          </cell>
          <cell r="C28">
            <v>12522</v>
          </cell>
          <cell r="D28">
            <v>6709</v>
          </cell>
          <cell r="E28">
            <v>0</v>
          </cell>
          <cell r="F28">
            <v>19231</v>
          </cell>
          <cell r="G28">
            <v>0</v>
          </cell>
          <cell r="H28">
            <v>5505</v>
          </cell>
          <cell r="I28">
            <v>7002</v>
          </cell>
          <cell r="J28">
            <v>0</v>
          </cell>
          <cell r="K28">
            <v>12507</v>
          </cell>
          <cell r="L28">
            <v>0</v>
          </cell>
          <cell r="M28">
            <v>18027</v>
          </cell>
          <cell r="N28">
            <v>13711</v>
          </cell>
          <cell r="O28">
            <v>0</v>
          </cell>
          <cell r="P28">
            <v>31738</v>
          </cell>
          <cell r="Q28">
            <v>1111</v>
          </cell>
        </row>
        <row r="29">
          <cell r="A29" t="str">
            <v>5. Universités et établissement d'enseignement sup.sous contrat MESR</v>
          </cell>
          <cell r="B29">
            <v>2018</v>
          </cell>
          <cell r="C29">
            <v>51821</v>
          </cell>
          <cell r="D29">
            <v>34792</v>
          </cell>
          <cell r="E29">
            <v>0</v>
          </cell>
          <cell r="F29">
            <v>86613</v>
          </cell>
          <cell r="G29">
            <v>0</v>
          </cell>
          <cell r="H29">
            <v>6985</v>
          </cell>
          <cell r="I29">
            <v>10625</v>
          </cell>
          <cell r="J29">
            <v>0</v>
          </cell>
          <cell r="K29">
            <v>17610</v>
          </cell>
          <cell r="L29">
            <v>0</v>
          </cell>
          <cell r="M29">
            <v>58806</v>
          </cell>
          <cell r="N29">
            <v>45417</v>
          </cell>
          <cell r="O29">
            <v>0</v>
          </cell>
          <cell r="P29">
            <v>104223</v>
          </cell>
          <cell r="Q29">
            <v>9499</v>
          </cell>
        </row>
        <row r="30">
          <cell r="A30" t="str">
            <v>6. Centres hospitaliers (CHU, CLCC)</v>
          </cell>
          <cell r="B30">
            <v>2018</v>
          </cell>
          <cell r="C30">
            <v>5094</v>
          </cell>
          <cell r="D30">
            <v>5558</v>
          </cell>
          <cell r="E30">
            <v>0</v>
          </cell>
          <cell r="F30">
            <v>10652</v>
          </cell>
          <cell r="G30">
            <v>0</v>
          </cell>
          <cell r="H30">
            <v>3516</v>
          </cell>
          <cell r="I30">
            <v>14855</v>
          </cell>
          <cell r="J30">
            <v>0</v>
          </cell>
          <cell r="K30">
            <v>18371</v>
          </cell>
          <cell r="L30">
            <v>0</v>
          </cell>
          <cell r="M30">
            <v>8610</v>
          </cell>
          <cell r="N30">
            <v>20413</v>
          </cell>
          <cell r="O30">
            <v>0</v>
          </cell>
          <cell r="P30">
            <v>29023</v>
          </cell>
          <cell r="Q30">
            <v>156</v>
          </cell>
        </row>
        <row r="31">
          <cell r="A31" t="str">
            <v>7. Autres établissements d'enseignement supérieur</v>
          </cell>
          <cell r="B31">
            <v>2018</v>
          </cell>
          <cell r="C31">
            <v>5484</v>
          </cell>
          <cell r="D31">
            <v>2825</v>
          </cell>
          <cell r="E31">
            <v>0</v>
          </cell>
          <cell r="F31">
            <v>8309</v>
          </cell>
          <cell r="G31">
            <v>0</v>
          </cell>
          <cell r="H31">
            <v>873</v>
          </cell>
          <cell r="I31">
            <v>1426</v>
          </cell>
          <cell r="J31">
            <v>0</v>
          </cell>
          <cell r="K31">
            <v>2299</v>
          </cell>
          <cell r="L31">
            <v>0</v>
          </cell>
          <cell r="M31">
            <v>6357</v>
          </cell>
          <cell r="N31">
            <v>4251</v>
          </cell>
          <cell r="O31">
            <v>0</v>
          </cell>
          <cell r="P31">
            <v>10608</v>
          </cell>
          <cell r="Q31">
            <v>1284</v>
          </cell>
        </row>
        <row r="32">
          <cell r="A32" t="str">
            <v>8. Institutions sans but lucratif</v>
          </cell>
          <cell r="B32">
            <v>2018</v>
          </cell>
          <cell r="C32">
            <v>3291</v>
          </cell>
          <cell r="D32">
            <v>2614</v>
          </cell>
          <cell r="E32">
            <v>0</v>
          </cell>
          <cell r="F32">
            <v>5905</v>
          </cell>
          <cell r="G32">
            <v>0</v>
          </cell>
          <cell r="H32">
            <v>1690</v>
          </cell>
          <cell r="I32">
            <v>2347</v>
          </cell>
          <cell r="J32">
            <v>0</v>
          </cell>
          <cell r="K32">
            <v>4037</v>
          </cell>
          <cell r="L32">
            <v>0</v>
          </cell>
          <cell r="M32">
            <v>4981</v>
          </cell>
          <cell r="N32">
            <v>4961</v>
          </cell>
          <cell r="O32">
            <v>0</v>
          </cell>
          <cell r="P32">
            <v>9942</v>
          </cell>
          <cell r="Q32">
            <v>499</v>
          </cell>
        </row>
        <row r="33">
          <cell r="A33">
            <v>0</v>
          </cell>
          <cell r="B33">
            <v>2018</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Total</v>
          </cell>
          <cell r="B34">
            <v>2018</v>
          </cell>
          <cell r="C34">
            <v>97443</v>
          </cell>
          <cell r="D34">
            <v>63951</v>
          </cell>
          <cell r="E34">
            <v>0</v>
          </cell>
          <cell r="F34">
            <v>161394</v>
          </cell>
          <cell r="G34">
            <v>0</v>
          </cell>
          <cell r="H34">
            <v>28523</v>
          </cell>
          <cell r="I34">
            <v>47944</v>
          </cell>
          <cell r="J34">
            <v>0</v>
          </cell>
          <cell r="K34">
            <v>76467</v>
          </cell>
          <cell r="L34">
            <v>0</v>
          </cell>
          <cell r="M34">
            <v>125966</v>
          </cell>
          <cell r="N34">
            <v>111895</v>
          </cell>
          <cell r="O34">
            <v>0</v>
          </cell>
          <cell r="P34">
            <v>237861</v>
          </cell>
          <cell r="Q34">
            <v>14773</v>
          </cell>
        </row>
        <row r="35">
          <cell r="A35" t="str">
            <v>1. EPST hors CNRS</v>
          </cell>
          <cell r="B35">
            <v>2017</v>
          </cell>
          <cell r="C35">
            <v>6653</v>
          </cell>
          <cell r="D35">
            <v>5212</v>
          </cell>
          <cell r="E35">
            <v>0</v>
          </cell>
          <cell r="F35">
            <v>11865</v>
          </cell>
          <cell r="G35">
            <v>0</v>
          </cell>
          <cell r="H35">
            <v>5146</v>
          </cell>
          <cell r="I35">
            <v>7754</v>
          </cell>
          <cell r="J35">
            <v>0</v>
          </cell>
          <cell r="K35">
            <v>12900</v>
          </cell>
          <cell r="L35">
            <v>0</v>
          </cell>
          <cell r="M35">
            <v>11799</v>
          </cell>
          <cell r="N35">
            <v>12966</v>
          </cell>
          <cell r="O35">
            <v>0</v>
          </cell>
          <cell r="P35">
            <v>24765</v>
          </cell>
          <cell r="Q35">
            <v>926</v>
          </cell>
        </row>
        <row r="36">
          <cell r="A36" t="str">
            <v>IFSTTAR (ex.INRETS+LCPC)</v>
          </cell>
          <cell r="B36">
            <v>2017</v>
          </cell>
          <cell r="C36">
            <v>396</v>
          </cell>
          <cell r="D36">
            <v>193</v>
          </cell>
          <cell r="E36">
            <v>0</v>
          </cell>
          <cell r="F36">
            <v>589</v>
          </cell>
          <cell r="G36">
            <v>0</v>
          </cell>
          <cell r="H36">
            <v>241</v>
          </cell>
          <cell r="I36">
            <v>222</v>
          </cell>
          <cell r="J36">
            <v>0</v>
          </cell>
          <cell r="K36">
            <v>463</v>
          </cell>
          <cell r="L36">
            <v>0</v>
          </cell>
          <cell r="M36">
            <v>637</v>
          </cell>
          <cell r="N36">
            <v>415</v>
          </cell>
          <cell r="O36">
            <v>0</v>
          </cell>
          <cell r="P36">
            <v>1052</v>
          </cell>
          <cell r="Q36">
            <v>58</v>
          </cell>
        </row>
        <row r="37">
          <cell r="A37" t="str">
            <v>INED</v>
          </cell>
          <cell r="B37">
            <v>2017</v>
          </cell>
          <cell r="C37">
            <v>36</v>
          </cell>
          <cell r="D37">
            <v>66</v>
          </cell>
          <cell r="E37">
            <v>0</v>
          </cell>
          <cell r="F37">
            <v>102</v>
          </cell>
          <cell r="G37">
            <v>0</v>
          </cell>
          <cell r="H37">
            <v>30</v>
          </cell>
          <cell r="I37">
            <v>98</v>
          </cell>
          <cell r="J37">
            <v>0</v>
          </cell>
          <cell r="K37">
            <v>128</v>
          </cell>
          <cell r="L37">
            <v>0</v>
          </cell>
          <cell r="M37">
            <v>66</v>
          </cell>
          <cell r="N37">
            <v>164</v>
          </cell>
          <cell r="O37">
            <v>0</v>
          </cell>
          <cell r="P37">
            <v>230</v>
          </cell>
          <cell r="Q37">
            <v>6</v>
          </cell>
        </row>
        <row r="38">
          <cell r="A38" t="str">
            <v>INRA</v>
          </cell>
          <cell r="B38">
            <v>2017</v>
          </cell>
          <cell r="C38">
            <v>1888</v>
          </cell>
          <cell r="D38">
            <v>1748</v>
          </cell>
          <cell r="E38">
            <v>0</v>
          </cell>
          <cell r="F38">
            <v>3636</v>
          </cell>
          <cell r="G38">
            <v>0</v>
          </cell>
          <cell r="H38">
            <v>2758</v>
          </cell>
          <cell r="I38">
            <v>3319</v>
          </cell>
          <cell r="J38">
            <v>0</v>
          </cell>
          <cell r="K38">
            <v>6077</v>
          </cell>
          <cell r="L38">
            <v>0</v>
          </cell>
          <cell r="M38">
            <v>4646</v>
          </cell>
          <cell r="N38">
            <v>5067</v>
          </cell>
          <cell r="O38">
            <v>0</v>
          </cell>
          <cell r="P38">
            <v>9713</v>
          </cell>
          <cell r="Q38">
            <v>200</v>
          </cell>
        </row>
        <row r="39">
          <cell r="A39" t="str">
            <v>INRIA</v>
          </cell>
          <cell r="B39">
            <v>2017</v>
          </cell>
          <cell r="C39">
            <v>1325</v>
          </cell>
          <cell r="D39">
            <v>352</v>
          </cell>
          <cell r="E39">
            <v>0</v>
          </cell>
          <cell r="F39">
            <v>1677</v>
          </cell>
          <cell r="G39">
            <v>0</v>
          </cell>
          <cell r="H39">
            <v>266</v>
          </cell>
          <cell r="I39">
            <v>458</v>
          </cell>
          <cell r="J39">
            <v>0</v>
          </cell>
          <cell r="K39">
            <v>724</v>
          </cell>
          <cell r="L39">
            <v>0</v>
          </cell>
          <cell r="M39">
            <v>1591</v>
          </cell>
          <cell r="N39">
            <v>810</v>
          </cell>
          <cell r="O39">
            <v>0</v>
          </cell>
          <cell r="P39">
            <v>2401</v>
          </cell>
          <cell r="Q39">
            <v>361</v>
          </cell>
        </row>
        <row r="40">
          <cell r="A40" t="str">
            <v>INSERM</v>
          </cell>
          <cell r="B40">
            <v>2017</v>
          </cell>
          <cell r="C40">
            <v>2049</v>
          </cell>
          <cell r="D40">
            <v>2310</v>
          </cell>
          <cell r="E40">
            <v>0</v>
          </cell>
          <cell r="F40">
            <v>4359</v>
          </cell>
          <cell r="G40">
            <v>0</v>
          </cell>
          <cell r="H40">
            <v>1087</v>
          </cell>
          <cell r="I40">
            <v>2735</v>
          </cell>
          <cell r="J40">
            <v>0</v>
          </cell>
          <cell r="K40">
            <v>3822</v>
          </cell>
          <cell r="L40">
            <v>0</v>
          </cell>
          <cell r="M40">
            <v>3136</v>
          </cell>
          <cell r="N40">
            <v>5045</v>
          </cell>
          <cell r="O40">
            <v>0</v>
          </cell>
          <cell r="P40">
            <v>8181</v>
          </cell>
          <cell r="Q40">
            <v>231</v>
          </cell>
        </row>
        <row r="41">
          <cell r="A41" t="str">
            <v>IRD</v>
          </cell>
          <cell r="B41">
            <v>2017</v>
          </cell>
          <cell r="C41">
            <v>582</v>
          </cell>
          <cell r="D41">
            <v>315</v>
          </cell>
          <cell r="E41">
            <v>0</v>
          </cell>
          <cell r="F41">
            <v>897</v>
          </cell>
          <cell r="G41">
            <v>0</v>
          </cell>
          <cell r="H41">
            <v>467</v>
          </cell>
          <cell r="I41">
            <v>615</v>
          </cell>
          <cell r="J41">
            <v>0</v>
          </cell>
          <cell r="K41">
            <v>1082</v>
          </cell>
          <cell r="L41">
            <v>0</v>
          </cell>
          <cell r="M41">
            <v>1049</v>
          </cell>
          <cell r="N41">
            <v>930</v>
          </cell>
          <cell r="O41">
            <v>0</v>
          </cell>
          <cell r="P41">
            <v>1979</v>
          </cell>
          <cell r="Q41">
            <v>2</v>
          </cell>
        </row>
        <row r="42">
          <cell r="A42" t="str">
            <v>IRSTEA (ex.CEMAGREF)</v>
          </cell>
          <cell r="B42">
            <v>2017</v>
          </cell>
          <cell r="C42">
            <v>377</v>
          </cell>
          <cell r="D42">
            <v>228</v>
          </cell>
          <cell r="E42">
            <v>0</v>
          </cell>
          <cell r="F42">
            <v>605</v>
          </cell>
          <cell r="G42">
            <v>0</v>
          </cell>
          <cell r="H42">
            <v>297</v>
          </cell>
          <cell r="I42">
            <v>307</v>
          </cell>
          <cell r="J42">
            <v>0</v>
          </cell>
          <cell r="K42">
            <v>604</v>
          </cell>
          <cell r="L42">
            <v>0</v>
          </cell>
          <cell r="M42">
            <v>674</v>
          </cell>
          <cell r="N42">
            <v>535</v>
          </cell>
          <cell r="O42">
            <v>0</v>
          </cell>
          <cell r="P42">
            <v>1209</v>
          </cell>
          <cell r="Q42">
            <v>68</v>
          </cell>
        </row>
        <row r="43">
          <cell r="A43" t="str">
            <v>2. EPIC</v>
          </cell>
          <cell r="B43">
            <v>2017</v>
          </cell>
          <cell r="C43">
            <v>11105</v>
          </cell>
          <cell r="D43">
            <v>5053</v>
          </cell>
          <cell r="E43">
            <v>0</v>
          </cell>
          <cell r="F43">
            <v>16158</v>
          </cell>
          <cell r="G43">
            <v>0</v>
          </cell>
          <cell r="H43">
            <v>3874</v>
          </cell>
          <cell r="I43">
            <v>3336</v>
          </cell>
          <cell r="J43">
            <v>0</v>
          </cell>
          <cell r="K43">
            <v>7210</v>
          </cell>
          <cell r="L43">
            <v>0</v>
          </cell>
          <cell r="M43">
            <v>14979</v>
          </cell>
          <cell r="N43">
            <v>8389</v>
          </cell>
          <cell r="O43">
            <v>0</v>
          </cell>
          <cell r="P43">
            <v>23368</v>
          </cell>
          <cell r="Q43">
            <v>1158</v>
          </cell>
        </row>
        <row r="44">
          <cell r="A44" t="str">
            <v>ANDRA</v>
          </cell>
          <cell r="B44">
            <v>2017</v>
          </cell>
          <cell r="C44">
            <v>105</v>
          </cell>
          <cell r="D44">
            <v>40</v>
          </cell>
          <cell r="E44">
            <v>0</v>
          </cell>
          <cell r="F44">
            <v>145</v>
          </cell>
          <cell r="G44">
            <v>0</v>
          </cell>
          <cell r="H44">
            <v>53</v>
          </cell>
          <cell r="I44">
            <v>30</v>
          </cell>
          <cell r="J44">
            <v>0</v>
          </cell>
          <cell r="K44">
            <v>83</v>
          </cell>
          <cell r="L44">
            <v>0</v>
          </cell>
          <cell r="M44">
            <v>158</v>
          </cell>
          <cell r="N44">
            <v>70</v>
          </cell>
          <cell r="O44">
            <v>0</v>
          </cell>
          <cell r="P44">
            <v>228</v>
          </cell>
          <cell r="Q44">
            <v>17</v>
          </cell>
        </row>
        <row r="45">
          <cell r="A45" t="str">
            <v>BRGM</v>
          </cell>
          <cell r="B45">
            <v>2017</v>
          </cell>
          <cell r="C45">
            <v>157</v>
          </cell>
          <cell r="D45">
            <v>75</v>
          </cell>
          <cell r="E45">
            <v>0</v>
          </cell>
          <cell r="F45">
            <v>232</v>
          </cell>
          <cell r="G45">
            <v>0</v>
          </cell>
          <cell r="H45">
            <v>59</v>
          </cell>
          <cell r="I45">
            <v>97</v>
          </cell>
          <cell r="J45">
            <v>0</v>
          </cell>
          <cell r="K45">
            <v>156</v>
          </cell>
          <cell r="L45">
            <v>0</v>
          </cell>
          <cell r="M45">
            <v>216</v>
          </cell>
          <cell r="N45">
            <v>172</v>
          </cell>
          <cell r="O45">
            <v>0</v>
          </cell>
          <cell r="P45">
            <v>388</v>
          </cell>
          <cell r="Q45">
            <v>2</v>
          </cell>
        </row>
        <row r="46">
          <cell r="A46" t="str">
            <v>CEA - Civil</v>
          </cell>
          <cell r="B46">
            <v>2017</v>
          </cell>
          <cell r="C46">
            <v>6640</v>
          </cell>
          <cell r="D46">
            <v>3075</v>
          </cell>
          <cell r="E46">
            <v>0</v>
          </cell>
          <cell r="F46">
            <v>9715</v>
          </cell>
          <cell r="G46">
            <v>0</v>
          </cell>
          <cell r="H46">
            <v>2271</v>
          </cell>
          <cell r="I46">
            <v>1645</v>
          </cell>
          <cell r="J46">
            <v>0</v>
          </cell>
          <cell r="K46">
            <v>3916</v>
          </cell>
          <cell r="L46">
            <v>0</v>
          </cell>
          <cell r="M46">
            <v>8911</v>
          </cell>
          <cell r="N46">
            <v>4720</v>
          </cell>
          <cell r="O46">
            <v>0</v>
          </cell>
          <cell r="P46">
            <v>13631</v>
          </cell>
          <cell r="Q46">
            <v>723</v>
          </cell>
        </row>
        <row r="47">
          <cell r="A47" t="str">
            <v>CIRAD</v>
          </cell>
          <cell r="B47">
            <v>2017</v>
          </cell>
          <cell r="C47">
            <v>777</v>
          </cell>
          <cell r="D47">
            <v>502</v>
          </cell>
          <cell r="E47">
            <v>0</v>
          </cell>
          <cell r="F47">
            <v>1279</v>
          </cell>
          <cell r="G47">
            <v>0</v>
          </cell>
          <cell r="H47">
            <v>222</v>
          </cell>
          <cell r="I47">
            <v>286</v>
          </cell>
          <cell r="J47">
            <v>0</v>
          </cell>
          <cell r="K47">
            <v>508</v>
          </cell>
          <cell r="L47">
            <v>0</v>
          </cell>
          <cell r="M47">
            <v>999</v>
          </cell>
          <cell r="N47">
            <v>788</v>
          </cell>
          <cell r="O47">
            <v>0</v>
          </cell>
          <cell r="P47">
            <v>1787</v>
          </cell>
          <cell r="Q47">
            <v>32</v>
          </cell>
        </row>
        <row r="48">
          <cell r="A48" t="str">
            <v>CNES</v>
          </cell>
          <cell r="B48">
            <v>2017</v>
          </cell>
          <cell r="C48">
            <v>1348</v>
          </cell>
          <cell r="D48">
            <v>539</v>
          </cell>
          <cell r="E48">
            <v>0</v>
          </cell>
          <cell r="F48">
            <v>1887</v>
          </cell>
          <cell r="G48">
            <v>0</v>
          </cell>
          <cell r="H48">
            <v>260</v>
          </cell>
          <cell r="I48">
            <v>410</v>
          </cell>
          <cell r="J48">
            <v>0</v>
          </cell>
          <cell r="K48">
            <v>670</v>
          </cell>
          <cell r="L48">
            <v>0</v>
          </cell>
          <cell r="M48">
            <v>1608</v>
          </cell>
          <cell r="N48">
            <v>949</v>
          </cell>
          <cell r="O48">
            <v>0</v>
          </cell>
          <cell r="P48">
            <v>2557</v>
          </cell>
          <cell r="Q48">
            <v>80</v>
          </cell>
        </row>
        <row r="49">
          <cell r="A49" t="str">
            <v>CSTB</v>
          </cell>
          <cell r="B49">
            <v>2017</v>
          </cell>
          <cell r="C49">
            <v>181</v>
          </cell>
          <cell r="D49">
            <v>59</v>
          </cell>
          <cell r="E49">
            <v>0</v>
          </cell>
          <cell r="F49">
            <v>240</v>
          </cell>
          <cell r="G49">
            <v>0</v>
          </cell>
          <cell r="H49">
            <v>61</v>
          </cell>
          <cell r="I49">
            <v>68</v>
          </cell>
          <cell r="J49">
            <v>0</v>
          </cell>
          <cell r="K49">
            <v>129</v>
          </cell>
          <cell r="L49">
            <v>0</v>
          </cell>
          <cell r="M49">
            <v>242</v>
          </cell>
          <cell r="N49">
            <v>127</v>
          </cell>
          <cell r="O49">
            <v>0</v>
          </cell>
          <cell r="P49">
            <v>369</v>
          </cell>
          <cell r="Q49">
            <v>15</v>
          </cell>
        </row>
        <row r="50">
          <cell r="A50" t="str">
            <v>IFREMER</v>
          </cell>
          <cell r="B50">
            <v>2017</v>
          </cell>
          <cell r="C50">
            <v>449</v>
          </cell>
          <cell r="D50">
            <v>289</v>
          </cell>
          <cell r="E50">
            <v>0</v>
          </cell>
          <cell r="F50">
            <v>738</v>
          </cell>
          <cell r="G50">
            <v>0</v>
          </cell>
          <cell r="H50">
            <v>410</v>
          </cell>
          <cell r="I50">
            <v>443</v>
          </cell>
          <cell r="J50">
            <v>0</v>
          </cell>
          <cell r="K50">
            <v>853</v>
          </cell>
          <cell r="L50">
            <v>0</v>
          </cell>
          <cell r="M50">
            <v>859</v>
          </cell>
          <cell r="N50">
            <v>732</v>
          </cell>
          <cell r="O50">
            <v>0</v>
          </cell>
          <cell r="P50">
            <v>1591</v>
          </cell>
          <cell r="Q50">
            <v>51</v>
          </cell>
        </row>
        <row r="51">
          <cell r="A51" t="str">
            <v>INERIS</v>
          </cell>
          <cell r="B51">
            <v>2017</v>
          </cell>
          <cell r="C51">
            <v>47</v>
          </cell>
          <cell r="D51">
            <v>43</v>
          </cell>
          <cell r="E51">
            <v>0</v>
          </cell>
          <cell r="F51">
            <v>90</v>
          </cell>
          <cell r="G51">
            <v>0</v>
          </cell>
          <cell r="H51">
            <v>27</v>
          </cell>
          <cell r="I51">
            <v>21</v>
          </cell>
          <cell r="J51">
            <v>0</v>
          </cell>
          <cell r="K51">
            <v>48</v>
          </cell>
          <cell r="L51">
            <v>0</v>
          </cell>
          <cell r="M51">
            <v>74</v>
          </cell>
          <cell r="N51">
            <v>64</v>
          </cell>
          <cell r="O51">
            <v>0</v>
          </cell>
          <cell r="P51">
            <v>138</v>
          </cell>
          <cell r="Q51">
            <v>9</v>
          </cell>
        </row>
        <row r="52">
          <cell r="A52" t="str">
            <v>IPEV</v>
          </cell>
          <cell r="B52">
            <v>2017</v>
          </cell>
          <cell r="C52">
            <v>0</v>
          </cell>
          <cell r="D52">
            <v>2</v>
          </cell>
          <cell r="E52">
            <v>0</v>
          </cell>
          <cell r="F52">
            <v>2</v>
          </cell>
          <cell r="G52">
            <v>0</v>
          </cell>
          <cell r="H52">
            <v>89</v>
          </cell>
          <cell r="I52">
            <v>32</v>
          </cell>
          <cell r="J52">
            <v>0</v>
          </cell>
          <cell r="K52">
            <v>121</v>
          </cell>
          <cell r="L52">
            <v>0</v>
          </cell>
          <cell r="M52">
            <v>89</v>
          </cell>
          <cell r="N52">
            <v>34</v>
          </cell>
          <cell r="O52">
            <v>0</v>
          </cell>
          <cell r="P52">
            <v>123</v>
          </cell>
          <cell r="Q52">
            <v>0</v>
          </cell>
        </row>
        <row r="53">
          <cell r="A53" t="str">
            <v>IRSN</v>
          </cell>
          <cell r="B53">
            <v>2017</v>
          </cell>
          <cell r="C53">
            <v>288</v>
          </cell>
          <cell r="D53">
            <v>156</v>
          </cell>
          <cell r="E53">
            <v>0</v>
          </cell>
          <cell r="F53">
            <v>444</v>
          </cell>
          <cell r="G53">
            <v>0</v>
          </cell>
          <cell r="H53">
            <v>45</v>
          </cell>
          <cell r="I53">
            <v>47</v>
          </cell>
          <cell r="J53">
            <v>0</v>
          </cell>
          <cell r="K53">
            <v>92</v>
          </cell>
          <cell r="L53">
            <v>0</v>
          </cell>
          <cell r="M53">
            <v>333</v>
          </cell>
          <cell r="N53">
            <v>203</v>
          </cell>
          <cell r="O53">
            <v>0</v>
          </cell>
          <cell r="P53">
            <v>536</v>
          </cell>
          <cell r="Q53">
            <v>48</v>
          </cell>
        </row>
        <row r="54">
          <cell r="A54" t="str">
            <v>LNE</v>
          </cell>
          <cell r="B54">
            <v>2017</v>
          </cell>
          <cell r="C54">
            <v>64</v>
          </cell>
          <cell r="D54">
            <v>47</v>
          </cell>
          <cell r="E54">
            <v>0</v>
          </cell>
          <cell r="F54">
            <v>111</v>
          </cell>
          <cell r="G54">
            <v>0</v>
          </cell>
          <cell r="H54">
            <v>5</v>
          </cell>
          <cell r="I54">
            <v>7</v>
          </cell>
          <cell r="J54">
            <v>0</v>
          </cell>
          <cell r="K54">
            <v>12</v>
          </cell>
          <cell r="L54">
            <v>0</v>
          </cell>
          <cell r="M54">
            <v>69</v>
          </cell>
          <cell r="N54">
            <v>54</v>
          </cell>
          <cell r="O54">
            <v>0</v>
          </cell>
          <cell r="P54">
            <v>123</v>
          </cell>
          <cell r="Q54">
            <v>5</v>
          </cell>
        </row>
        <row r="55">
          <cell r="A55" t="str">
            <v>ONERA</v>
          </cell>
          <cell r="B55">
            <v>2017</v>
          </cell>
          <cell r="C55">
            <v>1049</v>
          </cell>
          <cell r="D55">
            <v>226</v>
          </cell>
          <cell r="E55">
            <v>0</v>
          </cell>
          <cell r="F55">
            <v>1275</v>
          </cell>
          <cell r="G55">
            <v>0</v>
          </cell>
          <cell r="H55">
            <v>372</v>
          </cell>
          <cell r="I55">
            <v>250</v>
          </cell>
          <cell r="J55">
            <v>0</v>
          </cell>
          <cell r="K55">
            <v>622</v>
          </cell>
          <cell r="L55">
            <v>0</v>
          </cell>
          <cell r="M55">
            <v>1421</v>
          </cell>
          <cell r="N55">
            <v>476</v>
          </cell>
          <cell r="O55">
            <v>0</v>
          </cell>
          <cell r="P55">
            <v>1897</v>
          </cell>
          <cell r="Q55">
            <v>176</v>
          </cell>
        </row>
        <row r="56">
          <cell r="A56" t="str">
            <v>3. Ministères (yc. Défense) et autres établissements publics</v>
          </cell>
          <cell r="B56">
            <v>2017</v>
          </cell>
          <cell r="C56">
            <v>1302</v>
          </cell>
          <cell r="D56">
            <v>884</v>
          </cell>
          <cell r="E56">
            <v>0</v>
          </cell>
          <cell r="F56">
            <v>2186</v>
          </cell>
          <cell r="G56">
            <v>0</v>
          </cell>
          <cell r="H56">
            <v>827</v>
          </cell>
          <cell r="I56">
            <v>608</v>
          </cell>
          <cell r="J56">
            <v>0</v>
          </cell>
          <cell r="K56">
            <v>1435</v>
          </cell>
          <cell r="L56">
            <v>0</v>
          </cell>
          <cell r="M56">
            <v>2129</v>
          </cell>
          <cell r="N56">
            <v>1492</v>
          </cell>
          <cell r="O56">
            <v>0</v>
          </cell>
          <cell r="P56">
            <v>3621</v>
          </cell>
          <cell r="Q56">
            <v>107</v>
          </cell>
        </row>
        <row r="57">
          <cell r="A57" t="str">
            <v>4. CNRS</v>
          </cell>
          <cell r="B57">
            <v>2017</v>
          </cell>
          <cell r="C57">
            <v>12451</v>
          </cell>
          <cell r="D57">
            <v>6607</v>
          </cell>
          <cell r="E57">
            <v>0</v>
          </cell>
          <cell r="F57">
            <v>19058</v>
          </cell>
          <cell r="G57">
            <v>0</v>
          </cell>
          <cell r="H57">
            <v>5636</v>
          </cell>
          <cell r="I57">
            <v>7102</v>
          </cell>
          <cell r="J57">
            <v>0</v>
          </cell>
          <cell r="K57">
            <v>12738</v>
          </cell>
          <cell r="L57">
            <v>0</v>
          </cell>
          <cell r="M57">
            <v>18087</v>
          </cell>
          <cell r="N57">
            <v>13709</v>
          </cell>
          <cell r="O57">
            <v>0</v>
          </cell>
          <cell r="P57">
            <v>31796</v>
          </cell>
          <cell r="Q57">
            <v>1035</v>
          </cell>
        </row>
        <row r="58">
          <cell r="A58" t="str">
            <v>5. Universités et établissement d'enseignement sup.sous contrat MESR</v>
          </cell>
          <cell r="B58">
            <v>2017</v>
          </cell>
          <cell r="C58">
            <v>51821</v>
          </cell>
          <cell r="D58">
            <v>34792</v>
          </cell>
          <cell r="E58">
            <v>0</v>
          </cell>
          <cell r="F58">
            <v>86613</v>
          </cell>
          <cell r="G58">
            <v>0</v>
          </cell>
          <cell r="H58">
            <v>6985</v>
          </cell>
          <cell r="I58">
            <v>10625</v>
          </cell>
          <cell r="J58">
            <v>0</v>
          </cell>
          <cell r="K58">
            <v>17610</v>
          </cell>
          <cell r="L58">
            <v>0</v>
          </cell>
          <cell r="M58">
            <v>58806</v>
          </cell>
          <cell r="N58">
            <v>45417</v>
          </cell>
          <cell r="O58">
            <v>0</v>
          </cell>
          <cell r="P58">
            <v>104223</v>
          </cell>
          <cell r="Q58">
            <v>9499</v>
          </cell>
        </row>
        <row r="59">
          <cell r="A59" t="str">
            <v>6. Centres hospitaliers (CHU, CLCC)</v>
          </cell>
          <cell r="B59">
            <v>2017</v>
          </cell>
          <cell r="C59">
            <v>5063</v>
          </cell>
          <cell r="D59">
            <v>5436</v>
          </cell>
          <cell r="E59">
            <v>0</v>
          </cell>
          <cell r="F59">
            <v>10499</v>
          </cell>
          <cell r="G59">
            <v>0</v>
          </cell>
          <cell r="H59">
            <v>3479</v>
          </cell>
          <cell r="I59">
            <v>14757</v>
          </cell>
          <cell r="J59">
            <v>0</v>
          </cell>
          <cell r="K59">
            <v>18236</v>
          </cell>
          <cell r="L59">
            <v>0</v>
          </cell>
          <cell r="M59">
            <v>8542</v>
          </cell>
          <cell r="N59">
            <v>20193</v>
          </cell>
          <cell r="O59">
            <v>0</v>
          </cell>
          <cell r="P59">
            <v>28735</v>
          </cell>
          <cell r="Q59">
            <v>155</v>
          </cell>
        </row>
        <row r="60">
          <cell r="A60" t="str">
            <v>7. Autres établissements d'enseignement supérieur</v>
          </cell>
          <cell r="B60">
            <v>2017</v>
          </cell>
          <cell r="C60">
            <v>5437</v>
          </cell>
          <cell r="D60">
            <v>2783</v>
          </cell>
          <cell r="E60">
            <v>0</v>
          </cell>
          <cell r="F60">
            <v>8220</v>
          </cell>
          <cell r="G60">
            <v>0</v>
          </cell>
          <cell r="H60">
            <v>840</v>
          </cell>
          <cell r="I60">
            <v>1478</v>
          </cell>
          <cell r="J60">
            <v>0</v>
          </cell>
          <cell r="K60">
            <v>2318</v>
          </cell>
          <cell r="L60">
            <v>0</v>
          </cell>
          <cell r="M60">
            <v>6277</v>
          </cell>
          <cell r="N60">
            <v>4261</v>
          </cell>
          <cell r="O60">
            <v>0</v>
          </cell>
          <cell r="P60">
            <v>10538</v>
          </cell>
          <cell r="Q60">
            <v>1277</v>
          </cell>
        </row>
        <row r="61">
          <cell r="A61" t="str">
            <v>8. Institutions sans but lucratif</v>
          </cell>
          <cell r="B61">
            <v>2017</v>
          </cell>
          <cell r="C61">
            <v>3089</v>
          </cell>
          <cell r="D61">
            <v>2413</v>
          </cell>
          <cell r="E61">
            <v>0</v>
          </cell>
          <cell r="F61">
            <v>5502</v>
          </cell>
          <cell r="G61">
            <v>0</v>
          </cell>
          <cell r="H61">
            <v>1637</v>
          </cell>
          <cell r="I61">
            <v>2483</v>
          </cell>
          <cell r="J61">
            <v>0</v>
          </cell>
          <cell r="K61">
            <v>4120</v>
          </cell>
          <cell r="L61">
            <v>0</v>
          </cell>
          <cell r="M61">
            <v>4726</v>
          </cell>
          <cell r="N61">
            <v>4896</v>
          </cell>
          <cell r="O61">
            <v>0</v>
          </cell>
          <cell r="P61">
            <v>9622</v>
          </cell>
          <cell r="Q61">
            <v>477</v>
          </cell>
        </row>
        <row r="62">
          <cell r="A62">
            <v>0</v>
          </cell>
          <cell r="B62">
            <v>2017</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row>
        <row r="63">
          <cell r="A63" t="str">
            <v>Total</v>
          </cell>
          <cell r="B63">
            <v>2017</v>
          </cell>
          <cell r="C63">
            <v>96921</v>
          </cell>
          <cell r="D63">
            <v>63180</v>
          </cell>
          <cell r="E63">
            <v>0</v>
          </cell>
          <cell r="F63">
            <v>160101</v>
          </cell>
          <cell r="G63">
            <v>0</v>
          </cell>
          <cell r="H63">
            <v>28424</v>
          </cell>
          <cell r="I63">
            <v>48143</v>
          </cell>
          <cell r="J63">
            <v>0</v>
          </cell>
          <cell r="K63">
            <v>76567</v>
          </cell>
          <cell r="L63">
            <v>0</v>
          </cell>
          <cell r="M63">
            <v>125345</v>
          </cell>
          <cell r="N63">
            <v>111323</v>
          </cell>
          <cell r="O63">
            <v>0</v>
          </cell>
          <cell r="P63">
            <v>236668</v>
          </cell>
          <cell r="Q63">
            <v>14634</v>
          </cell>
        </row>
        <row r="64">
          <cell r="A64" t="str">
            <v>1. EPST hors CNRS</v>
          </cell>
          <cell r="B64">
            <v>2016</v>
          </cell>
          <cell r="C64">
            <v>6625</v>
          </cell>
          <cell r="D64">
            <v>5160</v>
          </cell>
          <cell r="E64">
            <v>0</v>
          </cell>
          <cell r="F64">
            <v>11785</v>
          </cell>
          <cell r="G64">
            <v>0</v>
          </cell>
          <cell r="H64">
            <v>5280</v>
          </cell>
          <cell r="I64">
            <v>7862</v>
          </cell>
          <cell r="J64">
            <v>0</v>
          </cell>
          <cell r="K64">
            <v>13142</v>
          </cell>
          <cell r="L64">
            <v>0</v>
          </cell>
          <cell r="M64">
            <v>11905</v>
          </cell>
          <cell r="N64">
            <v>13022</v>
          </cell>
          <cell r="O64">
            <v>0</v>
          </cell>
          <cell r="P64">
            <v>24927</v>
          </cell>
          <cell r="Q64">
            <v>923</v>
          </cell>
        </row>
        <row r="65">
          <cell r="A65" t="str">
            <v>IFSTTAR (ex.INRETS+LCPC)</v>
          </cell>
          <cell r="B65">
            <v>2016</v>
          </cell>
          <cell r="C65">
            <v>386</v>
          </cell>
          <cell r="D65">
            <v>207</v>
          </cell>
          <cell r="E65">
            <v>0</v>
          </cell>
          <cell r="F65">
            <v>593</v>
          </cell>
          <cell r="G65">
            <v>0</v>
          </cell>
          <cell r="H65">
            <v>261</v>
          </cell>
          <cell r="I65">
            <v>223</v>
          </cell>
          <cell r="J65">
            <v>0</v>
          </cell>
          <cell r="K65">
            <v>484</v>
          </cell>
          <cell r="L65">
            <v>0</v>
          </cell>
          <cell r="M65">
            <v>647</v>
          </cell>
          <cell r="N65">
            <v>430</v>
          </cell>
          <cell r="O65">
            <v>0</v>
          </cell>
          <cell r="P65">
            <v>1077</v>
          </cell>
          <cell r="Q65">
            <v>62</v>
          </cell>
        </row>
        <row r="66">
          <cell r="A66" t="str">
            <v>INED</v>
          </cell>
          <cell r="B66">
            <v>2016</v>
          </cell>
          <cell r="C66">
            <v>33</v>
          </cell>
          <cell r="D66">
            <v>59</v>
          </cell>
          <cell r="E66">
            <v>0</v>
          </cell>
          <cell r="F66">
            <v>92</v>
          </cell>
          <cell r="G66">
            <v>0</v>
          </cell>
          <cell r="H66">
            <v>39</v>
          </cell>
          <cell r="I66">
            <v>107</v>
          </cell>
          <cell r="J66">
            <v>0</v>
          </cell>
          <cell r="K66">
            <v>146</v>
          </cell>
          <cell r="L66">
            <v>0</v>
          </cell>
          <cell r="M66">
            <v>72</v>
          </cell>
          <cell r="N66">
            <v>166</v>
          </cell>
          <cell r="O66">
            <v>0</v>
          </cell>
          <cell r="P66">
            <v>238</v>
          </cell>
          <cell r="Q66">
            <v>7</v>
          </cell>
        </row>
        <row r="67">
          <cell r="A67" t="str">
            <v>INRA</v>
          </cell>
          <cell r="B67">
            <v>2016</v>
          </cell>
          <cell r="C67">
            <v>1881</v>
          </cell>
          <cell r="D67">
            <v>1744</v>
          </cell>
          <cell r="E67">
            <v>0</v>
          </cell>
          <cell r="F67">
            <v>3625</v>
          </cell>
          <cell r="G67">
            <v>0</v>
          </cell>
          <cell r="H67">
            <v>2843</v>
          </cell>
          <cell r="I67">
            <v>3372</v>
          </cell>
          <cell r="J67">
            <v>0</v>
          </cell>
          <cell r="K67">
            <v>6215</v>
          </cell>
          <cell r="L67">
            <v>0</v>
          </cell>
          <cell r="M67">
            <v>4724</v>
          </cell>
          <cell r="N67">
            <v>5116</v>
          </cell>
          <cell r="O67">
            <v>0</v>
          </cell>
          <cell r="P67">
            <v>9840</v>
          </cell>
          <cell r="Q67">
            <v>189</v>
          </cell>
        </row>
        <row r="68">
          <cell r="A68" t="str">
            <v>INRIA</v>
          </cell>
          <cell r="B68">
            <v>2016</v>
          </cell>
          <cell r="C68">
            <v>1327</v>
          </cell>
          <cell r="D68">
            <v>330</v>
          </cell>
          <cell r="E68">
            <v>0</v>
          </cell>
          <cell r="F68">
            <v>1657</v>
          </cell>
          <cell r="G68">
            <v>0</v>
          </cell>
          <cell r="H68">
            <v>263</v>
          </cell>
          <cell r="I68">
            <v>479</v>
          </cell>
          <cell r="J68">
            <v>0</v>
          </cell>
          <cell r="K68">
            <v>742</v>
          </cell>
          <cell r="L68">
            <v>0</v>
          </cell>
          <cell r="M68">
            <v>1590</v>
          </cell>
          <cell r="N68">
            <v>809</v>
          </cell>
          <cell r="O68">
            <v>0</v>
          </cell>
          <cell r="P68">
            <v>2399</v>
          </cell>
          <cell r="Q68">
            <v>342</v>
          </cell>
        </row>
        <row r="69">
          <cell r="A69" t="str">
            <v>INSERM</v>
          </cell>
          <cell r="B69">
            <v>2016</v>
          </cell>
          <cell r="C69">
            <v>2057</v>
          </cell>
          <cell r="D69">
            <v>2284</v>
          </cell>
          <cell r="E69">
            <v>0</v>
          </cell>
          <cell r="F69">
            <v>4341</v>
          </cell>
          <cell r="G69">
            <v>0</v>
          </cell>
          <cell r="H69">
            <v>1093</v>
          </cell>
          <cell r="I69">
            <v>2761</v>
          </cell>
          <cell r="J69">
            <v>0</v>
          </cell>
          <cell r="K69">
            <v>3854</v>
          </cell>
          <cell r="L69">
            <v>0</v>
          </cell>
          <cell r="M69">
            <v>3150</v>
          </cell>
          <cell r="N69">
            <v>5045</v>
          </cell>
          <cell r="O69">
            <v>0</v>
          </cell>
          <cell r="P69">
            <v>8195</v>
          </cell>
          <cell r="Q69">
            <v>246</v>
          </cell>
        </row>
        <row r="70">
          <cell r="A70" t="str">
            <v>IRD</v>
          </cell>
          <cell r="B70">
            <v>2016</v>
          </cell>
          <cell r="C70">
            <v>570</v>
          </cell>
          <cell r="D70">
            <v>309</v>
          </cell>
          <cell r="E70">
            <v>0</v>
          </cell>
          <cell r="F70">
            <v>879</v>
          </cell>
          <cell r="G70">
            <v>0</v>
          </cell>
          <cell r="H70">
            <v>486</v>
          </cell>
          <cell r="I70">
            <v>605</v>
          </cell>
          <cell r="J70">
            <v>0</v>
          </cell>
          <cell r="K70">
            <v>1091</v>
          </cell>
          <cell r="L70">
            <v>0</v>
          </cell>
          <cell r="M70">
            <v>1056</v>
          </cell>
          <cell r="N70">
            <v>914</v>
          </cell>
          <cell r="O70">
            <v>0</v>
          </cell>
          <cell r="P70">
            <v>1970</v>
          </cell>
          <cell r="Q70">
            <v>7</v>
          </cell>
        </row>
        <row r="71">
          <cell r="A71" t="str">
            <v>IRSTEA (ex.CEMAGREF)</v>
          </cell>
          <cell r="B71">
            <v>2016</v>
          </cell>
          <cell r="C71">
            <v>371</v>
          </cell>
          <cell r="D71">
            <v>227</v>
          </cell>
          <cell r="E71">
            <v>0</v>
          </cell>
          <cell r="F71">
            <v>598</v>
          </cell>
          <cell r="G71">
            <v>0</v>
          </cell>
          <cell r="H71">
            <v>295</v>
          </cell>
          <cell r="I71">
            <v>315</v>
          </cell>
          <cell r="J71">
            <v>0</v>
          </cell>
          <cell r="K71">
            <v>610</v>
          </cell>
          <cell r="L71">
            <v>0</v>
          </cell>
          <cell r="M71">
            <v>666</v>
          </cell>
          <cell r="N71">
            <v>542</v>
          </cell>
          <cell r="O71">
            <v>0</v>
          </cell>
          <cell r="P71">
            <v>1208</v>
          </cell>
          <cell r="Q71">
            <v>70</v>
          </cell>
        </row>
        <row r="72">
          <cell r="A72" t="str">
            <v>2. EPIC</v>
          </cell>
          <cell r="B72">
            <v>2016</v>
          </cell>
          <cell r="C72">
            <v>11114</v>
          </cell>
          <cell r="D72">
            <v>5121</v>
          </cell>
          <cell r="E72">
            <v>0</v>
          </cell>
          <cell r="F72">
            <v>16235</v>
          </cell>
          <cell r="G72">
            <v>0</v>
          </cell>
          <cell r="H72">
            <v>3957</v>
          </cell>
          <cell r="I72">
            <v>3283</v>
          </cell>
          <cell r="J72">
            <v>0</v>
          </cell>
          <cell r="K72">
            <v>7240</v>
          </cell>
          <cell r="L72">
            <v>0</v>
          </cell>
          <cell r="M72">
            <v>15071</v>
          </cell>
          <cell r="N72">
            <v>8404</v>
          </cell>
          <cell r="O72">
            <v>0</v>
          </cell>
          <cell r="P72">
            <v>23475</v>
          </cell>
          <cell r="Q72">
            <v>1091</v>
          </cell>
        </row>
        <row r="73">
          <cell r="A73" t="str">
            <v>ANDRA</v>
          </cell>
          <cell r="B73">
            <v>2016</v>
          </cell>
          <cell r="C73">
            <v>95</v>
          </cell>
          <cell r="D73">
            <v>35</v>
          </cell>
          <cell r="E73">
            <v>0</v>
          </cell>
          <cell r="F73">
            <v>130</v>
          </cell>
          <cell r="G73">
            <v>0</v>
          </cell>
          <cell r="H73">
            <v>53</v>
          </cell>
          <cell r="I73">
            <v>25</v>
          </cell>
          <cell r="J73">
            <v>0</v>
          </cell>
          <cell r="K73">
            <v>78</v>
          </cell>
          <cell r="L73">
            <v>0</v>
          </cell>
          <cell r="M73">
            <v>148</v>
          </cell>
          <cell r="N73">
            <v>60</v>
          </cell>
          <cell r="O73">
            <v>0</v>
          </cell>
          <cell r="P73">
            <v>208</v>
          </cell>
          <cell r="Q73">
            <v>15</v>
          </cell>
        </row>
        <row r="74">
          <cell r="A74" t="str">
            <v>BRGM</v>
          </cell>
          <cell r="B74">
            <v>2016</v>
          </cell>
          <cell r="C74">
            <v>155</v>
          </cell>
          <cell r="D74">
            <v>77</v>
          </cell>
          <cell r="E74">
            <v>0</v>
          </cell>
          <cell r="F74">
            <v>232</v>
          </cell>
          <cell r="G74">
            <v>0</v>
          </cell>
          <cell r="H74">
            <v>66</v>
          </cell>
          <cell r="I74">
            <v>98</v>
          </cell>
          <cell r="J74">
            <v>0</v>
          </cell>
          <cell r="K74">
            <v>164</v>
          </cell>
          <cell r="L74">
            <v>0</v>
          </cell>
          <cell r="M74">
            <v>221</v>
          </cell>
          <cell r="N74">
            <v>175</v>
          </cell>
          <cell r="O74">
            <v>0</v>
          </cell>
          <cell r="P74">
            <v>396</v>
          </cell>
          <cell r="Q74">
            <v>0</v>
          </cell>
        </row>
        <row r="75">
          <cell r="A75" t="str">
            <v>CEA - Civil</v>
          </cell>
          <cell r="B75">
            <v>2016</v>
          </cell>
          <cell r="C75">
            <v>6601</v>
          </cell>
          <cell r="D75">
            <v>3041</v>
          </cell>
          <cell r="E75">
            <v>0</v>
          </cell>
          <cell r="F75">
            <v>9642</v>
          </cell>
          <cell r="G75">
            <v>0</v>
          </cell>
          <cell r="H75">
            <v>2398</v>
          </cell>
          <cell r="I75">
            <v>1702</v>
          </cell>
          <cell r="J75">
            <v>0</v>
          </cell>
          <cell r="K75">
            <v>4100</v>
          </cell>
          <cell r="L75">
            <v>0</v>
          </cell>
          <cell r="M75">
            <v>8999</v>
          </cell>
          <cell r="N75">
            <v>4743</v>
          </cell>
          <cell r="O75">
            <v>0</v>
          </cell>
          <cell r="P75">
            <v>13742</v>
          </cell>
          <cell r="Q75">
            <v>691</v>
          </cell>
        </row>
        <row r="76">
          <cell r="A76" t="str">
            <v>CIRAD</v>
          </cell>
          <cell r="B76">
            <v>2016</v>
          </cell>
          <cell r="C76">
            <v>767</v>
          </cell>
          <cell r="D76">
            <v>496</v>
          </cell>
          <cell r="E76">
            <v>0</v>
          </cell>
          <cell r="F76">
            <v>1263</v>
          </cell>
          <cell r="G76">
            <v>0</v>
          </cell>
          <cell r="H76">
            <v>230</v>
          </cell>
          <cell r="I76">
            <v>305</v>
          </cell>
          <cell r="J76">
            <v>0</v>
          </cell>
          <cell r="K76">
            <v>535</v>
          </cell>
          <cell r="L76">
            <v>0</v>
          </cell>
          <cell r="M76">
            <v>997</v>
          </cell>
          <cell r="N76">
            <v>801</v>
          </cell>
          <cell r="O76">
            <v>0</v>
          </cell>
          <cell r="P76">
            <v>1798</v>
          </cell>
          <cell r="Q76">
            <v>23</v>
          </cell>
        </row>
        <row r="77">
          <cell r="A77" t="str">
            <v>CNES</v>
          </cell>
          <cell r="B77">
            <v>2016</v>
          </cell>
          <cell r="C77">
            <v>1469</v>
          </cell>
          <cell r="D77">
            <v>671</v>
          </cell>
          <cell r="E77">
            <v>0</v>
          </cell>
          <cell r="F77">
            <v>2140</v>
          </cell>
          <cell r="G77">
            <v>0</v>
          </cell>
          <cell r="H77">
            <v>141</v>
          </cell>
          <cell r="I77">
            <v>285</v>
          </cell>
          <cell r="J77">
            <v>0</v>
          </cell>
          <cell r="K77">
            <v>426</v>
          </cell>
          <cell r="L77">
            <v>0</v>
          </cell>
          <cell r="M77">
            <v>1610</v>
          </cell>
          <cell r="N77">
            <v>956</v>
          </cell>
          <cell r="O77">
            <v>0</v>
          </cell>
          <cell r="P77">
            <v>2566</v>
          </cell>
          <cell r="Q77">
            <v>80</v>
          </cell>
        </row>
        <row r="78">
          <cell r="A78" t="str">
            <v>CSTB</v>
          </cell>
          <cell r="B78">
            <v>2016</v>
          </cell>
          <cell r="C78">
            <v>139</v>
          </cell>
          <cell r="D78">
            <v>55</v>
          </cell>
          <cell r="E78">
            <v>0</v>
          </cell>
          <cell r="F78">
            <v>194</v>
          </cell>
          <cell r="G78">
            <v>0</v>
          </cell>
          <cell r="H78">
            <v>71</v>
          </cell>
          <cell r="I78">
            <v>63</v>
          </cell>
          <cell r="J78">
            <v>0</v>
          </cell>
          <cell r="K78">
            <v>134</v>
          </cell>
          <cell r="L78">
            <v>0</v>
          </cell>
          <cell r="M78">
            <v>210</v>
          </cell>
          <cell r="N78">
            <v>118</v>
          </cell>
          <cell r="O78">
            <v>0</v>
          </cell>
          <cell r="P78">
            <v>328</v>
          </cell>
          <cell r="Q78">
            <v>12</v>
          </cell>
        </row>
        <row r="79">
          <cell r="A79" t="str">
            <v>IFREMER</v>
          </cell>
          <cell r="B79">
            <v>2016</v>
          </cell>
          <cell r="C79">
            <v>436</v>
          </cell>
          <cell r="D79">
            <v>277</v>
          </cell>
          <cell r="E79">
            <v>0</v>
          </cell>
          <cell r="F79">
            <v>713</v>
          </cell>
          <cell r="G79">
            <v>0</v>
          </cell>
          <cell r="H79">
            <v>423</v>
          </cell>
          <cell r="I79">
            <v>452</v>
          </cell>
          <cell r="J79">
            <v>0</v>
          </cell>
          <cell r="K79">
            <v>875</v>
          </cell>
          <cell r="L79">
            <v>0</v>
          </cell>
          <cell r="M79">
            <v>859</v>
          </cell>
          <cell r="N79">
            <v>729</v>
          </cell>
          <cell r="O79">
            <v>0</v>
          </cell>
          <cell r="P79">
            <v>1588</v>
          </cell>
          <cell r="Q79">
            <v>50</v>
          </cell>
        </row>
        <row r="80">
          <cell r="A80" t="str">
            <v>INERIS</v>
          </cell>
          <cell r="B80">
            <v>2016</v>
          </cell>
          <cell r="C80">
            <v>44</v>
          </cell>
          <cell r="D80">
            <v>36</v>
          </cell>
          <cell r="E80">
            <v>0</v>
          </cell>
          <cell r="F80">
            <v>80</v>
          </cell>
          <cell r="G80">
            <v>0</v>
          </cell>
          <cell r="H80">
            <v>26</v>
          </cell>
          <cell r="I80">
            <v>19</v>
          </cell>
          <cell r="J80">
            <v>0</v>
          </cell>
          <cell r="K80">
            <v>45</v>
          </cell>
          <cell r="L80">
            <v>0</v>
          </cell>
          <cell r="M80">
            <v>70</v>
          </cell>
          <cell r="N80">
            <v>55</v>
          </cell>
          <cell r="O80">
            <v>0</v>
          </cell>
          <cell r="P80">
            <v>125</v>
          </cell>
          <cell r="Q80">
            <v>9</v>
          </cell>
        </row>
        <row r="81">
          <cell r="A81" t="str">
            <v>IPEV</v>
          </cell>
          <cell r="B81">
            <v>2016</v>
          </cell>
          <cell r="C81">
            <v>0</v>
          </cell>
          <cell r="D81">
            <v>2</v>
          </cell>
          <cell r="E81">
            <v>0</v>
          </cell>
          <cell r="F81">
            <v>2</v>
          </cell>
          <cell r="G81">
            <v>0</v>
          </cell>
          <cell r="H81">
            <v>101</v>
          </cell>
          <cell r="I81">
            <v>29</v>
          </cell>
          <cell r="J81">
            <v>0</v>
          </cell>
          <cell r="K81">
            <v>130</v>
          </cell>
          <cell r="L81">
            <v>0</v>
          </cell>
          <cell r="M81">
            <v>101</v>
          </cell>
          <cell r="N81">
            <v>31</v>
          </cell>
          <cell r="O81">
            <v>0</v>
          </cell>
          <cell r="P81">
            <v>132</v>
          </cell>
          <cell r="Q81">
            <v>0</v>
          </cell>
        </row>
        <row r="82">
          <cell r="A82" t="str">
            <v>IRSN</v>
          </cell>
          <cell r="B82">
            <v>2016</v>
          </cell>
          <cell r="C82">
            <v>276</v>
          </cell>
          <cell r="D82">
            <v>160</v>
          </cell>
          <cell r="E82">
            <v>0</v>
          </cell>
          <cell r="F82">
            <v>436</v>
          </cell>
          <cell r="G82">
            <v>0</v>
          </cell>
          <cell r="H82">
            <v>45</v>
          </cell>
          <cell r="I82">
            <v>52</v>
          </cell>
          <cell r="J82">
            <v>0</v>
          </cell>
          <cell r="K82">
            <v>97</v>
          </cell>
          <cell r="L82">
            <v>0</v>
          </cell>
          <cell r="M82">
            <v>321</v>
          </cell>
          <cell r="N82">
            <v>212</v>
          </cell>
          <cell r="O82">
            <v>0</v>
          </cell>
          <cell r="P82">
            <v>533</v>
          </cell>
          <cell r="Q82">
            <v>39</v>
          </cell>
        </row>
        <row r="83">
          <cell r="A83" t="str">
            <v>LNE</v>
          </cell>
          <cell r="B83">
            <v>2016</v>
          </cell>
          <cell r="C83">
            <v>74</v>
          </cell>
          <cell r="D83">
            <v>45</v>
          </cell>
          <cell r="E83">
            <v>0</v>
          </cell>
          <cell r="F83">
            <v>119</v>
          </cell>
          <cell r="G83">
            <v>0</v>
          </cell>
          <cell r="H83">
            <v>5</v>
          </cell>
          <cell r="I83">
            <v>7</v>
          </cell>
          <cell r="J83">
            <v>0</v>
          </cell>
          <cell r="K83">
            <v>12</v>
          </cell>
          <cell r="L83">
            <v>0</v>
          </cell>
          <cell r="M83">
            <v>79</v>
          </cell>
          <cell r="N83">
            <v>52</v>
          </cell>
          <cell r="O83">
            <v>0</v>
          </cell>
          <cell r="P83">
            <v>131</v>
          </cell>
          <cell r="Q83">
            <v>5</v>
          </cell>
        </row>
        <row r="84">
          <cell r="A84" t="str">
            <v>ONERA</v>
          </cell>
          <cell r="B84">
            <v>2016</v>
          </cell>
          <cell r="C84">
            <v>1058</v>
          </cell>
          <cell r="D84">
            <v>226</v>
          </cell>
          <cell r="E84">
            <v>0</v>
          </cell>
          <cell r="F84">
            <v>1284</v>
          </cell>
          <cell r="G84">
            <v>0</v>
          </cell>
          <cell r="H84">
            <v>398</v>
          </cell>
          <cell r="I84">
            <v>246</v>
          </cell>
          <cell r="J84">
            <v>0</v>
          </cell>
          <cell r="K84">
            <v>644</v>
          </cell>
          <cell r="L84">
            <v>0</v>
          </cell>
          <cell r="M84">
            <v>1456</v>
          </cell>
          <cell r="N84">
            <v>472</v>
          </cell>
          <cell r="O84">
            <v>0</v>
          </cell>
          <cell r="P84">
            <v>1928</v>
          </cell>
          <cell r="Q84">
            <v>167</v>
          </cell>
        </row>
        <row r="85">
          <cell r="A85" t="str">
            <v>3. Ministères (yc. Défense) et autres établissements publics</v>
          </cell>
          <cell r="B85">
            <v>2016</v>
          </cell>
          <cell r="C85">
            <v>1324</v>
          </cell>
          <cell r="D85">
            <v>870</v>
          </cell>
          <cell r="E85">
            <v>0</v>
          </cell>
          <cell r="F85">
            <v>2194</v>
          </cell>
          <cell r="G85">
            <v>0</v>
          </cell>
          <cell r="H85">
            <v>1057</v>
          </cell>
          <cell r="I85">
            <v>627</v>
          </cell>
          <cell r="J85">
            <v>0</v>
          </cell>
          <cell r="K85">
            <v>1684</v>
          </cell>
          <cell r="L85">
            <v>0</v>
          </cell>
          <cell r="M85">
            <v>2381</v>
          </cell>
          <cell r="N85">
            <v>1497</v>
          </cell>
          <cell r="O85">
            <v>0</v>
          </cell>
          <cell r="P85">
            <v>3878</v>
          </cell>
          <cell r="Q85">
            <v>113</v>
          </cell>
        </row>
        <row r="86">
          <cell r="A86" t="str">
            <v>4. CNRS</v>
          </cell>
          <cell r="B86">
            <v>2016</v>
          </cell>
          <cell r="C86">
            <v>12495</v>
          </cell>
          <cell r="D86">
            <v>6483</v>
          </cell>
          <cell r="E86">
            <v>0</v>
          </cell>
          <cell r="F86">
            <v>18978</v>
          </cell>
          <cell r="G86">
            <v>0</v>
          </cell>
          <cell r="H86">
            <v>5662</v>
          </cell>
          <cell r="I86">
            <v>7157</v>
          </cell>
          <cell r="J86">
            <v>0</v>
          </cell>
          <cell r="K86">
            <v>12819</v>
          </cell>
          <cell r="L86">
            <v>0</v>
          </cell>
          <cell r="M86">
            <v>18157</v>
          </cell>
          <cell r="N86">
            <v>13640</v>
          </cell>
          <cell r="O86">
            <v>0</v>
          </cell>
          <cell r="P86">
            <v>31797</v>
          </cell>
          <cell r="Q86">
            <v>1012</v>
          </cell>
        </row>
        <row r="87">
          <cell r="A87" t="str">
            <v>5. Universités et établissement d'enseignement sup.sous contrat MESR</v>
          </cell>
          <cell r="B87">
            <v>2016</v>
          </cell>
          <cell r="C87">
            <v>52049</v>
          </cell>
          <cell r="D87">
            <v>34424</v>
          </cell>
          <cell r="E87">
            <v>0</v>
          </cell>
          <cell r="F87">
            <v>86473</v>
          </cell>
          <cell r="G87">
            <v>0</v>
          </cell>
          <cell r="H87">
            <v>6813</v>
          </cell>
          <cell r="I87">
            <v>10647</v>
          </cell>
          <cell r="J87">
            <v>0</v>
          </cell>
          <cell r="K87">
            <v>17460</v>
          </cell>
          <cell r="L87">
            <v>0</v>
          </cell>
          <cell r="M87">
            <v>58862</v>
          </cell>
          <cell r="N87">
            <v>45071</v>
          </cell>
          <cell r="O87">
            <v>0</v>
          </cell>
          <cell r="P87">
            <v>103933</v>
          </cell>
          <cell r="Q87">
            <v>9672</v>
          </cell>
        </row>
        <row r="88">
          <cell r="A88" t="str">
            <v>6. Centres hospitaliers (CHU, CLCC)</v>
          </cell>
          <cell r="B88">
            <v>2016</v>
          </cell>
          <cell r="C88">
            <v>5119</v>
          </cell>
          <cell r="D88">
            <v>5396</v>
          </cell>
          <cell r="E88">
            <v>0</v>
          </cell>
          <cell r="F88">
            <v>10515</v>
          </cell>
          <cell r="G88">
            <v>0</v>
          </cell>
          <cell r="H88">
            <v>3673</v>
          </cell>
          <cell r="I88">
            <v>15158</v>
          </cell>
          <cell r="J88">
            <v>0</v>
          </cell>
          <cell r="K88">
            <v>18831</v>
          </cell>
          <cell r="L88">
            <v>0</v>
          </cell>
          <cell r="M88">
            <v>8792</v>
          </cell>
          <cell r="N88">
            <v>20554</v>
          </cell>
          <cell r="O88">
            <v>0</v>
          </cell>
          <cell r="P88">
            <v>29346</v>
          </cell>
          <cell r="Q88">
            <v>177</v>
          </cell>
        </row>
        <row r="89">
          <cell r="A89" t="str">
            <v>7. Autres établissements d'enseignement supérieur</v>
          </cell>
          <cell r="B89">
            <v>2016</v>
          </cell>
          <cell r="C89">
            <v>4908</v>
          </cell>
          <cell r="D89">
            <v>2575</v>
          </cell>
          <cell r="E89">
            <v>0</v>
          </cell>
          <cell r="F89">
            <v>7483</v>
          </cell>
          <cell r="G89">
            <v>0</v>
          </cell>
          <cell r="H89">
            <v>1023</v>
          </cell>
          <cell r="I89">
            <v>1261</v>
          </cell>
          <cell r="J89">
            <v>0</v>
          </cell>
          <cell r="K89">
            <v>2284</v>
          </cell>
          <cell r="L89">
            <v>0</v>
          </cell>
          <cell r="M89">
            <v>5931</v>
          </cell>
          <cell r="N89">
            <v>3836</v>
          </cell>
          <cell r="O89">
            <v>0</v>
          </cell>
          <cell r="P89">
            <v>9767</v>
          </cell>
          <cell r="Q89">
            <v>1000</v>
          </cell>
        </row>
        <row r="90">
          <cell r="A90" t="str">
            <v>8. Institutions sans but lucratif</v>
          </cell>
          <cell r="B90">
            <v>2016</v>
          </cell>
          <cell r="C90">
            <v>3080</v>
          </cell>
          <cell r="D90">
            <v>2408</v>
          </cell>
          <cell r="E90">
            <v>0</v>
          </cell>
          <cell r="F90">
            <v>5488</v>
          </cell>
          <cell r="G90">
            <v>0</v>
          </cell>
          <cell r="H90">
            <v>1645</v>
          </cell>
          <cell r="I90">
            <v>2620</v>
          </cell>
          <cell r="J90">
            <v>0</v>
          </cell>
          <cell r="K90">
            <v>4265</v>
          </cell>
          <cell r="L90">
            <v>0</v>
          </cell>
          <cell r="M90">
            <v>4725</v>
          </cell>
          <cell r="N90">
            <v>5028</v>
          </cell>
          <cell r="O90">
            <v>0</v>
          </cell>
          <cell r="P90">
            <v>9753</v>
          </cell>
          <cell r="Q90">
            <v>507</v>
          </cell>
        </row>
        <row r="91">
          <cell r="A91">
            <v>0</v>
          </cell>
          <cell r="B91">
            <v>2016</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Total</v>
          </cell>
          <cell r="B92">
            <v>2016</v>
          </cell>
          <cell r="C92">
            <v>96714</v>
          </cell>
          <cell r="D92">
            <v>62437</v>
          </cell>
          <cell r="E92">
            <v>0</v>
          </cell>
          <cell r="F92">
            <v>159151</v>
          </cell>
          <cell r="G92">
            <v>0</v>
          </cell>
          <cell r="H92">
            <v>29110</v>
          </cell>
          <cell r="I92">
            <v>48615</v>
          </cell>
          <cell r="J92">
            <v>0</v>
          </cell>
          <cell r="K92">
            <v>77725</v>
          </cell>
          <cell r="L92">
            <v>0</v>
          </cell>
          <cell r="M92">
            <v>125824</v>
          </cell>
          <cell r="N92">
            <v>111052</v>
          </cell>
          <cell r="O92">
            <v>0</v>
          </cell>
          <cell r="P92">
            <v>236876</v>
          </cell>
          <cell r="Q92">
            <v>14495</v>
          </cell>
        </row>
        <row r="93">
          <cell r="A93" t="str">
            <v>1. EPST hors CNRS</v>
          </cell>
          <cell r="B93">
            <v>2010</v>
          </cell>
          <cell r="C93">
            <v>6279</v>
          </cell>
          <cell r="D93">
            <v>4725</v>
          </cell>
          <cell r="E93">
            <v>0</v>
          </cell>
          <cell r="F93">
            <v>11004</v>
          </cell>
          <cell r="G93"/>
          <cell r="H93">
            <v>6482</v>
          </cell>
          <cell r="I93">
            <v>8845</v>
          </cell>
          <cell r="J93">
            <v>0</v>
          </cell>
          <cell r="K93">
            <v>15327</v>
          </cell>
          <cell r="L93"/>
          <cell r="M93">
            <v>12761</v>
          </cell>
          <cell r="N93">
            <v>13570</v>
          </cell>
          <cell r="O93">
            <v>0</v>
          </cell>
          <cell r="P93">
            <v>26331</v>
          </cell>
          <cell r="Q93">
            <v>909</v>
          </cell>
        </row>
        <row r="94">
          <cell r="A94" t="str">
            <v>CEMAGREF</v>
          </cell>
          <cell r="B94">
            <v>2010</v>
          </cell>
          <cell r="C94">
            <v>278</v>
          </cell>
          <cell r="D94">
            <v>167</v>
          </cell>
          <cell r="E94">
            <v>0</v>
          </cell>
          <cell r="F94">
            <v>445</v>
          </cell>
          <cell r="G94"/>
          <cell r="H94">
            <v>346</v>
          </cell>
          <cell r="I94">
            <v>354</v>
          </cell>
          <cell r="J94">
            <v>0</v>
          </cell>
          <cell r="K94">
            <v>700</v>
          </cell>
          <cell r="L94"/>
          <cell r="M94">
            <v>624</v>
          </cell>
          <cell r="N94">
            <v>521</v>
          </cell>
          <cell r="O94">
            <v>0</v>
          </cell>
          <cell r="P94">
            <v>1145</v>
          </cell>
          <cell r="Q94">
            <v>73</v>
          </cell>
        </row>
        <row r="95">
          <cell r="A95" t="str">
            <v>INED</v>
          </cell>
          <cell r="B95">
            <v>2010</v>
          </cell>
          <cell r="C95">
            <v>46</v>
          </cell>
          <cell r="D95">
            <v>50</v>
          </cell>
          <cell r="E95">
            <v>0</v>
          </cell>
          <cell r="F95">
            <v>96</v>
          </cell>
          <cell r="G95"/>
          <cell r="H95">
            <v>41</v>
          </cell>
          <cell r="I95">
            <v>102</v>
          </cell>
          <cell r="J95">
            <v>0</v>
          </cell>
          <cell r="K95">
            <v>143</v>
          </cell>
          <cell r="L95"/>
          <cell r="M95">
            <v>87</v>
          </cell>
          <cell r="N95">
            <v>152</v>
          </cell>
          <cell r="O95">
            <v>0</v>
          </cell>
          <cell r="P95">
            <v>239</v>
          </cell>
          <cell r="Q95">
            <v>2</v>
          </cell>
        </row>
        <row r="96">
          <cell r="A96" t="str">
            <v>INRA</v>
          </cell>
          <cell r="B96">
            <v>2010</v>
          </cell>
          <cell r="C96">
            <v>1958</v>
          </cell>
          <cell r="D96">
            <v>1623</v>
          </cell>
          <cell r="E96">
            <v>0</v>
          </cell>
          <cell r="F96">
            <v>3581</v>
          </cell>
          <cell r="G96"/>
          <cell r="H96">
            <v>3179</v>
          </cell>
          <cell r="I96">
            <v>3623</v>
          </cell>
          <cell r="J96">
            <v>0</v>
          </cell>
          <cell r="K96">
            <v>6802</v>
          </cell>
          <cell r="L96"/>
          <cell r="M96">
            <v>5137</v>
          </cell>
          <cell r="N96">
            <v>5246</v>
          </cell>
          <cell r="O96">
            <v>0</v>
          </cell>
          <cell r="P96">
            <v>10383</v>
          </cell>
          <cell r="Q96">
            <v>234</v>
          </cell>
        </row>
        <row r="97">
          <cell r="A97" t="str">
            <v>INRETS (cf. LCPC)</v>
          </cell>
          <cell r="B97">
            <v>2010</v>
          </cell>
          <cell r="C97"/>
          <cell r="D97"/>
          <cell r="E97"/>
          <cell r="F97"/>
          <cell r="G97"/>
          <cell r="H97"/>
          <cell r="I97"/>
          <cell r="J97"/>
          <cell r="K97"/>
          <cell r="L97"/>
          <cell r="M97"/>
          <cell r="N97"/>
          <cell r="O97"/>
          <cell r="P97"/>
          <cell r="Q97"/>
        </row>
        <row r="98">
          <cell r="A98" t="str">
            <v>INRIA</v>
          </cell>
          <cell r="B98">
            <v>2010</v>
          </cell>
          <cell r="C98">
            <v>1076</v>
          </cell>
          <cell r="D98">
            <v>282</v>
          </cell>
          <cell r="E98">
            <v>0</v>
          </cell>
          <cell r="F98">
            <v>1358</v>
          </cell>
          <cell r="G98"/>
          <cell r="H98">
            <v>715</v>
          </cell>
          <cell r="I98">
            <v>582</v>
          </cell>
          <cell r="J98">
            <v>0</v>
          </cell>
          <cell r="K98">
            <v>1297</v>
          </cell>
          <cell r="L98"/>
          <cell r="M98">
            <v>1791</v>
          </cell>
          <cell r="N98">
            <v>864</v>
          </cell>
          <cell r="O98">
            <v>0</v>
          </cell>
          <cell r="P98">
            <v>2655</v>
          </cell>
          <cell r="Q98">
            <v>422</v>
          </cell>
        </row>
        <row r="99">
          <cell r="A99" t="str">
            <v>INSERM</v>
          </cell>
          <cell r="B99">
            <v>2010</v>
          </cell>
          <cell r="C99">
            <v>1863</v>
          </cell>
          <cell r="D99">
            <v>2129</v>
          </cell>
          <cell r="E99">
            <v>0</v>
          </cell>
          <cell r="F99">
            <v>3992</v>
          </cell>
          <cell r="G99"/>
          <cell r="H99">
            <v>1257</v>
          </cell>
          <cell r="I99">
            <v>3174</v>
          </cell>
          <cell r="J99">
            <v>0</v>
          </cell>
          <cell r="K99">
            <v>4431</v>
          </cell>
          <cell r="L99"/>
          <cell r="M99">
            <v>3120</v>
          </cell>
          <cell r="N99">
            <v>5303</v>
          </cell>
          <cell r="O99">
            <v>0</v>
          </cell>
          <cell r="P99">
            <v>8423</v>
          </cell>
          <cell r="Q99">
            <v>93</v>
          </cell>
        </row>
        <row r="100">
          <cell r="A100" t="str">
            <v>IRD</v>
          </cell>
          <cell r="B100">
            <v>2010</v>
          </cell>
          <cell r="C100">
            <v>672</v>
          </cell>
          <cell r="D100">
            <v>282</v>
          </cell>
          <cell r="E100">
            <v>0</v>
          </cell>
          <cell r="F100">
            <v>954</v>
          </cell>
          <cell r="G100"/>
          <cell r="H100">
            <v>562</v>
          </cell>
          <cell r="I100">
            <v>653</v>
          </cell>
          <cell r="J100">
            <v>0</v>
          </cell>
          <cell r="K100">
            <v>1215</v>
          </cell>
          <cell r="L100"/>
          <cell r="M100">
            <v>1234</v>
          </cell>
          <cell r="N100">
            <v>935</v>
          </cell>
          <cell r="O100">
            <v>0</v>
          </cell>
          <cell r="P100">
            <v>2169</v>
          </cell>
          <cell r="Q100">
            <v>4</v>
          </cell>
        </row>
        <row r="101">
          <cell r="A101" t="str">
            <v>LCPC (inclut les effectifs INRETS)</v>
          </cell>
          <cell r="B101">
            <v>2010</v>
          </cell>
          <cell r="C101">
            <v>386</v>
          </cell>
          <cell r="D101">
            <v>192</v>
          </cell>
          <cell r="E101">
            <v>0</v>
          </cell>
          <cell r="F101">
            <v>578</v>
          </cell>
          <cell r="G101"/>
          <cell r="H101">
            <v>382</v>
          </cell>
          <cell r="I101">
            <v>357</v>
          </cell>
          <cell r="J101">
            <v>0</v>
          </cell>
          <cell r="K101">
            <v>739</v>
          </cell>
          <cell r="L101"/>
          <cell r="M101">
            <v>768</v>
          </cell>
          <cell r="N101">
            <v>549</v>
          </cell>
          <cell r="O101">
            <v>0</v>
          </cell>
          <cell r="P101">
            <v>1317</v>
          </cell>
          <cell r="Q101">
            <v>81</v>
          </cell>
        </row>
        <row r="102">
          <cell r="A102" t="str">
            <v>2. EPIC</v>
          </cell>
          <cell r="B102">
            <v>2010</v>
          </cell>
          <cell r="C102">
            <v>10919</v>
          </cell>
          <cell r="D102">
            <v>4551</v>
          </cell>
          <cell r="E102">
            <v>0</v>
          </cell>
          <cell r="F102">
            <v>15470</v>
          </cell>
          <cell r="G102"/>
          <cell r="H102">
            <v>4786</v>
          </cell>
          <cell r="I102">
            <v>3750</v>
          </cell>
          <cell r="J102">
            <v>0</v>
          </cell>
          <cell r="K102">
            <v>8536</v>
          </cell>
          <cell r="L102"/>
          <cell r="M102">
            <v>15705</v>
          </cell>
          <cell r="N102">
            <v>8301</v>
          </cell>
          <cell r="O102">
            <v>0</v>
          </cell>
          <cell r="P102">
            <v>24006</v>
          </cell>
          <cell r="Q102">
            <v>1018</v>
          </cell>
        </row>
        <row r="103">
          <cell r="A103" t="str">
            <v>ANDRA</v>
          </cell>
          <cell r="B103">
            <v>2010</v>
          </cell>
          <cell r="C103">
            <v>147</v>
          </cell>
          <cell r="D103">
            <v>53</v>
          </cell>
          <cell r="E103">
            <v>0</v>
          </cell>
          <cell r="F103">
            <v>200</v>
          </cell>
          <cell r="G103"/>
          <cell r="H103">
            <v>8</v>
          </cell>
          <cell r="I103">
            <v>25</v>
          </cell>
          <cell r="J103">
            <v>0</v>
          </cell>
          <cell r="K103">
            <v>33</v>
          </cell>
          <cell r="L103"/>
          <cell r="M103">
            <v>155</v>
          </cell>
          <cell r="N103">
            <v>78</v>
          </cell>
          <cell r="O103">
            <v>0</v>
          </cell>
          <cell r="P103">
            <v>233</v>
          </cell>
          <cell r="Q103">
            <v>14</v>
          </cell>
        </row>
        <row r="104">
          <cell r="A104" t="str">
            <v>BRGM</v>
          </cell>
          <cell r="B104">
            <v>2010</v>
          </cell>
          <cell r="C104">
            <v>149</v>
          </cell>
          <cell r="D104">
            <v>55</v>
          </cell>
          <cell r="E104">
            <v>0</v>
          </cell>
          <cell r="F104">
            <v>204</v>
          </cell>
          <cell r="G104"/>
          <cell r="H104">
            <v>76</v>
          </cell>
          <cell r="I104">
            <v>104</v>
          </cell>
          <cell r="J104">
            <v>0</v>
          </cell>
          <cell r="K104">
            <v>180</v>
          </cell>
          <cell r="L104"/>
          <cell r="M104">
            <v>225</v>
          </cell>
          <cell r="N104">
            <v>159</v>
          </cell>
          <cell r="O104">
            <v>0</v>
          </cell>
          <cell r="P104">
            <v>384</v>
          </cell>
          <cell r="Q104">
            <v>0</v>
          </cell>
        </row>
        <row r="105">
          <cell r="A105" t="str">
            <v>CEA - Civil</v>
          </cell>
          <cell r="B105">
            <v>2010</v>
          </cell>
          <cell r="C105">
            <v>5991</v>
          </cell>
          <cell r="D105">
            <v>2504</v>
          </cell>
          <cell r="E105">
            <v>0</v>
          </cell>
          <cell r="F105">
            <v>8495</v>
          </cell>
          <cell r="G105"/>
          <cell r="H105">
            <v>2858</v>
          </cell>
          <cell r="I105">
            <v>1815</v>
          </cell>
          <cell r="J105">
            <v>0</v>
          </cell>
          <cell r="K105">
            <v>4673</v>
          </cell>
          <cell r="L105"/>
          <cell r="M105">
            <v>8849</v>
          </cell>
          <cell r="N105">
            <v>4319</v>
          </cell>
          <cell r="O105">
            <v>0</v>
          </cell>
          <cell r="P105">
            <v>13168</v>
          </cell>
          <cell r="Q105">
            <v>569</v>
          </cell>
        </row>
        <row r="106">
          <cell r="A106" t="str">
            <v>CIRAD</v>
          </cell>
          <cell r="B106">
            <v>2010</v>
          </cell>
          <cell r="C106">
            <v>810</v>
          </cell>
          <cell r="D106">
            <v>459</v>
          </cell>
          <cell r="E106">
            <v>0</v>
          </cell>
          <cell r="F106">
            <v>1269</v>
          </cell>
          <cell r="G106"/>
          <cell r="H106">
            <v>299</v>
          </cell>
          <cell r="I106">
            <v>390</v>
          </cell>
          <cell r="J106">
            <v>0</v>
          </cell>
          <cell r="K106">
            <v>689</v>
          </cell>
          <cell r="L106"/>
          <cell r="M106">
            <v>1109</v>
          </cell>
          <cell r="N106">
            <v>849</v>
          </cell>
          <cell r="O106">
            <v>0</v>
          </cell>
          <cell r="P106">
            <v>1958</v>
          </cell>
          <cell r="Q106">
            <v>30</v>
          </cell>
        </row>
        <row r="107">
          <cell r="A107" t="str">
            <v>CNES</v>
          </cell>
          <cell r="B107">
            <v>2010</v>
          </cell>
          <cell r="C107">
            <v>1474</v>
          </cell>
          <cell r="D107">
            <v>644</v>
          </cell>
          <cell r="E107">
            <v>0</v>
          </cell>
          <cell r="F107">
            <v>2118</v>
          </cell>
          <cell r="G107"/>
          <cell r="H107">
            <v>212</v>
          </cell>
          <cell r="I107">
            <v>341</v>
          </cell>
          <cell r="J107">
            <v>0</v>
          </cell>
          <cell r="K107">
            <v>553</v>
          </cell>
          <cell r="L107"/>
          <cell r="M107">
            <v>1686</v>
          </cell>
          <cell r="N107">
            <v>985</v>
          </cell>
          <cell r="O107">
            <v>0</v>
          </cell>
          <cell r="P107">
            <v>2671</v>
          </cell>
          <cell r="Q107">
            <v>134</v>
          </cell>
        </row>
        <row r="108">
          <cell r="A108" t="str">
            <v>CSTB</v>
          </cell>
          <cell r="B108">
            <v>2010</v>
          </cell>
          <cell r="C108">
            <v>242</v>
          </cell>
          <cell r="D108">
            <v>87</v>
          </cell>
          <cell r="E108">
            <v>0</v>
          </cell>
          <cell r="F108">
            <v>329</v>
          </cell>
          <cell r="G108"/>
          <cell r="H108">
            <v>292</v>
          </cell>
          <cell r="I108">
            <v>264</v>
          </cell>
          <cell r="J108">
            <v>0</v>
          </cell>
          <cell r="K108">
            <v>556</v>
          </cell>
          <cell r="L108"/>
          <cell r="M108">
            <v>534</v>
          </cell>
          <cell r="N108">
            <v>351</v>
          </cell>
          <cell r="O108">
            <v>0</v>
          </cell>
          <cell r="P108">
            <v>885</v>
          </cell>
          <cell r="Q108">
            <v>26</v>
          </cell>
        </row>
        <row r="109">
          <cell r="A109" t="str">
            <v>IFREMER</v>
          </cell>
          <cell r="B109">
            <v>2010</v>
          </cell>
          <cell r="C109">
            <v>574</v>
          </cell>
          <cell r="D109">
            <v>276</v>
          </cell>
          <cell r="E109">
            <v>0</v>
          </cell>
          <cell r="F109">
            <v>850</v>
          </cell>
          <cell r="G109"/>
          <cell r="H109">
            <v>356</v>
          </cell>
          <cell r="I109">
            <v>457</v>
          </cell>
          <cell r="J109">
            <v>0</v>
          </cell>
          <cell r="K109">
            <v>813</v>
          </cell>
          <cell r="L109"/>
          <cell r="M109">
            <v>930</v>
          </cell>
          <cell r="N109">
            <v>733</v>
          </cell>
          <cell r="O109">
            <v>0</v>
          </cell>
          <cell r="P109">
            <v>1663</v>
          </cell>
          <cell r="Q109">
            <v>35</v>
          </cell>
        </row>
        <row r="110">
          <cell r="A110" t="str">
            <v>INERIS</v>
          </cell>
          <cell r="B110">
            <v>2010</v>
          </cell>
          <cell r="C110">
            <v>82</v>
          </cell>
          <cell r="D110">
            <v>46</v>
          </cell>
          <cell r="E110">
            <v>0</v>
          </cell>
          <cell r="F110">
            <v>128</v>
          </cell>
          <cell r="G110"/>
          <cell r="H110">
            <v>25</v>
          </cell>
          <cell r="I110">
            <v>13</v>
          </cell>
          <cell r="J110">
            <v>0</v>
          </cell>
          <cell r="K110">
            <v>38</v>
          </cell>
          <cell r="L110"/>
          <cell r="M110">
            <v>107</v>
          </cell>
          <cell r="N110">
            <v>59</v>
          </cell>
          <cell r="O110">
            <v>0</v>
          </cell>
          <cell r="P110">
            <v>166</v>
          </cell>
          <cell r="Q110">
            <v>33</v>
          </cell>
        </row>
        <row r="111">
          <cell r="A111" t="str">
            <v>IPEV</v>
          </cell>
          <cell r="B111">
            <v>2010</v>
          </cell>
          <cell r="C111">
            <v>1</v>
          </cell>
          <cell r="D111">
            <v>2</v>
          </cell>
          <cell r="E111">
            <v>0</v>
          </cell>
          <cell r="F111">
            <v>3</v>
          </cell>
          <cell r="G111"/>
          <cell r="H111">
            <v>105</v>
          </cell>
          <cell r="I111">
            <v>33</v>
          </cell>
          <cell r="J111">
            <v>0</v>
          </cell>
          <cell r="K111">
            <v>138</v>
          </cell>
          <cell r="L111"/>
          <cell r="M111">
            <v>106</v>
          </cell>
          <cell r="N111">
            <v>35</v>
          </cell>
          <cell r="O111">
            <v>0</v>
          </cell>
          <cell r="P111">
            <v>141</v>
          </cell>
          <cell r="Q111">
            <v>0</v>
          </cell>
        </row>
        <row r="112">
          <cell r="A112" t="str">
            <v>IRSN</v>
          </cell>
          <cell r="B112">
            <v>2010</v>
          </cell>
          <cell r="C112">
            <v>322</v>
          </cell>
          <cell r="D112">
            <v>158</v>
          </cell>
          <cell r="E112">
            <v>0</v>
          </cell>
          <cell r="F112">
            <v>480</v>
          </cell>
          <cell r="G112"/>
          <cell r="H112">
            <v>45</v>
          </cell>
          <cell r="I112">
            <v>51</v>
          </cell>
          <cell r="J112">
            <v>0</v>
          </cell>
          <cell r="K112">
            <v>96</v>
          </cell>
          <cell r="L112"/>
          <cell r="M112">
            <v>367</v>
          </cell>
          <cell r="N112">
            <v>209</v>
          </cell>
          <cell r="O112">
            <v>0</v>
          </cell>
          <cell r="P112">
            <v>576</v>
          </cell>
          <cell r="Q112">
            <v>47</v>
          </cell>
        </row>
        <row r="113">
          <cell r="A113" t="str">
            <v>LNE</v>
          </cell>
          <cell r="B113">
            <v>2010</v>
          </cell>
          <cell r="C113">
            <v>80</v>
          </cell>
          <cell r="D113">
            <v>48</v>
          </cell>
          <cell r="E113">
            <v>0</v>
          </cell>
          <cell r="F113">
            <v>128</v>
          </cell>
          <cell r="G113"/>
          <cell r="H113">
            <v>11</v>
          </cell>
          <cell r="I113">
            <v>6</v>
          </cell>
          <cell r="J113">
            <v>0</v>
          </cell>
          <cell r="K113">
            <v>17</v>
          </cell>
          <cell r="L113"/>
          <cell r="M113">
            <v>91</v>
          </cell>
          <cell r="N113">
            <v>54</v>
          </cell>
          <cell r="O113">
            <v>0</v>
          </cell>
          <cell r="P113">
            <v>145</v>
          </cell>
          <cell r="Q113">
            <v>10</v>
          </cell>
        </row>
        <row r="114">
          <cell r="A114" t="str">
            <v>ONERA</v>
          </cell>
          <cell r="B114">
            <v>2010</v>
          </cell>
          <cell r="C114">
            <v>1047</v>
          </cell>
          <cell r="D114">
            <v>219</v>
          </cell>
          <cell r="E114">
            <v>0</v>
          </cell>
          <cell r="F114">
            <v>1266</v>
          </cell>
          <cell r="G114"/>
          <cell r="H114">
            <v>499</v>
          </cell>
          <cell r="I114">
            <v>251</v>
          </cell>
          <cell r="J114">
            <v>0</v>
          </cell>
          <cell r="K114">
            <v>750</v>
          </cell>
          <cell r="L114"/>
          <cell r="M114">
            <v>1546</v>
          </cell>
          <cell r="N114">
            <v>470</v>
          </cell>
          <cell r="O114">
            <v>0</v>
          </cell>
          <cell r="P114">
            <v>2016</v>
          </cell>
          <cell r="Q114">
            <v>120</v>
          </cell>
        </row>
        <row r="115">
          <cell r="A115" t="str">
            <v>3. Ministères (yc. Défense) et autres établissements publics</v>
          </cell>
          <cell r="B115">
            <v>2010</v>
          </cell>
          <cell r="C115">
            <v>671</v>
          </cell>
          <cell r="D115">
            <v>288.4545454545455</v>
          </cell>
          <cell r="E115">
            <v>0</v>
          </cell>
          <cell r="F115">
            <v>959</v>
          </cell>
          <cell r="G115"/>
          <cell r="H115">
            <v>480.36363636363649</v>
          </cell>
          <cell r="I115">
            <v>304.63636363636363</v>
          </cell>
          <cell r="J115">
            <v>0</v>
          </cell>
          <cell r="K115">
            <v>785</v>
          </cell>
          <cell r="L115"/>
          <cell r="M115">
            <v>1151</v>
          </cell>
          <cell r="N115">
            <v>593.09090909090912</v>
          </cell>
          <cell r="O115">
            <v>0</v>
          </cell>
          <cell r="P115">
            <v>1744</v>
          </cell>
          <cell r="Q115">
            <v>32</v>
          </cell>
        </row>
        <row r="116">
          <cell r="A116" t="str">
            <v>4. CNRS</v>
          </cell>
          <cell r="B116">
            <v>2010</v>
          </cell>
          <cell r="C116">
            <v>12766</v>
          </cell>
          <cell r="D116">
            <v>6350</v>
          </cell>
          <cell r="E116">
            <v>0</v>
          </cell>
          <cell r="F116">
            <v>19116</v>
          </cell>
          <cell r="G116"/>
          <cell r="H116">
            <v>6781</v>
          </cell>
          <cell r="I116">
            <v>8157</v>
          </cell>
          <cell r="J116">
            <v>0</v>
          </cell>
          <cell r="K116">
            <v>14938</v>
          </cell>
          <cell r="L116"/>
          <cell r="M116">
            <v>19547</v>
          </cell>
          <cell r="N116">
            <v>14507</v>
          </cell>
          <cell r="O116">
            <v>0</v>
          </cell>
          <cell r="P116">
            <v>34054</v>
          </cell>
          <cell r="Q116">
            <v>1319</v>
          </cell>
        </row>
        <row r="117">
          <cell r="A117" t="str">
            <v>5. Universités et établissement d'enseignement sup.sous contrat MESR</v>
          </cell>
          <cell r="B117">
            <v>2010</v>
          </cell>
          <cell r="C117">
            <v>52981</v>
          </cell>
          <cell r="D117">
            <v>28209</v>
          </cell>
          <cell r="E117">
            <v>0</v>
          </cell>
          <cell r="F117">
            <v>81190</v>
          </cell>
          <cell r="G117"/>
          <cell r="H117">
            <v>19104</v>
          </cell>
          <cell r="I117">
            <v>14331</v>
          </cell>
          <cell r="J117">
            <v>0</v>
          </cell>
          <cell r="K117">
            <v>33435</v>
          </cell>
          <cell r="L117"/>
          <cell r="M117">
            <v>72085</v>
          </cell>
          <cell r="N117">
            <v>42540</v>
          </cell>
          <cell r="O117">
            <v>0</v>
          </cell>
          <cell r="P117">
            <v>114625</v>
          </cell>
          <cell r="Q117">
            <v>6747</v>
          </cell>
        </row>
        <row r="118">
          <cell r="A118" t="str">
            <v>6. Centres hospitaliers (CHU, CLCC)</v>
          </cell>
          <cell r="B118">
            <v>2010</v>
          </cell>
          <cell r="C118">
            <v>0</v>
          </cell>
          <cell r="D118">
            <v>0</v>
          </cell>
          <cell r="E118">
            <v>3787</v>
          </cell>
          <cell r="F118">
            <v>3787</v>
          </cell>
          <cell r="G118"/>
          <cell r="H118">
            <v>0</v>
          </cell>
          <cell r="I118">
            <v>0</v>
          </cell>
          <cell r="J118">
            <v>6409</v>
          </cell>
          <cell r="K118">
            <v>6409</v>
          </cell>
          <cell r="L118"/>
          <cell r="M118">
            <v>0</v>
          </cell>
          <cell r="N118">
            <v>0</v>
          </cell>
          <cell r="O118">
            <v>10196</v>
          </cell>
          <cell r="P118">
            <v>10196</v>
          </cell>
          <cell r="Q118">
            <v>0</v>
          </cell>
        </row>
        <row r="119">
          <cell r="A119" t="str">
            <v>7. Autres établissements d'enseignement supérieur</v>
          </cell>
          <cell r="B119">
            <v>2010</v>
          </cell>
          <cell r="C119">
            <v>3054.8636363636365</v>
          </cell>
          <cell r="D119">
            <v>1239.909090909091</v>
          </cell>
          <cell r="E119">
            <v>1037.8181818181818</v>
          </cell>
          <cell r="F119">
            <v>5332.590909090909</v>
          </cell>
          <cell r="G119"/>
          <cell r="H119">
            <v>929.18181818181813</v>
          </cell>
          <cell r="I119">
            <v>1274.409090909091</v>
          </cell>
          <cell r="J119">
            <v>558.90909090909088</v>
          </cell>
          <cell r="K119">
            <v>2762.5</v>
          </cell>
          <cell r="L119"/>
          <cell r="M119">
            <v>3984.045454545455</v>
          </cell>
          <cell r="N119">
            <v>2514.318181818182</v>
          </cell>
          <cell r="O119">
            <v>1596.7272727272725</v>
          </cell>
          <cell r="P119">
            <v>8095.090909090909</v>
          </cell>
          <cell r="Q119">
            <v>722.77272727272725</v>
          </cell>
        </row>
        <row r="120">
          <cell r="A120" t="str">
            <v>8. Institutions sans but lucratif</v>
          </cell>
          <cell r="B120">
            <v>2010</v>
          </cell>
          <cell r="C120">
            <v>2285</v>
          </cell>
          <cell r="D120">
            <v>1496</v>
          </cell>
          <cell r="E120">
            <v>0</v>
          </cell>
          <cell r="F120">
            <v>3781</v>
          </cell>
          <cell r="G120"/>
          <cell r="H120">
            <v>1509</v>
          </cell>
          <cell r="I120">
            <v>2327</v>
          </cell>
          <cell r="J120">
            <v>0</v>
          </cell>
          <cell r="K120">
            <v>3836</v>
          </cell>
          <cell r="L120"/>
          <cell r="M120">
            <v>3794</v>
          </cell>
          <cell r="N120">
            <v>3823</v>
          </cell>
          <cell r="O120">
            <v>0</v>
          </cell>
          <cell r="P120">
            <v>7617</v>
          </cell>
          <cell r="Q120">
            <v>285</v>
          </cell>
        </row>
      </sheetData>
      <sheetData sheetId="11">
        <row r="4">
          <cell r="A4">
            <v>2020</v>
          </cell>
        </row>
      </sheetData>
      <sheetData sheetId="12">
        <row r="6">
          <cell r="A6">
            <v>2020</v>
          </cell>
        </row>
      </sheetData>
      <sheetData sheetId="13"/>
      <sheetData sheetId="14"/>
      <sheetData sheetId="15">
        <row r="6">
          <cell r="A6">
            <v>2020</v>
          </cell>
        </row>
      </sheetData>
      <sheetData sheetId="16">
        <row r="4">
          <cell r="A4">
            <v>2020</v>
          </cell>
        </row>
      </sheetData>
      <sheetData sheetId="17">
        <row r="4">
          <cell r="A4">
            <v>2020</v>
          </cell>
        </row>
      </sheetData>
      <sheetData sheetId="18">
        <row r="8">
          <cell r="A8">
            <v>2020</v>
          </cell>
        </row>
      </sheetData>
      <sheetData sheetId="19">
        <row r="4">
          <cell r="A4">
            <v>2020</v>
          </cell>
        </row>
      </sheetData>
      <sheetData sheetId="20">
        <row r="4">
          <cell r="A4">
            <v>2020</v>
          </cell>
        </row>
      </sheetData>
      <sheetData sheetId="21">
        <row r="7">
          <cell r="A7">
            <v>2020</v>
          </cell>
        </row>
      </sheetData>
      <sheetData sheetId="22">
        <row r="4">
          <cell r="A4">
            <v>2020</v>
          </cell>
        </row>
      </sheetData>
      <sheetData sheetId="23">
        <row r="7">
          <cell r="A7">
            <v>2020</v>
          </cell>
        </row>
      </sheetData>
      <sheetData sheetId="24"/>
      <sheetData sheetId="25">
        <row r="26">
          <cell r="D26">
            <v>315</v>
          </cell>
        </row>
      </sheetData>
      <sheetData sheetId="26">
        <row r="18">
          <cell r="D18" t="str">
            <v>Ingénieurs et cadres confirmés</v>
          </cell>
        </row>
      </sheetData>
      <sheetData sheetId="27">
        <row r="26">
          <cell r="H26">
            <v>15</v>
          </cell>
        </row>
      </sheetData>
      <sheetData sheetId="28"/>
      <sheetData sheetId="29">
        <row r="6">
          <cell r="B6" t="str">
            <v>CDI</v>
          </cell>
        </row>
      </sheetData>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
      <sheetName val="01 Ens IGR Univ"/>
      <sheetName val="Effectif_RCE"/>
      <sheetName val="ITRF"/>
      <sheetName val="compar RCE SIASP DGRH"/>
      <sheetName val="02 Organisme"/>
      <sheetName val="Ts sect 18"/>
      <sheetName val="18"/>
      <sheetName val="Ts sect 19"/>
      <sheetName val="19"/>
      <sheetName val="result L dMT"/>
      <sheetName val="Cher sout sect initial"/>
    </sheetNames>
    <sheetDataSet>
      <sheetData sheetId="0"/>
      <sheetData sheetId="1">
        <row r="64">
          <cell r="N64">
            <v>8.3381791709013067E-2</v>
          </cell>
        </row>
      </sheetData>
      <sheetData sheetId="2"/>
      <sheetData sheetId="3"/>
      <sheetData sheetId="4"/>
      <sheetData sheetId="5">
        <row r="25">
          <cell r="J25">
            <v>1.0164005446218591</v>
          </cell>
        </row>
      </sheetData>
      <sheetData sheetId="6"/>
      <sheetData sheetId="7"/>
      <sheetData sheetId="8">
        <row r="5">
          <cell r="C5">
            <v>14017.689999999999</v>
          </cell>
        </row>
      </sheetData>
      <sheetData sheetId="9">
        <row r="6">
          <cell r="A6"/>
          <cell r="B6" t="str">
            <v>DR, PR/ Ingénieur et cadre confirmé</v>
          </cell>
          <cell r="C6" t="str">
            <v>CR, MCF / Ingénieur et cadre non confirmé</v>
          </cell>
          <cell r="D6" t="str">
            <v>Ingénieur de recherche (IR)</v>
          </cell>
          <cell r="E6" t="str">
            <v>Doctorant bénéficiant d'un financement</v>
          </cell>
          <cell r="F6" t="str">
            <v xml:space="preserve">Soutien technique (ingénieur d'étude, assistant, technicien)  </v>
          </cell>
          <cell r="G6" t="str">
            <v>Soutien administratif et de service</v>
          </cell>
          <cell r="H6"/>
          <cell r="I6" t="str">
            <v>TOTAL Chercheur</v>
          </cell>
          <cell r="J6" t="str">
            <v>TOTAL Personnel de Soutien</v>
          </cell>
          <cell r="K6" t="str">
            <v>TOTAL</v>
          </cell>
        </row>
        <row r="7">
          <cell r="A7" t="str">
            <v>1. EPST hors CNRS</v>
          </cell>
          <cell r="B7">
            <v>2524.96</v>
          </cell>
          <cell r="C7">
            <v>4663.63</v>
          </cell>
          <cell r="D7">
            <v>2837.98</v>
          </cell>
          <cell r="E7">
            <v>1838.4099999999999</v>
          </cell>
          <cell r="F7">
            <v>11186.680000000002</v>
          </cell>
          <cell r="G7">
            <v>1047.9399999999998</v>
          </cell>
          <cell r="H7"/>
          <cell r="I7">
            <v>11864.98</v>
          </cell>
          <cell r="J7">
            <v>12234.62</v>
          </cell>
          <cell r="K7">
            <v>24099.599999999999</v>
          </cell>
        </row>
        <row r="8">
          <cell r="A8" t="str">
            <v>IFSTTAR (ex.INRETS+LCPC)</v>
          </cell>
          <cell r="B8">
            <v>134.1</v>
          </cell>
          <cell r="C8">
            <v>186.3</v>
          </cell>
          <cell r="D8">
            <v>137.9</v>
          </cell>
          <cell r="E8">
            <v>93</v>
          </cell>
          <cell r="F8">
            <v>349.40000000000003</v>
          </cell>
          <cell r="G8">
            <v>110.6</v>
          </cell>
          <cell r="H8"/>
          <cell r="I8">
            <v>551.29999999999995</v>
          </cell>
          <cell r="J8">
            <v>460</v>
          </cell>
          <cell r="K8">
            <v>1011.3</v>
          </cell>
        </row>
        <row r="9">
          <cell r="A9" t="str">
            <v>INED</v>
          </cell>
          <cell r="B9">
            <v>26.8</v>
          </cell>
          <cell r="C9">
            <v>40.700000000000003</v>
          </cell>
          <cell r="D9">
            <v>6.8</v>
          </cell>
          <cell r="E9">
            <v>14.5</v>
          </cell>
          <cell r="F9">
            <v>123.2</v>
          </cell>
          <cell r="G9">
            <v>3</v>
          </cell>
          <cell r="H9"/>
          <cell r="I9">
            <v>88.8</v>
          </cell>
          <cell r="J9">
            <v>126.2</v>
          </cell>
          <cell r="K9">
            <v>215</v>
          </cell>
        </row>
        <row r="10">
          <cell r="A10" t="str">
            <v>INRA</v>
          </cell>
          <cell r="B10">
            <v>839.49000000000012</v>
          </cell>
          <cell r="C10">
            <v>1143.77</v>
          </cell>
          <cell r="D10">
            <v>1166.8699999999999</v>
          </cell>
          <cell r="E10">
            <v>460.46999999999997</v>
          </cell>
          <cell r="F10">
            <v>4994.76</v>
          </cell>
          <cell r="G10">
            <v>785.94999999999993</v>
          </cell>
          <cell r="H10"/>
          <cell r="I10">
            <v>3610.6</v>
          </cell>
          <cell r="J10">
            <v>5780.71</v>
          </cell>
          <cell r="K10">
            <v>9391.31</v>
          </cell>
        </row>
        <row r="11">
          <cell r="A11" t="str">
            <v>INRIA</v>
          </cell>
          <cell r="B11">
            <v>289.68</v>
          </cell>
          <cell r="C11">
            <v>531.94000000000005</v>
          </cell>
          <cell r="D11">
            <v>400.69000000000005</v>
          </cell>
          <cell r="E11">
            <v>468.70999999999992</v>
          </cell>
          <cell r="F11">
            <v>694.39</v>
          </cell>
          <cell r="G11">
            <v>0</v>
          </cell>
          <cell r="H11"/>
          <cell r="I11">
            <v>1691.02</v>
          </cell>
          <cell r="J11">
            <v>694.39</v>
          </cell>
          <cell r="K11">
            <v>2385.41</v>
          </cell>
        </row>
        <row r="12">
          <cell r="A12" t="str">
            <v>INSERM</v>
          </cell>
          <cell r="B12">
            <v>845.08999999999992</v>
          </cell>
          <cell r="C12">
            <v>2150.2200000000003</v>
          </cell>
          <cell r="D12">
            <v>754.62000000000012</v>
          </cell>
          <cell r="E12">
            <v>652.73</v>
          </cell>
          <cell r="F12">
            <v>3384.3800000000006</v>
          </cell>
          <cell r="G12">
            <v>138.78999999999996</v>
          </cell>
          <cell r="H12"/>
          <cell r="I12">
            <v>4402.66</v>
          </cell>
          <cell r="J12">
            <v>3523.1700000000005</v>
          </cell>
          <cell r="K12">
            <v>7925.83</v>
          </cell>
        </row>
        <row r="13">
          <cell r="A13" t="str">
            <v>IRD</v>
          </cell>
          <cell r="B13">
            <v>285</v>
          </cell>
          <cell r="C13">
            <v>457.20000000000005</v>
          </cell>
          <cell r="D13">
            <v>155.4</v>
          </cell>
          <cell r="E13">
            <v>30</v>
          </cell>
          <cell r="F13">
            <v>1063.8499999999999</v>
          </cell>
          <cell r="G13">
            <v>0</v>
          </cell>
          <cell r="H13"/>
          <cell r="I13">
            <v>927.6</v>
          </cell>
          <cell r="J13">
            <v>1063.8499999999999</v>
          </cell>
          <cell r="K13">
            <v>1991.4499999999998</v>
          </cell>
        </row>
        <row r="14">
          <cell r="A14" t="str">
            <v>IRSTEA (ex.CEMAGREF)</v>
          </cell>
          <cell r="B14">
            <v>104.8</v>
          </cell>
          <cell r="C14">
            <v>153.5</v>
          </cell>
          <cell r="D14">
            <v>215.7</v>
          </cell>
          <cell r="E14">
            <v>119</v>
          </cell>
          <cell r="F14">
            <v>576.69999999999993</v>
          </cell>
          <cell r="G14">
            <v>9.6</v>
          </cell>
          <cell r="H14"/>
          <cell r="I14">
            <v>593</v>
          </cell>
          <cell r="J14">
            <v>586.29999999999995</v>
          </cell>
          <cell r="K14">
            <v>1179.3</v>
          </cell>
        </row>
        <row r="15">
          <cell r="A15" t="str">
            <v>2. EPIC</v>
          </cell>
          <cell r="B15">
            <v>5087.0899999999983</v>
          </cell>
          <cell r="C15">
            <v>8927.6</v>
          </cell>
          <cell r="D15">
            <v>3</v>
          </cell>
          <cell r="E15">
            <v>1767.81</v>
          </cell>
          <cell r="F15">
            <v>3641.2999999999997</v>
          </cell>
          <cell r="G15">
            <v>3207.8899999999994</v>
          </cell>
          <cell r="H15"/>
          <cell r="I15">
            <v>15785.499999999998</v>
          </cell>
          <cell r="J15">
            <v>6849.1899999999987</v>
          </cell>
          <cell r="K15">
            <v>22634.690000000002</v>
          </cell>
        </row>
        <row r="16">
          <cell r="A16" t="str">
            <v>ANDRA</v>
          </cell>
          <cell r="B16">
            <v>32.520000000000003</v>
          </cell>
          <cell r="C16">
            <v>43.82</v>
          </cell>
          <cell r="D16">
            <v>0</v>
          </cell>
          <cell r="E16">
            <v>20.25</v>
          </cell>
          <cell r="F16">
            <v>42.769999999999996</v>
          </cell>
          <cell r="G16">
            <v>24.300000000000004</v>
          </cell>
          <cell r="H16"/>
          <cell r="I16">
            <v>96.59</v>
          </cell>
          <cell r="J16">
            <v>67.069999999999993</v>
          </cell>
          <cell r="K16">
            <v>163.66</v>
          </cell>
        </row>
        <row r="17">
          <cell r="A17" t="str">
            <v>BRGM</v>
          </cell>
          <cell r="B17">
            <v>91.460000000000036</v>
          </cell>
          <cell r="C17">
            <v>140.46999999999997</v>
          </cell>
          <cell r="D17">
            <v>0</v>
          </cell>
          <cell r="E17">
            <v>18</v>
          </cell>
          <cell r="F17">
            <v>70.449999999999989</v>
          </cell>
          <cell r="G17">
            <v>93.66</v>
          </cell>
          <cell r="H17"/>
          <cell r="I17">
            <v>249.93</v>
          </cell>
          <cell r="J17">
            <v>164.10999999999999</v>
          </cell>
          <cell r="K17">
            <v>414.03999999999996</v>
          </cell>
        </row>
        <row r="18">
          <cell r="A18" t="str">
            <v>CEA - Civil</v>
          </cell>
          <cell r="B18">
            <v>3506.5999999999995</v>
          </cell>
          <cell r="C18">
            <v>5079.3</v>
          </cell>
          <cell r="D18">
            <v>0</v>
          </cell>
          <cell r="E18">
            <v>1099.9000000000001</v>
          </cell>
          <cell r="F18">
            <v>2183.6999999999998</v>
          </cell>
          <cell r="G18">
            <v>1562.5</v>
          </cell>
          <cell r="H18"/>
          <cell r="I18">
            <v>9685.7999999999993</v>
          </cell>
          <cell r="J18">
            <v>3746.2</v>
          </cell>
          <cell r="K18">
            <v>13432</v>
          </cell>
        </row>
        <row r="19">
          <cell r="A19" t="str">
            <v>CIRAD</v>
          </cell>
          <cell r="B19">
            <v>455.89</v>
          </cell>
          <cell r="C19">
            <v>744.57999999999993</v>
          </cell>
          <cell r="D19">
            <v>0</v>
          </cell>
          <cell r="E19">
            <v>73.099999999999994</v>
          </cell>
          <cell r="F19">
            <v>287.82</v>
          </cell>
          <cell r="G19">
            <v>150.41999999999999</v>
          </cell>
          <cell r="H19"/>
          <cell r="I19">
            <v>1273.5699999999997</v>
          </cell>
          <cell r="J19">
            <v>438.24</v>
          </cell>
          <cell r="K19">
            <v>1711.8099999999997</v>
          </cell>
        </row>
        <row r="20">
          <cell r="A20" t="str">
            <v>CNES</v>
          </cell>
          <cell r="B20">
            <v>217.24</v>
          </cell>
          <cell r="C20">
            <v>1384.71</v>
          </cell>
          <cell r="D20">
            <v>0</v>
          </cell>
          <cell r="E20">
            <v>144.61000000000001</v>
          </cell>
          <cell r="F20">
            <v>94.7</v>
          </cell>
          <cell r="G20">
            <v>592</v>
          </cell>
          <cell r="H20"/>
          <cell r="I20">
            <v>1746.56</v>
          </cell>
          <cell r="J20">
            <v>686.7</v>
          </cell>
          <cell r="K20">
            <v>2433.2600000000002</v>
          </cell>
        </row>
        <row r="21">
          <cell r="A21" t="str">
            <v>CSTB</v>
          </cell>
          <cell r="B21">
            <v>163.19</v>
          </cell>
          <cell r="C21">
            <v>3</v>
          </cell>
          <cell r="D21">
            <v>0</v>
          </cell>
          <cell r="E21">
            <v>29.8</v>
          </cell>
          <cell r="F21">
            <v>42.09</v>
          </cell>
          <cell r="G21">
            <v>88.41</v>
          </cell>
          <cell r="H21"/>
          <cell r="I21">
            <v>195.99</v>
          </cell>
          <cell r="J21">
            <v>130.5</v>
          </cell>
          <cell r="K21">
            <v>326.49</v>
          </cell>
        </row>
        <row r="22">
          <cell r="A22" t="str">
            <v>IFREMER</v>
          </cell>
          <cell r="B22">
            <v>155.16</v>
          </cell>
          <cell r="C22">
            <v>476.53</v>
          </cell>
          <cell r="D22">
            <v>0</v>
          </cell>
          <cell r="E22">
            <v>74.960000000000008</v>
          </cell>
          <cell r="F22">
            <v>473.1699999999999</v>
          </cell>
          <cell r="G22">
            <v>349.24</v>
          </cell>
          <cell r="H22"/>
          <cell r="I22">
            <v>706.65</v>
          </cell>
          <cell r="J22">
            <v>822.40999999999985</v>
          </cell>
          <cell r="K22">
            <v>1529.06</v>
          </cell>
        </row>
        <row r="23">
          <cell r="A23" t="str">
            <v>INERIS</v>
          </cell>
          <cell r="B23">
            <v>59</v>
          </cell>
          <cell r="C23">
            <v>0</v>
          </cell>
          <cell r="D23">
            <v>0</v>
          </cell>
          <cell r="E23">
            <v>25</v>
          </cell>
          <cell r="F23">
            <v>40</v>
          </cell>
          <cell r="G23">
            <v>7</v>
          </cell>
          <cell r="H23"/>
          <cell r="I23">
            <v>84</v>
          </cell>
          <cell r="J23">
            <v>47</v>
          </cell>
          <cell r="K23">
            <v>131</v>
          </cell>
        </row>
        <row r="24">
          <cell r="A24" t="str">
            <v>IPEV</v>
          </cell>
          <cell r="B24">
            <v>1</v>
          </cell>
          <cell r="C24">
            <v>0</v>
          </cell>
          <cell r="D24">
            <v>3</v>
          </cell>
          <cell r="E24">
            <v>0</v>
          </cell>
          <cell r="F24">
            <v>86.94</v>
          </cell>
          <cell r="G24">
            <v>0</v>
          </cell>
          <cell r="H24"/>
          <cell r="I24">
            <v>4</v>
          </cell>
          <cell r="J24">
            <v>86.94</v>
          </cell>
          <cell r="K24">
            <v>90.94</v>
          </cell>
        </row>
        <row r="25">
          <cell r="A25" t="str">
            <v>IRSN</v>
          </cell>
          <cell r="B25">
            <v>17.54</v>
          </cell>
          <cell r="C25">
            <v>281.95999999999998</v>
          </cell>
          <cell r="D25">
            <v>0</v>
          </cell>
          <cell r="E25">
            <v>53.09</v>
          </cell>
          <cell r="F25">
            <v>60.44</v>
          </cell>
          <cell r="G25">
            <v>11.1</v>
          </cell>
          <cell r="H25"/>
          <cell r="I25">
            <v>352.59000000000003</v>
          </cell>
          <cell r="J25">
            <v>71.539999999999992</v>
          </cell>
          <cell r="K25">
            <v>424.13</v>
          </cell>
        </row>
        <row r="26">
          <cell r="A26" t="str">
            <v>LNE</v>
          </cell>
          <cell r="B26">
            <v>98</v>
          </cell>
          <cell r="C26">
            <v>0</v>
          </cell>
          <cell r="D26">
            <v>0</v>
          </cell>
          <cell r="E26">
            <v>13</v>
          </cell>
          <cell r="F26">
            <v>10</v>
          </cell>
          <cell r="G26">
            <v>2</v>
          </cell>
          <cell r="H26"/>
          <cell r="I26">
            <v>111</v>
          </cell>
          <cell r="J26">
            <v>12</v>
          </cell>
          <cell r="K26">
            <v>123</v>
          </cell>
        </row>
        <row r="27">
          <cell r="A27" t="str">
            <v>ONERA</v>
          </cell>
          <cell r="B27">
            <v>289.49</v>
          </cell>
          <cell r="C27">
            <v>773.23</v>
          </cell>
          <cell r="D27">
            <v>0</v>
          </cell>
          <cell r="E27">
            <v>216.1</v>
          </cell>
          <cell r="F27">
            <v>249.22</v>
          </cell>
          <cell r="G27">
            <v>327.26</v>
          </cell>
          <cell r="H27"/>
          <cell r="I27">
            <v>1278.82</v>
          </cell>
          <cell r="J27">
            <v>576.48</v>
          </cell>
          <cell r="K27">
            <v>1855.3</v>
          </cell>
        </row>
        <row r="28">
          <cell r="A28" t="str">
            <v>3. Ministères (yc. Défense) et autres établissements publics</v>
          </cell>
          <cell r="B28">
            <v>362.85999999999996</v>
          </cell>
          <cell r="C28">
            <v>864.1400000000001</v>
          </cell>
          <cell r="D28">
            <v>253.08999999999997</v>
          </cell>
          <cell r="E28">
            <v>145.5</v>
          </cell>
          <cell r="F28">
            <v>655.56999999999994</v>
          </cell>
          <cell r="G28">
            <v>362.79</v>
          </cell>
          <cell r="H28"/>
          <cell r="I28">
            <v>1625.59</v>
          </cell>
          <cell r="J28">
            <v>1018.3599999999999</v>
          </cell>
          <cell r="K28">
            <v>2643.95</v>
          </cell>
        </row>
        <row r="29">
          <cell r="A29" t="str">
            <v>4. CNRS</v>
          </cell>
          <cell r="B29">
            <v>5086</v>
          </cell>
          <cell r="C29">
            <v>8318</v>
          </cell>
          <cell r="D29">
            <v>3901.9999999999995</v>
          </cell>
          <cell r="E29">
            <v>1948</v>
          </cell>
          <cell r="F29">
            <v>11555.999999999998</v>
          </cell>
          <cell r="G29">
            <v>242.00000000000003</v>
          </cell>
          <cell r="H29"/>
          <cell r="I29">
            <v>19254</v>
          </cell>
          <cell r="J29">
            <v>11797.999999999998</v>
          </cell>
          <cell r="K29">
            <v>31052</v>
          </cell>
        </row>
        <row r="30">
          <cell r="A30" t="str">
            <v>5. Universités et établissements d'enseignement sup.sous contrat MESR</v>
          </cell>
          <cell r="B30">
            <v>10799.17</v>
          </cell>
          <cell r="C30">
            <v>22695.989999999998</v>
          </cell>
          <cell r="D30">
            <v>3694.17</v>
          </cell>
          <cell r="E30">
            <v>15183.739999999998</v>
          </cell>
          <cell r="F30">
            <v>9945.5600000000013</v>
          </cell>
          <cell r="G30">
            <v>4588.9300000000012</v>
          </cell>
          <cell r="H30"/>
          <cell r="I30">
            <v>52373.069999999992</v>
          </cell>
          <cell r="J30">
            <v>14534.490000000002</v>
          </cell>
          <cell r="K30">
            <v>66907.56</v>
          </cell>
        </row>
        <row r="31">
          <cell r="A31" t="str">
            <v>6. Centres hospitaliers (CHU, CLCC)</v>
          </cell>
          <cell r="B31">
            <v>0</v>
          </cell>
          <cell r="C31">
            <v>6590.9199999999992</v>
          </cell>
          <cell r="D31">
            <v>0</v>
          </cell>
          <cell r="E31">
            <v>282.54000000000002</v>
          </cell>
          <cell r="F31">
            <v>4913.07</v>
          </cell>
          <cell r="G31">
            <v>4514.33</v>
          </cell>
          <cell r="H31"/>
          <cell r="I31">
            <v>6873.4599999999991</v>
          </cell>
          <cell r="J31">
            <v>9427.4</v>
          </cell>
          <cell r="K31">
            <v>16300.859999999999</v>
          </cell>
        </row>
        <row r="32">
          <cell r="A32" t="str">
            <v>7. Autres établissements d'enseignement supérieur</v>
          </cell>
          <cell r="B32">
            <v>1478.0999599999998</v>
          </cell>
          <cell r="C32">
            <v>1723.7660000000001</v>
          </cell>
          <cell r="D32">
            <v>450.91332999999992</v>
          </cell>
          <cell r="E32">
            <v>1618.64</v>
          </cell>
          <cell r="F32">
            <v>648.12</v>
          </cell>
          <cell r="G32">
            <v>792.72498999999993</v>
          </cell>
          <cell r="H32"/>
          <cell r="I32">
            <v>5271.4192899999998</v>
          </cell>
          <cell r="J32">
            <v>1440.8449900000001</v>
          </cell>
          <cell r="K32">
            <v>6712.2642799999994</v>
          </cell>
        </row>
        <row r="33">
          <cell r="A33" t="str">
            <v>8. Institutions sans but lucratif</v>
          </cell>
          <cell r="B33">
            <v>188.06</v>
          </cell>
          <cell r="C33">
            <v>3354.75</v>
          </cell>
          <cell r="D33">
            <v>440.42999999999995</v>
          </cell>
          <cell r="E33">
            <v>839.23</v>
          </cell>
          <cell r="F33">
            <v>2055.5100000000002</v>
          </cell>
          <cell r="G33">
            <v>1117.52</v>
          </cell>
          <cell r="H33"/>
          <cell r="I33">
            <v>4822.4699999999993</v>
          </cell>
          <cell r="J33">
            <v>3173.03</v>
          </cell>
          <cell r="K33">
            <v>7995.5</v>
          </cell>
        </row>
      </sheetData>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f2016%2015"/>
      <sheetName val="Tab7 NI2015"/>
      <sheetName val="Feuil2"/>
      <sheetName val="NI Tab4 age recrut GD 2014"/>
      <sheetName val="NI Tab4 age recrut santé 2014"/>
      <sheetName val="NI Tab4 age recrut Tot 2014"/>
      <sheetName val="TCD specif"/>
      <sheetName val="Spécif"/>
      <sheetName val="Gesup_mars2015"/>
      <sheetName val="NITab1 ESPE"/>
      <sheetName val="NITab1 etab"/>
      <sheetName val="ETER 2015"/>
      <sheetName val="NITab1"/>
      <sheetName val="NITab2"/>
      <sheetName val="NITab3"/>
      <sheetName val="NITab3 INP&amp;IP"/>
      <sheetName val="NITab3 nonactifs"/>
      <sheetName val="NITab5"/>
      <sheetName val="EES2016 Frascati"/>
      <sheetName val="EES2016 QO"/>
      <sheetName val="EES2016 age"/>
      <sheetName val="EES2016 age QO"/>
      <sheetName val="EES2016 age discfrascati"/>
      <sheetName val="2d hors pren"/>
      <sheetName val="NITab1 etrangers"/>
      <sheetName val="EES2016 etrangers frascati"/>
      <sheetName val="EES2016 etrangers QO"/>
      <sheetName val="EES2016 etrangers continent"/>
      <sheetName val="Feuil1"/>
      <sheetName val="neorec medodspecif2014"/>
      <sheetName val="AM2D entrants"/>
      <sheetName val="AM2D"/>
      <sheetName val="pays (2)"/>
      <sheetName val="Table Corresp. CNU_Frascati"/>
      <sheetName val="PopElectorale Santé2015"/>
      <sheetName val="PREN2015"/>
      <sheetName val="PREN2014"/>
      <sheetName val="Demande Paquis dec2015"/>
      <sheetName val="Tabctrl"/>
      <sheetName val="Feuil3"/>
      <sheetName val="Tabctrl (2)"/>
      <sheetName val="Demo2015"/>
      <sheetName val="Agerecrut2015"/>
      <sheetName val="corps-typetab"/>
      <sheetName val="TEMS RCE"/>
      <sheetName val="TEMS quotité"/>
      <sheetName val="TEMS1"/>
      <sheetName val="TEMS4"/>
      <sheetName val="TEMS4 (2)"/>
      <sheetName val="TEMS4 pour volum"/>
      <sheetName val="TEMS5"/>
      <sheetName val="TEMS6"/>
      <sheetName val="TEMS7"/>
      <sheetName val="Détachés UE"/>
      <sheetName val="TEMS8"/>
      <sheetName val="TEMS10"/>
      <sheetName val="TEMS12 anc"/>
      <sheetName val="TEMS12 age"/>
      <sheetName val="rec CSpecif 2012-2014 (2)"/>
      <sheetName val="Liste AST-PHY"/>
      <sheetName val="AST PHY "/>
      <sheetName val="rec HU 2012-2014"/>
      <sheetName val="tab EESR typet"/>
      <sheetName val="tab EESR region"/>
      <sheetName val="tab EESR gd"/>
      <sheetName val="tab EESR age"/>
      <sheetName val="tab EESR corps"/>
      <sheetName val="POSITION_ADMINISTRATIVE"/>
      <sheetName val="tabdisc santé"/>
      <sheetName val="Tab7 Agemoy stock frasca 2015"/>
      <sheetName val="Tab7 Agemoy stock Tot 2015"/>
      <sheetName val="Feuil4"/>
      <sheetName val="EES2016 pour PP R&amp;D"/>
      <sheetName val="Feuil7"/>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
          <cell r="B2" t="str">
            <v>A103</v>
          </cell>
          <cell r="C2" t="str">
            <v>non titulaire : exclusion temporaire</v>
          </cell>
        </row>
        <row r="3">
          <cell r="B3" t="str">
            <v>A105</v>
          </cell>
          <cell r="C3" t="str">
            <v>non titulaire : suspension temporaire</v>
          </cell>
        </row>
        <row r="4">
          <cell r="B4" t="str">
            <v>A600</v>
          </cell>
          <cell r="C4" t="str">
            <v>non titulaire : congé de fin d'activité</v>
          </cell>
        </row>
        <row r="5">
          <cell r="B5" t="str">
            <v>A801</v>
          </cell>
          <cell r="C5" t="str">
            <v>cessation de fonctions non titulaire : abandon poste</v>
          </cell>
        </row>
        <row r="6">
          <cell r="B6" t="str">
            <v>A802</v>
          </cell>
          <cell r="C6" t="str">
            <v>cessation de fonctions non titulaire : décès</v>
          </cell>
        </row>
        <row r="7">
          <cell r="B7" t="str">
            <v>A803</v>
          </cell>
          <cell r="C7" t="str">
            <v>cessation de fonctions non titulaire : retraite</v>
          </cell>
        </row>
        <row r="8">
          <cell r="B8" t="str">
            <v>A804</v>
          </cell>
          <cell r="C8" t="str">
            <v>cessation de fonctions non titulaire : démission</v>
          </cell>
        </row>
        <row r="9">
          <cell r="B9" t="str">
            <v>A806</v>
          </cell>
          <cell r="C9" t="str">
            <v>cessation de fonctions non titulaire :  licenciement</v>
          </cell>
        </row>
        <row r="10">
          <cell r="B10" t="str">
            <v>A808</v>
          </cell>
          <cell r="C10" t="str">
            <v>cessation de fonctions non titulaire : invalidité</v>
          </cell>
        </row>
        <row r="11">
          <cell r="B11" t="str">
            <v>A900</v>
          </cell>
          <cell r="C11" t="str">
            <v>sortie définitive non titulaire : motif non précisé</v>
          </cell>
        </row>
        <row r="12">
          <cell r="B12" t="str">
            <v>C100</v>
          </cell>
          <cell r="C12" t="str">
            <v>en attente après réintégration</v>
          </cell>
        </row>
        <row r="13">
          <cell r="B13" t="str">
            <v>C101</v>
          </cell>
          <cell r="C13" t="str">
            <v>en activité dans académie /département /admin. centrale /établissement</v>
          </cell>
        </row>
        <row r="14">
          <cell r="B14" t="str">
            <v>C103</v>
          </cell>
          <cell r="C14" t="str">
            <v>en activité et parlementaire européen</v>
          </cell>
        </row>
        <row r="15">
          <cell r="B15" t="str">
            <v>C104</v>
          </cell>
          <cell r="C15" t="str">
            <v>en activité et parlementaire français</v>
          </cell>
        </row>
        <row r="16">
          <cell r="B16" t="str">
            <v>C120</v>
          </cell>
          <cell r="C16" t="str">
            <v>mise à disposition</v>
          </cell>
        </row>
        <row r="17">
          <cell r="B17" t="str">
            <v>C121</v>
          </cell>
          <cell r="C17" t="str">
            <v>mise à disposition administration ou établissement public de l'Etat</v>
          </cell>
        </row>
        <row r="18">
          <cell r="B18" t="str">
            <v>C122</v>
          </cell>
          <cell r="C18" t="str">
            <v>mise à disposition organisme d'intérêt général</v>
          </cell>
        </row>
        <row r="19">
          <cell r="B19" t="str">
            <v>C123</v>
          </cell>
          <cell r="C19" t="str">
            <v>mise à disposition organisme à caractère associatif</v>
          </cell>
        </row>
        <row r="20">
          <cell r="B20" t="str">
            <v>C128</v>
          </cell>
          <cell r="C20" t="str">
            <v>mise à disposition (D. 84-431 du 6.06.1984 art. 20-1)</v>
          </cell>
        </row>
        <row r="21">
          <cell r="B21" t="str">
            <v>C129</v>
          </cell>
          <cell r="C21" t="str">
            <v>mise à disposition d'une organisation internationale</v>
          </cell>
        </row>
        <row r="22">
          <cell r="B22" t="str">
            <v>C134</v>
          </cell>
          <cell r="C22" t="str">
            <v>maintien en fonctions après limite d'âge</v>
          </cell>
        </row>
        <row r="23">
          <cell r="B23" t="str">
            <v>C135</v>
          </cell>
          <cell r="C23" t="str">
            <v>maintien en activité en surnombre</v>
          </cell>
        </row>
        <row r="24">
          <cell r="B24" t="str">
            <v>C170</v>
          </cell>
          <cell r="C24" t="str">
            <v>délégation au titre de l'article 14-a</v>
          </cell>
        </row>
        <row r="25">
          <cell r="B25" t="str">
            <v>C171</v>
          </cell>
          <cell r="C25" t="str">
            <v>délégation au titre de l'article 14-b</v>
          </cell>
        </row>
        <row r="26">
          <cell r="B26" t="str">
            <v>C172</v>
          </cell>
          <cell r="C26" t="str">
            <v>délégation au titre de l'article 14-c</v>
          </cell>
        </row>
        <row r="27">
          <cell r="B27" t="str">
            <v>C173</v>
          </cell>
          <cell r="C27" t="str">
            <v>délégation au titre de l'article 14-d</v>
          </cell>
        </row>
        <row r="28">
          <cell r="B28" t="str">
            <v>C175</v>
          </cell>
          <cell r="C28" t="str">
            <v>délégation des personnels hosp. universitaires</v>
          </cell>
        </row>
        <row r="29">
          <cell r="B29" t="str">
            <v>C176</v>
          </cell>
          <cell r="C29" t="str">
            <v>délégation auprès d'une entreprise (L 85-1371 du 23.12.1985 art. 17)</v>
          </cell>
        </row>
        <row r="30">
          <cell r="B30" t="str">
            <v>C177</v>
          </cell>
          <cell r="C30" t="str">
            <v>délégation auprès de l'institut universitaire de France</v>
          </cell>
        </row>
        <row r="31">
          <cell r="B31" t="str">
            <v>C178</v>
          </cell>
          <cell r="C31" t="str">
            <v>délégation auprès d'une entreprise (L 82-610 du 15.07.1982 art. 25-1)</v>
          </cell>
        </row>
        <row r="32">
          <cell r="B32" t="str">
            <v>C179</v>
          </cell>
          <cell r="C32" t="str">
            <v>mission des astronomes et des physiciens (D 86-434 du 12.03.1986 art. 6)</v>
          </cell>
        </row>
        <row r="33">
          <cell r="B33" t="str">
            <v>C180</v>
          </cell>
          <cell r="C33" t="str">
            <v>délégation</v>
          </cell>
        </row>
        <row r="34">
          <cell r="B34" t="str">
            <v>C600</v>
          </cell>
          <cell r="C34" t="str">
            <v>service national</v>
          </cell>
        </row>
        <row r="35">
          <cell r="B35" t="str">
            <v>C700</v>
          </cell>
          <cell r="C35" t="str">
            <v>congé parental</v>
          </cell>
        </row>
        <row r="36">
          <cell r="B36" t="str">
            <v>C701</v>
          </cell>
          <cell r="C36" t="str">
            <v>congé de présence parentale</v>
          </cell>
        </row>
        <row r="37">
          <cell r="B37" t="str">
            <v>CA03</v>
          </cell>
          <cell r="C37" t="str">
            <v>exclusion temporaire sans traitement</v>
          </cell>
        </row>
        <row r="38">
          <cell r="B38" t="str">
            <v>CA04</v>
          </cell>
          <cell r="C38" t="str">
            <v>suspension avec demi traitement</v>
          </cell>
        </row>
        <row r="39">
          <cell r="B39" t="str">
            <v>CA05</v>
          </cell>
          <cell r="C39" t="str">
            <v>suspension avec plein traitement</v>
          </cell>
        </row>
        <row r="40">
          <cell r="B40" t="str">
            <v>F201</v>
          </cell>
          <cell r="C40" t="str">
            <v>détachement sur un emploi conduisant à pension dans un autre SI</v>
          </cell>
        </row>
        <row r="41">
          <cell r="B41" t="str">
            <v>F202</v>
          </cell>
          <cell r="C41" t="str">
            <v>détachement vers une collectivité territoriale</v>
          </cell>
        </row>
        <row r="42">
          <cell r="B42" t="str">
            <v>F203</v>
          </cell>
          <cell r="C42" t="str">
            <v>détaché pour mission de coopération culturelle, scientifique, technique</v>
          </cell>
        </row>
        <row r="43">
          <cell r="B43" t="str">
            <v>F204</v>
          </cell>
          <cell r="C43" t="str">
            <v>détaché : administration, établissement, entreprise publics, sans pension</v>
          </cell>
        </row>
        <row r="44">
          <cell r="B44" t="str">
            <v>F205</v>
          </cell>
          <cell r="C44" t="str">
            <v>détaché en entreprise, organisme privé d'intérêt général ou assimilé.</v>
          </cell>
        </row>
        <row r="45">
          <cell r="B45" t="str">
            <v>F206</v>
          </cell>
          <cell r="C45" t="str">
            <v>détachement pour enseignement à l'étranger</v>
          </cell>
        </row>
        <row r="46">
          <cell r="B46" t="str">
            <v>F207</v>
          </cell>
          <cell r="C46" t="str">
            <v>détachement pour mission d'intérêt public à l'étranger</v>
          </cell>
        </row>
        <row r="47">
          <cell r="B47" t="str">
            <v>F208</v>
          </cell>
          <cell r="C47" t="str">
            <v>détachement pour mission dans un organisme international</v>
          </cell>
        </row>
        <row r="48">
          <cell r="B48" t="str">
            <v>F209</v>
          </cell>
          <cell r="C48" t="str">
            <v>détachement pour l'exercice de fonction élective</v>
          </cell>
        </row>
        <row r="49">
          <cell r="B49" t="str">
            <v>F210</v>
          </cell>
          <cell r="C49" t="str">
            <v>détachement en entreprise privée pour recherche d'intérêt national</v>
          </cell>
        </row>
        <row r="50">
          <cell r="B50" t="str">
            <v>F211</v>
          </cell>
          <cell r="C50" t="str">
            <v>détachement pour stage préalable à titularisation autre corps, même SI</v>
          </cell>
        </row>
        <row r="51">
          <cell r="B51" t="str">
            <v>F212</v>
          </cell>
          <cell r="C51" t="str">
            <v>détachement pour mandat syndical</v>
          </cell>
        </row>
        <row r="52">
          <cell r="B52" t="str">
            <v>F213</v>
          </cell>
          <cell r="C52" t="str">
            <v>détachement pour engagement dans une formation militaire</v>
          </cell>
        </row>
        <row r="53">
          <cell r="B53" t="str">
            <v>F215</v>
          </cell>
          <cell r="C53" t="str">
            <v>détachement pour fonction parlementaire européenne</v>
          </cell>
        </row>
        <row r="54">
          <cell r="B54" t="str">
            <v>F216</v>
          </cell>
          <cell r="C54" t="str">
            <v>détachement auprès député /sénateur /parlementaire européen</v>
          </cell>
        </row>
        <row r="55">
          <cell r="B55" t="str">
            <v>F217</v>
          </cell>
          <cell r="C55" t="str">
            <v>détaché pour stage préalable à titularisation autre SI ou administration</v>
          </cell>
        </row>
        <row r="56">
          <cell r="B56" t="str">
            <v>F219</v>
          </cell>
          <cell r="C56" t="str">
            <v>détachement sur emploi conduisant à pension dans  même SI</v>
          </cell>
        </row>
        <row r="57">
          <cell r="B57" t="str">
            <v>F220</v>
          </cell>
          <cell r="C57" t="str">
            <v>détachement dans autre corps, même SI</v>
          </cell>
        </row>
        <row r="58">
          <cell r="B58" t="str">
            <v>F221</v>
          </cell>
          <cell r="C58" t="str">
            <v>détachement dans autre corps, autre SI ou administration</v>
          </cell>
        </row>
        <row r="59">
          <cell r="B59" t="str">
            <v>F223</v>
          </cell>
          <cell r="C59" t="str">
            <v>détachement sur emploi recteur / dir adc men-mjs-mrt</v>
          </cell>
        </row>
        <row r="60">
          <cell r="B60" t="str">
            <v>F224</v>
          </cell>
          <cell r="C60" t="str">
            <v>détachement d.i.s.t./g.i.p. (D. 84-431 du 6.06.1984 art.15)</v>
          </cell>
        </row>
        <row r="61">
          <cell r="B61" t="str">
            <v>F225</v>
          </cell>
          <cell r="C61" t="str">
            <v>détachement des pers. hosp. univ. (D. 84-135 du 24.02.1984)</v>
          </cell>
        </row>
        <row r="62">
          <cell r="B62" t="str">
            <v>F230</v>
          </cell>
          <cell r="C62" t="str">
            <v>détachement auprès d'une administration dans un emploi ne conduisant pas à pension</v>
          </cell>
        </row>
        <row r="63">
          <cell r="B63" t="str">
            <v>F231</v>
          </cell>
          <cell r="C63" t="str">
            <v>détachement auprès d'une entreprise publique ou d'un groupement d'interêt public</v>
          </cell>
        </row>
        <row r="64">
          <cell r="B64" t="str">
            <v>F232</v>
          </cell>
          <cell r="C64" t="str">
            <v>détachement auprès d'une administration de la communauté européenne</v>
          </cell>
        </row>
        <row r="65">
          <cell r="B65" t="str">
            <v>F233</v>
          </cell>
          <cell r="C65" t="str">
            <v>détachement pour une mission de coopération internationale</v>
          </cell>
        </row>
        <row r="66">
          <cell r="B66" t="str">
            <v>F301</v>
          </cell>
          <cell r="C66" t="str">
            <v>hors cadres : administration</v>
          </cell>
        </row>
        <row r="67">
          <cell r="B67" t="str">
            <v>F302</v>
          </cell>
          <cell r="C67" t="str">
            <v>hors cadres : entreprise publique</v>
          </cell>
        </row>
        <row r="68">
          <cell r="B68" t="str">
            <v>F303</v>
          </cell>
          <cell r="C68" t="str">
            <v>hors cadres : organismes internationaux</v>
          </cell>
        </row>
        <row r="69">
          <cell r="B69" t="str">
            <v>F380</v>
          </cell>
          <cell r="C69" t="str">
            <v>hors cadres</v>
          </cell>
        </row>
        <row r="70">
          <cell r="B70" t="str">
            <v>F500</v>
          </cell>
          <cell r="C70" t="str">
            <v>disponibilité d'office après CLD, CLM ou CMO</v>
          </cell>
        </row>
        <row r="71">
          <cell r="B71" t="str">
            <v>F501</v>
          </cell>
          <cell r="C71" t="str">
            <v>disponibilité pour études ou recherches</v>
          </cell>
        </row>
        <row r="72">
          <cell r="B72" t="str">
            <v>F502</v>
          </cell>
          <cell r="C72" t="str">
            <v>disponibilité pour convenances personnelles</v>
          </cell>
        </row>
        <row r="73">
          <cell r="B73" t="str">
            <v>F504</v>
          </cell>
          <cell r="C73" t="str">
            <v>disponibilité pour créer une entreprise</v>
          </cell>
        </row>
        <row r="74">
          <cell r="B74" t="str">
            <v>F507</v>
          </cell>
          <cell r="C74" t="str">
            <v>disponibilité pour suivre son conjoint</v>
          </cell>
        </row>
        <row r="75">
          <cell r="B75" t="str">
            <v>F508</v>
          </cell>
          <cell r="C75" t="str">
            <v>disponibilité pour service national</v>
          </cell>
        </row>
        <row r="76">
          <cell r="B76" t="str">
            <v>F509</v>
          </cell>
          <cell r="C76" t="str">
            <v>disponibilité pour mandat d'élu local</v>
          </cell>
        </row>
        <row r="77">
          <cell r="B77" t="str">
            <v>F511</v>
          </cell>
          <cell r="C77" t="str">
            <v>disponibilité pour soins à enfant  (maladie grave)</v>
          </cell>
        </row>
        <row r="78">
          <cell r="B78" t="str">
            <v>F512</v>
          </cell>
          <cell r="C78" t="str">
            <v>disponibilité pour soins à conjoint  (maladie grave)</v>
          </cell>
        </row>
        <row r="79">
          <cell r="B79" t="str">
            <v>F513</v>
          </cell>
          <cell r="C79" t="str">
            <v>disponibilité pour soins à ascendant  (maladie grave)</v>
          </cell>
        </row>
        <row r="80">
          <cell r="B80" t="str">
            <v>F514</v>
          </cell>
          <cell r="C80" t="str">
            <v>disponibilité pour soins à conjoint handicapé</v>
          </cell>
        </row>
        <row r="81">
          <cell r="B81" t="str">
            <v>F515</v>
          </cell>
          <cell r="C81" t="str">
            <v>disponibilité pour soins à ascendant handicapé</v>
          </cell>
        </row>
        <row r="82">
          <cell r="B82" t="str">
            <v>F516</v>
          </cell>
          <cell r="C82" t="str">
            <v>disponibilité pour élever un enfant de  moins de 8 ans</v>
          </cell>
        </row>
        <row r="83">
          <cell r="B83" t="str">
            <v>F517</v>
          </cell>
          <cell r="C83" t="str">
            <v>disponibilité soins enfant à charge/handicapé</v>
          </cell>
        </row>
        <row r="84">
          <cell r="B84" t="str">
            <v>F518</v>
          </cell>
          <cell r="C84" t="str">
            <v>disponibilité en vue de l'adoption d'un enfant</v>
          </cell>
        </row>
        <row r="85">
          <cell r="B85" t="str">
            <v>F580</v>
          </cell>
          <cell r="C85" t="str">
            <v>disponibilité</v>
          </cell>
        </row>
        <row r="86">
          <cell r="B86" t="str">
            <v>F599</v>
          </cell>
          <cell r="C86" t="str">
            <v>maintien en disponibilité au-delà du temps réglementaire</v>
          </cell>
        </row>
        <row r="87">
          <cell r="B87" t="str">
            <v>F600</v>
          </cell>
          <cell r="C87" t="str">
            <v>congé de fin d'activité</v>
          </cell>
        </row>
        <row r="88">
          <cell r="B88" t="str">
            <v>F802</v>
          </cell>
          <cell r="C88" t="str">
            <v>cessation de fonctions suite à décès</v>
          </cell>
        </row>
        <row r="89">
          <cell r="B89" t="str">
            <v>F804</v>
          </cell>
          <cell r="C89" t="str">
            <v>cessation de fonctions suite à démission</v>
          </cell>
        </row>
        <row r="90">
          <cell r="B90" t="str">
            <v>F805</v>
          </cell>
          <cell r="C90" t="str">
            <v>cessation de fonctions suite à révocation</v>
          </cell>
        </row>
        <row r="91">
          <cell r="B91" t="str">
            <v>F806</v>
          </cell>
          <cell r="C91" t="str">
            <v>cessation de fonctions suite à licenciement</v>
          </cell>
        </row>
        <row r="92">
          <cell r="B92" t="str">
            <v>F808</v>
          </cell>
          <cell r="C92" t="str">
            <v>cessation de fonctions suite à décision justice</v>
          </cell>
        </row>
        <row r="93">
          <cell r="B93" t="str">
            <v>F809</v>
          </cell>
          <cell r="C93" t="str">
            <v>cessation de fonctions suite à radiation : absence demande réintégration</v>
          </cell>
        </row>
        <row r="94">
          <cell r="B94" t="str">
            <v>F830</v>
          </cell>
          <cell r="C94" t="str">
            <v>retraite après CPA sans maintien en fonctions</v>
          </cell>
        </row>
        <row r="95">
          <cell r="B95" t="str">
            <v>F831</v>
          </cell>
          <cell r="C95" t="str">
            <v>retraite au 1er septembre après CPA</v>
          </cell>
        </row>
        <row r="96">
          <cell r="B96" t="str">
            <v>F832</v>
          </cell>
          <cell r="C96" t="str">
            <v>retraite après CPA pour agent titularisé tardivement</v>
          </cell>
        </row>
        <row r="97">
          <cell r="B97" t="str">
            <v>F833</v>
          </cell>
          <cell r="C97" t="str">
            <v>retraite après surnombre</v>
          </cell>
        </row>
        <row r="98">
          <cell r="B98" t="str">
            <v>F840</v>
          </cell>
          <cell r="C98" t="str">
            <v>retraite après recul de la limite d'âge</v>
          </cell>
        </row>
        <row r="99">
          <cell r="B99" t="str">
            <v>F841</v>
          </cell>
          <cell r="C99" t="str">
            <v>retraite après recul de la limite d'âge et maintien en fonctions</v>
          </cell>
        </row>
        <row r="100">
          <cell r="B100" t="str">
            <v>F844</v>
          </cell>
          <cell r="C100" t="str">
            <v>retraite à jouissance immédiate, mère fonctionnaire enfant invalide</v>
          </cell>
        </row>
        <row r="101">
          <cell r="B101" t="str">
            <v>F845</v>
          </cell>
          <cell r="C101" t="str">
            <v>retraite à jouissance immédiate, femme fonctionnaire malade</v>
          </cell>
        </row>
        <row r="102">
          <cell r="B102" t="str">
            <v>F846</v>
          </cell>
          <cell r="C102" t="str">
            <v>retraite à jouissance immédiate, femme fonctionnaire, conjoint invalide</v>
          </cell>
        </row>
        <row r="103">
          <cell r="B103" t="str">
            <v>F851</v>
          </cell>
          <cell r="C103" t="str">
            <v>retraite pour limite d'âge</v>
          </cell>
        </row>
        <row r="104">
          <cell r="B104" t="str">
            <v>F856</v>
          </cell>
          <cell r="C104" t="str">
            <v>retraite pour invalidité sur demande</v>
          </cell>
        </row>
        <row r="105">
          <cell r="B105" t="str">
            <v>F858</v>
          </cell>
          <cell r="C105" t="str">
            <v>retraite d'office pour invalidité</v>
          </cell>
        </row>
        <row r="106">
          <cell r="B106" t="str">
            <v>F860</v>
          </cell>
          <cell r="C106" t="str">
            <v>retraite sur demande pour ancienneté d'âge et de service</v>
          </cell>
        </row>
        <row r="107">
          <cell r="B107" t="str">
            <v>F861</v>
          </cell>
          <cell r="C107" t="str">
            <v>retraite à jouissance immédiate, mère fonctionnaire de 3 enfants</v>
          </cell>
        </row>
        <row r="108">
          <cell r="B108" t="str">
            <v>F862</v>
          </cell>
          <cell r="C108" t="str">
            <v>retraite à jouissance différée, sur demande</v>
          </cell>
        </row>
        <row r="109">
          <cell r="B109" t="str">
            <v>F864</v>
          </cell>
          <cell r="C109" t="str">
            <v>retraite sans droit à pension</v>
          </cell>
        </row>
        <row r="110">
          <cell r="B110" t="str">
            <v>F870</v>
          </cell>
          <cell r="C110" t="str">
            <v>retraite après congé de fin d'activité</v>
          </cell>
        </row>
        <row r="111">
          <cell r="B111" t="str">
            <v>F901</v>
          </cell>
          <cell r="C111" t="str">
            <v>fin de détachement - retour dans corps et administration d'origine</v>
          </cell>
        </row>
        <row r="112">
          <cell r="B112" t="str">
            <v>F906</v>
          </cell>
          <cell r="C112" t="str">
            <v>fin de fonctions dans l'enseignement supérieur</v>
          </cell>
        </row>
        <row r="113">
          <cell r="B113" t="str">
            <v>F907</v>
          </cell>
          <cell r="C113" t="str">
            <v>fin de fonctions : titulaire autre corps, même SI</v>
          </cell>
        </row>
        <row r="114">
          <cell r="B114" t="str">
            <v>F908</v>
          </cell>
          <cell r="C114" t="str">
            <v>fin de fonctions : titularisation dans un autre SI ou une autre administration</v>
          </cell>
        </row>
        <row r="115">
          <cell r="B115" t="str">
            <v>F911</v>
          </cell>
          <cell r="C115" t="str">
            <v>reconversion de titulaire inapte à occuper une fonction</v>
          </cell>
        </row>
        <row r="116">
          <cell r="B116" t="str">
            <v>S201</v>
          </cell>
          <cell r="C116" t="str">
            <v>congé sur demande : stagiaire dans un autre SI ou administration</v>
          </cell>
        </row>
        <row r="117">
          <cell r="B117" t="str">
            <v>S202</v>
          </cell>
          <cell r="C117" t="str">
            <v>congé sur demande : stagiaire dans un autre corps même SI</v>
          </cell>
        </row>
        <row r="118">
          <cell r="B118" t="str">
            <v>S303</v>
          </cell>
          <cell r="C118" t="str">
            <v>stagiaire public : congé pour suivre son conjoint</v>
          </cell>
        </row>
        <row r="119">
          <cell r="B119" t="str">
            <v>S305</v>
          </cell>
          <cell r="C119" t="str">
            <v>stagiaire public : congé pour convenances personnelles</v>
          </cell>
        </row>
        <row r="120">
          <cell r="B120" t="str">
            <v>S308</v>
          </cell>
          <cell r="C120" t="str">
            <v>stagiaire public : congé sans traitement après maladie</v>
          </cell>
        </row>
        <row r="121">
          <cell r="B121" t="str">
            <v>S309</v>
          </cell>
          <cell r="C121" t="str">
            <v>stagiaire public : disponibilité pour service national à l'étranger</v>
          </cell>
        </row>
        <row r="122">
          <cell r="B122" t="str">
            <v>S311</v>
          </cell>
          <cell r="C122" t="str">
            <v>stagiaire public : congé pour soins à enfant</v>
          </cell>
        </row>
        <row r="123">
          <cell r="B123" t="str">
            <v>S312</v>
          </cell>
          <cell r="C123" t="str">
            <v>stagiaire public : congé pour soins à conjoint, maladie grave</v>
          </cell>
        </row>
        <row r="124">
          <cell r="B124" t="str">
            <v>S313</v>
          </cell>
          <cell r="C124" t="str">
            <v>stagiaire public : congé pour soins à ascendant, maladie grave</v>
          </cell>
        </row>
        <row r="125">
          <cell r="B125" t="str">
            <v>S314</v>
          </cell>
          <cell r="C125" t="str">
            <v>stagiaire public : congé pour soins à conjoint, handicapé</v>
          </cell>
        </row>
        <row r="126">
          <cell r="B126" t="str">
            <v>S315</v>
          </cell>
          <cell r="C126" t="str">
            <v>stagiaire public : congé pour soins à ascendant, handicapé</v>
          </cell>
        </row>
        <row r="127">
          <cell r="B127" t="str">
            <v>S316</v>
          </cell>
          <cell r="C127" t="str">
            <v>stagiaire public : congé pour élever un enfant de moins de 8 ans</v>
          </cell>
        </row>
        <row r="128">
          <cell r="B128" t="str">
            <v>S317</v>
          </cell>
          <cell r="C128" t="str">
            <v>stagiaire public : congé pour soins à un enfant à charge/handicapé</v>
          </cell>
        </row>
        <row r="129">
          <cell r="B129" t="str">
            <v>S901</v>
          </cell>
          <cell r="C129" t="str">
            <v>fin de stage : retour dans le corps précédent</v>
          </cell>
        </row>
        <row r="130">
          <cell r="B130" t="str">
            <v>S902</v>
          </cell>
          <cell r="C130" t="str">
            <v>fin de stage : démission</v>
          </cell>
        </row>
        <row r="131">
          <cell r="B131" t="str">
            <v>S903</v>
          </cell>
          <cell r="C131" t="str">
            <v>fin de stage : licenciement</v>
          </cell>
        </row>
        <row r="132">
          <cell r="B132" t="str">
            <v>S904</v>
          </cell>
          <cell r="C132" t="str">
            <v>fin de stage : décès</v>
          </cell>
        </row>
        <row r="133">
          <cell r="B133" t="str">
            <v>S906</v>
          </cell>
          <cell r="C133" t="str">
            <v>fin de stage : radiation</v>
          </cell>
        </row>
        <row r="134">
          <cell r="B134" t="str">
            <v>S907</v>
          </cell>
          <cell r="C134" t="str">
            <v>fin de stage : retraite</v>
          </cell>
        </row>
        <row r="135">
          <cell r="B135" t="str">
            <v>S908</v>
          </cell>
          <cell r="C135" t="str">
            <v>fin de stage : exclusion définitive du service</v>
          </cell>
        </row>
        <row r="136">
          <cell r="B136" t="str">
            <v>S909</v>
          </cell>
          <cell r="C136" t="str">
            <v>fin de stage : changement de corps/grade</v>
          </cell>
        </row>
      </sheetData>
      <sheetData sheetId="68"/>
      <sheetData sheetId="69"/>
      <sheetData sheetId="70"/>
      <sheetData sheetId="71"/>
      <sheetData sheetId="72"/>
      <sheetData sheetId="7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f2016%2015"/>
      <sheetName val="Tab7 NI2015"/>
      <sheetName val="Feuil2"/>
      <sheetName val="NI Tab4 age recrut GD 2014"/>
      <sheetName val="NI Tab4 age recrut santé 2014"/>
      <sheetName val="NI Tab4 age recrut Tot 2014"/>
      <sheetName val="TCD specif"/>
      <sheetName val="Spécif"/>
      <sheetName val="Gesup_mars2015"/>
      <sheetName val="NITab1 ESPE"/>
      <sheetName val="NITab1 etab"/>
      <sheetName val="ETER 2015"/>
      <sheetName val="NITab1"/>
      <sheetName val="NITab2"/>
      <sheetName val="NITab3"/>
      <sheetName val="NITab3 INP&amp;IP"/>
      <sheetName val="NITab3 nonactifs"/>
      <sheetName val="NITab5"/>
      <sheetName val="EES2016 Frascati"/>
      <sheetName val="EES2016 QO"/>
      <sheetName val="EES2016 age"/>
      <sheetName val="EES2016 age QO"/>
      <sheetName val="EES2016 age discfrascati"/>
      <sheetName val="2d hors pren"/>
      <sheetName val="NITab1 etrangers"/>
      <sheetName val="EES2016 etrangers frascati"/>
      <sheetName val="EES2016 etrangers QO"/>
      <sheetName val="EES2016 etrangers continent"/>
      <sheetName val="Feuil1"/>
      <sheetName val="neorec medodspecif2014"/>
      <sheetName val="AM2D entrants"/>
      <sheetName val="AM2D"/>
      <sheetName val="pays (2)"/>
      <sheetName val="Table Corresp. CNU_Frascati"/>
      <sheetName val="PopElectorale Santé2015"/>
      <sheetName val="PREN2015"/>
      <sheetName val="PREN2014"/>
      <sheetName val="Demande Paquis dec2015"/>
      <sheetName val="Tabctrl"/>
      <sheetName val="Feuil3"/>
      <sheetName val="Tabctrl (2)"/>
      <sheetName val="Demo2015"/>
      <sheetName val="Agerecrut2015"/>
      <sheetName val="corps-typetab"/>
      <sheetName val="TEMS RCE"/>
      <sheetName val="TEMS quotité"/>
      <sheetName val="TEMS1"/>
      <sheetName val="TEMS4"/>
      <sheetName val="TEMS4 (2)"/>
      <sheetName val="TEMS4 pour volum"/>
      <sheetName val="TEMS5"/>
      <sheetName val="TEMS6"/>
      <sheetName val="TEMS7"/>
      <sheetName val="Détachés UE"/>
      <sheetName val="TEMS8"/>
      <sheetName val="TEMS10"/>
      <sheetName val="TEMS12 anc"/>
      <sheetName val="TEMS12 age"/>
      <sheetName val="rec CSpecif 2012-2014 (2)"/>
      <sheetName val="Liste AST-PHY"/>
      <sheetName val="AST PHY "/>
      <sheetName val="rec HU 2012-2014"/>
      <sheetName val="tab EESR typet"/>
      <sheetName val="tab EESR region"/>
      <sheetName val="tab EESR gd"/>
      <sheetName val="tab EESR age"/>
      <sheetName val="tab EESR corps"/>
      <sheetName val="POSITION_ADMINISTRATIVE"/>
      <sheetName val="tabdisc santé"/>
      <sheetName val="Tab7 Agemoy stock frasca 2015"/>
      <sheetName val="Tab7 Agemoy stock Tot 2015"/>
      <sheetName val="Feuil4"/>
      <sheetName val="EES2016 pour PP R&amp;D"/>
      <sheetName val="Feuil7"/>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
          <cell r="B2" t="str">
            <v>A103</v>
          </cell>
          <cell r="C2" t="str">
            <v>non titulaire : exclusion temporaire</v>
          </cell>
        </row>
        <row r="3">
          <cell r="B3" t="str">
            <v>A105</v>
          </cell>
          <cell r="C3" t="str">
            <v>non titulaire : suspension temporaire</v>
          </cell>
        </row>
        <row r="4">
          <cell r="B4" t="str">
            <v>A600</v>
          </cell>
          <cell r="C4" t="str">
            <v>non titulaire : congé de fin d'activité</v>
          </cell>
        </row>
        <row r="5">
          <cell r="B5" t="str">
            <v>A801</v>
          </cell>
          <cell r="C5" t="str">
            <v>cessation de fonctions non titulaire : abandon poste</v>
          </cell>
        </row>
        <row r="6">
          <cell r="B6" t="str">
            <v>A802</v>
          </cell>
          <cell r="C6" t="str">
            <v>cessation de fonctions non titulaire : décès</v>
          </cell>
        </row>
        <row r="7">
          <cell r="B7" t="str">
            <v>A803</v>
          </cell>
          <cell r="C7" t="str">
            <v>cessation de fonctions non titulaire : retraite</v>
          </cell>
        </row>
        <row r="8">
          <cell r="B8" t="str">
            <v>A804</v>
          </cell>
          <cell r="C8" t="str">
            <v>cessation de fonctions non titulaire : démission</v>
          </cell>
        </row>
        <row r="9">
          <cell r="B9" t="str">
            <v>A806</v>
          </cell>
          <cell r="C9" t="str">
            <v>cessation de fonctions non titulaire :  licenciement</v>
          </cell>
        </row>
        <row r="10">
          <cell r="B10" t="str">
            <v>A808</v>
          </cell>
          <cell r="C10" t="str">
            <v>cessation de fonctions non titulaire : invalidité</v>
          </cell>
        </row>
        <row r="11">
          <cell r="B11" t="str">
            <v>A900</v>
          </cell>
          <cell r="C11" t="str">
            <v>sortie définitive non titulaire : motif non précisé</v>
          </cell>
        </row>
        <row r="12">
          <cell r="B12" t="str">
            <v>C100</v>
          </cell>
          <cell r="C12" t="str">
            <v>en attente après réintégration</v>
          </cell>
        </row>
        <row r="13">
          <cell r="B13" t="str">
            <v>C101</v>
          </cell>
          <cell r="C13" t="str">
            <v>en activité dans académie /département /admin. centrale /établissement</v>
          </cell>
        </row>
        <row r="14">
          <cell r="B14" t="str">
            <v>C103</v>
          </cell>
          <cell r="C14" t="str">
            <v>en activité et parlementaire européen</v>
          </cell>
        </row>
        <row r="15">
          <cell r="B15" t="str">
            <v>C104</v>
          </cell>
          <cell r="C15" t="str">
            <v>en activité et parlementaire français</v>
          </cell>
        </row>
        <row r="16">
          <cell r="B16" t="str">
            <v>C120</v>
          </cell>
          <cell r="C16" t="str">
            <v>mise à disposition</v>
          </cell>
        </row>
        <row r="17">
          <cell r="B17" t="str">
            <v>C121</v>
          </cell>
          <cell r="C17" t="str">
            <v>mise à disposition administration ou établissement public de l'Etat</v>
          </cell>
        </row>
        <row r="18">
          <cell r="B18" t="str">
            <v>C122</v>
          </cell>
          <cell r="C18" t="str">
            <v>mise à disposition organisme d'intérêt général</v>
          </cell>
        </row>
        <row r="19">
          <cell r="B19" t="str">
            <v>C123</v>
          </cell>
          <cell r="C19" t="str">
            <v>mise à disposition organisme à caractère associatif</v>
          </cell>
        </row>
        <row r="20">
          <cell r="B20" t="str">
            <v>C128</v>
          </cell>
          <cell r="C20" t="str">
            <v>mise à disposition (D. 84-431 du 6.06.1984 art. 20-1)</v>
          </cell>
        </row>
        <row r="21">
          <cell r="B21" t="str">
            <v>C129</v>
          </cell>
          <cell r="C21" t="str">
            <v>mise à disposition d'une organisation internationale</v>
          </cell>
        </row>
        <row r="22">
          <cell r="B22" t="str">
            <v>C134</v>
          </cell>
          <cell r="C22" t="str">
            <v>maintien en fonctions après limite d'âge</v>
          </cell>
        </row>
        <row r="23">
          <cell r="B23" t="str">
            <v>C135</v>
          </cell>
          <cell r="C23" t="str">
            <v>maintien en activité en surnombre</v>
          </cell>
        </row>
        <row r="24">
          <cell r="B24" t="str">
            <v>C170</v>
          </cell>
          <cell r="C24" t="str">
            <v>délégation au titre de l'article 14-a</v>
          </cell>
        </row>
        <row r="25">
          <cell r="B25" t="str">
            <v>C171</v>
          </cell>
          <cell r="C25" t="str">
            <v>délégation au titre de l'article 14-b</v>
          </cell>
        </row>
        <row r="26">
          <cell r="B26" t="str">
            <v>C172</v>
          </cell>
          <cell r="C26" t="str">
            <v>délégation au titre de l'article 14-c</v>
          </cell>
        </row>
        <row r="27">
          <cell r="B27" t="str">
            <v>C173</v>
          </cell>
          <cell r="C27" t="str">
            <v>délégation au titre de l'article 14-d</v>
          </cell>
        </row>
        <row r="28">
          <cell r="B28" t="str">
            <v>C175</v>
          </cell>
          <cell r="C28" t="str">
            <v>délégation des personnels hosp. universitaires</v>
          </cell>
        </row>
        <row r="29">
          <cell r="B29" t="str">
            <v>C176</v>
          </cell>
          <cell r="C29" t="str">
            <v>délégation auprès d'une entreprise (L 85-1371 du 23.12.1985 art. 17)</v>
          </cell>
        </row>
        <row r="30">
          <cell r="B30" t="str">
            <v>C177</v>
          </cell>
          <cell r="C30" t="str">
            <v>délégation auprès de l'institut universitaire de France</v>
          </cell>
        </row>
        <row r="31">
          <cell r="B31" t="str">
            <v>C178</v>
          </cell>
          <cell r="C31" t="str">
            <v>délégation auprès d'une entreprise (L 82-610 du 15.07.1982 art. 25-1)</v>
          </cell>
        </row>
        <row r="32">
          <cell r="B32" t="str">
            <v>C179</v>
          </cell>
          <cell r="C32" t="str">
            <v>mission des astronomes et des physiciens (D 86-434 du 12.03.1986 art. 6)</v>
          </cell>
        </row>
        <row r="33">
          <cell r="B33" t="str">
            <v>C180</v>
          </cell>
          <cell r="C33" t="str">
            <v>délégation</v>
          </cell>
        </row>
        <row r="34">
          <cell r="B34" t="str">
            <v>C600</v>
          </cell>
          <cell r="C34" t="str">
            <v>service national</v>
          </cell>
        </row>
        <row r="35">
          <cell r="B35" t="str">
            <v>C700</v>
          </cell>
          <cell r="C35" t="str">
            <v>congé parental</v>
          </cell>
        </row>
        <row r="36">
          <cell r="B36" t="str">
            <v>C701</v>
          </cell>
          <cell r="C36" t="str">
            <v>congé de présence parentale</v>
          </cell>
        </row>
        <row r="37">
          <cell r="B37" t="str">
            <v>CA03</v>
          </cell>
          <cell r="C37" t="str">
            <v>exclusion temporaire sans traitement</v>
          </cell>
        </row>
        <row r="38">
          <cell r="B38" t="str">
            <v>CA04</v>
          </cell>
          <cell r="C38" t="str">
            <v>suspension avec demi traitement</v>
          </cell>
        </row>
        <row r="39">
          <cell r="B39" t="str">
            <v>CA05</v>
          </cell>
          <cell r="C39" t="str">
            <v>suspension avec plein traitement</v>
          </cell>
        </row>
        <row r="40">
          <cell r="B40" t="str">
            <v>F201</v>
          </cell>
          <cell r="C40" t="str">
            <v>détachement sur un emploi conduisant à pension dans un autre SI</v>
          </cell>
        </row>
        <row r="41">
          <cell r="B41" t="str">
            <v>F202</v>
          </cell>
          <cell r="C41" t="str">
            <v>détachement vers une collectivité territoriale</v>
          </cell>
        </row>
        <row r="42">
          <cell r="B42" t="str">
            <v>F203</v>
          </cell>
          <cell r="C42" t="str">
            <v>détaché pour mission de coopération culturelle, scientifique, technique</v>
          </cell>
        </row>
        <row r="43">
          <cell r="B43" t="str">
            <v>F204</v>
          </cell>
          <cell r="C43" t="str">
            <v>détaché : administration, établissement, entreprise publics, sans pension</v>
          </cell>
        </row>
        <row r="44">
          <cell r="B44" t="str">
            <v>F205</v>
          </cell>
          <cell r="C44" t="str">
            <v>détaché en entreprise, organisme privé d'intérêt général ou assimilé.</v>
          </cell>
        </row>
        <row r="45">
          <cell r="B45" t="str">
            <v>F206</v>
          </cell>
          <cell r="C45" t="str">
            <v>détachement pour enseignement à l'étranger</v>
          </cell>
        </row>
        <row r="46">
          <cell r="B46" t="str">
            <v>F207</v>
          </cell>
          <cell r="C46" t="str">
            <v>détachement pour mission d'intérêt public à l'étranger</v>
          </cell>
        </row>
        <row r="47">
          <cell r="B47" t="str">
            <v>F208</v>
          </cell>
          <cell r="C47" t="str">
            <v>détachement pour mission dans un organisme international</v>
          </cell>
        </row>
        <row r="48">
          <cell r="B48" t="str">
            <v>F209</v>
          </cell>
          <cell r="C48" t="str">
            <v>détachement pour l'exercice de fonction élective</v>
          </cell>
        </row>
        <row r="49">
          <cell r="B49" t="str">
            <v>F210</v>
          </cell>
          <cell r="C49" t="str">
            <v>détachement en entreprise privée pour recherche d'intérêt national</v>
          </cell>
        </row>
        <row r="50">
          <cell r="B50" t="str">
            <v>F211</v>
          </cell>
          <cell r="C50" t="str">
            <v>détachement pour stage préalable à titularisation autre corps, même SI</v>
          </cell>
        </row>
        <row r="51">
          <cell r="B51" t="str">
            <v>F212</v>
          </cell>
          <cell r="C51" t="str">
            <v>détachement pour mandat syndical</v>
          </cell>
        </row>
        <row r="52">
          <cell r="B52" t="str">
            <v>F213</v>
          </cell>
          <cell r="C52" t="str">
            <v>détachement pour engagement dans une formation militaire</v>
          </cell>
        </row>
        <row r="53">
          <cell r="B53" t="str">
            <v>F215</v>
          </cell>
          <cell r="C53" t="str">
            <v>détachement pour fonction parlementaire européenne</v>
          </cell>
        </row>
        <row r="54">
          <cell r="B54" t="str">
            <v>F216</v>
          </cell>
          <cell r="C54" t="str">
            <v>détachement auprès député /sénateur /parlementaire européen</v>
          </cell>
        </row>
        <row r="55">
          <cell r="B55" t="str">
            <v>F217</v>
          </cell>
          <cell r="C55" t="str">
            <v>détaché pour stage préalable à titularisation autre SI ou administration</v>
          </cell>
        </row>
        <row r="56">
          <cell r="B56" t="str">
            <v>F219</v>
          </cell>
          <cell r="C56" t="str">
            <v>détachement sur emploi conduisant à pension dans  même SI</v>
          </cell>
        </row>
        <row r="57">
          <cell r="B57" t="str">
            <v>F220</v>
          </cell>
          <cell r="C57" t="str">
            <v>détachement dans autre corps, même SI</v>
          </cell>
        </row>
        <row r="58">
          <cell r="B58" t="str">
            <v>F221</v>
          </cell>
          <cell r="C58" t="str">
            <v>détachement dans autre corps, autre SI ou administration</v>
          </cell>
        </row>
        <row r="59">
          <cell r="B59" t="str">
            <v>F223</v>
          </cell>
          <cell r="C59" t="str">
            <v>détachement sur emploi recteur / dir adc men-mjs-mrt</v>
          </cell>
        </row>
        <row r="60">
          <cell r="B60" t="str">
            <v>F224</v>
          </cell>
          <cell r="C60" t="str">
            <v>détachement d.i.s.t./g.i.p. (D. 84-431 du 6.06.1984 art.15)</v>
          </cell>
        </row>
        <row r="61">
          <cell r="B61" t="str">
            <v>F225</v>
          </cell>
          <cell r="C61" t="str">
            <v>détachement des pers. hosp. univ. (D. 84-135 du 24.02.1984)</v>
          </cell>
        </row>
        <row r="62">
          <cell r="B62" t="str">
            <v>F230</v>
          </cell>
          <cell r="C62" t="str">
            <v>détachement auprès d'une administration dans un emploi ne conduisant pas à pension</v>
          </cell>
        </row>
        <row r="63">
          <cell r="B63" t="str">
            <v>F231</v>
          </cell>
          <cell r="C63" t="str">
            <v>détachement auprès d'une entreprise publique ou d'un groupement d'interêt public</v>
          </cell>
        </row>
        <row r="64">
          <cell r="B64" t="str">
            <v>F232</v>
          </cell>
          <cell r="C64" t="str">
            <v>détachement auprès d'une administration de la communauté européenne</v>
          </cell>
        </row>
        <row r="65">
          <cell r="B65" t="str">
            <v>F233</v>
          </cell>
          <cell r="C65" t="str">
            <v>détachement pour une mission de coopération internationale</v>
          </cell>
        </row>
        <row r="66">
          <cell r="B66" t="str">
            <v>F301</v>
          </cell>
          <cell r="C66" t="str">
            <v>hors cadres : administration</v>
          </cell>
        </row>
        <row r="67">
          <cell r="B67" t="str">
            <v>F302</v>
          </cell>
          <cell r="C67" t="str">
            <v>hors cadres : entreprise publique</v>
          </cell>
        </row>
        <row r="68">
          <cell r="B68" t="str">
            <v>F303</v>
          </cell>
          <cell r="C68" t="str">
            <v>hors cadres : organismes internationaux</v>
          </cell>
        </row>
        <row r="69">
          <cell r="B69" t="str">
            <v>F380</v>
          </cell>
          <cell r="C69" t="str">
            <v>hors cadres</v>
          </cell>
        </row>
        <row r="70">
          <cell r="B70" t="str">
            <v>F500</v>
          </cell>
          <cell r="C70" t="str">
            <v>disponibilité d'office après CLD, CLM ou CMO</v>
          </cell>
        </row>
        <row r="71">
          <cell r="B71" t="str">
            <v>F501</v>
          </cell>
          <cell r="C71" t="str">
            <v>disponibilité pour études ou recherches</v>
          </cell>
        </row>
        <row r="72">
          <cell r="B72" t="str">
            <v>F502</v>
          </cell>
          <cell r="C72" t="str">
            <v>disponibilité pour convenances personnelles</v>
          </cell>
        </row>
        <row r="73">
          <cell r="B73" t="str">
            <v>F504</v>
          </cell>
          <cell r="C73" t="str">
            <v>disponibilité pour créer une entreprise</v>
          </cell>
        </row>
        <row r="74">
          <cell r="B74" t="str">
            <v>F507</v>
          </cell>
          <cell r="C74" t="str">
            <v>disponibilité pour suivre son conjoint</v>
          </cell>
        </row>
        <row r="75">
          <cell r="B75" t="str">
            <v>F508</v>
          </cell>
          <cell r="C75" t="str">
            <v>disponibilité pour service national</v>
          </cell>
        </row>
        <row r="76">
          <cell r="B76" t="str">
            <v>F509</v>
          </cell>
          <cell r="C76" t="str">
            <v>disponibilité pour mandat d'élu local</v>
          </cell>
        </row>
        <row r="77">
          <cell r="B77" t="str">
            <v>F511</v>
          </cell>
          <cell r="C77" t="str">
            <v>disponibilité pour soins à enfant  (maladie grave)</v>
          </cell>
        </row>
        <row r="78">
          <cell r="B78" t="str">
            <v>F512</v>
          </cell>
          <cell r="C78" t="str">
            <v>disponibilité pour soins à conjoint  (maladie grave)</v>
          </cell>
        </row>
        <row r="79">
          <cell r="B79" t="str">
            <v>F513</v>
          </cell>
          <cell r="C79" t="str">
            <v>disponibilité pour soins à ascendant  (maladie grave)</v>
          </cell>
        </row>
        <row r="80">
          <cell r="B80" t="str">
            <v>F514</v>
          </cell>
          <cell r="C80" t="str">
            <v>disponibilité pour soins à conjoint handicapé</v>
          </cell>
        </row>
        <row r="81">
          <cell r="B81" t="str">
            <v>F515</v>
          </cell>
          <cell r="C81" t="str">
            <v>disponibilité pour soins à ascendant handicapé</v>
          </cell>
        </row>
        <row r="82">
          <cell r="B82" t="str">
            <v>F516</v>
          </cell>
          <cell r="C82" t="str">
            <v>disponibilité pour élever un enfant de  moins de 8 ans</v>
          </cell>
        </row>
        <row r="83">
          <cell r="B83" t="str">
            <v>F517</v>
          </cell>
          <cell r="C83" t="str">
            <v>disponibilité soins enfant à charge/handicapé</v>
          </cell>
        </row>
        <row r="84">
          <cell r="B84" t="str">
            <v>F518</v>
          </cell>
          <cell r="C84" t="str">
            <v>disponibilité en vue de l'adoption d'un enfant</v>
          </cell>
        </row>
        <row r="85">
          <cell r="B85" t="str">
            <v>F580</v>
          </cell>
          <cell r="C85" t="str">
            <v>disponibilité</v>
          </cell>
        </row>
        <row r="86">
          <cell r="B86" t="str">
            <v>F599</v>
          </cell>
          <cell r="C86" t="str">
            <v>maintien en disponibilité au-delà du temps réglementaire</v>
          </cell>
        </row>
        <row r="87">
          <cell r="B87" t="str">
            <v>F600</v>
          </cell>
          <cell r="C87" t="str">
            <v>congé de fin d'activité</v>
          </cell>
        </row>
        <row r="88">
          <cell r="B88" t="str">
            <v>F802</v>
          </cell>
          <cell r="C88" t="str">
            <v>cessation de fonctions suite à décès</v>
          </cell>
        </row>
        <row r="89">
          <cell r="B89" t="str">
            <v>F804</v>
          </cell>
          <cell r="C89" t="str">
            <v>cessation de fonctions suite à démission</v>
          </cell>
        </row>
        <row r="90">
          <cell r="B90" t="str">
            <v>F805</v>
          </cell>
          <cell r="C90" t="str">
            <v>cessation de fonctions suite à révocation</v>
          </cell>
        </row>
        <row r="91">
          <cell r="B91" t="str">
            <v>F806</v>
          </cell>
          <cell r="C91" t="str">
            <v>cessation de fonctions suite à licenciement</v>
          </cell>
        </row>
        <row r="92">
          <cell r="B92" t="str">
            <v>F808</v>
          </cell>
          <cell r="C92" t="str">
            <v>cessation de fonctions suite à décision justice</v>
          </cell>
        </row>
        <row r="93">
          <cell r="B93" t="str">
            <v>F809</v>
          </cell>
          <cell r="C93" t="str">
            <v>cessation de fonctions suite à radiation : absence demande réintégration</v>
          </cell>
        </row>
        <row r="94">
          <cell r="B94" t="str">
            <v>F830</v>
          </cell>
          <cell r="C94" t="str">
            <v>retraite après CPA sans maintien en fonctions</v>
          </cell>
        </row>
        <row r="95">
          <cell r="B95" t="str">
            <v>F831</v>
          </cell>
          <cell r="C95" t="str">
            <v>retraite au 1er septembre après CPA</v>
          </cell>
        </row>
        <row r="96">
          <cell r="B96" t="str">
            <v>F832</v>
          </cell>
          <cell r="C96" t="str">
            <v>retraite après CPA pour agent titularisé tardivement</v>
          </cell>
        </row>
        <row r="97">
          <cell r="B97" t="str">
            <v>F833</v>
          </cell>
          <cell r="C97" t="str">
            <v>retraite après surnombre</v>
          </cell>
        </row>
        <row r="98">
          <cell r="B98" t="str">
            <v>F840</v>
          </cell>
          <cell r="C98" t="str">
            <v>retraite après recul de la limite d'âge</v>
          </cell>
        </row>
        <row r="99">
          <cell r="B99" t="str">
            <v>F841</v>
          </cell>
          <cell r="C99" t="str">
            <v>retraite après recul de la limite d'âge et maintien en fonctions</v>
          </cell>
        </row>
        <row r="100">
          <cell r="B100" t="str">
            <v>F844</v>
          </cell>
          <cell r="C100" t="str">
            <v>retraite à jouissance immédiate, mère fonctionnaire enfant invalide</v>
          </cell>
        </row>
        <row r="101">
          <cell r="B101" t="str">
            <v>F845</v>
          </cell>
          <cell r="C101" t="str">
            <v>retraite à jouissance immédiate, femme fonctionnaire malade</v>
          </cell>
        </row>
        <row r="102">
          <cell r="B102" t="str">
            <v>F846</v>
          </cell>
          <cell r="C102" t="str">
            <v>retraite à jouissance immédiate, femme fonctionnaire, conjoint invalide</v>
          </cell>
        </row>
        <row r="103">
          <cell r="B103" t="str">
            <v>F851</v>
          </cell>
          <cell r="C103" t="str">
            <v>retraite pour limite d'âge</v>
          </cell>
        </row>
        <row r="104">
          <cell r="B104" t="str">
            <v>F856</v>
          </cell>
          <cell r="C104" t="str">
            <v>retraite pour invalidité sur demande</v>
          </cell>
        </row>
        <row r="105">
          <cell r="B105" t="str">
            <v>F858</v>
          </cell>
          <cell r="C105" t="str">
            <v>retraite d'office pour invalidité</v>
          </cell>
        </row>
        <row r="106">
          <cell r="B106" t="str">
            <v>F860</v>
          </cell>
          <cell r="C106" t="str">
            <v>retraite sur demande pour ancienneté d'âge et de service</v>
          </cell>
        </row>
        <row r="107">
          <cell r="B107" t="str">
            <v>F861</v>
          </cell>
          <cell r="C107" t="str">
            <v>retraite à jouissance immédiate, mère fonctionnaire de 3 enfants</v>
          </cell>
        </row>
        <row r="108">
          <cell r="B108" t="str">
            <v>F862</v>
          </cell>
          <cell r="C108" t="str">
            <v>retraite à jouissance différée, sur demande</v>
          </cell>
        </row>
        <row r="109">
          <cell r="B109" t="str">
            <v>F864</v>
          </cell>
          <cell r="C109" t="str">
            <v>retraite sans droit à pension</v>
          </cell>
        </row>
        <row r="110">
          <cell r="B110" t="str">
            <v>F870</v>
          </cell>
          <cell r="C110" t="str">
            <v>retraite après congé de fin d'activité</v>
          </cell>
        </row>
        <row r="111">
          <cell r="B111" t="str">
            <v>F901</v>
          </cell>
          <cell r="C111" t="str">
            <v>fin de détachement - retour dans corps et administration d'origine</v>
          </cell>
        </row>
        <row r="112">
          <cell r="B112" t="str">
            <v>F906</v>
          </cell>
          <cell r="C112" t="str">
            <v>fin de fonctions dans l'enseignement supérieur</v>
          </cell>
        </row>
        <row r="113">
          <cell r="B113" t="str">
            <v>F907</v>
          </cell>
          <cell r="C113" t="str">
            <v>fin de fonctions : titulaire autre corps, même SI</v>
          </cell>
        </row>
        <row r="114">
          <cell r="B114" t="str">
            <v>F908</v>
          </cell>
          <cell r="C114" t="str">
            <v>fin de fonctions : titularisation dans un autre SI ou une autre administration</v>
          </cell>
        </row>
        <row r="115">
          <cell r="B115" t="str">
            <v>F911</v>
          </cell>
          <cell r="C115" t="str">
            <v>reconversion de titulaire inapte à occuper une fonction</v>
          </cell>
        </row>
        <row r="116">
          <cell r="B116" t="str">
            <v>S201</v>
          </cell>
          <cell r="C116" t="str">
            <v>congé sur demande : stagiaire dans un autre SI ou administration</v>
          </cell>
        </row>
        <row r="117">
          <cell r="B117" t="str">
            <v>S202</v>
          </cell>
          <cell r="C117" t="str">
            <v>congé sur demande : stagiaire dans un autre corps même SI</v>
          </cell>
        </row>
        <row r="118">
          <cell r="B118" t="str">
            <v>S303</v>
          </cell>
          <cell r="C118" t="str">
            <v>stagiaire public : congé pour suivre son conjoint</v>
          </cell>
        </row>
        <row r="119">
          <cell r="B119" t="str">
            <v>S305</v>
          </cell>
          <cell r="C119" t="str">
            <v>stagiaire public : congé pour convenances personnelles</v>
          </cell>
        </row>
        <row r="120">
          <cell r="B120" t="str">
            <v>S308</v>
          </cell>
          <cell r="C120" t="str">
            <v>stagiaire public : congé sans traitement après maladie</v>
          </cell>
        </row>
        <row r="121">
          <cell r="B121" t="str">
            <v>S309</v>
          </cell>
          <cell r="C121" t="str">
            <v>stagiaire public : disponibilité pour service national à l'étranger</v>
          </cell>
        </row>
        <row r="122">
          <cell r="B122" t="str">
            <v>S311</v>
          </cell>
          <cell r="C122" t="str">
            <v>stagiaire public : congé pour soins à enfant</v>
          </cell>
        </row>
        <row r="123">
          <cell r="B123" t="str">
            <v>S312</v>
          </cell>
          <cell r="C123" t="str">
            <v>stagiaire public : congé pour soins à conjoint, maladie grave</v>
          </cell>
        </row>
        <row r="124">
          <cell r="B124" t="str">
            <v>S313</v>
          </cell>
          <cell r="C124" t="str">
            <v>stagiaire public : congé pour soins à ascendant, maladie grave</v>
          </cell>
        </row>
        <row r="125">
          <cell r="B125" t="str">
            <v>S314</v>
          </cell>
          <cell r="C125" t="str">
            <v>stagiaire public : congé pour soins à conjoint, handicapé</v>
          </cell>
        </row>
        <row r="126">
          <cell r="B126" t="str">
            <v>S315</v>
          </cell>
          <cell r="C126" t="str">
            <v>stagiaire public : congé pour soins à ascendant, handicapé</v>
          </cell>
        </row>
        <row r="127">
          <cell r="B127" t="str">
            <v>S316</v>
          </cell>
          <cell r="C127" t="str">
            <v>stagiaire public : congé pour élever un enfant de moins de 8 ans</v>
          </cell>
        </row>
        <row r="128">
          <cell r="B128" t="str">
            <v>S317</v>
          </cell>
          <cell r="C128" t="str">
            <v>stagiaire public : congé pour soins à un enfant à charge/handicapé</v>
          </cell>
        </row>
        <row r="129">
          <cell r="B129" t="str">
            <v>S901</v>
          </cell>
          <cell r="C129" t="str">
            <v>fin de stage : retour dans le corps précédent</v>
          </cell>
        </row>
        <row r="130">
          <cell r="B130" t="str">
            <v>S902</v>
          </cell>
          <cell r="C130" t="str">
            <v>fin de stage : démission</v>
          </cell>
        </row>
        <row r="131">
          <cell r="B131" t="str">
            <v>S903</v>
          </cell>
          <cell r="C131" t="str">
            <v>fin de stage : licenciement</v>
          </cell>
        </row>
        <row r="132">
          <cell r="B132" t="str">
            <v>S904</v>
          </cell>
          <cell r="C132" t="str">
            <v>fin de stage : décès</v>
          </cell>
        </row>
        <row r="133">
          <cell r="B133" t="str">
            <v>S906</v>
          </cell>
          <cell r="C133" t="str">
            <v>fin de stage : radiation</v>
          </cell>
        </row>
        <row r="134">
          <cell r="B134" t="str">
            <v>S907</v>
          </cell>
          <cell r="C134" t="str">
            <v>fin de stage : retraite</v>
          </cell>
        </row>
        <row r="135">
          <cell r="B135" t="str">
            <v>S908</v>
          </cell>
          <cell r="C135" t="str">
            <v>fin de stage : exclusion définitive du service</v>
          </cell>
        </row>
        <row r="136">
          <cell r="B136" t="str">
            <v>S909</v>
          </cell>
          <cell r="C136" t="str">
            <v>fin de stage : changement de corps/grade</v>
          </cell>
        </row>
      </sheetData>
      <sheetData sheetId="68"/>
      <sheetData sheetId="69"/>
      <sheetData sheetId="70"/>
      <sheetData sheetId="71"/>
      <sheetData sheetId="72"/>
      <sheetData sheetId="7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E avant réforme"/>
      <sheetName val="FPE après réforme"/>
      <sheetName val="CNRACL avant réforme"/>
      <sheetName val="CNRACL après réforme"/>
      <sheetName val="Départs anticipés"/>
      <sheetName val="Compar"/>
      <sheetName val="GraphPmoy"/>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
      <sheetName val="H3"/>
      <sheetName val="H0_graph"/>
      <sheetName val="graph_29mars"/>
      <sheetName val="verif_perso"/>
      <sheetName val="H1"/>
      <sheetName val="H2"/>
      <sheetName val="H0H1H2_graph"/>
      <sheetName val="H0_varindex"/>
    </sheetNames>
    <sheetDataSet>
      <sheetData sheetId="0" refreshError="1">
        <row r="1">
          <cell r="A1" t="str">
            <v>Organisme:</v>
          </cell>
          <cell r="B1" t="str">
            <v>CANCAVA base</v>
          </cell>
          <cell r="F1" t="str">
            <v>Prix_2001</v>
          </cell>
          <cell r="G1" t="str">
            <v>Tcot</v>
          </cell>
        </row>
        <row r="2">
          <cell r="A2" t="str">
            <v>Variante:</v>
          </cell>
          <cell r="B2" t="str">
            <v>H1_T</v>
          </cell>
          <cell r="F2">
            <v>1.012</v>
          </cell>
          <cell r="G2">
            <v>0.16580249999999999</v>
          </cell>
        </row>
        <row r="3">
          <cell r="A3" t="str">
            <v>Dates</v>
          </cell>
          <cell r="B3" t="str">
            <v>n.s.</v>
          </cell>
          <cell r="C3">
            <v>1998</v>
          </cell>
          <cell r="D3">
            <v>1999</v>
          </cell>
          <cell r="E3">
            <v>2000</v>
          </cell>
          <cell r="F3">
            <v>2001</v>
          </cell>
          <cell r="G3">
            <v>2002</v>
          </cell>
          <cell r="H3">
            <v>2003</v>
          </cell>
          <cell r="I3">
            <v>2004</v>
          </cell>
          <cell r="J3">
            <v>2005</v>
          </cell>
          <cell r="K3">
            <v>2006</v>
          </cell>
          <cell r="L3">
            <v>2007</v>
          </cell>
          <cell r="M3">
            <v>2008</v>
          </cell>
          <cell r="N3">
            <v>2009</v>
          </cell>
          <cell r="O3">
            <v>2010</v>
          </cell>
          <cell r="P3">
            <v>2011</v>
          </cell>
          <cell r="Q3">
            <v>2012</v>
          </cell>
          <cell r="R3">
            <v>2013</v>
          </cell>
          <cell r="S3">
            <v>2014</v>
          </cell>
          <cell r="T3">
            <v>2015</v>
          </cell>
          <cell r="U3">
            <v>2016</v>
          </cell>
          <cell r="V3">
            <v>2017</v>
          </cell>
          <cell r="W3">
            <v>2018</v>
          </cell>
          <cell r="X3">
            <v>2019</v>
          </cell>
          <cell r="Y3">
            <v>2020</v>
          </cell>
          <cell r="Z3">
            <v>2021</v>
          </cell>
          <cell r="AA3">
            <v>2022</v>
          </cell>
          <cell r="AB3">
            <v>2023</v>
          </cell>
          <cell r="AC3">
            <v>2024</v>
          </cell>
          <cell r="AD3">
            <v>2025</v>
          </cell>
          <cell r="AE3">
            <v>2026</v>
          </cell>
          <cell r="AF3">
            <v>2027</v>
          </cell>
          <cell r="AG3">
            <v>2028</v>
          </cell>
          <cell r="AH3">
            <v>2029</v>
          </cell>
          <cell r="AI3">
            <v>2030</v>
          </cell>
          <cell r="AJ3">
            <v>2031</v>
          </cell>
          <cell r="AK3">
            <v>2032</v>
          </cell>
          <cell r="AL3">
            <v>2033</v>
          </cell>
          <cell r="AM3">
            <v>2034</v>
          </cell>
          <cell r="AN3">
            <v>2035</v>
          </cell>
          <cell r="AO3">
            <v>2036</v>
          </cell>
          <cell r="AP3">
            <v>2037</v>
          </cell>
          <cell r="AQ3">
            <v>2038</v>
          </cell>
          <cell r="AR3">
            <v>2039</v>
          </cell>
          <cell r="AS3">
            <v>2040</v>
          </cell>
        </row>
        <row r="4">
          <cell r="A4" t="str">
            <v>Eff_Cotisants</v>
          </cell>
          <cell r="B4" t="str">
            <v>Effectif de cotisants</v>
          </cell>
          <cell r="E4">
            <v>494027</v>
          </cell>
          <cell r="F4">
            <v>505229</v>
          </cell>
          <cell r="G4">
            <v>513486</v>
          </cell>
          <cell r="H4">
            <v>521743</v>
          </cell>
          <cell r="I4">
            <v>530000</v>
          </cell>
          <cell r="J4">
            <v>530000</v>
          </cell>
          <cell r="K4">
            <v>530000</v>
          </cell>
          <cell r="L4">
            <v>530000</v>
          </cell>
          <cell r="M4">
            <v>530000</v>
          </cell>
          <cell r="N4">
            <v>530000</v>
          </cell>
          <cell r="O4">
            <v>530000</v>
          </cell>
          <cell r="P4">
            <v>530000</v>
          </cell>
          <cell r="Q4">
            <v>530000</v>
          </cell>
          <cell r="R4">
            <v>530000</v>
          </cell>
          <cell r="S4">
            <v>530000</v>
          </cell>
          <cell r="T4">
            <v>530000</v>
          </cell>
          <cell r="U4">
            <v>530000</v>
          </cell>
          <cell r="V4">
            <v>530000</v>
          </cell>
          <cell r="W4">
            <v>530000</v>
          </cell>
          <cell r="X4">
            <v>530000</v>
          </cell>
          <cell r="Y4">
            <v>530000</v>
          </cell>
          <cell r="Z4">
            <v>530000</v>
          </cell>
          <cell r="AA4">
            <v>530000</v>
          </cell>
          <cell r="AB4">
            <v>530000</v>
          </cell>
          <cell r="AC4">
            <v>530000</v>
          </cell>
          <cell r="AD4">
            <v>530000</v>
          </cell>
          <cell r="AE4">
            <v>530000</v>
          </cell>
          <cell r="AF4">
            <v>530000</v>
          </cell>
          <cell r="AG4">
            <v>530000</v>
          </cell>
          <cell r="AH4">
            <v>530000</v>
          </cell>
          <cell r="AI4">
            <v>530000</v>
          </cell>
          <cell r="AJ4">
            <v>530000</v>
          </cell>
          <cell r="AK4">
            <v>530000</v>
          </cell>
          <cell r="AL4">
            <v>530000</v>
          </cell>
          <cell r="AM4">
            <v>530000</v>
          </cell>
          <cell r="AN4">
            <v>530000</v>
          </cell>
          <cell r="AO4">
            <v>530000</v>
          </cell>
          <cell r="AP4">
            <v>530000</v>
          </cell>
          <cell r="AQ4">
            <v>530000</v>
          </cell>
          <cell r="AR4">
            <v>530000</v>
          </cell>
          <cell r="AS4">
            <v>530000</v>
          </cell>
        </row>
        <row r="5">
          <cell r="A5" t="str">
            <v>Sal_Plaf</v>
          </cell>
          <cell r="B5" t="str">
            <v>Masse des salaires plafonnés</v>
          </cell>
        </row>
        <row r="6">
          <cell r="A6" t="str">
            <v>Sal_Tot</v>
          </cell>
          <cell r="B6" t="str">
            <v>Masse salaires totale</v>
          </cell>
        </row>
        <row r="7">
          <cell r="A7" t="str">
            <v>M_Cotisations</v>
          </cell>
          <cell r="B7" t="str">
            <v>Masse des cotisations</v>
          </cell>
          <cell r="E7">
            <v>7769</v>
          </cell>
          <cell r="F7">
            <v>8026</v>
          </cell>
          <cell r="G7">
            <v>8326</v>
          </cell>
          <cell r="H7">
            <v>8619</v>
          </cell>
          <cell r="I7">
            <v>8846</v>
          </cell>
          <cell r="J7">
            <v>9000</v>
          </cell>
          <cell r="K7">
            <v>9151</v>
          </cell>
          <cell r="L7">
            <v>9301</v>
          </cell>
          <cell r="M7">
            <v>9450</v>
          </cell>
          <cell r="N7">
            <v>9602</v>
          </cell>
          <cell r="O7">
            <v>9756</v>
          </cell>
          <cell r="P7">
            <v>9912</v>
          </cell>
          <cell r="Q7">
            <v>10071</v>
          </cell>
          <cell r="R7">
            <v>10234</v>
          </cell>
          <cell r="S7">
            <v>10399</v>
          </cell>
          <cell r="T7">
            <v>10566</v>
          </cell>
          <cell r="U7">
            <v>10737</v>
          </cell>
          <cell r="V7">
            <v>10909</v>
          </cell>
          <cell r="W7">
            <v>11084</v>
          </cell>
          <cell r="X7">
            <v>11262</v>
          </cell>
          <cell r="Y7">
            <v>11442</v>
          </cell>
          <cell r="Z7">
            <v>11624</v>
          </cell>
          <cell r="AA7">
            <v>11810</v>
          </cell>
          <cell r="AB7">
            <v>11998</v>
          </cell>
          <cell r="AC7">
            <v>12189</v>
          </cell>
          <cell r="AD7">
            <v>12383</v>
          </cell>
          <cell r="AE7">
            <v>12581</v>
          </cell>
          <cell r="AF7">
            <v>12782</v>
          </cell>
          <cell r="AG7">
            <v>12986</v>
          </cell>
          <cell r="AH7">
            <v>13194</v>
          </cell>
          <cell r="AI7">
            <v>13405</v>
          </cell>
          <cell r="AJ7">
            <v>13619</v>
          </cell>
          <cell r="AK7">
            <v>13837</v>
          </cell>
          <cell r="AL7">
            <v>14059</v>
          </cell>
          <cell r="AM7">
            <v>14284</v>
          </cell>
          <cell r="AN7">
            <v>14512</v>
          </cell>
          <cell r="AO7">
            <v>14745</v>
          </cell>
          <cell r="AP7">
            <v>14981</v>
          </cell>
          <cell r="AQ7">
            <v>15220</v>
          </cell>
          <cell r="AR7">
            <v>15464</v>
          </cell>
          <cell r="AS7">
            <v>15711</v>
          </cell>
        </row>
        <row r="8">
          <cell r="A8" t="str">
            <v>FSV_Maj_E</v>
          </cell>
          <cell r="B8" t="str">
            <v>FSV Majorations 10% pour enfant</v>
          </cell>
          <cell r="E8">
            <v>266.09010802</v>
          </cell>
          <cell r="F8">
            <v>278.95169774823944</v>
          </cell>
          <cell r="G8">
            <v>288.06553947619716</v>
          </cell>
          <cell r="H8">
            <v>297.24326327234155</v>
          </cell>
          <cell r="I8">
            <v>307.44310015947184</v>
          </cell>
          <cell r="J8">
            <v>317.49387888749999</v>
          </cell>
          <cell r="K8">
            <v>327.5872456609859</v>
          </cell>
          <cell r="L8">
            <v>339.74613263917252</v>
          </cell>
          <cell r="M8">
            <v>352.92713270834508</v>
          </cell>
          <cell r="N8">
            <v>366.47013116390843</v>
          </cell>
          <cell r="O8">
            <v>380.35383398313377</v>
          </cell>
          <cell r="P8">
            <v>394.40788898419015</v>
          </cell>
          <cell r="Q8">
            <v>408.18512168977111</v>
          </cell>
          <cell r="R8">
            <v>422.04753048626759</v>
          </cell>
          <cell r="S8">
            <v>435.27111860089786</v>
          </cell>
          <cell r="T8">
            <v>448.28176648823944</v>
          </cell>
          <cell r="U8">
            <v>461.16465023920773</v>
          </cell>
          <cell r="V8">
            <v>473.87718180834503</v>
          </cell>
          <cell r="W8">
            <v>486.56841935475353</v>
          </cell>
          <cell r="X8">
            <v>499.3874210375352</v>
          </cell>
          <cell r="Y8">
            <v>512.33418685669017</v>
          </cell>
          <cell r="Z8">
            <v>525.45130485767606</v>
          </cell>
          <cell r="AA8">
            <v>538.88783319959509</v>
          </cell>
          <cell r="AB8">
            <v>552.62247785971829</v>
          </cell>
          <cell r="AC8">
            <v>566.67653286077461</v>
          </cell>
          <cell r="AD8">
            <v>581.07129222549293</v>
          </cell>
          <cell r="AE8">
            <v>595.55122768112676</v>
          </cell>
          <cell r="AF8">
            <v>610.20151531859153</v>
          </cell>
          <cell r="AG8">
            <v>624.8518029560563</v>
          </cell>
          <cell r="AH8">
            <v>639.6298547298943</v>
          </cell>
          <cell r="AI8">
            <v>654.5143766173768</v>
          </cell>
          <cell r="AJ8">
            <v>669.50536861850355</v>
          </cell>
          <cell r="AK8">
            <v>684.70930084691895</v>
          </cell>
          <cell r="AL8">
            <v>699.91323307533446</v>
          </cell>
          <cell r="AM8">
            <v>715.13845932647882</v>
          </cell>
          <cell r="AN8">
            <v>730.34239155489433</v>
          </cell>
          <cell r="AO8">
            <v>745.54632378330984</v>
          </cell>
          <cell r="AP8">
            <v>760.81413807991191</v>
          </cell>
          <cell r="AQ8">
            <v>776.16712846742951</v>
          </cell>
          <cell r="AR8">
            <v>791.64788299132044</v>
          </cell>
          <cell r="AS8">
            <v>807.21381360612679</v>
          </cell>
        </row>
        <row r="9">
          <cell r="A9" t="str">
            <v>FSV_Cho</v>
          </cell>
          <cell r="B9" t="str">
            <v>FSV Validation Chômage</v>
          </cell>
        </row>
        <row r="10">
          <cell r="A10" t="str">
            <v>Cot_Maj_E_Cho</v>
          </cell>
          <cell r="B10" t="str">
            <v>Total Cotisation et FSV Majoration enfant et chômage</v>
          </cell>
          <cell r="E10">
            <v>8035.0901080200001</v>
          </cell>
          <cell r="F10">
            <v>8304.9516977482399</v>
          </cell>
          <cell r="G10">
            <v>8614.065539476198</v>
          </cell>
          <cell r="H10">
            <v>8916.2432632723412</v>
          </cell>
          <cell r="I10">
            <v>9153.4431001594712</v>
          </cell>
          <cell r="J10">
            <v>9317.4938788875006</v>
          </cell>
          <cell r="K10">
            <v>9478.5872456609868</v>
          </cell>
          <cell r="L10">
            <v>9640.7461326391731</v>
          </cell>
          <cell r="M10">
            <v>9802.9271327083443</v>
          </cell>
          <cell r="N10">
            <v>9968.4701311639092</v>
          </cell>
          <cell r="O10">
            <v>10136.353833983134</v>
          </cell>
          <cell r="P10">
            <v>10306.407888984189</v>
          </cell>
          <cell r="Q10">
            <v>10479.18512168977</v>
          </cell>
          <cell r="R10">
            <v>10656.047530486268</v>
          </cell>
          <cell r="S10">
            <v>10834.271118600898</v>
          </cell>
          <cell r="T10">
            <v>11014.281766488239</v>
          </cell>
          <cell r="U10">
            <v>11198.164650239207</v>
          </cell>
          <cell r="V10">
            <v>11382.877181808344</v>
          </cell>
          <cell r="W10">
            <v>11570.568419354753</v>
          </cell>
          <cell r="X10">
            <v>11761.387421037536</v>
          </cell>
          <cell r="Y10">
            <v>11954.334186856689</v>
          </cell>
          <cell r="Z10">
            <v>12149.451304857675</v>
          </cell>
          <cell r="AA10">
            <v>12348.887833199595</v>
          </cell>
          <cell r="AB10">
            <v>12550.622477859719</v>
          </cell>
          <cell r="AC10">
            <v>12755.676532860774</v>
          </cell>
          <cell r="AD10">
            <v>12964.071292225493</v>
          </cell>
          <cell r="AE10">
            <v>13176.551227681126</v>
          </cell>
          <cell r="AF10">
            <v>13392.201515318591</v>
          </cell>
          <cell r="AG10">
            <v>13610.851802956056</v>
          </cell>
          <cell r="AH10">
            <v>13833.629854729894</v>
          </cell>
          <cell r="AI10">
            <v>14059.514376617377</v>
          </cell>
          <cell r="AJ10">
            <v>14288.505368618504</v>
          </cell>
          <cell r="AK10">
            <v>14521.709300846918</v>
          </cell>
          <cell r="AL10">
            <v>14758.913233075335</v>
          </cell>
          <cell r="AM10">
            <v>14999.138459326479</v>
          </cell>
          <cell r="AN10">
            <v>15242.342391554894</v>
          </cell>
          <cell r="AO10">
            <v>15490.54632378331</v>
          </cell>
          <cell r="AP10">
            <v>15741.814138079912</v>
          </cell>
          <cell r="AQ10">
            <v>15996.16712846743</v>
          </cell>
          <cell r="AR10">
            <v>16255.647882991321</v>
          </cell>
          <cell r="AS10">
            <v>16518.213813606126</v>
          </cell>
        </row>
        <row r="11">
          <cell r="A11" t="str">
            <v>Eff_DD</v>
          </cell>
          <cell r="B11" t="str">
            <v>Effectifs pensionnés de droit direct</v>
          </cell>
          <cell r="E11">
            <v>489882</v>
          </cell>
          <cell r="F11">
            <v>494733</v>
          </cell>
          <cell r="G11">
            <v>507450</v>
          </cell>
          <cell r="H11">
            <v>520504</v>
          </cell>
          <cell r="I11">
            <v>536619</v>
          </cell>
          <cell r="J11">
            <v>552436</v>
          </cell>
          <cell r="K11">
            <v>569175</v>
          </cell>
          <cell r="L11">
            <v>589535</v>
          </cell>
          <cell r="M11">
            <v>612680</v>
          </cell>
          <cell r="N11">
            <v>636200</v>
          </cell>
          <cell r="O11">
            <v>660204</v>
          </cell>
          <cell r="P11">
            <v>684080</v>
          </cell>
          <cell r="Q11">
            <v>706953</v>
          </cell>
          <cell r="R11">
            <v>729404</v>
          </cell>
          <cell r="S11">
            <v>751225</v>
          </cell>
          <cell r="T11">
            <v>772346</v>
          </cell>
          <cell r="U11">
            <v>792458</v>
          </cell>
          <cell r="V11">
            <v>811516</v>
          </cell>
          <cell r="W11">
            <v>829654</v>
          </cell>
          <cell r="X11">
            <v>846808</v>
          </cell>
          <cell r="Y11">
            <v>863314</v>
          </cell>
          <cell r="Z11">
            <v>878936</v>
          </cell>
          <cell r="AA11">
            <v>893992</v>
          </cell>
          <cell r="AB11">
            <v>908324</v>
          </cell>
          <cell r="AC11">
            <v>922071</v>
          </cell>
          <cell r="AD11">
            <v>935398</v>
          </cell>
          <cell r="AE11">
            <v>947682</v>
          </cell>
          <cell r="AF11">
            <v>959018</v>
          </cell>
          <cell r="AG11">
            <v>969207</v>
          </cell>
          <cell r="AH11">
            <v>978515</v>
          </cell>
          <cell r="AI11">
            <v>987120</v>
          </cell>
          <cell r="AJ11">
            <v>994910</v>
          </cell>
          <cell r="AK11">
            <v>1002053</v>
          </cell>
          <cell r="AL11">
            <v>1008185</v>
          </cell>
          <cell r="AM11">
            <v>1013359</v>
          </cell>
          <cell r="AN11">
            <v>1017581</v>
          </cell>
          <cell r="AO11">
            <v>1020866</v>
          </cell>
          <cell r="AP11">
            <v>1023514</v>
          </cell>
          <cell r="AQ11">
            <v>1025594</v>
          </cell>
          <cell r="AR11">
            <v>1027169</v>
          </cell>
          <cell r="AS11">
            <v>1028232</v>
          </cell>
        </row>
        <row r="12">
          <cell r="A12" t="str">
            <v>Eff_DD_Moins60</v>
          </cell>
          <cell r="B12" t="str">
            <v>Effectifs droit direct moins de 60 ans</v>
          </cell>
          <cell r="E12">
            <v>147</v>
          </cell>
          <cell r="F12">
            <v>111</v>
          </cell>
          <cell r="G12">
            <v>103</v>
          </cell>
          <cell r="H12">
            <v>110</v>
          </cell>
          <cell r="I12">
            <v>110</v>
          </cell>
          <cell r="J12">
            <v>112</v>
          </cell>
          <cell r="K12">
            <v>139</v>
          </cell>
          <cell r="L12">
            <v>144</v>
          </cell>
          <cell r="M12">
            <v>145</v>
          </cell>
          <cell r="N12">
            <v>147</v>
          </cell>
          <cell r="O12">
            <v>146</v>
          </cell>
          <cell r="P12">
            <v>140</v>
          </cell>
          <cell r="Q12">
            <v>140</v>
          </cell>
          <cell r="R12">
            <v>135</v>
          </cell>
          <cell r="S12">
            <v>134</v>
          </cell>
          <cell r="T12">
            <v>132</v>
          </cell>
          <cell r="U12">
            <v>130</v>
          </cell>
          <cell r="V12">
            <v>129</v>
          </cell>
          <cell r="W12">
            <v>129</v>
          </cell>
          <cell r="X12">
            <v>129</v>
          </cell>
          <cell r="Y12">
            <v>128</v>
          </cell>
          <cell r="Z12">
            <v>128</v>
          </cell>
          <cell r="AA12">
            <v>128</v>
          </cell>
          <cell r="AB12">
            <v>128</v>
          </cell>
          <cell r="AC12">
            <v>129</v>
          </cell>
          <cell r="AD12">
            <v>126</v>
          </cell>
          <cell r="AE12">
            <v>125</v>
          </cell>
          <cell r="AF12">
            <v>122</v>
          </cell>
          <cell r="AG12">
            <v>121</v>
          </cell>
          <cell r="AH12">
            <v>121</v>
          </cell>
          <cell r="AI12">
            <v>120</v>
          </cell>
          <cell r="AJ12">
            <v>120</v>
          </cell>
          <cell r="AK12">
            <v>119</v>
          </cell>
          <cell r="AL12">
            <v>117</v>
          </cell>
          <cell r="AM12">
            <v>116</v>
          </cell>
          <cell r="AN12">
            <v>115</v>
          </cell>
          <cell r="AO12">
            <v>115</v>
          </cell>
          <cell r="AP12">
            <v>115</v>
          </cell>
          <cell r="AQ12">
            <v>115</v>
          </cell>
          <cell r="AR12">
            <v>114</v>
          </cell>
          <cell r="AS12">
            <v>114</v>
          </cell>
        </row>
        <row r="13">
          <cell r="A13" t="str">
            <v>Eff_DD_6064</v>
          </cell>
          <cell r="B13" t="str">
            <v>Effectifs droit direct 60 à 64 ans</v>
          </cell>
          <cell r="E13">
            <v>127078</v>
          </cell>
          <cell r="F13">
            <v>124061</v>
          </cell>
          <cell r="G13">
            <v>126344</v>
          </cell>
          <cell r="H13">
            <v>129800</v>
          </cell>
          <cell r="I13">
            <v>135287</v>
          </cell>
          <cell r="J13">
            <v>139976</v>
          </cell>
          <cell r="K13">
            <v>146126</v>
          </cell>
          <cell r="L13">
            <v>156233</v>
          </cell>
          <cell r="M13">
            <v>166896</v>
          </cell>
          <cell r="N13">
            <v>176829</v>
          </cell>
          <cell r="O13">
            <v>185609</v>
          </cell>
          <cell r="P13">
            <v>194366</v>
          </cell>
          <cell r="Q13">
            <v>202186</v>
          </cell>
          <cell r="R13">
            <v>202903</v>
          </cell>
          <cell r="S13">
            <v>201073</v>
          </cell>
          <cell r="T13">
            <v>198700</v>
          </cell>
          <cell r="U13">
            <v>195307</v>
          </cell>
          <cell r="V13">
            <v>191620</v>
          </cell>
          <cell r="W13">
            <v>189137</v>
          </cell>
          <cell r="X13">
            <v>186413</v>
          </cell>
          <cell r="Y13">
            <v>185087</v>
          </cell>
          <cell r="Z13">
            <v>183759</v>
          </cell>
          <cell r="AA13">
            <v>182921</v>
          </cell>
          <cell r="AB13">
            <v>182504</v>
          </cell>
          <cell r="AC13">
            <v>182362</v>
          </cell>
          <cell r="AD13">
            <v>182462</v>
          </cell>
          <cell r="AE13">
            <v>182140</v>
          </cell>
          <cell r="AF13">
            <v>181583</v>
          </cell>
          <cell r="AG13">
            <v>180379</v>
          </cell>
          <cell r="AH13">
            <v>178971</v>
          </cell>
          <cell r="AI13">
            <v>177377</v>
          </cell>
          <cell r="AJ13">
            <v>175312</v>
          </cell>
          <cell r="AK13">
            <v>173907</v>
          </cell>
          <cell r="AL13">
            <v>172600</v>
          </cell>
          <cell r="AM13">
            <v>171670</v>
          </cell>
          <cell r="AN13">
            <v>170745</v>
          </cell>
          <cell r="AO13">
            <v>169515</v>
          </cell>
          <cell r="AP13">
            <v>168391</v>
          </cell>
          <cell r="AQ13">
            <v>167198</v>
          </cell>
          <cell r="AR13">
            <v>166263</v>
          </cell>
          <cell r="AS13">
            <v>165567</v>
          </cell>
        </row>
        <row r="14">
          <cell r="A14" t="str">
            <v>Eff_DD_65plus</v>
          </cell>
          <cell r="B14" t="str">
            <v>Effectifs droit direct 65 ans et plus</v>
          </cell>
          <cell r="E14">
            <v>362657</v>
          </cell>
          <cell r="F14">
            <v>370561</v>
          </cell>
          <cell r="G14">
            <v>381003</v>
          </cell>
          <cell r="H14">
            <v>390594</v>
          </cell>
          <cell r="I14">
            <v>401222</v>
          </cell>
          <cell r="J14">
            <v>412348</v>
          </cell>
          <cell r="K14">
            <v>422910</v>
          </cell>
          <cell r="L14">
            <v>433158</v>
          </cell>
          <cell r="M14">
            <v>445639</v>
          </cell>
          <cell r="N14">
            <v>459224</v>
          </cell>
          <cell r="O14">
            <v>474449</v>
          </cell>
          <cell r="P14">
            <v>489574</v>
          </cell>
          <cell r="Q14">
            <v>504627</v>
          </cell>
          <cell r="R14">
            <v>526366</v>
          </cell>
          <cell r="S14">
            <v>550018</v>
          </cell>
          <cell r="T14">
            <v>573514</v>
          </cell>
          <cell r="U14">
            <v>597021</v>
          </cell>
          <cell r="V14">
            <v>619767</v>
          </cell>
          <cell r="W14">
            <v>640388</v>
          </cell>
          <cell r="X14">
            <v>660266</v>
          </cell>
          <cell r="Y14">
            <v>678099</v>
          </cell>
          <cell r="Z14">
            <v>695049</v>
          </cell>
          <cell r="AA14">
            <v>710943</v>
          </cell>
          <cell r="AB14">
            <v>725692</v>
          </cell>
          <cell r="AC14">
            <v>739580</v>
          </cell>
          <cell r="AD14">
            <v>752810</v>
          </cell>
          <cell r="AE14">
            <v>765417</v>
          </cell>
          <cell r="AF14">
            <v>777313</v>
          </cell>
          <cell r="AG14">
            <v>788707</v>
          </cell>
          <cell r="AH14">
            <v>799423</v>
          </cell>
          <cell r="AI14">
            <v>809623</v>
          </cell>
          <cell r="AJ14">
            <v>819478</v>
          </cell>
          <cell r="AK14">
            <v>828027</v>
          </cell>
          <cell r="AL14">
            <v>835468</v>
          </cell>
          <cell r="AM14">
            <v>841573</v>
          </cell>
          <cell r="AN14">
            <v>846721</v>
          </cell>
          <cell r="AO14">
            <v>851236</v>
          </cell>
          <cell r="AP14">
            <v>855008</v>
          </cell>
          <cell r="AQ14">
            <v>858281</v>
          </cell>
          <cell r="AR14">
            <v>860792</v>
          </cell>
          <cell r="AS14">
            <v>862551</v>
          </cell>
        </row>
        <row r="15">
          <cell r="A15" t="str">
            <v>Eff_Derive</v>
          </cell>
          <cell r="B15" t="str">
            <v>Effectifs pensionnés de droit dérivé</v>
          </cell>
          <cell r="E15">
            <v>218470</v>
          </cell>
          <cell r="F15">
            <v>220418</v>
          </cell>
          <cell r="G15">
            <v>223126</v>
          </cell>
          <cell r="H15">
            <v>225586</v>
          </cell>
          <cell r="I15">
            <v>227734</v>
          </cell>
          <cell r="J15">
            <v>229616</v>
          </cell>
          <cell r="K15">
            <v>231259</v>
          </cell>
          <cell r="L15">
            <v>232662</v>
          </cell>
          <cell r="M15">
            <v>233905</v>
          </cell>
          <cell r="N15">
            <v>234994</v>
          </cell>
          <cell r="O15">
            <v>235979</v>
          </cell>
          <cell r="P15">
            <v>236868</v>
          </cell>
          <cell r="Q15">
            <v>237649</v>
          </cell>
          <cell r="R15">
            <v>238320</v>
          </cell>
          <cell r="S15">
            <v>238879</v>
          </cell>
          <cell r="T15">
            <v>239310</v>
          </cell>
          <cell r="U15">
            <v>239604</v>
          </cell>
          <cell r="V15">
            <v>239777</v>
          </cell>
          <cell r="W15">
            <v>239889</v>
          </cell>
          <cell r="X15">
            <v>239928</v>
          </cell>
          <cell r="Y15">
            <v>239865</v>
          </cell>
          <cell r="Z15">
            <v>239669</v>
          </cell>
          <cell r="AA15">
            <v>239340</v>
          </cell>
          <cell r="AB15">
            <v>238816</v>
          </cell>
          <cell r="AC15">
            <v>238205</v>
          </cell>
          <cell r="AD15">
            <v>237570</v>
          </cell>
          <cell r="AE15">
            <v>236929</v>
          </cell>
          <cell r="AF15">
            <v>236276</v>
          </cell>
          <cell r="AG15">
            <v>235586</v>
          </cell>
          <cell r="AH15">
            <v>234863</v>
          </cell>
          <cell r="AI15">
            <v>234094</v>
          </cell>
          <cell r="AJ15">
            <v>233259</v>
          </cell>
          <cell r="AK15">
            <v>232548</v>
          </cell>
          <cell r="AL15">
            <v>231931</v>
          </cell>
          <cell r="AM15">
            <v>231387</v>
          </cell>
          <cell r="AN15">
            <v>230883</v>
          </cell>
          <cell r="AO15">
            <v>230392</v>
          </cell>
          <cell r="AP15">
            <v>229833</v>
          </cell>
          <cell r="AQ15">
            <v>229196</v>
          </cell>
          <cell r="AR15">
            <v>228420</v>
          </cell>
          <cell r="AS15">
            <v>227476</v>
          </cell>
        </row>
        <row r="16">
          <cell r="A16" t="str">
            <v>M_Pensions</v>
          </cell>
          <cell r="B16" t="str">
            <v>Masse Pensions</v>
          </cell>
          <cell r="E16">
            <v>12762.09010802</v>
          </cell>
          <cell r="F16">
            <v>13378.95169774824</v>
          </cell>
          <cell r="G16">
            <v>13655.065539476198</v>
          </cell>
          <cell r="H16">
            <v>13927.243263272341</v>
          </cell>
          <cell r="I16">
            <v>14238.443100159471</v>
          </cell>
          <cell r="J16">
            <v>14533.493878887501</v>
          </cell>
          <cell r="K16">
            <v>14824.587245660987</v>
          </cell>
          <cell r="L16">
            <v>15200.746132639173</v>
          </cell>
          <cell r="M16">
            <v>15612.927132708344</v>
          </cell>
          <cell r="N16">
            <v>16031.470131163909</v>
          </cell>
          <cell r="O16">
            <v>16456.353833983136</v>
          </cell>
          <cell r="P16">
            <v>16878.407888984191</v>
          </cell>
          <cell r="Q16">
            <v>17281.18512168977</v>
          </cell>
          <cell r="R16">
            <v>17677.04753048627</v>
          </cell>
          <cell r="S16">
            <v>18039.271118600896</v>
          </cell>
          <cell r="T16">
            <v>18387.281766488239</v>
          </cell>
          <cell r="U16">
            <v>18726.164650239207</v>
          </cell>
          <cell r="V16">
            <v>19053.877181808344</v>
          </cell>
          <cell r="W16">
            <v>19377.568419354753</v>
          </cell>
          <cell r="X16">
            <v>19705.387421037536</v>
          </cell>
          <cell r="Y16">
            <v>20038.334186856689</v>
          </cell>
          <cell r="Z16">
            <v>20377.451304857677</v>
          </cell>
          <cell r="AA16">
            <v>20728.887833199595</v>
          </cell>
          <cell r="AB16">
            <v>21094.622477859717</v>
          </cell>
          <cell r="AC16">
            <v>21472.676532860776</v>
          </cell>
          <cell r="AD16">
            <v>21867.071292225493</v>
          </cell>
          <cell r="AE16">
            <v>22264.551227681128</v>
          </cell>
          <cell r="AF16">
            <v>22672.201515318593</v>
          </cell>
          <cell r="AG16">
            <v>23080.851802956055</v>
          </cell>
          <cell r="AH16">
            <v>23496.629854729894</v>
          </cell>
          <cell r="AI16">
            <v>23921.514376617375</v>
          </cell>
          <cell r="AJ16">
            <v>24353.505368618502</v>
          </cell>
          <cell r="AK16">
            <v>24796.70930084692</v>
          </cell>
          <cell r="AL16">
            <v>25242.913233075335</v>
          </cell>
          <cell r="AM16">
            <v>25693.138459326477</v>
          </cell>
          <cell r="AN16">
            <v>26145.342391554896</v>
          </cell>
          <cell r="AO16">
            <v>26601.54632378331</v>
          </cell>
          <cell r="AP16">
            <v>27064.814138079913</v>
          </cell>
          <cell r="AQ16">
            <v>27535.16712846743</v>
          </cell>
          <cell r="AR16">
            <v>28012.647882991321</v>
          </cell>
          <cell r="AS16">
            <v>28498.213813606126</v>
          </cell>
        </row>
        <row r="17">
          <cell r="A17" t="str">
            <v>M_DD</v>
          </cell>
          <cell r="B17" t="str">
            <v>Masse Pensions Droits Directs</v>
          </cell>
          <cell r="E17">
            <v>10717.09010802</v>
          </cell>
          <cell r="F17">
            <v>11265.95169774824</v>
          </cell>
          <cell r="G17">
            <v>11527.065539476198</v>
          </cell>
          <cell r="H17">
            <v>11788.243263272341</v>
          </cell>
          <cell r="I17">
            <v>12093.443100159471</v>
          </cell>
          <cell r="J17">
            <v>12386.493878887501</v>
          </cell>
          <cell r="K17">
            <v>12678.587245660987</v>
          </cell>
          <cell r="L17">
            <v>13058.746132639173</v>
          </cell>
          <cell r="M17">
            <v>13475.927132708344</v>
          </cell>
          <cell r="N17">
            <v>13900.470131163909</v>
          </cell>
          <cell r="O17">
            <v>14332.353833983134</v>
          </cell>
          <cell r="P17">
            <v>14762.407888984189</v>
          </cell>
          <cell r="Q17">
            <v>15173.18512168977</v>
          </cell>
          <cell r="R17">
            <v>15578.047530486268</v>
          </cell>
          <cell r="S17">
            <v>15949.271118600898</v>
          </cell>
          <cell r="T17">
            <v>16306.281766488239</v>
          </cell>
          <cell r="U17">
            <v>16654.164650239207</v>
          </cell>
          <cell r="V17">
            <v>16991.877181808344</v>
          </cell>
          <cell r="W17">
            <v>17324.568419354753</v>
          </cell>
          <cell r="X17">
            <v>17660.387421037536</v>
          </cell>
          <cell r="Y17">
            <v>18001.334186856689</v>
          </cell>
          <cell r="Z17">
            <v>18349.451304857677</v>
          </cell>
          <cell r="AA17">
            <v>18709.887833199595</v>
          </cell>
          <cell r="AB17">
            <v>19084.622477859717</v>
          </cell>
          <cell r="AC17">
            <v>19472.676532860776</v>
          </cell>
          <cell r="AD17">
            <v>19875.071292225493</v>
          </cell>
          <cell r="AE17">
            <v>20280.551227681128</v>
          </cell>
          <cell r="AF17">
            <v>20695.201515318593</v>
          </cell>
          <cell r="AG17">
            <v>21109.851802956055</v>
          </cell>
          <cell r="AH17">
            <v>21531.629854729894</v>
          </cell>
          <cell r="AI17">
            <v>21962.514376617375</v>
          </cell>
          <cell r="AJ17">
            <v>22399.505368618502</v>
          </cell>
          <cell r="AK17">
            <v>22845.70930084692</v>
          </cell>
          <cell r="AL17">
            <v>23292.913233075335</v>
          </cell>
          <cell r="AM17">
            <v>23742.138459326477</v>
          </cell>
          <cell r="AN17">
            <v>24192.342391554896</v>
          </cell>
          <cell r="AO17">
            <v>24644.54632378331</v>
          </cell>
          <cell r="AP17">
            <v>25102.814138079913</v>
          </cell>
          <cell r="AQ17">
            <v>25567.16712846743</v>
          </cell>
          <cell r="AR17">
            <v>26038.647882991321</v>
          </cell>
          <cell r="AS17">
            <v>26518.213813606126</v>
          </cell>
        </row>
        <row r="18">
          <cell r="A18" t="str">
            <v>M_Derive</v>
          </cell>
          <cell r="B18" t="str">
            <v>Masse Pensions Droits Dérivés</v>
          </cell>
          <cell r="E18">
            <v>2045</v>
          </cell>
          <cell r="F18">
            <v>2113</v>
          </cell>
          <cell r="G18">
            <v>2128</v>
          </cell>
          <cell r="H18">
            <v>2139</v>
          </cell>
          <cell r="I18">
            <v>2145</v>
          </cell>
          <cell r="J18">
            <v>2147</v>
          </cell>
          <cell r="K18">
            <v>2146</v>
          </cell>
          <cell r="L18">
            <v>2142</v>
          </cell>
          <cell r="M18">
            <v>2137</v>
          </cell>
          <cell r="N18">
            <v>2131</v>
          </cell>
          <cell r="O18">
            <v>2124</v>
          </cell>
          <cell r="P18">
            <v>2116</v>
          </cell>
          <cell r="Q18">
            <v>2108</v>
          </cell>
          <cell r="R18">
            <v>2099</v>
          </cell>
          <cell r="S18">
            <v>2090</v>
          </cell>
          <cell r="T18">
            <v>2081</v>
          </cell>
          <cell r="U18">
            <v>2072</v>
          </cell>
          <cell r="V18">
            <v>2062</v>
          </cell>
          <cell r="W18">
            <v>2053</v>
          </cell>
          <cell r="X18">
            <v>2045</v>
          </cell>
          <cell r="Y18">
            <v>2037</v>
          </cell>
          <cell r="Z18">
            <v>2028</v>
          </cell>
          <cell r="AA18">
            <v>2019</v>
          </cell>
          <cell r="AB18">
            <v>2010</v>
          </cell>
          <cell r="AC18">
            <v>2000</v>
          </cell>
          <cell r="AD18">
            <v>1992</v>
          </cell>
          <cell r="AE18">
            <v>1984</v>
          </cell>
          <cell r="AF18">
            <v>1977</v>
          </cell>
          <cell r="AG18">
            <v>1971</v>
          </cell>
          <cell r="AH18">
            <v>1965</v>
          </cell>
          <cell r="AI18">
            <v>1959</v>
          </cell>
          <cell r="AJ18">
            <v>1954</v>
          </cell>
          <cell r="AK18">
            <v>1951</v>
          </cell>
          <cell r="AL18">
            <v>1950</v>
          </cell>
          <cell r="AM18">
            <v>1951</v>
          </cell>
          <cell r="AN18">
            <v>1953</v>
          </cell>
          <cell r="AO18">
            <v>1957</v>
          </cell>
          <cell r="AP18">
            <v>1962</v>
          </cell>
          <cell r="AQ18">
            <v>1968</v>
          </cell>
          <cell r="AR18">
            <v>1974</v>
          </cell>
          <cell r="AS18">
            <v>1980</v>
          </cell>
        </row>
        <row r="19">
          <cell r="A19" t="str">
            <v>Solde_1</v>
          </cell>
          <cell r="B19" t="str">
            <v>Solde Technique 1</v>
          </cell>
          <cell r="E19">
            <v>-4727</v>
          </cell>
          <cell r="F19">
            <v>-5074</v>
          </cell>
          <cell r="G19">
            <v>-5041</v>
          </cell>
          <cell r="H19">
            <v>-5011</v>
          </cell>
          <cell r="I19">
            <v>-5085</v>
          </cell>
          <cell r="J19">
            <v>-5216</v>
          </cell>
          <cell r="K19">
            <v>-5346</v>
          </cell>
          <cell r="L19">
            <v>-5560</v>
          </cell>
          <cell r="M19">
            <v>-5810</v>
          </cell>
          <cell r="N19">
            <v>-6063</v>
          </cell>
          <cell r="O19">
            <v>-6320</v>
          </cell>
          <cell r="P19">
            <v>-6572</v>
          </cell>
          <cell r="Q19">
            <v>-6802</v>
          </cell>
          <cell r="R19">
            <v>-7021</v>
          </cell>
          <cell r="S19">
            <v>-7205</v>
          </cell>
          <cell r="T19">
            <v>-7373</v>
          </cell>
          <cell r="U19">
            <v>-7528</v>
          </cell>
          <cell r="V19">
            <v>-7671</v>
          </cell>
          <cell r="W19">
            <v>-7807</v>
          </cell>
          <cell r="X19">
            <v>-7944</v>
          </cell>
          <cell r="Y19">
            <v>-8084</v>
          </cell>
          <cell r="Z19">
            <v>-8228</v>
          </cell>
          <cell r="AA19">
            <v>-8380</v>
          </cell>
          <cell r="AB19">
            <v>-8544</v>
          </cell>
          <cell r="AC19">
            <v>-8717</v>
          </cell>
          <cell r="AD19">
            <v>-8903</v>
          </cell>
          <cell r="AE19">
            <v>-9088</v>
          </cell>
          <cell r="AF19">
            <v>-9280</v>
          </cell>
          <cell r="AG19">
            <v>-9470</v>
          </cell>
          <cell r="AH19">
            <v>-9663</v>
          </cell>
          <cell r="AI19">
            <v>-9862</v>
          </cell>
          <cell r="AJ19">
            <v>-10065</v>
          </cell>
          <cell r="AK19">
            <v>-10275</v>
          </cell>
          <cell r="AL19">
            <v>-10484</v>
          </cell>
          <cell r="AM19">
            <v>-10694</v>
          </cell>
          <cell r="AN19">
            <v>-10903</v>
          </cell>
          <cell r="AO19">
            <v>-11111</v>
          </cell>
          <cell r="AP19">
            <v>-11323</v>
          </cell>
          <cell r="AQ19">
            <v>-11539</v>
          </cell>
          <cell r="AR19">
            <v>-11757</v>
          </cell>
          <cell r="AS19">
            <v>-11980</v>
          </cell>
        </row>
        <row r="20">
          <cell r="A20" t="str">
            <v>Points_Cot</v>
          </cell>
          <cell r="B20" t="str">
            <v>Solde_1 en points de cotisations</v>
          </cell>
        </row>
        <row r="21">
          <cell r="A21" t="str">
            <v>M_GA</v>
          </cell>
          <cell r="B21" t="str">
            <v>Dépenses de gestion</v>
          </cell>
          <cell r="E21">
            <v>442</v>
          </cell>
          <cell r="F21">
            <v>461</v>
          </cell>
          <cell r="G21">
            <v>473</v>
          </cell>
          <cell r="H21">
            <v>485</v>
          </cell>
          <cell r="I21">
            <v>497</v>
          </cell>
          <cell r="J21">
            <v>506</v>
          </cell>
          <cell r="K21">
            <v>516</v>
          </cell>
          <cell r="L21">
            <v>527</v>
          </cell>
          <cell r="M21">
            <v>539</v>
          </cell>
          <cell r="N21">
            <v>551</v>
          </cell>
          <cell r="O21">
            <v>563</v>
          </cell>
          <cell r="P21">
            <v>575</v>
          </cell>
          <cell r="Q21">
            <v>587</v>
          </cell>
          <cell r="R21">
            <v>599</v>
          </cell>
          <cell r="S21">
            <v>610</v>
          </cell>
          <cell r="T21">
            <v>621</v>
          </cell>
          <cell r="U21">
            <v>632</v>
          </cell>
          <cell r="V21">
            <v>643</v>
          </cell>
          <cell r="W21">
            <v>653</v>
          </cell>
          <cell r="X21">
            <v>664</v>
          </cell>
          <cell r="Y21">
            <v>675</v>
          </cell>
          <cell r="Z21">
            <v>686</v>
          </cell>
          <cell r="AA21">
            <v>698</v>
          </cell>
          <cell r="AB21">
            <v>709</v>
          </cell>
          <cell r="AC21">
            <v>721</v>
          </cell>
          <cell r="AD21">
            <v>734</v>
          </cell>
          <cell r="AE21">
            <v>747</v>
          </cell>
          <cell r="AF21">
            <v>760</v>
          </cell>
          <cell r="AG21">
            <v>773</v>
          </cell>
          <cell r="AH21">
            <v>786</v>
          </cell>
          <cell r="AI21">
            <v>799</v>
          </cell>
          <cell r="AJ21">
            <v>813</v>
          </cell>
          <cell r="AK21">
            <v>827</v>
          </cell>
          <cell r="AL21">
            <v>842</v>
          </cell>
          <cell r="AM21">
            <v>856</v>
          </cell>
          <cell r="AN21">
            <v>870</v>
          </cell>
          <cell r="AO21">
            <v>885</v>
          </cell>
          <cell r="AP21">
            <v>900</v>
          </cell>
          <cell r="AQ21">
            <v>915</v>
          </cell>
          <cell r="AR21">
            <v>931</v>
          </cell>
          <cell r="AS21">
            <v>946</v>
          </cell>
        </row>
        <row r="22">
          <cell r="A22" t="str">
            <v>M_ASS</v>
          </cell>
          <cell r="B22" t="str">
            <v>Action sociale</v>
          </cell>
          <cell r="E22">
            <v>120</v>
          </cell>
          <cell r="F22">
            <v>125</v>
          </cell>
          <cell r="G22">
            <v>128</v>
          </cell>
          <cell r="H22">
            <v>131</v>
          </cell>
          <cell r="I22">
            <v>134</v>
          </cell>
          <cell r="J22">
            <v>137</v>
          </cell>
          <cell r="K22">
            <v>140</v>
          </cell>
          <cell r="L22">
            <v>143</v>
          </cell>
          <cell r="M22">
            <v>146</v>
          </cell>
          <cell r="N22">
            <v>149</v>
          </cell>
          <cell r="O22">
            <v>152</v>
          </cell>
          <cell r="P22">
            <v>156</v>
          </cell>
          <cell r="Q22">
            <v>159</v>
          </cell>
          <cell r="R22">
            <v>162</v>
          </cell>
          <cell r="S22">
            <v>165</v>
          </cell>
          <cell r="T22">
            <v>168</v>
          </cell>
          <cell r="U22">
            <v>171</v>
          </cell>
          <cell r="V22">
            <v>174</v>
          </cell>
          <cell r="W22">
            <v>177</v>
          </cell>
          <cell r="X22">
            <v>180</v>
          </cell>
          <cell r="Y22">
            <v>183</v>
          </cell>
          <cell r="Z22">
            <v>186</v>
          </cell>
          <cell r="AA22">
            <v>189</v>
          </cell>
          <cell r="AB22">
            <v>192</v>
          </cell>
          <cell r="AC22">
            <v>195</v>
          </cell>
          <cell r="AD22">
            <v>199</v>
          </cell>
          <cell r="AE22">
            <v>202</v>
          </cell>
          <cell r="AF22">
            <v>206</v>
          </cell>
          <cell r="AG22">
            <v>209</v>
          </cell>
          <cell r="AH22">
            <v>213</v>
          </cell>
          <cell r="AI22">
            <v>216</v>
          </cell>
          <cell r="AJ22">
            <v>220</v>
          </cell>
          <cell r="AK22">
            <v>224</v>
          </cell>
          <cell r="AL22">
            <v>228</v>
          </cell>
          <cell r="AM22">
            <v>232</v>
          </cell>
          <cell r="AN22">
            <v>236</v>
          </cell>
          <cell r="AO22">
            <v>240</v>
          </cell>
          <cell r="AP22">
            <v>244</v>
          </cell>
          <cell r="AQ22">
            <v>248</v>
          </cell>
          <cell r="AR22">
            <v>252</v>
          </cell>
          <cell r="AS22">
            <v>256</v>
          </cell>
        </row>
        <row r="23">
          <cell r="A23" t="str">
            <v>Solde_2</v>
          </cell>
          <cell r="B23" t="str">
            <v>Solde Technique 2</v>
          </cell>
          <cell r="E23">
            <v>-5289</v>
          </cell>
          <cell r="F23">
            <v>-5660</v>
          </cell>
          <cell r="G23">
            <v>-5642</v>
          </cell>
          <cell r="H23">
            <v>-5627</v>
          </cell>
          <cell r="I23">
            <v>-5716</v>
          </cell>
          <cell r="J23">
            <v>-5859</v>
          </cell>
          <cell r="K23">
            <v>-6002</v>
          </cell>
          <cell r="L23">
            <v>-6230</v>
          </cell>
          <cell r="M23">
            <v>-6495</v>
          </cell>
          <cell r="N23">
            <v>-6763</v>
          </cell>
          <cell r="O23">
            <v>-7035</v>
          </cell>
          <cell r="P23">
            <v>-7303</v>
          </cell>
          <cell r="Q23">
            <v>-7548</v>
          </cell>
          <cell r="R23">
            <v>-7782</v>
          </cell>
          <cell r="S23">
            <v>-7980</v>
          </cell>
          <cell r="T23">
            <v>-8162</v>
          </cell>
          <cell r="U23">
            <v>-8331</v>
          </cell>
          <cell r="V23">
            <v>-8488</v>
          </cell>
          <cell r="W23">
            <v>-8637</v>
          </cell>
          <cell r="X23">
            <v>-8788</v>
          </cell>
          <cell r="Y23">
            <v>-8942</v>
          </cell>
          <cell r="Z23">
            <v>-9100</v>
          </cell>
          <cell r="AA23">
            <v>-9267</v>
          </cell>
          <cell r="AB23">
            <v>-9445</v>
          </cell>
          <cell r="AC23">
            <v>-9633</v>
          </cell>
          <cell r="AD23">
            <v>-9836</v>
          </cell>
          <cell r="AE23">
            <v>-10037</v>
          </cell>
          <cell r="AF23">
            <v>-10246</v>
          </cell>
          <cell r="AG23">
            <v>-10452</v>
          </cell>
          <cell r="AH23">
            <v>-10662</v>
          </cell>
          <cell r="AI23">
            <v>-10877</v>
          </cell>
          <cell r="AJ23">
            <v>-11098</v>
          </cell>
          <cell r="AK23">
            <v>-11326</v>
          </cell>
          <cell r="AL23">
            <v>-11554</v>
          </cell>
          <cell r="AM23">
            <v>-11782</v>
          </cell>
          <cell r="AN23">
            <v>-12009</v>
          </cell>
          <cell r="AO23">
            <v>-12236</v>
          </cell>
          <cell r="AP23">
            <v>-12467</v>
          </cell>
          <cell r="AQ23">
            <v>-12702</v>
          </cell>
          <cell r="AR23">
            <v>-12940</v>
          </cell>
          <cell r="AS23">
            <v>-13182</v>
          </cell>
        </row>
        <row r="24">
          <cell r="A24" t="str">
            <v>Prod_Fin</v>
          </cell>
          <cell r="B24" t="str">
            <v>Produits Financiers</v>
          </cell>
        </row>
        <row r="25">
          <cell r="A25" t="str">
            <v>Impot_Sub</v>
          </cell>
          <cell r="B25" t="str">
            <v>Impôts =CSSS</v>
          </cell>
          <cell r="E25">
            <v>2014</v>
          </cell>
          <cell r="F25">
            <v>3681.818181818182</v>
          </cell>
          <cell r="G25">
            <v>3819.4390956663574</v>
          </cell>
          <cell r="H25">
            <v>3953.8488548580754</v>
          </cell>
          <cell r="I25">
            <v>4057.9820130031944</v>
          </cell>
          <cell r="J25">
            <v>4128.6274154452576</v>
          </cell>
          <cell r="K25">
            <v>4197.8966087488388</v>
          </cell>
          <cell r="L25">
            <v>4266.7070656729265</v>
          </cell>
          <cell r="M25">
            <v>4335.0587862175198</v>
          </cell>
          <cell r="N25">
            <v>4404.7867159005955</v>
          </cell>
          <cell r="O25">
            <v>4475.4321183426591</v>
          </cell>
          <cell r="P25">
            <v>4546.9949935437107</v>
          </cell>
          <cell r="Q25">
            <v>4619.9340778832438</v>
          </cell>
          <cell r="R25">
            <v>4694.708107740752</v>
          </cell>
          <cell r="S25">
            <v>4770.3996103572481</v>
          </cell>
          <cell r="T25">
            <v>4847.0085857327322</v>
          </cell>
          <cell r="U25">
            <v>4925.4525066261922</v>
          </cell>
          <cell r="V25">
            <v>5004.3551638991457</v>
          </cell>
          <cell r="W25">
            <v>5084.6340303105817</v>
          </cell>
          <cell r="X25">
            <v>5166.2891058604991</v>
          </cell>
          <cell r="Y25">
            <v>5248.8616541694046</v>
          </cell>
          <cell r="Z25">
            <v>5332.3516752372971</v>
          </cell>
          <cell r="AA25">
            <v>5417.6766418231655</v>
          </cell>
          <cell r="AB25">
            <v>5503.9190811680219</v>
          </cell>
          <cell r="AC25">
            <v>5591.5377296513598</v>
          </cell>
          <cell r="AD25">
            <v>5680.5325872731792</v>
          </cell>
          <cell r="AE25">
            <v>5771.3623904129745</v>
          </cell>
          <cell r="AF25">
            <v>5863.5684026912522</v>
          </cell>
          <cell r="AG25">
            <v>5957.1506241080115</v>
          </cell>
          <cell r="AH25">
            <v>6052.5677910427466</v>
          </cell>
          <cell r="AI25">
            <v>6149.3611671159633</v>
          </cell>
          <cell r="AJ25">
            <v>6247.5307523276615</v>
          </cell>
          <cell r="AK25">
            <v>6347.5352830573356</v>
          </cell>
          <cell r="AL25">
            <v>6449.3747593049848</v>
          </cell>
          <cell r="AM25">
            <v>6552.5904446911163</v>
          </cell>
          <cell r="AN25">
            <v>6657.1823392157303</v>
          </cell>
          <cell r="AO25">
            <v>6764.0679156378128</v>
          </cell>
          <cell r="AP25">
            <v>6872.3297011983768</v>
          </cell>
          <cell r="AQ25">
            <v>6981.9676958974233</v>
          </cell>
          <cell r="AR25">
            <v>7093.8993724939392</v>
          </cell>
          <cell r="AS25">
            <v>7207.2072582289375</v>
          </cell>
        </row>
        <row r="26">
          <cell r="A26" t="str">
            <v>T_Compens</v>
          </cell>
          <cell r="B26" t="str">
            <v xml:space="preserve">Transferts de compensation </v>
          </cell>
        </row>
        <row r="27">
          <cell r="A27" t="str">
            <v>Eff_Flux</v>
          </cell>
          <cell r="B27" t="str">
            <v>Effectif flux nouveaux droits</v>
          </cell>
        </row>
        <row r="28">
          <cell r="A28" t="str">
            <v>Pmoy_Flux</v>
          </cell>
          <cell r="B28" t="str">
            <v>Pension moyenne flux nouveaux droits</v>
          </cell>
        </row>
        <row r="29">
          <cell r="A29" t="str">
            <v>R_Diverses</v>
          </cell>
          <cell r="B29" t="str">
            <v>Recettes diverses</v>
          </cell>
        </row>
        <row r="30">
          <cell r="A30" t="str">
            <v>Fin_Tab_Valeurs</v>
          </cell>
          <cell r="B30" t="str">
            <v>Fin de la partie normalisée</v>
          </cell>
        </row>
        <row r="45">
          <cell r="A45" t="str">
            <v>Organisme:</v>
          </cell>
          <cell r="B45" t="str">
            <v>CANCAVA base</v>
          </cell>
          <cell r="C45">
            <v>0</v>
          </cell>
          <cell r="D45">
            <v>0</v>
          </cell>
          <cell r="E45">
            <v>0</v>
          </cell>
          <cell r="F45">
            <v>0</v>
          </cell>
          <cell r="G45" t="str">
            <v>Tcot</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row>
        <row r="46">
          <cell r="A46" t="str">
            <v>Variante:</v>
          </cell>
          <cell r="B46" t="str">
            <v>H0_T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row>
        <row r="47">
          <cell r="A47" t="str">
            <v>Dates</v>
          </cell>
          <cell r="B47" t="str">
            <v>n.s.</v>
          </cell>
          <cell r="C47">
            <v>0</v>
          </cell>
          <cell r="D47">
            <v>0</v>
          </cell>
          <cell r="E47">
            <v>2000</v>
          </cell>
          <cell r="F47">
            <v>2001</v>
          </cell>
          <cell r="G47">
            <v>2002</v>
          </cell>
          <cell r="H47">
            <v>2003</v>
          </cell>
          <cell r="I47">
            <v>2004</v>
          </cell>
          <cell r="J47">
            <v>2005</v>
          </cell>
          <cell r="K47">
            <v>2006</v>
          </cell>
          <cell r="L47">
            <v>2007</v>
          </cell>
          <cell r="M47">
            <v>2008</v>
          </cell>
          <cell r="N47">
            <v>2009</v>
          </cell>
          <cell r="O47">
            <v>2010</v>
          </cell>
          <cell r="P47">
            <v>2011</v>
          </cell>
          <cell r="Q47">
            <v>2012</v>
          </cell>
          <cell r="R47">
            <v>2013</v>
          </cell>
          <cell r="S47">
            <v>2014</v>
          </cell>
          <cell r="T47">
            <v>2015</v>
          </cell>
          <cell r="U47">
            <v>2016</v>
          </cell>
          <cell r="V47">
            <v>2017</v>
          </cell>
          <cell r="W47">
            <v>2018</v>
          </cell>
          <cell r="X47">
            <v>2019</v>
          </cell>
          <cell r="Y47">
            <v>2020</v>
          </cell>
          <cell r="Z47">
            <v>2021</v>
          </cell>
          <cell r="AA47">
            <v>2022</v>
          </cell>
          <cell r="AB47">
            <v>2023</v>
          </cell>
          <cell r="AC47">
            <v>2024</v>
          </cell>
          <cell r="AD47">
            <v>2025</v>
          </cell>
          <cell r="AE47">
            <v>2026</v>
          </cell>
          <cell r="AF47">
            <v>2027</v>
          </cell>
          <cell r="AG47">
            <v>2028</v>
          </cell>
          <cell r="AH47">
            <v>2029</v>
          </cell>
          <cell r="AI47">
            <v>2030</v>
          </cell>
          <cell r="AJ47">
            <v>2031</v>
          </cell>
          <cell r="AK47">
            <v>2032</v>
          </cell>
          <cell r="AL47">
            <v>2033</v>
          </cell>
          <cell r="AM47">
            <v>2034</v>
          </cell>
          <cell r="AN47">
            <v>2035</v>
          </cell>
          <cell r="AO47">
            <v>2036</v>
          </cell>
          <cell r="AP47">
            <v>2037</v>
          </cell>
          <cell r="AQ47">
            <v>2038</v>
          </cell>
          <cell r="AR47">
            <v>2039</v>
          </cell>
          <cell r="AS47">
            <v>2040</v>
          </cell>
          <cell r="AT47">
            <v>2041</v>
          </cell>
          <cell r="AU47">
            <v>2042</v>
          </cell>
          <cell r="AV47">
            <v>2043</v>
          </cell>
          <cell r="AW47">
            <v>2044</v>
          </cell>
          <cell r="AX47">
            <v>2045</v>
          </cell>
          <cell r="AY47">
            <v>2046</v>
          </cell>
          <cell r="AZ47">
            <v>2047</v>
          </cell>
          <cell r="BA47">
            <v>2048</v>
          </cell>
          <cell r="BB47">
            <v>2049</v>
          </cell>
          <cell r="BC47">
            <v>2050</v>
          </cell>
        </row>
        <row r="48">
          <cell r="A48" t="str">
            <v>Eff_Cotisants</v>
          </cell>
          <cell r="B48" t="str">
            <v>Effectif de cotisants en moyenne annuelle</v>
          </cell>
          <cell r="C48">
            <v>0</v>
          </cell>
          <cell r="D48">
            <v>0</v>
          </cell>
          <cell r="E48">
            <v>499628</v>
          </cell>
          <cell r="F48">
            <v>509307</v>
          </cell>
          <cell r="G48">
            <v>516064</v>
          </cell>
          <cell r="H48">
            <v>525026</v>
          </cell>
          <cell r="I48">
            <v>532283.30953874951</v>
          </cell>
          <cell r="J48">
            <v>535297.78131738747</v>
          </cell>
          <cell r="K48">
            <v>539464.63945440541</v>
          </cell>
          <cell r="L48">
            <v>543597.53101781313</v>
          </cell>
          <cell r="M48">
            <v>547523.85052169114</v>
          </cell>
          <cell r="N48">
            <v>551298.23366011307</v>
          </cell>
          <cell r="O48">
            <v>554977.64631891786</v>
          </cell>
          <cell r="P48">
            <v>558614.16519766825</v>
          </cell>
          <cell r="Q48">
            <v>562294.41264474939</v>
          </cell>
          <cell r="R48">
            <v>565975.73753301112</v>
          </cell>
          <cell r="S48">
            <v>569405.88568967301</v>
          </cell>
          <cell r="T48">
            <v>571588.7376922617</v>
          </cell>
          <cell r="U48">
            <v>571781.86960786383</v>
          </cell>
          <cell r="V48">
            <v>570929.35039355722</v>
          </cell>
          <cell r="W48">
            <v>569922.79005347379</v>
          </cell>
          <cell r="X48">
            <v>568800.73261919059</v>
          </cell>
          <cell r="Y48">
            <v>567562.98404894001</v>
          </cell>
          <cell r="Z48">
            <v>566223.40288908454</v>
          </cell>
          <cell r="AA48">
            <v>564831.5964675626</v>
          </cell>
          <cell r="AB48">
            <v>563444.2437829324</v>
          </cell>
          <cell r="AC48">
            <v>562055.49095768912</v>
          </cell>
          <cell r="AD48">
            <v>560634.01842101116</v>
          </cell>
          <cell r="AE48">
            <v>559194.82425903319</v>
          </cell>
          <cell r="AF48">
            <v>557677.63219079666</v>
          </cell>
          <cell r="AG48">
            <v>556002.79329707613</v>
          </cell>
          <cell r="AH48">
            <v>554231.21934522584</v>
          </cell>
          <cell r="AI48">
            <v>552468.36245777598</v>
          </cell>
          <cell r="AJ48">
            <v>550804.69918743684</v>
          </cell>
          <cell r="AK48">
            <v>549323.03311339812</v>
          </cell>
          <cell r="AL48">
            <v>548108.90286318434</v>
          </cell>
          <cell r="AM48">
            <v>547200.56433622038</v>
          </cell>
          <cell r="AN48">
            <v>546409.35053382209</v>
          </cell>
          <cell r="AO48">
            <v>545443.31225906499</v>
          </cell>
          <cell r="AP48">
            <v>544244.55661647685</v>
          </cell>
          <cell r="AQ48">
            <v>542941.38994915027</v>
          </cell>
          <cell r="AR48">
            <v>541608.26207601267</v>
          </cell>
          <cell r="AS48">
            <v>540257.17596600496</v>
          </cell>
          <cell r="AT48">
            <v>538913.9340957544</v>
          </cell>
          <cell r="AU48">
            <v>537596.65980827145</v>
          </cell>
          <cell r="AV48">
            <v>536260.98117586062</v>
          </cell>
          <cell r="AW48">
            <v>534840.09969250846</v>
          </cell>
          <cell r="AX48">
            <v>533336.17446152563</v>
          </cell>
          <cell r="AY48">
            <v>531800.86977291352</v>
          </cell>
          <cell r="AZ48">
            <v>530276.83998182043</v>
          </cell>
          <cell r="BA48">
            <v>528801.96486249019</v>
          </cell>
          <cell r="BB48">
            <v>527401.32409440237</v>
          </cell>
          <cell r="BC48">
            <v>526055.70609293343</v>
          </cell>
        </row>
        <row r="49">
          <cell r="A49" t="str">
            <v>Eff_Cotisants_h</v>
          </cell>
          <cell r="B49" t="str">
            <v>Effectif de cotisants hommes</v>
          </cell>
          <cell r="C49">
            <v>0</v>
          </cell>
          <cell r="D49">
            <v>0</v>
          </cell>
          <cell r="E49">
            <v>0</v>
          </cell>
          <cell r="F49">
            <v>0</v>
          </cell>
          <cell r="G49">
            <v>0</v>
          </cell>
          <cell r="H49">
            <v>0</v>
          </cell>
          <cell r="I49">
            <v>430906.07839540986</v>
          </cell>
          <cell r="J49">
            <v>433346.42207947554</v>
          </cell>
          <cell r="K49">
            <v>436719.67175098666</v>
          </cell>
          <cell r="L49">
            <v>440065.42403009662</v>
          </cell>
          <cell r="M49">
            <v>443243.94740218879</v>
          </cell>
          <cell r="N49">
            <v>446299.47179567115</v>
          </cell>
          <cell r="O49">
            <v>449278.11352873221</v>
          </cell>
          <cell r="P49">
            <v>452222.03091440245</v>
          </cell>
          <cell r="Q49">
            <v>455201.34844423574</v>
          </cell>
          <cell r="R49">
            <v>458181.53820873331</v>
          </cell>
          <cell r="S49">
            <v>460958.38967864553</v>
          </cell>
          <cell r="T49">
            <v>462725.50162692007</v>
          </cell>
          <cell r="U49">
            <v>462881.85016326112</v>
          </cell>
          <cell r="V49">
            <v>462191.69943936955</v>
          </cell>
          <cell r="W49">
            <v>461376.8458434724</v>
          </cell>
          <cell r="X49">
            <v>460468.49241574568</v>
          </cell>
          <cell r="Y49">
            <v>459466.48207108898</v>
          </cell>
          <cell r="Z49">
            <v>458382.03389482456</v>
          </cell>
          <cell r="AA49">
            <v>457255.30713816074</v>
          </cell>
          <cell r="AB49">
            <v>456132.18587177689</v>
          </cell>
          <cell r="AC49">
            <v>455007.93113175337</v>
          </cell>
          <cell r="AD49">
            <v>453857.18838757265</v>
          </cell>
          <cell r="AE49">
            <v>452692.09923093847</v>
          </cell>
          <cell r="AF49">
            <v>451463.86743816268</v>
          </cell>
          <cell r="AG49">
            <v>450108.01380824257</v>
          </cell>
          <cell r="AH49">
            <v>448673.84902180161</v>
          </cell>
          <cell r="AI49">
            <v>447246.7410800386</v>
          </cell>
          <cell r="AJ49">
            <v>445899.93461956666</v>
          </cell>
          <cell r="AK49">
            <v>444700.46267380664</v>
          </cell>
          <cell r="AL49">
            <v>443717.57240779384</v>
          </cell>
          <cell r="AM49">
            <v>442982.23358903104</v>
          </cell>
          <cell r="AN49">
            <v>442341.71219731565</v>
          </cell>
          <cell r="AO49">
            <v>441559.66286081716</v>
          </cell>
          <cell r="AP49">
            <v>440589.21879508038</v>
          </cell>
          <cell r="AQ49">
            <v>439534.24947819428</v>
          </cell>
          <cell r="AR49">
            <v>438455.02525600494</v>
          </cell>
          <cell r="AS49">
            <v>437361.26308710634</v>
          </cell>
          <cell r="AT49">
            <v>436273.85119520198</v>
          </cell>
          <cell r="AU49">
            <v>435207.46115257574</v>
          </cell>
          <cell r="AV49">
            <v>434126.17183758225</v>
          </cell>
          <cell r="AW49">
            <v>432975.90676516131</v>
          </cell>
          <cell r="AX49">
            <v>431758.41359438549</v>
          </cell>
          <cell r="AY49">
            <v>430515.5167074051</v>
          </cell>
          <cell r="AZ49">
            <v>429281.74683828349</v>
          </cell>
          <cell r="BA49">
            <v>428087.76982997596</v>
          </cell>
          <cell r="BB49">
            <v>426953.88948198507</v>
          </cell>
          <cell r="BC49">
            <v>425864.55361344072</v>
          </cell>
        </row>
        <row r="50">
          <cell r="A50" t="str">
            <v>Eff_Cotisants_f</v>
          </cell>
          <cell r="B50" t="str">
            <v>Effectif de cotisants femmes</v>
          </cell>
          <cell r="C50">
            <v>0</v>
          </cell>
          <cell r="D50">
            <v>0</v>
          </cell>
          <cell r="E50">
            <v>0</v>
          </cell>
          <cell r="F50">
            <v>0</v>
          </cell>
          <cell r="G50">
            <v>0</v>
          </cell>
          <cell r="H50">
            <v>0</v>
          </cell>
          <cell r="I50">
            <v>101377.23114333971</v>
          </cell>
          <cell r="J50">
            <v>101951.35923791188</v>
          </cell>
          <cell r="K50">
            <v>102744.96770341878</v>
          </cell>
          <cell r="L50">
            <v>103532.10698771646</v>
          </cell>
          <cell r="M50">
            <v>104279.90311950231</v>
          </cell>
          <cell r="N50">
            <v>104998.76186444194</v>
          </cell>
          <cell r="O50">
            <v>105699.53279018559</v>
          </cell>
          <cell r="P50">
            <v>106392.1342832658</v>
          </cell>
          <cell r="Q50">
            <v>107093.06420051369</v>
          </cell>
          <cell r="R50">
            <v>107794.19932427784</v>
          </cell>
          <cell r="S50">
            <v>108447.49601102754</v>
          </cell>
          <cell r="T50">
            <v>108863.2360653416</v>
          </cell>
          <cell r="U50">
            <v>108900.01944460273</v>
          </cell>
          <cell r="V50">
            <v>108737.6509541877</v>
          </cell>
          <cell r="W50">
            <v>108545.94421000135</v>
          </cell>
          <cell r="X50">
            <v>108332.24020344488</v>
          </cell>
          <cell r="Y50">
            <v>108096.50197785106</v>
          </cell>
          <cell r="Z50">
            <v>107841.36899426003</v>
          </cell>
          <cell r="AA50">
            <v>107576.28932940187</v>
          </cell>
          <cell r="AB50">
            <v>107312.05791115557</v>
          </cell>
          <cell r="AC50">
            <v>107047.55982593574</v>
          </cell>
          <cell r="AD50">
            <v>106776.83003343848</v>
          </cell>
          <cell r="AE50">
            <v>106502.72502809478</v>
          </cell>
          <cell r="AF50">
            <v>106213.76475263397</v>
          </cell>
          <cell r="AG50">
            <v>105894.77948883362</v>
          </cell>
          <cell r="AH50">
            <v>105557.37032342426</v>
          </cell>
          <cell r="AI50">
            <v>105221.62137773741</v>
          </cell>
          <cell r="AJ50">
            <v>104904.76456787024</v>
          </cell>
          <cell r="AK50">
            <v>104622.57043959147</v>
          </cell>
          <cell r="AL50">
            <v>104391.33045539052</v>
          </cell>
          <cell r="AM50">
            <v>104218.33074718936</v>
          </cell>
          <cell r="AN50">
            <v>104067.63833650638</v>
          </cell>
          <cell r="AO50">
            <v>103883.64939824787</v>
          </cell>
          <cell r="AP50">
            <v>103655.33782139645</v>
          </cell>
          <cell r="AQ50">
            <v>103407.14047095596</v>
          </cell>
          <cell r="AR50">
            <v>103153.2368200077</v>
          </cell>
          <cell r="AS50">
            <v>102895.9128788986</v>
          </cell>
          <cell r="AT50">
            <v>102640.08290055244</v>
          </cell>
          <cell r="AU50">
            <v>102389.19865569574</v>
          </cell>
          <cell r="AV50">
            <v>102134.80933827841</v>
          </cell>
          <cell r="AW50">
            <v>101864.19292734713</v>
          </cell>
          <cell r="AX50">
            <v>101577.76086714011</v>
          </cell>
          <cell r="AY50">
            <v>101285.35306550842</v>
          </cell>
          <cell r="AZ50">
            <v>100995.093143537</v>
          </cell>
          <cell r="BA50">
            <v>100714.19503251424</v>
          </cell>
          <cell r="BB50">
            <v>100447.4346124173</v>
          </cell>
          <cell r="BC50">
            <v>100191.15247949277</v>
          </cell>
        </row>
        <row r="51">
          <cell r="A51" t="str">
            <v>Sal_Plaf</v>
          </cell>
          <cell r="B51" t="str">
            <v>Masse des salaires plafonnés</v>
          </cell>
          <cell r="C51">
            <v>0</v>
          </cell>
          <cell r="D51">
            <v>0</v>
          </cell>
          <cell r="E51">
            <v>7632</v>
          </cell>
          <cell r="F51">
            <v>8292</v>
          </cell>
          <cell r="G51">
            <v>9333</v>
          </cell>
          <cell r="H51">
            <v>9706</v>
          </cell>
          <cell r="I51">
            <v>9630.3176801973023</v>
          </cell>
          <cell r="J51">
            <v>9859.1843327107545</v>
          </cell>
          <cell r="K51">
            <v>10134.648670570381</v>
          </cell>
          <cell r="L51">
            <v>10416.537033158147</v>
          </cell>
          <cell r="M51">
            <v>10701.609523343923</v>
          </cell>
          <cell r="N51">
            <v>10990.889237713931</v>
          </cell>
          <cell r="O51">
            <v>11274.464018856832</v>
          </cell>
          <cell r="P51">
            <v>11563.958979835843</v>
          </cell>
          <cell r="Q51">
            <v>11861.307099142477</v>
          </cell>
          <cell r="R51">
            <v>12165.803017683413</v>
          </cell>
          <cell r="S51">
            <v>12459.846618711619</v>
          </cell>
          <cell r="T51">
            <v>12732.749216068341</v>
          </cell>
          <cell r="U51">
            <v>12966.318361468593</v>
          </cell>
          <cell r="V51">
            <v>13180.03149561502</v>
          </cell>
          <cell r="W51">
            <v>13393.617132340351</v>
          </cell>
          <cell r="X51">
            <v>13607.858395765856</v>
          </cell>
          <cell r="Y51">
            <v>13822.655224667549</v>
          </cell>
          <cell r="Z51">
            <v>14038.251080510458</v>
          </cell>
          <cell r="AA51">
            <v>14255.811730988993</v>
          </cell>
          <cell r="AB51">
            <v>14476.77060295893</v>
          </cell>
          <cell r="AC51">
            <v>14701.028489477552</v>
          </cell>
          <cell r="AD51">
            <v>14927.797970387184</v>
          </cell>
          <cell r="AE51">
            <v>15157.487658500939</v>
          </cell>
          <cell r="AF51">
            <v>15388.457308503765</v>
          </cell>
          <cell r="AG51">
            <v>15618.4024600543</v>
          </cell>
          <cell r="AH51">
            <v>15848.873527629805</v>
          </cell>
          <cell r="AI51">
            <v>16082.834952573838</v>
          </cell>
          <cell r="AJ51">
            <v>16323.023543360378</v>
          </cell>
          <cell r="AK51">
            <v>16572.138629771318</v>
          </cell>
          <cell r="AL51">
            <v>16833.149578776163</v>
          </cell>
          <cell r="AM51">
            <v>17107.747860256994</v>
          </cell>
          <cell r="AN51">
            <v>17390.505454095095</v>
          </cell>
          <cell r="AO51">
            <v>17672.235139183605</v>
          </cell>
          <cell r="AP51">
            <v>17950.796861353996</v>
          </cell>
          <cell r="AQ51">
            <v>18230.1552284791</v>
          </cell>
          <cell r="AR51">
            <v>18512.730333647934</v>
          </cell>
          <cell r="AS51">
            <v>18798.946692246831</v>
          </cell>
          <cell r="AT51">
            <v>19089.746578696104</v>
          </cell>
          <cell r="AU51">
            <v>19385.860799413662</v>
          </cell>
          <cell r="AV51">
            <v>19685.774443250317</v>
          </cell>
          <cell r="AW51">
            <v>19987.019921594565</v>
          </cell>
          <cell r="AX51">
            <v>20289.572834007904</v>
          </cell>
          <cell r="AY51">
            <v>20595.32660837111</v>
          </cell>
          <cell r="AZ51">
            <v>20905.958205463339</v>
          </cell>
          <cell r="BA51">
            <v>21223.072440317814</v>
          </cell>
          <cell r="BB51">
            <v>21547.862225611865</v>
          </cell>
          <cell r="BC51">
            <v>21879.756679609651</v>
          </cell>
        </row>
        <row r="52">
          <cell r="A52" t="str">
            <v>Sal_Tot</v>
          </cell>
          <cell r="B52" t="str">
            <v>Masse salaires totale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row>
        <row r="53">
          <cell r="A53" t="str">
            <v>M_Cotisations</v>
          </cell>
          <cell r="B53" t="str">
            <v>Masse des cotisations sur l'année (en Meuros)</v>
          </cell>
          <cell r="C53">
            <v>0</v>
          </cell>
          <cell r="D53">
            <v>0</v>
          </cell>
          <cell r="E53">
            <v>1202.3501540497318</v>
          </cell>
          <cell r="F53">
            <v>1300.3596272316629</v>
          </cell>
          <cell r="G53">
            <v>1359</v>
          </cell>
          <cell r="H53">
            <v>1353</v>
          </cell>
          <cell r="I53">
            <v>1502.1458093879185</v>
          </cell>
          <cell r="J53">
            <v>1553.3299873896322</v>
          </cell>
          <cell r="K53">
            <v>1612.9740476065876</v>
          </cell>
          <cell r="L53">
            <v>1657.8378241375594</v>
          </cell>
          <cell r="M53">
            <v>1703.2083686233764</v>
          </cell>
          <cell r="N53">
            <v>1749.2485113993971</v>
          </cell>
          <cell r="O53">
            <v>1796.1416120325523</v>
          </cell>
          <cell r="P53">
            <v>1842.2612275653591</v>
          </cell>
          <cell r="Q53">
            <v>1889.6319344524454</v>
          </cell>
          <cell r="R53">
            <v>1938.1413615144077</v>
          </cell>
          <cell r="S53">
            <v>1986.9355112623748</v>
          </cell>
          <cell r="T53">
            <v>2030.4544949543167</v>
          </cell>
          <cell r="U53">
            <v>2067.7010874311472</v>
          </cell>
          <cell r="V53">
            <v>2101.781299527901</v>
          </cell>
          <cell r="W53">
            <v>2135.8411799816322</v>
          </cell>
          <cell r="X53">
            <v>2170.0056113188994</v>
          </cell>
          <cell r="Y53">
            <v>2204.258637067258</v>
          </cell>
          <cell r="Z53">
            <v>2238.6390813186317</v>
          </cell>
          <cell r="AA53">
            <v>2273.3328456575891</v>
          </cell>
          <cell r="AB53">
            <v>2308.5685144969011</v>
          </cell>
          <cell r="AC53">
            <v>2344.3302675938726</v>
          </cell>
          <cell r="AD53">
            <v>2380.4925373455103</v>
          </cell>
          <cell r="AE53">
            <v>2417.1204840490141</v>
          </cell>
          <cell r="AF53">
            <v>2453.9525425532711</v>
          </cell>
          <cell r="AG53">
            <v>2490.6212272682369</v>
          </cell>
          <cell r="AH53">
            <v>2527.3737782825183</v>
          </cell>
          <cell r="AI53">
            <v>2564.6829264375792</v>
          </cell>
          <cell r="AJ53">
            <v>2602.9851026230513</v>
          </cell>
          <cell r="AK53">
            <v>2642.7107611105121</v>
          </cell>
          <cell r="AL53">
            <v>2684.3334182166759</v>
          </cell>
          <cell r="AM53">
            <v>2728.1228077254123</v>
          </cell>
          <cell r="AN53">
            <v>2773.2133390512404</v>
          </cell>
          <cell r="AO53">
            <v>2818.1399527575827</v>
          </cell>
          <cell r="AP53">
            <v>2862.5613806287365</v>
          </cell>
          <cell r="AQ53">
            <v>2907.1098471544456</v>
          </cell>
          <cell r="AR53">
            <v>2952.1712775428009</v>
          </cell>
          <cell r="AS53">
            <v>2997.8133680281139</v>
          </cell>
          <cell r="AT53">
            <v>3044.1863803723754</v>
          </cell>
          <cell r="AU53">
            <v>3091.4068541501133</v>
          </cell>
          <cell r="AV53">
            <v>3139.2332108852147</v>
          </cell>
          <cell r="AW53">
            <v>3187.2719513967172</v>
          </cell>
          <cell r="AX53">
            <v>3235.5191846176403</v>
          </cell>
          <cell r="AY53">
            <v>3284.2768499866847</v>
          </cell>
          <cell r="AZ53">
            <v>3333.8123675632669</v>
          </cell>
          <cell r="BA53">
            <v>3384.3816525344723</v>
          </cell>
          <cell r="BB53">
            <v>3436.1749352163715</v>
          </cell>
          <cell r="BC53">
            <v>3489.1011787584785</v>
          </cell>
        </row>
        <row r="54">
          <cell r="A54" t="str">
            <v>M_Cotisations_h</v>
          </cell>
          <cell r="B54" t="str">
            <v>Masse des cotisations hommes</v>
          </cell>
          <cell r="C54">
            <v>0</v>
          </cell>
          <cell r="D54">
            <v>0</v>
          </cell>
          <cell r="E54">
            <v>0</v>
          </cell>
          <cell r="F54">
            <v>0</v>
          </cell>
          <cell r="G54">
            <v>0</v>
          </cell>
          <cell r="H54">
            <v>0</v>
          </cell>
          <cell r="I54">
            <v>1216.0512048787532</v>
          </cell>
          <cell r="J54">
            <v>1257.4869835766112</v>
          </cell>
          <cell r="K54">
            <v>1305.7713983367494</v>
          </cell>
          <cell r="L54">
            <v>1342.090542034344</v>
          </cell>
          <cell r="M54">
            <v>1378.819936040685</v>
          </cell>
          <cell r="N54">
            <v>1416.0913984684121</v>
          </cell>
          <cell r="O54">
            <v>1454.0533667201394</v>
          </cell>
          <cell r="P54">
            <v>1491.389165739588</v>
          </cell>
          <cell r="Q54">
            <v>1529.7377766573738</v>
          </cell>
          <cell r="R54">
            <v>1569.0082302032342</v>
          </cell>
          <cell r="S54">
            <v>1608.5091789268654</v>
          </cell>
          <cell r="T54">
            <v>1643.7396553712583</v>
          </cell>
          <cell r="U54">
            <v>1673.8923631683356</v>
          </cell>
          <cell r="V54">
            <v>1701.4817507788953</v>
          </cell>
          <cell r="W54">
            <v>1729.0546790558535</v>
          </cell>
          <cell r="X54">
            <v>1756.7122457394844</v>
          </cell>
          <cell r="Y54">
            <v>1784.4415333836776</v>
          </cell>
          <cell r="Z54">
            <v>1812.2739717494244</v>
          </cell>
          <cell r="AA54">
            <v>1840.3600561112135</v>
          </cell>
          <cell r="AB54">
            <v>1868.8848353163876</v>
          </cell>
          <cell r="AC54">
            <v>1897.8355022026408</v>
          </cell>
          <cell r="AD54">
            <v>1927.1104044312508</v>
          </cell>
          <cell r="AE54">
            <v>1956.7622920475812</v>
          </cell>
          <cell r="AF54">
            <v>1986.5794168911184</v>
          </cell>
          <cell r="AG54">
            <v>2016.2642836856571</v>
          </cell>
          <cell r="AH54">
            <v>2046.0170438584639</v>
          </cell>
          <cell r="AI54">
            <v>2076.2203932365264</v>
          </cell>
          <cell r="AJ54">
            <v>2107.2276412811652</v>
          </cell>
          <cell r="AK54">
            <v>2139.3872591107793</v>
          </cell>
          <cell r="AL54">
            <v>2173.0825783749951</v>
          </cell>
          <cell r="AM54">
            <v>2208.5319600087773</v>
          </cell>
          <cell r="AN54">
            <v>2245.0346713245513</v>
          </cell>
          <cell r="AO54">
            <v>2281.404683981541</v>
          </cell>
          <cell r="AP54">
            <v>2317.365726696547</v>
          </cell>
          <cell r="AQ54">
            <v>2353.4296122448291</v>
          </cell>
          <cell r="AR54">
            <v>2389.9087637503908</v>
          </cell>
          <cell r="AS54">
            <v>2426.8579844327496</v>
          </cell>
          <cell r="AT54">
            <v>2464.3989177037333</v>
          </cell>
          <cell r="AU54">
            <v>2502.6259070585866</v>
          </cell>
          <cell r="AV54">
            <v>2541.3433835121364</v>
          </cell>
          <cell r="AW54">
            <v>2580.2327911773227</v>
          </cell>
          <cell r="AX54">
            <v>2619.2909785561301</v>
          </cell>
          <cell r="AY54">
            <v>2658.7623778914754</v>
          </cell>
          <cell r="AZ54">
            <v>2698.8634782309123</v>
          </cell>
          <cell r="BA54">
            <v>2739.8014571744652</v>
          </cell>
          <cell r="BB54">
            <v>2781.7303190322214</v>
          </cell>
          <cell r="BC54">
            <v>2824.576368612969</v>
          </cell>
        </row>
        <row r="55">
          <cell r="A55" t="str">
            <v>M_Cotisations_f</v>
          </cell>
          <cell r="B55" t="str">
            <v>Masse des cotisations femmes</v>
          </cell>
          <cell r="C55">
            <v>0</v>
          </cell>
          <cell r="D55">
            <v>0</v>
          </cell>
          <cell r="E55">
            <v>0</v>
          </cell>
          <cell r="F55">
            <v>0</v>
          </cell>
          <cell r="G55">
            <v>0</v>
          </cell>
          <cell r="H55">
            <v>0</v>
          </cell>
          <cell r="I55">
            <v>286.09460450916515</v>
          </cell>
          <cell r="J55">
            <v>295.84300381302103</v>
          </cell>
          <cell r="K55">
            <v>307.20264926983833</v>
          </cell>
          <cell r="L55">
            <v>315.74728210321553</v>
          </cell>
          <cell r="M55">
            <v>324.38843258269156</v>
          </cell>
          <cell r="N55">
            <v>333.15711293098497</v>
          </cell>
          <cell r="O55">
            <v>342.08824531241311</v>
          </cell>
          <cell r="P55">
            <v>350.87206182577114</v>
          </cell>
          <cell r="Q55">
            <v>359.89415779507175</v>
          </cell>
          <cell r="R55">
            <v>369.13313131117354</v>
          </cell>
          <cell r="S55">
            <v>378.42633233550953</v>
          </cell>
          <cell r="T55">
            <v>386.71483958305822</v>
          </cell>
          <cell r="U55">
            <v>393.80872426281161</v>
          </cell>
          <cell r="V55">
            <v>400.29954874900574</v>
          </cell>
          <cell r="W55">
            <v>406.78650092577857</v>
          </cell>
          <cell r="X55">
            <v>413.29336557941508</v>
          </cell>
          <cell r="Y55">
            <v>419.81710368358034</v>
          </cell>
          <cell r="Z55">
            <v>426.36510956920705</v>
          </cell>
          <cell r="AA55">
            <v>432.97278954637551</v>
          </cell>
          <cell r="AB55">
            <v>439.68367918051337</v>
          </cell>
          <cell r="AC55">
            <v>446.49476539123179</v>
          </cell>
          <cell r="AD55">
            <v>453.3821329142595</v>
          </cell>
          <cell r="AE55">
            <v>460.35819200143277</v>
          </cell>
          <cell r="AF55">
            <v>467.37312566215303</v>
          </cell>
          <cell r="AG55">
            <v>474.35694358258013</v>
          </cell>
          <cell r="AH55">
            <v>481.35673442405442</v>
          </cell>
          <cell r="AI55">
            <v>488.46253320105245</v>
          </cell>
          <cell r="AJ55">
            <v>495.75746134188569</v>
          </cell>
          <cell r="AK55">
            <v>503.3235019997332</v>
          </cell>
          <cell r="AL55">
            <v>511.25083984168026</v>
          </cell>
          <cell r="AM55">
            <v>519.59084771663515</v>
          </cell>
          <cell r="AN55">
            <v>528.17866772668947</v>
          </cell>
          <cell r="AO55">
            <v>536.73526877604138</v>
          </cell>
          <cell r="AP55">
            <v>545.19565393218966</v>
          </cell>
          <cell r="AQ55">
            <v>553.68023490961627</v>
          </cell>
          <cell r="AR55">
            <v>562.26251379240989</v>
          </cell>
          <cell r="AS55">
            <v>570.95538359536397</v>
          </cell>
          <cell r="AT55">
            <v>579.78746266864221</v>
          </cell>
          <cell r="AU55">
            <v>588.78094709152674</v>
          </cell>
          <cell r="AV55">
            <v>597.88982737307833</v>
          </cell>
          <cell r="AW55">
            <v>607.03916021939403</v>
          </cell>
          <cell r="AX55">
            <v>616.22820606151083</v>
          </cell>
          <cell r="AY55">
            <v>625.51447209520938</v>
          </cell>
          <cell r="AZ55">
            <v>634.94888933235484</v>
          </cell>
          <cell r="BA55">
            <v>644.58019536000745</v>
          </cell>
          <cell r="BB55">
            <v>654.44461618415005</v>
          </cell>
          <cell r="BC55">
            <v>664.52481014550983</v>
          </cell>
        </row>
        <row r="56">
          <cell r="A56" t="str">
            <v>FSV_Maj_E</v>
          </cell>
          <cell r="B56" t="str">
            <v>FSV Majorations 10% pour enfant</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A57" t="str">
            <v>FSV_Cho</v>
          </cell>
          <cell r="B57" t="str">
            <v>FSV Validation Chômage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A58" t="str">
            <v>Cot_Maj_E_Cho</v>
          </cell>
          <cell r="B58" t="str">
            <v>Total Cotisation et FSV Majoration enfant et chômage (en Meuros)</v>
          </cell>
          <cell r="C58">
            <v>0</v>
          </cell>
          <cell r="D58">
            <v>0</v>
          </cell>
          <cell r="E58">
            <v>0</v>
          </cell>
          <cell r="F58">
            <v>0</v>
          </cell>
          <cell r="G58">
            <v>0</v>
          </cell>
          <cell r="H58">
            <v>0</v>
          </cell>
          <cell r="I58">
            <v>1502.1458093879185</v>
          </cell>
          <cell r="J58">
            <v>1553.3299873896322</v>
          </cell>
          <cell r="K58">
            <v>1612.9740476065876</v>
          </cell>
          <cell r="L58">
            <v>1657.8378241375594</v>
          </cell>
          <cell r="M58">
            <v>1703.2083686233764</v>
          </cell>
          <cell r="N58">
            <v>1749.2485113993971</v>
          </cell>
          <cell r="O58">
            <v>1796.1416120325523</v>
          </cell>
          <cell r="P58">
            <v>1842.2612275653591</v>
          </cell>
          <cell r="Q58">
            <v>1889.6319344524454</v>
          </cell>
          <cell r="R58">
            <v>1938.1413615144077</v>
          </cell>
          <cell r="S58">
            <v>1986.9355112623748</v>
          </cell>
          <cell r="T58">
            <v>2030.4544949543167</v>
          </cell>
          <cell r="U58">
            <v>2067.7010874311472</v>
          </cell>
          <cell r="V58">
            <v>2101.781299527901</v>
          </cell>
          <cell r="W58">
            <v>2135.8411799816322</v>
          </cell>
          <cell r="X58">
            <v>2170.0056113188994</v>
          </cell>
          <cell r="Y58">
            <v>2204.258637067258</v>
          </cell>
          <cell r="Z58">
            <v>2238.6390813186317</v>
          </cell>
          <cell r="AA58">
            <v>2273.3328456575891</v>
          </cell>
          <cell r="AB58">
            <v>2308.5685144969011</v>
          </cell>
          <cell r="AC58">
            <v>2344.3302675938726</v>
          </cell>
          <cell r="AD58">
            <v>2380.4925373455103</v>
          </cell>
          <cell r="AE58">
            <v>2417.1204840490141</v>
          </cell>
          <cell r="AF58">
            <v>2453.9525425532711</v>
          </cell>
          <cell r="AG58">
            <v>2490.6212272682369</v>
          </cell>
          <cell r="AH58">
            <v>2527.3737782825183</v>
          </cell>
          <cell r="AI58">
            <v>2564.6829264375792</v>
          </cell>
          <cell r="AJ58">
            <v>2602.9851026230513</v>
          </cell>
          <cell r="AK58">
            <v>2642.7107611105121</v>
          </cell>
          <cell r="AL58">
            <v>2684.3334182166759</v>
          </cell>
          <cell r="AM58">
            <v>2728.1228077254123</v>
          </cell>
          <cell r="AN58">
            <v>2773.2133390512404</v>
          </cell>
          <cell r="AO58">
            <v>2818.1399527575827</v>
          </cell>
          <cell r="AP58">
            <v>2862.5613806287365</v>
          </cell>
          <cell r="AQ58">
            <v>2907.1098471544456</v>
          </cell>
          <cell r="AR58">
            <v>2952.1712775428009</v>
          </cell>
          <cell r="AS58">
            <v>2997.8133680281139</v>
          </cell>
          <cell r="AT58">
            <v>3044.1863803723754</v>
          </cell>
          <cell r="AU58">
            <v>3091.4068541501133</v>
          </cell>
          <cell r="AV58">
            <v>3139.2332108852147</v>
          </cell>
          <cell r="AW58">
            <v>3187.2719513967172</v>
          </cell>
          <cell r="AX58">
            <v>3235.5191846176403</v>
          </cell>
          <cell r="AY58">
            <v>3284.2768499866847</v>
          </cell>
          <cell r="AZ58">
            <v>3333.8123675632669</v>
          </cell>
          <cell r="BA58">
            <v>3384.3816525344723</v>
          </cell>
          <cell r="BB58">
            <v>3436.1749352163715</v>
          </cell>
          <cell r="BC58">
            <v>3489.1011787584785</v>
          </cell>
        </row>
        <row r="59">
          <cell r="A59" t="str">
            <v>Eff_DD</v>
          </cell>
          <cell r="B59" t="str">
            <v>Effectifs pensionnés de droit direct en moyenne annuelle</v>
          </cell>
          <cell r="C59">
            <v>0</v>
          </cell>
          <cell r="D59">
            <v>0</v>
          </cell>
          <cell r="E59">
            <v>494733</v>
          </cell>
          <cell r="F59">
            <v>500024</v>
          </cell>
          <cell r="G59">
            <v>506870</v>
          </cell>
          <cell r="H59">
            <v>513766</v>
          </cell>
          <cell r="I59">
            <v>517962.4456999494</v>
          </cell>
          <cell r="J59">
            <v>526894.86901750171</v>
          </cell>
          <cell r="K59">
            <v>538751.91087060759</v>
          </cell>
          <cell r="L59">
            <v>554229.87862632761</v>
          </cell>
          <cell r="M59">
            <v>572142.17122867401</v>
          </cell>
          <cell r="N59">
            <v>587514.59245794022</v>
          </cell>
          <cell r="O59">
            <v>597525.8910688071</v>
          </cell>
          <cell r="P59">
            <v>605307.30599841021</v>
          </cell>
          <cell r="Q59">
            <v>612575.98964060401</v>
          </cell>
          <cell r="R59">
            <v>619672.76301753498</v>
          </cell>
          <cell r="S59">
            <v>628692.34520358266</v>
          </cell>
          <cell r="T59">
            <v>640134.64111995278</v>
          </cell>
          <cell r="U59">
            <v>651765.94196317554</v>
          </cell>
          <cell r="V59">
            <v>663294.03921930806</v>
          </cell>
          <cell r="W59">
            <v>675335.85770164826</v>
          </cell>
          <cell r="X59">
            <v>687876.47877690615</v>
          </cell>
          <cell r="Y59">
            <v>700171.10169234895</v>
          </cell>
          <cell r="Z59">
            <v>712224.21534918901</v>
          </cell>
          <cell r="AA59">
            <v>724106.37674624659</v>
          </cell>
          <cell r="AB59">
            <v>735869.53799351864</v>
          </cell>
          <cell r="AC59">
            <v>747623.25158531195</v>
          </cell>
          <cell r="AD59">
            <v>759651.00211392937</v>
          </cell>
          <cell r="AE59">
            <v>772065.7640020476</v>
          </cell>
          <cell r="AF59">
            <v>784464.81382506038</v>
          </cell>
          <cell r="AG59">
            <v>796783.2035256743</v>
          </cell>
          <cell r="AH59">
            <v>809053.7263075232</v>
          </cell>
          <cell r="AI59">
            <v>820674.00820156373</v>
          </cell>
          <cell r="AJ59">
            <v>831215.99923361489</v>
          </cell>
          <cell r="AK59">
            <v>840656.27156077186</v>
          </cell>
          <cell r="AL59">
            <v>848865.01973449974</v>
          </cell>
          <cell r="AM59">
            <v>855727.37724332779</v>
          </cell>
          <cell r="AN59">
            <v>861486.0407062677</v>
          </cell>
          <cell r="AO59">
            <v>866630.48027386982</v>
          </cell>
          <cell r="AP59">
            <v>871372.53103573469</v>
          </cell>
          <cell r="AQ59">
            <v>875733.00931863347</v>
          </cell>
          <cell r="AR59">
            <v>879757.40200762823</v>
          </cell>
          <cell r="AS59">
            <v>883479.9912896629</v>
          </cell>
          <cell r="AT59">
            <v>886905.8484309949</v>
          </cell>
          <cell r="AU59">
            <v>890015.57319480239</v>
          </cell>
          <cell r="AV59">
            <v>892824.69615709048</v>
          </cell>
          <cell r="AW59">
            <v>895456.62232999713</v>
          </cell>
          <cell r="AX59">
            <v>898037.09472764772</v>
          </cell>
          <cell r="AY59">
            <v>900662.30123029789</v>
          </cell>
          <cell r="AZ59">
            <v>903432.22080712963</v>
          </cell>
          <cell r="BA59">
            <v>906352.92390183371</v>
          </cell>
          <cell r="BB59">
            <v>909415.42560354318</v>
          </cell>
          <cell r="BC59">
            <v>912409.3212946381</v>
          </cell>
        </row>
        <row r="60">
          <cell r="A60" t="str">
            <v>Eff_DD_h</v>
          </cell>
          <cell r="B60" t="str">
            <v>Effectifs pensionnés de droit direct hommes</v>
          </cell>
          <cell r="C60">
            <v>0</v>
          </cell>
          <cell r="D60">
            <v>0</v>
          </cell>
          <cell r="E60">
            <v>0</v>
          </cell>
          <cell r="F60">
            <v>0</v>
          </cell>
          <cell r="G60">
            <v>0</v>
          </cell>
          <cell r="H60">
            <v>0</v>
          </cell>
          <cell r="I60">
            <v>419008.19630857144</v>
          </cell>
          <cell r="J60">
            <v>427926.65865408338</v>
          </cell>
          <cell r="K60">
            <v>438417.35117426619</v>
          </cell>
          <cell r="L60">
            <v>451498.70335528307</v>
          </cell>
          <cell r="M60">
            <v>466408.20629576</v>
          </cell>
          <cell r="N60">
            <v>478724.29908362124</v>
          </cell>
          <cell r="O60">
            <v>485819.85633622669</v>
          </cell>
          <cell r="P60">
            <v>490627.72404546686</v>
          </cell>
          <cell r="Q60">
            <v>494798.61705931986</v>
          </cell>
          <cell r="R60">
            <v>498717.77011555398</v>
          </cell>
          <cell r="S60">
            <v>504524.42028322793</v>
          </cell>
          <cell r="T60">
            <v>512612.09898861474</v>
          </cell>
          <cell r="U60">
            <v>520709.9209699746</v>
          </cell>
          <cell r="V60">
            <v>528543.7956004478</v>
          </cell>
          <cell r="W60">
            <v>536783.2442217503</v>
          </cell>
          <cell r="X60">
            <v>545372.75211009732</v>
          </cell>
          <cell r="Y60">
            <v>553592.60612199653</v>
          </cell>
          <cell r="Z60">
            <v>561494.45257354993</v>
          </cell>
          <cell r="AA60">
            <v>569114.76715025038</v>
          </cell>
          <cell r="AB60">
            <v>576537.96955067781</v>
          </cell>
          <cell r="AC60">
            <v>583802.18418621819</v>
          </cell>
          <cell r="AD60">
            <v>591056.07052707486</v>
          </cell>
          <cell r="AE60">
            <v>598405.87751634768</v>
          </cell>
          <cell r="AF60">
            <v>605535.65517414105</v>
          </cell>
          <cell r="AG60">
            <v>612419.02494897065</v>
          </cell>
          <cell r="AH60">
            <v>619099.87705636094</v>
          </cell>
          <cell r="AI60">
            <v>625118.59299818904</v>
          </cell>
          <cell r="AJ60">
            <v>630190.07475739112</v>
          </cell>
          <cell r="AK60">
            <v>634385.63166186423</v>
          </cell>
          <cell r="AL60">
            <v>637711.37923035584</v>
          </cell>
          <cell r="AM60">
            <v>640123.52364797797</v>
          </cell>
          <cell r="AN60">
            <v>641883.29198265448</v>
          </cell>
          <cell r="AO60">
            <v>643390.13880082197</v>
          </cell>
          <cell r="AP60">
            <v>644729.92338931817</v>
          </cell>
          <cell r="AQ60">
            <v>645939.64617014304</v>
          </cell>
          <cell r="AR60">
            <v>647070.26332503802</v>
          </cell>
          <cell r="AS60">
            <v>648082.48327332549</v>
          </cell>
          <cell r="AT60">
            <v>648964.59179664054</v>
          </cell>
          <cell r="AU60">
            <v>649773.34954631166</v>
          </cell>
          <cell r="AV60">
            <v>650573.78261739458</v>
          </cell>
          <cell r="AW60">
            <v>651409.24190669006</v>
          </cell>
          <cell r="AX60">
            <v>652312.81853046501</v>
          </cell>
          <cell r="AY60">
            <v>653382.6484129685</v>
          </cell>
          <cell r="AZ60">
            <v>654670.03119448212</v>
          </cell>
          <cell r="BA60">
            <v>656148.39980321401</v>
          </cell>
          <cell r="BB60">
            <v>657792.88878641999</v>
          </cell>
          <cell r="BC60">
            <v>659388.60281702399</v>
          </cell>
        </row>
        <row r="61">
          <cell r="A61" t="str">
            <v>Eff_DD_f</v>
          </cell>
          <cell r="B61" t="str">
            <v>Effectifs pensionnés de droit direct femmes</v>
          </cell>
          <cell r="C61">
            <v>0</v>
          </cell>
          <cell r="D61">
            <v>0</v>
          </cell>
          <cell r="E61">
            <v>0</v>
          </cell>
          <cell r="F61">
            <v>0</v>
          </cell>
          <cell r="G61">
            <v>0</v>
          </cell>
          <cell r="H61">
            <v>0</v>
          </cell>
          <cell r="I61">
            <v>98954.249391377962</v>
          </cell>
          <cell r="J61">
            <v>98968.210363418344</v>
          </cell>
          <cell r="K61">
            <v>100334.55969634138</v>
          </cell>
          <cell r="L61">
            <v>102731.17527104451</v>
          </cell>
          <cell r="M61">
            <v>105733.96493291404</v>
          </cell>
          <cell r="N61">
            <v>108790.29337431901</v>
          </cell>
          <cell r="O61">
            <v>111706.03473258039</v>
          </cell>
          <cell r="P61">
            <v>114679.58195294335</v>
          </cell>
          <cell r="Q61">
            <v>117777.37258128419</v>
          </cell>
          <cell r="R61">
            <v>120954.99290198094</v>
          </cell>
          <cell r="S61">
            <v>124167.92492035474</v>
          </cell>
          <cell r="T61">
            <v>127522.54213133806</v>
          </cell>
          <cell r="U61">
            <v>131056.02099320099</v>
          </cell>
          <cell r="V61">
            <v>134750.24361886026</v>
          </cell>
          <cell r="W61">
            <v>138552.61347989799</v>
          </cell>
          <cell r="X61">
            <v>142503.72666680889</v>
          </cell>
          <cell r="Y61">
            <v>146578.49557035248</v>
          </cell>
          <cell r="Z61">
            <v>150729.76277563913</v>
          </cell>
          <cell r="AA61">
            <v>154991.60959599627</v>
          </cell>
          <cell r="AB61">
            <v>159331.56844284083</v>
          </cell>
          <cell r="AC61">
            <v>163821.06739909382</v>
          </cell>
          <cell r="AD61">
            <v>168594.93158685451</v>
          </cell>
          <cell r="AE61">
            <v>173659.88648569991</v>
          </cell>
          <cell r="AF61">
            <v>178929.15865091933</v>
          </cell>
          <cell r="AG61">
            <v>184364.17857670359</v>
          </cell>
          <cell r="AH61">
            <v>189953.84925116223</v>
          </cell>
          <cell r="AI61">
            <v>195555.41520337469</v>
          </cell>
          <cell r="AJ61">
            <v>201025.92447622374</v>
          </cell>
          <cell r="AK61">
            <v>206270.63989890763</v>
          </cell>
          <cell r="AL61">
            <v>211153.64050414396</v>
          </cell>
          <cell r="AM61">
            <v>215603.85359534982</v>
          </cell>
          <cell r="AN61">
            <v>219602.74872361319</v>
          </cell>
          <cell r="AO61">
            <v>223240.34147304785</v>
          </cell>
          <cell r="AP61">
            <v>226642.60764641652</v>
          </cell>
          <cell r="AQ61">
            <v>229793.36314849037</v>
          </cell>
          <cell r="AR61">
            <v>232687.13868259016</v>
          </cell>
          <cell r="AS61">
            <v>235397.50801633744</v>
          </cell>
          <cell r="AT61">
            <v>237941.25663435442</v>
          </cell>
          <cell r="AU61">
            <v>240242.22364849073</v>
          </cell>
          <cell r="AV61">
            <v>242250.9135396959</v>
          </cell>
          <cell r="AW61">
            <v>244047.38042330701</v>
          </cell>
          <cell r="AX61">
            <v>245724.27619718265</v>
          </cell>
          <cell r="AY61">
            <v>247279.65281732942</v>
          </cell>
          <cell r="AZ61">
            <v>248762.18961264752</v>
          </cell>
          <cell r="BA61">
            <v>250204.5240986197</v>
          </cell>
          <cell r="BB61">
            <v>251622.53681712312</v>
          </cell>
          <cell r="BC61">
            <v>253020.71847761405</v>
          </cell>
        </row>
        <row r="62">
          <cell r="A62" t="str">
            <v>Eff_DD_Moins60</v>
          </cell>
          <cell r="B62" t="str">
            <v>Effectifs droit direct moins de 60 ans</v>
          </cell>
          <cell r="C62">
            <v>0</v>
          </cell>
          <cell r="D62">
            <v>0</v>
          </cell>
          <cell r="E62">
            <v>0</v>
          </cell>
          <cell r="F62">
            <v>0</v>
          </cell>
          <cell r="G62">
            <v>0</v>
          </cell>
          <cell r="H62">
            <v>0</v>
          </cell>
          <cell r="I62">
            <v>5339.3936785944416</v>
          </cell>
          <cell r="J62">
            <v>11769.931035775766</v>
          </cell>
          <cell r="K62">
            <v>12997.666644444409</v>
          </cell>
          <cell r="L62">
            <v>12900.574576908944</v>
          </cell>
          <cell r="M62">
            <v>12605.886574205644</v>
          </cell>
          <cell r="N62">
            <v>11938.943542067331</v>
          </cell>
          <cell r="O62">
            <v>10383.398215950261</v>
          </cell>
          <cell r="P62">
            <v>7876.3025752214417</v>
          </cell>
          <cell r="Q62">
            <v>4848.6119808715102</v>
          </cell>
          <cell r="R62">
            <v>2453.4877057788317</v>
          </cell>
          <cell r="S62">
            <v>1650.3090522511898</v>
          </cell>
          <cell r="T62">
            <v>1638.7703573429319</v>
          </cell>
          <cell r="U62">
            <v>1634.7229164875887</v>
          </cell>
          <cell r="V62">
            <v>1636.3527883425006</v>
          </cell>
          <cell r="W62">
            <v>1639.9351371495766</v>
          </cell>
          <cell r="X62">
            <v>1646.5280801027818</v>
          </cell>
          <cell r="Y62">
            <v>1635.3866495432749</v>
          </cell>
          <cell r="Z62">
            <v>1618.6742818371408</v>
          </cell>
          <cell r="AA62">
            <v>1616.603749242872</v>
          </cell>
          <cell r="AB62">
            <v>1612.5389487331934</v>
          </cell>
          <cell r="AC62">
            <v>1602.2630061864281</v>
          </cell>
          <cell r="AD62">
            <v>1594.878248452465</v>
          </cell>
          <cell r="AE62">
            <v>1590.5019919256515</v>
          </cell>
          <cell r="AF62">
            <v>1586.788943589087</v>
          </cell>
          <cell r="AG62">
            <v>1582.4274481341863</v>
          </cell>
          <cell r="AH62">
            <v>1580.8710254377943</v>
          </cell>
          <cell r="AI62">
            <v>1580.4305024819191</v>
          </cell>
          <cell r="AJ62">
            <v>1579.006577167715</v>
          </cell>
          <cell r="AK62">
            <v>1581.4085678878914</v>
          </cell>
          <cell r="AL62">
            <v>1586.6612856474298</v>
          </cell>
          <cell r="AM62">
            <v>1592.1209946428669</v>
          </cell>
          <cell r="AN62">
            <v>1596.0608881804758</v>
          </cell>
          <cell r="AO62">
            <v>1597.6747563358563</v>
          </cell>
          <cell r="AP62">
            <v>1599.9235930324419</v>
          </cell>
          <cell r="AQ62">
            <v>1601.3266121325842</v>
          </cell>
          <cell r="AR62">
            <v>1599.5730189737453</v>
          </cell>
          <cell r="AS62">
            <v>1597.8374283417133</v>
          </cell>
          <cell r="AT62">
            <v>1598.7542606344587</v>
          </cell>
          <cell r="AU62">
            <v>1602.317517794379</v>
          </cell>
          <cell r="AV62">
            <v>1603.1547713412533</v>
          </cell>
          <cell r="AW62">
            <v>1600.8580173684907</v>
          </cell>
          <cell r="AX62">
            <v>1601.1666717492449</v>
          </cell>
          <cell r="AY62">
            <v>1601.6572241438769</v>
          </cell>
          <cell r="AZ62">
            <v>1601.5620255692565</v>
          </cell>
          <cell r="BA62">
            <v>1601.5430722422018</v>
          </cell>
          <cell r="BB62">
            <v>1601.509408622876</v>
          </cell>
          <cell r="BC62">
            <v>1601.4049006103048</v>
          </cell>
        </row>
        <row r="63">
          <cell r="A63" t="str">
            <v>Eff_DD_6064</v>
          </cell>
          <cell r="B63" t="str">
            <v>Effectifs droit direct 60 à 64 ans</v>
          </cell>
          <cell r="C63">
            <v>0</v>
          </cell>
          <cell r="D63">
            <v>0</v>
          </cell>
          <cell r="E63">
            <v>0</v>
          </cell>
          <cell r="F63">
            <v>0</v>
          </cell>
          <cell r="G63">
            <v>0</v>
          </cell>
          <cell r="H63">
            <v>0</v>
          </cell>
          <cell r="I63">
            <v>97670.504682285682</v>
          </cell>
          <cell r="J63">
            <v>99052.198413211794</v>
          </cell>
          <cell r="K63">
            <v>108336.1320131853</v>
          </cell>
          <cell r="L63">
            <v>121190.47350504246</v>
          </cell>
          <cell r="M63">
            <v>135666.42381567406</v>
          </cell>
          <cell r="N63">
            <v>148628.39776290036</v>
          </cell>
          <cell r="O63">
            <v>154072.36839837191</v>
          </cell>
          <cell r="P63">
            <v>151229.40652678165</v>
          </cell>
          <cell r="Q63">
            <v>144085.29050012596</v>
          </cell>
          <cell r="R63">
            <v>134389.11570633945</v>
          </cell>
          <cell r="S63">
            <v>125319.56654851828</v>
          </cell>
          <cell r="T63">
            <v>119663.87625235406</v>
          </cell>
          <cell r="U63">
            <v>115494.35432250213</v>
          </cell>
          <cell r="V63">
            <v>112119.0904150157</v>
          </cell>
          <cell r="W63">
            <v>110642.98400695142</v>
          </cell>
          <cell r="X63">
            <v>110814.18816378168</v>
          </cell>
          <cell r="Y63">
            <v>111341.92788914921</v>
          </cell>
          <cell r="Z63">
            <v>112348.70328753488</v>
          </cell>
          <cell r="AA63">
            <v>113555.70304306273</v>
          </cell>
          <cell r="AB63">
            <v>114709.16455392027</v>
          </cell>
          <cell r="AC63">
            <v>115863.84089615889</v>
          </cell>
          <cell r="AD63">
            <v>117303.25625760116</v>
          </cell>
          <cell r="AE63">
            <v>119075.01420115129</v>
          </cell>
          <cell r="AF63">
            <v>120877.66550582883</v>
          </cell>
          <cell r="AG63">
            <v>122420.59484819364</v>
          </cell>
          <cell r="AH63">
            <v>123811.66869886813</v>
          </cell>
          <cell r="AI63">
            <v>124946.82938241489</v>
          </cell>
          <cell r="AJ63">
            <v>125544.10972344257</v>
          </cell>
          <cell r="AK63">
            <v>125809.63580107092</v>
          </cell>
          <cell r="AL63">
            <v>125518.74400810592</v>
          </cell>
          <cell r="AM63">
            <v>124274.33369841619</v>
          </cell>
          <cell r="AN63">
            <v>122340.05027362084</v>
          </cell>
          <cell r="AO63">
            <v>120271.71388042525</v>
          </cell>
          <cell r="AP63">
            <v>118397.401193233</v>
          </cell>
          <cell r="AQ63">
            <v>117035.39264386006</v>
          </cell>
          <cell r="AR63">
            <v>116439.35899097816</v>
          </cell>
          <cell r="AS63">
            <v>116463.49045879784</v>
          </cell>
          <cell r="AT63">
            <v>116629.44224736566</v>
          </cell>
          <cell r="AU63">
            <v>116599.46230753258</v>
          </cell>
          <cell r="AV63">
            <v>116288.57351717843</v>
          </cell>
          <cell r="AW63">
            <v>115747.30188093956</v>
          </cell>
          <cell r="AX63">
            <v>115092.46711281326</v>
          </cell>
          <cell r="AY63">
            <v>114441.17824585906</v>
          </cell>
          <cell r="AZ63">
            <v>113977.56224260171</v>
          </cell>
          <cell r="BA63">
            <v>113777.27891617351</v>
          </cell>
          <cell r="BB63">
            <v>113756.48169888501</v>
          </cell>
          <cell r="BC63">
            <v>113816.47288622905</v>
          </cell>
        </row>
        <row r="64">
          <cell r="A64" t="str">
            <v>Eff_DD_65plus</v>
          </cell>
          <cell r="B64" t="str">
            <v>Effectifs droit direct 65 ans et plus</v>
          </cell>
          <cell r="C64">
            <v>0</v>
          </cell>
          <cell r="D64">
            <v>0</v>
          </cell>
          <cell r="E64">
            <v>394631</v>
          </cell>
          <cell r="F64">
            <v>401520</v>
          </cell>
          <cell r="G64">
            <v>408080</v>
          </cell>
          <cell r="H64">
            <v>414295</v>
          </cell>
          <cell r="I64">
            <v>414952.54733906931</v>
          </cell>
          <cell r="J64">
            <v>416072.73956851405</v>
          </cell>
          <cell r="K64">
            <v>417418.11221297778</v>
          </cell>
          <cell r="L64">
            <v>420138.83054437616</v>
          </cell>
          <cell r="M64">
            <v>423869.86083879427</v>
          </cell>
          <cell r="N64">
            <v>426947.25115297257</v>
          </cell>
          <cell r="O64">
            <v>433070.1244544849</v>
          </cell>
          <cell r="P64">
            <v>446201.59689640708</v>
          </cell>
          <cell r="Q64">
            <v>463642.08715960651</v>
          </cell>
          <cell r="R64">
            <v>482830.15960541659</v>
          </cell>
          <cell r="S64">
            <v>501722.46960281319</v>
          </cell>
          <cell r="T64">
            <v>518831.99451025581</v>
          </cell>
          <cell r="U64">
            <v>534636.8647241859</v>
          </cell>
          <cell r="V64">
            <v>549538.59601594973</v>
          </cell>
          <cell r="W64">
            <v>563052.93855754717</v>
          </cell>
          <cell r="X64">
            <v>575415.76253302174</v>
          </cell>
          <cell r="Y64">
            <v>587193.78715365625</v>
          </cell>
          <cell r="Z64">
            <v>598256.83777981682</v>
          </cell>
          <cell r="AA64">
            <v>608934.06995394104</v>
          </cell>
          <cell r="AB64">
            <v>619547.83449086524</v>
          </cell>
          <cell r="AC64">
            <v>630157.14768296666</v>
          </cell>
          <cell r="AD64">
            <v>640752.86760787561</v>
          </cell>
          <cell r="AE64">
            <v>651400.24780897051</v>
          </cell>
          <cell r="AF64">
            <v>662000.3593756425</v>
          </cell>
          <cell r="AG64">
            <v>672780.18122934666</v>
          </cell>
          <cell r="AH64">
            <v>683661.18658321758</v>
          </cell>
          <cell r="AI64">
            <v>694146.74831666704</v>
          </cell>
          <cell r="AJ64">
            <v>704092.88293300453</v>
          </cell>
          <cell r="AK64">
            <v>713265.22719181306</v>
          </cell>
          <cell r="AL64">
            <v>721759.61444074637</v>
          </cell>
          <cell r="AM64">
            <v>729860.92255026859</v>
          </cell>
          <cell r="AN64">
            <v>737549.92954446643</v>
          </cell>
          <cell r="AO64">
            <v>744761.09163710871</v>
          </cell>
          <cell r="AP64">
            <v>751375.20624946943</v>
          </cell>
          <cell r="AQ64">
            <v>757096.29006264091</v>
          </cell>
          <cell r="AR64">
            <v>761718.46999767621</v>
          </cell>
          <cell r="AS64">
            <v>765418.66340252338</v>
          </cell>
          <cell r="AT64">
            <v>768677.65192299476</v>
          </cell>
          <cell r="AU64">
            <v>771813.79336947552</v>
          </cell>
          <cell r="AV64">
            <v>774932.9678685707</v>
          </cell>
          <cell r="AW64">
            <v>778108.46243168903</v>
          </cell>
          <cell r="AX64">
            <v>781343.46094308537</v>
          </cell>
          <cell r="AY64">
            <v>784619.46576029505</v>
          </cell>
          <cell r="AZ64">
            <v>787853.09653895861</v>
          </cell>
          <cell r="BA64">
            <v>790974.10191341816</v>
          </cell>
          <cell r="BB64">
            <v>794057.43449603533</v>
          </cell>
          <cell r="BC64">
            <v>796991.4435077986</v>
          </cell>
        </row>
        <row r="65">
          <cell r="A65" t="str">
            <v>Eff_Derive</v>
          </cell>
          <cell r="B65" t="str">
            <v>Effectifs pensionnés de droit dérivé en moyenne annuelle</v>
          </cell>
          <cell r="C65">
            <v>0</v>
          </cell>
          <cell r="D65">
            <v>0</v>
          </cell>
          <cell r="E65">
            <v>220419</v>
          </cell>
          <cell r="F65">
            <v>222781</v>
          </cell>
          <cell r="G65">
            <v>225184</v>
          </cell>
          <cell r="H65">
            <v>227550</v>
          </cell>
          <cell r="I65">
            <v>226886.09187356484</v>
          </cell>
          <cell r="J65">
            <v>226094.06266824232</v>
          </cell>
          <cell r="K65">
            <v>225958.30299808769</v>
          </cell>
          <cell r="L65">
            <v>225980.91217306972</v>
          </cell>
          <cell r="M65">
            <v>226055.81948431811</v>
          </cell>
          <cell r="N65">
            <v>226189.51073053502</v>
          </cell>
          <cell r="O65">
            <v>226407.25115744758</v>
          </cell>
          <cell r="P65">
            <v>226706.20516363857</v>
          </cell>
          <cell r="Q65">
            <v>227072.93373575411</v>
          </cell>
          <cell r="R65">
            <v>227486.74164288159</v>
          </cell>
          <cell r="S65">
            <v>227929.93684295478</v>
          </cell>
          <cell r="T65">
            <v>228379.85024146229</v>
          </cell>
          <cell r="U65">
            <v>228818.77724224114</v>
          </cell>
          <cell r="V65">
            <v>229250.8839494079</v>
          </cell>
          <cell r="W65">
            <v>229688.27635478607</v>
          </cell>
          <cell r="X65">
            <v>230139.52554076409</v>
          </cell>
          <cell r="Y65">
            <v>230620.4272797764</v>
          </cell>
          <cell r="Z65">
            <v>231135.30094548917</v>
          </cell>
          <cell r="AA65">
            <v>231669.82539201892</v>
          </cell>
          <cell r="AB65">
            <v>232223.41009812796</v>
          </cell>
          <cell r="AC65">
            <v>232804.70198881408</v>
          </cell>
          <cell r="AD65">
            <v>233432.10749128417</v>
          </cell>
          <cell r="AE65">
            <v>234128.73254430346</v>
          </cell>
          <cell r="AF65">
            <v>234913.65212941027</v>
          </cell>
          <cell r="AG65">
            <v>235810.92432937119</v>
          </cell>
          <cell r="AH65">
            <v>236841.03743566922</v>
          </cell>
          <cell r="AI65">
            <v>238011.16949199152</v>
          </cell>
          <cell r="AJ65">
            <v>239319.00763040062</v>
          </cell>
          <cell r="AK65">
            <v>240750.6424177502</v>
          </cell>
          <cell r="AL65">
            <v>242297.46964138522</v>
          </cell>
          <cell r="AM65">
            <v>243937.19805515531</v>
          </cell>
          <cell r="AN65">
            <v>245628.59731283091</v>
          </cell>
          <cell r="AO65">
            <v>247316.21561772848</v>
          </cell>
          <cell r="AP65">
            <v>248931.56580161263</v>
          </cell>
          <cell r="AQ65">
            <v>250397.24747357896</v>
          </cell>
          <cell r="AR65">
            <v>251634.49804807175</v>
          </cell>
          <cell r="AS65">
            <v>252575.80767044326</v>
          </cell>
          <cell r="AT65">
            <v>253153.22419126402</v>
          </cell>
          <cell r="AU65">
            <v>253316.55155013531</v>
          </cell>
          <cell r="AV65">
            <v>253042.57451035472</v>
          </cell>
          <cell r="AW65">
            <v>252334.34331543816</v>
          </cell>
          <cell r="AX65">
            <v>251227.25779773667</v>
          </cell>
          <cell r="AY65">
            <v>249782.19009179837</v>
          </cell>
          <cell r="AZ65">
            <v>248074.74017816805</v>
          </cell>
          <cell r="BA65">
            <v>246189.23394900362</v>
          </cell>
          <cell r="BB65">
            <v>244208.38229577639</v>
          </cell>
          <cell r="BC65">
            <v>242263.30465796142</v>
          </cell>
        </row>
        <row r="66">
          <cell r="A66" t="str">
            <v>Eff_Derive_h</v>
          </cell>
          <cell r="B66" t="str">
            <v>Effectifs pensionnés de droit dérivé hommes</v>
          </cell>
          <cell r="C66">
            <v>0</v>
          </cell>
          <cell r="D66">
            <v>0</v>
          </cell>
          <cell r="E66">
            <v>0</v>
          </cell>
          <cell r="F66">
            <v>0</v>
          </cell>
          <cell r="G66">
            <v>0</v>
          </cell>
          <cell r="H66">
            <v>0</v>
          </cell>
          <cell r="I66">
            <v>5400.6775507958073</v>
          </cell>
          <cell r="J66">
            <v>7100.2723326965406</v>
          </cell>
          <cell r="K66">
            <v>8363.1293829874739</v>
          </cell>
          <cell r="L66">
            <v>9301.5822773078035</v>
          </cell>
          <cell r="M66">
            <v>10012.895334477911</v>
          </cell>
          <cell r="N66">
            <v>10568.560077036684</v>
          </cell>
          <cell r="O66">
            <v>11021.963835477523</v>
          </cell>
          <cell r="P66">
            <v>11403.521057378573</v>
          </cell>
          <cell r="Q66">
            <v>11732.221465309078</v>
          </cell>
          <cell r="R66">
            <v>12027.347223902887</v>
          </cell>
          <cell r="S66">
            <v>12299.897774559606</v>
          </cell>
          <cell r="T66">
            <v>12552.823067665802</v>
          </cell>
          <cell r="U66">
            <v>12790.275070968011</v>
          </cell>
          <cell r="V66">
            <v>13015.098332510144</v>
          </cell>
          <cell r="W66">
            <v>13226.669660643925</v>
          </cell>
          <cell r="X66">
            <v>13428.309871783602</v>
          </cell>
          <cell r="Y66">
            <v>13624.926877717855</v>
          </cell>
          <cell r="Z66">
            <v>13819.868984912458</v>
          </cell>
          <cell r="AA66">
            <v>14015.901620855522</v>
          </cell>
          <cell r="AB66">
            <v>14213.659580134197</v>
          </cell>
          <cell r="AC66">
            <v>14415.818252018265</v>
          </cell>
          <cell r="AD66">
            <v>14625.564601858438</v>
          </cell>
          <cell r="AE66">
            <v>14843.75660928851</v>
          </cell>
          <cell r="AF66">
            <v>15070.378296308545</v>
          </cell>
          <cell r="AG66">
            <v>15307.725275539045</v>
          </cell>
          <cell r="AH66">
            <v>15558.671469875268</v>
          </cell>
          <cell r="AI66">
            <v>15827.09854061616</v>
          </cell>
          <cell r="AJ66">
            <v>16116.326537556335</v>
          </cell>
          <cell r="AK66">
            <v>16423.214220945949</v>
          </cell>
          <cell r="AL66">
            <v>16749.133146104206</v>
          </cell>
          <cell r="AM66">
            <v>17093.049564154204</v>
          </cell>
          <cell r="AN66">
            <v>17451.54928178366</v>
          </cell>
          <cell r="AO66">
            <v>17823.949921317602</v>
          </cell>
          <cell r="AP66">
            <v>18203.978092123856</v>
          </cell>
          <cell r="AQ66">
            <v>18582.068213691953</v>
          </cell>
          <cell r="AR66">
            <v>18949.423459091915</v>
          </cell>
          <cell r="AS66">
            <v>19298.9800590743</v>
          </cell>
          <cell r="AT66">
            <v>19622.955448574852</v>
          </cell>
          <cell r="AU66">
            <v>19915.89461339025</v>
          </cell>
          <cell r="AV66">
            <v>20172.100739562891</v>
          </cell>
          <cell r="AW66">
            <v>20388.935246863897</v>
          </cell>
          <cell r="AX66">
            <v>20569.1899134376</v>
          </cell>
          <cell r="AY66">
            <v>20717.830487814448</v>
          </cell>
          <cell r="AZ66">
            <v>20841.282606576802</v>
          </cell>
          <cell r="BA66">
            <v>20945.612657275753</v>
          </cell>
          <cell r="BB66">
            <v>21036.551719207841</v>
          </cell>
          <cell r="BC66">
            <v>21106.033917798079</v>
          </cell>
        </row>
        <row r="67">
          <cell r="A67" t="str">
            <v>Eff_Derive_f</v>
          </cell>
          <cell r="B67" t="str">
            <v>Effectifs pensionnés de droit dérivé femmes</v>
          </cell>
          <cell r="C67">
            <v>0</v>
          </cell>
          <cell r="D67">
            <v>0</v>
          </cell>
          <cell r="E67">
            <v>0</v>
          </cell>
          <cell r="F67">
            <v>0</v>
          </cell>
          <cell r="G67">
            <v>0</v>
          </cell>
          <cell r="H67">
            <v>0</v>
          </cell>
          <cell r="I67">
            <v>221485.41432276904</v>
          </cell>
          <cell r="J67">
            <v>218993.79033554578</v>
          </cell>
          <cell r="K67">
            <v>217595.17361510021</v>
          </cell>
          <cell r="L67">
            <v>216679.32989576191</v>
          </cell>
          <cell r="M67">
            <v>216042.9241498402</v>
          </cell>
          <cell r="N67">
            <v>215620.95065349835</v>
          </cell>
          <cell r="O67">
            <v>215385.28732197007</v>
          </cell>
          <cell r="P67">
            <v>215302.68410625999</v>
          </cell>
          <cell r="Q67">
            <v>215340.71227044502</v>
          </cell>
          <cell r="R67">
            <v>215459.39441897871</v>
          </cell>
          <cell r="S67">
            <v>215630.03906839516</v>
          </cell>
          <cell r="T67">
            <v>215827.02717379649</v>
          </cell>
          <cell r="U67">
            <v>216028.50217127311</v>
          </cell>
          <cell r="V67">
            <v>216235.78561689775</v>
          </cell>
          <cell r="W67">
            <v>216461.60669414213</v>
          </cell>
          <cell r="X67">
            <v>216711.2156689805</v>
          </cell>
          <cell r="Y67">
            <v>216995.50040205853</v>
          </cell>
          <cell r="Z67">
            <v>217315.43196057671</v>
          </cell>
          <cell r="AA67">
            <v>217653.92377116339</v>
          </cell>
          <cell r="AB67">
            <v>218009.75051799376</v>
          </cell>
          <cell r="AC67">
            <v>218388.8837367958</v>
          </cell>
          <cell r="AD67">
            <v>218806.54288942573</v>
          </cell>
          <cell r="AE67">
            <v>219284.97593501495</v>
          </cell>
          <cell r="AF67">
            <v>219843.27383310173</v>
          </cell>
          <cell r="AG67">
            <v>220503.19905383216</v>
          </cell>
          <cell r="AH67">
            <v>221282.36596579396</v>
          </cell>
          <cell r="AI67">
            <v>222184.07095137535</v>
          </cell>
          <cell r="AJ67">
            <v>223202.68109284429</v>
          </cell>
          <cell r="AK67">
            <v>224327.42819680425</v>
          </cell>
          <cell r="AL67">
            <v>225548.33649528102</v>
          </cell>
          <cell r="AM67">
            <v>226844.14849100111</v>
          </cell>
          <cell r="AN67">
            <v>228177.04803104725</v>
          </cell>
          <cell r="AO67">
            <v>229492.26569641088</v>
          </cell>
          <cell r="AP67">
            <v>230727.58770948875</v>
          </cell>
          <cell r="AQ67">
            <v>231815.17925988699</v>
          </cell>
          <cell r="AR67">
            <v>232685.07458897983</v>
          </cell>
          <cell r="AS67">
            <v>233276.82761136896</v>
          </cell>
          <cell r="AT67">
            <v>233530.26874268916</v>
          </cell>
          <cell r="AU67">
            <v>233400.65693674504</v>
          </cell>
          <cell r="AV67">
            <v>232870.47377079184</v>
          </cell>
          <cell r="AW67">
            <v>231945.40806857427</v>
          </cell>
          <cell r="AX67">
            <v>230658.06788429909</v>
          </cell>
          <cell r="AY67">
            <v>229064.35960398393</v>
          </cell>
          <cell r="AZ67">
            <v>227233.45757159125</v>
          </cell>
          <cell r="BA67">
            <v>225243.62129172788</v>
          </cell>
          <cell r="BB67">
            <v>223171.83057656855</v>
          </cell>
          <cell r="BC67">
            <v>221157.27074016334</v>
          </cell>
        </row>
        <row r="68">
          <cell r="A68" t="str">
            <v>Pmoy_DD_65plus</v>
          </cell>
          <cell r="B68" t="str">
            <v>Prestation moyenne servie aux droits directs de 65 ans et plus</v>
          </cell>
          <cell r="C68">
            <v>0</v>
          </cell>
          <cell r="D68">
            <v>0</v>
          </cell>
          <cell r="E68">
            <v>0</v>
          </cell>
          <cell r="F68">
            <v>0</v>
          </cell>
          <cell r="G68">
            <v>0</v>
          </cell>
          <cell r="H68">
            <v>0</v>
          </cell>
          <cell r="I68">
            <v>2070.7778143076562</v>
          </cell>
          <cell r="J68">
            <v>2165.9851218439044</v>
          </cell>
          <cell r="K68">
            <v>2253.4040850289934</v>
          </cell>
          <cell r="L68">
            <v>2339.8438401016219</v>
          </cell>
          <cell r="M68">
            <v>2397.4195370964389</v>
          </cell>
          <cell r="N68">
            <v>2458.5427523202497</v>
          </cell>
          <cell r="O68">
            <v>2555.2141431440909</v>
          </cell>
          <cell r="P68">
            <v>2667.3632698994084</v>
          </cell>
          <cell r="Q68">
            <v>2782.0775598610621</v>
          </cell>
          <cell r="R68">
            <v>2877.4256788838024</v>
          </cell>
          <cell r="S68">
            <v>2950.8080910926165</v>
          </cell>
          <cell r="T68">
            <v>3012.2979305121021</v>
          </cell>
          <cell r="U68">
            <v>3064.8266817384342</v>
          </cell>
          <cell r="V68">
            <v>3104.0493697654019</v>
          </cell>
          <cell r="W68">
            <v>3132.156183786467</v>
          </cell>
          <cell r="X68">
            <v>3152.6087887615809</v>
          </cell>
          <cell r="Y68">
            <v>3169.1182989083427</v>
          </cell>
          <cell r="Z68">
            <v>3181.0644382131636</v>
          </cell>
          <cell r="AA68">
            <v>3190.11035145295</v>
          </cell>
          <cell r="AB68">
            <v>3199.5129462339919</v>
          </cell>
          <cell r="AC68">
            <v>3213.4254864554464</v>
          </cell>
          <cell r="AD68">
            <v>3231.6797368404118</v>
          </cell>
          <cell r="AE68">
            <v>3253.6562741328326</v>
          </cell>
          <cell r="AF68">
            <v>3279.5653594672258</v>
          </cell>
          <cell r="AG68">
            <v>3308.7960558797708</v>
          </cell>
          <cell r="AH68">
            <v>3343.6252148727813</v>
          </cell>
          <cell r="AI68">
            <v>3382.3087626595598</v>
          </cell>
          <cell r="AJ68">
            <v>3424.1562571147388</v>
          </cell>
          <cell r="AK68">
            <v>3468.7184177460645</v>
          </cell>
          <cell r="AL68">
            <v>3514.6678254927047</v>
          </cell>
          <cell r="AM68">
            <v>3563.6128796573698</v>
          </cell>
          <cell r="AN68">
            <v>3616.6046305312361</v>
          </cell>
          <cell r="AO68">
            <v>3674.2599972249104</v>
          </cell>
          <cell r="AP68">
            <v>3736.9163685165977</v>
          </cell>
          <cell r="AQ68">
            <v>3803.9213409193758</v>
          </cell>
          <cell r="AR68">
            <v>3875.0307567108603</v>
          </cell>
          <cell r="AS68">
            <v>3949.7956374177861</v>
          </cell>
          <cell r="AT68">
            <v>4027.6196586230185</v>
          </cell>
          <cell r="AU68">
            <v>4109.0060736086016</v>
          </cell>
          <cell r="AV68">
            <v>4193.791575918196</v>
          </cell>
          <cell r="AW68">
            <v>4281.9470861671207</v>
          </cell>
          <cell r="AX68">
            <v>4373.363363279329</v>
          </cell>
          <cell r="AY68">
            <v>4467.8795938556104</v>
          </cell>
          <cell r="AZ68">
            <v>4565.066245084834</v>
          </cell>
          <cell r="BA68">
            <v>4664.7033116738512</v>
          </cell>
          <cell r="BB68">
            <v>4766.5481881138467</v>
          </cell>
          <cell r="BC68">
            <v>4870.2898703094725</v>
          </cell>
        </row>
        <row r="69">
          <cell r="A69" t="str">
            <v>M_Pensions</v>
          </cell>
          <cell r="B69" t="str">
            <v>Masse Pensions sur l'année (en Meuros)</v>
          </cell>
          <cell r="C69">
            <v>0</v>
          </cell>
          <cell r="D69">
            <v>0</v>
          </cell>
          <cell r="E69">
            <v>1885</v>
          </cell>
          <cell r="F69">
            <v>1947</v>
          </cell>
          <cell r="G69">
            <v>2036</v>
          </cell>
          <cell r="H69">
            <v>2099.8000000000002</v>
          </cell>
          <cell r="I69">
            <v>2138.8377759318269</v>
          </cell>
          <cell r="J69">
            <v>2205.1756617856208</v>
          </cell>
          <cell r="K69">
            <v>2241.3568899173988</v>
          </cell>
          <cell r="L69">
            <v>2295.446984646489</v>
          </cell>
          <cell r="M69">
            <v>2357.8908248432931</v>
          </cell>
          <cell r="N69">
            <v>2407.6259650274801</v>
          </cell>
          <cell r="O69">
            <v>2435.3254123799661</v>
          </cell>
          <cell r="P69">
            <v>2455.2618238624673</v>
          </cell>
          <cell r="Q69">
            <v>2472.0010257002759</v>
          </cell>
          <cell r="R69">
            <v>2483.80214394618</v>
          </cell>
          <cell r="S69">
            <v>2500.554362792474</v>
          </cell>
          <cell r="T69">
            <v>2527.9392141630151</v>
          </cell>
          <cell r="U69">
            <v>2556.9546650409152</v>
          </cell>
          <cell r="V69">
            <v>2584.9956087750311</v>
          </cell>
          <cell r="W69">
            <v>2614.6427005225696</v>
          </cell>
          <cell r="X69">
            <v>2646.8693190047084</v>
          </cell>
          <cell r="Y69">
            <v>2678.9266375146658</v>
          </cell>
          <cell r="Z69">
            <v>2711.983125982224</v>
          </cell>
          <cell r="AA69">
            <v>2748.3771471135742</v>
          </cell>
          <cell r="AB69">
            <v>2788.7502721819301</v>
          </cell>
          <cell r="AC69">
            <v>2835.9634016637547</v>
          </cell>
          <cell r="AD69">
            <v>2891.1013235049695</v>
          </cell>
          <cell r="AE69">
            <v>2952.6469226649651</v>
          </cell>
          <cell r="AF69">
            <v>3018.5129824671781</v>
          </cell>
          <cell r="AG69">
            <v>3088.0002638015944</v>
          </cell>
          <cell r="AH69">
            <v>3161.881928952992</v>
          </cell>
          <cell r="AI69">
            <v>3237.525153921034</v>
          </cell>
          <cell r="AJ69">
            <v>3313.5318374886092</v>
          </cell>
          <cell r="AK69">
            <v>3389.971967929449</v>
          </cell>
          <cell r="AL69">
            <v>3465.664626293044</v>
          </cell>
          <cell r="AM69">
            <v>3540.2198086496578</v>
          </cell>
          <cell r="AN69">
            <v>3614.9930347898039</v>
          </cell>
          <cell r="AO69">
            <v>3691.891347358016</v>
          </cell>
          <cell r="AP69">
            <v>3771.4421991616155</v>
          </cell>
          <cell r="AQ69">
            <v>3853.6314870481328</v>
          </cell>
          <cell r="AR69">
            <v>3938.7934371817096</v>
          </cell>
          <cell r="AS69">
            <v>4026.0793619447613</v>
          </cell>
          <cell r="AT69">
            <v>4114.7886580683089</v>
          </cell>
          <cell r="AU69">
            <v>4204.9271205981177</v>
          </cell>
          <cell r="AV69">
            <v>4296.0818121985985</v>
          </cell>
          <cell r="AW69">
            <v>4388.6580676093881</v>
          </cell>
          <cell r="AX69">
            <v>4483.8523714363619</v>
          </cell>
          <cell r="AY69">
            <v>4582.3261054897921</v>
          </cell>
          <cell r="AZ69">
            <v>4684.4095196176295</v>
          </cell>
          <cell r="BA69">
            <v>4790.1523164312803</v>
          </cell>
          <cell r="BB69">
            <v>4899.439154712315</v>
          </cell>
          <cell r="BC69">
            <v>5011.3302788436686</v>
          </cell>
        </row>
        <row r="70">
          <cell r="A70" t="str">
            <v>M_Pensions_h</v>
          </cell>
          <cell r="B70" t="str">
            <v>Masse Pensions hommes</v>
          </cell>
          <cell r="C70">
            <v>0</v>
          </cell>
          <cell r="D70">
            <v>0</v>
          </cell>
          <cell r="E70">
            <v>0</v>
          </cell>
          <cell r="F70">
            <v>0</v>
          </cell>
          <cell r="G70">
            <v>0</v>
          </cell>
          <cell r="H70">
            <v>0</v>
          </cell>
          <cell r="I70">
            <v>1504.2733441817365</v>
          </cell>
          <cell r="J70">
            <v>1551.2850639123665</v>
          </cell>
          <cell r="K70">
            <v>1589.1497599077959</v>
          </cell>
          <cell r="L70">
            <v>1642.0438927879652</v>
          </cell>
          <cell r="M70">
            <v>1701.5453094286258</v>
          </cell>
          <cell r="N70">
            <v>1748.2812998713246</v>
          </cell>
          <cell r="O70">
            <v>1773.604408905303</v>
          </cell>
          <cell r="P70">
            <v>1791.0456618505148</v>
          </cell>
          <cell r="Q70">
            <v>1804.8607584438794</v>
          </cell>
          <cell r="R70">
            <v>1813.6198166135953</v>
          </cell>
          <cell r="S70">
            <v>1827.4284772013784</v>
          </cell>
          <cell r="T70">
            <v>1851.4262170916843</v>
          </cell>
          <cell r="U70">
            <v>1876.3661681486033</v>
          </cell>
          <cell r="V70">
            <v>1899.6693198004743</v>
          </cell>
          <cell r="W70">
            <v>1923.8565650607104</v>
          </cell>
          <cell r="X70">
            <v>1949.7272677004312</v>
          </cell>
          <cell r="Y70">
            <v>1974.7621873158828</v>
          </cell>
          <cell r="Z70">
            <v>2000.2425835361028</v>
          </cell>
          <cell r="AA70">
            <v>2028.1154658621724</v>
          </cell>
          <cell r="AB70">
            <v>2058.9629657742585</v>
          </cell>
          <cell r="AC70">
            <v>2095.4042727928336</v>
          </cell>
          <cell r="AD70">
            <v>2137.7292446430456</v>
          </cell>
          <cell r="AE70">
            <v>2183.8977281054172</v>
          </cell>
          <cell r="AF70">
            <v>2232.426209355835</v>
          </cell>
          <cell r="AG70">
            <v>2282.6591058285203</v>
          </cell>
          <cell r="AH70">
            <v>2335.0803336074514</v>
          </cell>
          <cell r="AI70">
            <v>2387.5759853125478</v>
          </cell>
          <cell r="AJ70">
            <v>2439.1524222525513</v>
          </cell>
          <cell r="AK70">
            <v>2490.1520042576021</v>
          </cell>
          <cell r="AL70">
            <v>2539.9394632739068</v>
          </cell>
          <cell r="AM70">
            <v>2588.4625022020823</v>
          </cell>
          <cell r="AN70">
            <v>2637.1018433984091</v>
          </cell>
          <cell r="AO70">
            <v>2687.2466019712047</v>
          </cell>
          <cell r="AP70">
            <v>2739.4449053491153</v>
          </cell>
          <cell r="AQ70">
            <v>2794.0047903809595</v>
          </cell>
          <cell r="AR70">
            <v>2851.3531378326129</v>
          </cell>
          <cell r="AS70">
            <v>2910.9470507824208</v>
          </cell>
          <cell r="AT70">
            <v>2972.1602230606695</v>
          </cell>
          <cell r="AU70">
            <v>3035.6509078736808</v>
          </cell>
          <cell r="AV70">
            <v>3101.4454119430884</v>
          </cell>
          <cell r="AW70">
            <v>3169.5749856659991</v>
          </cell>
          <cell r="AX70">
            <v>3240.4921430877821</v>
          </cell>
          <cell r="AY70">
            <v>3314.4679612622081</v>
          </cell>
          <cell r="AZ70">
            <v>3391.5814476996297</v>
          </cell>
          <cell r="BA70">
            <v>3471.7032355554175</v>
          </cell>
          <cell r="BB70">
            <v>3554.4893907452774</v>
          </cell>
          <cell r="BC70">
            <v>3638.5535625885441</v>
          </cell>
        </row>
        <row r="71">
          <cell r="A71" t="str">
            <v>M_Pensions_f</v>
          </cell>
          <cell r="B71" t="str">
            <v>Masse Pensions femmes</v>
          </cell>
          <cell r="C71">
            <v>0</v>
          </cell>
          <cell r="D71">
            <v>0</v>
          </cell>
          <cell r="E71">
            <v>0</v>
          </cell>
          <cell r="F71">
            <v>0</v>
          </cell>
          <cell r="G71">
            <v>0</v>
          </cell>
          <cell r="H71">
            <v>0</v>
          </cell>
          <cell r="I71">
            <v>634.56443175009065</v>
          </cell>
          <cell r="J71">
            <v>653.89059787325459</v>
          </cell>
          <cell r="K71">
            <v>652.20713000960279</v>
          </cell>
          <cell r="L71">
            <v>653.40309185852368</v>
          </cell>
          <cell r="M71">
            <v>656.34551541466715</v>
          </cell>
          <cell r="N71">
            <v>659.34466515615554</v>
          </cell>
          <cell r="O71">
            <v>661.72100347466323</v>
          </cell>
          <cell r="P71">
            <v>664.21616201195241</v>
          </cell>
          <cell r="Q71">
            <v>667.14026725639633</v>
          </cell>
          <cell r="R71">
            <v>670.18232733258469</v>
          </cell>
          <cell r="S71">
            <v>673.12588559109543</v>
          </cell>
          <cell r="T71">
            <v>676.51299707133057</v>
          </cell>
          <cell r="U71">
            <v>680.58849689231181</v>
          </cell>
          <cell r="V71">
            <v>685.32628897455686</v>
          </cell>
          <cell r="W71">
            <v>690.78613546185932</v>
          </cell>
          <cell r="X71">
            <v>697.14205130427695</v>
          </cell>
          <cell r="Y71">
            <v>704.16445019878313</v>
          </cell>
          <cell r="Z71">
            <v>711.74054244612125</v>
          </cell>
          <cell r="AA71">
            <v>720.2616812514018</v>
          </cell>
          <cell r="AB71">
            <v>729.78730640767151</v>
          </cell>
          <cell r="AC71">
            <v>740.55912887092086</v>
          </cell>
          <cell r="AD71">
            <v>753.37207886192459</v>
          </cell>
          <cell r="AE71">
            <v>768.74919455954773</v>
          </cell>
          <cell r="AF71">
            <v>786.08677311134295</v>
          </cell>
          <cell r="AG71">
            <v>805.34115797307425</v>
          </cell>
          <cell r="AH71">
            <v>826.80159534554048</v>
          </cell>
          <cell r="AI71">
            <v>849.94916860848639</v>
          </cell>
          <cell r="AJ71">
            <v>874.37941523605753</v>
          </cell>
          <cell r="AK71">
            <v>899.81996367184684</v>
          </cell>
          <cell r="AL71">
            <v>925.72516301913686</v>
          </cell>
          <cell r="AM71">
            <v>951.75730644757573</v>
          </cell>
          <cell r="AN71">
            <v>977.89119139139507</v>
          </cell>
          <cell r="AO71">
            <v>1004.6447453868112</v>
          </cell>
          <cell r="AP71">
            <v>1031.9972938124997</v>
          </cell>
          <cell r="AQ71">
            <v>1059.6266966671733</v>
          </cell>
          <cell r="AR71">
            <v>1087.4402993490964</v>
          </cell>
          <cell r="AS71">
            <v>1115.1323111623406</v>
          </cell>
          <cell r="AT71">
            <v>1142.6284350076394</v>
          </cell>
          <cell r="AU71">
            <v>1169.2762127244371</v>
          </cell>
          <cell r="AV71">
            <v>1194.6364002555097</v>
          </cell>
          <cell r="AW71">
            <v>1219.0830819433888</v>
          </cell>
          <cell r="AX71">
            <v>1243.3602283485804</v>
          </cell>
          <cell r="AY71">
            <v>1267.8581442275838</v>
          </cell>
          <cell r="AZ71">
            <v>1292.8280719179993</v>
          </cell>
          <cell r="BA71">
            <v>1318.449080875863</v>
          </cell>
          <cell r="BB71">
            <v>1344.9497639670371</v>
          </cell>
          <cell r="BC71">
            <v>1372.7767162551243</v>
          </cell>
        </row>
        <row r="72">
          <cell r="A72" t="str">
            <v>M_DD</v>
          </cell>
          <cell r="B72" t="str">
            <v>Masse Pensions Droits Directs sur l'année</v>
          </cell>
          <cell r="C72">
            <v>0</v>
          </cell>
          <cell r="D72">
            <v>0</v>
          </cell>
          <cell r="E72">
            <v>1559</v>
          </cell>
          <cell r="F72">
            <v>1609</v>
          </cell>
          <cell r="G72">
            <v>1684</v>
          </cell>
          <cell r="H72">
            <v>1736.9</v>
          </cell>
          <cell r="I72">
            <v>1768.3994663775011</v>
          </cell>
          <cell r="J72">
            <v>1819.3200774990617</v>
          </cell>
          <cell r="K72">
            <v>1856.5576389826965</v>
          </cell>
          <cell r="L72">
            <v>1910.548803355802</v>
          </cell>
          <cell r="M72">
            <v>1972.7253466257096</v>
          </cell>
          <cell r="N72">
            <v>2022.1645312485773</v>
          </cell>
          <cell r="O72">
            <v>2049.4818183461648</v>
          </cell>
          <cell r="P72">
            <v>2068.923894159348</v>
          </cell>
          <cell r="Q72">
            <v>2085.0555096797984</v>
          </cell>
          <cell r="R72">
            <v>2096.1624107229272</v>
          </cell>
          <cell r="S72">
            <v>2112.1776092792898</v>
          </cell>
          <cell r="T72">
            <v>2138.8455608091522</v>
          </cell>
          <cell r="U72">
            <v>2167.1805437762546</v>
          </cell>
          <cell r="V72">
            <v>2194.5209277385593</v>
          </cell>
          <cell r="W72">
            <v>2223.3969475788845</v>
          </cell>
          <cell r="X72">
            <v>2254.7458464344841</v>
          </cell>
          <cell r="Y72">
            <v>2285.7833862783082</v>
          </cell>
          <cell r="Z72">
            <v>2317.6424518020558</v>
          </cell>
          <cell r="AA72">
            <v>2352.62698036336</v>
          </cell>
          <cell r="AB72">
            <v>2391.3318023124757</v>
          </cell>
          <cell r="AC72">
            <v>2436.5724911118186</v>
          </cell>
          <cell r="AD72">
            <v>2489.3642156174196</v>
          </cell>
          <cell r="AE72">
            <v>2548.1387417329929</v>
          </cell>
          <cell r="AF72">
            <v>2610.7757476269144</v>
          </cell>
          <cell r="AG72">
            <v>2676.5181360323513</v>
          </cell>
          <cell r="AH72">
            <v>2746.0859937870368</v>
          </cell>
          <cell r="AI72">
            <v>2816.8127958018499</v>
          </cell>
          <cell r="AJ72">
            <v>2887.2996413043393</v>
          </cell>
          <cell r="AK72">
            <v>2957.6480918156503</v>
          </cell>
          <cell r="AL72">
            <v>3026.7226881924462</v>
          </cell>
          <cell r="AM72">
            <v>3094.2168482891957</v>
          </cell>
          <cell r="AN72">
            <v>3161.6035547012971</v>
          </cell>
          <cell r="AO72">
            <v>3230.9158094269192</v>
          </cell>
          <cell r="AP72">
            <v>3302.8543348697626</v>
          </cell>
          <cell r="AQ72">
            <v>3377.5710324942647</v>
          </cell>
          <cell r="AR72">
            <v>3455.5799251912176</v>
          </cell>
          <cell r="AS72">
            <v>3536.2187053621228</v>
          </cell>
          <cell r="AT72">
            <v>3618.9245742722596</v>
          </cell>
          <cell r="AU72">
            <v>3703.8080185302456</v>
          </cell>
          <cell r="AV72">
            <v>3790.4874222060826</v>
          </cell>
          <cell r="AW72">
            <v>3879.3134765213699</v>
          </cell>
          <cell r="AX72">
            <v>3971.3521230470628</v>
          </cell>
          <cell r="AY72">
            <v>4067.0585781988252</v>
          </cell>
          <cell r="AZ72">
            <v>4166.5010310223297</v>
          </cell>
          <cell r="BA72">
            <v>4269.4385994948507</v>
          </cell>
          <cell r="BB72">
            <v>4375.4688999909549</v>
          </cell>
          <cell r="BC72">
            <v>4483.2069836238843</v>
          </cell>
        </row>
        <row r="73">
          <cell r="A73" t="str">
            <v>M_DD_h</v>
          </cell>
          <cell r="B73" t="str">
            <v>Masse Pensions Droits Directs hommes</v>
          </cell>
          <cell r="C73">
            <v>0</v>
          </cell>
          <cell r="D73">
            <v>0</v>
          </cell>
          <cell r="E73">
            <v>0</v>
          </cell>
          <cell r="F73">
            <v>0</v>
          </cell>
          <cell r="G73">
            <v>0</v>
          </cell>
          <cell r="H73">
            <v>0</v>
          </cell>
          <cell r="I73">
            <v>1500.2277567939707</v>
          </cell>
          <cell r="J73">
            <v>1542.5714600154909</v>
          </cell>
          <cell r="K73">
            <v>1579.2673462480657</v>
          </cell>
          <cell r="L73">
            <v>1631.1534964426576</v>
          </cell>
          <cell r="M73">
            <v>1689.8023132438971</v>
          </cell>
          <cell r="N73">
            <v>1735.8061365809906</v>
          </cell>
          <cell r="O73">
            <v>1760.479605045269</v>
          </cell>
          <cell r="P73">
            <v>1777.3313465719643</v>
          </cell>
          <cell r="Q73">
            <v>1790.6076645123489</v>
          </cell>
          <cell r="R73">
            <v>1798.8669362442211</v>
          </cell>
          <cell r="S73">
            <v>1812.2006631473475</v>
          </cell>
          <cell r="T73">
            <v>1835.7509537991582</v>
          </cell>
          <cell r="U73">
            <v>1860.2771880153007</v>
          </cell>
          <cell r="V73">
            <v>1883.1980411593322</v>
          </cell>
          <cell r="W73">
            <v>1907.0348919230366</v>
          </cell>
          <cell r="X73">
            <v>1932.5857961668605</v>
          </cell>
          <cell r="Y73">
            <v>1957.326475539772</v>
          </cell>
          <cell r="Z73">
            <v>1982.5344081675689</v>
          </cell>
          <cell r="AA73">
            <v>2010.1555067134339</v>
          </cell>
          <cell r="AB73">
            <v>2040.7712375471995</v>
          </cell>
          <cell r="AC73">
            <v>2076.9988676587741</v>
          </cell>
          <cell r="AD73">
            <v>2119.1246671865706</v>
          </cell>
          <cell r="AE73">
            <v>2165.1058165927661</v>
          </cell>
          <cell r="AF73">
            <v>2213.4560361665613</v>
          </cell>
          <cell r="AG73">
            <v>2263.5169052068768</v>
          </cell>
          <cell r="AH73">
            <v>2315.7689514785593</v>
          </cell>
          <cell r="AI73">
            <v>2368.0934954002241</v>
          </cell>
          <cell r="AJ73">
            <v>2419.4915768548049</v>
          </cell>
          <cell r="AK73">
            <v>2470.3040126933447</v>
          </cell>
          <cell r="AL73">
            <v>2519.8904884048516</v>
          </cell>
          <cell r="AM73">
            <v>2568.1953886627771</v>
          </cell>
          <cell r="AN73">
            <v>2616.5904781052809</v>
          </cell>
          <cell r="AO73">
            <v>2666.450565243048</v>
          </cell>
          <cell r="AP73">
            <v>2718.3184678542843</v>
          </cell>
          <cell r="AQ73">
            <v>2772.4987146420199</v>
          </cell>
          <cell r="AR73">
            <v>2829.4148027898341</v>
          </cell>
          <cell r="AS73">
            <v>2888.5200338516574</v>
          </cell>
          <cell r="AT73">
            <v>2949.1866144696719</v>
          </cell>
          <cell r="AU73">
            <v>3012.0749887487145</v>
          </cell>
          <cell r="AV73">
            <v>3077.2222197049314</v>
          </cell>
          <cell r="AW73">
            <v>3144.6710835194958</v>
          </cell>
          <cell r="AX73">
            <v>3214.8791192996982</v>
          </cell>
          <cell r="AY73">
            <v>3288.1186313233311</v>
          </cell>
          <cell r="AZ73">
            <v>3364.4676413456823</v>
          </cell>
          <cell r="BA73">
            <v>3443.7941405420356</v>
          </cell>
          <cell r="BB73">
            <v>3525.7509872898577</v>
          </cell>
          <cell r="BC73">
            <v>3608.9680990773409</v>
          </cell>
        </row>
        <row r="74">
          <cell r="A74" t="str">
            <v>M_DD_f</v>
          </cell>
          <cell r="B74" t="str">
            <v>Masse Pensions Droits Directs femmes</v>
          </cell>
          <cell r="C74">
            <v>0</v>
          </cell>
          <cell r="D74">
            <v>0</v>
          </cell>
          <cell r="E74">
            <v>0</v>
          </cell>
          <cell r="F74">
            <v>0</v>
          </cell>
          <cell r="G74">
            <v>0</v>
          </cell>
          <cell r="H74">
            <v>0</v>
          </cell>
          <cell r="I74">
            <v>268.17170958353034</v>
          </cell>
          <cell r="J74">
            <v>276.74861748357085</v>
          </cell>
          <cell r="K74">
            <v>277.29029273463084</v>
          </cell>
          <cell r="L74">
            <v>279.39530691314451</v>
          </cell>
          <cell r="M74">
            <v>282.92303338181256</v>
          </cell>
          <cell r="N74">
            <v>286.35839466758682</v>
          </cell>
          <cell r="O74">
            <v>289.00221330089579</v>
          </cell>
          <cell r="P74">
            <v>291.59254758738371</v>
          </cell>
          <cell r="Q74">
            <v>294.4478451674496</v>
          </cell>
          <cell r="R74">
            <v>297.2954744787063</v>
          </cell>
          <cell r="S74">
            <v>299.9769461319425</v>
          </cell>
          <cell r="T74">
            <v>303.09460700999398</v>
          </cell>
          <cell r="U74">
            <v>306.90335576095379</v>
          </cell>
          <cell r="V74">
            <v>311.32288657922709</v>
          </cell>
          <cell r="W74">
            <v>316.36205565584805</v>
          </cell>
          <cell r="X74">
            <v>322.16005026762326</v>
          </cell>
          <cell r="Y74">
            <v>328.45691073853646</v>
          </cell>
          <cell r="Z74">
            <v>335.10804363448705</v>
          </cell>
          <cell r="AA74">
            <v>342.47147364992617</v>
          </cell>
          <cell r="AB74">
            <v>350.56056476527613</v>
          </cell>
          <cell r="AC74">
            <v>359.57362345304455</v>
          </cell>
          <cell r="AD74">
            <v>370.23954843084925</v>
          </cell>
          <cell r="AE74">
            <v>383.03292514022706</v>
          </cell>
          <cell r="AF74">
            <v>397.31971146035352</v>
          </cell>
          <cell r="AG74">
            <v>413.00123082547464</v>
          </cell>
          <cell r="AH74">
            <v>430.3170423084776</v>
          </cell>
          <cell r="AI74">
            <v>448.71930040162573</v>
          </cell>
          <cell r="AJ74">
            <v>467.8080644495343</v>
          </cell>
          <cell r="AK74">
            <v>487.34407912230597</v>
          </cell>
          <cell r="AL74">
            <v>506.83219978759462</v>
          </cell>
          <cell r="AM74">
            <v>526.02145962641873</v>
          </cell>
          <cell r="AN74">
            <v>545.01307659601628</v>
          </cell>
          <cell r="AO74">
            <v>564.46524418387094</v>
          </cell>
          <cell r="AP74">
            <v>584.53586701547806</v>
          </cell>
          <cell r="AQ74">
            <v>605.07231785224485</v>
          </cell>
          <cell r="AR74">
            <v>626.1651224013832</v>
          </cell>
          <cell r="AS74">
            <v>647.69867151046572</v>
          </cell>
          <cell r="AT74">
            <v>669.73795980258785</v>
          </cell>
          <cell r="AU74">
            <v>691.73302978153163</v>
          </cell>
          <cell r="AV74">
            <v>713.26520250115107</v>
          </cell>
          <cell r="AW74">
            <v>734.64239300187376</v>
          </cell>
          <cell r="AX74">
            <v>756.47300374736437</v>
          </cell>
          <cell r="AY74">
            <v>778.93994687549434</v>
          </cell>
          <cell r="AZ74">
            <v>802.0333896766474</v>
          </cell>
          <cell r="BA74">
            <v>825.64445895281551</v>
          </cell>
          <cell r="BB74">
            <v>849.71791270109793</v>
          </cell>
          <cell r="BC74">
            <v>874.23888454654264</v>
          </cell>
        </row>
        <row r="75">
          <cell r="A75" t="str">
            <v>M_Derive</v>
          </cell>
          <cell r="B75" t="str">
            <v>Masse Pensions Droits Dérivés sur l'année</v>
          </cell>
          <cell r="C75">
            <v>0</v>
          </cell>
          <cell r="D75">
            <v>0</v>
          </cell>
          <cell r="E75">
            <v>326</v>
          </cell>
          <cell r="F75">
            <v>338</v>
          </cell>
          <cell r="G75">
            <v>352</v>
          </cell>
          <cell r="H75">
            <v>362.9</v>
          </cell>
          <cell r="I75">
            <v>370.43830955432617</v>
          </cell>
          <cell r="J75">
            <v>385.85558428655935</v>
          </cell>
          <cell r="K75">
            <v>384.79925093470223</v>
          </cell>
          <cell r="L75">
            <v>384.89818129068703</v>
          </cell>
          <cell r="M75">
            <v>385.16547821758348</v>
          </cell>
          <cell r="N75">
            <v>385.46143377890292</v>
          </cell>
          <cell r="O75">
            <v>385.84359403380142</v>
          </cell>
          <cell r="P75">
            <v>386.33792970311907</v>
          </cell>
          <cell r="Q75">
            <v>386.94551602047716</v>
          </cell>
          <cell r="R75">
            <v>387.63973322325268</v>
          </cell>
          <cell r="S75">
            <v>388.3767535131837</v>
          </cell>
          <cell r="T75">
            <v>389.09365335386275</v>
          </cell>
          <cell r="U75">
            <v>389.77412126466049</v>
          </cell>
          <cell r="V75">
            <v>390.47468103647185</v>
          </cell>
          <cell r="W75">
            <v>391.24575294368526</v>
          </cell>
          <cell r="X75">
            <v>392.12347257022435</v>
          </cell>
          <cell r="Y75">
            <v>393.14325123635729</v>
          </cell>
          <cell r="Z75">
            <v>394.34067418016815</v>
          </cell>
          <cell r="AA75">
            <v>395.75016675021413</v>
          </cell>
          <cell r="AB75">
            <v>397.41846986945433</v>
          </cell>
          <cell r="AC75">
            <v>399.3909105519358</v>
          </cell>
          <cell r="AD75">
            <v>401.73710788755005</v>
          </cell>
          <cell r="AE75">
            <v>404.50818093197194</v>
          </cell>
          <cell r="AF75">
            <v>407.73723484026317</v>
          </cell>
          <cell r="AG75">
            <v>411.48212776924294</v>
          </cell>
          <cell r="AH75">
            <v>415.79593516595492</v>
          </cell>
          <cell r="AI75">
            <v>420.71235811918393</v>
          </cell>
          <cell r="AJ75">
            <v>426.23219618426998</v>
          </cell>
          <cell r="AK75">
            <v>432.32387611379858</v>
          </cell>
          <cell r="AL75">
            <v>438.94193810059772</v>
          </cell>
          <cell r="AM75">
            <v>446.002960360462</v>
          </cell>
          <cell r="AN75">
            <v>453.3894800885069</v>
          </cell>
          <cell r="AO75">
            <v>460.97553793109699</v>
          </cell>
          <cell r="AP75">
            <v>468.58786429185284</v>
          </cell>
          <cell r="AQ75">
            <v>476.06045455386817</v>
          </cell>
          <cell r="AR75">
            <v>483.21351199049241</v>
          </cell>
          <cell r="AS75">
            <v>489.86065658263817</v>
          </cell>
          <cell r="AT75">
            <v>495.8640837960491</v>
          </cell>
          <cell r="AU75">
            <v>501.11910206787161</v>
          </cell>
          <cell r="AV75">
            <v>505.59438999251603</v>
          </cell>
          <cell r="AW75">
            <v>509.34459108801809</v>
          </cell>
          <cell r="AX75">
            <v>512.50024838929926</v>
          </cell>
          <cell r="AY75">
            <v>515.26752729096654</v>
          </cell>
          <cell r="AZ75">
            <v>517.90848859529967</v>
          </cell>
          <cell r="BA75">
            <v>520.71371693642936</v>
          </cell>
          <cell r="BB75">
            <v>523.97025472135886</v>
          </cell>
          <cell r="BC75">
            <v>528.12329521978461</v>
          </cell>
        </row>
        <row r="76">
          <cell r="A76" t="str">
            <v>M_Derive_h</v>
          </cell>
          <cell r="B76" t="str">
            <v>Masse Pensions Droits Dérivés hommes</v>
          </cell>
          <cell r="C76">
            <v>0</v>
          </cell>
          <cell r="D76">
            <v>0</v>
          </cell>
          <cell r="E76">
            <v>0</v>
          </cell>
          <cell r="F76">
            <v>0</v>
          </cell>
          <cell r="G76">
            <v>0</v>
          </cell>
          <cell r="H76">
            <v>0</v>
          </cell>
          <cell r="I76">
            <v>4.0455873877659085</v>
          </cell>
          <cell r="J76">
            <v>8.7136038968757248</v>
          </cell>
          <cell r="K76">
            <v>9.8824136597302097</v>
          </cell>
          <cell r="L76">
            <v>10.890396345307835</v>
          </cell>
          <cell r="M76">
            <v>11.742996184728835</v>
          </cell>
          <cell r="N76">
            <v>12.475163290334079</v>
          </cell>
          <cell r="O76">
            <v>13.124803860033904</v>
          </cell>
          <cell r="P76">
            <v>13.714315278550435</v>
          </cell>
          <cell r="Q76">
            <v>14.25309393153052</v>
          </cell>
          <cell r="R76">
            <v>14.752880369374189</v>
          </cell>
          <cell r="S76">
            <v>15.227814054030814</v>
          </cell>
          <cell r="T76">
            <v>15.675263292526182</v>
          </cell>
          <cell r="U76">
            <v>16.088980133302481</v>
          </cell>
          <cell r="V76">
            <v>16.471278641142156</v>
          </cell>
          <cell r="W76">
            <v>16.821673137673919</v>
          </cell>
          <cell r="X76">
            <v>17.14147153357057</v>
          </cell>
          <cell r="Y76">
            <v>17.435711776110651</v>
          </cell>
          <cell r="Z76">
            <v>17.708175368533887</v>
          </cell>
          <cell r="AA76">
            <v>17.959959148738548</v>
          </cell>
          <cell r="AB76">
            <v>18.191728227058967</v>
          </cell>
          <cell r="AC76">
            <v>18.40540513405951</v>
          </cell>
          <cell r="AD76">
            <v>18.604577456474669</v>
          </cell>
          <cell r="AE76">
            <v>18.791911512651176</v>
          </cell>
          <cell r="AF76">
            <v>18.970173189273858</v>
          </cell>
          <cell r="AG76">
            <v>19.142200621643436</v>
          </cell>
          <cell r="AH76">
            <v>19.311382128891882</v>
          </cell>
          <cell r="AI76">
            <v>19.48248991232327</v>
          </cell>
          <cell r="AJ76">
            <v>19.660845397746769</v>
          </cell>
          <cell r="AK76">
            <v>19.847991564257665</v>
          </cell>
          <cell r="AL76">
            <v>20.048974869055392</v>
          </cell>
          <cell r="AM76">
            <v>20.267113539305068</v>
          </cell>
          <cell r="AN76">
            <v>20.511365293128151</v>
          </cell>
          <cell r="AO76">
            <v>20.796036728156622</v>
          </cell>
          <cell r="AP76">
            <v>21.126437494831116</v>
          </cell>
          <cell r="AQ76">
            <v>21.506075738939643</v>
          </cell>
          <cell r="AR76">
            <v>21.938335042778959</v>
          </cell>
          <cell r="AS76">
            <v>22.427016930763223</v>
          </cell>
          <cell r="AT76">
            <v>22.973608590997692</v>
          </cell>
          <cell r="AU76">
            <v>23.575919124966209</v>
          </cell>
          <cell r="AV76">
            <v>24.223192238157427</v>
          </cell>
          <cell r="AW76">
            <v>24.903902146502972</v>
          </cell>
          <cell r="AX76">
            <v>25.613023788083375</v>
          </cell>
          <cell r="AY76">
            <v>26.349329938877013</v>
          </cell>
          <cell r="AZ76">
            <v>27.113806353947762</v>
          </cell>
          <cell r="BA76">
            <v>27.909095013381883</v>
          </cell>
          <cell r="BB76">
            <v>28.738403455419508</v>
          </cell>
          <cell r="BC76">
            <v>29.585463511202882</v>
          </cell>
        </row>
        <row r="77">
          <cell r="A77" t="str">
            <v>M_Derive_f</v>
          </cell>
          <cell r="B77" t="str">
            <v>Masse Pensions Droits Dérivés femmes</v>
          </cell>
          <cell r="C77">
            <v>0</v>
          </cell>
          <cell r="D77">
            <v>0</v>
          </cell>
          <cell r="E77">
            <v>0</v>
          </cell>
          <cell r="F77">
            <v>0</v>
          </cell>
          <cell r="G77">
            <v>0</v>
          </cell>
          <cell r="H77">
            <v>0</v>
          </cell>
          <cell r="I77">
            <v>366.3927221665603</v>
          </cell>
          <cell r="J77">
            <v>377.14198038968362</v>
          </cell>
          <cell r="K77">
            <v>374.91683727497201</v>
          </cell>
          <cell r="L77">
            <v>374.00778494537917</v>
          </cell>
          <cell r="M77">
            <v>373.42248203285459</v>
          </cell>
          <cell r="N77">
            <v>372.98627048856878</v>
          </cell>
          <cell r="O77">
            <v>372.7187901737675</v>
          </cell>
          <cell r="P77">
            <v>372.62361442456864</v>
          </cell>
          <cell r="Q77">
            <v>372.69242208894661</v>
          </cell>
          <cell r="R77">
            <v>372.88685285387845</v>
          </cell>
          <cell r="S77">
            <v>373.14893945915287</v>
          </cell>
          <cell r="T77">
            <v>373.41839006133659</v>
          </cell>
          <cell r="U77">
            <v>373.68514113135802</v>
          </cell>
          <cell r="V77">
            <v>374.00340239532972</v>
          </cell>
          <cell r="W77">
            <v>374.42407980601132</v>
          </cell>
          <cell r="X77">
            <v>374.98200103665374</v>
          </cell>
          <cell r="Y77">
            <v>375.70753946024661</v>
          </cell>
          <cell r="Z77">
            <v>376.63249881163426</v>
          </cell>
          <cell r="AA77">
            <v>377.79020760147557</v>
          </cell>
          <cell r="AB77">
            <v>379.22674164239538</v>
          </cell>
          <cell r="AC77">
            <v>380.98550541787631</v>
          </cell>
          <cell r="AD77">
            <v>383.13253043107539</v>
          </cell>
          <cell r="AE77">
            <v>385.71626941932072</v>
          </cell>
          <cell r="AF77">
            <v>388.76706165098938</v>
          </cell>
          <cell r="AG77">
            <v>392.3399271475995</v>
          </cell>
          <cell r="AH77">
            <v>396.48455303706299</v>
          </cell>
          <cell r="AI77">
            <v>401.22986820686066</v>
          </cell>
          <cell r="AJ77">
            <v>406.57135078652323</v>
          </cell>
          <cell r="AK77">
            <v>412.47588454954087</v>
          </cell>
          <cell r="AL77">
            <v>418.89296323154235</v>
          </cell>
          <cell r="AM77">
            <v>425.73584682115694</v>
          </cell>
          <cell r="AN77">
            <v>432.87811479537874</v>
          </cell>
          <cell r="AO77">
            <v>440.17950120294034</v>
          </cell>
          <cell r="AP77">
            <v>447.46142679702166</v>
          </cell>
          <cell r="AQ77">
            <v>454.55437881492855</v>
          </cell>
          <cell r="AR77">
            <v>461.27517694771342</v>
          </cell>
          <cell r="AS77">
            <v>467.4336396518749</v>
          </cell>
          <cell r="AT77">
            <v>472.89047520505142</v>
          </cell>
          <cell r="AU77">
            <v>477.54318294290545</v>
          </cell>
          <cell r="AV77">
            <v>481.3711977543586</v>
          </cell>
          <cell r="AW77">
            <v>484.44068894151513</v>
          </cell>
          <cell r="AX77">
            <v>486.88722460121591</v>
          </cell>
          <cell r="AY77">
            <v>488.91819735208952</v>
          </cell>
          <cell r="AZ77">
            <v>490.79468224135189</v>
          </cell>
          <cell r="BA77">
            <v>492.80462192304748</v>
          </cell>
          <cell r="BB77">
            <v>495.23185126593938</v>
          </cell>
          <cell r="BC77">
            <v>498.53783170858173</v>
          </cell>
        </row>
        <row r="78">
          <cell r="A78" t="str">
            <v>Solde_1</v>
          </cell>
          <cell r="B78" t="str">
            <v xml:space="preserve">Solde Technique 1 =  Cot_Maj_E_Cho - M_Pensions (en Meuros) </v>
          </cell>
          <cell r="C78">
            <v>0</v>
          </cell>
          <cell r="D78">
            <v>0</v>
          </cell>
          <cell r="E78">
            <v>-828</v>
          </cell>
          <cell r="F78">
            <v>-777</v>
          </cell>
          <cell r="G78">
            <v>-667</v>
          </cell>
          <cell r="H78">
            <v>-728</v>
          </cell>
          <cell r="I78">
            <v>-636.69196654390862</v>
          </cell>
          <cell r="J78">
            <v>-651.84567439598845</v>
          </cell>
          <cell r="K78">
            <v>-628.38284231081127</v>
          </cell>
          <cell r="L78">
            <v>-637.60916050892968</v>
          </cell>
          <cell r="M78">
            <v>-654.68245621991684</v>
          </cell>
          <cell r="N78">
            <v>-658.377453628083</v>
          </cell>
          <cell r="O78">
            <v>-639.18380034741404</v>
          </cell>
          <cell r="P78">
            <v>-613.00059629710813</v>
          </cell>
          <cell r="Q78">
            <v>-582.3690912478304</v>
          </cell>
          <cell r="R78">
            <v>-545.66078243177219</v>
          </cell>
          <cell r="S78">
            <v>-513.61885153009894</v>
          </cell>
          <cell r="T78">
            <v>-497.48471920869827</v>
          </cell>
          <cell r="U78">
            <v>-489.25357760976766</v>
          </cell>
          <cell r="V78">
            <v>-483.2143092471299</v>
          </cell>
          <cell r="W78">
            <v>-478.80152054093742</v>
          </cell>
          <cell r="X78">
            <v>-476.86370768580912</v>
          </cell>
          <cell r="Y78">
            <v>-474.66800044740774</v>
          </cell>
          <cell r="Z78">
            <v>-473.34404466359234</v>
          </cell>
          <cell r="AA78">
            <v>-475.04430145598508</v>
          </cell>
          <cell r="AB78">
            <v>-480.18175768502903</v>
          </cell>
          <cell r="AC78">
            <v>-491.63313406988192</v>
          </cell>
          <cell r="AD78">
            <v>-510.6087861594591</v>
          </cell>
          <cell r="AE78">
            <v>-535.52643861595107</v>
          </cell>
          <cell r="AF78">
            <v>-564.56043991390652</v>
          </cell>
          <cell r="AG78">
            <v>-597.37903653335718</v>
          </cell>
          <cell r="AH78">
            <v>-634.50815067047358</v>
          </cell>
          <cell r="AI78">
            <v>-672.84222748345474</v>
          </cell>
          <cell r="AJ78">
            <v>-710.54673486555816</v>
          </cell>
          <cell r="AK78">
            <v>-747.26120681893678</v>
          </cell>
          <cell r="AL78">
            <v>-781.33120807636828</v>
          </cell>
          <cell r="AM78">
            <v>-812.09700092424532</v>
          </cell>
          <cell r="AN78">
            <v>-841.77969573856353</v>
          </cell>
          <cell r="AO78">
            <v>-873.7513946004334</v>
          </cell>
          <cell r="AP78">
            <v>-908.88081853287883</v>
          </cell>
          <cell r="AQ78">
            <v>-946.52163989368728</v>
          </cell>
          <cell r="AR78">
            <v>-986.6221596389089</v>
          </cell>
          <cell r="AS78">
            <v>-1028.2659939166474</v>
          </cell>
          <cell r="AT78">
            <v>-1070.6022776959333</v>
          </cell>
          <cell r="AU78">
            <v>-1113.5202664480043</v>
          </cell>
          <cell r="AV78">
            <v>-1156.8486013133841</v>
          </cell>
          <cell r="AW78">
            <v>-1201.3861162126714</v>
          </cell>
          <cell r="AX78">
            <v>-1248.3331868187217</v>
          </cell>
          <cell r="AY78">
            <v>-1298.0492555031071</v>
          </cell>
          <cell r="AZ78">
            <v>-1350.5971520543624</v>
          </cell>
          <cell r="BA78">
            <v>-1405.7706638968077</v>
          </cell>
          <cell r="BB78">
            <v>-1463.2642194959431</v>
          </cell>
          <cell r="BC78">
            <v>-1522.2291000851903</v>
          </cell>
        </row>
        <row r="79">
          <cell r="A79" t="str">
            <v>Points_Cot</v>
          </cell>
          <cell r="B79" t="str">
            <v>Solde_1 en points de cotisations</v>
          </cell>
          <cell r="C79">
            <v>0</v>
          </cell>
          <cell r="D79">
            <v>0</v>
          </cell>
          <cell r="E79">
            <v>-0.68865130279323949</v>
          </cell>
          <cell r="F79">
            <v>-0.59752701001195818</v>
          </cell>
          <cell r="G79">
            <v>-0.49080206033848417</v>
          </cell>
          <cell r="H79">
            <v>-0.53806356245380638</v>
          </cell>
          <cell r="I79">
            <v>-0.42385496971385378</v>
          </cell>
          <cell r="J79">
            <v>-0.41964404195364424</v>
          </cell>
          <cell r="K79">
            <v>-0.38958025595218809</v>
          </cell>
          <cell r="L79">
            <v>-0.38460285513188047</v>
          </cell>
          <cell r="M79">
            <v>-0.38438189259783057</v>
          </cell>
          <cell r="N79">
            <v>-0.37637731250740447</v>
          </cell>
          <cell r="O79">
            <v>-0.35586492516261009</v>
          </cell>
          <cell r="P79">
            <v>-0.33274358007697924</v>
          </cell>
          <cell r="Q79">
            <v>-0.30819181271752916</v>
          </cell>
          <cell r="R79">
            <v>-0.28153817531937336</v>
          </cell>
          <cell r="S79">
            <v>-0.25849799785589295</v>
          </cell>
          <cell r="T79">
            <v>-0.24501150872622302</v>
          </cell>
          <cell r="U79">
            <v>-0.23661716898239016</v>
          </cell>
          <cell r="V79">
            <v>-0.22990703616768726</v>
          </cell>
          <cell r="W79">
            <v>-0.22417468350575345</v>
          </cell>
          <cell r="X79">
            <v>-0.21975229243576841</v>
          </cell>
          <cell r="Y79">
            <v>-0.21534133629570273</v>
          </cell>
          <cell r="Z79">
            <v>-0.21144276833797487</v>
          </cell>
          <cell r="AA79">
            <v>-0.20896381379585124</v>
          </cell>
          <cell r="AB79">
            <v>-0.20799978630466312</v>
          </cell>
          <cell r="AC79">
            <v>-0.20971154997477154</v>
          </cell>
          <cell r="AD79">
            <v>-0.21449711694069812</v>
          </cell>
          <cell r="AE79">
            <v>-0.22155554187305945</v>
          </cell>
          <cell r="AF79">
            <v>-0.23006167809850825</v>
          </cell>
          <cell r="AG79">
            <v>-0.23985141939409804</v>
          </cell>
          <cell r="AH79">
            <v>-0.25105433795457621</v>
          </cell>
          <cell r="AI79">
            <v>-0.26234908828205622</v>
          </cell>
          <cell r="AJ79">
            <v>-0.27297380002272542</v>
          </cell>
          <cell r="AK79">
            <v>-0.28276314525806256</v>
          </cell>
          <cell r="AL79">
            <v>-0.2910708493863039</v>
          </cell>
          <cell r="AM79">
            <v>-0.29767611583487907</v>
          </cell>
          <cell r="AN79">
            <v>-0.30353946589141589</v>
          </cell>
          <cell r="AO79">
            <v>-0.31004542331031409</v>
          </cell>
          <cell r="AP79">
            <v>-0.31750614141704492</v>
          </cell>
          <cell r="AQ79">
            <v>-0.32558853626400364</v>
          </cell>
          <cell r="AR79">
            <v>-0.33420220809820705</v>
          </cell>
          <cell r="AS79">
            <v>-0.34300534011996048</v>
          </cell>
          <cell r="AT79">
            <v>-0.35168749344610545</v>
          </cell>
          <cell r="AU79">
            <v>-0.36019855003981099</v>
          </cell>
          <cell r="AV79">
            <v>-0.36851311247028085</v>
          </cell>
          <cell r="AW79">
            <v>-0.37693241572505393</v>
          </cell>
          <cell r="AX79">
            <v>-0.38582159943713773</v>
          </cell>
          <cell r="AY79">
            <v>-0.39523137506156636</v>
          </cell>
          <cell r="AZ79">
            <v>-0.40512092557912427</v>
          </cell>
          <cell r="BA79">
            <v>-0.41537001680766816</v>
          </cell>
          <cell r="BB79">
            <v>-0.42584101423340465</v>
          </cell>
          <cell r="BC79">
            <v>-0.43628115726550604</v>
          </cell>
        </row>
        <row r="80">
          <cell r="A80" t="str">
            <v>M_GA</v>
          </cell>
          <cell r="B80" t="str">
            <v>Dépenses de gestion</v>
          </cell>
          <cell r="C80">
            <v>0</v>
          </cell>
          <cell r="D80">
            <v>0</v>
          </cell>
          <cell r="E80">
            <v>67</v>
          </cell>
          <cell r="F80">
            <v>73</v>
          </cell>
          <cell r="G80">
            <v>75</v>
          </cell>
          <cell r="H80">
            <v>78</v>
          </cell>
          <cell r="I80">
            <v>82.618019516335522</v>
          </cell>
          <cell r="J80">
            <v>85.433149306429769</v>
          </cell>
          <cell r="K80">
            <v>88.713572618362321</v>
          </cell>
          <cell r="L80">
            <v>91.18108032756578</v>
          </cell>
          <cell r="M80">
            <v>93.676460274285702</v>
          </cell>
          <cell r="N80">
            <v>96.208668126966856</v>
          </cell>
          <cell r="O80">
            <v>98.787788661790373</v>
          </cell>
          <cell r="P80">
            <v>101.32436751609475</v>
          </cell>
          <cell r="Q80">
            <v>103.92975639488449</v>
          </cell>
          <cell r="R80">
            <v>106.59777488329242</v>
          </cell>
          <cell r="S80">
            <v>109.28145311943062</v>
          </cell>
          <cell r="T80">
            <v>111.67499722248742</v>
          </cell>
          <cell r="U80">
            <v>113.72355980871311</v>
          </cell>
          <cell r="V80">
            <v>115.59797147403457</v>
          </cell>
          <cell r="W80">
            <v>117.47126489898977</v>
          </cell>
          <cell r="X80">
            <v>119.35030862253946</v>
          </cell>
          <cell r="Y80">
            <v>121.23422503869918</v>
          </cell>
          <cell r="Z80">
            <v>123.12514947252475</v>
          </cell>
          <cell r="AA80">
            <v>125.0333065111674</v>
          </cell>
          <cell r="AB80">
            <v>126.97126829732956</v>
          </cell>
          <cell r="AC80">
            <v>128.938164717663</v>
          </cell>
          <cell r="AD80">
            <v>130.92708955400306</v>
          </cell>
          <cell r="AE80">
            <v>132.94162662269576</v>
          </cell>
          <cell r="AF80">
            <v>134.96738984042995</v>
          </cell>
          <cell r="AG80">
            <v>136.98416749975303</v>
          </cell>
          <cell r="AH80">
            <v>139.0055578055385</v>
          </cell>
          <cell r="AI80">
            <v>141.05756095406684</v>
          </cell>
          <cell r="AJ80">
            <v>143.16418064426782</v>
          </cell>
          <cell r="AK80">
            <v>145.34909186107816</v>
          </cell>
          <cell r="AL80">
            <v>147.63833800191716</v>
          </cell>
          <cell r="AM80">
            <v>150.04675442489767</v>
          </cell>
          <cell r="AN80">
            <v>152.52673364781825</v>
          </cell>
          <cell r="AO80">
            <v>154.99769740166707</v>
          </cell>
          <cell r="AP80">
            <v>157.4408759345805</v>
          </cell>
          <cell r="AQ80">
            <v>159.89104159349449</v>
          </cell>
          <cell r="AR80">
            <v>162.36942026485406</v>
          </cell>
          <cell r="AS80">
            <v>164.87973524154629</v>
          </cell>
          <cell r="AT80">
            <v>167.43025092048063</v>
          </cell>
          <cell r="AU80">
            <v>170.02737697825623</v>
          </cell>
          <cell r="AV80">
            <v>172.65782659868682</v>
          </cell>
          <cell r="AW80">
            <v>175.29995732681945</v>
          </cell>
          <cell r="AX80">
            <v>177.95355515397023</v>
          </cell>
          <cell r="AY80">
            <v>180.63522674926767</v>
          </cell>
          <cell r="AZ80">
            <v>183.35968021597967</v>
          </cell>
          <cell r="BA80">
            <v>186.14099088939599</v>
          </cell>
          <cell r="BB80">
            <v>188.98962143690045</v>
          </cell>
          <cell r="BC80">
            <v>191.90056483171634</v>
          </cell>
        </row>
        <row r="81">
          <cell r="A81" t="str">
            <v>M_ASS</v>
          </cell>
          <cell r="B81" t="str">
            <v>Action sociale</v>
          </cell>
          <cell r="C81">
            <v>0</v>
          </cell>
          <cell r="D81">
            <v>0</v>
          </cell>
          <cell r="E81">
            <v>18</v>
          </cell>
          <cell r="F81">
            <v>35</v>
          </cell>
          <cell r="G81">
            <v>23</v>
          </cell>
          <cell r="H81">
            <v>12</v>
          </cell>
          <cell r="I81">
            <v>30.042916187758372</v>
          </cell>
          <cell r="J81">
            <v>31.066599747792647</v>
          </cell>
          <cell r="K81">
            <v>32.259480952131753</v>
          </cell>
          <cell r="L81">
            <v>33.156756482751192</v>
          </cell>
          <cell r="M81">
            <v>34.064167372467523</v>
          </cell>
          <cell r="N81">
            <v>34.984970227987944</v>
          </cell>
          <cell r="O81">
            <v>35.922832240651047</v>
          </cell>
          <cell r="P81">
            <v>36.845224551307183</v>
          </cell>
          <cell r="Q81">
            <v>37.792638689048907</v>
          </cell>
          <cell r="R81">
            <v>38.762827230288153</v>
          </cell>
          <cell r="S81">
            <v>39.738710225247495</v>
          </cell>
          <cell r="T81">
            <v>40.609089899086335</v>
          </cell>
          <cell r="U81">
            <v>41.354021748622948</v>
          </cell>
          <cell r="V81">
            <v>42.035625990558017</v>
          </cell>
          <cell r="W81">
            <v>42.71682359963264</v>
          </cell>
          <cell r="X81">
            <v>43.400112226377985</v>
          </cell>
          <cell r="Y81">
            <v>44.085172741345161</v>
          </cell>
          <cell r="Z81">
            <v>44.772781626372634</v>
          </cell>
          <cell r="AA81">
            <v>45.46665691315178</v>
          </cell>
          <cell r="AB81">
            <v>46.171370289938025</v>
          </cell>
          <cell r="AC81">
            <v>46.886605351877449</v>
          </cell>
          <cell r="AD81">
            <v>47.609850746910205</v>
          </cell>
          <cell r="AE81">
            <v>48.342409680980282</v>
          </cell>
          <cell r="AF81">
            <v>49.079050851065425</v>
          </cell>
          <cell r="AG81">
            <v>49.812424545364742</v>
          </cell>
          <cell r="AH81">
            <v>50.547475565650366</v>
          </cell>
          <cell r="AI81">
            <v>51.293658528751585</v>
          </cell>
          <cell r="AJ81">
            <v>52.059702052461027</v>
          </cell>
          <cell r="AK81">
            <v>52.854215222210243</v>
          </cell>
          <cell r="AL81">
            <v>53.686668364333521</v>
          </cell>
          <cell r="AM81">
            <v>54.562456154508247</v>
          </cell>
          <cell r="AN81">
            <v>55.464266781024811</v>
          </cell>
          <cell r="AO81">
            <v>56.362799055151655</v>
          </cell>
          <cell r="AP81">
            <v>57.251227612574731</v>
          </cell>
          <cell r="AQ81">
            <v>58.142196943088912</v>
          </cell>
          <cell r="AR81">
            <v>59.043425550856014</v>
          </cell>
          <cell r="AS81">
            <v>59.956267360562279</v>
          </cell>
          <cell r="AT81">
            <v>60.883727607447511</v>
          </cell>
          <cell r="AU81">
            <v>61.828137083002261</v>
          </cell>
          <cell r="AV81">
            <v>62.784664217704297</v>
          </cell>
          <cell r="AW81">
            <v>63.745439027934346</v>
          </cell>
          <cell r="AX81">
            <v>64.710383692352806</v>
          </cell>
          <cell r="AY81">
            <v>65.685536999733699</v>
          </cell>
          <cell r="AZ81">
            <v>66.676247351265332</v>
          </cell>
          <cell r="BA81">
            <v>67.687633050689442</v>
          </cell>
          <cell r="BB81">
            <v>68.72349870432744</v>
          </cell>
          <cell r="BC81">
            <v>69.782023575169575</v>
          </cell>
        </row>
        <row r="82">
          <cell r="A82" t="str">
            <v>Solde_2</v>
          </cell>
          <cell r="B82" t="str">
            <v>Solde Technique 2 = Solde_1 - M_GA - M_ASS (en Meuros)</v>
          </cell>
          <cell r="C82">
            <v>0</v>
          </cell>
          <cell r="D82">
            <v>0</v>
          </cell>
          <cell r="E82">
            <v>-913</v>
          </cell>
          <cell r="F82">
            <v>-885</v>
          </cell>
          <cell r="G82">
            <v>-765</v>
          </cell>
          <cell r="H82">
            <v>-818</v>
          </cell>
          <cell r="I82">
            <v>-749.35290224800258</v>
          </cell>
          <cell r="J82">
            <v>-768.34542345021089</v>
          </cell>
          <cell r="K82">
            <v>-749.35589588130529</v>
          </cell>
          <cell r="L82">
            <v>-761.94699731924663</v>
          </cell>
          <cell r="M82">
            <v>-782.42308386667003</v>
          </cell>
          <cell r="N82">
            <v>-789.57109198303783</v>
          </cell>
          <cell r="O82">
            <v>-773.89442124985544</v>
          </cell>
          <cell r="P82">
            <v>-751.17018836451007</v>
          </cell>
          <cell r="Q82">
            <v>-724.09148633176369</v>
          </cell>
          <cell r="R82">
            <v>-691.02138454535282</v>
          </cell>
          <cell r="S82">
            <v>-662.6390148747771</v>
          </cell>
          <cell r="T82">
            <v>-649.76880633027213</v>
          </cell>
          <cell r="U82">
            <v>-644.33115916710381</v>
          </cell>
          <cell r="V82">
            <v>-640.84790671172254</v>
          </cell>
          <cell r="W82">
            <v>-638.98960903955981</v>
          </cell>
          <cell r="X82">
            <v>-639.61412853472666</v>
          </cell>
          <cell r="Y82">
            <v>-639.98739822745199</v>
          </cell>
          <cell r="Z82">
            <v>-641.24197576248969</v>
          </cell>
          <cell r="AA82">
            <v>-645.54426488030424</v>
          </cell>
          <cell r="AB82">
            <v>-653.32439627229667</v>
          </cell>
          <cell r="AC82">
            <v>-667.45790413942245</v>
          </cell>
          <cell r="AD82">
            <v>-689.14572646037243</v>
          </cell>
          <cell r="AE82">
            <v>-716.81047491962704</v>
          </cell>
          <cell r="AF82">
            <v>-748.60688060540201</v>
          </cell>
          <cell r="AG82">
            <v>-784.17562857847486</v>
          </cell>
          <cell r="AH82">
            <v>-824.0611840416625</v>
          </cell>
          <cell r="AI82">
            <v>-865.19344696627309</v>
          </cell>
          <cell r="AJ82">
            <v>-905.77061756228693</v>
          </cell>
          <cell r="AK82">
            <v>-945.46451390222524</v>
          </cell>
          <cell r="AL82">
            <v>-982.65621444261899</v>
          </cell>
          <cell r="AM82">
            <v>-1016.7062115036513</v>
          </cell>
          <cell r="AN82">
            <v>-1049.7706961674066</v>
          </cell>
          <cell r="AO82">
            <v>-1085.1118910572523</v>
          </cell>
          <cell r="AP82">
            <v>-1123.572922080034</v>
          </cell>
          <cell r="AQ82">
            <v>-1164.5548784302707</v>
          </cell>
          <cell r="AR82">
            <v>-1208.0350054546188</v>
          </cell>
          <cell r="AS82">
            <v>-1253.1019965187559</v>
          </cell>
          <cell r="AT82">
            <v>-1298.9162562238614</v>
          </cell>
          <cell r="AU82">
            <v>-1345.3757805092628</v>
          </cell>
          <cell r="AV82">
            <v>-1392.2910921297751</v>
          </cell>
          <cell r="AW82">
            <v>-1440.431512567425</v>
          </cell>
          <cell r="AX82">
            <v>-1490.9971256650447</v>
          </cell>
          <cell r="AY82">
            <v>-1544.3700192521082</v>
          </cell>
          <cell r="AZ82">
            <v>-1600.6330796216073</v>
          </cell>
          <cell r="BA82">
            <v>-1659.5992878368932</v>
          </cell>
          <cell r="BB82">
            <v>-1720.9773396371711</v>
          </cell>
          <cell r="BC82">
            <v>-1783.9116884920761</v>
          </cell>
        </row>
        <row r="83">
          <cell r="A83" t="str">
            <v>Prod_Fin</v>
          </cell>
          <cell r="B83" t="str">
            <v>Produits Financiers</v>
          </cell>
          <cell r="C83">
            <v>0</v>
          </cell>
          <cell r="D83">
            <v>0</v>
          </cell>
          <cell r="E83">
            <v>7</v>
          </cell>
          <cell r="F83">
            <v>8</v>
          </cell>
          <cell r="G83">
            <v>7</v>
          </cell>
          <cell r="H83">
            <v>2.5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A84" t="str">
            <v>Impot_Sub</v>
          </cell>
          <cell r="B84" t="str">
            <v>Impôts =CSSS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A85" t="str">
            <v>R_Diverses</v>
          </cell>
          <cell r="B85" t="str">
            <v>Recettes diverses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A86" t="str">
            <v>Nb_Cot</v>
          </cell>
          <cell r="B86" t="str">
            <v>Nombre de cotisants</v>
          </cell>
          <cell r="C86">
            <v>0</v>
          </cell>
          <cell r="D86">
            <v>0</v>
          </cell>
          <cell r="E86">
            <v>505229</v>
          </cell>
          <cell r="F86">
            <v>513386</v>
          </cell>
          <cell r="G86">
            <v>518743</v>
          </cell>
          <cell r="H86">
            <v>531310</v>
          </cell>
          <cell r="I86">
            <v>532283.30953874951</v>
          </cell>
          <cell r="J86">
            <v>535297.78131738747</v>
          </cell>
          <cell r="K86">
            <v>539464.63945440541</v>
          </cell>
          <cell r="L86">
            <v>543597.53101781313</v>
          </cell>
          <cell r="M86">
            <v>547523.85052169114</v>
          </cell>
          <cell r="N86">
            <v>551298.23366011307</v>
          </cell>
          <cell r="O86">
            <v>554977.64631891786</v>
          </cell>
          <cell r="P86">
            <v>558614.16519766825</v>
          </cell>
          <cell r="Q86">
            <v>562294.41264474939</v>
          </cell>
          <cell r="R86">
            <v>565975.73753301112</v>
          </cell>
          <cell r="S86">
            <v>569405.88568967301</v>
          </cell>
          <cell r="T86">
            <v>571588.7376922617</v>
          </cell>
          <cell r="U86">
            <v>571781.86960786383</v>
          </cell>
          <cell r="V86">
            <v>570929.35039355722</v>
          </cell>
          <cell r="W86">
            <v>569922.79005347379</v>
          </cell>
          <cell r="X86">
            <v>568800.73261919059</v>
          </cell>
          <cell r="Y86">
            <v>567562.98404894001</v>
          </cell>
          <cell r="Z86">
            <v>566223.40288908454</v>
          </cell>
          <cell r="AA86">
            <v>564831.5964675626</v>
          </cell>
          <cell r="AB86">
            <v>563444.2437829324</v>
          </cell>
          <cell r="AC86">
            <v>562055.49095768912</v>
          </cell>
          <cell r="AD86">
            <v>560634.01842101116</v>
          </cell>
          <cell r="AE86">
            <v>559194.82425903319</v>
          </cell>
          <cell r="AF86">
            <v>557677.63219079666</v>
          </cell>
          <cell r="AG86">
            <v>556002.79329707613</v>
          </cell>
          <cell r="AH86">
            <v>554231.21934522584</v>
          </cell>
          <cell r="AI86">
            <v>552468.36245777598</v>
          </cell>
          <cell r="AJ86">
            <v>550804.69918743684</v>
          </cell>
          <cell r="AK86">
            <v>549323.03311339812</v>
          </cell>
          <cell r="AL86">
            <v>548108.90286318434</v>
          </cell>
          <cell r="AM86">
            <v>547200.56433622038</v>
          </cell>
          <cell r="AN86">
            <v>546409.35053382209</v>
          </cell>
          <cell r="AO86">
            <v>545443.31225906499</v>
          </cell>
          <cell r="AP86">
            <v>544244.55661647685</v>
          </cell>
          <cell r="AQ86">
            <v>542941.38994915027</v>
          </cell>
          <cell r="AR86">
            <v>541608.26207601267</v>
          </cell>
          <cell r="AS86">
            <v>540257.17596600496</v>
          </cell>
          <cell r="AT86">
            <v>538913.9340957544</v>
          </cell>
          <cell r="AU86">
            <v>537596.65980827145</v>
          </cell>
          <cell r="AV86">
            <v>536260.98117586062</v>
          </cell>
          <cell r="AW86">
            <v>534840.09969250846</v>
          </cell>
          <cell r="AX86">
            <v>533336.17446152563</v>
          </cell>
          <cell r="AY86">
            <v>531800.86977291352</v>
          </cell>
          <cell r="AZ86">
            <v>530276.83998182043</v>
          </cell>
          <cell r="BA86">
            <v>528801.96486249019</v>
          </cell>
          <cell r="BB86">
            <v>527401.32409440237</v>
          </cell>
          <cell r="BC86">
            <v>526055.70609293343</v>
          </cell>
        </row>
        <row r="87">
          <cell r="A87" t="str">
            <v>Nb_DD_60plus</v>
          </cell>
          <cell r="B87" t="str">
            <v>Nombre de retraités de droits directs de 60 ans et plus</v>
          </cell>
          <cell r="C87">
            <v>0</v>
          </cell>
          <cell r="D87">
            <v>0</v>
          </cell>
          <cell r="E87">
            <v>0</v>
          </cell>
          <cell r="F87">
            <v>0</v>
          </cell>
          <cell r="G87">
            <v>0</v>
          </cell>
          <cell r="H87">
            <v>0</v>
          </cell>
          <cell r="I87">
            <v>512623.05202135496</v>
          </cell>
          <cell r="J87">
            <v>515124.9379817259</v>
          </cell>
          <cell r="K87">
            <v>525754.24422616314</v>
          </cell>
          <cell r="L87">
            <v>541329.30404941854</v>
          </cell>
          <cell r="M87">
            <v>559536.2846544683</v>
          </cell>
          <cell r="N87">
            <v>575575.64891587303</v>
          </cell>
          <cell r="O87">
            <v>587142.49285285675</v>
          </cell>
          <cell r="P87">
            <v>597431.0034231887</v>
          </cell>
          <cell r="Q87">
            <v>607727.37765973259</v>
          </cell>
          <cell r="R87">
            <v>617219.27531175606</v>
          </cell>
          <cell r="S87">
            <v>627042.0361513315</v>
          </cell>
          <cell r="T87">
            <v>638495.87076260988</v>
          </cell>
          <cell r="U87">
            <v>650131.21904668806</v>
          </cell>
          <cell r="V87">
            <v>661657.68643096567</v>
          </cell>
          <cell r="W87">
            <v>673695.92256449861</v>
          </cell>
          <cell r="X87">
            <v>686229.95069680351</v>
          </cell>
          <cell r="Y87">
            <v>698535.71504280576</v>
          </cell>
          <cell r="Z87">
            <v>710605.54106735194</v>
          </cell>
          <cell r="AA87">
            <v>722489.77299700363</v>
          </cell>
          <cell r="AB87">
            <v>734256.99904478539</v>
          </cell>
          <cell r="AC87">
            <v>746020.98857912561</v>
          </cell>
          <cell r="AD87">
            <v>758056.12386547681</v>
          </cell>
          <cell r="AE87">
            <v>770475.26201012195</v>
          </cell>
          <cell r="AF87">
            <v>782878.02488147141</v>
          </cell>
          <cell r="AG87">
            <v>795200.77607754013</v>
          </cell>
          <cell r="AH87">
            <v>807472.85528208548</v>
          </cell>
          <cell r="AI87">
            <v>819093.57769908186</v>
          </cell>
          <cell r="AJ87">
            <v>829636.99265644711</v>
          </cell>
          <cell r="AK87">
            <v>839074.86299288389</v>
          </cell>
          <cell r="AL87">
            <v>847278.35844885244</v>
          </cell>
          <cell r="AM87">
            <v>854135.25624868495</v>
          </cell>
          <cell r="AN87">
            <v>859889.9798180873</v>
          </cell>
          <cell r="AO87">
            <v>865032.80551753414</v>
          </cell>
          <cell r="AP87">
            <v>869772.6074427024</v>
          </cell>
          <cell r="AQ87">
            <v>874131.68270650087</v>
          </cell>
          <cell r="AR87">
            <v>878157.82898865431</v>
          </cell>
          <cell r="AS87">
            <v>881882.15386132128</v>
          </cell>
          <cell r="AT87">
            <v>885307.09417036048</v>
          </cell>
          <cell r="AU87">
            <v>888413.25567700795</v>
          </cell>
          <cell r="AV87">
            <v>891221.54138574912</v>
          </cell>
          <cell r="AW87">
            <v>893855.76431262866</v>
          </cell>
          <cell r="AX87">
            <v>896435.92805589852</v>
          </cell>
          <cell r="AY87">
            <v>899060.64400615415</v>
          </cell>
          <cell r="AZ87">
            <v>901830.65878156049</v>
          </cell>
          <cell r="BA87">
            <v>904751.38082959154</v>
          </cell>
          <cell r="BB87">
            <v>907813.91619492031</v>
          </cell>
          <cell r="BC87">
            <v>910807.91639402788</v>
          </cell>
        </row>
        <row r="88">
          <cell r="A88" t="str">
            <v>Nb_Derive_60plus</v>
          </cell>
          <cell r="B88" t="str">
            <v>Nombre de retraités de droits dérivés de 60 ans et plus</v>
          </cell>
          <cell r="C88">
            <v>0</v>
          </cell>
          <cell r="D88">
            <v>0</v>
          </cell>
          <cell r="E88">
            <v>0</v>
          </cell>
          <cell r="F88">
            <v>0</v>
          </cell>
          <cell r="G88">
            <v>0</v>
          </cell>
          <cell r="H88">
            <v>0</v>
          </cell>
          <cell r="I88">
            <v>5237.6645898899351</v>
          </cell>
          <cell r="J88">
            <v>6740.4736859852665</v>
          </cell>
          <cell r="K88">
            <v>7828.7281654259568</v>
          </cell>
          <cell r="L88">
            <v>8615.0691649687687</v>
          </cell>
          <cell r="M88">
            <v>9205.869825400152</v>
          </cell>
          <cell r="N88">
            <v>9736.3720739317469</v>
          </cell>
          <cell r="O88">
            <v>10238.555849322191</v>
          </cell>
          <cell r="P88">
            <v>10666.25935915827</v>
          </cell>
          <cell r="Q88">
            <v>11037.466584049655</v>
          </cell>
          <cell r="R88">
            <v>11366.223759601202</v>
          </cell>
          <cell r="S88">
            <v>11663.433315111468</v>
          </cell>
          <cell r="T88">
            <v>11937.796123857355</v>
          </cell>
          <cell r="U88">
            <v>12191.042862536437</v>
          </cell>
          <cell r="V88">
            <v>12427.177523267477</v>
          </cell>
          <cell r="W88">
            <v>12648.293738780379</v>
          </cell>
          <cell r="X88">
            <v>12858.262363028967</v>
          </cell>
          <cell r="Y88">
            <v>13063.023900182705</v>
          </cell>
          <cell r="Z88">
            <v>13267.513285102297</v>
          </cell>
          <cell r="AA88">
            <v>13474.964663641729</v>
          </cell>
          <cell r="AB88">
            <v>13685.642782979739</v>
          </cell>
          <cell r="AC88">
            <v>13901.376653381729</v>
          </cell>
          <cell r="AD88">
            <v>14123.957482695827</v>
          </cell>
          <cell r="AE88">
            <v>14355.456615851317</v>
          </cell>
          <cell r="AF88">
            <v>14598.600043232616</v>
          </cell>
          <cell r="AG88">
            <v>14855.622166021112</v>
          </cell>
          <cell r="AH88">
            <v>15128.48843871833</v>
          </cell>
          <cell r="AI88">
            <v>15419.599172961891</v>
          </cell>
          <cell r="AJ88">
            <v>15729.399891333247</v>
          </cell>
          <cell r="AK88">
            <v>16052.976870672992</v>
          </cell>
          <cell r="AL88">
            <v>16391.216828359262</v>
          </cell>
          <cell r="AM88">
            <v>16744.003988791159</v>
          </cell>
          <cell r="AN88">
            <v>17110.278876124186</v>
          </cell>
          <cell r="AO88">
            <v>17490.498474710243</v>
          </cell>
          <cell r="AP88">
            <v>17877.688816567825</v>
          </cell>
          <cell r="AQ88">
            <v>18262.632656162037</v>
          </cell>
          <cell r="AR88">
            <v>18637.770698491375</v>
          </cell>
          <cell r="AS88">
            <v>18995.001547567117</v>
          </cell>
          <cell r="AT88">
            <v>19325.330475413386</v>
          </cell>
          <cell r="AU88">
            <v>19624.251303370267</v>
          </cell>
          <cell r="AV88">
            <v>19887.127011742501</v>
          </cell>
          <cell r="AW88">
            <v>20110.33006202845</v>
          </cell>
          <cell r="AX88">
            <v>20296.533690063647</v>
          </cell>
          <cell r="AY88">
            <v>20450.920880770427</v>
          </cell>
          <cell r="AZ88">
            <v>20579.932085637069</v>
          </cell>
          <cell r="BA88">
            <v>20689.649795079382</v>
          </cell>
          <cell r="BB88">
            <v>20785.820066871427</v>
          </cell>
          <cell r="BC88">
            <v>20860.320415017606</v>
          </cell>
        </row>
        <row r="89">
          <cell r="A89" t="str">
            <v>M_DD_60plus</v>
          </cell>
          <cell r="B89" t="str">
            <v>Masse des pensions de droit direct des 60 ans et plus</v>
          </cell>
          <cell r="C89">
            <v>0</v>
          </cell>
          <cell r="D89">
            <v>0</v>
          </cell>
          <cell r="E89">
            <v>0</v>
          </cell>
          <cell r="F89">
            <v>0</v>
          </cell>
          <cell r="G89">
            <v>0</v>
          </cell>
          <cell r="H89">
            <v>0</v>
          </cell>
          <cell r="I89">
            <v>1152.0939968601358</v>
          </cell>
          <cell r="J89">
            <v>1200.1075399021706</v>
          </cell>
          <cell r="K89">
            <v>1278.4235176584957</v>
          </cell>
          <cell r="L89">
            <v>1374.665200380266</v>
          </cell>
          <cell r="M89">
            <v>1476.7475418323866</v>
          </cell>
          <cell r="N89">
            <v>1564.531964053175</v>
          </cell>
          <cell r="O89">
            <v>1630.1841053665062</v>
          </cell>
          <cell r="P89">
            <v>1688.2483963752891</v>
          </cell>
          <cell r="Q89">
            <v>1741.9364524820057</v>
          </cell>
          <cell r="R89">
            <v>1786.8839906831811</v>
          </cell>
          <cell r="S89">
            <v>1831.149098709509</v>
          </cell>
          <cell r="T89">
            <v>1882.9334073589951</v>
          </cell>
          <cell r="U89">
            <v>1934.8996565609934</v>
          </cell>
          <cell r="V89">
            <v>1984.3396112260436</v>
          </cell>
          <cell r="W89">
            <v>2033.8540624028083</v>
          </cell>
          <cell r="X89">
            <v>2084.4584090733174</v>
          </cell>
          <cell r="Y89">
            <v>2133.404831678813</v>
          </cell>
          <cell r="Z89">
            <v>2181.8408309529523</v>
          </cell>
          <cell r="AA89">
            <v>2232.0375016659164</v>
          </cell>
          <cell r="AB89">
            <v>2284.6597701961055</v>
          </cell>
          <cell r="AC89">
            <v>2342.6120427845699</v>
          </cell>
          <cell r="AD89">
            <v>2406.9721312939528</v>
          </cell>
          <cell r="AE89">
            <v>2476.2583826473601</v>
          </cell>
          <cell r="AF89">
            <v>2548.3285886114909</v>
          </cell>
          <cell r="AG89">
            <v>2622.4566778636017</v>
          </cell>
          <cell r="AH89">
            <v>2699.4394891002412</v>
          </cell>
          <cell r="AI89">
            <v>2776.6536686052441</v>
          </cell>
          <cell r="AJ89">
            <v>2852.8295709758768</v>
          </cell>
          <cell r="AK89">
            <v>2928.1005104312908</v>
          </cell>
          <cell r="AL89">
            <v>3001.3329471924326</v>
          </cell>
          <cell r="AM89">
            <v>3072.3178345522524</v>
          </cell>
          <cell r="AN89">
            <v>3142.6433690953477</v>
          </cell>
          <cell r="AO89">
            <v>3214.4687469738319</v>
          </cell>
          <cell r="AP89">
            <v>3288.4742956724303</v>
          </cell>
          <cell r="AQ89">
            <v>3364.8284748702222</v>
          </cell>
          <cell r="AR89">
            <v>3444.1522289669624</v>
          </cell>
          <cell r="AS89">
            <v>3525.824349033307</v>
          </cell>
          <cell r="AT89">
            <v>3609.3158767294494</v>
          </cell>
          <cell r="AU89">
            <v>3694.7784278165236</v>
          </cell>
          <cell r="AV89">
            <v>3781.885359759825</v>
          </cell>
          <cell r="AW89">
            <v>3871.0194773409071</v>
          </cell>
          <cell r="AX89">
            <v>3963.2495477128509</v>
          </cell>
          <cell r="AY89">
            <v>4059.0618272644083</v>
          </cell>
          <cell r="AZ89">
            <v>4158.5458277885364</v>
          </cell>
          <cell r="BA89">
            <v>4261.47240513013</v>
          </cell>
          <cell r="BB89">
            <v>4367.452205060692</v>
          </cell>
          <cell r="BC89">
            <v>4475.1106572450926</v>
          </cell>
        </row>
        <row r="90">
          <cell r="A90" t="str">
            <v>M_Derive_60plus</v>
          </cell>
          <cell r="B90" t="str">
            <v>Masse des pensions de droit dérivé des 60 ans et plus</v>
          </cell>
          <cell r="C90">
            <v>0</v>
          </cell>
          <cell r="D90">
            <v>0</v>
          </cell>
          <cell r="E90">
            <v>0</v>
          </cell>
          <cell r="F90">
            <v>0</v>
          </cell>
          <cell r="G90">
            <v>0</v>
          </cell>
          <cell r="H90">
            <v>0</v>
          </cell>
          <cell r="I90">
            <v>140.79707389220115</v>
          </cell>
          <cell r="J90">
            <v>148.33447191578742</v>
          </cell>
          <cell r="K90">
            <v>157.53155306317487</v>
          </cell>
          <cell r="L90">
            <v>167.52952072913703</v>
          </cell>
          <cell r="M90">
            <v>177.46462093331195</v>
          </cell>
          <cell r="N90">
            <v>187.44195194989226</v>
          </cell>
          <cell r="O90">
            <v>197.81261158464164</v>
          </cell>
          <cell r="P90">
            <v>208.21929831255363</v>
          </cell>
          <cell r="Q90">
            <v>218.50783478495813</v>
          </cell>
          <cell r="R90">
            <v>228.63461224345303</v>
          </cell>
          <cell r="S90">
            <v>238.53287028368663</v>
          </cell>
          <cell r="T90">
            <v>248.14613117391798</v>
          </cell>
          <cell r="U90">
            <v>257.48417997195907</v>
          </cell>
          <cell r="V90">
            <v>266.66102851505565</v>
          </cell>
          <cell r="W90">
            <v>275.71699962391858</v>
          </cell>
          <cell r="X90">
            <v>284.67366060245848</v>
          </cell>
          <cell r="Y90">
            <v>293.55825182308746</v>
          </cell>
          <cell r="Z90">
            <v>302.3961978306566</v>
          </cell>
          <cell r="AA90">
            <v>311.19595600236772</v>
          </cell>
          <cell r="AB90">
            <v>319.98469036391089</v>
          </cell>
          <cell r="AC90">
            <v>328.78850325541868</v>
          </cell>
          <cell r="AD90">
            <v>337.66609995957913</v>
          </cell>
          <cell r="AE90">
            <v>346.6679531032861</v>
          </cell>
          <cell r="AF90">
            <v>355.80829620278695</v>
          </cell>
          <cell r="AG90">
            <v>365.12951940177214</v>
          </cell>
          <cell r="AH90">
            <v>374.66348341931769</v>
          </cell>
          <cell r="AI90">
            <v>384.42639902529919</v>
          </cell>
          <cell r="AJ90">
            <v>394.4187063199264</v>
          </cell>
          <cell r="AK90">
            <v>404.61124150606213</v>
          </cell>
          <cell r="AL90">
            <v>414.96147273965556</v>
          </cell>
          <cell r="AM90">
            <v>425.38554282167684</v>
          </cell>
          <cell r="AN90">
            <v>435.76686640930478</v>
          </cell>
          <cell r="AO90">
            <v>445.98790301983161</v>
          </cell>
          <cell r="AP90">
            <v>455.89489229130464</v>
          </cell>
          <cell r="AQ90">
            <v>465.34868730921136</v>
          </cell>
          <cell r="AR90">
            <v>474.19740860253177</v>
          </cell>
          <cell r="AS90">
            <v>482.28244057768654</v>
          </cell>
          <cell r="AT90">
            <v>489.49435420640862</v>
          </cell>
          <cell r="AU90">
            <v>495.75449977706592</v>
          </cell>
          <cell r="AV90">
            <v>501.05764049057933</v>
          </cell>
          <cell r="AW90">
            <v>505.483089553963</v>
          </cell>
          <cell r="AX90">
            <v>509.18422630153941</v>
          </cell>
          <cell r="AY90">
            <v>512.38814944214596</v>
          </cell>
          <cell r="AZ90">
            <v>515.37465763229943</v>
          </cell>
          <cell r="BA90">
            <v>518.44910025743877</v>
          </cell>
          <cell r="BB90">
            <v>521.91229524509083</v>
          </cell>
          <cell r="BC90">
            <v>526.21771285308716</v>
          </cell>
        </row>
        <row r="91">
          <cell r="A91" t="str">
            <v>M_sal_deplaf</v>
          </cell>
          <cell r="B91" t="str">
            <v>Masse salariale déplafonnée (hors primes)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92" t="str">
            <v>Eff_Flux</v>
          </cell>
          <cell r="B92" t="str">
            <v>Effectif flux nouveaux droits directs sur l'année</v>
          </cell>
          <cell r="C92">
            <v>0</v>
          </cell>
          <cell r="D92">
            <v>0</v>
          </cell>
          <cell r="E92">
            <v>0</v>
          </cell>
          <cell r="F92">
            <v>0</v>
          </cell>
          <cell r="G92">
            <v>0</v>
          </cell>
          <cell r="H92">
            <v>0</v>
          </cell>
          <cell r="I92">
            <v>34467.702075442772</v>
          </cell>
          <cell r="J92">
            <v>35059.972627971169</v>
          </cell>
          <cell r="K92">
            <v>39492.178689246583</v>
          </cell>
          <cell r="L92">
            <v>41783.919645731447</v>
          </cell>
          <cell r="M92">
            <v>44136.265826911243</v>
          </cell>
          <cell r="N92">
            <v>36732.138267558483</v>
          </cell>
          <cell r="O92">
            <v>33542.851171012007</v>
          </cell>
          <cell r="P92">
            <v>32382.961734886158</v>
          </cell>
          <cell r="Q92">
            <v>32658.114212340719</v>
          </cell>
          <cell r="R92">
            <v>32237.716575339888</v>
          </cell>
          <cell r="S92">
            <v>36743.442433493285</v>
          </cell>
          <cell r="T92">
            <v>37399.467133692982</v>
          </cell>
          <cell r="U92">
            <v>37521.032909409812</v>
          </cell>
          <cell r="V92">
            <v>37608.123706719147</v>
          </cell>
          <cell r="W92">
            <v>38960.297968586499</v>
          </cell>
          <cell r="X92">
            <v>39028.296622280512</v>
          </cell>
          <cell r="Y92">
            <v>38904.343371750139</v>
          </cell>
          <cell r="Z92">
            <v>38974.606236028005</v>
          </cell>
          <cell r="AA92">
            <v>38990.811280699927</v>
          </cell>
          <cell r="AB92">
            <v>39173.485668753405</v>
          </cell>
          <cell r="AC92">
            <v>39429.889252866262</v>
          </cell>
          <cell r="AD92">
            <v>40209.716669018744</v>
          </cell>
          <cell r="AE92">
            <v>40739.790268789133</v>
          </cell>
          <cell r="AF92">
            <v>40777.828634896527</v>
          </cell>
          <cell r="AG92">
            <v>41235.249415631763</v>
          </cell>
          <cell r="AH92">
            <v>41402.141876311143</v>
          </cell>
          <cell r="AI92">
            <v>40720.91210503508</v>
          </cell>
          <cell r="AJ92">
            <v>40079.721267499423</v>
          </cell>
          <cell r="AK92">
            <v>39389.232393155187</v>
          </cell>
          <cell r="AL92">
            <v>38519.500171953499</v>
          </cell>
          <cell r="AM92">
            <v>37619.726654485392</v>
          </cell>
          <cell r="AN92">
            <v>37243.115244106775</v>
          </cell>
          <cell r="AO92">
            <v>37306.462128145169</v>
          </cell>
          <cell r="AP92">
            <v>37305.785978792403</v>
          </cell>
          <cell r="AQ92">
            <v>37328.789550561225</v>
          </cell>
          <cell r="AR92">
            <v>37320.85901812755</v>
          </cell>
          <cell r="AS92">
            <v>37307.272364777607</v>
          </cell>
          <cell r="AT92">
            <v>37196.307833901054</v>
          </cell>
          <cell r="AU92">
            <v>37027.985283306494</v>
          </cell>
          <cell r="AV92">
            <v>36830.269724599362</v>
          </cell>
          <cell r="AW92">
            <v>36796.788420073812</v>
          </cell>
          <cell r="AX92">
            <v>36752.112862773116</v>
          </cell>
          <cell r="AY92">
            <v>36827.380855169227</v>
          </cell>
          <cell r="AZ92">
            <v>36923.34473243347</v>
          </cell>
          <cell r="BA92">
            <v>36981.172854343255</v>
          </cell>
          <cell r="BB92">
            <v>37054.912452755023</v>
          </cell>
          <cell r="BC92">
            <v>37072.390729671133</v>
          </cell>
        </row>
        <row r="93">
          <cell r="A93" t="str">
            <v>Eff_Flux_h</v>
          </cell>
          <cell r="B93" t="str">
            <v>Effectif flux nouveaux droits directs hommes</v>
          </cell>
          <cell r="C93">
            <v>0</v>
          </cell>
          <cell r="D93">
            <v>0</v>
          </cell>
          <cell r="E93">
            <v>0</v>
          </cell>
          <cell r="F93">
            <v>0</v>
          </cell>
          <cell r="G93">
            <v>0</v>
          </cell>
          <cell r="H93">
            <v>0</v>
          </cell>
          <cell r="I93">
            <v>30149.738474886835</v>
          </cell>
          <cell r="J93">
            <v>29599.837476140488</v>
          </cell>
          <cell r="K93">
            <v>32878.867217840088</v>
          </cell>
          <cell r="L93">
            <v>34597.196411998186</v>
          </cell>
          <cell r="M93">
            <v>36578.222577188266</v>
          </cell>
          <cell r="N93">
            <v>29647.122819798838</v>
          </cell>
          <cell r="O93">
            <v>26426.907182548257</v>
          </cell>
          <cell r="P93">
            <v>25301.354648252334</v>
          </cell>
          <cell r="Q93">
            <v>25371.762542871445</v>
          </cell>
          <cell r="R93">
            <v>25040.955174953935</v>
          </cell>
          <cell r="S93">
            <v>29407.816233831327</v>
          </cell>
          <cell r="T93">
            <v>29926.703028465214</v>
          </cell>
          <cell r="U93">
            <v>29827.379042253779</v>
          </cell>
          <cell r="V93">
            <v>29807.798683659184</v>
          </cell>
          <cell r="W93">
            <v>31040.405101022749</v>
          </cell>
          <cell r="X93">
            <v>30918.170949892832</v>
          </cell>
          <cell r="Y93">
            <v>30720.813142710569</v>
          </cell>
          <cell r="Z93">
            <v>30690.840516392607</v>
          </cell>
          <cell r="AA93">
            <v>30559.335937800864</v>
          </cell>
          <cell r="AB93">
            <v>30697.923027284516</v>
          </cell>
          <cell r="AC93">
            <v>30652.905841083717</v>
          </cell>
          <cell r="AD93">
            <v>31105.92888037533</v>
          </cell>
          <cell r="AE93">
            <v>31304.002671100392</v>
          </cell>
          <cell r="AF93">
            <v>31168.349713064104</v>
          </cell>
          <cell r="AG93">
            <v>31347.34338083621</v>
          </cell>
          <cell r="AH93">
            <v>31334.382600786321</v>
          </cell>
          <cell r="AI93">
            <v>30628.942214557246</v>
          </cell>
          <cell r="AJ93">
            <v>30062.068245910181</v>
          </cell>
          <cell r="AK93">
            <v>29503.586959815904</v>
          </cell>
          <cell r="AL93">
            <v>28944.530365605762</v>
          </cell>
          <cell r="AM93">
            <v>28285.397847868844</v>
          </cell>
          <cell r="AN93">
            <v>28226.270800534174</v>
          </cell>
          <cell r="AO93">
            <v>28323.831323838793</v>
          </cell>
          <cell r="AP93">
            <v>28369.534414490667</v>
          </cell>
          <cell r="AQ93">
            <v>28447.387364609647</v>
          </cell>
          <cell r="AR93">
            <v>28491.547540463987</v>
          </cell>
          <cell r="AS93">
            <v>28389.584065177849</v>
          </cell>
          <cell r="AT93">
            <v>28311.566937308584</v>
          </cell>
          <cell r="AU93">
            <v>28231.923316013912</v>
          </cell>
          <cell r="AV93">
            <v>28202.189901773745</v>
          </cell>
          <cell r="AW93">
            <v>28137.729389847467</v>
          </cell>
          <cell r="AX93">
            <v>28117.271641207361</v>
          </cell>
          <cell r="AY93">
            <v>28205.393112685153</v>
          </cell>
          <cell r="AZ93">
            <v>28259.656601212948</v>
          </cell>
          <cell r="BA93">
            <v>28286.54788585021</v>
          </cell>
          <cell r="BB93">
            <v>28297.830395614124</v>
          </cell>
          <cell r="BC93">
            <v>28277.304326009704</v>
          </cell>
        </row>
        <row r="94">
          <cell r="A94" t="str">
            <v>Eff_Flux_f</v>
          </cell>
          <cell r="B94" t="str">
            <v>Effectif flux nouveaux droits directs femmes</v>
          </cell>
          <cell r="C94">
            <v>0</v>
          </cell>
          <cell r="D94">
            <v>0</v>
          </cell>
          <cell r="E94">
            <v>0</v>
          </cell>
          <cell r="F94">
            <v>0</v>
          </cell>
          <cell r="G94">
            <v>0</v>
          </cell>
          <cell r="H94">
            <v>0</v>
          </cell>
          <cell r="I94">
            <v>4317.9636005559341</v>
          </cell>
          <cell r="J94">
            <v>5460.1351518306783</v>
          </cell>
          <cell r="K94">
            <v>6613.311471406495</v>
          </cell>
          <cell r="L94">
            <v>7186.7232337332625</v>
          </cell>
          <cell r="M94">
            <v>7558.0432497229795</v>
          </cell>
          <cell r="N94">
            <v>7085.0154477596461</v>
          </cell>
          <cell r="O94">
            <v>7115.9439884637477</v>
          </cell>
          <cell r="P94">
            <v>7081.607086633825</v>
          </cell>
          <cell r="Q94">
            <v>7286.3516694692735</v>
          </cell>
          <cell r="R94">
            <v>7196.7614003859508</v>
          </cell>
          <cell r="S94">
            <v>7335.626199661956</v>
          </cell>
          <cell r="T94">
            <v>7472.7641052277686</v>
          </cell>
          <cell r="U94">
            <v>7693.6538671560338</v>
          </cell>
          <cell r="V94">
            <v>7800.3250230599606</v>
          </cell>
          <cell r="W94">
            <v>7919.8928675637517</v>
          </cell>
          <cell r="X94">
            <v>8110.1256723876795</v>
          </cell>
          <cell r="Y94">
            <v>8183.5302290395703</v>
          </cell>
          <cell r="Z94">
            <v>8283.7657196353939</v>
          </cell>
          <cell r="AA94">
            <v>8431.4753428990607</v>
          </cell>
          <cell r="AB94">
            <v>8475.5626414688886</v>
          </cell>
          <cell r="AC94">
            <v>8776.9834117825449</v>
          </cell>
          <cell r="AD94">
            <v>9103.7877886434144</v>
          </cell>
          <cell r="AE94">
            <v>9435.787597688739</v>
          </cell>
          <cell r="AF94">
            <v>9609.478921832424</v>
          </cell>
          <cell r="AG94">
            <v>9887.9060347955547</v>
          </cell>
          <cell r="AH94">
            <v>10067.759275524819</v>
          </cell>
          <cell r="AI94">
            <v>10091.969890477832</v>
          </cell>
          <cell r="AJ94">
            <v>10017.653021589238</v>
          </cell>
          <cell r="AK94">
            <v>9885.6454333392849</v>
          </cell>
          <cell r="AL94">
            <v>9574.969806347739</v>
          </cell>
          <cell r="AM94">
            <v>9334.3288066165442</v>
          </cell>
          <cell r="AN94">
            <v>9016.8444435726014</v>
          </cell>
          <cell r="AO94">
            <v>8982.6308043063764</v>
          </cell>
          <cell r="AP94">
            <v>8936.2515643017341</v>
          </cell>
          <cell r="AQ94">
            <v>8881.4021859515797</v>
          </cell>
          <cell r="AR94">
            <v>8829.311477663563</v>
          </cell>
          <cell r="AS94">
            <v>8917.6882995997585</v>
          </cell>
          <cell r="AT94">
            <v>8884.740896592466</v>
          </cell>
          <cell r="AU94">
            <v>8796.0619672925804</v>
          </cell>
          <cell r="AV94">
            <v>8628.0798228256153</v>
          </cell>
          <cell r="AW94">
            <v>8659.0590302263445</v>
          </cell>
          <cell r="AX94">
            <v>8634.8412215657572</v>
          </cell>
          <cell r="AY94">
            <v>8621.9877424840724</v>
          </cell>
          <cell r="AZ94">
            <v>8663.6881312205223</v>
          </cell>
          <cell r="BA94">
            <v>8694.6249684930408</v>
          </cell>
          <cell r="BB94">
            <v>8757.0820571408985</v>
          </cell>
          <cell r="BC94">
            <v>8795.0864036614275</v>
          </cell>
        </row>
        <row r="95">
          <cell r="A95" t="str">
            <v>Eff_Flux_Derive</v>
          </cell>
          <cell r="B95" t="str">
            <v>Effectif flux nouveaux droits dérivés sur l'année</v>
          </cell>
          <cell r="C95">
            <v>0</v>
          </cell>
          <cell r="D95">
            <v>0</v>
          </cell>
          <cell r="E95">
            <v>0</v>
          </cell>
          <cell r="F95">
            <v>0</v>
          </cell>
          <cell r="G95">
            <v>0</v>
          </cell>
          <cell r="H95">
            <v>0</v>
          </cell>
          <cell r="I95">
            <v>13164.395802793726</v>
          </cell>
          <cell r="J95">
            <v>14460.164715411203</v>
          </cell>
          <cell r="K95">
            <v>14838.569188622057</v>
          </cell>
          <cell r="L95">
            <v>14946.024421895288</v>
          </cell>
          <cell r="M95">
            <v>14965.027927545754</v>
          </cell>
          <cell r="N95">
            <v>15004.603149681467</v>
          </cell>
          <cell r="O95">
            <v>15056.075426165902</v>
          </cell>
          <cell r="P95">
            <v>15121.01976129689</v>
          </cell>
          <cell r="Q95">
            <v>15204.537588335754</v>
          </cell>
          <cell r="R95">
            <v>15294.245517806508</v>
          </cell>
          <cell r="S95">
            <v>15405.023215845091</v>
          </cell>
          <cell r="T95">
            <v>15502.848647631359</v>
          </cell>
          <cell r="U95">
            <v>15605.057040763309</v>
          </cell>
          <cell r="V95">
            <v>15718.670215554936</v>
          </cell>
          <cell r="W95">
            <v>15840.412668942638</v>
          </cell>
          <cell r="X95">
            <v>15949.005348439523</v>
          </cell>
          <cell r="Y95">
            <v>16073.766890510031</v>
          </cell>
          <cell r="Z95">
            <v>16162.952478885927</v>
          </cell>
          <cell r="AA95">
            <v>16238.357447454386</v>
          </cell>
          <cell r="AB95">
            <v>16310.050652119498</v>
          </cell>
          <cell r="AC95">
            <v>16387.544398330581</v>
          </cell>
          <cell r="AD95">
            <v>16482.649747189102</v>
          </cell>
          <cell r="AE95">
            <v>16593.48228992119</v>
          </cell>
          <cell r="AF95">
            <v>16714.228347833723</v>
          </cell>
          <cell r="AG95">
            <v>16862.546381817891</v>
          </cell>
          <cell r="AH95">
            <v>17019.921573425894</v>
          </cell>
          <cell r="AI95">
            <v>17188.674243568476</v>
          </cell>
          <cell r="AJ95">
            <v>17363.93956080612</v>
          </cell>
          <cell r="AK95">
            <v>17547.538874184807</v>
          </cell>
          <cell r="AL95">
            <v>17767.217596376278</v>
          </cell>
          <cell r="AM95">
            <v>17988.613149235545</v>
          </cell>
          <cell r="AN95">
            <v>18225.180058969519</v>
          </cell>
          <cell r="AO95">
            <v>18445.775357046485</v>
          </cell>
          <cell r="AP95">
            <v>18661.743541687953</v>
          </cell>
          <cell r="AQ95">
            <v>18845.288260146175</v>
          </cell>
          <cell r="AR95">
            <v>19008.80246905069</v>
          </cell>
          <cell r="AS95">
            <v>19142.713097585725</v>
          </cell>
          <cell r="AT95">
            <v>19232.491225961174</v>
          </cell>
          <cell r="AU95">
            <v>19291.478219633194</v>
          </cell>
          <cell r="AV95">
            <v>19314.813284105683</v>
          </cell>
          <cell r="AW95">
            <v>19308.002367927878</v>
          </cell>
          <cell r="AX95">
            <v>19277.553895418456</v>
          </cell>
          <cell r="AY95">
            <v>19229.700797886537</v>
          </cell>
          <cell r="AZ95">
            <v>19167.995727112495</v>
          </cell>
          <cell r="BA95">
            <v>19103.361061622178</v>
          </cell>
          <cell r="BB95">
            <v>19039.066275170411</v>
          </cell>
          <cell r="BC95">
            <v>19126.996671838184</v>
          </cell>
        </row>
        <row r="96">
          <cell r="A96" t="str">
            <v>Eff_Flux_Derive_h</v>
          </cell>
          <cell r="B96" t="str">
            <v>Effectif flux nouveaux droits dérivés hommes</v>
          </cell>
          <cell r="C96">
            <v>0</v>
          </cell>
          <cell r="D96">
            <v>0</v>
          </cell>
          <cell r="E96">
            <v>0</v>
          </cell>
          <cell r="F96">
            <v>0</v>
          </cell>
          <cell r="G96">
            <v>0</v>
          </cell>
          <cell r="H96">
            <v>0</v>
          </cell>
          <cell r="I96">
            <v>2431.5604601356163</v>
          </cell>
          <cell r="J96">
            <v>2384.1170343560875</v>
          </cell>
          <cell r="K96">
            <v>2300.9945071619436</v>
          </cell>
          <cell r="L96">
            <v>2230.050702870974</v>
          </cell>
          <cell r="M96">
            <v>2165.2232614537279</v>
          </cell>
          <cell r="N96">
            <v>2117.8285734306392</v>
          </cell>
          <cell r="O96">
            <v>2086.12991863051</v>
          </cell>
          <cell r="P96">
            <v>2059.501016524991</v>
          </cell>
          <cell r="Q96">
            <v>2041.7306469839048</v>
          </cell>
          <cell r="R96">
            <v>2034.0855680915386</v>
          </cell>
          <cell r="S96">
            <v>2030.5321375384151</v>
          </cell>
          <cell r="T96">
            <v>2030.2227896348404</v>
          </cell>
          <cell r="U96">
            <v>2032.2393770092924</v>
          </cell>
          <cell r="V96">
            <v>2035.0017693275161</v>
          </cell>
          <cell r="W96">
            <v>2037.0315795263259</v>
          </cell>
          <cell r="X96">
            <v>2040.2083940544931</v>
          </cell>
          <cell r="Y96">
            <v>2041.4264317446637</v>
          </cell>
          <cell r="Z96">
            <v>2044.8101724737867</v>
          </cell>
          <cell r="AA96">
            <v>2049.2216850159066</v>
          </cell>
          <cell r="AB96">
            <v>2053.7629156593725</v>
          </cell>
          <cell r="AC96">
            <v>2063.7240858871519</v>
          </cell>
          <cell r="AD96">
            <v>2075.2312852683544</v>
          </cell>
          <cell r="AE96">
            <v>2088.2633926542412</v>
          </cell>
          <cell r="AF96">
            <v>2102.5865379047355</v>
          </cell>
          <cell r="AG96">
            <v>2125.5756904348996</v>
          </cell>
          <cell r="AH96">
            <v>2153.5534492310676</v>
          </cell>
          <cell r="AI96">
            <v>2193.3317376727291</v>
          </cell>
          <cell r="AJ96">
            <v>2239.8437943799945</v>
          </cell>
          <cell r="AK96">
            <v>2289.8199930449646</v>
          </cell>
          <cell r="AL96">
            <v>2357.3054877067075</v>
          </cell>
          <cell r="AM96">
            <v>2426.0677374578991</v>
          </cell>
          <cell r="AN96">
            <v>2508.8922218803796</v>
          </cell>
          <cell r="AO96">
            <v>2596.4164096436134</v>
          </cell>
          <cell r="AP96">
            <v>2687.4868035965151</v>
          </cell>
          <cell r="AQ96">
            <v>2777.7139933173357</v>
          </cell>
          <cell r="AR96">
            <v>2867.9497206342794</v>
          </cell>
          <cell r="AS96">
            <v>2956.4357884831725</v>
          </cell>
          <cell r="AT96">
            <v>3038.4828765357388</v>
          </cell>
          <cell r="AU96">
            <v>3116.2739829850916</v>
          </cell>
          <cell r="AV96">
            <v>3183.2813790563046</v>
          </cell>
          <cell r="AW96">
            <v>3243.0551764614775</v>
          </cell>
          <cell r="AX96">
            <v>3292.0395359608024</v>
          </cell>
          <cell r="AY96">
            <v>3334.3040549712759</v>
          </cell>
          <cell r="AZ96">
            <v>3370.4034451641978</v>
          </cell>
          <cell r="BA96">
            <v>3403.1897888580957</v>
          </cell>
          <cell r="BB96">
            <v>3434.1956174844099</v>
          </cell>
          <cell r="BC96">
            <v>3465.8420966415797</v>
          </cell>
        </row>
        <row r="97">
          <cell r="A97" t="str">
            <v>Eff_Flux_Derive_f</v>
          </cell>
          <cell r="B97" t="str">
            <v>Effectif flux nouveaux droits dérivés femmes</v>
          </cell>
          <cell r="C97">
            <v>0</v>
          </cell>
          <cell r="D97">
            <v>0</v>
          </cell>
          <cell r="E97">
            <v>0</v>
          </cell>
          <cell r="F97">
            <v>0</v>
          </cell>
          <cell r="G97">
            <v>0</v>
          </cell>
          <cell r="H97">
            <v>0</v>
          </cell>
          <cell r="I97">
            <v>10732.835342658111</v>
          </cell>
          <cell r="J97">
            <v>12076.047681055115</v>
          </cell>
          <cell r="K97">
            <v>12537.574681460113</v>
          </cell>
          <cell r="L97">
            <v>12715.973719024314</v>
          </cell>
          <cell r="M97">
            <v>12799.804666092026</v>
          </cell>
          <cell r="N97">
            <v>12886.774576250828</v>
          </cell>
          <cell r="O97">
            <v>12969.945507535393</v>
          </cell>
          <cell r="P97">
            <v>13061.518744771898</v>
          </cell>
          <cell r="Q97">
            <v>13162.80694135185</v>
          </cell>
          <cell r="R97">
            <v>13260.159949714969</v>
          </cell>
          <cell r="S97">
            <v>13374.491078306675</v>
          </cell>
          <cell r="T97">
            <v>13472.625857996518</v>
          </cell>
          <cell r="U97">
            <v>13572.817663754016</v>
          </cell>
          <cell r="V97">
            <v>13683.668446227419</v>
          </cell>
          <cell r="W97">
            <v>13803.381089416313</v>
          </cell>
          <cell r="X97">
            <v>13908.79695438503</v>
          </cell>
          <cell r="Y97">
            <v>14032.340458765368</v>
          </cell>
          <cell r="Z97">
            <v>14118.142306412141</v>
          </cell>
          <cell r="AA97">
            <v>14189.13576243848</v>
          </cell>
          <cell r="AB97">
            <v>14256.287736460126</v>
          </cell>
          <cell r="AC97">
            <v>14323.820312443431</v>
          </cell>
          <cell r="AD97">
            <v>14407.418461920748</v>
          </cell>
          <cell r="AE97">
            <v>14505.21889726695</v>
          </cell>
          <cell r="AF97">
            <v>14611.641809928988</v>
          </cell>
          <cell r="AG97">
            <v>14736.97069138299</v>
          </cell>
          <cell r="AH97">
            <v>14866.368124194825</v>
          </cell>
          <cell r="AI97">
            <v>14995.342505895745</v>
          </cell>
          <cell r="AJ97">
            <v>15124.095766426126</v>
          </cell>
          <cell r="AK97">
            <v>15257.718881139845</v>
          </cell>
          <cell r="AL97">
            <v>15409.912108669572</v>
          </cell>
          <cell r="AM97">
            <v>15562.545411777646</v>
          </cell>
          <cell r="AN97">
            <v>15716.287837089139</v>
          </cell>
          <cell r="AO97">
            <v>15849.35894740287</v>
          </cell>
          <cell r="AP97">
            <v>15974.256738091437</v>
          </cell>
          <cell r="AQ97">
            <v>16067.57426682884</v>
          </cell>
          <cell r="AR97">
            <v>16140.852748416411</v>
          </cell>
          <cell r="AS97">
            <v>16186.277309102552</v>
          </cell>
          <cell r="AT97">
            <v>16194.008349425436</v>
          </cell>
          <cell r="AU97">
            <v>16175.204236648104</v>
          </cell>
          <cell r="AV97">
            <v>16131.531905049378</v>
          </cell>
          <cell r="AW97">
            <v>16064.947191466401</v>
          </cell>
          <cell r="AX97">
            <v>15985.514359457655</v>
          </cell>
          <cell r="AY97">
            <v>15895.396742915262</v>
          </cell>
          <cell r="AZ97">
            <v>15797.592281948298</v>
          </cell>
          <cell r="BA97">
            <v>15700.171272764082</v>
          </cell>
          <cell r="BB97">
            <v>15604.870657686002</v>
          </cell>
          <cell r="BC97">
            <v>15661.154575196604</v>
          </cell>
        </row>
        <row r="98">
          <cell r="A98" t="str">
            <v>Pmoy_Flux</v>
          </cell>
          <cell r="B98" t="str">
            <v>Pension moyenne flux nouveaux droits directs</v>
          </cell>
          <cell r="C98">
            <v>0</v>
          </cell>
          <cell r="D98">
            <v>0</v>
          </cell>
          <cell r="E98">
            <v>2499.1983877965781</v>
          </cell>
          <cell r="F98">
            <v>2587.0417790472998</v>
          </cell>
          <cell r="G98">
            <v>2733.3322066351002</v>
          </cell>
          <cell r="H98">
            <v>2828.4583453307996</v>
          </cell>
          <cell r="I98">
            <v>3108.1592243595587</v>
          </cell>
          <cell r="J98">
            <v>3109.9381544599883</v>
          </cell>
          <cell r="K98">
            <v>3262.4671420583577</v>
          </cell>
          <cell r="L98">
            <v>3283.4607822209286</v>
          </cell>
          <cell r="M98">
            <v>3276.342042472807</v>
          </cell>
          <cell r="N98">
            <v>3102.0596052338378</v>
          </cell>
          <cell r="O98">
            <v>3094.566043380401</v>
          </cell>
          <cell r="P98">
            <v>3096.8890750907285</v>
          </cell>
          <cell r="Q98">
            <v>3045.4516959233251</v>
          </cell>
          <cell r="R98">
            <v>2858.3916122594833</v>
          </cell>
          <cell r="S98">
            <v>2947.7072628830924</v>
          </cell>
          <cell r="T98">
            <v>3005.2590370628368</v>
          </cell>
          <cell r="U98">
            <v>3011.0609572213193</v>
          </cell>
          <cell r="V98">
            <v>2997.5097090455815</v>
          </cell>
          <cell r="W98">
            <v>3044.468571519476</v>
          </cell>
          <cell r="X98">
            <v>3084.8458448644824</v>
          </cell>
          <cell r="Y98">
            <v>3106.9398360864184</v>
          </cell>
          <cell r="Z98">
            <v>3200.767018519397</v>
          </cell>
          <cell r="AA98">
            <v>3322.9889611046397</v>
          </cell>
          <cell r="AB98">
            <v>3439.3848428419219</v>
          </cell>
          <cell r="AC98">
            <v>3676.1947339608078</v>
          </cell>
          <cell r="AD98">
            <v>3787.1587850317546</v>
          </cell>
          <cell r="AE98">
            <v>3928.124998879508</v>
          </cell>
          <cell r="AF98">
            <v>4011.8735161743234</v>
          </cell>
          <cell r="AG98">
            <v>4121.8980303107965</v>
          </cell>
          <cell r="AH98">
            <v>4227.5402512359979</v>
          </cell>
          <cell r="AI98">
            <v>4335.8166418414867</v>
          </cell>
          <cell r="AJ98">
            <v>4465.4601549308973</v>
          </cell>
          <cell r="AK98">
            <v>4587.675318940429</v>
          </cell>
          <cell r="AL98">
            <v>4696.1631039324757</v>
          </cell>
          <cell r="AM98">
            <v>4836.5369197920227</v>
          </cell>
          <cell r="AN98">
            <v>4967.9813556681966</v>
          </cell>
          <cell r="AO98">
            <v>5088.0936993507285</v>
          </cell>
          <cell r="AP98">
            <v>5201.2747950729363</v>
          </cell>
          <cell r="AQ98">
            <v>5331.8436896308767</v>
          </cell>
          <cell r="AR98">
            <v>5462.8260348928889</v>
          </cell>
          <cell r="AS98">
            <v>5555.2573075239088</v>
          </cell>
          <cell r="AT98">
            <v>5665.2781098083087</v>
          </cell>
          <cell r="AU98">
            <v>5772.332527004558</v>
          </cell>
          <cell r="AV98">
            <v>5872.3278620518186</v>
          </cell>
          <cell r="AW98">
            <v>5982.3234038389801</v>
          </cell>
          <cell r="AX98">
            <v>6118.391662303753</v>
          </cell>
          <cell r="AY98">
            <v>6239.7243082444857</v>
          </cell>
          <cell r="AZ98">
            <v>6363.8392883278757</v>
          </cell>
          <cell r="BA98">
            <v>6484.6495704126773</v>
          </cell>
          <cell r="BB98">
            <v>6601.1097430949494</v>
          </cell>
          <cell r="BC98">
            <v>6716.696841428582</v>
          </cell>
        </row>
        <row r="99">
          <cell r="A99" t="str">
            <v>Pmoy_Flux_h</v>
          </cell>
          <cell r="B99" t="str">
            <v>Pension moyenne flux nouveaux droits directs hommes</v>
          </cell>
          <cell r="C99">
            <v>0</v>
          </cell>
          <cell r="D99">
            <v>0</v>
          </cell>
          <cell r="E99">
            <v>0</v>
          </cell>
          <cell r="F99">
            <v>0</v>
          </cell>
          <cell r="G99">
            <v>0</v>
          </cell>
          <cell r="H99">
            <v>0</v>
          </cell>
          <cell r="I99">
            <v>3350.5295111814653</v>
          </cell>
          <cell r="J99">
            <v>3413.6632874262245</v>
          </cell>
          <cell r="K99">
            <v>3633.3018572038532</v>
          </cell>
          <cell r="L99">
            <v>3643.0749799688479</v>
          </cell>
          <cell r="M99">
            <v>3611.4157209513864</v>
          </cell>
          <cell r="N99">
            <v>3459.6135338253239</v>
          </cell>
          <cell r="O99">
            <v>3496.7128509437043</v>
          </cell>
          <cell r="P99">
            <v>3501.0145372926008</v>
          </cell>
          <cell r="Q99">
            <v>3432.7180034744811</v>
          </cell>
          <cell r="R99">
            <v>3193.2223327827292</v>
          </cell>
          <cell r="S99">
            <v>3256.3777452945083</v>
          </cell>
          <cell r="T99">
            <v>3302.2371756017774</v>
          </cell>
          <cell r="U99">
            <v>3303.9922989092215</v>
          </cell>
          <cell r="V99">
            <v>3269.3517097618133</v>
          </cell>
          <cell r="W99">
            <v>3301.1075663884399</v>
          </cell>
          <cell r="X99">
            <v>3335.7900374069959</v>
          </cell>
          <cell r="Y99">
            <v>3361.9170687293199</v>
          </cell>
          <cell r="Z99">
            <v>3465.1835896777498</v>
          </cell>
          <cell r="AA99">
            <v>3604.311488227715</v>
          </cell>
          <cell r="AB99">
            <v>3730.0326679350887</v>
          </cell>
          <cell r="AC99">
            <v>4023.590248967937</v>
          </cell>
          <cell r="AD99">
            <v>4128.8422034324458</v>
          </cell>
          <cell r="AE99">
            <v>4276.6143395180679</v>
          </cell>
          <cell r="AF99">
            <v>4379.6922693298457</v>
          </cell>
          <cell r="AG99">
            <v>4491.7838296877653</v>
          </cell>
          <cell r="AH99">
            <v>4611.0952164437749</v>
          </cell>
          <cell r="AI99">
            <v>4736.1447133505644</v>
          </cell>
          <cell r="AJ99">
            <v>4887.3608269099705</v>
          </cell>
          <cell r="AK99">
            <v>5023.0659817415044</v>
          </cell>
          <cell r="AL99">
            <v>5141.8171977231495</v>
          </cell>
          <cell r="AM99">
            <v>5300.3901770941156</v>
          </cell>
          <cell r="AN99">
            <v>5428.2011639207431</v>
          </cell>
          <cell r="AO99">
            <v>5532.6049290862229</v>
          </cell>
          <cell r="AP99">
            <v>5667.3744569053533</v>
          </cell>
          <cell r="AQ99">
            <v>5789.86316274416</v>
          </cell>
          <cell r="AR99">
            <v>5936.5517521413976</v>
          </cell>
          <cell r="AS99">
            <v>6043.6178093653771</v>
          </cell>
          <cell r="AT99">
            <v>6160.0438089775689</v>
          </cell>
          <cell r="AU99">
            <v>6285.8639724008963</v>
          </cell>
          <cell r="AV99">
            <v>6386.0573585380616</v>
          </cell>
          <cell r="AW99">
            <v>6514.7495363199841</v>
          </cell>
          <cell r="AX99">
            <v>6645.7212277639273</v>
          </cell>
          <cell r="AY99">
            <v>6762.203230036137</v>
          </cell>
          <cell r="AZ99">
            <v>6889.6264448868242</v>
          </cell>
          <cell r="BA99">
            <v>7022.4858288183004</v>
          </cell>
          <cell r="BB99">
            <v>7147.9139439207665</v>
          </cell>
          <cell r="BC99">
            <v>7275.742036741105</v>
          </cell>
        </row>
        <row r="100">
          <cell r="A100" t="str">
            <v>Pmoy_Flux_f</v>
          </cell>
          <cell r="B100" t="str">
            <v>Pension moyenne flux nouveaux droits directs femmes</v>
          </cell>
          <cell r="C100">
            <v>0</v>
          </cell>
          <cell r="D100">
            <v>0</v>
          </cell>
          <cell r="E100">
            <v>0</v>
          </cell>
          <cell r="F100">
            <v>0</v>
          </cell>
          <cell r="G100">
            <v>0</v>
          </cell>
          <cell r="H100">
            <v>0</v>
          </cell>
          <cell r="I100">
            <v>1415.8335269352062</v>
          </cell>
          <cell r="J100">
            <v>1463.4194652283661</v>
          </cell>
          <cell r="K100">
            <v>1418.8181000087436</v>
          </cell>
          <cell r="L100">
            <v>1552.262483999431</v>
          </cell>
          <cell r="M100">
            <v>1654.7054381048799</v>
          </cell>
          <cell r="N100">
            <v>1605.8814650710876</v>
          </cell>
          <cell r="O100">
            <v>1601.0893698058712</v>
          </cell>
          <cell r="P100">
            <v>1653.0188466990001</v>
          </cell>
          <cell r="Q100">
            <v>1696.9539508565906</v>
          </cell>
          <cell r="R100">
            <v>1693.3563141085012</v>
          </cell>
          <cell r="S100">
            <v>1710.2771408328051</v>
          </cell>
          <cell r="T100">
            <v>1815.9298366691373</v>
          </cell>
          <cell r="U100">
            <v>1875.401059759517</v>
          </cell>
          <cell r="V100">
            <v>1958.7053506172113</v>
          </cell>
          <cell r="W100">
            <v>2038.6243639446795</v>
          </cell>
          <cell r="X100">
            <v>2128.1731917725324</v>
          </cell>
          <cell r="Y100">
            <v>2149.7602692691617</v>
          </cell>
          <cell r="Z100">
            <v>2221.119948579139</v>
          </cell>
          <cell r="AA100">
            <v>2303.3536940139861</v>
          </cell>
          <cell r="AB100">
            <v>2386.6777907928822</v>
          </cell>
          <cell r="AC100">
            <v>2462.9439493195673</v>
          </cell>
          <cell r="AD100">
            <v>2619.6908739679793</v>
          </cell>
          <cell r="AE100">
            <v>2771.982902922236</v>
          </cell>
          <cell r="AF100">
            <v>2818.8532054342681</v>
          </cell>
          <cell r="AG100">
            <v>2949.2597463341535</v>
          </cell>
          <cell r="AH100">
            <v>3033.7832593034277</v>
          </cell>
          <cell r="AI100">
            <v>3120.8283390438341</v>
          </cell>
          <cell r="AJ100">
            <v>3199.374499269195</v>
          </cell>
          <cell r="AK100">
            <v>3288.2572517981725</v>
          </cell>
          <cell r="AL100">
            <v>3348.9788609357906</v>
          </cell>
          <cell r="AM100">
            <v>3430.9432024891375</v>
          </cell>
          <cell r="AN100">
            <v>3527.3122816035939</v>
          </cell>
          <cell r="AO100">
            <v>3686.4707932256788</v>
          </cell>
          <cell r="AP100">
            <v>3721.5681975370999</v>
          </cell>
          <cell r="AQ100">
            <v>3864.7941067623392</v>
          </cell>
          <cell r="AR100">
            <v>3934.1475158179269</v>
          </cell>
          <cell r="AS100">
            <v>4000.5548941458733</v>
          </cell>
          <cell r="AT100">
            <v>4088.6882718663751</v>
          </cell>
          <cell r="AU100">
            <v>4124.0971643274061</v>
          </cell>
          <cell r="AV100">
            <v>4193.1249437247543</v>
          </cell>
          <cell r="AW100">
            <v>4252.1974879007475</v>
          </cell>
          <cell r="AX100">
            <v>4401.2704951591204</v>
          </cell>
          <cell r="AY100">
            <v>4530.521764426021</v>
          </cell>
          <cell r="AZ100">
            <v>4648.8001197156482</v>
          </cell>
          <cell r="BA100">
            <v>4734.8867993596614</v>
          </cell>
          <cell r="BB100">
            <v>4834.1544452442613</v>
          </cell>
          <cell r="BC100">
            <v>4919.2965210332432</v>
          </cell>
        </row>
        <row r="101">
          <cell r="A101" t="str">
            <v>Pmoy_Flux_Derive</v>
          </cell>
          <cell r="B101" t="str">
            <v>Pension moyenne flux nouveaux droits dérivés</v>
          </cell>
          <cell r="C101">
            <v>0</v>
          </cell>
          <cell r="D101">
            <v>0</v>
          </cell>
          <cell r="E101">
            <v>775.95988761458443</v>
          </cell>
          <cell r="F101">
            <v>827.31629999999984</v>
          </cell>
          <cell r="G101">
            <v>865.30255999999986</v>
          </cell>
          <cell r="H101">
            <v>930.07538999999997</v>
          </cell>
          <cell r="I101">
            <v>683.93860941204889</v>
          </cell>
          <cell r="J101">
            <v>886.04999995786739</v>
          </cell>
          <cell r="K101">
            <v>969.04073655522768</v>
          </cell>
          <cell r="L101">
            <v>1026.7317952879621</v>
          </cell>
          <cell r="M101">
            <v>1073.6965119202735</v>
          </cell>
          <cell r="N101">
            <v>1117.2903269002768</v>
          </cell>
          <cell r="O101">
            <v>1157.9573692626504</v>
          </cell>
          <cell r="P101">
            <v>1194.8979855857174</v>
          </cell>
          <cell r="Q101">
            <v>1230.7374330554787</v>
          </cell>
          <cell r="R101">
            <v>1264.2484155500749</v>
          </cell>
          <cell r="S101">
            <v>1296.7792007306475</v>
          </cell>
          <cell r="T101">
            <v>1327.796020737057</v>
          </cell>
          <cell r="U101">
            <v>1363.6855824689239</v>
          </cell>
          <cell r="V101">
            <v>1401.30095367787</v>
          </cell>
          <cell r="W101">
            <v>1439.7412788260717</v>
          </cell>
          <cell r="X101">
            <v>1478.6056848253904</v>
          </cell>
          <cell r="Y101">
            <v>1516.4597092843549</v>
          </cell>
          <cell r="Z101">
            <v>1556.920867709413</v>
          </cell>
          <cell r="AA101">
            <v>1599.8655266920305</v>
          </cell>
          <cell r="AB101">
            <v>1644.7510677233877</v>
          </cell>
          <cell r="AC101">
            <v>1690.290630855364</v>
          </cell>
          <cell r="AD101">
            <v>1738.6735162904058</v>
          </cell>
          <cell r="AE101">
            <v>1784.6525094088076</v>
          </cell>
          <cell r="AF101">
            <v>1831.9189155169017</v>
          </cell>
          <cell r="AG101">
            <v>1877.9839361800664</v>
          </cell>
          <cell r="AH101">
            <v>1924.8200072216598</v>
          </cell>
          <cell r="AI101">
            <v>1970.9256312198495</v>
          </cell>
          <cell r="AJ101">
            <v>2015.6824233824834</v>
          </cell>
          <cell r="AK101">
            <v>2058.4401119981253</v>
          </cell>
          <cell r="AL101">
            <v>2097.228566233237</v>
          </cell>
          <cell r="AM101">
            <v>2132.9923630156441</v>
          </cell>
          <cell r="AN101">
            <v>2165.4636565633023</v>
          </cell>
          <cell r="AO101">
            <v>2198.0620499537113</v>
          </cell>
          <cell r="AP101">
            <v>2226.1989081023794</v>
          </cell>
          <cell r="AQ101">
            <v>2257.8206587166405</v>
          </cell>
          <cell r="AR101">
            <v>2285.4144575171517</v>
          </cell>
          <cell r="AS101">
            <v>2314.2101827085753</v>
          </cell>
          <cell r="AT101">
            <v>2344.3342517507363</v>
          </cell>
          <cell r="AU101">
            <v>2375.0712239510954</v>
          </cell>
          <cell r="AV101">
            <v>2407.5797799172406</v>
          </cell>
          <cell r="AW101">
            <v>2442.1281194090084</v>
          </cell>
          <cell r="AX101">
            <v>2477.9389703480128</v>
          </cell>
          <cell r="AY101">
            <v>2516.22890365167</v>
          </cell>
          <cell r="AZ101">
            <v>2557.2457271968165</v>
          </cell>
          <cell r="BA101">
            <v>2601.7021602387617</v>
          </cell>
          <cell r="BB101">
            <v>2650.0107049203102</v>
          </cell>
          <cell r="BC101">
            <v>2704.5720916803693</v>
          </cell>
        </row>
        <row r="102">
          <cell r="A102" t="str">
            <v>Pmoy_Flux_Derive_h</v>
          </cell>
          <cell r="B102" t="str">
            <v>Pension moyenne flux nouveaux droits dérivés hommes</v>
          </cell>
          <cell r="C102">
            <v>0</v>
          </cell>
          <cell r="D102">
            <v>0</v>
          </cell>
          <cell r="E102">
            <v>0</v>
          </cell>
          <cell r="F102">
            <v>0</v>
          </cell>
          <cell r="G102">
            <v>0</v>
          </cell>
          <cell r="H102">
            <v>0</v>
          </cell>
          <cell r="I102">
            <v>303.53873674893885</v>
          </cell>
          <cell r="J102">
            <v>404.61733596183825</v>
          </cell>
          <cell r="K102">
            <v>458.6027073066864</v>
          </cell>
          <cell r="L102">
            <v>502.36156927923452</v>
          </cell>
          <cell r="M102">
            <v>540.63257833226396</v>
          </cell>
          <cell r="N102">
            <v>579.16890687576222</v>
          </cell>
          <cell r="O102">
            <v>619.56533317780304</v>
          </cell>
          <cell r="P102">
            <v>659.38353284939058</v>
          </cell>
          <cell r="Q102">
            <v>699.16131284780738</v>
          </cell>
          <cell r="R102">
            <v>740.86116470127342</v>
          </cell>
          <cell r="S102">
            <v>788.39131749966691</v>
          </cell>
          <cell r="T102">
            <v>829.4294938494121</v>
          </cell>
          <cell r="U102">
            <v>872.76008628373961</v>
          </cell>
          <cell r="V102">
            <v>916.5205118183103</v>
          </cell>
          <cell r="W102">
            <v>962.52938329523965</v>
          </cell>
          <cell r="X102">
            <v>1008.1159684023694</v>
          </cell>
          <cell r="Y102">
            <v>1056.7608948786631</v>
          </cell>
          <cell r="Z102">
            <v>1103.600280529467</v>
          </cell>
          <cell r="AA102">
            <v>1150.1439791959067</v>
          </cell>
          <cell r="AB102">
            <v>1195.479008849705</v>
          </cell>
          <cell r="AC102">
            <v>1238.7546236740459</v>
          </cell>
          <cell r="AD102">
            <v>1280.4721176008904</v>
          </cell>
          <cell r="AE102">
            <v>1319.8971182799098</v>
          </cell>
          <cell r="AF102">
            <v>1356.5458176642371</v>
          </cell>
          <cell r="AG102">
            <v>1385.7217027696472</v>
          </cell>
          <cell r="AH102">
            <v>1409.5752036805284</v>
          </cell>
          <cell r="AI102">
            <v>1423.7596382924226</v>
          </cell>
          <cell r="AJ102">
            <v>1431.2082417376364</v>
          </cell>
          <cell r="AK102">
            <v>1432.7659892609418</v>
          </cell>
          <cell r="AL102">
            <v>1425.761718831882</v>
          </cell>
          <cell r="AM102">
            <v>1414.9554897886931</v>
          </cell>
          <cell r="AN102">
            <v>1403.88439153289</v>
          </cell>
          <cell r="AO102">
            <v>1391.4305778396149</v>
          </cell>
          <cell r="AP102">
            <v>1379.4530427972393</v>
          </cell>
          <cell r="AQ102">
            <v>1370.3188012225801</v>
          </cell>
          <cell r="AR102">
            <v>1365.2239061941059</v>
          </cell>
          <cell r="AS102">
            <v>1365.7109217777843</v>
          </cell>
          <cell r="AT102">
            <v>1371.9795246655667</v>
          </cell>
          <cell r="AU102">
            <v>1384.0401298537786</v>
          </cell>
          <cell r="AV102">
            <v>1401.0391521180384</v>
          </cell>
          <cell r="AW102">
            <v>1422.3618912339177</v>
          </cell>
          <cell r="AX102">
            <v>1448.3658101093645</v>
          </cell>
          <cell r="AY102">
            <v>1478.3298946601942</v>
          </cell>
          <cell r="AZ102">
            <v>1511.6081760126506</v>
          </cell>
          <cell r="BA102">
            <v>1548.5418766990872</v>
          </cell>
          <cell r="BB102">
            <v>1587.7749859449741</v>
          </cell>
          <cell r="BC102">
            <v>1628.7888696140776</v>
          </cell>
        </row>
        <row r="103">
          <cell r="A103" t="str">
            <v>Pmoy_Flux_Derive_f</v>
          </cell>
          <cell r="B103" t="str">
            <v>Pension moyenne flux nouveaux droits dérivés femmes</v>
          </cell>
          <cell r="C103">
            <v>0</v>
          </cell>
          <cell r="D103">
            <v>0</v>
          </cell>
          <cell r="E103">
            <v>0</v>
          </cell>
          <cell r="F103">
            <v>0</v>
          </cell>
          <cell r="G103">
            <v>0</v>
          </cell>
          <cell r="H103">
            <v>0</v>
          </cell>
          <cell r="I103">
            <v>770.11949823384305</v>
          </cell>
          <cell r="J103">
            <v>981.09697604169128</v>
          </cell>
          <cell r="K103">
            <v>1062.7203461598087</v>
          </cell>
          <cell r="L103">
            <v>1118.6926798347649</v>
          </cell>
          <cell r="M103">
            <v>1163.8699527622562</v>
          </cell>
          <cell r="N103">
            <v>1205.7258708418351</v>
          </cell>
          <cell r="O103">
            <v>1244.5541659705823</v>
          </cell>
          <cell r="P103">
            <v>1279.3362948914973</v>
          </cell>
          <cell r="Q103">
            <v>1313.1921298894151</v>
          </cell>
          <cell r="R103">
            <v>1344.5351132605001</v>
          </cell>
          <cell r="S103">
            <v>1373.963291638601</v>
          </cell>
          <cell r="T103">
            <v>1402.8960859465369</v>
          </cell>
          <cell r="U103">
            <v>1437.1911838290337</v>
          </cell>
          <cell r="V103">
            <v>1473.3963176364703</v>
          </cell>
          <cell r="W103">
            <v>1510.165741863412</v>
          </cell>
          <cell r="X103">
            <v>1547.6193509181962</v>
          </cell>
          <cell r="Y103">
            <v>1583.3367433135043</v>
          </cell>
          <cell r="Z103">
            <v>1622.5778449475827</v>
          </cell>
          <cell r="AA103">
            <v>1664.8151587751609</v>
          </cell>
          <cell r="AB103">
            <v>1709.4732668409688</v>
          </cell>
          <cell r="AC103">
            <v>1755.3463012937793</v>
          </cell>
          <cell r="AD103">
            <v>1804.6724237301662</v>
          </cell>
          <cell r="AE103">
            <v>1851.5616458173622</v>
          </cell>
          <cell r="AF103">
            <v>1900.3241699728308</v>
          </cell>
          <cell r="AG103">
            <v>1948.98500272003</v>
          </cell>
          <cell r="AH103">
            <v>1999.4587632779233</v>
          </cell>
          <cell r="AI103">
            <v>2050.9582505208814</v>
          </cell>
          <cell r="AJ103">
            <v>2102.2417052695146</v>
          </cell>
          <cell r="AK103">
            <v>2152.3388872039927</v>
          </cell>
          <cell r="AL103">
            <v>2199.9450822672138</v>
          </cell>
          <cell r="AM103">
            <v>2244.9281708381045</v>
          </cell>
          <cell r="AN103">
            <v>2287.0394583166294</v>
          </cell>
          <cell r="AO103">
            <v>2330.2031162064391</v>
          </cell>
          <cell r="AP103">
            <v>2368.6542583773721</v>
          </cell>
          <cell r="AQ103">
            <v>2411.2493149479537</v>
          </cell>
          <cell r="AR103">
            <v>2448.9163663525537</v>
          </cell>
          <cell r="AS103">
            <v>2487.454289850411</v>
          </cell>
          <cell r="AT103">
            <v>2526.7772346377801</v>
          </cell>
          <cell r="AU103">
            <v>2566.0007707859668</v>
          </cell>
          <cell r="AV103">
            <v>2606.20332395486</v>
          </cell>
          <cell r="AW103">
            <v>2647.989869569044</v>
          </cell>
          <cell r="AX103">
            <v>2689.9681532979148</v>
          </cell>
          <cell r="AY103">
            <v>2733.9441913102428</v>
          </cell>
          <cell r="AZ103">
            <v>2780.3316470006366</v>
          </cell>
          <cell r="BA103">
            <v>2829.9865694152813</v>
          </cell>
          <cell r="BB103">
            <v>2883.7790796068221</v>
          </cell>
          <cell r="BC103">
            <v>2942.6448825461898</v>
          </cell>
        </row>
        <row r="104">
          <cell r="A104" t="str">
            <v>Age_Ret_flux</v>
          </cell>
          <cell r="B104" t="str">
            <v xml:space="preserve">Age moyen départ à la retraite flux nouveaux droits directs </v>
          </cell>
          <cell r="C104">
            <v>0</v>
          </cell>
          <cell r="D104">
            <v>0</v>
          </cell>
          <cell r="E104">
            <v>0</v>
          </cell>
          <cell r="F104">
            <v>0</v>
          </cell>
          <cell r="G104">
            <v>0</v>
          </cell>
          <cell r="H104">
            <v>0</v>
          </cell>
          <cell r="I104">
            <v>61.594613700732843</v>
          </cell>
          <cell r="J104">
            <v>61.411536050448596</v>
          </cell>
          <cell r="K104">
            <v>61.301151655110885</v>
          </cell>
          <cell r="L104">
            <v>61.331718287542408</v>
          </cell>
          <cell r="M104">
            <v>61.420143110272591</v>
          </cell>
          <cell r="N104">
            <v>61.607593414518043</v>
          </cell>
          <cell r="O104">
            <v>61.770864963248918</v>
          </cell>
          <cell r="P104">
            <v>61.925353632814087</v>
          </cell>
          <cell r="Q104">
            <v>62.01662171938689</v>
          </cell>
          <cell r="R104">
            <v>62.186342620913038</v>
          </cell>
          <cell r="S104">
            <v>62.312807461923583</v>
          </cell>
          <cell r="T104">
            <v>62.406809574532723</v>
          </cell>
          <cell r="U104">
            <v>62.523716687261064</v>
          </cell>
          <cell r="V104">
            <v>62.552989405495325</v>
          </cell>
          <cell r="W104">
            <v>62.575431164267201</v>
          </cell>
          <cell r="X104">
            <v>62.613978944028638</v>
          </cell>
          <cell r="Y104">
            <v>62.600556352687065</v>
          </cell>
          <cell r="Z104">
            <v>62.626184716018891</v>
          </cell>
          <cell r="AA104">
            <v>62.65147252962042</v>
          </cell>
          <cell r="AB104">
            <v>62.62873991783826</v>
          </cell>
          <cell r="AC104">
            <v>62.633456901037491</v>
          </cell>
          <cell r="AD104">
            <v>62.647022549538185</v>
          </cell>
          <cell r="AE104">
            <v>62.653125943968355</v>
          </cell>
          <cell r="AF104">
            <v>62.667561451869489</v>
          </cell>
          <cell r="AG104">
            <v>62.663863302122365</v>
          </cell>
          <cell r="AH104">
            <v>62.64370837443969</v>
          </cell>
          <cell r="AI104">
            <v>62.6160257174854</v>
          </cell>
          <cell r="AJ104">
            <v>62.595185297148625</v>
          </cell>
          <cell r="AK104">
            <v>62.58174953245026</v>
          </cell>
          <cell r="AL104">
            <v>62.602680814838038</v>
          </cell>
          <cell r="AM104">
            <v>62.625843037494192</v>
          </cell>
          <cell r="AN104">
            <v>62.652517457720762</v>
          </cell>
          <cell r="AO104">
            <v>62.650574738676021</v>
          </cell>
          <cell r="AP104">
            <v>62.647508823221401</v>
          </cell>
          <cell r="AQ104">
            <v>62.630936846629346</v>
          </cell>
          <cell r="AR104">
            <v>62.622206611178605</v>
          </cell>
          <cell r="AS104">
            <v>62.608756416643061</v>
          </cell>
          <cell r="AT104">
            <v>62.610763895225446</v>
          </cell>
          <cell r="AU104">
            <v>62.617468630551066</v>
          </cell>
          <cell r="AV104">
            <v>62.630016150044497</v>
          </cell>
          <cell r="AW104">
            <v>62.630199612642492</v>
          </cell>
          <cell r="AX104">
            <v>62.635572691628958</v>
          </cell>
          <cell r="AY104">
            <v>62.642568123252616</v>
          </cell>
          <cell r="AZ104">
            <v>62.645096343984918</v>
          </cell>
          <cell r="BA104">
            <v>62.646034057742384</v>
          </cell>
          <cell r="BB104">
            <v>62.648061766434758</v>
          </cell>
          <cell r="BC104">
            <v>62.649370583500236</v>
          </cell>
        </row>
        <row r="105">
          <cell r="A105" t="str">
            <v>Age_Ret_flux_h</v>
          </cell>
          <cell r="B105" t="str">
            <v xml:space="preserve">Age moyen départ retraite flux nouveaux droits directs hommes </v>
          </cell>
          <cell r="C105">
            <v>0</v>
          </cell>
          <cell r="D105">
            <v>0</v>
          </cell>
          <cell r="E105">
            <v>0</v>
          </cell>
          <cell r="F105">
            <v>0</v>
          </cell>
          <cell r="G105">
            <v>0</v>
          </cell>
          <cell r="H105">
            <v>0</v>
          </cell>
          <cell r="I105">
            <v>61.508812512718265</v>
          </cell>
          <cell r="J105">
            <v>61.316074043096009</v>
          </cell>
          <cell r="K105">
            <v>61.230056441609548</v>
          </cell>
          <cell r="L105">
            <v>61.272210719000107</v>
          </cell>
          <cell r="M105">
            <v>61.36014311295996</v>
          </cell>
          <cell r="N105">
            <v>61.653500259439433</v>
          </cell>
          <cell r="O105">
            <v>61.815877122017717</v>
          </cell>
          <cell r="P105">
            <v>61.954441876108866</v>
          </cell>
          <cell r="Q105">
            <v>62.062930250194647</v>
          </cell>
          <cell r="R105">
            <v>62.252547373225283</v>
          </cell>
          <cell r="S105">
            <v>62.392113641149614</v>
          </cell>
          <cell r="T105">
            <v>62.507550140088675</v>
          </cell>
          <cell r="U105">
            <v>62.649176505269018</v>
          </cell>
          <cell r="V105">
            <v>62.678757676531617</v>
          </cell>
          <cell r="W105">
            <v>62.702504162550881</v>
          </cell>
          <cell r="X105">
            <v>62.744074495083311</v>
          </cell>
          <cell r="Y105">
            <v>62.749218445833996</v>
          </cell>
          <cell r="Z105">
            <v>62.77303526024108</v>
          </cell>
          <cell r="AA105">
            <v>62.80602898243226</v>
          </cell>
          <cell r="AB105">
            <v>62.775749763586994</v>
          </cell>
          <cell r="AC105">
            <v>62.802046745751134</v>
          </cell>
          <cell r="AD105">
            <v>62.826793679243451</v>
          </cell>
          <cell r="AE105">
            <v>62.846556932150861</v>
          </cell>
          <cell r="AF105">
            <v>62.868843902532937</v>
          </cell>
          <cell r="AG105">
            <v>62.87777754174072</v>
          </cell>
          <cell r="AH105">
            <v>62.862474976505212</v>
          </cell>
          <cell r="AI105">
            <v>62.836015729498349</v>
          </cell>
          <cell r="AJ105">
            <v>62.816892432508226</v>
          </cell>
          <cell r="AK105">
            <v>62.806511623434069</v>
          </cell>
          <cell r="AL105">
            <v>62.8196784339586</v>
          </cell>
          <cell r="AM105">
            <v>62.839576101489783</v>
          </cell>
          <cell r="AN105">
            <v>62.850008123098824</v>
          </cell>
          <cell r="AO105">
            <v>62.840699625754731</v>
          </cell>
          <cell r="AP105">
            <v>62.830121785309537</v>
          </cell>
          <cell r="AQ105">
            <v>62.807854813185074</v>
          </cell>
          <cell r="AR105">
            <v>62.797400702412766</v>
          </cell>
          <cell r="AS105">
            <v>62.789351281255584</v>
          </cell>
          <cell r="AT105">
            <v>62.789676365068836</v>
          </cell>
          <cell r="AU105">
            <v>62.793772750762841</v>
          </cell>
          <cell r="AV105">
            <v>62.798530439327976</v>
          </cell>
          <cell r="AW105">
            <v>62.803731523412047</v>
          </cell>
          <cell r="AX105">
            <v>62.808487829697313</v>
          </cell>
          <cell r="AY105">
            <v>62.815238017847598</v>
          </cell>
          <cell r="AZ105">
            <v>62.819983268300483</v>
          </cell>
          <cell r="BA105">
            <v>62.824877208701317</v>
          </cell>
          <cell r="BB105">
            <v>62.829007992049256</v>
          </cell>
          <cell r="BC105">
            <v>62.83292137680337</v>
          </cell>
        </row>
        <row r="106">
          <cell r="A106" t="str">
            <v>Age_Ret_flux_f</v>
          </cell>
          <cell r="B106" t="str">
            <v>Age moyen départ retraite flux nouveaux droits directs femmes</v>
          </cell>
          <cell r="C106">
            <v>0</v>
          </cell>
          <cell r="D106">
            <v>0</v>
          </cell>
          <cell r="E106">
            <v>0</v>
          </cell>
          <cell r="F106">
            <v>0</v>
          </cell>
          <cell r="G106">
            <v>0</v>
          </cell>
          <cell r="H106">
            <v>0</v>
          </cell>
          <cell r="I106">
            <v>62.19371170589929</v>
          </cell>
          <cell r="J106">
            <v>61.92904336926204</v>
          </cell>
          <cell r="K106">
            <v>61.654609993590931</v>
          </cell>
          <cell r="L106">
            <v>61.618190295702483</v>
          </cell>
          <cell r="M106">
            <v>61.71052160955049</v>
          </cell>
          <cell r="N106">
            <v>61.415497027475666</v>
          </cell>
          <cell r="O106">
            <v>61.603700614597855</v>
          </cell>
          <cell r="P106">
            <v>61.821426381458224</v>
          </cell>
          <cell r="Q106">
            <v>61.85537105504045</v>
          </cell>
          <cell r="R106">
            <v>61.955984805391914</v>
          </cell>
          <cell r="S106">
            <v>61.994876656644301</v>
          </cell>
          <cell r="T106">
            <v>62.003366759282663</v>
          </cell>
          <cell r="U106">
            <v>62.037323926303806</v>
          </cell>
          <cell r="V106">
            <v>62.072384393170978</v>
          </cell>
          <cell r="W106">
            <v>62.077394459720168</v>
          </cell>
          <cell r="X106">
            <v>62.118016655673031</v>
          </cell>
          <cell r="Y106">
            <v>62.042481749532946</v>
          </cell>
          <cell r="Z106">
            <v>62.082112516851616</v>
          </cell>
          <cell r="AA106">
            <v>62.091292683182346</v>
          </cell>
          <cell r="AB106">
            <v>62.096280054115823</v>
          </cell>
          <cell r="AC106">
            <v>62.044670481681514</v>
          </cell>
          <cell r="AD106">
            <v>62.032778445305816</v>
          </cell>
          <cell r="AE106">
            <v>62.011402705918577</v>
          </cell>
          <cell r="AF106">
            <v>62.01470172197012</v>
          </cell>
          <cell r="AG106">
            <v>61.985697156553229</v>
          </cell>
          <cell r="AH106">
            <v>61.96283031391043</v>
          </cell>
          <cell r="AI106">
            <v>61.94836009433665</v>
          </cell>
          <cell r="AJ106">
            <v>61.929862289911142</v>
          </cell>
          <cell r="AK106">
            <v>61.910949841997379</v>
          </cell>
          <cell r="AL106">
            <v>61.946710686166142</v>
          </cell>
          <cell r="AM106">
            <v>61.978177321661057</v>
          </cell>
          <cell r="AN106">
            <v>62.03429397206304</v>
          </cell>
          <cell r="AO106">
            <v>62.051077180622144</v>
          </cell>
          <cell r="AP106">
            <v>62.067775287833165</v>
          </cell>
          <cell r="AQ106">
            <v>62.064263496971698</v>
          </cell>
          <cell r="AR106">
            <v>62.056867989720502</v>
          </cell>
          <cell r="AS106">
            <v>62.033830166878687</v>
          </cell>
          <cell r="AT106">
            <v>62.040652462056613</v>
          </cell>
          <cell r="AU106">
            <v>62.051601266198233</v>
          </cell>
          <cell r="AV106">
            <v>62.079201590475591</v>
          </cell>
          <cell r="AW106">
            <v>62.066305322432378</v>
          </cell>
          <cell r="AX106">
            <v>62.072516373256569</v>
          </cell>
          <cell r="AY106">
            <v>62.077707397253242</v>
          </cell>
          <cell r="AZ106">
            <v>62.074641319479774</v>
          </cell>
          <cell r="BA106">
            <v>62.064196960456648</v>
          </cell>
          <cell r="BB106">
            <v>62.063348094716893</v>
          </cell>
          <cell r="BC106">
            <v>62.059231794260796</v>
          </cell>
        </row>
        <row r="107">
          <cell r="A107" t="str">
            <v>Dur_Ass_flux</v>
          </cell>
          <cell r="B107" t="str">
            <v>Durée d'assurance tous régimes flux nouveaux droits (en années)</v>
          </cell>
          <cell r="C107">
            <v>0</v>
          </cell>
          <cell r="D107">
            <v>0</v>
          </cell>
          <cell r="E107">
            <v>0</v>
          </cell>
          <cell r="F107">
            <v>0</v>
          </cell>
          <cell r="G107">
            <v>0</v>
          </cell>
          <cell r="H107">
            <v>0</v>
          </cell>
          <cell r="I107">
            <v>160.28750223648285</v>
          </cell>
          <cell r="J107">
            <v>150.66923198739835</v>
          </cell>
          <cell r="K107">
            <v>150.74170805069221</v>
          </cell>
          <cell r="L107">
            <v>150.28930760737097</v>
          </cell>
          <cell r="M107">
            <v>149.07886355087768</v>
          </cell>
          <cell r="N107">
            <v>150.75177264039223</v>
          </cell>
          <cell r="O107">
            <v>152.01614631837066</v>
          </cell>
          <cell r="P107">
            <v>153.33736411115365</v>
          </cell>
          <cell r="Q107">
            <v>151.6375010672588</v>
          </cell>
          <cell r="R107">
            <v>150.90982664912264</v>
          </cell>
          <cell r="S107">
            <v>152.4410266854737</v>
          </cell>
          <cell r="T107">
            <v>153.77144369291457</v>
          </cell>
          <cell r="U107">
            <v>152.60810170094774</v>
          </cell>
          <cell r="V107">
            <v>152.25071788902594</v>
          </cell>
          <cell r="W107">
            <v>151.6768506160557</v>
          </cell>
          <cell r="X107">
            <v>151.95973365921424</v>
          </cell>
          <cell r="Y107">
            <v>152.04994761169442</v>
          </cell>
          <cell r="Z107">
            <v>152.79781660796513</v>
          </cell>
          <cell r="AA107">
            <v>153.41648937228715</v>
          </cell>
          <cell r="AB107">
            <v>154.66087581263673</v>
          </cell>
          <cell r="AC107">
            <v>157.89363231134405</v>
          </cell>
          <cell r="AD107">
            <v>158.20030494498263</v>
          </cell>
          <cell r="AE107">
            <v>158.7092087137984</v>
          </cell>
          <cell r="AF107">
            <v>158.75451712303845</v>
          </cell>
          <cell r="AG107">
            <v>159.05941933505201</v>
          </cell>
          <cell r="AH107">
            <v>159.34384516214269</v>
          </cell>
          <cell r="AI107">
            <v>159.51358976772198</v>
          </cell>
          <cell r="AJ107">
            <v>159.7893131490801</v>
          </cell>
          <cell r="AK107">
            <v>159.89354781599653</v>
          </cell>
          <cell r="AL107">
            <v>159.96809425577408</v>
          </cell>
          <cell r="AM107">
            <v>160.08199332045643</v>
          </cell>
          <cell r="AN107">
            <v>160.16999569655832</v>
          </cell>
          <cell r="AO107">
            <v>160.26364501500828</v>
          </cell>
          <cell r="AP107">
            <v>160.43353467894701</v>
          </cell>
          <cell r="AQ107">
            <v>160.48526274746052</v>
          </cell>
          <cell r="AR107">
            <v>160.57188064706867</v>
          </cell>
          <cell r="AS107">
            <v>160.51704157272724</v>
          </cell>
          <cell r="AT107">
            <v>160.53137351835809</v>
          </cell>
          <cell r="AU107">
            <v>160.56919934119844</v>
          </cell>
          <cell r="AV107">
            <v>160.60937146924451</v>
          </cell>
          <cell r="AW107">
            <v>160.63141686758723</v>
          </cell>
          <cell r="AX107">
            <v>160.64636303137323</v>
          </cell>
          <cell r="AY107">
            <v>160.6761291094351</v>
          </cell>
          <cell r="AZ107">
            <v>160.67128313216827</v>
          </cell>
          <cell r="BA107">
            <v>160.66569018707105</v>
          </cell>
          <cell r="BB107">
            <v>160.65281436020661</v>
          </cell>
          <cell r="BC107">
            <v>160.62949868073301</v>
          </cell>
        </row>
        <row r="108">
          <cell r="A108" t="str">
            <v>Dur_Ass_flux_h</v>
          </cell>
          <cell r="B108" t="str">
            <v>Durée d'assurance tous régimes flux nouveaux droits hommes (en années)</v>
          </cell>
          <cell r="C108">
            <v>0</v>
          </cell>
          <cell r="D108">
            <v>0</v>
          </cell>
          <cell r="E108">
            <v>0</v>
          </cell>
          <cell r="F108">
            <v>0</v>
          </cell>
          <cell r="G108">
            <v>0</v>
          </cell>
          <cell r="H108">
            <v>0</v>
          </cell>
          <cell r="I108">
            <v>166.56784027915688</v>
          </cell>
          <cell r="J108">
            <v>155.60410916480791</v>
          </cell>
          <cell r="K108">
            <v>156.07986485020112</v>
          </cell>
          <cell r="L108">
            <v>155.0753009381792</v>
          </cell>
          <cell r="M108">
            <v>153.58132171214251</v>
          </cell>
          <cell r="N108">
            <v>155.99623075728661</v>
          </cell>
          <cell r="O108">
            <v>157.85650356042973</v>
          </cell>
          <cell r="P108">
            <v>159.51264033756243</v>
          </cell>
          <cell r="Q108">
            <v>157.5499830999189</v>
          </cell>
          <cell r="R108">
            <v>157.35697599359756</v>
          </cell>
          <cell r="S108">
            <v>158.56121490250629</v>
          </cell>
          <cell r="T108">
            <v>159.82795114125091</v>
          </cell>
          <cell r="U108">
            <v>158.85310382402744</v>
          </cell>
          <cell r="V108">
            <v>158.15021585281167</v>
          </cell>
          <cell r="W108">
            <v>157.11812009484646</v>
          </cell>
          <cell r="X108">
            <v>157.31551694387545</v>
          </cell>
          <cell r="Y108">
            <v>157.51690075341725</v>
          </cell>
          <cell r="Z108">
            <v>157.90716681752104</v>
          </cell>
          <cell r="AA108">
            <v>158.40268026933532</v>
          </cell>
          <cell r="AB108">
            <v>159.61950537713491</v>
          </cell>
          <cell r="AC108">
            <v>163.34145163675285</v>
          </cell>
          <cell r="AD108">
            <v>163.6060691747544</v>
          </cell>
          <cell r="AE108">
            <v>163.94347410768441</v>
          </cell>
          <cell r="AF108">
            <v>164.17921872377397</v>
          </cell>
          <cell r="AG108">
            <v>164.46059814383418</v>
          </cell>
          <cell r="AH108">
            <v>164.54467927452569</v>
          </cell>
          <cell r="AI108">
            <v>164.69502109636971</v>
          </cell>
          <cell r="AJ108">
            <v>164.98982143980641</v>
          </cell>
          <cell r="AK108">
            <v>165.22361170117753</v>
          </cell>
          <cell r="AL108">
            <v>165.31608447214848</v>
          </cell>
          <cell r="AM108">
            <v>165.56954654280187</v>
          </cell>
          <cell r="AN108">
            <v>165.55727849628732</v>
          </cell>
          <cell r="AO108">
            <v>165.65361957353136</v>
          </cell>
          <cell r="AP108">
            <v>165.78794858703799</v>
          </cell>
          <cell r="AQ108">
            <v>165.83212074157115</v>
          </cell>
          <cell r="AR108">
            <v>165.84628525792519</v>
          </cell>
          <cell r="AS108">
            <v>165.8703581411402</v>
          </cell>
          <cell r="AT108">
            <v>165.9023638303286</v>
          </cell>
          <cell r="AU108">
            <v>165.98022610104343</v>
          </cell>
          <cell r="AV108">
            <v>166.0019493193968</v>
          </cell>
          <cell r="AW108">
            <v>166.04531233198637</v>
          </cell>
          <cell r="AX108">
            <v>166.0721480315074</v>
          </cell>
          <cell r="AY108">
            <v>166.05629172049188</v>
          </cell>
          <cell r="AZ108">
            <v>166.06002719719558</v>
          </cell>
          <cell r="BA108">
            <v>166.06997144819505</v>
          </cell>
          <cell r="BB108">
            <v>166.069975314705</v>
          </cell>
          <cell r="BC108">
            <v>166.06604954937103</v>
          </cell>
        </row>
        <row r="109">
          <cell r="A109" t="str">
            <v>Dur_Ass_flux_f</v>
          </cell>
          <cell r="B109" t="str">
            <v>Durée d'assurance tous régimes flux nouveaux droits femmes (en années)</v>
          </cell>
          <cell r="C109">
            <v>0</v>
          </cell>
          <cell r="D109">
            <v>0</v>
          </cell>
          <cell r="E109">
            <v>0</v>
          </cell>
          <cell r="F109">
            <v>0</v>
          </cell>
          <cell r="G109">
            <v>0</v>
          </cell>
          <cell r="H109">
            <v>0</v>
          </cell>
          <cell r="I109">
            <v>116.43568526050709</v>
          </cell>
          <cell r="J109">
            <v>123.91686078152034</v>
          </cell>
          <cell r="K109">
            <v>124.20242446214274</v>
          </cell>
          <cell r="L109">
            <v>127.24932875925397</v>
          </cell>
          <cell r="M109">
            <v>127.28857850940757</v>
          </cell>
          <cell r="N109">
            <v>128.80642967518753</v>
          </cell>
          <cell r="O109">
            <v>130.32646199833718</v>
          </cell>
          <cell r="P109">
            <v>131.27417252993894</v>
          </cell>
          <cell r="Q109">
            <v>131.04968195331085</v>
          </cell>
          <cell r="R109">
            <v>128.47712827835659</v>
          </cell>
          <cell r="S109">
            <v>127.90578381673981</v>
          </cell>
          <cell r="T109">
            <v>129.51652312486794</v>
          </cell>
          <cell r="U109">
            <v>128.39697280678638</v>
          </cell>
          <cell r="V109">
            <v>129.70665118420058</v>
          </cell>
          <cell r="W109">
            <v>130.35090445619923</v>
          </cell>
          <cell r="X109">
            <v>131.54192142610461</v>
          </cell>
          <cell r="Y109">
            <v>131.52711196176341</v>
          </cell>
          <cell r="Z109">
            <v>133.86798955452943</v>
          </cell>
          <cell r="AA109">
            <v>135.34436362015185</v>
          </cell>
          <cell r="AB109">
            <v>136.70105000154439</v>
          </cell>
          <cell r="AC109">
            <v>138.86756321830958</v>
          </cell>
          <cell r="AD109">
            <v>139.72982632891487</v>
          </cell>
          <cell r="AE109">
            <v>141.34410207324723</v>
          </cell>
          <cell r="AF109">
            <v>141.15949475438515</v>
          </cell>
          <cell r="AG109">
            <v>141.93621790247579</v>
          </cell>
          <cell r="AH109">
            <v>143.15703323500364</v>
          </cell>
          <cell r="AI109">
            <v>143.78804138855085</v>
          </cell>
          <cell r="AJ109">
            <v>144.18305938761438</v>
          </cell>
          <cell r="AK109">
            <v>143.98603784123375</v>
          </cell>
          <cell r="AL109">
            <v>143.80145683095526</v>
          </cell>
          <cell r="AM109">
            <v>143.45330696055768</v>
          </cell>
          <cell r="AN109">
            <v>143.30568089820278</v>
          </cell>
          <cell r="AO109">
            <v>143.26809732287776</v>
          </cell>
          <cell r="AP109">
            <v>143.43510658614034</v>
          </cell>
          <cell r="AQ109">
            <v>143.35912237487165</v>
          </cell>
          <cell r="AR109">
            <v>143.55175964465195</v>
          </cell>
          <cell r="AS109">
            <v>143.47468422174308</v>
          </cell>
          <cell r="AT109">
            <v>143.41650731046369</v>
          </cell>
          <cell r="AU109">
            <v>143.2019169012973</v>
          </cell>
          <cell r="AV109">
            <v>142.98291138623065</v>
          </cell>
          <cell r="AW109">
            <v>143.0388903597499</v>
          </cell>
          <cell r="AX109">
            <v>142.97860669388064</v>
          </cell>
          <cell r="AY109">
            <v>143.07582556141512</v>
          </cell>
          <cell r="AZ109">
            <v>143.09400490111975</v>
          </cell>
          <cell r="BA109">
            <v>143.08374027717386</v>
          </cell>
          <cell r="BB109">
            <v>143.14767955435693</v>
          </cell>
          <cell r="BC109">
            <v>143.15030673870604</v>
          </cell>
        </row>
        <row r="110">
          <cell r="A110" t="str">
            <v>Eff_Min_flux</v>
          </cell>
          <cell r="B110" t="str">
            <v xml:space="preserve">Effectifs flux droits directs dont pension au minimum du régime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row>
        <row r="111">
          <cell r="A111" t="str">
            <v>M_min_flux</v>
          </cell>
          <cell r="B111" t="str">
            <v>Masses flux Pensions au min du régime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row>
        <row r="112">
          <cell r="A112" t="str">
            <v>Eff_Min</v>
          </cell>
          <cell r="B112" t="str">
            <v xml:space="preserve">Effectifs stock droits directs dont pension au minimum du régime  </v>
          </cell>
          <cell r="C112">
            <v>0</v>
          </cell>
          <cell r="D112">
            <v>0</v>
          </cell>
          <cell r="E112">
            <v>0</v>
          </cell>
          <cell r="F112">
            <v>0</v>
          </cell>
          <cell r="G112">
            <v>160467</v>
          </cell>
          <cell r="H112">
            <v>169679</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row>
        <row r="113">
          <cell r="A113" t="str">
            <v>M_min</v>
          </cell>
          <cell r="B113" t="str">
            <v>Masses stock Pensions au min du régime</v>
          </cell>
          <cell r="C113">
            <v>0</v>
          </cell>
          <cell r="D113">
            <v>0</v>
          </cell>
          <cell r="E113">
            <v>0</v>
          </cell>
          <cell r="F113">
            <v>0</v>
          </cell>
          <cell r="G113">
            <v>70</v>
          </cell>
          <cell r="H113">
            <v>75</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row>
        <row r="114">
          <cell r="A114" t="str">
            <v>Fin_Tab_Valeurs</v>
          </cell>
          <cell r="B114" t="str">
            <v>Fin de la partie normalisée</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row>
        <row r="128">
          <cell r="B128">
            <v>1.05762961</v>
          </cell>
        </row>
        <row r="129">
          <cell r="B129">
            <v>6.5595699999999999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 val="Feuil1"/>
      <sheetName val="RES"/>
      <sheetName val="branche"/>
      <sheetName val="RESCODEPUB_donnees"/>
      <sheetName val="Feuil3"/>
      <sheetName val="testgraph"/>
      <sheetName val="branchesprincipales"/>
      <sheetName val="RESCODEPUB_graph"/>
    </sheetNames>
    <sheetDataSet>
      <sheetData sheetId="0"/>
      <sheetData sheetId="1"/>
      <sheetData sheetId="2">
        <row r="1">
          <cell r="A1" t="str">
            <v>annee</v>
          </cell>
        </row>
      </sheetData>
      <sheetData sheetId="3"/>
      <sheetData sheetId="4">
        <row r="1">
          <cell r="A1" t="str">
            <v>annee</v>
          </cell>
          <cell r="B1" t="str">
            <v>CODE_PUB</v>
          </cell>
          <cell r="C1" t="str">
            <v>_TYPE_</v>
          </cell>
          <cell r="D1" t="str">
            <v>_FREQ_</v>
          </cell>
          <cell r="E1" t="str">
            <v>CHERCHEUR</v>
          </cell>
        </row>
        <row r="2">
          <cell r="A2" t="str">
            <v>2000</v>
          </cell>
          <cell r="C2">
            <v>0</v>
          </cell>
          <cell r="D2">
            <v>2831</v>
          </cell>
          <cell r="E2">
            <v>81012.19</v>
          </cell>
        </row>
        <row r="3">
          <cell r="A3" t="str">
            <v>2000</v>
          </cell>
          <cell r="B3" t="str">
            <v>P01</v>
          </cell>
          <cell r="C3">
            <v>1</v>
          </cell>
          <cell r="D3">
            <v>52</v>
          </cell>
          <cell r="E3">
            <v>905.19</v>
          </cell>
        </row>
        <row r="4">
          <cell r="A4" t="str">
            <v>2000</v>
          </cell>
          <cell r="B4" t="str">
            <v>P02</v>
          </cell>
          <cell r="C4">
            <v>1</v>
          </cell>
          <cell r="D4">
            <v>170</v>
          </cell>
          <cell r="E4">
            <v>1937.18</v>
          </cell>
        </row>
        <row r="5">
          <cell r="A5" t="str">
            <v>2000</v>
          </cell>
          <cell r="B5" t="str">
            <v>P03</v>
          </cell>
          <cell r="C5">
            <v>1</v>
          </cell>
          <cell r="D5">
            <v>27</v>
          </cell>
          <cell r="E5">
            <v>3053.48</v>
          </cell>
        </row>
        <row r="6">
          <cell r="A6" t="str">
            <v>2000</v>
          </cell>
          <cell r="B6" t="str">
            <v>P04</v>
          </cell>
          <cell r="C6">
            <v>1</v>
          </cell>
          <cell r="D6">
            <v>67</v>
          </cell>
          <cell r="E6">
            <v>1006.73</v>
          </cell>
        </row>
        <row r="7">
          <cell r="A7" t="str">
            <v>2000</v>
          </cell>
          <cell r="B7" t="str">
            <v>P05</v>
          </cell>
          <cell r="C7">
            <v>1</v>
          </cell>
          <cell r="D7">
            <v>71</v>
          </cell>
          <cell r="E7">
            <v>446.73</v>
          </cell>
        </row>
        <row r="8">
          <cell r="A8" t="str">
            <v>2000</v>
          </cell>
          <cell r="B8" t="str">
            <v>P06</v>
          </cell>
          <cell r="C8">
            <v>1</v>
          </cell>
          <cell r="D8">
            <v>48</v>
          </cell>
          <cell r="E8">
            <v>318.14</v>
          </cell>
        </row>
        <row r="9">
          <cell r="A9" t="str">
            <v>2000</v>
          </cell>
          <cell r="B9" t="str">
            <v>P07</v>
          </cell>
          <cell r="C9">
            <v>1</v>
          </cell>
          <cell r="D9">
            <v>47</v>
          </cell>
          <cell r="E9">
            <v>597.16999999999996</v>
          </cell>
        </row>
        <row r="10">
          <cell r="A10" t="str">
            <v>2000</v>
          </cell>
          <cell r="B10" t="str">
            <v>P08</v>
          </cell>
          <cell r="C10">
            <v>1</v>
          </cell>
          <cell r="D10">
            <v>260</v>
          </cell>
          <cell r="E10">
            <v>4291.8900000000003</v>
          </cell>
        </row>
        <row r="11">
          <cell r="A11" t="str">
            <v>2000</v>
          </cell>
          <cell r="B11" t="str">
            <v>P09</v>
          </cell>
          <cell r="C11">
            <v>1</v>
          </cell>
          <cell r="D11">
            <v>174</v>
          </cell>
          <cell r="E11">
            <v>6791.77</v>
          </cell>
        </row>
        <row r="12">
          <cell r="A12" t="str">
            <v>2000</v>
          </cell>
          <cell r="B12" t="str">
            <v>P10</v>
          </cell>
          <cell r="C12">
            <v>1</v>
          </cell>
          <cell r="D12">
            <v>109</v>
          </cell>
          <cell r="E12">
            <v>1430.14</v>
          </cell>
        </row>
        <row r="13">
          <cell r="A13" t="str">
            <v>2000</v>
          </cell>
          <cell r="B13" t="str">
            <v>P11</v>
          </cell>
          <cell r="C13">
            <v>1</v>
          </cell>
          <cell r="D13">
            <v>16</v>
          </cell>
          <cell r="E13">
            <v>410.12</v>
          </cell>
        </row>
        <row r="14">
          <cell r="A14" t="str">
            <v>2000</v>
          </cell>
          <cell r="B14" t="str">
            <v>P12</v>
          </cell>
          <cell r="C14">
            <v>1</v>
          </cell>
          <cell r="D14">
            <v>39</v>
          </cell>
          <cell r="E14">
            <v>409.89</v>
          </cell>
        </row>
        <row r="15">
          <cell r="A15" t="str">
            <v>2000</v>
          </cell>
          <cell r="B15" t="str">
            <v>P13</v>
          </cell>
          <cell r="C15">
            <v>1</v>
          </cell>
          <cell r="D15">
            <v>131</v>
          </cell>
          <cell r="E15">
            <v>950.04999999999939</v>
          </cell>
        </row>
        <row r="16">
          <cell r="A16" t="str">
            <v>2000</v>
          </cell>
          <cell r="B16" t="str">
            <v>P14</v>
          </cell>
          <cell r="C16">
            <v>1</v>
          </cell>
          <cell r="D16">
            <v>327</v>
          </cell>
          <cell r="E16">
            <v>4234.4799999999996</v>
          </cell>
        </row>
        <row r="17">
          <cell r="A17" t="str">
            <v>2000</v>
          </cell>
          <cell r="B17" t="str">
            <v>P15</v>
          </cell>
          <cell r="C17">
            <v>1</v>
          </cell>
          <cell r="D17">
            <v>43</v>
          </cell>
          <cell r="E17">
            <v>1650.74</v>
          </cell>
        </row>
        <row r="18">
          <cell r="A18" t="str">
            <v>2000</v>
          </cell>
          <cell r="B18" t="str">
            <v>P16</v>
          </cell>
          <cell r="C18">
            <v>1</v>
          </cell>
          <cell r="D18">
            <v>120</v>
          </cell>
          <cell r="E18">
            <v>3411.34</v>
          </cell>
        </row>
        <row r="19">
          <cell r="A19" t="str">
            <v>2000</v>
          </cell>
          <cell r="B19" t="str">
            <v>P17</v>
          </cell>
          <cell r="C19">
            <v>1</v>
          </cell>
          <cell r="D19">
            <v>146</v>
          </cell>
          <cell r="E19">
            <v>12612.05</v>
          </cell>
        </row>
        <row r="20">
          <cell r="A20" t="str">
            <v>2000</v>
          </cell>
          <cell r="B20" t="str">
            <v>P18</v>
          </cell>
          <cell r="C20">
            <v>1</v>
          </cell>
          <cell r="D20">
            <v>265</v>
          </cell>
          <cell r="E20">
            <v>7103.38</v>
          </cell>
        </row>
        <row r="21">
          <cell r="A21" t="str">
            <v>2000</v>
          </cell>
          <cell r="B21" t="str">
            <v>P19</v>
          </cell>
          <cell r="C21">
            <v>1</v>
          </cell>
          <cell r="D21">
            <v>80</v>
          </cell>
          <cell r="E21">
            <v>8756.39</v>
          </cell>
        </row>
        <row r="22">
          <cell r="A22" t="str">
            <v>2000</v>
          </cell>
          <cell r="B22" t="str">
            <v>P20</v>
          </cell>
          <cell r="C22">
            <v>1</v>
          </cell>
          <cell r="D22">
            <v>26</v>
          </cell>
          <cell r="E22">
            <v>378.33</v>
          </cell>
        </row>
        <row r="23">
          <cell r="A23" t="str">
            <v>2000</v>
          </cell>
          <cell r="B23" t="str">
            <v>P21</v>
          </cell>
          <cell r="C23">
            <v>1</v>
          </cell>
          <cell r="D23">
            <v>34</v>
          </cell>
          <cell r="E23">
            <v>5862.28</v>
          </cell>
        </row>
        <row r="24">
          <cell r="A24" t="str">
            <v>2000</v>
          </cell>
          <cell r="B24" t="str">
            <v>P22</v>
          </cell>
          <cell r="C24">
            <v>1</v>
          </cell>
          <cell r="D24">
            <v>42</v>
          </cell>
          <cell r="E24">
            <v>681.85</v>
          </cell>
        </row>
        <row r="25">
          <cell r="A25" t="str">
            <v>2000</v>
          </cell>
          <cell r="B25" t="str">
            <v>P23</v>
          </cell>
          <cell r="C25">
            <v>1</v>
          </cell>
          <cell r="D25">
            <v>17</v>
          </cell>
          <cell r="E25">
            <v>3922.59</v>
          </cell>
        </row>
        <row r="26">
          <cell r="A26" t="str">
            <v>2000</v>
          </cell>
          <cell r="B26" t="str">
            <v>P24</v>
          </cell>
          <cell r="C26">
            <v>1</v>
          </cell>
          <cell r="D26">
            <v>224</v>
          </cell>
          <cell r="E26">
            <v>5574.12</v>
          </cell>
        </row>
        <row r="27">
          <cell r="A27" t="str">
            <v>2000</v>
          </cell>
          <cell r="B27" t="str">
            <v>P25</v>
          </cell>
          <cell r="C27">
            <v>1</v>
          </cell>
          <cell r="D27">
            <v>296</v>
          </cell>
          <cell r="E27">
            <v>4276.16</v>
          </cell>
        </row>
        <row r="28">
          <cell r="A28" t="str">
            <v>2007</v>
          </cell>
          <cell r="C28">
            <v>0</v>
          </cell>
          <cell r="D28">
            <v>3864</v>
          </cell>
          <cell r="E28">
            <v>117087.37749999999</v>
          </cell>
        </row>
        <row r="29">
          <cell r="A29" t="str">
            <v>2007</v>
          </cell>
          <cell r="B29" t="str">
            <v>P01</v>
          </cell>
          <cell r="C29">
            <v>1</v>
          </cell>
          <cell r="D29">
            <v>82</v>
          </cell>
          <cell r="E29">
            <v>1219.2470000000001</v>
          </cell>
        </row>
        <row r="30">
          <cell r="A30" t="str">
            <v>2007</v>
          </cell>
          <cell r="B30" t="str">
            <v>P02</v>
          </cell>
          <cell r="C30">
            <v>1</v>
          </cell>
          <cell r="D30">
            <v>223</v>
          </cell>
          <cell r="E30">
            <v>2358.1730000000007</v>
          </cell>
        </row>
        <row r="31">
          <cell r="A31" t="str">
            <v>2007</v>
          </cell>
          <cell r="B31" t="str">
            <v>P03</v>
          </cell>
          <cell r="C31">
            <v>1</v>
          </cell>
          <cell r="D31">
            <v>42</v>
          </cell>
          <cell r="E31">
            <v>3252.1080000000011</v>
          </cell>
        </row>
        <row r="32">
          <cell r="A32" t="str">
            <v>2007</v>
          </cell>
          <cell r="B32" t="str">
            <v>P04</v>
          </cell>
          <cell r="C32">
            <v>1</v>
          </cell>
          <cell r="D32">
            <v>56</v>
          </cell>
          <cell r="E32">
            <v>999.46259999999995</v>
          </cell>
        </row>
        <row r="33">
          <cell r="A33" t="str">
            <v>2007</v>
          </cell>
          <cell r="B33" t="str">
            <v>P05</v>
          </cell>
          <cell r="C33">
            <v>1</v>
          </cell>
          <cell r="D33">
            <v>73</v>
          </cell>
          <cell r="E33">
            <v>505.488</v>
          </cell>
        </row>
        <row r="34">
          <cell r="A34" t="str">
            <v>2007</v>
          </cell>
          <cell r="B34" t="str">
            <v>P06</v>
          </cell>
          <cell r="C34">
            <v>1</v>
          </cell>
          <cell r="D34">
            <v>53</v>
          </cell>
          <cell r="E34">
            <v>522.50800000000004</v>
          </cell>
        </row>
        <row r="35">
          <cell r="A35" t="str">
            <v>2007</v>
          </cell>
          <cell r="B35" t="str">
            <v>P07</v>
          </cell>
          <cell r="C35">
            <v>1</v>
          </cell>
          <cell r="D35">
            <v>51</v>
          </cell>
          <cell r="E35">
            <v>1082.0632000000001</v>
          </cell>
        </row>
        <row r="36">
          <cell r="A36" t="str">
            <v>2007</v>
          </cell>
          <cell r="B36" t="str">
            <v>P08</v>
          </cell>
          <cell r="C36">
            <v>1</v>
          </cell>
          <cell r="D36">
            <v>283</v>
          </cell>
          <cell r="E36">
            <v>4453.5699000000004</v>
          </cell>
        </row>
        <row r="37">
          <cell r="A37" t="str">
            <v>2007</v>
          </cell>
          <cell r="B37" t="str">
            <v>P09</v>
          </cell>
          <cell r="C37">
            <v>1</v>
          </cell>
          <cell r="D37">
            <v>314</v>
          </cell>
          <cell r="E37">
            <v>10357.704099999997</v>
          </cell>
        </row>
        <row r="38">
          <cell r="A38" t="str">
            <v>2007</v>
          </cell>
          <cell r="B38" t="str">
            <v>P10</v>
          </cell>
          <cell r="C38">
            <v>1</v>
          </cell>
          <cell r="D38">
            <v>120</v>
          </cell>
          <cell r="E38">
            <v>3103.6011000000017</v>
          </cell>
        </row>
        <row r="39">
          <cell r="A39" t="str">
            <v>2007</v>
          </cell>
          <cell r="B39" t="str">
            <v>P11</v>
          </cell>
          <cell r="C39">
            <v>1</v>
          </cell>
          <cell r="D39">
            <v>16</v>
          </cell>
          <cell r="E39">
            <v>467.27</v>
          </cell>
        </row>
        <row r="40">
          <cell r="A40" t="str">
            <v>2007</v>
          </cell>
          <cell r="B40" t="str">
            <v>P12</v>
          </cell>
          <cell r="C40">
            <v>1</v>
          </cell>
          <cell r="D40">
            <v>43</v>
          </cell>
          <cell r="E40">
            <v>486.96799999999996</v>
          </cell>
        </row>
        <row r="41">
          <cell r="A41" t="str">
            <v>2007</v>
          </cell>
          <cell r="B41" t="str">
            <v>P13</v>
          </cell>
          <cell r="C41">
            <v>1</v>
          </cell>
          <cell r="D41">
            <v>134</v>
          </cell>
          <cell r="E41">
            <v>1211.0909000000011</v>
          </cell>
        </row>
        <row r="42">
          <cell r="A42" t="str">
            <v>2007</v>
          </cell>
          <cell r="B42" t="str">
            <v>P14</v>
          </cell>
          <cell r="C42">
            <v>1</v>
          </cell>
          <cell r="D42">
            <v>355</v>
          </cell>
          <cell r="E42">
            <v>5847.2092000000002</v>
          </cell>
        </row>
        <row r="43">
          <cell r="A43" t="str">
            <v>2007</v>
          </cell>
          <cell r="B43" t="str">
            <v>P15</v>
          </cell>
          <cell r="C43">
            <v>1</v>
          </cell>
          <cell r="D43">
            <v>34</v>
          </cell>
          <cell r="E43">
            <v>658.43860000000006</v>
          </cell>
        </row>
        <row r="44">
          <cell r="A44" t="str">
            <v>2007</v>
          </cell>
          <cell r="B44" t="str">
            <v>P16</v>
          </cell>
          <cell r="C44">
            <v>1</v>
          </cell>
          <cell r="D44">
            <v>155</v>
          </cell>
          <cell r="E44">
            <v>4709.6723999999995</v>
          </cell>
        </row>
        <row r="45">
          <cell r="A45" t="str">
            <v>2007</v>
          </cell>
          <cell r="B45" t="str">
            <v>P17</v>
          </cell>
          <cell r="C45">
            <v>1</v>
          </cell>
          <cell r="D45">
            <v>210</v>
          </cell>
          <cell r="E45">
            <v>16536.034700000004</v>
          </cell>
        </row>
        <row r="46">
          <cell r="A46" t="str">
            <v>2007</v>
          </cell>
          <cell r="B46" t="str">
            <v>P18</v>
          </cell>
          <cell r="C46">
            <v>1</v>
          </cell>
          <cell r="D46">
            <v>324</v>
          </cell>
          <cell r="E46">
            <v>10873.803199999997</v>
          </cell>
        </row>
        <row r="47">
          <cell r="A47" t="str">
            <v>2007</v>
          </cell>
          <cell r="B47" t="str">
            <v>P19</v>
          </cell>
          <cell r="C47">
            <v>1</v>
          </cell>
          <cell r="D47">
            <v>109</v>
          </cell>
          <cell r="E47">
            <v>14361.1648</v>
          </cell>
        </row>
        <row r="48">
          <cell r="A48" t="str">
            <v>2007</v>
          </cell>
          <cell r="B48" t="str">
            <v>P20</v>
          </cell>
          <cell r="C48">
            <v>1</v>
          </cell>
          <cell r="D48">
            <v>29</v>
          </cell>
          <cell r="E48">
            <v>903.78499999999997</v>
          </cell>
        </row>
        <row r="49">
          <cell r="A49" t="str">
            <v>2007</v>
          </cell>
          <cell r="B49" t="str">
            <v>P21</v>
          </cell>
          <cell r="C49">
            <v>1</v>
          </cell>
          <cell r="D49">
            <v>43</v>
          </cell>
          <cell r="E49">
            <v>11212.192399999998</v>
          </cell>
        </row>
        <row r="50">
          <cell r="A50" t="str">
            <v>2007</v>
          </cell>
          <cell r="B50" t="str">
            <v>P22</v>
          </cell>
          <cell r="C50">
            <v>1</v>
          </cell>
          <cell r="D50">
            <v>52</v>
          </cell>
          <cell r="E50">
            <v>965.2195999999999</v>
          </cell>
        </row>
        <row r="51">
          <cell r="A51" t="str">
            <v>2007</v>
          </cell>
          <cell r="B51" t="str">
            <v>P23</v>
          </cell>
          <cell r="C51">
            <v>1</v>
          </cell>
          <cell r="D51">
            <v>44</v>
          </cell>
          <cell r="E51">
            <v>4286.1679999999997</v>
          </cell>
        </row>
        <row r="52">
          <cell r="A52" t="str">
            <v>2007</v>
          </cell>
          <cell r="B52" t="str">
            <v>P24</v>
          </cell>
          <cell r="C52">
            <v>1</v>
          </cell>
          <cell r="D52">
            <v>707</v>
          </cell>
          <cell r="E52">
            <v>13107.830299999991</v>
          </cell>
        </row>
        <row r="53">
          <cell r="A53" t="str">
            <v>2007</v>
          </cell>
          <cell r="B53" t="str">
            <v>P25</v>
          </cell>
          <cell r="C53">
            <v>1</v>
          </cell>
          <cell r="D53">
            <v>312</v>
          </cell>
          <cell r="E53">
            <v>3606.6055000000042</v>
          </cell>
        </row>
      </sheetData>
      <sheetData sheetId="5"/>
      <sheetData sheetId="6"/>
      <sheetData sheetId="7"/>
      <sheetData sheetId="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qemploi données"/>
      <sheetName val="V2.3-5"/>
      <sheetName val="V2.3-6 &amp; 7"/>
      <sheetName val="FPE (FGE 31-12-06) %"/>
      <sheetName val="V2.3-1 à V2.3-4"/>
      <sheetName val="Données FPT FPH"/>
    </sheetNames>
    <sheetDataSet>
      <sheetData sheetId="0">
        <row r="2">
          <cell r="H2" t="str">
            <v>AG</v>
          </cell>
          <cell r="I2" t="str">
            <v>puboep</v>
          </cell>
          <cell r="J2" t="str">
            <v>COUNT</v>
          </cell>
          <cell r="K2" t="str">
            <v>PERCENT</v>
          </cell>
        </row>
        <row r="3">
          <cell r="H3" t="str">
            <v>16</v>
          </cell>
          <cell r="I3" t="str">
            <v>1</v>
          </cell>
          <cell r="J3">
            <v>1099.0796316600088</v>
          </cell>
          <cell r="K3">
            <v>5.4162217260843694E-3</v>
          </cell>
        </row>
        <row r="4">
          <cell r="H4" t="str">
            <v>16</v>
          </cell>
          <cell r="I4" t="str">
            <v>4</v>
          </cell>
          <cell r="J4">
            <v>1124.9813643571713</v>
          </cell>
          <cell r="K4">
            <v>5.5438644585456319E-3</v>
          </cell>
        </row>
        <row r="5">
          <cell r="H5" t="str">
            <v>17</v>
          </cell>
          <cell r="I5" t="str">
            <v>2</v>
          </cell>
          <cell r="J5">
            <v>187.130049044196</v>
          </cell>
          <cell r="K5">
            <v>9.2216961177380601E-4</v>
          </cell>
        </row>
        <row r="6">
          <cell r="H6" t="str">
            <v>17</v>
          </cell>
          <cell r="I6" t="str">
            <v>4</v>
          </cell>
          <cell r="J6">
            <v>7342.3163664093227</v>
          </cell>
          <cell r="K6">
            <v>3.6182649808064862E-2</v>
          </cell>
        </row>
        <row r="7">
          <cell r="H7" t="str">
            <v>18</v>
          </cell>
          <cell r="I7" t="str">
            <v>1</v>
          </cell>
          <cell r="J7">
            <v>2496.0062549261897</v>
          </cell>
          <cell r="K7">
            <v>1.2300221855585871E-2</v>
          </cell>
        </row>
        <row r="8">
          <cell r="H8" t="str">
            <v>18</v>
          </cell>
          <cell r="I8" t="str">
            <v>2</v>
          </cell>
          <cell r="J8">
            <v>1270.3468445463955</v>
          </cell>
          <cell r="K8">
            <v>6.2602198975363508E-3</v>
          </cell>
        </row>
        <row r="9">
          <cell r="H9" t="str">
            <v>18</v>
          </cell>
          <cell r="I9" t="str">
            <v>3</v>
          </cell>
          <cell r="J9">
            <v>228.53697251540177</v>
          </cell>
          <cell r="K9">
            <v>1.1262213220000522E-3</v>
          </cell>
        </row>
        <row r="10">
          <cell r="H10" t="str">
            <v>18</v>
          </cell>
          <cell r="I10" t="str">
            <v>4</v>
          </cell>
          <cell r="J10">
            <v>33594.740397117333</v>
          </cell>
          <cell r="K10">
            <v>0.16555357553684327</v>
          </cell>
        </row>
        <row r="11">
          <cell r="H11" t="str">
            <v>19</v>
          </cell>
          <cell r="I11" t="str">
            <v>1</v>
          </cell>
          <cell r="J11">
            <v>3397.0081429887978</v>
          </cell>
          <cell r="K11">
            <v>1.674032415645112E-2</v>
          </cell>
        </row>
        <row r="12">
          <cell r="H12" t="str">
            <v>19</v>
          </cell>
          <cell r="I12" t="str">
            <v>2</v>
          </cell>
          <cell r="J12">
            <v>5464.3175833449932</v>
          </cell>
          <cell r="K12">
            <v>2.692794476450934E-2</v>
          </cell>
        </row>
        <row r="13">
          <cell r="H13" t="str">
            <v>19</v>
          </cell>
          <cell r="I13" t="str">
            <v>3</v>
          </cell>
          <cell r="J13">
            <v>3044.9241585617192</v>
          </cell>
          <cell r="K13">
            <v>1.5005267959494686E-2</v>
          </cell>
        </row>
        <row r="14">
          <cell r="H14" t="str">
            <v>19</v>
          </cell>
          <cell r="I14" t="str">
            <v>4</v>
          </cell>
          <cell r="J14">
            <v>71047.210972919143</v>
          </cell>
          <cell r="K14">
            <v>0.3501178955232076</v>
          </cell>
        </row>
        <row r="15">
          <cell r="H15" t="str">
            <v>20</v>
          </cell>
          <cell r="I15" t="str">
            <v>1</v>
          </cell>
          <cell r="J15">
            <v>6488.8394681509699</v>
          </cell>
          <cell r="K15">
            <v>3.1976748810631075E-2</v>
          </cell>
        </row>
        <row r="16">
          <cell r="H16" t="str">
            <v>20</v>
          </cell>
          <cell r="I16" t="str">
            <v>2</v>
          </cell>
          <cell r="J16">
            <v>8245.4300273104182</v>
          </cell>
          <cell r="K16">
            <v>4.0633158843436781E-2</v>
          </cell>
        </row>
        <row r="17">
          <cell r="H17" t="str">
            <v>20</v>
          </cell>
          <cell r="I17" t="str">
            <v>3</v>
          </cell>
          <cell r="J17">
            <v>2218.4409694494962</v>
          </cell>
          <cell r="K17">
            <v>1.0932390912039892E-2</v>
          </cell>
        </row>
        <row r="18">
          <cell r="H18" t="str">
            <v>20</v>
          </cell>
          <cell r="I18" t="str">
            <v>4</v>
          </cell>
          <cell r="J18">
            <v>137130.25869657251</v>
          </cell>
          <cell r="K18">
            <v>0.67577258740948332</v>
          </cell>
        </row>
        <row r="19">
          <cell r="H19" t="str">
            <v>21</v>
          </cell>
          <cell r="I19" t="str">
            <v>1</v>
          </cell>
          <cell r="J19">
            <v>9609.6462302640848</v>
          </cell>
          <cell r="K19">
            <v>4.7355963292422934E-2</v>
          </cell>
        </row>
        <row r="20">
          <cell r="H20" t="str">
            <v>21</v>
          </cell>
          <cell r="I20" t="str">
            <v>2</v>
          </cell>
          <cell r="J20">
            <v>12662.488879218636</v>
          </cell>
          <cell r="K20">
            <v>6.2400253264943799E-2</v>
          </cell>
        </row>
        <row r="21">
          <cell r="H21" t="str">
            <v>21</v>
          </cell>
          <cell r="I21" t="str">
            <v>3</v>
          </cell>
          <cell r="J21">
            <v>4599.788447924202</v>
          </cell>
          <cell r="K21">
            <v>2.2667578771713368E-2</v>
          </cell>
        </row>
        <row r="22">
          <cell r="H22" t="str">
            <v>21</v>
          </cell>
          <cell r="I22" t="str">
            <v>4</v>
          </cell>
          <cell r="J22">
            <v>164479.18254278155</v>
          </cell>
          <cell r="K22">
            <v>0.81054702163053938</v>
          </cell>
        </row>
        <row r="23">
          <cell r="H23" t="str">
            <v>22</v>
          </cell>
          <cell r="I23" t="str">
            <v>1</v>
          </cell>
          <cell r="J23">
            <v>13069.528394151543</v>
          </cell>
          <cell r="K23">
            <v>6.4406128181235978E-2</v>
          </cell>
        </row>
        <row r="24">
          <cell r="H24" t="str">
            <v>22</v>
          </cell>
          <cell r="I24" t="str">
            <v>2</v>
          </cell>
          <cell r="J24">
            <v>25889.295698940947</v>
          </cell>
          <cell r="K24">
            <v>0.12758144341719832</v>
          </cell>
        </row>
        <row r="25">
          <cell r="H25" t="str">
            <v>22</v>
          </cell>
          <cell r="I25" t="str">
            <v>3</v>
          </cell>
          <cell r="J25">
            <v>8048.326436489373</v>
          </cell>
          <cell r="K25">
            <v>3.9661840005254155E-2</v>
          </cell>
        </row>
        <row r="26">
          <cell r="H26" t="str">
            <v>22</v>
          </cell>
          <cell r="I26" t="str">
            <v>4</v>
          </cell>
          <cell r="J26">
            <v>245551.56624580719</v>
          </cell>
          <cell r="K26">
            <v>1.2100685788943806</v>
          </cell>
        </row>
        <row r="27">
          <cell r="H27" t="str">
            <v>23</v>
          </cell>
          <cell r="I27" t="str">
            <v>1</v>
          </cell>
          <cell r="J27">
            <v>14447.889968005835</v>
          </cell>
          <cell r="K27">
            <v>7.1198640468479291E-2</v>
          </cell>
        </row>
        <row r="28">
          <cell r="H28" t="str">
            <v>23</v>
          </cell>
          <cell r="I28" t="str">
            <v>2</v>
          </cell>
          <cell r="J28">
            <v>15808.036736016897</v>
          </cell>
          <cell r="K28">
            <v>7.7901390900163958E-2</v>
          </cell>
        </row>
        <row r="29">
          <cell r="H29" t="str">
            <v>23</v>
          </cell>
          <cell r="I29" t="str">
            <v>3</v>
          </cell>
          <cell r="J29">
            <v>10605.705711760027</v>
          </cell>
          <cell r="K29">
            <v>5.2264505720784046E-2</v>
          </cell>
        </row>
        <row r="30">
          <cell r="H30" t="str">
            <v>23</v>
          </cell>
          <cell r="I30" t="str">
            <v>4</v>
          </cell>
          <cell r="J30">
            <v>225264.03062970171</v>
          </cell>
          <cell r="K30">
            <v>1.110092391539603</v>
          </cell>
        </row>
        <row r="31">
          <cell r="H31" t="str">
            <v>24</v>
          </cell>
          <cell r="I31" t="str">
            <v>1</v>
          </cell>
          <cell r="J31">
            <v>35194.237508063343</v>
          </cell>
          <cell r="K31">
            <v>0.17343583515986105</v>
          </cell>
        </row>
        <row r="32">
          <cell r="H32" t="str">
            <v>24</v>
          </cell>
          <cell r="I32" t="str">
            <v>2</v>
          </cell>
          <cell r="J32">
            <v>28395.956170846341</v>
          </cell>
          <cell r="K32">
            <v>0.13993416884014628</v>
          </cell>
        </row>
        <row r="33">
          <cell r="H33" t="str">
            <v>24</v>
          </cell>
          <cell r="I33" t="str">
            <v>3</v>
          </cell>
          <cell r="J33">
            <v>16771.058591205234</v>
          </cell>
          <cell r="K33">
            <v>8.2647125189577716E-2</v>
          </cell>
        </row>
        <row r="34">
          <cell r="H34" t="str">
            <v>24</v>
          </cell>
          <cell r="I34" t="str">
            <v>4</v>
          </cell>
          <cell r="J34">
            <v>312888.32741968083</v>
          </cell>
          <cell r="K34">
            <v>1.5419015219571535</v>
          </cell>
        </row>
        <row r="35">
          <cell r="H35" t="str">
            <v>25</v>
          </cell>
          <cell r="I35" t="str">
            <v>1</v>
          </cell>
          <cell r="J35">
            <v>28584.178034120407</v>
          </cell>
          <cell r="K35">
            <v>0.14086171887002844</v>
          </cell>
        </row>
        <row r="36">
          <cell r="H36" t="str">
            <v>25</v>
          </cell>
          <cell r="I36" t="str">
            <v>2</v>
          </cell>
          <cell r="J36">
            <v>31012.99476984069</v>
          </cell>
          <cell r="K36">
            <v>0.15283083338524939</v>
          </cell>
        </row>
        <row r="37">
          <cell r="H37" t="str">
            <v>25</v>
          </cell>
          <cell r="I37" t="str">
            <v>3</v>
          </cell>
          <cell r="J37">
            <v>22182.651322175901</v>
          </cell>
          <cell r="K37">
            <v>0.10931524392992255</v>
          </cell>
        </row>
        <row r="38">
          <cell r="H38" t="str">
            <v>25</v>
          </cell>
          <cell r="I38" t="str">
            <v>4</v>
          </cell>
          <cell r="J38">
            <v>377771.45818774006</v>
          </cell>
          <cell r="K38">
            <v>1.8616430697024808</v>
          </cell>
        </row>
        <row r="39">
          <cell r="H39" t="str">
            <v>26</v>
          </cell>
          <cell r="I39" t="str">
            <v>1</v>
          </cell>
          <cell r="J39">
            <v>51156.534065379805</v>
          </cell>
          <cell r="K39">
            <v>0.25209741246646644</v>
          </cell>
        </row>
        <row r="40">
          <cell r="H40" t="str">
            <v>26</v>
          </cell>
          <cell r="I40" t="str">
            <v>2</v>
          </cell>
          <cell r="J40">
            <v>35724.914928120226</v>
          </cell>
          <cell r="K40">
            <v>0.17605099286932868</v>
          </cell>
        </row>
        <row r="41">
          <cell r="H41" t="str">
            <v>26</v>
          </cell>
          <cell r="I41" t="str">
            <v>3</v>
          </cell>
          <cell r="J41">
            <v>26290.266847171042</v>
          </cell>
          <cell r="K41">
            <v>0.12955741365813228</v>
          </cell>
        </row>
        <row r="42">
          <cell r="H42" t="str">
            <v>26</v>
          </cell>
          <cell r="I42" t="str">
            <v>4</v>
          </cell>
          <cell r="J42">
            <v>401757.59144754836</v>
          </cell>
          <cell r="K42">
            <v>1.9798458025566152</v>
          </cell>
        </row>
        <row r="43">
          <cell r="H43" t="str">
            <v>27</v>
          </cell>
          <cell r="I43" t="str">
            <v>1</v>
          </cell>
          <cell r="J43">
            <v>25204.140711717402</v>
          </cell>
          <cell r="K43">
            <v>0.12420502625811555</v>
          </cell>
        </row>
        <row r="44">
          <cell r="H44" t="str">
            <v>27</v>
          </cell>
          <cell r="I44" t="str">
            <v>2</v>
          </cell>
          <cell r="J44">
            <v>45217.634910975474</v>
          </cell>
          <cell r="K44">
            <v>0.22283074815705156</v>
          </cell>
        </row>
        <row r="45">
          <cell r="H45" t="str">
            <v>27</v>
          </cell>
          <cell r="I45" t="str">
            <v>3</v>
          </cell>
          <cell r="J45">
            <v>17635.321541361642</v>
          </cell>
          <cell r="K45">
            <v>8.6906179431731984E-2</v>
          </cell>
        </row>
        <row r="46">
          <cell r="H46" t="str">
            <v>27</v>
          </cell>
          <cell r="I46" t="str">
            <v>4</v>
          </cell>
          <cell r="J46">
            <v>426897.92062735715</v>
          </cell>
          <cell r="K46">
            <v>2.1037363680645336</v>
          </cell>
        </row>
        <row r="47">
          <cell r="H47" t="str">
            <v>28</v>
          </cell>
          <cell r="I47" t="str">
            <v>1</v>
          </cell>
          <cell r="J47">
            <v>39704.887536663977</v>
          </cell>
          <cell r="K47">
            <v>0.19566414326413431</v>
          </cell>
        </row>
        <row r="48">
          <cell r="H48" t="str">
            <v>28</v>
          </cell>
          <cell r="I48" t="str">
            <v>2</v>
          </cell>
          <cell r="J48">
            <v>53784.640425350735</v>
          </cell>
          <cell r="K48">
            <v>0.26504861850768474</v>
          </cell>
        </row>
        <row r="49">
          <cell r="H49" t="str">
            <v>28</v>
          </cell>
          <cell r="I49" t="str">
            <v>3</v>
          </cell>
          <cell r="J49">
            <v>30570.783501212562</v>
          </cell>
          <cell r="K49">
            <v>0.15065163343315355</v>
          </cell>
        </row>
        <row r="50">
          <cell r="H50" t="str">
            <v>28</v>
          </cell>
          <cell r="I50" t="str">
            <v>4</v>
          </cell>
          <cell r="J50">
            <v>400579.08634288126</v>
          </cell>
          <cell r="K50">
            <v>1.974038175185195</v>
          </cell>
        </row>
        <row r="51">
          <cell r="H51" t="str">
            <v>29</v>
          </cell>
          <cell r="I51" t="str">
            <v>1</v>
          </cell>
          <cell r="J51">
            <v>53448.358204732911</v>
          </cell>
          <cell r="K51">
            <v>0.26339143278888905</v>
          </cell>
        </row>
        <row r="52">
          <cell r="H52" t="str">
            <v>29</v>
          </cell>
          <cell r="I52" t="str">
            <v>2</v>
          </cell>
          <cell r="J52">
            <v>65191.290852296421</v>
          </cell>
          <cell r="K52">
            <v>0.32126014866857139</v>
          </cell>
        </row>
        <row r="53">
          <cell r="H53" t="str">
            <v>29</v>
          </cell>
          <cell r="I53" t="str">
            <v>3</v>
          </cell>
          <cell r="J53">
            <v>23960.098159829809</v>
          </cell>
          <cell r="K53">
            <v>0.11807443289289216</v>
          </cell>
        </row>
        <row r="54">
          <cell r="H54" t="str">
            <v>29</v>
          </cell>
          <cell r="I54" t="str">
            <v>4</v>
          </cell>
          <cell r="J54">
            <v>419015.54489237652</v>
          </cell>
          <cell r="K54">
            <v>2.0648923266692067</v>
          </cell>
        </row>
        <row r="55">
          <cell r="H55" t="str">
            <v>30</v>
          </cell>
          <cell r="I55" t="str">
            <v>1</v>
          </cell>
          <cell r="J55">
            <v>47080.779974987097</v>
          </cell>
          <cell r="K55">
            <v>0.2320122546501755</v>
          </cell>
        </row>
        <row r="56">
          <cell r="H56" t="str">
            <v>30</v>
          </cell>
          <cell r="I56" t="str">
            <v>2</v>
          </cell>
          <cell r="J56">
            <v>46140.528217652485</v>
          </cell>
          <cell r="K56">
            <v>0.22737873051837709</v>
          </cell>
        </row>
        <row r="57">
          <cell r="H57" t="str">
            <v>30</v>
          </cell>
          <cell r="I57" t="str">
            <v>3</v>
          </cell>
          <cell r="J57">
            <v>23121.788478280501</v>
          </cell>
          <cell r="K57">
            <v>0.11394327535016117</v>
          </cell>
        </row>
        <row r="58">
          <cell r="H58" t="str">
            <v>30</v>
          </cell>
          <cell r="I58" t="str">
            <v>4</v>
          </cell>
          <cell r="J58">
            <v>370412.53445860068</v>
          </cell>
          <cell r="K58">
            <v>1.8253785794560706</v>
          </cell>
        </row>
        <row r="59">
          <cell r="H59" t="str">
            <v>31</v>
          </cell>
          <cell r="I59" t="str">
            <v>1</v>
          </cell>
          <cell r="J59">
            <v>42482.81852724513</v>
          </cell>
          <cell r="K59">
            <v>0.20935367926438206</v>
          </cell>
        </row>
        <row r="60">
          <cell r="H60" t="str">
            <v>31</v>
          </cell>
          <cell r="I60" t="str">
            <v>2</v>
          </cell>
          <cell r="J60">
            <v>48974.304559130491</v>
          </cell>
          <cell r="K60">
            <v>0.24134347023827843</v>
          </cell>
        </row>
        <row r="61">
          <cell r="H61" t="str">
            <v>31</v>
          </cell>
          <cell r="I61" t="str">
            <v>3</v>
          </cell>
          <cell r="J61">
            <v>13621.847964046025</v>
          </cell>
          <cell r="K61">
            <v>6.7127937564315746E-2</v>
          </cell>
        </row>
        <row r="62">
          <cell r="H62" t="str">
            <v>31</v>
          </cell>
          <cell r="I62" t="str">
            <v>4</v>
          </cell>
          <cell r="J62">
            <v>430041.58971554745</v>
          </cell>
          <cell r="K62">
            <v>2.1192282472010433</v>
          </cell>
        </row>
        <row r="63">
          <cell r="H63" t="str">
            <v>32</v>
          </cell>
          <cell r="I63" t="str">
            <v>1</v>
          </cell>
          <cell r="J63">
            <v>54278.253841500504</v>
          </cell>
          <cell r="K63">
            <v>0.26748112624581749</v>
          </cell>
        </row>
        <row r="64">
          <cell r="H64" t="str">
            <v>32</v>
          </cell>
          <cell r="I64" t="str">
            <v>2</v>
          </cell>
          <cell r="J64">
            <v>55542.771793430489</v>
          </cell>
          <cell r="K64">
            <v>0.27371262158699</v>
          </cell>
        </row>
        <row r="65">
          <cell r="H65" t="str">
            <v>32</v>
          </cell>
          <cell r="I65" t="str">
            <v>3</v>
          </cell>
          <cell r="J65">
            <v>21243.627262491704</v>
          </cell>
          <cell r="K65">
            <v>0.10468776984444991</v>
          </cell>
        </row>
        <row r="66">
          <cell r="H66" t="str">
            <v>32</v>
          </cell>
          <cell r="I66" t="str">
            <v>4</v>
          </cell>
          <cell r="J66">
            <v>447376.59634996043</v>
          </cell>
          <cell r="K66">
            <v>2.2046544864384274</v>
          </cell>
        </row>
        <row r="67">
          <cell r="H67" t="str">
            <v>33</v>
          </cell>
          <cell r="I67" t="str">
            <v>1</v>
          </cell>
          <cell r="J67">
            <v>45677.747610812534</v>
          </cell>
          <cell r="K67">
            <v>0.2250981656666827</v>
          </cell>
        </row>
        <row r="68">
          <cell r="H68" t="str">
            <v>33</v>
          </cell>
          <cell r="I68" t="str">
            <v>2</v>
          </cell>
          <cell r="J68">
            <v>75146.294786814033</v>
          </cell>
          <cell r="K68">
            <v>0.37031802131056835</v>
          </cell>
        </row>
        <row r="69">
          <cell r="H69" t="str">
            <v>33</v>
          </cell>
          <cell r="I69" t="str">
            <v>3</v>
          </cell>
          <cell r="J69">
            <v>19905.810239159146</v>
          </cell>
          <cell r="K69">
            <v>9.8095059527040646E-2</v>
          </cell>
        </row>
        <row r="70">
          <cell r="H70" t="str">
            <v>33</v>
          </cell>
          <cell r="I70" t="str">
            <v>4</v>
          </cell>
          <cell r="J70">
            <v>465484.10515724414</v>
          </cell>
          <cell r="K70">
            <v>2.2938875863723664</v>
          </cell>
        </row>
        <row r="71">
          <cell r="H71" t="str">
            <v>34</v>
          </cell>
          <cell r="I71" t="str">
            <v>1</v>
          </cell>
          <cell r="J71">
            <v>47227.623424201447</v>
          </cell>
          <cell r="K71">
            <v>0.23273589346310361</v>
          </cell>
        </row>
        <row r="72">
          <cell r="H72" t="str">
            <v>34</v>
          </cell>
          <cell r="I72" t="str">
            <v>2</v>
          </cell>
          <cell r="J72">
            <v>61945.55592271909</v>
          </cell>
          <cell r="K72">
            <v>0.30526529303091748</v>
          </cell>
        </row>
        <row r="73">
          <cell r="H73" t="str">
            <v>34</v>
          </cell>
          <cell r="I73" t="str">
            <v>3</v>
          </cell>
          <cell r="J73">
            <v>24033.690687539885</v>
          </cell>
          <cell r="K73">
            <v>0.11843709401041169</v>
          </cell>
        </row>
        <row r="74">
          <cell r="H74" t="str">
            <v>34</v>
          </cell>
          <cell r="I74" t="str">
            <v>4</v>
          </cell>
          <cell r="J74">
            <v>461377.54384987825</v>
          </cell>
          <cell r="K74">
            <v>2.2736506117876778</v>
          </cell>
        </row>
        <row r="75">
          <cell r="H75" t="str">
            <v>35</v>
          </cell>
          <cell r="I75" t="str">
            <v>1</v>
          </cell>
          <cell r="J75">
            <v>44724.223309466783</v>
          </cell>
          <cell r="K75">
            <v>0.22039923495362962</v>
          </cell>
        </row>
        <row r="76">
          <cell r="H76" t="str">
            <v>35</v>
          </cell>
          <cell r="I76" t="str">
            <v>2</v>
          </cell>
          <cell r="J76">
            <v>63766.025188475222</v>
          </cell>
          <cell r="K76">
            <v>0.3142364948481734</v>
          </cell>
        </row>
        <row r="77">
          <cell r="H77" t="str">
            <v>35</v>
          </cell>
          <cell r="I77" t="str">
            <v>3</v>
          </cell>
          <cell r="J77">
            <v>23641.868379873478</v>
          </cell>
          <cell r="K77">
            <v>0.11650620890034735</v>
          </cell>
        </row>
        <row r="78">
          <cell r="H78" t="str">
            <v>35</v>
          </cell>
          <cell r="I78" t="str">
            <v>4</v>
          </cell>
          <cell r="J78">
            <v>465274.60644145135</v>
          </cell>
          <cell r="K78">
            <v>2.2928551848398677</v>
          </cell>
        </row>
        <row r="79">
          <cell r="H79" t="str">
            <v>36</v>
          </cell>
          <cell r="I79" t="str">
            <v>1</v>
          </cell>
          <cell r="J79">
            <v>55118.953339308537</v>
          </cell>
          <cell r="K79">
            <v>0.27162406071022821</v>
          </cell>
        </row>
        <row r="80">
          <cell r="H80" t="str">
            <v>36</v>
          </cell>
          <cell r="I80" t="str">
            <v>2</v>
          </cell>
          <cell r="J80">
            <v>70677.004628059993</v>
          </cell>
          <cell r="K80">
            <v>0.3482935330380873</v>
          </cell>
        </row>
        <row r="81">
          <cell r="H81" t="str">
            <v>36</v>
          </cell>
          <cell r="I81" t="str">
            <v>3</v>
          </cell>
          <cell r="J81">
            <v>25433.846332024848</v>
          </cell>
          <cell r="K81">
            <v>0.12533700663103337</v>
          </cell>
        </row>
        <row r="82">
          <cell r="H82" t="str">
            <v>36</v>
          </cell>
          <cell r="I82" t="str">
            <v>4</v>
          </cell>
          <cell r="J82">
            <v>461832.07080401527</v>
          </cell>
          <cell r="K82">
            <v>2.2758905029595025</v>
          </cell>
        </row>
        <row r="83">
          <cell r="H83" t="str">
            <v>37</v>
          </cell>
          <cell r="I83" t="str">
            <v>1</v>
          </cell>
          <cell r="J83">
            <v>49415.790737919007</v>
          </cell>
          <cell r="K83">
            <v>0.24351909697581406</v>
          </cell>
        </row>
        <row r="84">
          <cell r="H84" t="str">
            <v>37</v>
          </cell>
          <cell r="I84" t="str">
            <v>2</v>
          </cell>
          <cell r="J84">
            <v>72397.329532304866</v>
          </cell>
          <cell r="K84">
            <v>0.35677122733237787</v>
          </cell>
        </row>
        <row r="85">
          <cell r="H85" t="str">
            <v>37</v>
          </cell>
          <cell r="I85" t="str">
            <v>3</v>
          </cell>
          <cell r="J85">
            <v>20346.297337279844</v>
          </cell>
          <cell r="K85">
            <v>0.10026576283385909</v>
          </cell>
        </row>
        <row r="86">
          <cell r="H86" t="str">
            <v>37</v>
          </cell>
          <cell r="I86" t="str">
            <v>4</v>
          </cell>
          <cell r="J86">
            <v>467901.11569341103</v>
          </cell>
          <cell r="K86">
            <v>2.3057985203948537</v>
          </cell>
        </row>
        <row r="87">
          <cell r="H87" t="str">
            <v>38</v>
          </cell>
          <cell r="I87" t="str">
            <v>1</v>
          </cell>
          <cell r="J87">
            <v>62856.983011905024</v>
          </cell>
          <cell r="K87">
            <v>0.30975677031790422</v>
          </cell>
        </row>
        <row r="88">
          <cell r="H88" t="str">
            <v>38</v>
          </cell>
          <cell r="I88" t="str">
            <v>2</v>
          </cell>
          <cell r="J88">
            <v>60888.559460925659</v>
          </cell>
          <cell r="K88">
            <v>0.30005645553102389</v>
          </cell>
        </row>
        <row r="89">
          <cell r="H89" t="str">
            <v>38</v>
          </cell>
          <cell r="I89" t="str">
            <v>3</v>
          </cell>
          <cell r="J89">
            <v>22188.67498401269</v>
          </cell>
          <cell r="K89">
            <v>0.10934492830143776</v>
          </cell>
        </row>
        <row r="90">
          <cell r="H90" t="str">
            <v>38</v>
          </cell>
          <cell r="I90" t="str">
            <v>4</v>
          </cell>
          <cell r="J90">
            <v>423270.73164352187</v>
          </cell>
          <cell r="K90">
            <v>2.0858617216668107</v>
          </cell>
        </row>
        <row r="91">
          <cell r="H91" t="str">
            <v>39</v>
          </cell>
          <cell r="I91" t="str">
            <v>1</v>
          </cell>
          <cell r="J91">
            <v>41248.569720939086</v>
          </cell>
          <cell r="K91">
            <v>0.20327134909690203</v>
          </cell>
        </row>
        <row r="92">
          <cell r="H92" t="str">
            <v>39</v>
          </cell>
          <cell r="I92" t="str">
            <v>2</v>
          </cell>
          <cell r="J92">
            <v>58358.47684456245</v>
          </cell>
          <cell r="K92">
            <v>0.2875883066901273</v>
          </cell>
        </row>
        <row r="93">
          <cell r="H93" t="str">
            <v>39</v>
          </cell>
          <cell r="I93" t="str">
            <v>3</v>
          </cell>
          <cell r="J93">
            <v>23171.22800888884</v>
          </cell>
          <cell r="K93">
            <v>0.11418691143629614</v>
          </cell>
        </row>
        <row r="94">
          <cell r="H94" t="str">
            <v>39</v>
          </cell>
          <cell r="I94" t="str">
            <v>4</v>
          </cell>
          <cell r="J94">
            <v>467362.67380408791</v>
          </cell>
          <cell r="K94">
            <v>2.3031450996824878</v>
          </cell>
        </row>
        <row r="95">
          <cell r="H95" t="str">
            <v>40</v>
          </cell>
          <cell r="I95" t="str">
            <v>1</v>
          </cell>
          <cell r="J95">
            <v>45713.324771633139</v>
          </cell>
          <cell r="K95">
            <v>0.22527348853305035</v>
          </cell>
        </row>
        <row r="96">
          <cell r="H96" t="str">
            <v>40</v>
          </cell>
          <cell r="I96" t="str">
            <v>2</v>
          </cell>
          <cell r="J96">
            <v>72963.083772190512</v>
          </cell>
          <cell r="K96">
            <v>0.35955924224724339</v>
          </cell>
        </row>
        <row r="97">
          <cell r="H97" t="str">
            <v>40</v>
          </cell>
          <cell r="I97" t="str">
            <v>3</v>
          </cell>
          <cell r="J97">
            <v>19003.16843323403</v>
          </cell>
          <cell r="K97">
            <v>9.3646875774659008E-2</v>
          </cell>
        </row>
        <row r="98">
          <cell r="H98" t="str">
            <v>40</v>
          </cell>
          <cell r="I98" t="str">
            <v>4</v>
          </cell>
          <cell r="J98">
            <v>472370.37574602431</v>
          </cell>
          <cell r="K98">
            <v>2.3278228603054427</v>
          </cell>
        </row>
        <row r="99">
          <cell r="H99" t="str">
            <v>41</v>
          </cell>
          <cell r="I99" t="str">
            <v>1</v>
          </cell>
          <cell r="J99">
            <v>42152.467886497834</v>
          </cell>
          <cell r="K99">
            <v>0.20772572414074922</v>
          </cell>
        </row>
        <row r="100">
          <cell r="H100" t="str">
            <v>41</v>
          </cell>
          <cell r="I100" t="str">
            <v>2</v>
          </cell>
          <cell r="J100">
            <v>64126.730791250498</v>
          </cell>
          <cell r="K100">
            <v>0.31601403804540384</v>
          </cell>
        </row>
        <row r="101">
          <cell r="H101" t="str">
            <v>41</v>
          </cell>
          <cell r="I101" t="str">
            <v>3</v>
          </cell>
          <cell r="J101">
            <v>28630.972330798522</v>
          </cell>
          <cell r="K101">
            <v>0.14109231934612135</v>
          </cell>
        </row>
        <row r="102">
          <cell r="H102" t="str">
            <v>41</v>
          </cell>
          <cell r="I102" t="str">
            <v>4</v>
          </cell>
          <cell r="J102">
            <v>500078.93014585896</v>
          </cell>
          <cell r="K102">
            <v>2.4643695399232848</v>
          </cell>
        </row>
        <row r="103">
          <cell r="H103" t="str">
            <v>42</v>
          </cell>
          <cell r="I103" t="str">
            <v>1</v>
          </cell>
          <cell r="J103">
            <v>57369.1251081632</v>
          </cell>
          <cell r="K103">
            <v>0.28271281976900986</v>
          </cell>
        </row>
        <row r="104">
          <cell r="H104" t="str">
            <v>42</v>
          </cell>
          <cell r="I104" t="str">
            <v>2</v>
          </cell>
          <cell r="J104">
            <v>61233.813430314724</v>
          </cell>
          <cell r="K104">
            <v>0.30175785367921593</v>
          </cell>
        </row>
        <row r="105">
          <cell r="H105" t="str">
            <v>42</v>
          </cell>
          <cell r="I105" t="str">
            <v>3</v>
          </cell>
          <cell r="J105">
            <v>28824.976961591958</v>
          </cell>
          <cell r="K105">
            <v>0.14204836662968109</v>
          </cell>
        </row>
        <row r="106">
          <cell r="H106" t="str">
            <v>42</v>
          </cell>
          <cell r="I106" t="str">
            <v>4</v>
          </cell>
          <cell r="J106">
            <v>415550.22022735875</v>
          </cell>
          <cell r="K106">
            <v>2.0478153413462619</v>
          </cell>
        </row>
        <row r="107">
          <cell r="H107" t="str">
            <v>43</v>
          </cell>
          <cell r="I107" t="str">
            <v>1</v>
          </cell>
          <cell r="J107">
            <v>52098.86160222644</v>
          </cell>
          <cell r="K107">
            <v>0.25674116595905699</v>
          </cell>
        </row>
        <row r="108">
          <cell r="H108" t="str">
            <v>43</v>
          </cell>
          <cell r="I108" t="str">
            <v>2</v>
          </cell>
          <cell r="J108">
            <v>77700.84710110398</v>
          </cell>
          <cell r="K108">
            <v>0.38290675587221146</v>
          </cell>
        </row>
        <row r="109">
          <cell r="H109" t="str">
            <v>43</v>
          </cell>
          <cell r="I109" t="str">
            <v>3</v>
          </cell>
          <cell r="J109">
            <v>17303.862604488833</v>
          </cell>
          <cell r="K109">
            <v>8.5272762667849417E-2</v>
          </cell>
        </row>
        <row r="110">
          <cell r="H110" t="str">
            <v>43</v>
          </cell>
          <cell r="I110" t="str">
            <v>4</v>
          </cell>
          <cell r="J110">
            <v>418064.00790223543</v>
          </cell>
          <cell r="K110">
            <v>2.0602031893485639</v>
          </cell>
        </row>
        <row r="111">
          <cell r="H111" t="str">
            <v>44</v>
          </cell>
          <cell r="I111" t="str">
            <v>1</v>
          </cell>
          <cell r="J111">
            <v>49179.970909133015</v>
          </cell>
          <cell r="K111">
            <v>0.24235698602104816</v>
          </cell>
        </row>
        <row r="112">
          <cell r="H112" t="str">
            <v>44</v>
          </cell>
          <cell r="I112" t="str">
            <v>2</v>
          </cell>
          <cell r="J112">
            <v>84456.393079541056</v>
          </cell>
          <cell r="K112">
            <v>0.41619782400410771</v>
          </cell>
        </row>
        <row r="113">
          <cell r="H113" t="str">
            <v>44</v>
          </cell>
          <cell r="I113" t="str">
            <v>3</v>
          </cell>
          <cell r="J113">
            <v>24243.720261576967</v>
          </cell>
          <cell r="K113">
            <v>0.11947211159171446</v>
          </cell>
        </row>
        <row r="114">
          <cell r="H114" t="str">
            <v>44</v>
          </cell>
          <cell r="I114" t="str">
            <v>4</v>
          </cell>
          <cell r="J114">
            <v>447199.30426700733</v>
          </cell>
          <cell r="K114">
            <v>2.2037807979413504</v>
          </cell>
        </row>
        <row r="115">
          <cell r="H115" t="str">
            <v>45</v>
          </cell>
          <cell r="I115" t="str">
            <v>1</v>
          </cell>
          <cell r="J115">
            <v>59760.076056020989</v>
          </cell>
          <cell r="K115">
            <v>0.29449533315271281</v>
          </cell>
        </row>
        <row r="116">
          <cell r="H116" t="str">
            <v>45</v>
          </cell>
          <cell r="I116" t="str">
            <v>2</v>
          </cell>
          <cell r="J116">
            <v>71229.727626341934</v>
          </cell>
          <cell r="K116">
            <v>0.35101733050058742</v>
          </cell>
        </row>
        <row r="117">
          <cell r="H117" t="str">
            <v>45</v>
          </cell>
          <cell r="I117" t="str">
            <v>3</v>
          </cell>
          <cell r="J117">
            <v>22479.487207756643</v>
          </cell>
          <cell r="K117">
            <v>0.11077803964212736</v>
          </cell>
        </row>
        <row r="118">
          <cell r="H118" t="str">
            <v>45</v>
          </cell>
          <cell r="I118" t="str">
            <v>4</v>
          </cell>
          <cell r="J118">
            <v>435367.21178773098</v>
          </cell>
          <cell r="K118">
            <v>2.1454727058748055</v>
          </cell>
        </row>
        <row r="119">
          <cell r="H119" t="str">
            <v>46</v>
          </cell>
          <cell r="I119" t="str">
            <v>1</v>
          </cell>
          <cell r="J119">
            <v>65191.353988504328</v>
          </cell>
          <cell r="K119">
            <v>0.32126045980135115</v>
          </cell>
        </row>
        <row r="120">
          <cell r="H120" t="str">
            <v>46</v>
          </cell>
          <cell r="I120" t="str">
            <v>2</v>
          </cell>
          <cell r="J120">
            <v>63127.341273358186</v>
          </cell>
          <cell r="K120">
            <v>0.31108908532705182</v>
          </cell>
        </row>
        <row r="121">
          <cell r="H121" t="str">
            <v>46</v>
          </cell>
          <cell r="I121" t="str">
            <v>3</v>
          </cell>
          <cell r="J121">
            <v>35956.612601412075</v>
          </cell>
          <cell r="K121">
            <v>0.17719279000196328</v>
          </cell>
        </row>
        <row r="122">
          <cell r="H122" t="str">
            <v>46</v>
          </cell>
          <cell r="I122" t="str">
            <v>4</v>
          </cell>
          <cell r="J122">
            <v>400021.50008889602</v>
          </cell>
          <cell r="K122">
            <v>1.9712904117875243</v>
          </cell>
        </row>
        <row r="123">
          <cell r="H123" t="str">
            <v>47</v>
          </cell>
          <cell r="I123" t="str">
            <v>1</v>
          </cell>
          <cell r="J123">
            <v>59358.878698900582</v>
          </cell>
          <cell r="K123">
            <v>0.29251824816315553</v>
          </cell>
        </row>
        <row r="124">
          <cell r="H124" t="str">
            <v>47</v>
          </cell>
          <cell r="I124" t="str">
            <v>2</v>
          </cell>
          <cell r="J124">
            <v>83844.20836863124</v>
          </cell>
          <cell r="K124">
            <v>0.41318100153183746</v>
          </cell>
        </row>
        <row r="125">
          <cell r="H125" t="str">
            <v>47</v>
          </cell>
          <cell r="I125" t="str">
            <v>3</v>
          </cell>
          <cell r="J125">
            <v>28686.36462451447</v>
          </cell>
          <cell r="K125">
            <v>0.14136529041758852</v>
          </cell>
        </row>
        <row r="126">
          <cell r="H126" t="str">
            <v>47</v>
          </cell>
          <cell r="I126" t="str">
            <v>4</v>
          </cell>
          <cell r="J126">
            <v>433189.66990396893</v>
          </cell>
          <cell r="K126">
            <v>2.1347418640681228</v>
          </cell>
        </row>
        <row r="127">
          <cell r="H127" t="str">
            <v>48</v>
          </cell>
          <cell r="I127" t="str">
            <v>1</v>
          </cell>
          <cell r="J127">
            <v>53468.283231852212</v>
          </cell>
          <cell r="K127">
            <v>0.26348962254845487</v>
          </cell>
        </row>
        <row r="128">
          <cell r="H128" t="str">
            <v>48</v>
          </cell>
          <cell r="I128" t="str">
            <v>2</v>
          </cell>
          <cell r="J128">
            <v>62816.685538444661</v>
          </cell>
          <cell r="K128">
            <v>0.30955818593422979</v>
          </cell>
        </row>
        <row r="129">
          <cell r="H129" t="str">
            <v>48</v>
          </cell>
          <cell r="I129" t="str">
            <v>3</v>
          </cell>
          <cell r="J129">
            <v>27130.438211728335</v>
          </cell>
          <cell r="K129">
            <v>0.13369774550240107</v>
          </cell>
        </row>
        <row r="130">
          <cell r="H130" t="str">
            <v>48</v>
          </cell>
          <cell r="I130" t="str">
            <v>4</v>
          </cell>
          <cell r="J130">
            <v>394081.05413385597</v>
          </cell>
          <cell r="K130">
            <v>1.942016124904669</v>
          </cell>
        </row>
        <row r="131">
          <cell r="H131" t="str">
            <v>49</v>
          </cell>
          <cell r="I131" t="str">
            <v>1</v>
          </cell>
          <cell r="J131">
            <v>63206.514732961557</v>
          </cell>
          <cell r="K131">
            <v>0.31147924906012486</v>
          </cell>
        </row>
        <row r="132">
          <cell r="H132" t="str">
            <v>49</v>
          </cell>
          <cell r="I132" t="str">
            <v>2</v>
          </cell>
          <cell r="J132">
            <v>76824.572632358104</v>
          </cell>
          <cell r="K132">
            <v>0.37858850933309024</v>
          </cell>
        </row>
        <row r="133">
          <cell r="H133" t="str">
            <v>49</v>
          </cell>
          <cell r="I133" t="str">
            <v>3</v>
          </cell>
          <cell r="J133">
            <v>28133.283974642098</v>
          </cell>
          <cell r="K133">
            <v>0.1386397304619453</v>
          </cell>
        </row>
        <row r="134">
          <cell r="H134" t="str">
            <v>49</v>
          </cell>
          <cell r="I134" t="str">
            <v>4</v>
          </cell>
          <cell r="J134">
            <v>403199.80868235399</v>
          </cell>
          <cell r="K134">
            <v>1.9869529930602639</v>
          </cell>
        </row>
        <row r="135">
          <cell r="H135" t="str">
            <v>50</v>
          </cell>
          <cell r="I135" t="str">
            <v>1</v>
          </cell>
          <cell r="J135">
            <v>52537.531379167543</v>
          </cell>
          <cell r="K135">
            <v>0.25890291357770451</v>
          </cell>
        </row>
        <row r="136">
          <cell r="H136" t="str">
            <v>50</v>
          </cell>
          <cell r="I136" t="str">
            <v>2</v>
          </cell>
          <cell r="J136">
            <v>68627.35458329838</v>
          </cell>
          <cell r="K136">
            <v>0.33819293724545979</v>
          </cell>
        </row>
        <row r="137">
          <cell r="H137" t="str">
            <v>50</v>
          </cell>
          <cell r="I137" t="str">
            <v>3</v>
          </cell>
          <cell r="J137">
            <v>32576.5377039538</v>
          </cell>
          <cell r="K137">
            <v>0.16053591222163782</v>
          </cell>
        </row>
        <row r="138">
          <cell r="H138" t="str">
            <v>50</v>
          </cell>
          <cell r="I138" t="str">
            <v>4</v>
          </cell>
          <cell r="J138">
            <v>405912.25196506735</v>
          </cell>
          <cell r="K138">
            <v>2.0003198081803064</v>
          </cell>
        </row>
        <row r="139">
          <cell r="H139" t="str">
            <v>51</v>
          </cell>
          <cell r="I139" t="str">
            <v>1</v>
          </cell>
          <cell r="J139">
            <v>48074.066104573976</v>
          </cell>
          <cell r="K139">
            <v>0.23690713010807218</v>
          </cell>
        </row>
        <row r="140">
          <cell r="H140" t="str">
            <v>51</v>
          </cell>
          <cell r="I140" t="str">
            <v>2</v>
          </cell>
          <cell r="J140">
            <v>60043.133192255802</v>
          </cell>
          <cell r="K140">
            <v>0.29589022772343898</v>
          </cell>
        </row>
        <row r="141">
          <cell r="H141" t="str">
            <v>51</v>
          </cell>
          <cell r="I141" t="str">
            <v>3</v>
          </cell>
          <cell r="J141">
            <v>23163.078953454475</v>
          </cell>
          <cell r="K141">
            <v>0.11414675320770262</v>
          </cell>
        </row>
        <row r="142">
          <cell r="H142" t="str">
            <v>51</v>
          </cell>
          <cell r="I142" t="str">
            <v>4</v>
          </cell>
          <cell r="J142">
            <v>387575.36721627286</v>
          </cell>
          <cell r="K142">
            <v>1.9099563525177519</v>
          </cell>
        </row>
        <row r="143">
          <cell r="H143" t="str">
            <v>52</v>
          </cell>
          <cell r="I143" t="str">
            <v>1</v>
          </cell>
          <cell r="J143">
            <v>62616.044664076428</v>
          </cell>
          <cell r="K143">
            <v>0.30856943550014843</v>
          </cell>
        </row>
        <row r="144">
          <cell r="H144" t="str">
            <v>52</v>
          </cell>
          <cell r="I144" t="str">
            <v>2</v>
          </cell>
          <cell r="J144">
            <v>70887.200822766492</v>
          </cell>
          <cell r="K144">
            <v>0.34932937171957579</v>
          </cell>
        </row>
        <row r="145">
          <cell r="H145" t="str">
            <v>52</v>
          </cell>
          <cell r="I145" t="str">
            <v>3</v>
          </cell>
          <cell r="J145">
            <v>31069.148399407462</v>
          </cell>
          <cell r="K145">
            <v>0.15310755629021186</v>
          </cell>
        </row>
        <row r="146">
          <cell r="H146" t="str">
            <v>52</v>
          </cell>
          <cell r="I146" t="str">
            <v>4</v>
          </cell>
          <cell r="J146">
            <v>363362.76349643467</v>
          </cell>
          <cell r="K146">
            <v>1.7906375820348628</v>
          </cell>
        </row>
        <row r="147">
          <cell r="H147" t="str">
            <v>53</v>
          </cell>
          <cell r="I147" t="str">
            <v>1</v>
          </cell>
          <cell r="J147">
            <v>44091.72188464459</v>
          </cell>
          <cell r="K147">
            <v>0.21728229250449413</v>
          </cell>
        </row>
        <row r="148">
          <cell r="H148" t="str">
            <v>53</v>
          </cell>
          <cell r="I148" t="str">
            <v>2</v>
          </cell>
          <cell r="J148">
            <v>49721.226825854945</v>
          </cell>
          <cell r="K148">
            <v>0.24502427415111139</v>
          </cell>
        </row>
        <row r="149">
          <cell r="H149" t="str">
            <v>53</v>
          </cell>
          <cell r="I149" t="str">
            <v>3</v>
          </cell>
          <cell r="J149">
            <v>23440.85526097949</v>
          </cell>
          <cell r="K149">
            <v>0.11551562405970463</v>
          </cell>
        </row>
        <row r="150">
          <cell r="H150" t="str">
            <v>53</v>
          </cell>
          <cell r="I150" t="str">
            <v>4</v>
          </cell>
          <cell r="J150">
            <v>365002.99139068282</v>
          </cell>
          <cell r="K150">
            <v>1.7987205613756214</v>
          </cell>
        </row>
        <row r="151">
          <cell r="H151" t="str">
            <v>54</v>
          </cell>
          <cell r="I151" t="str">
            <v>1</v>
          </cell>
          <cell r="J151">
            <v>45049.062038013843</v>
          </cell>
          <cell r="K151">
            <v>0.22200002758807491</v>
          </cell>
        </row>
        <row r="152">
          <cell r="H152" t="str">
            <v>54</v>
          </cell>
          <cell r="I152" t="str">
            <v>2</v>
          </cell>
          <cell r="J152">
            <v>49532.094205389498</v>
          </cell>
          <cell r="K152">
            <v>0.24409223594517263</v>
          </cell>
        </row>
        <row r="153">
          <cell r="H153" t="str">
            <v>54</v>
          </cell>
          <cell r="I153" t="str">
            <v>3</v>
          </cell>
          <cell r="J153">
            <v>18793.21009157622</v>
          </cell>
          <cell r="K153">
            <v>9.2612209223753933E-2</v>
          </cell>
        </row>
        <row r="154">
          <cell r="H154" t="str">
            <v>54</v>
          </cell>
          <cell r="I154" t="str">
            <v>4</v>
          </cell>
          <cell r="J154">
            <v>393910.57139851421</v>
          </cell>
          <cell r="K154">
            <v>1.9411759926080803</v>
          </cell>
        </row>
        <row r="155">
          <cell r="H155" t="str">
            <v>55</v>
          </cell>
          <cell r="I155" t="str">
            <v>1</v>
          </cell>
          <cell r="J155">
            <v>38570.897395968983</v>
          </cell>
          <cell r="K155">
            <v>0.1900758839057827</v>
          </cell>
        </row>
        <row r="156">
          <cell r="H156" t="str">
            <v>55</v>
          </cell>
          <cell r="I156" t="str">
            <v>2</v>
          </cell>
          <cell r="J156">
            <v>56345.366015732652</v>
          </cell>
          <cell r="K156">
            <v>0.27766777473408011</v>
          </cell>
        </row>
        <row r="157">
          <cell r="H157" t="str">
            <v>55</v>
          </cell>
          <cell r="I157" t="str">
            <v>3</v>
          </cell>
          <cell r="J157">
            <v>20236.294987415229</v>
          </cell>
          <cell r="K157">
            <v>9.9723675527266756E-2</v>
          </cell>
        </row>
        <row r="158">
          <cell r="H158" t="str">
            <v>55</v>
          </cell>
          <cell r="I158" t="str">
            <v>4</v>
          </cell>
          <cell r="J158">
            <v>300943.30428908271</v>
          </cell>
          <cell r="K158">
            <v>1.4830369120281983</v>
          </cell>
        </row>
        <row r="159">
          <cell r="H159" t="str">
            <v>56</v>
          </cell>
          <cell r="I159" t="str">
            <v>1</v>
          </cell>
          <cell r="J159">
            <v>50581.066435562301</v>
          </cell>
          <cell r="K159">
            <v>0.24926153034337747</v>
          </cell>
        </row>
        <row r="160">
          <cell r="H160" t="str">
            <v>56</v>
          </cell>
          <cell r="I160" t="str">
            <v>2</v>
          </cell>
          <cell r="J160">
            <v>51629.268069950849</v>
          </cell>
          <cell r="K160">
            <v>0.25442702727549477</v>
          </cell>
        </row>
        <row r="161">
          <cell r="H161" t="str">
            <v>56</v>
          </cell>
          <cell r="I161" t="str">
            <v>3</v>
          </cell>
          <cell r="J161">
            <v>11144.626484204831</v>
          </cell>
          <cell r="K161">
            <v>5.4920286350568892E-2</v>
          </cell>
        </row>
        <row r="162">
          <cell r="H162" t="str">
            <v>56</v>
          </cell>
          <cell r="I162" t="str">
            <v>4</v>
          </cell>
          <cell r="J162">
            <v>283481.72939077666</v>
          </cell>
          <cell r="K162">
            <v>1.3969869493034675</v>
          </cell>
        </row>
        <row r="163">
          <cell r="H163" t="str">
            <v>57</v>
          </cell>
          <cell r="I163" t="str">
            <v>1</v>
          </cell>
          <cell r="J163">
            <v>50343.735270212179</v>
          </cell>
          <cell r="K163">
            <v>0.24809197158073823</v>
          </cell>
        </row>
        <row r="164">
          <cell r="H164" t="str">
            <v>57</v>
          </cell>
          <cell r="I164" t="str">
            <v>2</v>
          </cell>
          <cell r="J164">
            <v>46861.157985770275</v>
          </cell>
          <cell r="K164">
            <v>0.23092996601952784</v>
          </cell>
        </row>
        <row r="165">
          <cell r="H165" t="str">
            <v>57</v>
          </cell>
          <cell r="I165" t="str">
            <v>3</v>
          </cell>
          <cell r="J165">
            <v>12545.427085463507</v>
          </cell>
          <cell r="K165">
            <v>6.1823377293115156E-2</v>
          </cell>
        </row>
        <row r="166">
          <cell r="H166" t="str">
            <v>57</v>
          </cell>
          <cell r="I166" t="str">
            <v>4</v>
          </cell>
          <cell r="J166">
            <v>235116.34597130914</v>
          </cell>
          <cell r="K166">
            <v>1.1586442187851431</v>
          </cell>
        </row>
        <row r="167">
          <cell r="H167" t="str">
            <v>58</v>
          </cell>
          <cell r="I167" t="str">
            <v>1</v>
          </cell>
          <cell r="J167">
            <v>34623.332325966367</v>
          </cell>
          <cell r="K167">
            <v>0.17062243660188986</v>
          </cell>
        </row>
        <row r="168">
          <cell r="H168" t="str">
            <v>58</v>
          </cell>
          <cell r="I168" t="str">
            <v>2</v>
          </cell>
          <cell r="J168">
            <v>48152.427888178136</v>
          </cell>
          <cell r="K168">
            <v>0.23729329393335435</v>
          </cell>
        </row>
        <row r="169">
          <cell r="H169" t="str">
            <v>58</v>
          </cell>
          <cell r="I169" t="str">
            <v>3</v>
          </cell>
          <cell r="J169">
            <v>9604.3026669372703</v>
          </cell>
          <cell r="K169">
            <v>4.7329630419943362E-2</v>
          </cell>
        </row>
        <row r="170">
          <cell r="H170" t="str">
            <v>58</v>
          </cell>
          <cell r="I170" t="str">
            <v>4</v>
          </cell>
          <cell r="J170">
            <v>195530.24265875935</v>
          </cell>
          <cell r="K170">
            <v>0.96356543956273133</v>
          </cell>
        </row>
        <row r="171">
          <cell r="H171" t="str">
            <v>59</v>
          </cell>
          <cell r="I171" t="str">
            <v>1</v>
          </cell>
          <cell r="J171">
            <v>35362.131335677812</v>
          </cell>
          <cell r="K171">
            <v>0.17426320941974749</v>
          </cell>
        </row>
        <row r="172">
          <cell r="H172" t="str">
            <v>59</v>
          </cell>
          <cell r="I172" t="str">
            <v>2</v>
          </cell>
          <cell r="J172">
            <v>34766.948464035508</v>
          </cell>
          <cell r="K172">
            <v>0.17133017135087394</v>
          </cell>
        </row>
        <row r="173">
          <cell r="H173" t="str">
            <v>59</v>
          </cell>
          <cell r="I173" t="str">
            <v>3</v>
          </cell>
          <cell r="J173">
            <v>12550.709825289339</v>
          </cell>
          <cell r="K173">
            <v>6.1849410429744851E-2</v>
          </cell>
        </row>
        <row r="174">
          <cell r="H174" t="str">
            <v>59</v>
          </cell>
          <cell r="I174" t="str">
            <v>4</v>
          </cell>
          <cell r="J174">
            <v>174006.25217898871</v>
          </cell>
          <cell r="K174">
            <v>0.85749605067551227</v>
          </cell>
        </row>
        <row r="175">
          <cell r="H175" t="str">
            <v>60</v>
          </cell>
          <cell r="I175" t="str">
            <v>1</v>
          </cell>
          <cell r="J175">
            <v>14092.75756739789</v>
          </cell>
          <cell r="K175">
            <v>6.9448561795013103E-2</v>
          </cell>
        </row>
        <row r="176">
          <cell r="H176" t="str">
            <v>60</v>
          </cell>
          <cell r="I176" t="str">
            <v>2</v>
          </cell>
          <cell r="J176">
            <v>22306.58831929983</v>
          </cell>
          <cell r="K176">
            <v>0.10992600063685416</v>
          </cell>
        </row>
        <row r="177">
          <cell r="H177" t="str">
            <v>60</v>
          </cell>
          <cell r="I177" t="str">
            <v>3</v>
          </cell>
          <cell r="J177">
            <v>4220.9656869925129</v>
          </cell>
          <cell r="K177">
            <v>2.0800754922931333E-2</v>
          </cell>
        </row>
        <row r="178">
          <cell r="H178" t="str">
            <v>60</v>
          </cell>
          <cell r="I178" t="str">
            <v>4</v>
          </cell>
          <cell r="J178">
            <v>102623.04513082793</v>
          </cell>
          <cell r="K178">
            <v>0.50572237954680632</v>
          </cell>
        </row>
        <row r="179">
          <cell r="H179" t="str">
            <v>61</v>
          </cell>
          <cell r="I179" t="str">
            <v>1</v>
          </cell>
          <cell r="J179">
            <v>8764.8912108690038</v>
          </cell>
          <cell r="K179">
            <v>4.3193043375186382E-2</v>
          </cell>
        </row>
        <row r="180">
          <cell r="H180" t="str">
            <v>61</v>
          </cell>
          <cell r="I180" t="str">
            <v>2</v>
          </cell>
          <cell r="J180">
            <v>8246.1425678653704</v>
          </cell>
          <cell r="K180">
            <v>4.063667021560971E-2</v>
          </cell>
        </row>
        <row r="181">
          <cell r="H181" t="str">
            <v>61</v>
          </cell>
          <cell r="I181" t="str">
            <v>3</v>
          </cell>
          <cell r="J181">
            <v>2253.5411057344822</v>
          </cell>
          <cell r="K181">
            <v>1.1105363020028217E-2</v>
          </cell>
        </row>
        <row r="182">
          <cell r="H182" t="str">
            <v>61</v>
          </cell>
          <cell r="I182" t="str">
            <v>4</v>
          </cell>
          <cell r="J182">
            <v>39463.031997393176</v>
          </cell>
          <cell r="K182">
            <v>0.19447228856258383</v>
          </cell>
        </row>
        <row r="183">
          <cell r="H183" t="str">
            <v>62</v>
          </cell>
          <cell r="I183" t="str">
            <v>1</v>
          </cell>
          <cell r="J183">
            <v>2809.4778123417846</v>
          </cell>
          <cell r="K183">
            <v>1.3844997512304674E-2</v>
          </cell>
        </row>
        <row r="184">
          <cell r="H184" t="str">
            <v>62</v>
          </cell>
          <cell r="I184" t="str">
            <v>2</v>
          </cell>
          <cell r="J184">
            <v>5242.9669228932471</v>
          </cell>
          <cell r="K184">
            <v>2.5837137309174078E-2</v>
          </cell>
        </row>
        <row r="185">
          <cell r="H185" t="str">
            <v>62</v>
          </cell>
          <cell r="I185" t="str">
            <v>4</v>
          </cell>
          <cell r="J185">
            <v>31878.194237835352</v>
          </cell>
          <cell r="K185">
            <v>0.15709450275092729</v>
          </cell>
        </row>
        <row r="186">
          <cell r="H186" t="str">
            <v>63</v>
          </cell>
          <cell r="I186" t="str">
            <v>1</v>
          </cell>
          <cell r="J186">
            <v>6600.4661142203768</v>
          </cell>
          <cell r="K186">
            <v>3.2526840585817458E-2</v>
          </cell>
        </row>
        <row r="187">
          <cell r="H187" t="str">
            <v>63</v>
          </cell>
          <cell r="I187" t="str">
            <v>2</v>
          </cell>
          <cell r="J187">
            <v>10133.67815582106</v>
          </cell>
          <cell r="K187">
            <v>4.9938372263169391E-2</v>
          </cell>
        </row>
        <row r="188">
          <cell r="H188" t="str">
            <v>63</v>
          </cell>
          <cell r="I188" t="str">
            <v>3</v>
          </cell>
          <cell r="J188">
            <v>1131.9394926188597</v>
          </cell>
          <cell r="K188">
            <v>5.5781538442991625E-3</v>
          </cell>
        </row>
        <row r="189">
          <cell r="H189" t="str">
            <v>63</v>
          </cell>
          <cell r="I189" t="str">
            <v>4</v>
          </cell>
          <cell r="J189">
            <v>20791.852645294573</v>
          </cell>
          <cell r="K189">
            <v>0.10246144208213771</v>
          </cell>
        </row>
        <row r="190">
          <cell r="H190" t="str">
            <v>64</v>
          </cell>
          <cell r="I190" t="str">
            <v>1</v>
          </cell>
          <cell r="J190">
            <v>2626.2095828334009</v>
          </cell>
          <cell r="K190">
            <v>1.2941858797173446E-2</v>
          </cell>
        </row>
        <row r="191">
          <cell r="H191" t="str">
            <v>64</v>
          </cell>
          <cell r="I191" t="str">
            <v>2</v>
          </cell>
          <cell r="J191">
            <v>5559.1686346579309</v>
          </cell>
          <cell r="K191">
            <v>2.7395367060459957E-2</v>
          </cell>
        </row>
        <row r="192">
          <cell r="H192" t="str">
            <v>64</v>
          </cell>
          <cell r="I192" t="str">
            <v>3</v>
          </cell>
          <cell r="J192">
            <v>1741.7880092682187</v>
          </cell>
          <cell r="K192">
            <v>8.5834636420139502E-3</v>
          </cell>
        </row>
        <row r="193">
          <cell r="H193" t="str">
            <v>64</v>
          </cell>
          <cell r="I193" t="str">
            <v>4</v>
          </cell>
          <cell r="J193">
            <v>22100.487344663619</v>
          </cell>
          <cell r="K193">
            <v>0.1089103430407746</v>
          </cell>
        </row>
        <row r="194">
          <cell r="H194" t="str">
            <v>65</v>
          </cell>
          <cell r="I194" t="str">
            <v>2</v>
          </cell>
          <cell r="J194">
            <v>1792.563824403032</v>
          </cell>
          <cell r="K194">
            <v>8.8336848863813395E-3</v>
          </cell>
        </row>
        <row r="195">
          <cell r="H195" t="str">
            <v>65</v>
          </cell>
          <cell r="I195" t="str">
            <v>3</v>
          </cell>
          <cell r="J195">
            <v>289.40716884801589</v>
          </cell>
          <cell r="K195">
            <v>1.4261872847481558E-3</v>
          </cell>
        </row>
        <row r="196">
          <cell r="H196" t="str">
            <v>65</v>
          </cell>
          <cell r="I196" t="str">
            <v>4</v>
          </cell>
          <cell r="J196">
            <v>7512.6140087468029</v>
          </cell>
          <cell r="K196">
            <v>3.7021869973519202E-2</v>
          </cell>
        </row>
        <row r="197">
          <cell r="H197" t="str">
            <v>66</v>
          </cell>
          <cell r="I197" t="str">
            <v>1</v>
          </cell>
          <cell r="J197">
            <v>1904.7106895876934</v>
          </cell>
          <cell r="K197">
            <v>9.3863402811574254E-3</v>
          </cell>
        </row>
        <row r="198">
          <cell r="H198" t="str">
            <v>66</v>
          </cell>
          <cell r="I198" t="str">
            <v>2</v>
          </cell>
          <cell r="J198">
            <v>1876.6672260541329</v>
          </cell>
          <cell r="K198">
            <v>9.2481431823396472E-3</v>
          </cell>
        </row>
        <row r="199">
          <cell r="H199" t="str">
            <v>66</v>
          </cell>
          <cell r="I199" t="str">
            <v>4</v>
          </cell>
          <cell r="J199">
            <v>7440.8224892118888</v>
          </cell>
          <cell r="K199">
            <v>3.6668084154318527E-2</v>
          </cell>
        </row>
        <row r="200">
          <cell r="H200" t="str">
            <v>67</v>
          </cell>
          <cell r="I200" t="str">
            <v>1</v>
          </cell>
          <cell r="J200">
            <v>1127.3619088986973</v>
          </cell>
          <cell r="K200">
            <v>5.5555956895632155E-3</v>
          </cell>
        </row>
        <row r="201">
          <cell r="H201" t="str">
            <v>67</v>
          </cell>
          <cell r="I201" t="str">
            <v>4</v>
          </cell>
          <cell r="J201">
            <v>4357.9564343409875</v>
          </cell>
          <cell r="K201">
            <v>2.1475840003837343E-2</v>
          </cell>
        </row>
        <row r="202">
          <cell r="H202" t="str">
            <v>68</v>
          </cell>
          <cell r="I202" t="str">
            <v>2</v>
          </cell>
          <cell r="J202">
            <v>222.64378396950485</v>
          </cell>
          <cell r="K202">
            <v>1.0971799177935259E-3</v>
          </cell>
        </row>
        <row r="203">
          <cell r="H203" t="str">
            <v>68</v>
          </cell>
          <cell r="I203" t="str">
            <v>4</v>
          </cell>
          <cell r="J203">
            <v>3535.695169643187</v>
          </cell>
          <cell r="K203">
            <v>1.7423768435877007E-2</v>
          </cell>
        </row>
        <row r="204">
          <cell r="H204" t="str">
            <v>69</v>
          </cell>
          <cell r="I204" t="str">
            <v>2</v>
          </cell>
          <cell r="J204">
            <v>1332.038688534926</v>
          </cell>
          <cell r="K204">
            <v>6.564234908012178E-3</v>
          </cell>
        </row>
        <row r="205">
          <cell r="H205" t="str">
            <v>69</v>
          </cell>
          <cell r="I205" t="str">
            <v>4</v>
          </cell>
          <cell r="J205">
            <v>2233.6950600502419</v>
          </cell>
          <cell r="K205">
            <v>1.1007562477905991E-2</v>
          </cell>
        </row>
        <row r="206">
          <cell r="H206" t="str">
            <v>70</v>
          </cell>
          <cell r="I206" t="str">
            <v>1</v>
          </cell>
          <cell r="J206">
            <v>307.48227438365632</v>
          </cell>
          <cell r="K206">
            <v>1.5152607026182885E-3</v>
          </cell>
        </row>
        <row r="207">
          <cell r="H207" t="str">
            <v>70</v>
          </cell>
          <cell r="I207" t="str">
            <v>2</v>
          </cell>
          <cell r="J207">
            <v>1013.2555651273739</v>
          </cell>
          <cell r="K207">
            <v>4.9932840604368974E-3</v>
          </cell>
        </row>
        <row r="208">
          <cell r="H208" t="str">
            <v>70</v>
          </cell>
          <cell r="I208" t="str">
            <v>4</v>
          </cell>
          <cell r="J208">
            <v>6226.8011176580321</v>
          </cell>
          <cell r="K208">
            <v>3.0685433999470792E-2</v>
          </cell>
        </row>
        <row r="209">
          <cell r="H209" t="str">
            <v>71</v>
          </cell>
          <cell r="I209" t="str">
            <v>2</v>
          </cell>
          <cell r="J209">
            <v>433.10571135201479</v>
          </cell>
          <cell r="K209">
            <v>2.1343281195858438E-3</v>
          </cell>
        </row>
        <row r="210">
          <cell r="H210" t="str">
            <v>71</v>
          </cell>
          <cell r="I210" t="str">
            <v>4</v>
          </cell>
          <cell r="J210">
            <v>2438.7429018543862</v>
          </cell>
          <cell r="K210">
            <v>1.2018030276302848E-2</v>
          </cell>
        </row>
        <row r="211">
          <cell r="H211" t="str">
            <v>72</v>
          </cell>
          <cell r="I211" t="str">
            <v>4</v>
          </cell>
          <cell r="J211">
            <v>374.04736152835585</v>
          </cell>
          <cell r="K211">
            <v>1.843290866044471E-3</v>
          </cell>
        </row>
        <row r="212">
          <cell r="H212" t="str">
            <v>73</v>
          </cell>
          <cell r="I212" t="str">
            <v>1</v>
          </cell>
          <cell r="J212">
            <v>1882.7820900236447</v>
          </cell>
          <cell r="K212">
            <v>9.2782769944217604E-3</v>
          </cell>
        </row>
        <row r="213">
          <cell r="H213" t="str">
            <v>73</v>
          </cell>
          <cell r="I213" t="str">
            <v>2</v>
          </cell>
          <cell r="J213">
            <v>329.25250756818861</v>
          </cell>
          <cell r="K213">
            <v>1.6225435659881575E-3</v>
          </cell>
        </row>
        <row r="214">
          <cell r="H214" t="str">
            <v>73</v>
          </cell>
          <cell r="I214" t="str">
            <v>4</v>
          </cell>
          <cell r="J214">
            <v>1628.0350735982277</v>
          </cell>
          <cell r="K214">
            <v>8.0228935942812558E-3</v>
          </cell>
        </row>
        <row r="215">
          <cell r="H215" t="str">
            <v>74</v>
          </cell>
          <cell r="I215" t="str">
            <v>4</v>
          </cell>
          <cell r="J215">
            <v>737.25101103564555</v>
          </cell>
          <cell r="K215">
            <v>3.6331443405223326E-3</v>
          </cell>
        </row>
        <row r="216">
          <cell r="H216" t="str">
            <v>76</v>
          </cell>
          <cell r="I216" t="str">
            <v>2</v>
          </cell>
          <cell r="J216">
            <v>598.43921374783804</v>
          </cell>
          <cell r="K216">
            <v>2.9490851962622406E-3</v>
          </cell>
        </row>
        <row r="217">
          <cell r="H217" t="str">
            <v>81</v>
          </cell>
          <cell r="I217" t="str">
            <v>4</v>
          </cell>
          <cell r="J217">
            <v>351.81452967290551</v>
          </cell>
          <cell r="K217">
            <v>1.7337283343960624E-3</v>
          </cell>
        </row>
        <row r="218">
          <cell r="H218" t="str">
            <v>82</v>
          </cell>
          <cell r="I218" t="str">
            <v>2</v>
          </cell>
          <cell r="J218">
            <v>564.94359099098199</v>
          </cell>
          <cell r="K218">
            <v>2.7840200686059303E-3</v>
          </cell>
        </row>
        <row r="219">
          <cell r="H219" t="str">
            <v>83</v>
          </cell>
          <cell r="I219" t="str">
            <v>4</v>
          </cell>
          <cell r="J219">
            <v>341.54967176962231</v>
          </cell>
          <cell r="K219">
            <v>1.6831435134336723E-3</v>
          </cell>
        </row>
        <row r="220">
          <cell r="H220" t="str">
            <v>88</v>
          </cell>
          <cell r="I220" t="str">
            <v>1</v>
          </cell>
          <cell r="J220">
            <v>862.11219592725695</v>
          </cell>
          <cell r="K220">
            <v>4.2484554088688189E-3</v>
          </cell>
        </row>
      </sheetData>
      <sheetData sheetId="1" refreshError="1"/>
      <sheetData sheetId="2" refreshError="1"/>
      <sheetData sheetId="3" refreshError="1"/>
      <sheetData sheetId="4" refreshError="1"/>
      <sheetData sheetId="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sp"/>
      <sheetName val="entr_admin"/>
      <sheetName val="bra11semidef"/>
      <sheetName val="sect01def"/>
      <sheetName val="sect11semidef"/>
      <sheetName val="admin"/>
      <sheetName val="Graph1"/>
      <sheetName val="Tab1"/>
      <sheetName val="Graph internat"/>
      <sheetName val="Graph effRD France"/>
      <sheetName val="Graph4"/>
      <sheetName val="évol bra"/>
      <sheetName val="évol sect"/>
      <sheetName val="etp_pp et ch"/>
      <sheetName val="etp_pp et sout (2)"/>
      <sheetName val="ent_pub"/>
    </sheetNames>
    <sheetDataSet>
      <sheetData sheetId="0" refreshError="1"/>
      <sheetData sheetId="1" refreshError="1"/>
      <sheetData sheetId="2" refreshError="1"/>
      <sheetData sheetId="3">
        <row r="1">
          <cell r="A1" t="str">
            <v>sect_pub2</v>
          </cell>
          <cell r="B1" t="str">
            <v>libellé</v>
          </cell>
          <cell r="C1" t="str">
            <v>ch_fem_pp</v>
          </cell>
          <cell r="D1" t="str">
            <v>ch_hom_pp</v>
          </cell>
          <cell r="E1" t="str">
            <v>cherch_pp</v>
          </cell>
          <cell r="F1" t="str">
            <v>effrd_fem_pp</v>
          </cell>
          <cell r="G1" t="str">
            <v>effrd_hom_pp</v>
          </cell>
          <cell r="H1" t="str">
            <v>effrd_pp</v>
          </cell>
          <cell r="I1" t="str">
            <v>sout_fem_pp</v>
          </cell>
          <cell r="J1" t="str">
            <v>sout_hom_pp</v>
          </cell>
          <cell r="K1" t="str">
            <v>soutien_pp</v>
          </cell>
          <cell r="L1" t="str">
            <v>%f_ch</v>
          </cell>
          <cell r="M1" t="str">
            <v>chercheur</v>
          </cell>
          <cell r="N1" t="str">
            <v>effrd</v>
          </cell>
          <cell r="O1" t="str">
            <v>soutien</v>
          </cell>
        </row>
        <row r="2">
          <cell r="A2" t="str">
            <v>R01</v>
          </cell>
          <cell r="B2" t="str">
            <v>Agriculture, sylviculture et pêche</v>
          </cell>
          <cell r="C2">
            <v>245.44</v>
          </cell>
          <cell r="D2">
            <v>756.86</v>
          </cell>
          <cell r="E2">
            <v>1002.3</v>
          </cell>
          <cell r="F2">
            <v>1002.43</v>
          </cell>
          <cell r="G2">
            <v>1847.84</v>
          </cell>
          <cell r="H2">
            <v>2850.27</v>
          </cell>
          <cell r="I2">
            <v>756.99</v>
          </cell>
          <cell r="J2">
            <v>1090.98</v>
          </cell>
          <cell r="K2">
            <v>1847.97</v>
          </cell>
          <cell r="L2">
            <v>0.24487678339818419</v>
          </cell>
          <cell r="M2">
            <v>959.75799999999992</v>
          </cell>
          <cell r="N2">
            <v>2869.2144999999996</v>
          </cell>
          <cell r="O2">
            <v>1909.4564999999998</v>
          </cell>
        </row>
        <row r="3">
          <cell r="A3" t="str">
            <v>R02</v>
          </cell>
          <cell r="B3" t="str">
            <v>Industries extractives</v>
          </cell>
          <cell r="C3">
            <v>206.79</v>
          </cell>
          <cell r="D3">
            <v>854.05</v>
          </cell>
          <cell r="E3">
            <v>1060.8399999999999</v>
          </cell>
          <cell r="F3">
            <v>523.52</v>
          </cell>
          <cell r="G3">
            <v>1944.29</v>
          </cell>
          <cell r="H3">
            <v>2467.81</v>
          </cell>
          <cell r="I3">
            <v>316.73</v>
          </cell>
          <cell r="J3">
            <v>1090.24</v>
          </cell>
          <cell r="K3">
            <v>1406.97</v>
          </cell>
          <cell r="L3">
            <v>0.19493043248746278</v>
          </cell>
          <cell r="M3">
            <v>921.10199999999998</v>
          </cell>
          <cell r="N3">
            <v>1691.3140000000001</v>
          </cell>
          <cell r="O3">
            <v>770.2120000000001</v>
          </cell>
        </row>
        <row r="4">
          <cell r="A4" t="str">
            <v>R03</v>
          </cell>
          <cell r="B4" t="str">
            <v>Fab. denrées alimentaires, boissons et pdts à base de tabac</v>
          </cell>
          <cell r="C4">
            <v>737.51</v>
          </cell>
          <cell r="D4">
            <v>1078.95</v>
          </cell>
          <cell r="E4">
            <v>1816.46</v>
          </cell>
          <cell r="F4">
            <v>1826.99</v>
          </cell>
          <cell r="G4">
            <v>2515.11</v>
          </cell>
          <cell r="H4">
            <v>4342.1000000000004</v>
          </cell>
          <cell r="I4">
            <v>1089.48</v>
          </cell>
          <cell r="J4">
            <v>1436.16</v>
          </cell>
          <cell r="K4">
            <v>2525.64</v>
          </cell>
          <cell r="L4">
            <v>0.40601499620140269</v>
          </cell>
          <cell r="M4">
            <v>1717.8839999999993</v>
          </cell>
          <cell r="N4">
            <v>4118.2575000000006</v>
          </cell>
          <cell r="O4">
            <v>2400.3735000000015</v>
          </cell>
        </row>
        <row r="5">
          <cell r="A5" t="str">
            <v>R04</v>
          </cell>
          <cell r="B5" t="str">
            <v>Fab. textiles, industries habillement, cuir et chaussure</v>
          </cell>
          <cell r="C5">
            <v>106.94</v>
          </cell>
          <cell r="D5">
            <v>298.17</v>
          </cell>
          <cell r="E5">
            <v>405.11</v>
          </cell>
          <cell r="F5">
            <v>664.93</v>
          </cell>
          <cell r="G5">
            <v>834.58</v>
          </cell>
          <cell r="H5">
            <v>1499.51</v>
          </cell>
          <cell r="I5">
            <v>557.99</v>
          </cell>
          <cell r="J5">
            <v>536.41</v>
          </cell>
          <cell r="K5">
            <v>1094.4000000000001</v>
          </cell>
          <cell r="L5">
            <v>0.26397768507318997</v>
          </cell>
          <cell r="M5">
            <v>389.07150000000007</v>
          </cell>
          <cell r="N5">
            <v>1468.3154999999999</v>
          </cell>
          <cell r="O5">
            <v>1079.2439999999999</v>
          </cell>
        </row>
        <row r="6">
          <cell r="A6" t="str">
            <v>R05</v>
          </cell>
          <cell r="B6" t="str">
            <v>Travail du bois, industries du papier et imprimerie</v>
          </cell>
          <cell r="C6">
            <v>70.83</v>
          </cell>
          <cell r="D6">
            <v>271.81</v>
          </cell>
          <cell r="E6">
            <v>342.64</v>
          </cell>
          <cell r="F6">
            <v>201.86</v>
          </cell>
          <cell r="G6">
            <v>566.98</v>
          </cell>
          <cell r="H6">
            <v>768.84</v>
          </cell>
          <cell r="I6">
            <v>131.03</v>
          </cell>
          <cell r="J6">
            <v>295.17</v>
          </cell>
          <cell r="K6">
            <v>426.2</v>
          </cell>
          <cell r="L6">
            <v>0.20671842166705581</v>
          </cell>
          <cell r="M6">
            <v>310.80500000000001</v>
          </cell>
          <cell r="N6">
            <v>641.66809999999975</v>
          </cell>
          <cell r="O6">
            <v>330.86309999999975</v>
          </cell>
        </row>
        <row r="7">
          <cell r="A7" t="str">
            <v>R06</v>
          </cell>
          <cell r="B7" t="str">
            <v>Cokéfaction et raffinage</v>
          </cell>
          <cell r="C7">
            <v>39.93</v>
          </cell>
          <cell r="D7">
            <v>104.83</v>
          </cell>
          <cell r="E7">
            <v>144.76</v>
          </cell>
          <cell r="F7">
            <v>140.28</v>
          </cell>
          <cell r="G7">
            <v>342.86</v>
          </cell>
          <cell r="H7">
            <v>483.14</v>
          </cell>
          <cell r="I7">
            <v>100.35</v>
          </cell>
          <cell r="J7">
            <v>238.03</v>
          </cell>
          <cell r="K7">
            <v>338.38</v>
          </cell>
          <cell r="L7">
            <v>0.27583586626139817</v>
          </cell>
          <cell r="M7">
            <v>144.76</v>
          </cell>
          <cell r="N7">
            <v>483.14</v>
          </cell>
          <cell r="O7">
            <v>338.38</v>
          </cell>
        </row>
        <row r="8">
          <cell r="A8" t="str">
            <v>R07</v>
          </cell>
          <cell r="B8" t="str">
            <v>Industrie chimique</v>
          </cell>
          <cell r="C8">
            <v>1584.76</v>
          </cell>
          <cell r="D8">
            <v>2832.65</v>
          </cell>
          <cell r="E8">
            <v>4417.41</v>
          </cell>
          <cell r="F8">
            <v>4785.96</v>
          </cell>
          <cell r="G8">
            <v>5907.16</v>
          </cell>
          <cell r="H8">
            <v>11814.12</v>
          </cell>
          <cell r="I8">
            <v>3201.2</v>
          </cell>
          <cell r="J8">
            <v>3074.51</v>
          </cell>
          <cell r="K8">
            <v>7396.71</v>
          </cell>
          <cell r="L8">
            <v>0.35875320606418692</v>
          </cell>
          <cell r="M8">
            <v>4060.6940000000063</v>
          </cell>
          <cell r="N8">
            <v>11410.974599999998</v>
          </cell>
          <cell r="O8">
            <v>7350.280599999991</v>
          </cell>
        </row>
        <row r="9">
          <cell r="A9" t="str">
            <v>R08</v>
          </cell>
          <cell r="B9" t="str">
            <v>Industrie pharmaceutique</v>
          </cell>
          <cell r="C9">
            <v>4796.6099999999997</v>
          </cell>
          <cell r="D9">
            <v>4106.3100000000004</v>
          </cell>
          <cell r="E9">
            <v>9359.92</v>
          </cell>
          <cell r="F9">
            <v>11937.56</v>
          </cell>
          <cell r="G9">
            <v>7772.41</v>
          </cell>
          <cell r="H9">
            <v>20622.97</v>
          </cell>
          <cell r="I9">
            <v>7140.95</v>
          </cell>
          <cell r="J9">
            <v>3666.1</v>
          </cell>
          <cell r="K9">
            <v>11263.05</v>
          </cell>
          <cell r="L9">
            <v>0.51246271335652438</v>
          </cell>
          <cell r="M9">
            <v>8406.0810999999994</v>
          </cell>
          <cell r="N9">
            <v>20051.215100000016</v>
          </cell>
          <cell r="O9">
            <v>11645.134000000016</v>
          </cell>
        </row>
        <row r="10">
          <cell r="A10" t="str">
            <v>R09</v>
          </cell>
          <cell r="B10" t="str">
            <v>Fab. de pdts en caoutchouc et en plastique</v>
          </cell>
          <cell r="C10">
            <v>189.34</v>
          </cell>
          <cell r="D10">
            <v>1422.45</v>
          </cell>
          <cell r="E10">
            <v>1611.79</v>
          </cell>
          <cell r="F10">
            <v>903.96</v>
          </cell>
          <cell r="G10">
            <v>5143.78</v>
          </cell>
          <cell r="H10">
            <v>6047.74</v>
          </cell>
          <cell r="I10">
            <v>714.62</v>
          </cell>
          <cell r="J10">
            <v>3721.33</v>
          </cell>
          <cell r="K10">
            <v>4435.95</v>
          </cell>
          <cell r="L10">
            <v>0.11747187909094858</v>
          </cell>
          <cell r="M10">
            <v>1569.4069999999995</v>
          </cell>
          <cell r="N10">
            <v>5909.5215000000007</v>
          </cell>
          <cell r="O10">
            <v>4340.1145000000015</v>
          </cell>
        </row>
        <row r="11">
          <cell r="A11" t="str">
            <v>R10</v>
          </cell>
          <cell r="B11" t="str">
            <v>Fab. d'autres pdts minéraux non métalliques</v>
          </cell>
          <cell r="C11">
            <v>185.78</v>
          </cell>
          <cell r="D11">
            <v>779.37</v>
          </cell>
          <cell r="E11">
            <v>965.15</v>
          </cell>
          <cell r="F11">
            <v>580.19000000000005</v>
          </cell>
          <cell r="G11">
            <v>1833.24</v>
          </cell>
          <cell r="H11">
            <v>2413.4299999999998</v>
          </cell>
          <cell r="I11">
            <v>394.41</v>
          </cell>
          <cell r="J11">
            <v>1053.8699999999999</v>
          </cell>
          <cell r="K11">
            <v>1448.28</v>
          </cell>
          <cell r="L11">
            <v>0.19248821426721235</v>
          </cell>
          <cell r="M11">
            <v>885.29250000000002</v>
          </cell>
          <cell r="N11">
            <v>2241.3394999999996</v>
          </cell>
          <cell r="O11">
            <v>1356.0469999999996</v>
          </cell>
        </row>
        <row r="12">
          <cell r="A12" t="str">
            <v>R11</v>
          </cell>
          <cell r="B12" t="str">
            <v>Métallurgie</v>
          </cell>
          <cell r="C12">
            <v>231.63</v>
          </cell>
          <cell r="D12">
            <v>1266.6099999999999</v>
          </cell>
          <cell r="E12">
            <v>1498.24</v>
          </cell>
          <cell r="F12">
            <v>675.1</v>
          </cell>
          <cell r="G12">
            <v>3043.59</v>
          </cell>
          <cell r="H12">
            <v>3718.69</v>
          </cell>
          <cell r="I12">
            <v>443.47</v>
          </cell>
          <cell r="J12">
            <v>1776.98</v>
          </cell>
          <cell r="K12">
            <v>2220.4499999999998</v>
          </cell>
          <cell r="L12">
            <v>0.15460139897479711</v>
          </cell>
          <cell r="M12">
            <v>1202.6127999999999</v>
          </cell>
          <cell r="N12">
            <v>3107.3882999999996</v>
          </cell>
          <cell r="O12">
            <v>1904.7754999999997</v>
          </cell>
        </row>
        <row r="13">
          <cell r="A13" t="str">
            <v>R12</v>
          </cell>
          <cell r="B13" t="str">
            <v>Fab. pdts métalliques, sf machines &amp; équipements</v>
          </cell>
          <cell r="C13">
            <v>337.93</v>
          </cell>
          <cell r="D13">
            <v>1869.55</v>
          </cell>
          <cell r="E13">
            <v>2256.48</v>
          </cell>
          <cell r="F13">
            <v>976.95</v>
          </cell>
          <cell r="G13">
            <v>4672.03</v>
          </cell>
          <cell r="H13">
            <v>5741.98</v>
          </cell>
          <cell r="I13">
            <v>639.02</v>
          </cell>
          <cell r="J13">
            <v>2802.48</v>
          </cell>
          <cell r="K13">
            <v>3485.5</v>
          </cell>
          <cell r="L13">
            <v>0.1497598028788201</v>
          </cell>
          <cell r="M13">
            <v>2069.0119999999997</v>
          </cell>
          <cell r="N13">
            <v>5011.3314999999993</v>
          </cell>
          <cell r="O13">
            <v>2942.3194999999996</v>
          </cell>
        </row>
        <row r="14">
          <cell r="A14" t="str">
            <v>R13</v>
          </cell>
          <cell r="B14" t="str">
            <v>Composants, cartes électroniq, ordinateurs, équipts périphériq.</v>
          </cell>
          <cell r="C14">
            <v>880.8</v>
          </cell>
          <cell r="D14">
            <v>5746.11</v>
          </cell>
          <cell r="E14">
            <v>9032.91</v>
          </cell>
          <cell r="F14">
            <v>1353.59</v>
          </cell>
          <cell r="G14">
            <v>7870.19</v>
          </cell>
          <cell r="H14">
            <v>12175.78</v>
          </cell>
          <cell r="I14">
            <v>472.79</v>
          </cell>
          <cell r="J14">
            <v>2124.08</v>
          </cell>
          <cell r="K14">
            <v>3142.87</v>
          </cell>
          <cell r="L14">
            <v>9.7510104717084531E-2</v>
          </cell>
          <cell r="M14">
            <v>8568.5036000000018</v>
          </cell>
          <cell r="N14">
            <v>11485.878000000004</v>
          </cell>
          <cell r="O14">
            <v>2917.3744000000024</v>
          </cell>
        </row>
        <row r="15">
          <cell r="A15" t="str">
            <v>R14</v>
          </cell>
          <cell r="B15" t="str">
            <v>Fab. d'équipements de communication</v>
          </cell>
          <cell r="C15">
            <v>912.67</v>
          </cell>
          <cell r="D15">
            <v>5874.73</v>
          </cell>
          <cell r="E15">
            <v>8365.4</v>
          </cell>
          <cell r="F15">
            <v>1829.27</v>
          </cell>
          <cell r="G15">
            <v>8934.3799999999992</v>
          </cell>
          <cell r="H15">
            <v>13716.65</v>
          </cell>
          <cell r="I15">
            <v>916.6</v>
          </cell>
          <cell r="J15">
            <v>3059.65</v>
          </cell>
          <cell r="K15">
            <v>5351.25</v>
          </cell>
          <cell r="L15">
            <v>0.1091005809644488</v>
          </cell>
          <cell r="M15">
            <v>8532.7855999999974</v>
          </cell>
          <cell r="N15">
            <v>14226.133000000002</v>
          </cell>
          <cell r="O15">
            <v>5693.3474000000042</v>
          </cell>
        </row>
        <row r="16">
          <cell r="A16" t="str">
            <v>R15</v>
          </cell>
          <cell r="B16" t="str">
            <v>Fab. instrum. &amp; appar. de mesure, essai &amp; navigation, horlogerie</v>
          </cell>
          <cell r="C16">
            <v>748.89</v>
          </cell>
          <cell r="D16">
            <v>5338.7</v>
          </cell>
          <cell r="E16">
            <v>6087.59</v>
          </cell>
          <cell r="F16">
            <v>1365.26</v>
          </cell>
          <cell r="G16">
            <v>8320.01</v>
          </cell>
          <cell r="H16">
            <v>9685.27</v>
          </cell>
          <cell r="I16">
            <v>616.37</v>
          </cell>
          <cell r="J16">
            <v>2981.31</v>
          </cell>
          <cell r="K16">
            <v>3597.68</v>
          </cell>
          <cell r="L16">
            <v>0.12301912579526544</v>
          </cell>
          <cell r="M16">
            <v>5665.83</v>
          </cell>
          <cell r="N16">
            <v>9083.4727999999977</v>
          </cell>
          <cell r="O16">
            <v>3417.6427999999978</v>
          </cell>
        </row>
        <row r="17">
          <cell r="A17" t="str">
            <v>R16</v>
          </cell>
          <cell r="B17" t="str">
            <v>Fab. équipts d'irradiation médic., électromédic. &amp; électrothérapeut.</v>
          </cell>
          <cell r="C17">
            <v>32.82</v>
          </cell>
          <cell r="D17">
            <v>151.43</v>
          </cell>
          <cell r="E17">
            <v>184.25</v>
          </cell>
          <cell r="F17">
            <v>52.82</v>
          </cell>
          <cell r="G17">
            <v>208.17</v>
          </cell>
          <cell r="H17">
            <v>260.99</v>
          </cell>
          <cell r="I17">
            <v>20</v>
          </cell>
          <cell r="J17">
            <v>56.74</v>
          </cell>
          <cell r="K17">
            <v>76.739999999999995</v>
          </cell>
          <cell r="L17">
            <v>0.17812754409769335</v>
          </cell>
          <cell r="M17">
            <v>180.64600000000002</v>
          </cell>
          <cell r="N17">
            <v>260.31099999999998</v>
          </cell>
          <cell r="O17">
            <v>79.665000000000006</v>
          </cell>
        </row>
        <row r="18">
          <cell r="A18" t="str">
            <v>R17</v>
          </cell>
          <cell r="B18" t="str">
            <v>Fab. d'équipts électriques</v>
          </cell>
          <cell r="C18">
            <v>252.68</v>
          </cell>
          <cell r="D18">
            <v>2617.9</v>
          </cell>
          <cell r="E18">
            <v>2870.58</v>
          </cell>
          <cell r="F18">
            <v>709.21</v>
          </cell>
          <cell r="G18">
            <v>5731.58</v>
          </cell>
          <cell r="H18">
            <v>7030.79</v>
          </cell>
          <cell r="I18">
            <v>456.53</v>
          </cell>
          <cell r="J18">
            <v>3113.68</v>
          </cell>
          <cell r="K18">
            <v>4160.21</v>
          </cell>
          <cell r="L18">
            <v>8.8024023019738176E-2</v>
          </cell>
          <cell r="M18">
            <v>2751.1042000000002</v>
          </cell>
          <cell r="N18">
            <v>6794.8388000000004</v>
          </cell>
          <cell r="O18">
            <v>4043.7346000000002</v>
          </cell>
        </row>
        <row r="19">
          <cell r="A19" t="str">
            <v>R18</v>
          </cell>
          <cell r="B19" t="str">
            <v>Fab. de machines et équipts non compris ailleurs</v>
          </cell>
          <cell r="C19">
            <v>251.13</v>
          </cell>
          <cell r="D19">
            <v>3547.34</v>
          </cell>
          <cell r="E19">
            <v>3815.47</v>
          </cell>
          <cell r="F19">
            <v>755.22999999999934</v>
          </cell>
          <cell r="G19">
            <v>7885.68</v>
          </cell>
          <cell r="H19">
            <v>8692.91</v>
          </cell>
          <cell r="I19">
            <v>504.09999999999934</v>
          </cell>
          <cell r="J19">
            <v>4338.34</v>
          </cell>
          <cell r="K19">
            <v>4877.4399999999996</v>
          </cell>
          <cell r="L19">
            <v>6.5818889940164646E-2</v>
          </cell>
          <cell r="M19">
            <v>3409.4410000000016</v>
          </cell>
          <cell r="N19">
            <v>7986.9110999999975</v>
          </cell>
          <cell r="O19">
            <v>4577.4700999999959</v>
          </cell>
        </row>
        <row r="20">
          <cell r="A20" t="str">
            <v>R19</v>
          </cell>
          <cell r="B20" t="str">
            <v>Industrie automobile</v>
          </cell>
          <cell r="C20">
            <v>1555.53</v>
          </cell>
          <cell r="D20">
            <v>9140.0400000000009</v>
          </cell>
          <cell r="E20">
            <v>11234.57</v>
          </cell>
          <cell r="F20">
            <v>4279.79</v>
          </cell>
          <cell r="G20">
            <v>24642.06</v>
          </cell>
          <cell r="H20">
            <v>30492.85</v>
          </cell>
          <cell r="I20">
            <v>2724.26</v>
          </cell>
          <cell r="J20">
            <v>15502.02</v>
          </cell>
          <cell r="K20">
            <v>19258.28</v>
          </cell>
          <cell r="L20">
            <v>0.13845923787025227</v>
          </cell>
          <cell r="M20">
            <v>10863.45</v>
          </cell>
          <cell r="N20">
            <v>29962.297499999997</v>
          </cell>
          <cell r="O20">
            <v>19098.847499999996</v>
          </cell>
        </row>
        <row r="21">
          <cell r="A21" t="str">
            <v>R20</v>
          </cell>
          <cell r="B21" t="str">
            <v>Construction navale, ferroviaire et militaire</v>
          </cell>
          <cell r="C21">
            <v>34.75</v>
          </cell>
          <cell r="D21">
            <v>412.6</v>
          </cell>
          <cell r="E21">
            <v>447.35</v>
          </cell>
          <cell r="F21">
            <v>86.9</v>
          </cell>
          <cell r="G21">
            <v>1128.93</v>
          </cell>
          <cell r="H21">
            <v>1215.83</v>
          </cell>
          <cell r="I21">
            <v>52.15</v>
          </cell>
          <cell r="J21">
            <v>716.33</v>
          </cell>
          <cell r="K21">
            <v>768.48</v>
          </cell>
          <cell r="L21">
            <v>7.7679669162847881E-2</v>
          </cell>
          <cell r="M21">
            <v>446.45</v>
          </cell>
          <cell r="N21">
            <v>1197.627</v>
          </cell>
          <cell r="O21">
            <v>751.17699999999991</v>
          </cell>
        </row>
        <row r="22">
          <cell r="A22" t="str">
            <v>R21</v>
          </cell>
          <cell r="B22" t="str">
            <v>Construction aéronautique et spatiale</v>
          </cell>
          <cell r="C22">
            <v>705.4</v>
          </cell>
          <cell r="D22">
            <v>4029.59</v>
          </cell>
          <cell r="E22">
            <v>5684.99</v>
          </cell>
          <cell r="F22">
            <v>2022.16</v>
          </cell>
          <cell r="G22">
            <v>11937.75</v>
          </cell>
          <cell r="H22">
            <v>15678.91</v>
          </cell>
          <cell r="I22">
            <v>1316.76</v>
          </cell>
          <cell r="J22">
            <v>7908.16</v>
          </cell>
          <cell r="K22">
            <v>9993.92</v>
          </cell>
          <cell r="L22">
            <v>0.12408113294834291</v>
          </cell>
          <cell r="M22">
            <v>5582.7450000000008</v>
          </cell>
          <cell r="N22">
            <v>14745.848</v>
          </cell>
          <cell r="O22">
            <v>9163.1029999999992</v>
          </cell>
        </row>
        <row r="23">
          <cell r="A23" t="str">
            <v>R22</v>
          </cell>
          <cell r="B23" t="str">
            <v>Autres industries manufacturières non comprises ailleurs</v>
          </cell>
          <cell r="C23">
            <v>215.88</v>
          </cell>
          <cell r="D23">
            <v>1146.77</v>
          </cell>
          <cell r="E23">
            <v>1362.65</v>
          </cell>
          <cell r="F23">
            <v>389.72</v>
          </cell>
          <cell r="G23">
            <v>1948.91</v>
          </cell>
          <cell r="H23">
            <v>2677.63</v>
          </cell>
          <cell r="I23">
            <v>173.84</v>
          </cell>
          <cell r="J23">
            <v>802.14</v>
          </cell>
          <cell r="K23">
            <v>1314.98</v>
          </cell>
          <cell r="L23">
            <v>0.15842659523722158</v>
          </cell>
          <cell r="M23">
            <v>1341.5867999999989</v>
          </cell>
          <cell r="N23">
            <v>2593.2952999999989</v>
          </cell>
          <cell r="O23">
            <v>1251.7085</v>
          </cell>
        </row>
        <row r="24">
          <cell r="A24" t="str">
            <v>R23</v>
          </cell>
          <cell r="B24" t="str">
            <v>Prod. &amp; distrib. électricité, gaz, vapeur &amp; air conditionné</v>
          </cell>
          <cell r="C24">
            <v>493.92</v>
          </cell>
          <cell r="D24">
            <v>1351.04</v>
          </cell>
          <cell r="E24">
            <v>1844.96</v>
          </cell>
          <cell r="F24">
            <v>1054.3800000000001</v>
          </cell>
          <cell r="G24">
            <v>2391.8000000000002</v>
          </cell>
          <cell r="H24">
            <v>3446.18</v>
          </cell>
          <cell r="I24">
            <v>560.46</v>
          </cell>
          <cell r="J24">
            <v>1040.76</v>
          </cell>
          <cell r="K24">
            <v>1601.22</v>
          </cell>
          <cell r="L24">
            <v>0.26771312115167811</v>
          </cell>
          <cell r="M24">
            <v>1965.96</v>
          </cell>
          <cell r="N24">
            <v>3186.18</v>
          </cell>
          <cell r="O24">
            <v>1220.22</v>
          </cell>
        </row>
        <row r="25">
          <cell r="A25" t="str">
            <v>R24</v>
          </cell>
          <cell r="B25" t="str">
            <v>Prod. &amp; distrib. eau assainisst, gestion déchets &amp; dépollution</v>
          </cell>
          <cell r="C25">
            <v>59.43</v>
          </cell>
          <cell r="D25">
            <v>150.53</v>
          </cell>
          <cell r="E25">
            <v>209.96</v>
          </cell>
          <cell r="F25">
            <v>133.51</v>
          </cell>
          <cell r="G25">
            <v>231.4</v>
          </cell>
          <cell r="H25">
            <v>364.91</v>
          </cell>
          <cell r="I25">
            <v>74.08</v>
          </cell>
          <cell r="J25">
            <v>80.87</v>
          </cell>
          <cell r="K25">
            <v>154.94999999999999</v>
          </cell>
          <cell r="L25">
            <v>0.28305391503143457</v>
          </cell>
          <cell r="M25">
            <v>177.499</v>
          </cell>
          <cell r="N25">
            <v>311.61</v>
          </cell>
          <cell r="O25">
            <v>134.11100000000002</v>
          </cell>
        </row>
        <row r="26">
          <cell r="A26" t="str">
            <v>R25</v>
          </cell>
          <cell r="B26" t="str">
            <v>Construction</v>
          </cell>
          <cell r="C26">
            <v>81.459999999999994</v>
          </cell>
          <cell r="D26">
            <v>648.11</v>
          </cell>
          <cell r="E26">
            <v>729.57</v>
          </cell>
          <cell r="F26">
            <v>142.37</v>
          </cell>
          <cell r="G26">
            <v>1089.81</v>
          </cell>
          <cell r="H26">
            <v>1232.18</v>
          </cell>
          <cell r="I26">
            <v>60.91</v>
          </cell>
          <cell r="J26">
            <v>441.7</v>
          </cell>
          <cell r="K26">
            <v>502.61</v>
          </cell>
          <cell r="L26">
            <v>0.11165481036775085</v>
          </cell>
          <cell r="M26">
            <v>529.3780999999999</v>
          </cell>
          <cell r="N26">
            <v>1003.8129999999996</v>
          </cell>
          <cell r="O26">
            <v>474.43489999999974</v>
          </cell>
        </row>
        <row r="27">
          <cell r="A27" t="str">
            <v>R26</v>
          </cell>
          <cell r="B27" t="str">
            <v>Transports et entreposage</v>
          </cell>
          <cell r="C27">
            <v>99.15</v>
          </cell>
          <cell r="D27">
            <v>280.10000000000002</v>
          </cell>
          <cell r="E27">
            <v>379.25</v>
          </cell>
          <cell r="F27">
            <v>124.6</v>
          </cell>
          <cell r="G27">
            <v>378.15</v>
          </cell>
          <cell r="H27">
            <v>502.75</v>
          </cell>
          <cell r="I27">
            <v>25.45</v>
          </cell>
          <cell r="J27">
            <v>98.05</v>
          </cell>
          <cell r="K27">
            <v>123.5</v>
          </cell>
          <cell r="L27">
            <v>0.26143704680290047</v>
          </cell>
          <cell r="M27">
            <v>186.75</v>
          </cell>
          <cell r="N27">
            <v>253.83</v>
          </cell>
          <cell r="O27">
            <v>67.08</v>
          </cell>
        </row>
        <row r="28">
          <cell r="A28" t="str">
            <v>R27</v>
          </cell>
          <cell r="B28" t="str">
            <v>Édition, audiovisuel et diffusion</v>
          </cell>
          <cell r="C28">
            <v>496.21</v>
          </cell>
          <cell r="D28">
            <v>3753.32</v>
          </cell>
          <cell r="E28">
            <v>4281.53</v>
          </cell>
          <cell r="F28">
            <v>720.42999999999927</v>
          </cell>
          <cell r="G28">
            <v>4616.51</v>
          </cell>
          <cell r="H28">
            <v>5368.94</v>
          </cell>
          <cell r="I28">
            <v>224.21999999999929</v>
          </cell>
          <cell r="J28">
            <v>863.19</v>
          </cell>
          <cell r="K28">
            <v>1087.4100000000001</v>
          </cell>
          <cell r="L28">
            <v>0.11589548595945842</v>
          </cell>
          <cell r="M28">
            <v>4227.836400000001</v>
          </cell>
          <cell r="N28">
            <v>5286.4926000000023</v>
          </cell>
          <cell r="O28">
            <v>1058.6562000000013</v>
          </cell>
        </row>
        <row r="29">
          <cell r="A29" t="str">
            <v>R28</v>
          </cell>
          <cell r="B29" t="str">
            <v>Télécommunications</v>
          </cell>
          <cell r="C29">
            <v>958.76</v>
          </cell>
          <cell r="D29">
            <v>3820.56</v>
          </cell>
          <cell r="E29">
            <v>4779.32</v>
          </cell>
          <cell r="F29">
            <v>2269.91</v>
          </cell>
          <cell r="G29">
            <v>6718.57</v>
          </cell>
          <cell r="H29">
            <v>8988.48</v>
          </cell>
          <cell r="I29">
            <v>1311.15</v>
          </cell>
          <cell r="J29">
            <v>2898.01</v>
          </cell>
          <cell r="K29">
            <v>4209.16</v>
          </cell>
          <cell r="L29">
            <v>0.200605943941816</v>
          </cell>
          <cell r="M29">
            <v>4400.7449999999999</v>
          </cell>
          <cell r="N29">
            <v>8491.7749999999996</v>
          </cell>
          <cell r="O29">
            <v>4091.03</v>
          </cell>
        </row>
        <row r="30">
          <cell r="A30" t="str">
            <v>R29</v>
          </cell>
          <cell r="B30" t="str">
            <v>Activités informatiques et services d'information</v>
          </cell>
          <cell r="C30">
            <v>795.17</v>
          </cell>
          <cell r="D30">
            <v>3928.26</v>
          </cell>
          <cell r="E30">
            <v>4723.43</v>
          </cell>
          <cell r="F30">
            <v>1061.27</v>
          </cell>
          <cell r="G30">
            <v>4615.84</v>
          </cell>
          <cell r="H30">
            <v>5677.11</v>
          </cell>
          <cell r="I30">
            <v>266.10000000000002</v>
          </cell>
          <cell r="J30">
            <v>687.58</v>
          </cell>
          <cell r="K30">
            <v>953.67999999999938</v>
          </cell>
          <cell r="L30">
            <v>0.16834588424090119</v>
          </cell>
          <cell r="M30">
            <v>3965.7898999999993</v>
          </cell>
          <cell r="N30">
            <v>4892.4703999999983</v>
          </cell>
          <cell r="O30">
            <v>926.68049999999903</v>
          </cell>
        </row>
        <row r="31">
          <cell r="A31" t="str">
            <v>R30</v>
          </cell>
          <cell r="B31" t="str">
            <v>Activités spécialisées, scientifiques et techniques</v>
          </cell>
          <cell r="C31">
            <v>690.73</v>
          </cell>
          <cell r="D31">
            <v>2734.24</v>
          </cell>
          <cell r="E31">
            <v>3458.97</v>
          </cell>
          <cell r="F31">
            <v>1313.91</v>
          </cell>
          <cell r="G31">
            <v>3890.6</v>
          </cell>
          <cell r="H31">
            <v>5264.51</v>
          </cell>
          <cell r="I31">
            <v>623.17999999999995</v>
          </cell>
          <cell r="J31">
            <v>1156.3599999999999</v>
          </cell>
          <cell r="K31">
            <v>1805.54</v>
          </cell>
          <cell r="L31">
            <v>0.19969239397855432</v>
          </cell>
          <cell r="M31">
            <v>3045.9332000000018</v>
          </cell>
          <cell r="N31">
            <v>4701.6270000000031</v>
          </cell>
          <cell r="O31">
            <v>1655.6938000000014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tien_graph_bon"/>
      <sheetName val="SOUTIEN_PP_graph_fin_s"/>
      <sheetName val="SOUTIEN_PP_graph_fin"/>
      <sheetName val="Feuil1"/>
      <sheetName val="SOUTIEN_PP_donnees"/>
      <sheetName val="SOUTIEN_PP_prepagraph"/>
    </sheetNames>
    <sheetDataSet>
      <sheetData sheetId="0"/>
      <sheetData sheetId="1"/>
      <sheetData sheetId="2"/>
      <sheetData sheetId="3"/>
      <sheetData sheetId="4">
        <row r="1">
          <cell r="A1" t="str">
            <v>CODE_PUB</v>
          </cell>
          <cell r="B1" t="str">
            <v>effrd</v>
          </cell>
          <cell r="C1" t="str">
            <v>soutien</v>
          </cell>
          <cell r="D1" t="str">
            <v>soutienf</v>
          </cell>
          <cell r="E1" t="str">
            <v>soutienh</v>
          </cell>
          <cell r="F1" t="str">
            <v>chf</v>
          </cell>
          <cell r="G1" t="str">
            <v>chh</v>
          </cell>
          <cell r="H1" t="str">
            <v>ch</v>
          </cell>
          <cell r="I1" t="str">
            <v>P_soutien_f</v>
          </cell>
          <cell r="J1" t="str">
            <v>P_soutien_h</v>
          </cell>
          <cell r="K1" t="str">
            <v>P_ch_h</v>
          </cell>
          <cell r="L1" t="str">
            <v>P_ch_f</v>
          </cell>
        </row>
        <row r="2">
          <cell r="A2" t="str">
            <v>P00</v>
          </cell>
          <cell r="B2">
            <v>215054.58</v>
          </cell>
          <cell r="C2">
            <v>86925.34</v>
          </cell>
          <cell r="D2">
            <v>25988.95</v>
          </cell>
          <cell r="E2">
            <v>60936.39</v>
          </cell>
          <cell r="F2">
            <v>26159.5</v>
          </cell>
          <cell r="G2">
            <v>101866.74</v>
          </cell>
          <cell r="H2">
            <v>128129.24</v>
          </cell>
          <cell r="I2">
            <v>0.29898013628707121</v>
          </cell>
          <cell r="J2">
            <v>0.70101986371292868</v>
          </cell>
          <cell r="K2">
            <v>0.79503117321229744</v>
          </cell>
          <cell r="L2">
            <v>0.20416495095108661</v>
          </cell>
        </row>
        <row r="3">
          <cell r="A3" t="str">
            <v>P01</v>
          </cell>
          <cell r="B3">
            <v>3477.26</v>
          </cell>
          <cell r="C3">
            <v>2097.8200000000002</v>
          </cell>
          <cell r="D3">
            <v>963.89</v>
          </cell>
          <cell r="E3">
            <v>1133.93</v>
          </cell>
          <cell r="F3">
            <v>466.85</v>
          </cell>
          <cell r="G3">
            <v>912.59</v>
          </cell>
          <cell r="H3">
            <v>1379.44</v>
          </cell>
          <cell r="I3">
            <v>0.45947221401264182</v>
          </cell>
          <cell r="J3">
            <v>0.54052778598735829</v>
          </cell>
          <cell r="K3">
            <v>0.66156556283709322</v>
          </cell>
          <cell r="L3">
            <v>0.33843443716290667</v>
          </cell>
        </row>
        <row r="4">
          <cell r="A4" t="str">
            <v>P02</v>
          </cell>
          <cell r="B4">
            <v>4996.26</v>
          </cell>
          <cell r="C4">
            <v>2436.9699999999998</v>
          </cell>
          <cell r="D4">
            <v>1194.27</v>
          </cell>
          <cell r="E4">
            <v>1242.7</v>
          </cell>
          <cell r="F4">
            <v>1190.3</v>
          </cell>
          <cell r="G4">
            <v>1368.99</v>
          </cell>
          <cell r="H4">
            <v>2559.29</v>
          </cell>
          <cell r="I4">
            <v>0.49006348046959941</v>
          </cell>
          <cell r="J4">
            <v>0.50993651953040009</v>
          </cell>
          <cell r="K4">
            <v>0.5349100727154793</v>
          </cell>
          <cell r="L4">
            <v>0.46508992728452014</v>
          </cell>
        </row>
        <row r="5">
          <cell r="A5" t="str">
            <v>P03</v>
          </cell>
          <cell r="B5">
            <v>6168.25</v>
          </cell>
          <cell r="C5">
            <v>2410.06</v>
          </cell>
          <cell r="D5">
            <v>821.67</v>
          </cell>
          <cell r="E5">
            <v>1588.39</v>
          </cell>
          <cell r="F5">
            <v>1018.61</v>
          </cell>
          <cell r="G5">
            <v>2739.58</v>
          </cell>
          <cell r="H5">
            <v>3758.19</v>
          </cell>
          <cell r="I5">
            <v>0.34093342074471183</v>
          </cell>
          <cell r="J5">
            <v>0.65906657925528822</v>
          </cell>
          <cell r="K5">
            <v>0.72896261232135662</v>
          </cell>
          <cell r="L5">
            <v>0.27103738767864316</v>
          </cell>
        </row>
        <row r="6">
          <cell r="A6" t="str">
            <v>P04</v>
          </cell>
          <cell r="B6">
            <v>2526.06</v>
          </cell>
          <cell r="C6">
            <v>1482.68</v>
          </cell>
          <cell r="D6">
            <v>339.19</v>
          </cell>
          <cell r="E6">
            <v>1143.49</v>
          </cell>
          <cell r="F6">
            <v>209.53</v>
          </cell>
          <cell r="G6">
            <v>833.85</v>
          </cell>
          <cell r="H6">
            <v>1043.3800000000001</v>
          </cell>
          <cell r="I6">
            <v>0.22876817654517501</v>
          </cell>
          <cell r="J6">
            <v>0.77123182345482488</v>
          </cell>
          <cell r="K6">
            <v>0.79918150625850604</v>
          </cell>
          <cell r="L6">
            <v>0.20081849374149402</v>
          </cell>
        </row>
        <row r="7">
          <cell r="A7" t="str">
            <v>P05</v>
          </cell>
          <cell r="B7">
            <v>1361.47</v>
          </cell>
          <cell r="C7">
            <v>800.15</v>
          </cell>
          <cell r="D7">
            <v>407.53</v>
          </cell>
          <cell r="E7">
            <v>392.62</v>
          </cell>
          <cell r="F7">
            <v>143.91</v>
          </cell>
          <cell r="G7">
            <v>417.41</v>
          </cell>
          <cell r="H7">
            <v>561.32000000000005</v>
          </cell>
          <cell r="I7">
            <v>0.50931700306192595</v>
          </cell>
          <cell r="J7">
            <v>0.49068299693807405</v>
          </cell>
          <cell r="K7">
            <v>0.7436221762987244</v>
          </cell>
          <cell r="L7">
            <v>0.25637782370127554</v>
          </cell>
        </row>
        <row r="8">
          <cell r="A8" t="str">
            <v>P06</v>
          </cell>
          <cell r="B8">
            <v>1289.6300000000001</v>
          </cell>
          <cell r="C8">
            <v>568.87</v>
          </cell>
          <cell r="D8">
            <v>161.08000000000001</v>
          </cell>
          <cell r="E8">
            <v>407.79</v>
          </cell>
          <cell r="F8">
            <v>192.67</v>
          </cell>
          <cell r="G8">
            <v>528.09</v>
          </cell>
          <cell r="H8">
            <v>720.76</v>
          </cell>
          <cell r="I8">
            <v>0.28315783922513055</v>
          </cell>
          <cell r="J8">
            <v>0.7168421607748694</v>
          </cell>
          <cell r="K8">
            <v>0.7326849436705698</v>
          </cell>
          <cell r="L8">
            <v>0.26731505632942998</v>
          </cell>
        </row>
        <row r="9">
          <cell r="A9" t="str">
            <v>P07</v>
          </cell>
          <cell r="B9">
            <v>2007.53</v>
          </cell>
          <cell r="C9">
            <v>889</v>
          </cell>
          <cell r="D9">
            <v>259.10000000000002</v>
          </cell>
          <cell r="E9">
            <v>629.9</v>
          </cell>
          <cell r="F9">
            <v>179.94</v>
          </cell>
          <cell r="G9">
            <v>938.59</v>
          </cell>
          <cell r="H9">
            <v>1118.53</v>
          </cell>
          <cell r="I9">
            <v>0.29145106861642295</v>
          </cell>
          <cell r="J9">
            <v>0.70854893138357711</v>
          </cell>
          <cell r="K9">
            <v>0.8391281413998728</v>
          </cell>
          <cell r="L9">
            <v>0.16087185860012693</v>
          </cell>
        </row>
        <row r="10">
          <cell r="A10" t="str">
            <v>P08</v>
          </cell>
          <cell r="B10">
            <v>11579.71</v>
          </cell>
          <cell r="C10">
            <v>6638.23</v>
          </cell>
          <cell r="D10">
            <v>3520.61</v>
          </cell>
          <cell r="E10">
            <v>3117.62</v>
          </cell>
          <cell r="F10">
            <v>2228.06</v>
          </cell>
          <cell r="G10">
            <v>2713.42</v>
          </cell>
          <cell r="H10">
            <v>4941.4799999999996</v>
          </cell>
          <cell r="I10">
            <v>0.53035372380890744</v>
          </cell>
          <cell r="J10">
            <v>0.46964627619109384</v>
          </cell>
          <cell r="K10">
            <v>0.54911079271797203</v>
          </cell>
          <cell r="L10">
            <v>0.45088920728202908</v>
          </cell>
        </row>
        <row r="11">
          <cell r="A11" t="str">
            <v>P09</v>
          </cell>
          <cell r="B11">
            <v>24443.91</v>
          </cell>
          <cell r="C11">
            <v>13392.82</v>
          </cell>
          <cell r="D11">
            <v>8776.77</v>
          </cell>
          <cell r="E11">
            <v>4616.05</v>
          </cell>
          <cell r="F11">
            <v>6115.46</v>
          </cell>
          <cell r="G11">
            <v>4935.63</v>
          </cell>
          <cell r="H11">
            <v>11051.09</v>
          </cell>
          <cell r="I11">
            <v>0.65533397745956412</v>
          </cell>
          <cell r="J11">
            <v>0.34466602254043605</v>
          </cell>
          <cell r="K11">
            <v>0.44661929275754741</v>
          </cell>
          <cell r="L11">
            <v>0.55338070724245314</v>
          </cell>
        </row>
        <row r="12">
          <cell r="A12" t="str">
            <v>P10</v>
          </cell>
          <cell r="B12">
            <v>7249.39</v>
          </cell>
          <cell r="C12">
            <v>4068.2</v>
          </cell>
          <cell r="D12">
            <v>796.69</v>
          </cell>
          <cell r="E12">
            <v>3271.51</v>
          </cell>
          <cell r="F12">
            <v>457.98</v>
          </cell>
          <cell r="G12">
            <v>2723.21</v>
          </cell>
          <cell r="H12">
            <v>3181.19</v>
          </cell>
          <cell r="I12">
            <v>0.19583353817413099</v>
          </cell>
          <cell r="J12">
            <v>0.80416646182586893</v>
          </cell>
          <cell r="K12">
            <v>0.85603500576828184</v>
          </cell>
          <cell r="L12">
            <v>0.14396499423171832</v>
          </cell>
        </row>
        <row r="13">
          <cell r="A13" t="str">
            <v>P11</v>
          </cell>
          <cell r="B13">
            <v>1143.83</v>
          </cell>
          <cell r="C13">
            <v>655.9</v>
          </cell>
          <cell r="D13">
            <v>185.3</v>
          </cell>
          <cell r="E13">
            <v>470.6</v>
          </cell>
          <cell r="F13">
            <v>108.25</v>
          </cell>
          <cell r="G13">
            <v>379.68</v>
          </cell>
          <cell r="H13">
            <v>487.93</v>
          </cell>
          <cell r="I13">
            <v>0.28251257813691116</v>
          </cell>
          <cell r="J13">
            <v>0.71748742186308889</v>
          </cell>
          <cell r="K13">
            <v>0.77814440595987133</v>
          </cell>
          <cell r="L13">
            <v>0.2218555940401287</v>
          </cell>
        </row>
        <row r="14">
          <cell r="A14" t="str">
            <v>P12</v>
          </cell>
          <cell r="B14">
            <v>1206.75</v>
          </cell>
          <cell r="C14">
            <v>658.26</v>
          </cell>
          <cell r="D14">
            <v>187.66</v>
          </cell>
          <cell r="E14">
            <v>470.6</v>
          </cell>
          <cell r="F14">
            <v>155.93</v>
          </cell>
          <cell r="G14">
            <v>392.56</v>
          </cell>
          <cell r="H14">
            <v>548.49</v>
          </cell>
          <cell r="I14">
            <v>0.28508492085194304</v>
          </cell>
          <cell r="J14">
            <v>0.71491507914805696</v>
          </cell>
          <cell r="K14">
            <v>0.71571040492989857</v>
          </cell>
          <cell r="L14">
            <v>0.28428959507010154</v>
          </cell>
        </row>
        <row r="15">
          <cell r="A15" t="str">
            <v>P13</v>
          </cell>
          <cell r="B15">
            <v>2754.64</v>
          </cell>
          <cell r="C15">
            <v>1353.24</v>
          </cell>
          <cell r="D15">
            <v>173.9</v>
          </cell>
          <cell r="E15">
            <v>1179.3399999999999</v>
          </cell>
          <cell r="F15">
            <v>192.63</v>
          </cell>
          <cell r="G15">
            <v>1208.77</v>
          </cell>
          <cell r="H15">
            <v>1401.4</v>
          </cell>
          <cell r="I15">
            <v>0.12850639945612014</v>
          </cell>
          <cell r="J15">
            <v>0.87149360054388003</v>
          </cell>
          <cell r="K15">
            <v>0.86254459825888385</v>
          </cell>
          <cell r="L15">
            <v>0.13745540174111601</v>
          </cell>
        </row>
        <row r="16">
          <cell r="A16" t="str">
            <v>P14</v>
          </cell>
          <cell r="B16">
            <v>12203.35</v>
          </cell>
          <cell r="C16">
            <v>5967.11</v>
          </cell>
          <cell r="D16">
            <v>574.02</v>
          </cell>
          <cell r="E16">
            <v>5393.09</v>
          </cell>
          <cell r="F16">
            <v>572.26</v>
          </cell>
          <cell r="G16">
            <v>5663.98</v>
          </cell>
          <cell r="H16">
            <v>6236.24</v>
          </cell>
          <cell r="I16">
            <v>9.6197321651519674E-2</v>
          </cell>
          <cell r="J16">
            <v>0.9038026783484796</v>
          </cell>
          <cell r="K16">
            <v>0.90823637319923556</v>
          </cell>
          <cell r="L16">
            <v>9.1763626800764511E-2</v>
          </cell>
        </row>
        <row r="17">
          <cell r="A17" t="str">
            <v>P15</v>
          </cell>
          <cell r="B17">
            <v>1013.77</v>
          </cell>
          <cell r="C17">
            <v>235.46</v>
          </cell>
          <cell r="D17">
            <v>44.47</v>
          </cell>
          <cell r="E17">
            <v>190.99</v>
          </cell>
          <cell r="F17">
            <v>81.09</v>
          </cell>
          <cell r="G17">
            <v>697.22</v>
          </cell>
          <cell r="H17">
            <v>778.31</v>
          </cell>
          <cell r="I17">
            <v>0.18886435063280388</v>
          </cell>
          <cell r="J17">
            <v>0.81113564936719629</v>
          </cell>
          <cell r="K17">
            <v>0.89581272243707522</v>
          </cell>
          <cell r="L17">
            <v>0.10418727756292478</v>
          </cell>
        </row>
        <row r="18">
          <cell r="A18" t="str">
            <v>P16</v>
          </cell>
          <cell r="B18">
            <v>9901.02</v>
          </cell>
          <cell r="C18">
            <v>4840.2700000000004</v>
          </cell>
          <cell r="D18">
            <v>715.5</v>
          </cell>
          <cell r="E18">
            <v>4124.7700000000004</v>
          </cell>
          <cell r="F18">
            <v>555.36</v>
          </cell>
          <cell r="G18">
            <v>4505.3900000000003</v>
          </cell>
          <cell r="H18">
            <v>5060.75</v>
          </cell>
          <cell r="I18">
            <v>0.14782233222526836</v>
          </cell>
          <cell r="J18">
            <v>0.85217766777473125</v>
          </cell>
          <cell r="K18">
            <v>0.89026132490243548</v>
          </cell>
          <cell r="L18">
            <v>0.10973867509756459</v>
          </cell>
        </row>
        <row r="19">
          <cell r="A19" t="str">
            <v>P17</v>
          </cell>
          <cell r="B19">
            <v>20330.060000000001</v>
          </cell>
          <cell r="C19">
            <v>2696.09</v>
          </cell>
          <cell r="D19">
            <v>694.13</v>
          </cell>
          <cell r="E19">
            <v>2001.96</v>
          </cell>
          <cell r="F19">
            <v>2702.71</v>
          </cell>
          <cell r="G19">
            <v>14931.26</v>
          </cell>
          <cell r="H19">
            <v>17633.97</v>
          </cell>
          <cell r="I19">
            <v>0.25745802254375783</v>
          </cell>
          <cell r="J19">
            <v>0.74254197745624217</v>
          </cell>
          <cell r="K19">
            <v>0.84673275501772982</v>
          </cell>
          <cell r="L19">
            <v>0.15326724498227001</v>
          </cell>
        </row>
        <row r="20">
          <cell r="A20" t="str">
            <v>P18</v>
          </cell>
          <cell r="B20">
            <v>14971.52</v>
          </cell>
          <cell r="C20">
            <v>3103.18</v>
          </cell>
          <cell r="D20">
            <v>720.15</v>
          </cell>
          <cell r="E20">
            <v>2383.0300000000002</v>
          </cell>
          <cell r="F20">
            <v>1520.88</v>
          </cell>
          <cell r="G20">
            <v>10347.459999999999</v>
          </cell>
          <cell r="H20">
            <v>11868.34</v>
          </cell>
          <cell r="I20">
            <v>0.23206839435675644</v>
          </cell>
          <cell r="J20">
            <v>0.76793160564324303</v>
          </cell>
          <cell r="K20">
            <v>0.87185402507848608</v>
          </cell>
          <cell r="L20">
            <v>0.12814597492151392</v>
          </cell>
        </row>
        <row r="21">
          <cell r="A21" t="str">
            <v>P19</v>
          </cell>
          <cell r="B21">
            <v>30930.17</v>
          </cell>
          <cell r="C21">
            <v>16204.93</v>
          </cell>
          <cell r="D21">
            <v>1776.41</v>
          </cell>
          <cell r="E21">
            <v>14428.52</v>
          </cell>
          <cell r="F21">
            <v>1802.64</v>
          </cell>
          <cell r="G21">
            <v>12922.6</v>
          </cell>
          <cell r="H21">
            <v>14725.24</v>
          </cell>
          <cell r="I21">
            <v>0.10962157812468178</v>
          </cell>
          <cell r="J21">
            <v>0.89037842187531813</v>
          </cell>
          <cell r="K21">
            <v>0.87758162175964527</v>
          </cell>
          <cell r="L21">
            <v>0.12241837824035466</v>
          </cell>
        </row>
        <row r="22">
          <cell r="A22" t="str">
            <v>P20</v>
          </cell>
          <cell r="B22">
            <v>1933.82</v>
          </cell>
          <cell r="C22">
            <v>790.55</v>
          </cell>
          <cell r="D22">
            <v>97.3</v>
          </cell>
          <cell r="E22">
            <v>693.25</v>
          </cell>
          <cell r="F22">
            <v>123</v>
          </cell>
          <cell r="G22">
            <v>1020.27</v>
          </cell>
          <cell r="H22">
            <v>1143.27</v>
          </cell>
          <cell r="I22">
            <v>0.12307886914173675</v>
          </cell>
          <cell r="J22">
            <v>0.87692113085826318</v>
          </cell>
          <cell r="K22">
            <v>0.89241386549109136</v>
          </cell>
          <cell r="L22">
            <v>0.10758613450890867</v>
          </cell>
        </row>
        <row r="23">
          <cell r="A23" t="str">
            <v>P21</v>
          </cell>
          <cell r="B23">
            <v>18199.189999999999</v>
          </cell>
          <cell r="C23">
            <v>5917.69</v>
          </cell>
          <cell r="D23">
            <v>953.41</v>
          </cell>
          <cell r="E23">
            <v>4964.28</v>
          </cell>
          <cell r="F23">
            <v>1995.04</v>
          </cell>
          <cell r="G23">
            <v>10183.459999999999</v>
          </cell>
          <cell r="H23">
            <v>12281.5</v>
          </cell>
          <cell r="I23">
            <v>0.16111185276687354</v>
          </cell>
          <cell r="J23">
            <v>0.83888814723312644</v>
          </cell>
          <cell r="K23">
            <v>0.8291707039042463</v>
          </cell>
          <cell r="L23">
            <v>0.16244269836746325</v>
          </cell>
        </row>
        <row r="24">
          <cell r="A24" t="str">
            <v>P22</v>
          </cell>
          <cell r="B24">
            <v>1841.02</v>
          </cell>
          <cell r="C24">
            <v>563.04</v>
          </cell>
          <cell r="D24">
            <v>132.29</v>
          </cell>
          <cell r="E24">
            <v>430.75</v>
          </cell>
          <cell r="F24">
            <v>141.26</v>
          </cell>
          <cell r="G24">
            <v>1136.72</v>
          </cell>
          <cell r="H24">
            <v>1277.98</v>
          </cell>
          <cell r="I24">
            <v>0.23495666382495023</v>
          </cell>
          <cell r="J24">
            <v>0.76504333617504972</v>
          </cell>
          <cell r="K24">
            <v>0.88946618882924622</v>
          </cell>
          <cell r="L24">
            <v>0.1105338111707538</v>
          </cell>
        </row>
        <row r="25">
          <cell r="A25" t="str">
            <v>P23</v>
          </cell>
          <cell r="B25">
            <v>9059.4699999999993</v>
          </cell>
          <cell r="C25">
            <v>4326.6000000000004</v>
          </cell>
          <cell r="D25">
            <v>1207.6300000000001</v>
          </cell>
          <cell r="E25">
            <v>3118.97</v>
          </cell>
          <cell r="F25">
            <v>1084.08</v>
          </cell>
          <cell r="G25">
            <v>3648.79</v>
          </cell>
          <cell r="H25">
            <v>4732.87</v>
          </cell>
          <cell r="I25">
            <v>0.27911755188831883</v>
          </cell>
          <cell r="J25">
            <v>0.72088244811168134</v>
          </cell>
          <cell r="K25">
            <v>0.77094659265942245</v>
          </cell>
          <cell r="L25">
            <v>0.22905340734057775</v>
          </cell>
        </row>
        <row r="26">
          <cell r="A26" t="str">
            <v>P24</v>
          </cell>
          <cell r="B26">
            <v>17663.97</v>
          </cell>
          <cell r="C26">
            <v>2504.98</v>
          </cell>
          <cell r="D26">
            <v>562.46</v>
          </cell>
          <cell r="E26">
            <v>1942.52</v>
          </cell>
          <cell r="F26">
            <v>2164.2199999999998</v>
          </cell>
          <cell r="G26">
            <v>12994.77</v>
          </cell>
          <cell r="H26">
            <v>15158.99</v>
          </cell>
          <cell r="I26">
            <v>0.22453672284808646</v>
          </cell>
          <cell r="J26">
            <v>0.77546327715191299</v>
          </cell>
          <cell r="K26">
            <v>0.85723191320793846</v>
          </cell>
          <cell r="L26">
            <v>0.14276808679206213</v>
          </cell>
        </row>
        <row r="27">
          <cell r="A27" t="str">
            <v>P25</v>
          </cell>
          <cell r="B27">
            <v>6802.53</v>
          </cell>
          <cell r="C27">
            <v>2323.2399999999998</v>
          </cell>
          <cell r="D27">
            <v>723.52</v>
          </cell>
          <cell r="E27">
            <v>1599.72</v>
          </cell>
          <cell r="F27">
            <v>756.84</v>
          </cell>
          <cell r="G27">
            <v>3722.45</v>
          </cell>
          <cell r="H27">
            <v>4479.29</v>
          </cell>
          <cell r="I27">
            <v>0.31142714484943429</v>
          </cell>
          <cell r="J27">
            <v>0.68857285515056488</v>
          </cell>
          <cell r="K27">
            <v>0.83103572217918487</v>
          </cell>
          <cell r="L27">
            <v>0.16896427782081525</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efreshError="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SOUTIEN1"/>
      <sheetName val="Feuil2"/>
      <sheetName val="tabpourgraph"/>
      <sheetName val="tabpourgraph fin"/>
    </sheetNames>
    <sheetDataSet>
      <sheetData sheetId="0"/>
      <sheetData sheetId="1">
        <row r="1">
          <cell r="A1" t="str">
            <v>CODE_PUB</v>
          </cell>
          <cell r="B1" t="str">
            <v>_NAME_</v>
          </cell>
          <cell r="C1" t="str">
            <v>_2002</v>
          </cell>
          <cell r="D1" t="str">
            <v>_2007</v>
          </cell>
        </row>
        <row r="2">
          <cell r="A2" t="str">
            <v>P00</v>
          </cell>
          <cell r="B2" t="str">
            <v>soutien</v>
          </cell>
          <cell r="C2">
            <v>95923.038199999981</v>
          </cell>
          <cell r="D2">
            <v>86553.303400000004</v>
          </cell>
        </row>
        <row r="3">
          <cell r="A3" t="str">
            <v>P01</v>
          </cell>
          <cell r="B3" t="str">
            <v>soutien</v>
          </cell>
          <cell r="C3">
            <v>2050.5965000000001</v>
          </cell>
          <cell r="D3">
            <v>2205.5524999999998</v>
          </cell>
        </row>
        <row r="4">
          <cell r="A4" t="str">
            <v>P02</v>
          </cell>
          <cell r="B4" t="str">
            <v>soutien</v>
          </cell>
          <cell r="C4">
            <v>2283.8903999999998</v>
          </cell>
          <cell r="D4">
            <v>2329.8710999999989</v>
          </cell>
        </row>
        <row r="5">
          <cell r="A5" t="str">
            <v>P03</v>
          </cell>
          <cell r="B5" t="str">
            <v>soutien</v>
          </cell>
          <cell r="C5">
            <v>2327.29</v>
          </cell>
          <cell r="D5">
            <v>1761.6134999999997</v>
          </cell>
        </row>
        <row r="6">
          <cell r="A6" t="str">
            <v>P04</v>
          </cell>
          <cell r="B6" t="str">
            <v>soutien</v>
          </cell>
          <cell r="C6">
            <v>1843.25</v>
          </cell>
          <cell r="D6">
            <v>1322.2548999999995</v>
          </cell>
        </row>
        <row r="7">
          <cell r="A7" t="str">
            <v>P05</v>
          </cell>
          <cell r="B7" t="str">
            <v>soutien</v>
          </cell>
          <cell r="C7">
            <v>787.24900000000025</v>
          </cell>
          <cell r="D7">
            <v>786.24149999999997</v>
          </cell>
        </row>
        <row r="8">
          <cell r="A8" t="str">
            <v>P06</v>
          </cell>
          <cell r="B8" t="str">
            <v>soutien</v>
          </cell>
          <cell r="C8">
            <v>519.46339999999998</v>
          </cell>
          <cell r="D8">
            <v>504.42690000000005</v>
          </cell>
        </row>
        <row r="9">
          <cell r="A9" t="str">
            <v>P07</v>
          </cell>
          <cell r="B9" t="str">
            <v>soutien</v>
          </cell>
          <cell r="C9">
            <v>1589.7180000000001</v>
          </cell>
          <cell r="D9">
            <v>904.95060000000001</v>
          </cell>
        </row>
        <row r="10">
          <cell r="A10" t="str">
            <v>P08</v>
          </cell>
          <cell r="B10" t="str">
            <v>soutien</v>
          </cell>
          <cell r="C10">
            <v>7525.0193999999965</v>
          </cell>
          <cell r="D10">
            <v>6670.0336999999981</v>
          </cell>
        </row>
        <row r="11">
          <cell r="A11" t="str">
            <v>P09</v>
          </cell>
          <cell r="B11" t="str">
            <v>soutien</v>
          </cell>
          <cell r="C11">
            <v>12040.813699999995</v>
          </cell>
          <cell r="D11">
            <v>13003.797199999994</v>
          </cell>
        </row>
        <row r="12">
          <cell r="A12" t="str">
            <v>P10</v>
          </cell>
          <cell r="B12" t="str">
            <v>soutien</v>
          </cell>
          <cell r="C12">
            <v>4808.5775000000012</v>
          </cell>
          <cell r="D12">
            <v>4085.7255000000005</v>
          </cell>
        </row>
        <row r="13">
          <cell r="A13" t="str">
            <v>P11</v>
          </cell>
          <cell r="B13" t="str">
            <v>soutien</v>
          </cell>
          <cell r="C13">
            <v>726.46260000000018</v>
          </cell>
          <cell r="D13">
            <v>681.88</v>
          </cell>
        </row>
        <row r="14">
          <cell r="A14" t="str">
            <v>P12</v>
          </cell>
          <cell r="B14" t="str">
            <v>soutien</v>
          </cell>
          <cell r="C14">
            <v>471.16399999999993</v>
          </cell>
          <cell r="D14">
            <v>656.40449999999987</v>
          </cell>
        </row>
        <row r="15">
          <cell r="A15" t="str">
            <v>P13</v>
          </cell>
          <cell r="B15" t="str">
            <v>soutien</v>
          </cell>
          <cell r="C15">
            <v>1239.3911000000005</v>
          </cell>
          <cell r="D15">
            <v>1222.1722</v>
          </cell>
        </row>
        <row r="16">
          <cell r="A16" t="str">
            <v>P14</v>
          </cell>
          <cell r="B16" t="str">
            <v>soutien</v>
          </cell>
          <cell r="C16">
            <v>6777.9622000000027</v>
          </cell>
          <cell r="D16">
            <v>5546.377300000001</v>
          </cell>
        </row>
        <row r="17">
          <cell r="A17" t="str">
            <v>P15</v>
          </cell>
          <cell r="B17" t="str">
            <v>soutien</v>
          </cell>
          <cell r="C17">
            <v>667.08900000000006</v>
          </cell>
          <cell r="D17">
            <v>253.72940000000003</v>
          </cell>
        </row>
        <row r="18">
          <cell r="A18" t="str">
            <v>P16</v>
          </cell>
          <cell r="B18" t="str">
            <v>soutien</v>
          </cell>
          <cell r="C18">
            <v>4760.5366000000022</v>
          </cell>
          <cell r="D18">
            <v>4839.0106000000023</v>
          </cell>
        </row>
        <row r="19">
          <cell r="A19" t="str">
            <v>P17</v>
          </cell>
          <cell r="B19" t="str">
            <v>soutien</v>
          </cell>
          <cell r="C19">
            <v>6401.9249</v>
          </cell>
          <cell r="D19">
            <v>3288.8717999999994</v>
          </cell>
        </row>
        <row r="20">
          <cell r="A20" t="str">
            <v>P18</v>
          </cell>
          <cell r="B20" t="str">
            <v>soutien</v>
          </cell>
          <cell r="C20">
            <v>5012.4472999999989</v>
          </cell>
          <cell r="D20">
            <v>3042.8159000000014</v>
          </cell>
        </row>
        <row r="21">
          <cell r="A21" t="str">
            <v>P19</v>
          </cell>
          <cell r="B21" t="str">
            <v>soutien</v>
          </cell>
          <cell r="C21">
            <v>18377.067899999998</v>
          </cell>
          <cell r="D21">
            <v>16390.502500000002</v>
          </cell>
        </row>
        <row r="22">
          <cell r="A22" t="str">
            <v>P20</v>
          </cell>
          <cell r="B22" t="str">
            <v>soutien</v>
          </cell>
          <cell r="C22">
            <v>535.77100000000007</v>
          </cell>
          <cell r="D22">
            <v>615.52</v>
          </cell>
        </row>
        <row r="23">
          <cell r="A23" t="str">
            <v>P21</v>
          </cell>
          <cell r="B23" t="str">
            <v>soutien</v>
          </cell>
          <cell r="C23">
            <v>7304.505000000001</v>
          </cell>
          <cell r="D23">
            <v>5584.8326000000006</v>
          </cell>
        </row>
        <row r="24">
          <cell r="A24" t="str">
            <v>P22</v>
          </cell>
          <cell r="B24" t="str">
            <v>soutien</v>
          </cell>
          <cell r="C24">
            <v>337.06439999999998</v>
          </cell>
          <cell r="D24">
            <v>556.27890000000002</v>
          </cell>
        </row>
        <row r="25">
          <cell r="A25" t="str">
            <v>P23</v>
          </cell>
          <cell r="B25" t="str">
            <v>soutien</v>
          </cell>
          <cell r="C25">
            <v>4143.0434999999998</v>
          </cell>
          <cell r="D25">
            <v>4120.5455000000002</v>
          </cell>
        </row>
        <row r="26">
          <cell r="A26" t="str">
            <v>P24</v>
          </cell>
          <cell r="B26" t="str">
            <v>soutien</v>
          </cell>
          <cell r="C26">
            <v>1968.7721999999994</v>
          </cell>
          <cell r="D26">
            <v>3420.4812000000038</v>
          </cell>
        </row>
        <row r="27">
          <cell r="A27" t="str">
            <v>P25</v>
          </cell>
          <cell r="B27" t="str">
            <v>soutien</v>
          </cell>
          <cell r="C27">
            <v>1423.9685999999997</v>
          </cell>
          <cell r="D27">
            <v>2759.4136000000008</v>
          </cell>
        </row>
      </sheetData>
      <sheetData sheetId="2"/>
      <sheetData sheetId="3"/>
      <sheetData sheetId="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 val="astra_digital"/>
      <sheetName val="tab 1"/>
      <sheetName val="#REF"/>
      <sheetName val="tab 3"/>
      <sheetName val="Etabt-corps (DLSP)"/>
      <sheetName val="COR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es 3FP évolution"/>
      <sheetName val="(pyramides FPH FPT 2004)"/>
      <sheetName val="données-Pyramides FPH FPT"/>
      <sheetName val="données pyramide tit FPE"/>
      <sheetName val="(données pyramid(tit+NT) FPE)"/>
      <sheetName val="retraites FPE civils mili PTT"/>
      <sheetName val="retraites FPE civils (mili)"/>
      <sheetName val="Cotisants COR"/>
      <sheetName val="graphiq retraite FPH-FPT"/>
      <sheetName val="(retrait FPH-FPT anciens chiff)"/>
      <sheetName val=" tableau retraite 3FP"/>
      <sheetName val=" tableau retraite FPE (2)"/>
      <sheetName val=" tableau retraite 3FP (3)"/>
      <sheetName val=" tableau retraite 3FP (4)"/>
      <sheetName val="tableau QP"/>
      <sheetName val="projections FP9"/>
    </sheetNames>
    <sheetDataSet>
      <sheetData sheetId="0" refreshError="1"/>
      <sheetData sheetId="1" refreshError="1"/>
      <sheetData sheetId="2" refreshError="1"/>
      <sheetData sheetId="3" refreshError="1"/>
      <sheetData sheetId="4" refreshError="1"/>
      <sheetData sheetId="5">
        <row r="4">
          <cell r="A4" t="str">
            <v>Dates</v>
          </cell>
          <cell r="B4" t="str">
            <v>n.s.</v>
          </cell>
          <cell r="E4">
            <v>1995</v>
          </cell>
          <cell r="F4">
            <v>1996</v>
          </cell>
          <cell r="G4">
            <v>1997</v>
          </cell>
          <cell r="H4">
            <v>1998</v>
          </cell>
          <cell r="I4">
            <v>1999</v>
          </cell>
          <cell r="J4">
            <v>2000</v>
          </cell>
          <cell r="K4">
            <v>2001</v>
          </cell>
          <cell r="L4">
            <v>2002</v>
          </cell>
          <cell r="M4">
            <v>2003</v>
          </cell>
          <cell r="N4">
            <v>2004</v>
          </cell>
          <cell r="O4">
            <v>2005</v>
          </cell>
          <cell r="P4">
            <v>2006</v>
          </cell>
          <cell r="Q4">
            <v>2007</v>
          </cell>
          <cell r="R4">
            <v>2008</v>
          </cell>
          <cell r="S4">
            <v>2009</v>
          </cell>
          <cell r="T4">
            <v>2010</v>
          </cell>
          <cell r="U4">
            <v>2011</v>
          </cell>
          <cell r="V4">
            <v>2012</v>
          </cell>
          <cell r="W4">
            <v>2013</v>
          </cell>
          <cell r="X4">
            <v>2014</v>
          </cell>
          <cell r="Y4">
            <v>2015</v>
          </cell>
          <cell r="Z4">
            <v>2016</v>
          </cell>
          <cell r="AA4">
            <v>2017</v>
          </cell>
          <cell r="AB4">
            <v>2018</v>
          </cell>
          <cell r="AC4">
            <v>2019</v>
          </cell>
          <cell r="AD4">
            <v>2020</v>
          </cell>
          <cell r="AE4">
            <v>2021</v>
          </cell>
          <cell r="AF4">
            <v>2022</v>
          </cell>
          <cell r="AG4">
            <v>2023</v>
          </cell>
          <cell r="AH4">
            <v>2024</v>
          </cell>
          <cell r="AI4">
            <v>2025</v>
          </cell>
          <cell r="AJ4">
            <v>2026</v>
          </cell>
          <cell r="AK4">
            <v>2027</v>
          </cell>
          <cell r="AL4">
            <v>2028</v>
          </cell>
          <cell r="AM4">
            <v>2029</v>
          </cell>
          <cell r="AN4">
            <v>2030</v>
          </cell>
          <cell r="AO4">
            <v>2031</v>
          </cell>
          <cell r="AP4">
            <v>2032</v>
          </cell>
          <cell r="AQ4">
            <v>2033</v>
          </cell>
          <cell r="AR4">
            <v>2034</v>
          </cell>
          <cell r="AS4">
            <v>2035</v>
          </cell>
          <cell r="AT4">
            <v>2036</v>
          </cell>
          <cell r="AU4">
            <v>2037</v>
          </cell>
          <cell r="AV4">
            <v>2038</v>
          </cell>
          <cell r="AW4">
            <v>2039</v>
          </cell>
          <cell r="AX4">
            <v>2040</v>
          </cell>
          <cell r="AY4">
            <v>2041</v>
          </cell>
          <cell r="AZ4">
            <v>2042</v>
          </cell>
          <cell r="BA4">
            <v>2043</v>
          </cell>
          <cell r="BB4">
            <v>2044</v>
          </cell>
          <cell r="BC4">
            <v>2045</v>
          </cell>
          <cell r="BD4">
            <v>2046</v>
          </cell>
          <cell r="BE4">
            <v>2047</v>
          </cell>
          <cell r="BF4">
            <v>2048</v>
          </cell>
          <cell r="BG4">
            <v>2049</v>
          </cell>
          <cell r="BH4">
            <v>2050</v>
          </cell>
        </row>
        <row r="5">
          <cell r="A5" t="str">
            <v>Eff_Cotisants</v>
          </cell>
          <cell r="B5" t="str">
            <v>Effectif de cotisants en moyenne annuelle</v>
          </cell>
          <cell r="L5">
            <v>2476549.5</v>
          </cell>
          <cell r="M5">
            <v>2487781</v>
          </cell>
          <cell r="N5">
            <v>2487292.6529293312</v>
          </cell>
          <cell r="O5">
            <v>2476136.0507669402</v>
          </cell>
          <cell r="P5">
            <v>2450015.5464907223</v>
          </cell>
          <cell r="Q5">
            <v>2418656.4873335445</v>
          </cell>
          <cell r="R5">
            <v>2395793.3573253164</v>
          </cell>
          <cell r="S5">
            <v>2372415.9446840617</v>
          </cell>
          <cell r="T5">
            <v>2349167.4845989756</v>
          </cell>
          <cell r="U5">
            <v>2326084.9945639907</v>
          </cell>
          <cell r="V5">
            <v>2304874.8503894168</v>
          </cell>
          <cell r="W5">
            <v>2285713.9550566189</v>
          </cell>
          <cell r="X5">
            <v>2266783.8686903855</v>
          </cell>
          <cell r="Y5">
            <v>2246865.172370987</v>
          </cell>
          <cell r="Z5">
            <v>2225799.2397160502</v>
          </cell>
          <cell r="AA5">
            <v>2204130.6219913615</v>
          </cell>
          <cell r="AB5">
            <v>2182619.2235692898</v>
          </cell>
          <cell r="AC5">
            <v>2162001.4406728623</v>
          </cell>
          <cell r="AD5">
            <v>2142811.2147155339</v>
          </cell>
          <cell r="AE5">
            <v>2125293.6207985543</v>
          </cell>
          <cell r="AF5">
            <v>2108787.0022084387</v>
          </cell>
          <cell r="AG5">
            <v>2092676.1821703888</v>
          </cell>
          <cell r="AH5">
            <v>2077325.0879317527</v>
          </cell>
          <cell r="AI5">
            <v>2064695.8968116222</v>
          </cell>
          <cell r="AJ5">
            <v>2054979.9237343199</v>
          </cell>
          <cell r="AK5">
            <v>2046394.4353036769</v>
          </cell>
          <cell r="AL5">
            <v>2037885.7029630113</v>
          </cell>
          <cell r="AM5">
            <v>2029166.2620157106</v>
          </cell>
          <cell r="AN5">
            <v>2020653.7096898817</v>
          </cell>
          <cell r="AO5">
            <v>2012755.4560294745</v>
          </cell>
          <cell r="AP5">
            <v>2005892.7426776227</v>
          </cell>
          <cell r="AQ5">
            <v>2000219.7463596682</v>
          </cell>
          <cell r="AR5">
            <v>1995862.785175208</v>
          </cell>
          <cell r="AS5">
            <v>1992610.9388565854</v>
          </cell>
          <cell r="AT5">
            <v>1989383.9859159871</v>
          </cell>
          <cell r="AU5">
            <v>1985445.6348252522</v>
          </cell>
          <cell r="AV5">
            <v>1981127.197979338</v>
          </cell>
          <cell r="AW5">
            <v>1976806.5854586945</v>
          </cell>
          <cell r="AX5">
            <v>1972485.8568864488</v>
          </cell>
          <cell r="AY5">
            <v>1968190.3818676965</v>
          </cell>
          <cell r="AZ5">
            <v>1964039.4479811103</v>
          </cell>
          <cell r="BA5">
            <v>1960015.0798935732</v>
          </cell>
          <cell r="BB5">
            <v>1955835.3902492689</v>
          </cell>
          <cell r="BC5">
            <v>1951340.2626786672</v>
          </cell>
          <cell r="BD5">
            <v>1946678.4934465773</v>
          </cell>
          <cell r="BE5">
            <v>1942001.0827086584</v>
          </cell>
          <cell r="BF5">
            <v>1937410.0932521303</v>
          </cell>
          <cell r="BG5">
            <v>1933033.052200729</v>
          </cell>
          <cell r="BH5">
            <v>1928894.2180923722</v>
          </cell>
        </row>
        <row r="6">
          <cell r="A6" t="str">
            <v>Eff_DD</v>
          </cell>
          <cell r="B6" t="str">
            <v>Effectifs pensionnés de droit direct en moyenne annuelle</v>
          </cell>
          <cell r="K6">
            <v>1343405</v>
          </cell>
          <cell r="L6">
            <v>1381459.5</v>
          </cell>
          <cell r="M6">
            <v>1424941</v>
          </cell>
          <cell r="N6">
            <v>1472539.3109299999</v>
          </cell>
          <cell r="O6">
            <v>1519433.0267943982</v>
          </cell>
          <cell r="P6">
            <v>1570832.8071405678</v>
          </cell>
          <cell r="Q6">
            <v>1629130.0754313315</v>
          </cell>
          <cell r="R6">
            <v>1690635.078417269</v>
          </cell>
          <cell r="S6">
            <v>1751594.0142368807</v>
          </cell>
          <cell r="T6">
            <v>1810140.0971047876</v>
          </cell>
          <cell r="U6">
            <v>1866036.3395133363</v>
          </cell>
          <cell r="V6">
            <v>1919767.1705754753</v>
          </cell>
          <cell r="W6">
            <v>1971368.5059337625</v>
          </cell>
          <cell r="X6">
            <v>2020726.248903234</v>
          </cell>
          <cell r="Y6">
            <v>2068385.8097145355</v>
          </cell>
          <cell r="Z6">
            <v>2114184.3983194251</v>
          </cell>
          <cell r="AA6">
            <v>2158425.2702279929</v>
          </cell>
          <cell r="AB6">
            <v>2201113.19688584</v>
          </cell>
          <cell r="AC6">
            <v>2241737.7514517237</v>
          </cell>
          <cell r="AD6">
            <v>2279444.5661129798</v>
          </cell>
          <cell r="AE6">
            <v>2314109.9671185156</v>
          </cell>
          <cell r="AF6">
            <v>2346616.0353179676</v>
          </cell>
          <cell r="AG6">
            <v>2377806.8533525886</v>
          </cell>
          <cell r="AH6">
            <v>2408078.8168242648</v>
          </cell>
          <cell r="AI6">
            <v>2436596.7435302762</v>
          </cell>
          <cell r="AJ6">
            <v>2462930.6768884771</v>
          </cell>
          <cell r="AK6">
            <v>2487776.845482104</v>
          </cell>
          <cell r="AL6">
            <v>2511739.8894889792</v>
          </cell>
          <cell r="AM6">
            <v>2535130.9576869793</v>
          </cell>
          <cell r="AN6">
            <v>2557977.0066257478</v>
          </cell>
          <cell r="AO6">
            <v>2579819.0967344092</v>
          </cell>
          <cell r="AP6">
            <v>2600193.2153238496</v>
          </cell>
          <cell r="AQ6">
            <v>2618647.0616460508</v>
          </cell>
          <cell r="AR6">
            <v>2634777.2078139363</v>
          </cell>
          <cell r="AS6">
            <v>2648646.2748933733</v>
          </cell>
          <cell r="AT6">
            <v>2660474.1568280649</v>
          </cell>
          <cell r="AU6">
            <v>2670463.4176467378</v>
          </cell>
          <cell r="AV6">
            <v>2678632.2918472914</v>
          </cell>
          <cell r="AW6">
            <v>2684689.4115552939</v>
          </cell>
          <cell r="AX6">
            <v>2688423.1549356673</v>
          </cell>
          <cell r="AY6">
            <v>2689429.8650669688</v>
          </cell>
          <cell r="AZ6">
            <v>2687750.9452653844</v>
          </cell>
          <cell r="BA6">
            <v>2684054.1836484927</v>
          </cell>
          <cell r="BB6">
            <v>2678835.1085398719</v>
          </cell>
          <cell r="BC6">
            <v>2672441.8253624695</v>
          </cell>
          <cell r="BD6">
            <v>2665136.0928362114</v>
          </cell>
          <cell r="BE6">
            <v>2657099.6898839148</v>
          </cell>
          <cell r="BF6">
            <v>2648552.573982866</v>
          </cell>
          <cell r="BG6">
            <v>2639668.6325160894</v>
          </cell>
          <cell r="BH6">
            <v>2630533.5980234072</v>
          </cell>
        </row>
        <row r="7">
          <cell r="A7" t="str">
            <v>Eff_Derive</v>
          </cell>
          <cell r="B7" t="str">
            <v>Effectifs pensionnés de droit dérivé en moyenne annuelle</v>
          </cell>
          <cell r="K7">
            <v>436475</v>
          </cell>
          <cell r="L7">
            <v>438472.5</v>
          </cell>
          <cell r="M7">
            <v>439760</v>
          </cell>
          <cell r="N7">
            <v>441567.08746877569</v>
          </cell>
          <cell r="O7">
            <v>441492.38095345395</v>
          </cell>
          <cell r="P7">
            <v>441709.10437297629</v>
          </cell>
          <cell r="Q7">
            <v>442222.97123928228</v>
          </cell>
          <cell r="R7">
            <v>443038.50958539476</v>
          </cell>
          <cell r="S7">
            <v>444161.66163194546</v>
          </cell>
          <cell r="T7">
            <v>445579.59139562387</v>
          </cell>
          <cell r="U7">
            <v>447272.9973431945</v>
          </cell>
          <cell r="V7">
            <v>449232.41730326635</v>
          </cell>
          <cell r="W7">
            <v>451461.16235155426</v>
          </cell>
          <cell r="X7">
            <v>453966.47722759191</v>
          </cell>
          <cell r="Y7">
            <v>456760.95289113722</v>
          </cell>
          <cell r="Z7">
            <v>459859.3186015418</v>
          </cell>
          <cell r="AA7">
            <v>463274.40949003678</v>
          </cell>
          <cell r="AB7">
            <v>467023.00235378213</v>
          </cell>
          <cell r="AC7">
            <v>471122.5975244515</v>
          </cell>
          <cell r="AD7">
            <v>475588.70563064131</v>
          </cell>
          <cell r="AE7">
            <v>480434.05996411649</v>
          </cell>
          <cell r="AF7">
            <v>485665.2638913609</v>
          </cell>
          <cell r="AG7">
            <v>491281.96143641602</v>
          </cell>
          <cell r="AH7">
            <v>497283.69560451579</v>
          </cell>
          <cell r="AI7">
            <v>503672.24179893348</v>
          </cell>
          <cell r="AJ7">
            <v>510451.12772210699</v>
          </cell>
          <cell r="AK7">
            <v>517622.47033129708</v>
          </cell>
          <cell r="AL7">
            <v>525188.53073642403</v>
          </cell>
          <cell r="AM7">
            <v>533156.12928262679</v>
          </cell>
          <cell r="AN7">
            <v>541532.61436753161</v>
          </cell>
          <cell r="AO7">
            <v>550323.42663612915</v>
          </cell>
          <cell r="AP7">
            <v>559531.22949228226</v>
          </cell>
          <cell r="AQ7">
            <v>569151.6679546365</v>
          </cell>
          <cell r="AR7">
            <v>579176.61651037249</v>
          </cell>
          <cell r="AS7">
            <v>589594.67336056754</v>
          </cell>
          <cell r="AT7">
            <v>600378.22273437865</v>
          </cell>
          <cell r="AU7">
            <v>611479.81758988765</v>
          </cell>
          <cell r="AV7">
            <v>622839.58876889758</v>
          </cell>
          <cell r="AW7">
            <v>634401.62186444004</v>
          </cell>
          <cell r="AX7">
            <v>646290.41103249753</v>
          </cell>
          <cell r="AY7">
            <v>658657.87940229732</v>
          </cell>
          <cell r="AZ7">
            <v>671450.75762918522</v>
          </cell>
          <cell r="BA7">
            <v>684552.09910212178</v>
          </cell>
          <cell r="BB7">
            <v>697832.92630141438</v>
          </cell>
          <cell r="BC7">
            <v>711155.17878752202</v>
          </cell>
          <cell r="BD7">
            <v>724385.66290170304</v>
          </cell>
          <cell r="BE7">
            <v>737408.84575617476</v>
          </cell>
          <cell r="BF7">
            <v>750136.17715208267</v>
          </cell>
          <cell r="BG7">
            <v>762506.25306196278</v>
          </cell>
          <cell r="BH7">
            <v>774481.15796757303</v>
          </cell>
        </row>
        <row r="8">
          <cell r="A8" t="str">
            <v>Eff_Flux</v>
          </cell>
          <cell r="B8" t="str">
            <v>Effectif flux nouveaux droits directs sur l'année</v>
          </cell>
          <cell r="J8">
            <v>69329</v>
          </cell>
          <cell r="K8">
            <v>70827</v>
          </cell>
          <cell r="L8">
            <v>77155</v>
          </cell>
          <cell r="M8">
            <v>86180</v>
          </cell>
          <cell r="N8">
            <v>82621.948430000004</v>
          </cell>
          <cell r="O8">
            <v>83544.223144966076</v>
          </cell>
          <cell r="P8">
            <v>92857.040582230111</v>
          </cell>
          <cell r="Q8">
            <v>98673.616383201443</v>
          </cell>
          <cell r="R8">
            <v>100735.82864675444</v>
          </cell>
          <cell r="S8">
            <v>99135.429991465411</v>
          </cell>
          <cell r="T8">
            <v>97495.256223959208</v>
          </cell>
          <cell r="U8">
            <v>95426.884957011702</v>
          </cell>
          <cell r="V8">
            <v>94798.836754075513</v>
          </cell>
          <cell r="W8">
            <v>92855.382638370022</v>
          </cell>
          <cell r="X8">
            <v>92016.91067582785</v>
          </cell>
          <cell r="Y8">
            <v>91172.108075618147</v>
          </cell>
          <cell r="Z8">
            <v>90020.593562339782</v>
          </cell>
          <cell r="AA8">
            <v>89777.52597083486</v>
          </cell>
          <cell r="AB8">
            <v>88634.583518541651</v>
          </cell>
          <cell r="AC8">
            <v>87382.462459593444</v>
          </cell>
          <cell r="AD8">
            <v>84529.381552981096</v>
          </cell>
          <cell r="AE8">
            <v>83030.291070154402</v>
          </cell>
          <cell r="AF8">
            <v>81973.969032992347</v>
          </cell>
          <cell r="AG8">
            <v>82225.872585170655</v>
          </cell>
          <cell r="AH8">
            <v>82061.378421387781</v>
          </cell>
          <cell r="AI8">
            <v>80769.28414755952</v>
          </cell>
          <cell r="AJ8">
            <v>79877.16771164196</v>
          </cell>
          <cell r="AK8">
            <v>80106.379672861411</v>
          </cell>
          <cell r="AL8">
            <v>80567.255651993488</v>
          </cell>
          <cell r="AM8">
            <v>81580.164895068941</v>
          </cell>
          <cell r="AN8">
            <v>82247.583747165045</v>
          </cell>
          <cell r="AO8">
            <v>82480.988985878241</v>
          </cell>
          <cell r="AP8">
            <v>82344.132068010105</v>
          </cell>
          <cell r="AQ8">
            <v>81760.922736470646</v>
          </cell>
          <cell r="AR8">
            <v>80875.731907871348</v>
          </cell>
          <cell r="AS8">
            <v>80451.367968142848</v>
          </cell>
          <cell r="AT8">
            <v>79977.402845610064</v>
          </cell>
          <cell r="AU8">
            <v>79841.147080604685</v>
          </cell>
          <cell r="AV8">
            <v>79221.499668812219</v>
          </cell>
          <cell r="AW8">
            <v>78327.108118825563</v>
          </cell>
          <cell r="AX8">
            <v>77590.823457844177</v>
          </cell>
          <cell r="AY8">
            <v>76517.15973856338</v>
          </cell>
          <cell r="AZ8">
            <v>75848.185756289386</v>
          </cell>
          <cell r="BA8">
            <v>75561.318156786612</v>
          </cell>
          <cell r="BB8">
            <v>75266.846406088036</v>
          </cell>
          <cell r="BC8">
            <v>75009.306296755341</v>
          </cell>
          <cell r="BD8">
            <v>74591.961513107206</v>
          </cell>
          <cell r="BE8">
            <v>74140.555483166041</v>
          </cell>
          <cell r="BF8">
            <v>73730.621501074318</v>
          </cell>
          <cell r="BG8">
            <v>73327.31783933827</v>
          </cell>
          <cell r="BH8">
            <v>72904.907485351141</v>
          </cell>
        </row>
        <row r="9">
          <cell r="A9" t="str">
            <v>Eff_Flux_Derive</v>
          </cell>
          <cell r="B9" t="str">
            <v>Effectif flux nouveaux droits dérivés sur l'année</v>
          </cell>
          <cell r="J9">
            <v>24765</v>
          </cell>
          <cell r="K9">
            <v>24395</v>
          </cell>
          <cell r="L9">
            <v>24216</v>
          </cell>
          <cell r="M9">
            <v>25062</v>
          </cell>
          <cell r="N9">
            <v>22681.646944573742</v>
          </cell>
          <cell r="O9">
            <v>22918.868658200452</v>
          </cell>
          <cell r="P9">
            <v>23174.258896728781</v>
          </cell>
          <cell r="Q9">
            <v>23420.878911611631</v>
          </cell>
          <cell r="R9">
            <v>23691.128902464385</v>
          </cell>
          <cell r="S9">
            <v>23965.376568091226</v>
          </cell>
          <cell r="T9">
            <v>24232.768945362001</v>
          </cell>
          <cell r="U9">
            <v>24497.825196814712</v>
          </cell>
          <cell r="V9">
            <v>24778.237277522054</v>
          </cell>
          <cell r="W9">
            <v>25063.509120849612</v>
          </cell>
          <cell r="X9">
            <v>25345.784826499406</v>
          </cell>
          <cell r="Y9">
            <v>25631.433465211932</v>
          </cell>
          <cell r="Z9">
            <v>25919.555604907826</v>
          </cell>
          <cell r="AA9">
            <v>26202.908879891937</v>
          </cell>
          <cell r="AB9">
            <v>26489.138507214175</v>
          </cell>
          <cell r="AC9">
            <v>26781.397741715133</v>
          </cell>
          <cell r="AD9">
            <v>27069.911153863399</v>
          </cell>
          <cell r="AE9">
            <v>27364.618319734316</v>
          </cell>
          <cell r="AF9">
            <v>27671.249524661966</v>
          </cell>
          <cell r="AG9">
            <v>27992.099405594934</v>
          </cell>
          <cell r="AH9">
            <v>28336.389614503951</v>
          </cell>
          <cell r="AI9">
            <v>28705.105228419521</v>
          </cell>
          <cell r="AJ9">
            <v>29102.984795403696</v>
          </cell>
          <cell r="AK9">
            <v>29522.716838796678</v>
          </cell>
          <cell r="AL9">
            <v>29973.182387713761</v>
          </cell>
          <cell r="AM9">
            <v>30455.798235903661</v>
          </cell>
          <cell r="AN9">
            <v>30969.796546903584</v>
          </cell>
          <cell r="AO9">
            <v>31508.494294489876</v>
          </cell>
          <cell r="AP9">
            <v>32074.027311623468</v>
          </cell>
          <cell r="AQ9">
            <v>32653.325010418543</v>
          </cell>
          <cell r="AR9">
            <v>33248.066278590668</v>
          </cell>
          <cell r="AS9">
            <v>33847.333839917446</v>
          </cell>
          <cell r="AT9">
            <v>34431.131574340543</v>
          </cell>
          <cell r="AU9">
            <v>34970.764321821334</v>
          </cell>
          <cell r="AV9">
            <v>35461.255679081587</v>
          </cell>
          <cell r="AW9">
            <v>35916.568014185359</v>
          </cell>
          <cell r="AX9">
            <v>36681.225933616348</v>
          </cell>
          <cell r="AY9">
            <v>37464.912010349828</v>
          </cell>
          <cell r="AZ9">
            <v>38143.226241844874</v>
          </cell>
          <cell r="BA9">
            <v>38703.416022135832</v>
          </cell>
          <cell r="BB9">
            <v>39129.272906848542</v>
          </cell>
          <cell r="BC9">
            <v>39413.7178933096</v>
          </cell>
          <cell r="BD9">
            <v>39568.688210516382</v>
          </cell>
          <cell r="BE9">
            <v>39617.368016653629</v>
          </cell>
          <cell r="BF9">
            <v>39589.100029509966</v>
          </cell>
          <cell r="BG9">
            <v>39508.187195227278</v>
          </cell>
          <cell r="BH9">
            <v>39397.443123348625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aites Base2014"/>
      <sheetName val="Proj10ans  2015-2024 Base 2014"/>
      <sheetName val="Démographie"/>
      <sheetName val="Méthode"/>
      <sheetName val="Proj10ans Maquette"/>
      <sheetName val="Démographie 2015"/>
      <sheetName val="Démographie 2014"/>
      <sheetName val="RECRUT AGE"/>
      <sheetName val="MCF-&gt;PR AGE"/>
      <sheetName val="TO DO"/>
      <sheetName val="Simu Retr PR"/>
      <sheetName val="Simu Retr MCF"/>
      <sheetName val="Tab III Taux de retraite"/>
      <sheetName val="Ret PR 2011-2014"/>
      <sheetName val="Ret MCF 2011-2014"/>
      <sheetName val="Stat tous départs 2014"/>
      <sheetName val="Ref SURN 2014"/>
      <sheetName val="POSITION_ADMINISTRATIVE"/>
      <sheetName val="Sorties def 2012"/>
      <sheetName val="Stock 2014 GD age corps"/>
      <sheetName val="Pyrage cum 2013 MCF-PR"/>
      <sheetName val="demographie 2013 avec SURN"/>
    </sheetNames>
    <sheetDataSet>
      <sheetData sheetId="0" refreshError="1"/>
      <sheetData sheetId="1" refreshError="1"/>
      <sheetData sheetId="2" refreshError="1"/>
      <sheetData sheetId="3" refreshError="1"/>
      <sheetData sheetId="4">
        <row r="5">
          <cell r="B5">
            <v>2015</v>
          </cell>
        </row>
      </sheetData>
      <sheetData sheetId="5">
        <row r="55">
          <cell r="B55">
            <v>2392</v>
          </cell>
        </row>
      </sheetData>
      <sheetData sheetId="6" refreshError="1"/>
      <sheetData sheetId="7" refreshError="1"/>
      <sheetData sheetId="8" refreshError="1"/>
      <sheetData sheetId="9" refreshError="1"/>
      <sheetData sheetId="10" refreshError="1"/>
      <sheetData sheetId="11">
        <row r="4">
          <cell r="L4">
            <v>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09def"/>
      <sheetName val="âges_travail"/>
      <sheetName val="diplômes_travail"/>
      <sheetName val="disciplines_w"/>
      <sheetName val="G1"/>
      <sheetName val="G2"/>
      <sheetName val="G3"/>
      <sheetName val="G4"/>
      <sheetName val="G5"/>
      <sheetName val="G6"/>
      <sheetName val="G7"/>
      <sheetName val="G8"/>
      <sheetName val="G9_"/>
      <sheetName val="G10"/>
      <sheetName val="G11"/>
      <sheetName val="G12"/>
      <sheetName val="G13"/>
    </sheetNames>
    <sheetDataSet>
      <sheetData sheetId="0">
        <row r="1">
          <cell r="A1" t="str">
            <v>sect_pub2</v>
          </cell>
          <cell r="B1" t="str">
            <v>_TYPE_</v>
          </cell>
          <cell r="C1" t="str">
            <v>_FREQ_</v>
          </cell>
          <cell r="D1" t="str">
            <v>A1f</v>
          </cell>
          <cell r="E1" t="str">
            <v>A2f</v>
          </cell>
          <cell r="F1" t="str">
            <v>A3f</v>
          </cell>
          <cell r="G1" t="str">
            <v>A4f</v>
          </cell>
          <cell r="H1" t="str">
            <v>A5f</v>
          </cell>
          <cell r="I1" t="str">
            <v>A6f</v>
          </cell>
          <cell r="J1" t="str">
            <v>A7f</v>
          </cell>
          <cell r="K1" t="str">
            <v>A8f</v>
          </cell>
          <cell r="L1" t="str">
            <v>A9f</v>
          </cell>
          <cell r="M1" t="str">
            <v>A10f</v>
          </cell>
          <cell r="N1" t="str">
            <v>A1h</v>
          </cell>
          <cell r="O1" t="str">
            <v>A2h</v>
          </cell>
          <cell r="P1" t="str">
            <v>A3h</v>
          </cell>
          <cell r="Q1" t="str">
            <v>A4h</v>
          </cell>
          <cell r="R1" t="str">
            <v>A5h</v>
          </cell>
          <cell r="S1" t="str">
            <v>A6h</v>
          </cell>
          <cell r="T1" t="str">
            <v>A7h</v>
          </cell>
          <cell r="U1" t="str">
            <v>A8h</v>
          </cell>
          <cell r="V1" t="str">
            <v>A9h</v>
          </cell>
          <cell r="W1" t="str">
            <v>A10h</v>
          </cell>
        </row>
        <row r="2">
          <cell r="B2">
            <v>0</v>
          </cell>
          <cell r="C2">
            <v>3627</v>
          </cell>
          <cell r="D2">
            <v>1007.2697133181484</v>
          </cell>
          <cell r="E2">
            <v>6173.9772780474741</v>
          </cell>
          <cell r="F2">
            <v>7280.1650843162788</v>
          </cell>
          <cell r="G2">
            <v>6114.7266803498205</v>
          </cell>
          <cell r="H2">
            <v>4539.032743824434</v>
          </cell>
          <cell r="I2">
            <v>3077.197213502182</v>
          </cell>
          <cell r="J2">
            <v>1802.5670841075876</v>
          </cell>
          <cell r="K2">
            <v>900.59761492852908</v>
          </cell>
          <cell r="L2">
            <v>158.96938344041007</v>
          </cell>
          <cell r="M2">
            <v>33.217204165161519</v>
          </cell>
          <cell r="N2">
            <v>3539.738979307429</v>
          </cell>
          <cell r="O2">
            <v>18962.032116997401</v>
          </cell>
          <cell r="P2">
            <v>24096.169687924186</v>
          </cell>
          <cell r="Q2">
            <v>22976.830417870868</v>
          </cell>
          <cell r="R2">
            <v>18885.166108478268</v>
          </cell>
          <cell r="S2">
            <v>15362.153877222901</v>
          </cell>
          <cell r="T2">
            <v>11578.073447787152</v>
          </cell>
          <cell r="U2">
            <v>7270.772092810299</v>
          </cell>
          <cell r="V2">
            <v>2089.829999747315</v>
          </cell>
          <cell r="W2">
            <v>180.44327185513905</v>
          </cell>
        </row>
        <row r="3">
          <cell r="A3" t="str">
            <v>R01</v>
          </cell>
          <cell r="B3">
            <v>1</v>
          </cell>
          <cell r="C3">
            <v>60</v>
          </cell>
          <cell r="D3">
            <v>16.368377172897162</v>
          </cell>
          <cell r="E3">
            <v>92.126594235314286</v>
          </cell>
          <cell r="F3">
            <v>99.214515176833572</v>
          </cell>
          <cell r="G3">
            <v>72.407845795858449</v>
          </cell>
          <cell r="H3">
            <v>81.451931758962729</v>
          </cell>
          <cell r="I3">
            <v>47.689977518531499</v>
          </cell>
          <cell r="J3">
            <v>38.436958377021945</v>
          </cell>
          <cell r="K3">
            <v>13.55144281929454</v>
          </cell>
          <cell r="L3">
            <v>5.4123571453788166</v>
          </cell>
          <cell r="M3">
            <v>0</v>
          </cell>
          <cell r="N3">
            <v>15.462623840467083</v>
          </cell>
          <cell r="O3">
            <v>74.790549544699829</v>
          </cell>
          <cell r="P3">
            <v>138.62488077188132</v>
          </cell>
          <cell r="Q3">
            <v>90.163186354599475</v>
          </cell>
          <cell r="R3">
            <v>143.92510056468308</v>
          </cell>
          <cell r="S3">
            <v>157.20765584320893</v>
          </cell>
          <cell r="T3">
            <v>153.0235697555454</v>
          </cell>
          <cell r="U3">
            <v>135.3345562356339</v>
          </cell>
          <cell r="V3">
            <v>47.472211615033252</v>
          </cell>
          <cell r="W3">
            <v>3.6356654744514874</v>
          </cell>
        </row>
        <row r="4">
          <cell r="A4" t="str">
            <v>R02</v>
          </cell>
          <cell r="B4">
            <v>1</v>
          </cell>
          <cell r="C4">
            <v>13</v>
          </cell>
          <cell r="D4">
            <v>6.0893582364517052</v>
          </cell>
          <cell r="E4">
            <v>33.569872607622386</v>
          </cell>
          <cell r="F4">
            <v>11.125116355376855</v>
          </cell>
          <cell r="G4">
            <v>9.3223704019050082</v>
          </cell>
          <cell r="H4">
            <v>10.094814033948733</v>
          </cell>
          <cell r="I4">
            <v>11.98097757994711</v>
          </cell>
          <cell r="J4">
            <v>8.4374907847565268</v>
          </cell>
          <cell r="K4">
            <v>2</v>
          </cell>
          <cell r="L4">
            <v>0</v>
          </cell>
          <cell r="M4">
            <v>0</v>
          </cell>
          <cell r="N4">
            <v>10.818963172287436</v>
          </cell>
          <cell r="O4">
            <v>45.147767606318844</v>
          </cell>
          <cell r="P4">
            <v>50.732501161415477</v>
          </cell>
          <cell r="Q4">
            <v>43.478049485412789</v>
          </cell>
          <cell r="R4">
            <v>46.933379268490938</v>
          </cell>
          <cell r="S4">
            <v>62.867524232359642</v>
          </cell>
          <cell r="T4">
            <v>37.436859252499517</v>
          </cell>
          <cell r="U4">
            <v>18.071923612437313</v>
          </cell>
          <cell r="V4">
            <v>8.3530322088146782</v>
          </cell>
          <cell r="W4">
            <v>0</v>
          </cell>
        </row>
        <row r="5">
          <cell r="A5" t="str">
            <v>R03</v>
          </cell>
          <cell r="B5">
            <v>1</v>
          </cell>
          <cell r="C5">
            <v>198</v>
          </cell>
          <cell r="D5">
            <v>60.48825796675002</v>
          </cell>
          <cell r="E5">
            <v>380.70751681648511</v>
          </cell>
          <cell r="F5">
            <v>437.66903545137717</v>
          </cell>
          <cell r="G5">
            <v>344.71610318935291</v>
          </cell>
          <cell r="H5">
            <v>201.90809022500426</v>
          </cell>
          <cell r="I5">
            <v>87.07599398056071</v>
          </cell>
          <cell r="J5">
            <v>44.123401877726913</v>
          </cell>
          <cell r="K5">
            <v>24.044607444658698</v>
          </cell>
          <cell r="L5">
            <v>3.7169930481761462</v>
          </cell>
          <cell r="M5">
            <v>0</v>
          </cell>
          <cell r="N5">
            <v>20.23167940482449</v>
          </cell>
          <cell r="O5">
            <v>152.90208754369985</v>
          </cell>
          <cell r="P5">
            <v>229.56566659410643</v>
          </cell>
          <cell r="Q5">
            <v>346.29516737504889</v>
          </cell>
          <cell r="R5">
            <v>254.91238725779479</v>
          </cell>
          <cell r="S5">
            <v>182.76971011215468</v>
          </cell>
          <cell r="T5">
            <v>159.61888881194298</v>
          </cell>
          <cell r="U5">
            <v>117.98542323251519</v>
          </cell>
          <cell r="V5">
            <v>28.31898966801306</v>
          </cell>
          <cell r="W5">
            <v>0</v>
          </cell>
        </row>
        <row r="6">
          <cell r="A6" t="str">
            <v>R04</v>
          </cell>
          <cell r="B6">
            <v>1</v>
          </cell>
          <cell r="C6">
            <v>66</v>
          </cell>
          <cell r="D6">
            <v>17.344188854283853</v>
          </cell>
          <cell r="E6">
            <v>118.48686461660591</v>
          </cell>
          <cell r="F6">
            <v>80.262695575419244</v>
          </cell>
          <cell r="G6">
            <v>70.148637431398527</v>
          </cell>
          <cell r="H6">
            <v>56.739602389453282</v>
          </cell>
          <cell r="I6">
            <v>43.944901196282203</v>
          </cell>
          <cell r="J6">
            <v>23.815522224690906</v>
          </cell>
          <cell r="K6">
            <v>6.296690094178194</v>
          </cell>
          <cell r="L6">
            <v>3.8917228208698029</v>
          </cell>
          <cell r="M6">
            <v>1.0591747968009433</v>
          </cell>
          <cell r="N6">
            <v>19.211955904244537</v>
          </cell>
          <cell r="O6">
            <v>72.045149220623927</v>
          </cell>
          <cell r="P6">
            <v>86.467256491916231</v>
          </cell>
          <cell r="Q6">
            <v>94.879758058395936</v>
          </cell>
          <cell r="R6">
            <v>57.339358378268265</v>
          </cell>
          <cell r="S6">
            <v>94.359063629011899</v>
          </cell>
          <cell r="T6">
            <v>45.03733287696798</v>
          </cell>
          <cell r="U6">
            <v>46.29396429393212</v>
          </cell>
          <cell r="V6">
            <v>11.016986349817374</v>
          </cell>
          <cell r="W6">
            <v>1.0591747968009433</v>
          </cell>
        </row>
        <row r="7">
          <cell r="A7" t="str">
            <v>R05</v>
          </cell>
          <cell r="B7">
            <v>1</v>
          </cell>
          <cell r="C7">
            <v>29</v>
          </cell>
          <cell r="D7">
            <v>7.9958129955671549</v>
          </cell>
          <cell r="E7">
            <v>33.328697802780596</v>
          </cell>
          <cell r="F7">
            <v>40.051830584857754</v>
          </cell>
          <cell r="G7">
            <v>66.705190023739249</v>
          </cell>
          <cell r="H7">
            <v>24.108854968045911</v>
          </cell>
          <cell r="I7">
            <v>10.382072697964048</v>
          </cell>
          <cell r="J7">
            <v>10.837540927036306</v>
          </cell>
          <cell r="K7">
            <v>0</v>
          </cell>
          <cell r="L7">
            <v>0</v>
          </cell>
          <cell r="M7">
            <v>0</v>
          </cell>
          <cell r="N7">
            <v>18.874593515380855</v>
          </cell>
          <cell r="O7">
            <v>88.616113335041462</v>
          </cell>
          <cell r="P7">
            <v>98.424689965967559</v>
          </cell>
          <cell r="Q7">
            <v>83.910894151322552</v>
          </cell>
          <cell r="R7">
            <v>96.539006665745319</v>
          </cell>
          <cell r="S7">
            <v>60.349428715884734</v>
          </cell>
          <cell r="T7">
            <v>32.497961318148874</v>
          </cell>
          <cell r="U7">
            <v>30.726903788612525</v>
          </cell>
          <cell r="V7">
            <v>21.600408543850499</v>
          </cell>
          <cell r="W7">
            <v>0</v>
          </cell>
        </row>
        <row r="8">
          <cell r="A8" t="str">
            <v>R06</v>
          </cell>
          <cell r="B8">
            <v>1</v>
          </cell>
          <cell r="C8">
            <v>9</v>
          </cell>
          <cell r="D8">
            <v>21.893617021276594</v>
          </cell>
          <cell r="E8">
            <v>78.907257831391036</v>
          </cell>
          <cell r="F8">
            <v>70.917951366779818</v>
          </cell>
          <cell r="G8">
            <v>46.308733527030576</v>
          </cell>
          <cell r="H8">
            <v>44.057465359955359</v>
          </cell>
          <cell r="I8">
            <v>33.478348666887669</v>
          </cell>
          <cell r="J8">
            <v>27.365207786963108</v>
          </cell>
          <cell r="K8">
            <v>10.399645390070923</v>
          </cell>
          <cell r="L8">
            <v>3.1017730496453901</v>
          </cell>
          <cell r="M8">
            <v>0</v>
          </cell>
          <cell r="N8">
            <v>45.264315151515149</v>
          </cell>
          <cell r="O8">
            <v>183.10670633895748</v>
          </cell>
          <cell r="P8">
            <v>139.88452032949311</v>
          </cell>
          <cell r="Q8">
            <v>101.34833861213851</v>
          </cell>
          <cell r="R8">
            <v>86.43498462910766</v>
          </cell>
          <cell r="S8">
            <v>95.537370740482189</v>
          </cell>
          <cell r="T8">
            <v>98.597788228588783</v>
          </cell>
          <cell r="U8">
            <v>83.123427330939734</v>
          </cell>
          <cell r="V8">
            <v>26.562548638780196</v>
          </cell>
          <cell r="W8">
            <v>0</v>
          </cell>
        </row>
        <row r="9">
          <cell r="A9" t="str">
            <v>R07</v>
          </cell>
          <cell r="B9">
            <v>1</v>
          </cell>
          <cell r="C9">
            <v>246</v>
          </cell>
          <cell r="D9">
            <v>98.559939793598474</v>
          </cell>
          <cell r="E9">
            <v>585.67804709925281</v>
          </cell>
          <cell r="F9">
            <v>536.62898186174334</v>
          </cell>
          <cell r="G9">
            <v>461.62850366823881</v>
          </cell>
          <cell r="H9">
            <v>302.76334943490923</v>
          </cell>
          <cell r="I9">
            <v>247.45561072508269</v>
          </cell>
          <cell r="J9">
            <v>128.73593250590454</v>
          </cell>
          <cell r="K9">
            <v>88.64342873099281</v>
          </cell>
          <cell r="L9">
            <v>20.038619973219333</v>
          </cell>
          <cell r="M9">
            <v>0.82758620689655171</v>
          </cell>
          <cell r="N9">
            <v>47.335284588739228</v>
          </cell>
          <cell r="O9">
            <v>323.86535330097632</v>
          </cell>
          <cell r="P9">
            <v>453.58025385197544</v>
          </cell>
          <cell r="Q9">
            <v>539.88294136926731</v>
          </cell>
          <cell r="R9">
            <v>453.44732031941464</v>
          </cell>
          <cell r="S9">
            <v>421.19728309142562</v>
          </cell>
          <cell r="T9">
            <v>393.20937715411509</v>
          </cell>
          <cell r="U9">
            <v>294.18590829711633</v>
          </cell>
          <cell r="V9">
            <v>118.96527049090786</v>
          </cell>
          <cell r="W9">
            <v>16.551007535924207</v>
          </cell>
        </row>
        <row r="10">
          <cell r="A10" t="str">
            <v>R08</v>
          </cell>
          <cell r="B10">
            <v>1</v>
          </cell>
          <cell r="C10">
            <v>217</v>
          </cell>
          <cell r="D10">
            <v>71.439535240479714</v>
          </cell>
          <cell r="E10">
            <v>787.8093738720396</v>
          </cell>
          <cell r="F10">
            <v>1059.3159624398627</v>
          </cell>
          <cell r="G10">
            <v>1148.9434389454605</v>
          </cell>
          <cell r="H10">
            <v>1040.5717446264314</v>
          </cell>
          <cell r="I10">
            <v>792.78087199004131</v>
          </cell>
          <cell r="J10">
            <v>433.13494006677149</v>
          </cell>
          <cell r="K10">
            <v>286.2482216741829</v>
          </cell>
          <cell r="L10">
            <v>63.889601396852491</v>
          </cell>
          <cell r="M10">
            <v>4.0663097478062626</v>
          </cell>
          <cell r="N10">
            <v>38.549096304001544</v>
          </cell>
          <cell r="O10">
            <v>340.08526229384796</v>
          </cell>
          <cell r="P10">
            <v>687.62343072686429</v>
          </cell>
          <cell r="Q10">
            <v>768.42665611837083</v>
          </cell>
          <cell r="R10">
            <v>817.83412110756535</v>
          </cell>
          <cell r="S10">
            <v>716.84781187409089</v>
          </cell>
          <cell r="T10">
            <v>640.25240824097784</v>
          </cell>
          <cell r="U10">
            <v>362.98910066399628</v>
          </cell>
          <cell r="V10">
            <v>154.89991600406256</v>
          </cell>
          <cell r="W10">
            <v>26.932196666089911</v>
          </cell>
        </row>
        <row r="11">
          <cell r="A11" t="str">
            <v>R09</v>
          </cell>
          <cell r="B11">
            <v>1</v>
          </cell>
          <cell r="C11">
            <v>125</v>
          </cell>
          <cell r="D11">
            <v>21.550117516313612</v>
          </cell>
          <cell r="E11">
            <v>69.129106380343458</v>
          </cell>
          <cell r="F11">
            <v>86.071685042403573</v>
          </cell>
          <cell r="G11">
            <v>101.19526303744141</v>
          </cell>
          <cell r="H11">
            <v>77.075787828319022</v>
          </cell>
          <cell r="I11">
            <v>24.754669146665321</v>
          </cell>
          <cell r="J11">
            <v>17.939815571073389</v>
          </cell>
          <cell r="K11">
            <v>3.9332654275906145</v>
          </cell>
          <cell r="L11">
            <v>1.0380678276449968</v>
          </cell>
          <cell r="M11">
            <v>1.2222222222222223</v>
          </cell>
          <cell r="N11">
            <v>26.980374661261177</v>
          </cell>
          <cell r="O11">
            <v>202.49685326296017</v>
          </cell>
          <cell r="P11">
            <v>381.89513280264197</v>
          </cell>
          <cell r="Q11">
            <v>540.94924245308937</v>
          </cell>
          <cell r="R11">
            <v>430.18686413409893</v>
          </cell>
          <cell r="S11">
            <v>338.76057147956465</v>
          </cell>
          <cell r="T11">
            <v>295.9026850132451</v>
          </cell>
          <cell r="U11">
            <v>203.70631559619537</v>
          </cell>
          <cell r="V11">
            <v>61.474712530502963</v>
          </cell>
          <cell r="W11">
            <v>4.2672480665357444</v>
          </cell>
        </row>
        <row r="12">
          <cell r="A12" t="str">
            <v>R10</v>
          </cell>
          <cell r="B12">
            <v>1</v>
          </cell>
          <cell r="C12">
            <v>65</v>
          </cell>
          <cell r="D12">
            <v>6.9737660669353643</v>
          </cell>
          <cell r="E12">
            <v>88.418330609167342</v>
          </cell>
          <cell r="F12">
            <v>92.662387351019589</v>
          </cell>
          <cell r="G12">
            <v>68.664880166663792</v>
          </cell>
          <cell r="H12">
            <v>25.558626621284141</v>
          </cell>
          <cell r="I12">
            <v>29.444744823199766</v>
          </cell>
          <cell r="J12">
            <v>8.2383140527480503</v>
          </cell>
          <cell r="K12">
            <v>4.1089503090352855</v>
          </cell>
          <cell r="L12">
            <v>0</v>
          </cell>
          <cell r="M12">
            <v>0</v>
          </cell>
          <cell r="N12">
            <v>36.525465403647338</v>
          </cell>
          <cell r="O12">
            <v>192.36038109414071</v>
          </cell>
          <cell r="P12">
            <v>165.24130603361127</v>
          </cell>
          <cell r="Q12">
            <v>163.3855539746522</v>
          </cell>
          <cell r="R12">
            <v>135.14286346802407</v>
          </cell>
          <cell r="S12">
            <v>106.47405842428513</v>
          </cell>
          <cell r="T12">
            <v>110.67536864692688</v>
          </cell>
          <cell r="U12">
            <v>69.560115046277375</v>
          </cell>
          <cell r="V12">
            <v>21.515107163526324</v>
          </cell>
          <cell r="W12">
            <v>10.719780745089778</v>
          </cell>
        </row>
        <row r="13">
          <cell r="A13" t="str">
            <v>R11</v>
          </cell>
          <cell r="B13">
            <v>1</v>
          </cell>
          <cell r="C13">
            <v>52</v>
          </cell>
          <cell r="D13">
            <v>21.418603219887142</v>
          </cell>
          <cell r="E13">
            <v>94.970594686517146</v>
          </cell>
          <cell r="F13">
            <v>82.70007104378486</v>
          </cell>
          <cell r="G13">
            <v>45.722940513049132</v>
          </cell>
          <cell r="H13">
            <v>36.881654234166689</v>
          </cell>
          <cell r="I13">
            <v>23.014157725407316</v>
          </cell>
          <cell r="J13">
            <v>21.200201554111789</v>
          </cell>
          <cell r="K13">
            <v>11.50546021192711</v>
          </cell>
          <cell r="L13">
            <v>0.25382758400317873</v>
          </cell>
          <cell r="M13">
            <v>1.2624892271460098</v>
          </cell>
          <cell r="N13">
            <v>40.925127536704913</v>
          </cell>
          <cell r="O13">
            <v>284.01444364278274</v>
          </cell>
          <cell r="P13">
            <v>187.69326042424291</v>
          </cell>
          <cell r="Q13">
            <v>143.05962978199753</v>
          </cell>
          <cell r="R13">
            <v>146.50637862807432</v>
          </cell>
          <cell r="S13">
            <v>176.15049229189057</v>
          </cell>
          <cell r="T13">
            <v>126.5168422449615</v>
          </cell>
          <cell r="U13">
            <v>132.2327690678851</v>
          </cell>
          <cell r="V13">
            <v>66.151056381460663</v>
          </cell>
          <cell r="W13">
            <v>0</v>
          </cell>
        </row>
        <row r="14">
          <cell r="A14" t="str">
            <v>R12</v>
          </cell>
          <cell r="B14">
            <v>1</v>
          </cell>
          <cell r="C14">
            <v>123</v>
          </cell>
          <cell r="D14">
            <v>40.787378004102173</v>
          </cell>
          <cell r="E14">
            <v>88.098451889782268</v>
          </cell>
          <cell r="F14">
            <v>73.429538178943659</v>
          </cell>
          <cell r="G14">
            <v>56.672110111720684</v>
          </cell>
          <cell r="H14">
            <v>42.773247403415802</v>
          </cell>
          <cell r="I14">
            <v>46.038375221367978</v>
          </cell>
          <cell r="J14">
            <v>40.014025590057464</v>
          </cell>
          <cell r="K14">
            <v>18.746873600616436</v>
          </cell>
          <cell r="L14">
            <v>0</v>
          </cell>
          <cell r="M14">
            <v>0</v>
          </cell>
          <cell r="N14">
            <v>162.33857451913624</v>
          </cell>
          <cell r="O14">
            <v>522.88208535902265</v>
          </cell>
          <cell r="P14">
            <v>482.83631405003661</v>
          </cell>
          <cell r="Q14">
            <v>475.43123837901243</v>
          </cell>
          <cell r="R14">
            <v>386.76648909735928</v>
          </cell>
          <cell r="S14">
            <v>397.73006244609456</v>
          </cell>
          <cell r="T14">
            <v>508.63292944248923</v>
          </cell>
          <cell r="U14">
            <v>303.64269253021212</v>
          </cell>
          <cell r="V14">
            <v>45.913117936787252</v>
          </cell>
          <cell r="W14">
            <v>10.206496239882277</v>
          </cell>
        </row>
        <row r="15">
          <cell r="A15" t="str">
            <v>R13</v>
          </cell>
          <cell r="B15">
            <v>1</v>
          </cell>
          <cell r="C15">
            <v>143</v>
          </cell>
          <cell r="D15">
            <v>32.556374748581653</v>
          </cell>
          <cell r="E15">
            <v>252.13703010562728</v>
          </cell>
          <cell r="F15">
            <v>349.57347468620156</v>
          </cell>
          <cell r="G15">
            <v>367.9403623246431</v>
          </cell>
          <cell r="H15">
            <v>172.22475549438994</v>
          </cell>
          <cell r="I15">
            <v>113.3600151016216</v>
          </cell>
          <cell r="J15">
            <v>65.73705209576076</v>
          </cell>
          <cell r="K15">
            <v>25.216908719268122</v>
          </cell>
          <cell r="L15">
            <v>2.8240267238535139</v>
          </cell>
          <cell r="M15">
            <v>0</v>
          </cell>
          <cell r="N15">
            <v>163.01008754085916</v>
          </cell>
          <cell r="O15">
            <v>1121.0236058135072</v>
          </cell>
          <cell r="P15">
            <v>1942.2079719866615</v>
          </cell>
          <cell r="Q15">
            <v>2297.4398463016641</v>
          </cell>
          <cell r="R15">
            <v>1488.36998124913</v>
          </cell>
          <cell r="S15">
            <v>1056.9465824623599</v>
          </cell>
          <cell r="T15">
            <v>731.73788150450298</v>
          </cell>
          <cell r="U15">
            <v>346.00705385772829</v>
          </cell>
          <cell r="V15">
            <v>80.872474356478563</v>
          </cell>
          <cell r="W15">
            <v>1.0445149267335176</v>
          </cell>
        </row>
        <row r="16">
          <cell r="A16" t="str">
            <v>R14</v>
          </cell>
          <cell r="B16">
            <v>1</v>
          </cell>
          <cell r="C16">
            <v>62</v>
          </cell>
          <cell r="D16">
            <v>12.77116317423893</v>
          </cell>
          <cell r="E16">
            <v>103.94173616637897</v>
          </cell>
          <cell r="F16">
            <v>162.81605873595126</v>
          </cell>
          <cell r="G16">
            <v>244.32192555528718</v>
          </cell>
          <cell r="H16">
            <v>196.59782261377126</v>
          </cell>
          <cell r="I16">
            <v>159.70294437868785</v>
          </cell>
          <cell r="J16">
            <v>128.37862170904268</v>
          </cell>
          <cell r="K16">
            <v>35.686791886819492</v>
          </cell>
          <cell r="L16">
            <v>5.022935779816514</v>
          </cell>
          <cell r="M16">
            <v>0</v>
          </cell>
          <cell r="N16">
            <v>114.36890562416291</v>
          </cell>
          <cell r="O16">
            <v>764.82406968003363</v>
          </cell>
          <cell r="P16">
            <v>1135.4528166349157</v>
          </cell>
          <cell r="Q16">
            <v>1436.3437538151591</v>
          </cell>
          <cell r="R16">
            <v>1369.6695272839891</v>
          </cell>
          <cell r="S16">
            <v>1142.7844141821749</v>
          </cell>
          <cell r="T16">
            <v>943.08655015537511</v>
          </cell>
          <cell r="U16">
            <v>477.70362482722589</v>
          </cell>
          <cell r="V16">
            <v>64.760284887451903</v>
          </cell>
          <cell r="W16">
            <v>3.1060529094384277</v>
          </cell>
        </row>
        <row r="17">
          <cell r="A17" t="str">
            <v>R15</v>
          </cell>
          <cell r="B17">
            <v>1</v>
          </cell>
          <cell r="C17">
            <v>172</v>
          </cell>
          <cell r="D17">
            <v>36.996814311038257</v>
          </cell>
          <cell r="E17">
            <v>194.45111422565736</v>
          </cell>
          <cell r="F17">
            <v>275.78094670180911</v>
          </cell>
          <cell r="G17">
            <v>172.65858781825301</v>
          </cell>
          <cell r="H17">
            <v>205.45184639348878</v>
          </cell>
          <cell r="I17">
            <v>153.73583395917785</v>
          </cell>
          <cell r="J17">
            <v>89.037691902351426</v>
          </cell>
          <cell r="K17">
            <v>47.231976855107312</v>
          </cell>
          <cell r="L17">
            <v>4.0069322280671908</v>
          </cell>
          <cell r="M17">
            <v>8.5482556049711604</v>
          </cell>
          <cell r="N17">
            <v>156.4617283587263</v>
          </cell>
          <cell r="O17">
            <v>1029.5843814397624</v>
          </cell>
          <cell r="P17">
            <v>1607.4559814198124</v>
          </cell>
          <cell r="Q17">
            <v>1433.6496622150933</v>
          </cell>
          <cell r="R17">
            <v>1375.3418649953608</v>
          </cell>
          <cell r="S17">
            <v>1516.8925677560148</v>
          </cell>
          <cell r="T17">
            <v>1187.9956170347468</v>
          </cell>
          <cell r="U17">
            <v>739.92183890708077</v>
          </cell>
          <cell r="V17">
            <v>174.19114395054612</v>
          </cell>
          <cell r="W17">
            <v>32.855213922178166</v>
          </cell>
        </row>
        <row r="18">
          <cell r="A18" t="str">
            <v>R16</v>
          </cell>
          <cell r="B18">
            <v>1</v>
          </cell>
          <cell r="C18">
            <v>24</v>
          </cell>
          <cell r="D18">
            <v>10.468534913063257</v>
          </cell>
          <cell r="E18">
            <v>30.841181137154518</v>
          </cell>
          <cell r="F18">
            <v>28.432971677145545</v>
          </cell>
          <cell r="G18">
            <v>10.935998459801908</v>
          </cell>
          <cell r="H18">
            <v>26.806374359044366</v>
          </cell>
          <cell r="I18">
            <v>11.556103578068518</v>
          </cell>
          <cell r="J18">
            <v>0.56684155768782041</v>
          </cell>
          <cell r="K18">
            <v>0.56684155768782041</v>
          </cell>
          <cell r="L18">
            <v>1.0651527603310134</v>
          </cell>
          <cell r="M18">
            <v>0</v>
          </cell>
          <cell r="N18">
            <v>9.8100115367615111</v>
          </cell>
          <cell r="O18">
            <v>75.83661555239911</v>
          </cell>
          <cell r="P18">
            <v>136.92113262146054</v>
          </cell>
          <cell r="Q18">
            <v>78.870080849935164</v>
          </cell>
          <cell r="R18">
            <v>76.696825389793872</v>
          </cell>
          <cell r="S18">
            <v>66.010302528919922</v>
          </cell>
          <cell r="T18">
            <v>47.877420549368644</v>
          </cell>
          <cell r="U18">
            <v>19.245391838649084</v>
          </cell>
          <cell r="V18">
            <v>10.062219132611027</v>
          </cell>
          <cell r="W18">
            <v>0</v>
          </cell>
        </row>
        <row r="19">
          <cell r="A19" t="str">
            <v>R17</v>
          </cell>
          <cell r="B19">
            <v>1</v>
          </cell>
          <cell r="C19">
            <v>145</v>
          </cell>
          <cell r="D19">
            <v>18.481818309456287</v>
          </cell>
          <cell r="E19">
            <v>66.406165763572389</v>
          </cell>
          <cell r="F19">
            <v>101.72763782680624</v>
          </cell>
          <cell r="G19">
            <v>89.852414098417185</v>
          </cell>
          <cell r="H19">
            <v>57.045489293490199</v>
          </cell>
          <cell r="I19">
            <v>45.671017168854902</v>
          </cell>
          <cell r="J19">
            <v>21.659747131974456</v>
          </cell>
          <cell r="K19">
            <v>8.3722321465572875</v>
          </cell>
          <cell r="L19">
            <v>1.0434782608695652</v>
          </cell>
          <cell r="M19">
            <v>0</v>
          </cell>
          <cell r="N19">
            <v>60.369081937186053</v>
          </cell>
          <cell r="O19">
            <v>421.58507489828349</v>
          </cell>
          <cell r="P19">
            <v>601.45644455908439</v>
          </cell>
          <cell r="Q19">
            <v>588.75375287356462</v>
          </cell>
          <cell r="R19">
            <v>623.42731895062798</v>
          </cell>
          <cell r="S19">
            <v>584.04431029322382</v>
          </cell>
          <cell r="T19">
            <v>339.28676652421973</v>
          </cell>
          <cell r="U19">
            <v>225.61078583258896</v>
          </cell>
          <cell r="V19">
            <v>60.722464162849995</v>
          </cell>
          <cell r="W19">
            <v>1.4239999683803131</v>
          </cell>
        </row>
        <row r="20">
          <cell r="A20" t="str">
            <v>R18</v>
          </cell>
          <cell r="B20">
            <v>1</v>
          </cell>
          <cell r="C20">
            <v>286</v>
          </cell>
          <cell r="D20">
            <v>18.435998935997382</v>
          </cell>
          <cell r="E20">
            <v>107.11140578006808</v>
          </cell>
          <cell r="F20">
            <v>123.16292311501432</v>
          </cell>
          <cell r="G20">
            <v>112.18650124516292</v>
          </cell>
          <cell r="H20">
            <v>63.385264032032126</v>
          </cell>
          <cell r="I20">
            <v>33.844087147469374</v>
          </cell>
          <cell r="J20">
            <v>30.480815504220388</v>
          </cell>
          <cell r="K20">
            <v>18.260806096154294</v>
          </cell>
          <cell r="L20">
            <v>0.57219814393264379</v>
          </cell>
          <cell r="M20">
            <v>0</v>
          </cell>
          <cell r="N20">
            <v>163.74298198878128</v>
          </cell>
          <cell r="O20">
            <v>858.56259559003922</v>
          </cell>
          <cell r="P20">
            <v>1016.4690349248035</v>
          </cell>
          <cell r="Q20">
            <v>986.91192991084768</v>
          </cell>
          <cell r="R20">
            <v>899.39852337152286</v>
          </cell>
          <cell r="S20">
            <v>648.64865290904402</v>
          </cell>
          <cell r="T20">
            <v>544.25456329393842</v>
          </cell>
          <cell r="U20">
            <v>374.32706563926865</v>
          </cell>
          <cell r="V20">
            <v>176.83116567720191</v>
          </cell>
          <cell r="W20">
            <v>3.8734866951552158</v>
          </cell>
        </row>
        <row r="21">
          <cell r="A21" t="str">
            <v>R19</v>
          </cell>
          <cell r="B21">
            <v>1</v>
          </cell>
          <cell r="C21">
            <v>129</v>
          </cell>
          <cell r="D21">
            <v>43.127490536917989</v>
          </cell>
          <cell r="E21">
            <v>377.18671199551198</v>
          </cell>
          <cell r="F21">
            <v>671.09479947728403</v>
          </cell>
          <cell r="G21">
            <v>546.48978397178234</v>
          </cell>
          <cell r="H21">
            <v>313.45777200711848</v>
          </cell>
          <cell r="I21">
            <v>192.0746828187068</v>
          </cell>
          <cell r="J21">
            <v>114.46649821127414</v>
          </cell>
          <cell r="K21">
            <v>54.405214567906512</v>
          </cell>
          <cell r="L21">
            <v>4.0970464135021096</v>
          </cell>
          <cell r="M21">
            <v>1</v>
          </cell>
          <cell r="N21">
            <v>262.1075101340013</v>
          </cell>
          <cell r="O21">
            <v>1746.4837399356093</v>
          </cell>
          <cell r="P21">
            <v>3290.0461872415158</v>
          </cell>
          <cell r="Q21">
            <v>3417.1911693262023</v>
          </cell>
          <cell r="R21">
            <v>3105.1094812075685</v>
          </cell>
          <cell r="S21">
            <v>2070.4201030450758</v>
          </cell>
          <cell r="T21">
            <v>1357.7315292029327</v>
          </cell>
          <cell r="U21">
            <v>1023.6870942255434</v>
          </cell>
          <cell r="V21">
            <v>152.9657888222643</v>
          </cell>
          <cell r="W21">
            <v>5.3073968593486667</v>
          </cell>
        </row>
        <row r="22">
          <cell r="A22" t="str">
            <v>R20</v>
          </cell>
          <cell r="B22">
            <v>1</v>
          </cell>
          <cell r="C22">
            <v>21</v>
          </cell>
          <cell r="D22">
            <v>4.6535947712418304</v>
          </cell>
          <cell r="E22">
            <v>40.330861237714061</v>
          </cell>
          <cell r="F22">
            <v>48.804743976554974</v>
          </cell>
          <cell r="G22">
            <v>31.502180006271502</v>
          </cell>
          <cell r="H22">
            <v>37.367686078710712</v>
          </cell>
          <cell r="I22">
            <v>17.691530452027532</v>
          </cell>
          <cell r="J22">
            <v>13.892736810816281</v>
          </cell>
          <cell r="K22">
            <v>1.7777777777777777</v>
          </cell>
          <cell r="L22">
            <v>0.88888888888888884</v>
          </cell>
          <cell r="M22">
            <v>0</v>
          </cell>
          <cell r="N22">
            <v>37.773086989412583</v>
          </cell>
          <cell r="O22">
            <v>280.17693713126545</v>
          </cell>
          <cell r="P22">
            <v>274.17888416198753</v>
          </cell>
          <cell r="Q22">
            <v>314.41542786902676</v>
          </cell>
          <cell r="R22">
            <v>325.60771068519006</v>
          </cell>
          <cell r="S22">
            <v>230.82065972368676</v>
          </cell>
          <cell r="T22">
            <v>153.68577312025488</v>
          </cell>
          <cell r="U22">
            <v>91.758902282444055</v>
          </cell>
          <cell r="V22">
            <v>32.10761803677687</v>
          </cell>
          <cell r="W22">
            <v>3.2250000000000001</v>
          </cell>
        </row>
        <row r="23">
          <cell r="A23" t="str">
            <v>R21</v>
          </cell>
          <cell r="B23">
            <v>1</v>
          </cell>
          <cell r="C23">
            <v>45</v>
          </cell>
          <cell r="D23">
            <v>45.91934169532901</v>
          </cell>
          <cell r="E23">
            <v>347.38136519641222</v>
          </cell>
          <cell r="F23">
            <v>572.24550716194096</v>
          </cell>
          <cell r="G23">
            <v>422.78845784466023</v>
          </cell>
          <cell r="H23">
            <v>339.13038743946811</v>
          </cell>
          <cell r="I23">
            <v>274.77290937218572</v>
          </cell>
          <cell r="J23">
            <v>161.6910167920104</v>
          </cell>
          <cell r="K23">
            <v>76.662339029506654</v>
          </cell>
          <cell r="L23">
            <v>15.318675468483816</v>
          </cell>
          <cell r="M23">
            <v>0</v>
          </cell>
          <cell r="N23">
            <v>169.69621842766423</v>
          </cell>
          <cell r="O23">
            <v>1228.9898412274545</v>
          </cell>
          <cell r="P23">
            <v>1888.1629681537809</v>
          </cell>
          <cell r="Q23">
            <v>1534.3380050139974</v>
          </cell>
          <cell r="R23">
            <v>1541.3034590389041</v>
          </cell>
          <cell r="S23">
            <v>1653.8093386862013</v>
          </cell>
          <cell r="T23">
            <v>1239.0921519975409</v>
          </cell>
          <cell r="U23">
            <v>759.56759251539313</v>
          </cell>
          <cell r="V23">
            <v>188.94652031284571</v>
          </cell>
          <cell r="W23">
            <v>4.8439046262008016</v>
          </cell>
        </row>
        <row r="24">
          <cell r="A24" t="str">
            <v>R22</v>
          </cell>
          <cell r="B24">
            <v>1</v>
          </cell>
          <cell r="C24">
            <v>119</v>
          </cell>
          <cell r="D24">
            <v>22.264201387107665</v>
          </cell>
          <cell r="E24">
            <v>134.70880250323509</v>
          </cell>
          <cell r="F24">
            <v>141.94923384751652</v>
          </cell>
          <cell r="G24">
            <v>76.367350412112586</v>
          </cell>
          <cell r="H24">
            <v>61.846285408024698</v>
          </cell>
          <cell r="I24">
            <v>38.460607818631075</v>
          </cell>
          <cell r="J24">
            <v>32.634596465052795</v>
          </cell>
          <cell r="K24">
            <v>9.2589221582861132</v>
          </cell>
          <cell r="L24">
            <v>0</v>
          </cell>
          <cell r="M24">
            <v>0</v>
          </cell>
          <cell r="N24">
            <v>67.795055467021029</v>
          </cell>
          <cell r="O24">
            <v>272.9696878833289</v>
          </cell>
          <cell r="P24">
            <v>339.57339270441463</v>
          </cell>
          <cell r="Q24">
            <v>319.00277010930955</v>
          </cell>
          <cell r="R24">
            <v>353.14238540422258</v>
          </cell>
          <cell r="S24">
            <v>318.3192777765816</v>
          </cell>
          <cell r="T24">
            <v>142.21784820663484</v>
          </cell>
          <cell r="U24">
            <v>123.10029167407239</v>
          </cell>
          <cell r="V24">
            <v>56.20124157463183</v>
          </cell>
          <cell r="W24">
            <v>4.6580491996761184</v>
          </cell>
        </row>
        <row r="25">
          <cell r="A25" t="str">
            <v>R23</v>
          </cell>
          <cell r="B25">
            <v>1</v>
          </cell>
          <cell r="C25">
            <v>13</v>
          </cell>
          <cell r="D25">
            <v>35.127742922161076</v>
          </cell>
          <cell r="E25">
            <v>118.59695929640598</v>
          </cell>
          <cell r="F25">
            <v>112.62883304256489</v>
          </cell>
          <cell r="G25">
            <v>91.444620568668114</v>
          </cell>
          <cell r="H25">
            <v>91.986710520098583</v>
          </cell>
          <cell r="I25">
            <v>50.845133650100642</v>
          </cell>
          <cell r="J25">
            <v>47</v>
          </cell>
          <cell r="K25">
            <v>16</v>
          </cell>
          <cell r="L25">
            <v>3</v>
          </cell>
          <cell r="M25">
            <v>0</v>
          </cell>
          <cell r="N25">
            <v>59.551643894363863</v>
          </cell>
          <cell r="O25">
            <v>260.49473704187733</v>
          </cell>
          <cell r="P25">
            <v>258.42710472101618</v>
          </cell>
          <cell r="Q25">
            <v>205.54081764559146</v>
          </cell>
          <cell r="R25">
            <v>189.42285272615865</v>
          </cell>
          <cell r="S25">
            <v>176.75021001728857</v>
          </cell>
          <cell r="T25">
            <v>203.17187925950782</v>
          </cell>
          <cell r="U25">
            <v>113.76227006209639</v>
          </cell>
          <cell r="V25">
            <v>18.932886813963247</v>
          </cell>
          <cell r="W25">
            <v>0.52559781813278805</v>
          </cell>
        </row>
        <row r="26">
          <cell r="A26" t="str">
            <v>R24</v>
          </cell>
          <cell r="B26">
            <v>1</v>
          </cell>
          <cell r="C26">
            <v>27</v>
          </cell>
          <cell r="D26">
            <v>21.031293577989111</v>
          </cell>
          <cell r="E26">
            <v>66.387019340416998</v>
          </cell>
          <cell r="F26">
            <v>103.0922022117612</v>
          </cell>
          <cell r="G26">
            <v>25.705190602486937</v>
          </cell>
          <cell r="H26">
            <v>22.664677135447583</v>
          </cell>
          <cell r="I26">
            <v>0</v>
          </cell>
          <cell r="J26">
            <v>5.3413436990626808</v>
          </cell>
          <cell r="K26">
            <v>10.098273432829901</v>
          </cell>
          <cell r="L26">
            <v>0</v>
          </cell>
          <cell r="M26">
            <v>0</v>
          </cell>
          <cell r="N26">
            <v>7.4206185311230914</v>
          </cell>
          <cell r="O26">
            <v>115.74596766040217</v>
          </cell>
          <cell r="P26">
            <v>83.63454207741249</v>
          </cell>
          <cell r="Q26">
            <v>77.935682782793677</v>
          </cell>
          <cell r="R26">
            <v>50.792812344946434</v>
          </cell>
          <cell r="S26">
            <v>55.820039163048129</v>
          </cell>
          <cell r="T26">
            <v>12.867777832037488</v>
          </cell>
          <cell r="U26">
            <v>38.888295732102364</v>
          </cell>
          <cell r="V26">
            <v>25.164263876123972</v>
          </cell>
          <cell r="W26">
            <v>0</v>
          </cell>
        </row>
        <row r="27">
          <cell r="A27" t="str">
            <v>R25</v>
          </cell>
          <cell r="B27">
            <v>1</v>
          </cell>
          <cell r="C27">
            <v>37</v>
          </cell>
          <cell r="D27">
            <v>6.3336596483037102</v>
          </cell>
          <cell r="E27">
            <v>63.256185322652499</v>
          </cell>
          <cell r="F27">
            <v>19.995092290903131</v>
          </cell>
          <cell r="G27">
            <v>22.168457640943515</v>
          </cell>
          <cell r="H27">
            <v>10.305719464844024</v>
          </cell>
          <cell r="I27">
            <v>6.9312264075135364</v>
          </cell>
          <cell r="J27">
            <v>1.179659224834724</v>
          </cell>
          <cell r="K27">
            <v>0</v>
          </cell>
          <cell r="L27">
            <v>0</v>
          </cell>
          <cell r="M27">
            <v>0</v>
          </cell>
          <cell r="N27">
            <v>25.395548810055349</v>
          </cell>
          <cell r="O27">
            <v>96.555994514732788</v>
          </cell>
          <cell r="P27">
            <v>98.280248770973927</v>
          </cell>
          <cell r="Q27">
            <v>81.190331087792046</v>
          </cell>
          <cell r="R27">
            <v>77.429466342240985</v>
          </cell>
          <cell r="S27">
            <v>50.761206310302029</v>
          </cell>
          <cell r="T27">
            <v>64.826270719157307</v>
          </cell>
          <cell r="U27">
            <v>52.078211767924238</v>
          </cell>
          <cell r="V27">
            <v>58.331071330621953</v>
          </cell>
          <cell r="W27">
            <v>0.30165034617307152</v>
          </cell>
        </row>
        <row r="28">
          <cell r="A28" t="str">
            <v>R26</v>
          </cell>
          <cell r="B28">
            <v>1</v>
          </cell>
          <cell r="C28">
            <v>6</v>
          </cell>
          <cell r="D28">
            <v>3</v>
          </cell>
          <cell r="E28">
            <v>17.208770816818372</v>
          </cell>
          <cell r="F28">
            <v>19.887787470272734</v>
          </cell>
          <cell r="G28">
            <v>6.9907375099092279</v>
          </cell>
          <cell r="H28">
            <v>7.3209833465456366</v>
          </cell>
          <cell r="I28">
            <v>2.6512291831820463</v>
          </cell>
          <cell r="J28">
            <v>1.3302458366364092</v>
          </cell>
          <cell r="K28">
            <v>1.3302458366364092</v>
          </cell>
          <cell r="L28">
            <v>0</v>
          </cell>
          <cell r="M28">
            <v>0</v>
          </cell>
          <cell r="N28">
            <v>10</v>
          </cell>
          <cell r="O28">
            <v>36.361732591750403</v>
          </cell>
          <cell r="P28">
            <v>79.392545759279145</v>
          </cell>
          <cell r="Q28">
            <v>52.559540609770664</v>
          </cell>
          <cell r="R28">
            <v>38.857608273433982</v>
          </cell>
          <cell r="S28">
            <v>42.489669456288411</v>
          </cell>
          <cell r="T28">
            <v>55.565481005449406</v>
          </cell>
          <cell r="U28">
            <v>21.868214481770043</v>
          </cell>
          <cell r="V28">
            <v>12.895207822264723</v>
          </cell>
          <cell r="W28">
            <v>0</v>
          </cell>
        </row>
        <row r="29">
          <cell r="A29" t="str">
            <v>R27</v>
          </cell>
          <cell r="B29">
            <v>1</v>
          </cell>
          <cell r="C29">
            <v>307</v>
          </cell>
          <cell r="D29">
            <v>47.364612956819435</v>
          </cell>
          <cell r="E29">
            <v>274.84946474287568</v>
          </cell>
          <cell r="F29">
            <v>262.81172263263483</v>
          </cell>
          <cell r="G29">
            <v>207.23658659138118</v>
          </cell>
          <cell r="H29">
            <v>144.53374598464038</v>
          </cell>
          <cell r="I29">
            <v>91.299983538008121</v>
          </cell>
          <cell r="J29">
            <v>36.491199680738511</v>
          </cell>
          <cell r="K29">
            <v>15.981198421785187</v>
          </cell>
          <cell r="L29">
            <v>2.7314854511498372</v>
          </cell>
          <cell r="M29">
            <v>0</v>
          </cell>
          <cell r="N29">
            <v>391.45012278573466</v>
          </cell>
          <cell r="O29">
            <v>1734.4254946280641</v>
          </cell>
          <cell r="P29">
            <v>1821.6721191105146</v>
          </cell>
          <cell r="Q29">
            <v>1539.246157839822</v>
          </cell>
          <cell r="R29">
            <v>817.2953061959804</v>
          </cell>
          <cell r="S29">
            <v>571.85760224629712</v>
          </cell>
          <cell r="T29">
            <v>342.07870488919724</v>
          </cell>
          <cell r="U29">
            <v>171.43792201792104</v>
          </cell>
          <cell r="V29">
            <v>23.265722753192332</v>
          </cell>
          <cell r="W29">
            <v>9.2508475335680913</v>
          </cell>
        </row>
        <row r="30">
          <cell r="A30" t="str">
            <v>R28</v>
          </cell>
          <cell r="B30">
            <v>1</v>
          </cell>
          <cell r="C30">
            <v>38</v>
          </cell>
          <cell r="D30">
            <v>17.007878492559684</v>
          </cell>
          <cell r="E30">
            <v>137.50720761213861</v>
          </cell>
          <cell r="F30">
            <v>195.21526652121639</v>
          </cell>
          <cell r="G30">
            <v>195.20011491569736</v>
          </cell>
          <cell r="H30">
            <v>143.08940178610237</v>
          </cell>
          <cell r="I30">
            <v>75.993024342495247</v>
          </cell>
          <cell r="J30">
            <v>53.580795650204365</v>
          </cell>
          <cell r="K30">
            <v>25.339805825242717</v>
          </cell>
          <cell r="L30">
            <v>3.116504854368932</v>
          </cell>
          <cell r="M30">
            <v>0</v>
          </cell>
          <cell r="N30">
            <v>81.829794995082153</v>
          </cell>
          <cell r="O30">
            <v>507.09772924975005</v>
          </cell>
          <cell r="P30">
            <v>698.06234547769895</v>
          </cell>
          <cell r="Q30">
            <v>775.605545074416</v>
          </cell>
          <cell r="R30">
            <v>601.60665989446284</v>
          </cell>
          <cell r="S30">
            <v>403.51413020818012</v>
          </cell>
          <cell r="T30">
            <v>311.96037180513287</v>
          </cell>
          <cell r="U30">
            <v>210.85138043355948</v>
          </cell>
          <cell r="V30">
            <v>27.082042861907134</v>
          </cell>
          <cell r="W30">
            <v>0</v>
          </cell>
        </row>
        <row r="31">
          <cell r="A31" t="str">
            <v>R29</v>
          </cell>
          <cell r="B31">
            <v>1</v>
          </cell>
          <cell r="C31">
            <v>408</v>
          </cell>
          <cell r="D31">
            <v>105.54887632214462</v>
          </cell>
          <cell r="E31">
            <v>541.17414112288998</v>
          </cell>
          <cell r="F31">
            <v>526.09635316523133</v>
          </cell>
          <cell r="G31">
            <v>458.71809918485093</v>
          </cell>
          <cell r="H31">
            <v>299.37543077939688</v>
          </cell>
          <cell r="I31">
            <v>231.37657436626071</v>
          </cell>
          <cell r="J31">
            <v>120.00798734368047</v>
          </cell>
          <cell r="K31">
            <v>59.757854089929189</v>
          </cell>
          <cell r="L31">
            <v>6.0462179062205834</v>
          </cell>
          <cell r="M31">
            <v>3.3984657194357348</v>
          </cell>
          <cell r="N31">
            <v>780.83806638460408</v>
          </cell>
          <cell r="O31">
            <v>3488.3385109259802</v>
          </cell>
          <cell r="P31">
            <v>3284.6516523399664</v>
          </cell>
          <cell r="Q31">
            <v>2603.8897631812665</v>
          </cell>
          <cell r="R31">
            <v>1661.2338099608407</v>
          </cell>
          <cell r="S31">
            <v>1153.3248147371055</v>
          </cell>
          <cell r="T31">
            <v>686.42374313395158</v>
          </cell>
          <cell r="U31">
            <v>410.70007604294665</v>
          </cell>
          <cell r="V31">
            <v>74.010121338162762</v>
          </cell>
          <cell r="W31">
            <v>9.1194419555017525</v>
          </cell>
        </row>
        <row r="32">
          <cell r="A32" t="str">
            <v>R30</v>
          </cell>
          <cell r="B32">
            <v>1</v>
          </cell>
          <cell r="C32">
            <v>392</v>
          </cell>
          <cell r="D32">
            <v>109.39601035274913</v>
          </cell>
          <cell r="E32">
            <v>706.88764746794027</v>
          </cell>
          <cell r="F32">
            <v>755.97342378423878</v>
          </cell>
          <cell r="G32">
            <v>391.8539977492016</v>
          </cell>
          <cell r="H32">
            <v>328.4942067812683</v>
          </cell>
          <cell r="I32">
            <v>124.10071631816301</v>
          </cell>
          <cell r="J32">
            <v>68.898350112326625</v>
          </cell>
          <cell r="K32">
            <v>21.410069079151821</v>
          </cell>
          <cell r="L32">
            <v>6.8928777151353184</v>
          </cell>
          <cell r="M32">
            <v>11.832700639882635</v>
          </cell>
          <cell r="N32">
            <v>421.5418478134261</v>
          </cell>
          <cell r="O32">
            <v>1935.2075992923315</v>
          </cell>
          <cell r="P32">
            <v>1908.9336506330039</v>
          </cell>
          <cell r="Q32">
            <v>1440.0372044930944</v>
          </cell>
          <cell r="R32">
            <v>957.04831779906544</v>
          </cell>
          <cell r="S32">
            <v>708.24121909077951</v>
          </cell>
          <cell r="T32">
            <v>575.48274541856745</v>
          </cell>
          <cell r="U32">
            <v>241.9048763586909</v>
          </cell>
          <cell r="V32">
            <v>223.65599353167056</v>
          </cell>
          <cell r="W32">
            <v>27.536545569877767</v>
          </cell>
        </row>
        <row r="33">
          <cell r="A33" t="str">
            <v>R31</v>
          </cell>
          <cell r="B33">
            <v>1</v>
          </cell>
          <cell r="C33">
            <v>25</v>
          </cell>
          <cell r="D33">
            <v>15.150762637418014</v>
          </cell>
          <cell r="E33">
            <v>85.795422630818337</v>
          </cell>
          <cell r="F33">
            <v>45.232706517531</v>
          </cell>
          <cell r="G33">
            <v>89.592215754924354</v>
          </cell>
          <cell r="H33">
            <v>20.970410729145161</v>
          </cell>
          <cell r="I33">
            <v>17.4159486691151</v>
          </cell>
          <cell r="J33">
            <v>5.9125330610499098</v>
          </cell>
          <cell r="K33">
            <v>1</v>
          </cell>
          <cell r="L33">
            <v>0</v>
          </cell>
          <cell r="M33">
            <v>0</v>
          </cell>
          <cell r="N33">
            <v>39.113313144499976</v>
          </cell>
          <cell r="O33">
            <v>239.71635873645047</v>
          </cell>
          <cell r="P33">
            <v>299.11180802838794</v>
          </cell>
          <cell r="Q33">
            <v>238.20909662613045</v>
          </cell>
          <cell r="R33">
            <v>143.98424576380583</v>
          </cell>
          <cell r="S33">
            <v>27.138716967175121</v>
          </cell>
          <cell r="T33">
            <v>11.943329072505916</v>
          </cell>
          <cell r="U33">
            <v>8.1435417050205956</v>
          </cell>
          <cell r="V33">
            <v>9.6395899560344134</v>
          </cell>
          <cell r="W33">
            <v>0</v>
          </cell>
        </row>
        <row r="34">
          <cell r="A34" t="str">
            <v>R32</v>
          </cell>
          <cell r="B34">
            <v>1</v>
          </cell>
          <cell r="C34">
            <v>25</v>
          </cell>
          <cell r="D34">
            <v>10.724591536488493</v>
          </cell>
          <cell r="E34">
            <v>56.587377135883131</v>
          </cell>
          <cell r="F34">
            <v>93.593629045298698</v>
          </cell>
          <cell r="G34">
            <v>58.337081283505128</v>
          </cell>
          <cell r="H34">
            <v>52.992605293509079</v>
          </cell>
          <cell r="I34">
            <v>37.672943959975285</v>
          </cell>
          <cell r="J34">
            <v>2</v>
          </cell>
          <cell r="K34">
            <v>2.7617717453345989</v>
          </cell>
          <cell r="L34">
            <v>1</v>
          </cell>
          <cell r="M34">
            <v>0</v>
          </cell>
          <cell r="N34">
            <v>34.945300941753246</v>
          </cell>
          <cell r="O34">
            <v>265.73869066130345</v>
          </cell>
          <cell r="P34">
            <v>229.50964339334303</v>
          </cell>
          <cell r="Q34">
            <v>164.4892241320822</v>
          </cell>
          <cell r="R34">
            <v>133.45969808240079</v>
          </cell>
          <cell r="S34">
            <v>73.309026782699917</v>
          </cell>
          <cell r="T34">
            <v>25.385032075720432</v>
          </cell>
          <cell r="U34">
            <v>22.354562912519135</v>
          </cell>
          <cell r="V34">
            <v>6.9488210181591992</v>
          </cell>
          <cell r="W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09def"/>
      <sheetName val="âges_travail"/>
      <sheetName val="diplômes_travail"/>
      <sheetName val="disciplines_w"/>
      <sheetName val="G1"/>
      <sheetName val="G2"/>
      <sheetName val="G3"/>
      <sheetName val="G4"/>
      <sheetName val="G5"/>
      <sheetName val="G6"/>
      <sheetName val="G7"/>
      <sheetName val="G8"/>
      <sheetName val="G9_"/>
      <sheetName val="G10"/>
      <sheetName val="G11"/>
      <sheetName val="G12"/>
      <sheetName val="G13"/>
    </sheetNames>
    <sheetDataSet>
      <sheetData sheetId="0">
        <row r="1">
          <cell r="A1" t="str">
            <v>sect_pub2</v>
          </cell>
          <cell r="B1" t="str">
            <v>_TYPE_</v>
          </cell>
          <cell r="C1" t="str">
            <v>_FREQ_</v>
          </cell>
          <cell r="D1" t="str">
            <v>A1f</v>
          </cell>
          <cell r="E1" t="str">
            <v>A2f</v>
          </cell>
          <cell r="F1" t="str">
            <v>A3f</v>
          </cell>
          <cell r="G1" t="str">
            <v>A4f</v>
          </cell>
          <cell r="H1" t="str">
            <v>A5f</v>
          </cell>
          <cell r="I1" t="str">
            <v>A6f</v>
          </cell>
          <cell r="J1" t="str">
            <v>A7f</v>
          </cell>
          <cell r="K1" t="str">
            <v>A8f</v>
          </cell>
          <cell r="L1" t="str">
            <v>A9f</v>
          </cell>
          <cell r="M1" t="str">
            <v>A10f</v>
          </cell>
          <cell r="N1" t="str">
            <v>A1h</v>
          </cell>
          <cell r="O1" t="str">
            <v>A2h</v>
          </cell>
          <cell r="P1" t="str">
            <v>A3h</v>
          </cell>
          <cell r="Q1" t="str">
            <v>A4h</v>
          </cell>
          <cell r="R1" t="str">
            <v>A5h</v>
          </cell>
          <cell r="S1" t="str">
            <v>A6h</v>
          </cell>
          <cell r="T1" t="str">
            <v>A7h</v>
          </cell>
          <cell r="U1" t="str">
            <v>A8h</v>
          </cell>
          <cell r="V1" t="str">
            <v>A9h</v>
          </cell>
          <cell r="W1" t="str">
            <v>A10h</v>
          </cell>
        </row>
        <row r="2">
          <cell r="B2">
            <v>0</v>
          </cell>
          <cell r="C2">
            <v>3627</v>
          </cell>
          <cell r="D2">
            <v>1007.2697133181484</v>
          </cell>
          <cell r="E2">
            <v>6173.9772780474741</v>
          </cell>
          <cell r="F2">
            <v>7280.1650843162788</v>
          </cell>
          <cell r="G2">
            <v>6114.7266803498205</v>
          </cell>
          <cell r="H2">
            <v>4539.032743824434</v>
          </cell>
          <cell r="I2">
            <v>3077.197213502182</v>
          </cell>
          <cell r="J2">
            <v>1802.5670841075876</v>
          </cell>
          <cell r="K2">
            <v>900.59761492852908</v>
          </cell>
          <cell r="L2">
            <v>158.96938344041007</v>
          </cell>
          <cell r="M2">
            <v>33.217204165161519</v>
          </cell>
          <cell r="N2">
            <v>3539.738979307429</v>
          </cell>
          <cell r="O2">
            <v>18962.032116997401</v>
          </cell>
          <cell r="P2">
            <v>24096.169687924186</v>
          </cell>
          <cell r="Q2">
            <v>22976.830417870868</v>
          </cell>
          <cell r="R2">
            <v>18885.166108478268</v>
          </cell>
          <cell r="S2">
            <v>15362.153877222901</v>
          </cell>
          <cell r="T2">
            <v>11578.073447787152</v>
          </cell>
          <cell r="U2">
            <v>7270.772092810299</v>
          </cell>
          <cell r="V2">
            <v>2089.829999747315</v>
          </cell>
          <cell r="W2">
            <v>180.44327185513905</v>
          </cell>
        </row>
        <row r="3">
          <cell r="A3" t="str">
            <v>R01</v>
          </cell>
          <cell r="B3">
            <v>1</v>
          </cell>
          <cell r="C3">
            <v>60</v>
          </cell>
          <cell r="D3">
            <v>16.368377172897162</v>
          </cell>
          <cell r="E3">
            <v>92.126594235314286</v>
          </cell>
          <cell r="F3">
            <v>99.214515176833572</v>
          </cell>
          <cell r="G3">
            <v>72.407845795858449</v>
          </cell>
          <cell r="H3">
            <v>81.451931758962729</v>
          </cell>
          <cell r="I3">
            <v>47.689977518531499</v>
          </cell>
          <cell r="J3">
            <v>38.436958377021945</v>
          </cell>
          <cell r="K3">
            <v>13.55144281929454</v>
          </cell>
          <cell r="L3">
            <v>5.4123571453788166</v>
          </cell>
          <cell r="M3">
            <v>0</v>
          </cell>
          <cell r="N3">
            <v>15.462623840467083</v>
          </cell>
          <cell r="O3">
            <v>74.790549544699829</v>
          </cell>
          <cell r="P3">
            <v>138.62488077188132</v>
          </cell>
          <cell r="Q3">
            <v>90.163186354599475</v>
          </cell>
          <cell r="R3">
            <v>143.92510056468308</v>
          </cell>
          <cell r="S3">
            <v>157.20765584320893</v>
          </cell>
          <cell r="T3">
            <v>153.0235697555454</v>
          </cell>
          <cell r="U3">
            <v>135.3345562356339</v>
          </cell>
          <cell r="V3">
            <v>47.472211615033252</v>
          </cell>
          <cell r="W3">
            <v>3.6356654744514874</v>
          </cell>
        </row>
        <row r="4">
          <cell r="A4" t="str">
            <v>R02</v>
          </cell>
          <cell r="B4">
            <v>1</v>
          </cell>
          <cell r="C4">
            <v>13</v>
          </cell>
          <cell r="D4">
            <v>6.0893582364517052</v>
          </cell>
          <cell r="E4">
            <v>33.569872607622386</v>
          </cell>
          <cell r="F4">
            <v>11.125116355376855</v>
          </cell>
          <cell r="G4">
            <v>9.3223704019050082</v>
          </cell>
          <cell r="H4">
            <v>10.094814033948733</v>
          </cell>
          <cell r="I4">
            <v>11.98097757994711</v>
          </cell>
          <cell r="J4">
            <v>8.4374907847565268</v>
          </cell>
          <cell r="K4">
            <v>2</v>
          </cell>
          <cell r="L4">
            <v>0</v>
          </cell>
          <cell r="M4">
            <v>0</v>
          </cell>
          <cell r="N4">
            <v>10.818963172287436</v>
          </cell>
          <cell r="O4">
            <v>45.147767606318844</v>
          </cell>
          <cell r="P4">
            <v>50.732501161415477</v>
          </cell>
          <cell r="Q4">
            <v>43.478049485412789</v>
          </cell>
          <cell r="R4">
            <v>46.933379268490938</v>
          </cell>
          <cell r="S4">
            <v>62.867524232359642</v>
          </cell>
          <cell r="T4">
            <v>37.436859252499517</v>
          </cell>
          <cell r="U4">
            <v>18.071923612437313</v>
          </cell>
          <cell r="V4">
            <v>8.3530322088146782</v>
          </cell>
          <cell r="W4">
            <v>0</v>
          </cell>
        </row>
        <row r="5">
          <cell r="A5" t="str">
            <v>R03</v>
          </cell>
          <cell r="B5">
            <v>1</v>
          </cell>
          <cell r="C5">
            <v>198</v>
          </cell>
          <cell r="D5">
            <v>60.48825796675002</v>
          </cell>
          <cell r="E5">
            <v>380.70751681648511</v>
          </cell>
          <cell r="F5">
            <v>437.66903545137717</v>
          </cell>
          <cell r="G5">
            <v>344.71610318935291</v>
          </cell>
          <cell r="H5">
            <v>201.90809022500426</v>
          </cell>
          <cell r="I5">
            <v>87.07599398056071</v>
          </cell>
          <cell r="J5">
            <v>44.123401877726913</v>
          </cell>
          <cell r="K5">
            <v>24.044607444658698</v>
          </cell>
          <cell r="L5">
            <v>3.7169930481761462</v>
          </cell>
          <cell r="M5">
            <v>0</v>
          </cell>
          <cell r="N5">
            <v>20.23167940482449</v>
          </cell>
          <cell r="O5">
            <v>152.90208754369985</v>
          </cell>
          <cell r="P5">
            <v>229.56566659410643</v>
          </cell>
          <cell r="Q5">
            <v>346.29516737504889</v>
          </cell>
          <cell r="R5">
            <v>254.91238725779479</v>
          </cell>
          <cell r="S5">
            <v>182.76971011215468</v>
          </cell>
          <cell r="T5">
            <v>159.61888881194298</v>
          </cell>
          <cell r="U5">
            <v>117.98542323251519</v>
          </cell>
          <cell r="V5">
            <v>28.31898966801306</v>
          </cell>
          <cell r="W5">
            <v>0</v>
          </cell>
        </row>
        <row r="6">
          <cell r="A6" t="str">
            <v>R04</v>
          </cell>
          <cell r="B6">
            <v>1</v>
          </cell>
          <cell r="C6">
            <v>66</v>
          </cell>
          <cell r="D6">
            <v>17.344188854283853</v>
          </cell>
          <cell r="E6">
            <v>118.48686461660591</v>
          </cell>
          <cell r="F6">
            <v>80.262695575419244</v>
          </cell>
          <cell r="G6">
            <v>70.148637431398527</v>
          </cell>
          <cell r="H6">
            <v>56.739602389453282</v>
          </cell>
          <cell r="I6">
            <v>43.944901196282203</v>
          </cell>
          <cell r="J6">
            <v>23.815522224690906</v>
          </cell>
          <cell r="K6">
            <v>6.296690094178194</v>
          </cell>
          <cell r="L6">
            <v>3.8917228208698029</v>
          </cell>
          <cell r="M6">
            <v>1.0591747968009433</v>
          </cell>
          <cell r="N6">
            <v>19.211955904244537</v>
          </cell>
          <cell r="O6">
            <v>72.045149220623927</v>
          </cell>
          <cell r="P6">
            <v>86.467256491916231</v>
          </cell>
          <cell r="Q6">
            <v>94.879758058395936</v>
          </cell>
          <cell r="R6">
            <v>57.339358378268265</v>
          </cell>
          <cell r="S6">
            <v>94.359063629011899</v>
          </cell>
          <cell r="T6">
            <v>45.03733287696798</v>
          </cell>
          <cell r="U6">
            <v>46.29396429393212</v>
          </cell>
          <cell r="V6">
            <v>11.016986349817374</v>
          </cell>
          <cell r="W6">
            <v>1.0591747968009433</v>
          </cell>
        </row>
        <row r="7">
          <cell r="A7" t="str">
            <v>R05</v>
          </cell>
          <cell r="B7">
            <v>1</v>
          </cell>
          <cell r="C7">
            <v>29</v>
          </cell>
          <cell r="D7">
            <v>7.9958129955671549</v>
          </cell>
          <cell r="E7">
            <v>33.328697802780596</v>
          </cell>
          <cell r="F7">
            <v>40.051830584857754</v>
          </cell>
          <cell r="G7">
            <v>66.705190023739249</v>
          </cell>
          <cell r="H7">
            <v>24.108854968045911</v>
          </cell>
          <cell r="I7">
            <v>10.382072697964048</v>
          </cell>
          <cell r="J7">
            <v>10.837540927036306</v>
          </cell>
          <cell r="K7">
            <v>0</v>
          </cell>
          <cell r="L7">
            <v>0</v>
          </cell>
          <cell r="M7">
            <v>0</v>
          </cell>
          <cell r="N7">
            <v>18.874593515380855</v>
          </cell>
          <cell r="O7">
            <v>88.616113335041462</v>
          </cell>
          <cell r="P7">
            <v>98.424689965967559</v>
          </cell>
          <cell r="Q7">
            <v>83.910894151322552</v>
          </cell>
          <cell r="R7">
            <v>96.539006665745319</v>
          </cell>
          <cell r="S7">
            <v>60.349428715884734</v>
          </cell>
          <cell r="T7">
            <v>32.497961318148874</v>
          </cell>
          <cell r="U7">
            <v>30.726903788612525</v>
          </cell>
          <cell r="V7">
            <v>21.600408543850499</v>
          </cell>
          <cell r="W7">
            <v>0</v>
          </cell>
        </row>
        <row r="8">
          <cell r="A8" t="str">
            <v>R06</v>
          </cell>
          <cell r="B8">
            <v>1</v>
          </cell>
          <cell r="C8">
            <v>9</v>
          </cell>
          <cell r="D8">
            <v>21.893617021276594</v>
          </cell>
          <cell r="E8">
            <v>78.907257831391036</v>
          </cell>
          <cell r="F8">
            <v>70.917951366779818</v>
          </cell>
          <cell r="G8">
            <v>46.308733527030576</v>
          </cell>
          <cell r="H8">
            <v>44.057465359955359</v>
          </cell>
          <cell r="I8">
            <v>33.478348666887669</v>
          </cell>
          <cell r="J8">
            <v>27.365207786963108</v>
          </cell>
          <cell r="K8">
            <v>10.399645390070923</v>
          </cell>
          <cell r="L8">
            <v>3.1017730496453901</v>
          </cell>
          <cell r="M8">
            <v>0</v>
          </cell>
          <cell r="N8">
            <v>45.264315151515149</v>
          </cell>
          <cell r="O8">
            <v>183.10670633895748</v>
          </cell>
          <cell r="P8">
            <v>139.88452032949311</v>
          </cell>
          <cell r="Q8">
            <v>101.34833861213851</v>
          </cell>
          <cell r="R8">
            <v>86.43498462910766</v>
          </cell>
          <cell r="S8">
            <v>95.537370740482189</v>
          </cell>
          <cell r="T8">
            <v>98.597788228588783</v>
          </cell>
          <cell r="U8">
            <v>83.123427330939734</v>
          </cell>
          <cell r="V8">
            <v>26.562548638780196</v>
          </cell>
          <cell r="W8">
            <v>0</v>
          </cell>
        </row>
        <row r="9">
          <cell r="A9" t="str">
            <v>R07</v>
          </cell>
          <cell r="B9">
            <v>1</v>
          </cell>
          <cell r="C9">
            <v>246</v>
          </cell>
          <cell r="D9">
            <v>98.559939793598474</v>
          </cell>
          <cell r="E9">
            <v>585.67804709925281</v>
          </cell>
          <cell r="F9">
            <v>536.62898186174334</v>
          </cell>
          <cell r="G9">
            <v>461.62850366823881</v>
          </cell>
          <cell r="H9">
            <v>302.76334943490923</v>
          </cell>
          <cell r="I9">
            <v>247.45561072508269</v>
          </cell>
          <cell r="J9">
            <v>128.73593250590454</v>
          </cell>
          <cell r="K9">
            <v>88.64342873099281</v>
          </cell>
          <cell r="L9">
            <v>20.038619973219333</v>
          </cell>
          <cell r="M9">
            <v>0.82758620689655171</v>
          </cell>
          <cell r="N9">
            <v>47.335284588739228</v>
          </cell>
          <cell r="O9">
            <v>323.86535330097632</v>
          </cell>
          <cell r="P9">
            <v>453.58025385197544</v>
          </cell>
          <cell r="Q9">
            <v>539.88294136926731</v>
          </cell>
          <cell r="R9">
            <v>453.44732031941464</v>
          </cell>
          <cell r="S9">
            <v>421.19728309142562</v>
          </cell>
          <cell r="T9">
            <v>393.20937715411509</v>
          </cell>
          <cell r="U9">
            <v>294.18590829711633</v>
          </cell>
          <cell r="V9">
            <v>118.96527049090786</v>
          </cell>
          <cell r="W9">
            <v>16.551007535924207</v>
          </cell>
        </row>
        <row r="10">
          <cell r="A10" t="str">
            <v>R08</v>
          </cell>
          <cell r="B10">
            <v>1</v>
          </cell>
          <cell r="C10">
            <v>217</v>
          </cell>
          <cell r="D10">
            <v>71.439535240479714</v>
          </cell>
          <cell r="E10">
            <v>787.8093738720396</v>
          </cell>
          <cell r="F10">
            <v>1059.3159624398627</v>
          </cell>
          <cell r="G10">
            <v>1148.9434389454605</v>
          </cell>
          <cell r="H10">
            <v>1040.5717446264314</v>
          </cell>
          <cell r="I10">
            <v>792.78087199004131</v>
          </cell>
          <cell r="J10">
            <v>433.13494006677149</v>
          </cell>
          <cell r="K10">
            <v>286.2482216741829</v>
          </cell>
          <cell r="L10">
            <v>63.889601396852491</v>
          </cell>
          <cell r="M10">
            <v>4.0663097478062626</v>
          </cell>
          <cell r="N10">
            <v>38.549096304001544</v>
          </cell>
          <cell r="O10">
            <v>340.08526229384796</v>
          </cell>
          <cell r="P10">
            <v>687.62343072686429</v>
          </cell>
          <cell r="Q10">
            <v>768.42665611837083</v>
          </cell>
          <cell r="R10">
            <v>817.83412110756535</v>
          </cell>
          <cell r="S10">
            <v>716.84781187409089</v>
          </cell>
          <cell r="T10">
            <v>640.25240824097784</v>
          </cell>
          <cell r="U10">
            <v>362.98910066399628</v>
          </cell>
          <cell r="V10">
            <v>154.89991600406256</v>
          </cell>
          <cell r="W10">
            <v>26.932196666089911</v>
          </cell>
        </row>
        <row r="11">
          <cell r="A11" t="str">
            <v>R09</v>
          </cell>
          <cell r="B11">
            <v>1</v>
          </cell>
          <cell r="C11">
            <v>125</v>
          </cell>
          <cell r="D11">
            <v>21.550117516313612</v>
          </cell>
          <cell r="E11">
            <v>69.129106380343458</v>
          </cell>
          <cell r="F11">
            <v>86.071685042403573</v>
          </cell>
          <cell r="G11">
            <v>101.19526303744141</v>
          </cell>
          <cell r="H11">
            <v>77.075787828319022</v>
          </cell>
          <cell r="I11">
            <v>24.754669146665321</v>
          </cell>
          <cell r="J11">
            <v>17.939815571073389</v>
          </cell>
          <cell r="K11">
            <v>3.9332654275906145</v>
          </cell>
          <cell r="L11">
            <v>1.0380678276449968</v>
          </cell>
          <cell r="M11">
            <v>1.2222222222222223</v>
          </cell>
          <cell r="N11">
            <v>26.980374661261177</v>
          </cell>
          <cell r="O11">
            <v>202.49685326296017</v>
          </cell>
          <cell r="P11">
            <v>381.89513280264197</v>
          </cell>
          <cell r="Q11">
            <v>540.94924245308937</v>
          </cell>
          <cell r="R11">
            <v>430.18686413409893</v>
          </cell>
          <cell r="S11">
            <v>338.76057147956465</v>
          </cell>
          <cell r="T11">
            <v>295.9026850132451</v>
          </cell>
          <cell r="U11">
            <v>203.70631559619537</v>
          </cell>
          <cell r="V11">
            <v>61.474712530502963</v>
          </cell>
          <cell r="W11">
            <v>4.2672480665357444</v>
          </cell>
        </row>
        <row r="12">
          <cell r="A12" t="str">
            <v>R10</v>
          </cell>
          <cell r="B12">
            <v>1</v>
          </cell>
          <cell r="C12">
            <v>65</v>
          </cell>
          <cell r="D12">
            <v>6.9737660669353643</v>
          </cell>
          <cell r="E12">
            <v>88.418330609167342</v>
          </cell>
          <cell r="F12">
            <v>92.662387351019589</v>
          </cell>
          <cell r="G12">
            <v>68.664880166663792</v>
          </cell>
          <cell r="H12">
            <v>25.558626621284141</v>
          </cell>
          <cell r="I12">
            <v>29.444744823199766</v>
          </cell>
          <cell r="J12">
            <v>8.2383140527480503</v>
          </cell>
          <cell r="K12">
            <v>4.1089503090352855</v>
          </cell>
          <cell r="L12">
            <v>0</v>
          </cell>
          <cell r="M12">
            <v>0</v>
          </cell>
          <cell r="N12">
            <v>36.525465403647338</v>
          </cell>
          <cell r="O12">
            <v>192.36038109414071</v>
          </cell>
          <cell r="P12">
            <v>165.24130603361127</v>
          </cell>
          <cell r="Q12">
            <v>163.3855539746522</v>
          </cell>
          <cell r="R12">
            <v>135.14286346802407</v>
          </cell>
          <cell r="S12">
            <v>106.47405842428513</v>
          </cell>
          <cell r="T12">
            <v>110.67536864692688</v>
          </cell>
          <cell r="U12">
            <v>69.560115046277375</v>
          </cell>
          <cell r="V12">
            <v>21.515107163526324</v>
          </cell>
          <cell r="W12">
            <v>10.719780745089778</v>
          </cell>
        </row>
        <row r="13">
          <cell r="A13" t="str">
            <v>R11</v>
          </cell>
          <cell r="B13">
            <v>1</v>
          </cell>
          <cell r="C13">
            <v>52</v>
          </cell>
          <cell r="D13">
            <v>21.418603219887142</v>
          </cell>
          <cell r="E13">
            <v>94.970594686517146</v>
          </cell>
          <cell r="F13">
            <v>82.70007104378486</v>
          </cell>
          <cell r="G13">
            <v>45.722940513049132</v>
          </cell>
          <cell r="H13">
            <v>36.881654234166689</v>
          </cell>
          <cell r="I13">
            <v>23.014157725407316</v>
          </cell>
          <cell r="J13">
            <v>21.200201554111789</v>
          </cell>
          <cell r="K13">
            <v>11.50546021192711</v>
          </cell>
          <cell r="L13">
            <v>0.25382758400317873</v>
          </cell>
          <cell r="M13">
            <v>1.2624892271460098</v>
          </cell>
          <cell r="N13">
            <v>40.925127536704913</v>
          </cell>
          <cell r="O13">
            <v>284.01444364278274</v>
          </cell>
          <cell r="P13">
            <v>187.69326042424291</v>
          </cell>
          <cell r="Q13">
            <v>143.05962978199753</v>
          </cell>
          <cell r="R13">
            <v>146.50637862807432</v>
          </cell>
          <cell r="S13">
            <v>176.15049229189057</v>
          </cell>
          <cell r="T13">
            <v>126.5168422449615</v>
          </cell>
          <cell r="U13">
            <v>132.2327690678851</v>
          </cell>
          <cell r="V13">
            <v>66.151056381460663</v>
          </cell>
          <cell r="W13">
            <v>0</v>
          </cell>
        </row>
        <row r="14">
          <cell r="A14" t="str">
            <v>R12</v>
          </cell>
          <cell r="B14">
            <v>1</v>
          </cell>
          <cell r="C14">
            <v>123</v>
          </cell>
          <cell r="D14">
            <v>40.787378004102173</v>
          </cell>
          <cell r="E14">
            <v>88.098451889782268</v>
          </cell>
          <cell r="F14">
            <v>73.429538178943659</v>
          </cell>
          <cell r="G14">
            <v>56.672110111720684</v>
          </cell>
          <cell r="H14">
            <v>42.773247403415802</v>
          </cell>
          <cell r="I14">
            <v>46.038375221367978</v>
          </cell>
          <cell r="J14">
            <v>40.014025590057464</v>
          </cell>
          <cell r="K14">
            <v>18.746873600616436</v>
          </cell>
          <cell r="L14">
            <v>0</v>
          </cell>
          <cell r="M14">
            <v>0</v>
          </cell>
          <cell r="N14">
            <v>162.33857451913624</v>
          </cell>
          <cell r="O14">
            <v>522.88208535902265</v>
          </cell>
          <cell r="P14">
            <v>482.83631405003661</v>
          </cell>
          <cell r="Q14">
            <v>475.43123837901243</v>
          </cell>
          <cell r="R14">
            <v>386.76648909735928</v>
          </cell>
          <cell r="S14">
            <v>397.73006244609456</v>
          </cell>
          <cell r="T14">
            <v>508.63292944248923</v>
          </cell>
          <cell r="U14">
            <v>303.64269253021212</v>
          </cell>
          <cell r="V14">
            <v>45.913117936787252</v>
          </cell>
          <cell r="W14">
            <v>10.206496239882277</v>
          </cell>
        </row>
        <row r="15">
          <cell r="A15" t="str">
            <v>R13</v>
          </cell>
          <cell r="B15">
            <v>1</v>
          </cell>
          <cell r="C15">
            <v>143</v>
          </cell>
          <cell r="D15">
            <v>32.556374748581653</v>
          </cell>
          <cell r="E15">
            <v>252.13703010562728</v>
          </cell>
          <cell r="F15">
            <v>349.57347468620156</v>
          </cell>
          <cell r="G15">
            <v>367.9403623246431</v>
          </cell>
          <cell r="H15">
            <v>172.22475549438994</v>
          </cell>
          <cell r="I15">
            <v>113.3600151016216</v>
          </cell>
          <cell r="J15">
            <v>65.73705209576076</v>
          </cell>
          <cell r="K15">
            <v>25.216908719268122</v>
          </cell>
          <cell r="L15">
            <v>2.8240267238535139</v>
          </cell>
          <cell r="M15">
            <v>0</v>
          </cell>
          <cell r="N15">
            <v>163.01008754085916</v>
          </cell>
          <cell r="O15">
            <v>1121.0236058135072</v>
          </cell>
          <cell r="P15">
            <v>1942.2079719866615</v>
          </cell>
          <cell r="Q15">
            <v>2297.4398463016641</v>
          </cell>
          <cell r="R15">
            <v>1488.36998124913</v>
          </cell>
          <cell r="S15">
            <v>1056.9465824623599</v>
          </cell>
          <cell r="T15">
            <v>731.73788150450298</v>
          </cell>
          <cell r="U15">
            <v>346.00705385772829</v>
          </cell>
          <cell r="V15">
            <v>80.872474356478563</v>
          </cell>
          <cell r="W15">
            <v>1.0445149267335176</v>
          </cell>
        </row>
        <row r="16">
          <cell r="A16" t="str">
            <v>R14</v>
          </cell>
          <cell r="B16">
            <v>1</v>
          </cell>
          <cell r="C16">
            <v>62</v>
          </cell>
          <cell r="D16">
            <v>12.77116317423893</v>
          </cell>
          <cell r="E16">
            <v>103.94173616637897</v>
          </cell>
          <cell r="F16">
            <v>162.81605873595126</v>
          </cell>
          <cell r="G16">
            <v>244.32192555528718</v>
          </cell>
          <cell r="H16">
            <v>196.59782261377126</v>
          </cell>
          <cell r="I16">
            <v>159.70294437868785</v>
          </cell>
          <cell r="J16">
            <v>128.37862170904268</v>
          </cell>
          <cell r="K16">
            <v>35.686791886819492</v>
          </cell>
          <cell r="L16">
            <v>5.022935779816514</v>
          </cell>
          <cell r="M16">
            <v>0</v>
          </cell>
          <cell r="N16">
            <v>114.36890562416291</v>
          </cell>
          <cell r="O16">
            <v>764.82406968003363</v>
          </cell>
          <cell r="P16">
            <v>1135.4528166349157</v>
          </cell>
          <cell r="Q16">
            <v>1436.3437538151591</v>
          </cell>
          <cell r="R16">
            <v>1369.6695272839891</v>
          </cell>
          <cell r="S16">
            <v>1142.7844141821749</v>
          </cell>
          <cell r="T16">
            <v>943.08655015537511</v>
          </cell>
          <cell r="U16">
            <v>477.70362482722589</v>
          </cell>
          <cell r="V16">
            <v>64.760284887451903</v>
          </cell>
          <cell r="W16">
            <v>3.1060529094384277</v>
          </cell>
        </row>
        <row r="17">
          <cell r="A17" t="str">
            <v>R15</v>
          </cell>
          <cell r="B17">
            <v>1</v>
          </cell>
          <cell r="C17">
            <v>172</v>
          </cell>
          <cell r="D17">
            <v>36.996814311038257</v>
          </cell>
          <cell r="E17">
            <v>194.45111422565736</v>
          </cell>
          <cell r="F17">
            <v>275.78094670180911</v>
          </cell>
          <cell r="G17">
            <v>172.65858781825301</v>
          </cell>
          <cell r="H17">
            <v>205.45184639348878</v>
          </cell>
          <cell r="I17">
            <v>153.73583395917785</v>
          </cell>
          <cell r="J17">
            <v>89.037691902351426</v>
          </cell>
          <cell r="K17">
            <v>47.231976855107312</v>
          </cell>
          <cell r="L17">
            <v>4.0069322280671908</v>
          </cell>
          <cell r="M17">
            <v>8.5482556049711604</v>
          </cell>
          <cell r="N17">
            <v>156.4617283587263</v>
          </cell>
          <cell r="O17">
            <v>1029.5843814397624</v>
          </cell>
          <cell r="P17">
            <v>1607.4559814198124</v>
          </cell>
          <cell r="Q17">
            <v>1433.6496622150933</v>
          </cell>
          <cell r="R17">
            <v>1375.3418649953608</v>
          </cell>
          <cell r="S17">
            <v>1516.8925677560148</v>
          </cell>
          <cell r="T17">
            <v>1187.9956170347468</v>
          </cell>
          <cell r="U17">
            <v>739.92183890708077</v>
          </cell>
          <cell r="V17">
            <v>174.19114395054612</v>
          </cell>
          <cell r="W17">
            <v>32.855213922178166</v>
          </cell>
        </row>
        <row r="18">
          <cell r="A18" t="str">
            <v>R16</v>
          </cell>
          <cell r="B18">
            <v>1</v>
          </cell>
          <cell r="C18">
            <v>24</v>
          </cell>
          <cell r="D18">
            <v>10.468534913063257</v>
          </cell>
          <cell r="E18">
            <v>30.841181137154518</v>
          </cell>
          <cell r="F18">
            <v>28.432971677145545</v>
          </cell>
          <cell r="G18">
            <v>10.935998459801908</v>
          </cell>
          <cell r="H18">
            <v>26.806374359044366</v>
          </cell>
          <cell r="I18">
            <v>11.556103578068518</v>
          </cell>
          <cell r="J18">
            <v>0.56684155768782041</v>
          </cell>
          <cell r="K18">
            <v>0.56684155768782041</v>
          </cell>
          <cell r="L18">
            <v>1.0651527603310134</v>
          </cell>
          <cell r="M18">
            <v>0</v>
          </cell>
          <cell r="N18">
            <v>9.8100115367615111</v>
          </cell>
          <cell r="O18">
            <v>75.83661555239911</v>
          </cell>
          <cell r="P18">
            <v>136.92113262146054</v>
          </cell>
          <cell r="Q18">
            <v>78.870080849935164</v>
          </cell>
          <cell r="R18">
            <v>76.696825389793872</v>
          </cell>
          <cell r="S18">
            <v>66.010302528919922</v>
          </cell>
          <cell r="T18">
            <v>47.877420549368644</v>
          </cell>
          <cell r="U18">
            <v>19.245391838649084</v>
          </cell>
          <cell r="V18">
            <v>10.062219132611027</v>
          </cell>
          <cell r="W18">
            <v>0</v>
          </cell>
        </row>
        <row r="19">
          <cell r="A19" t="str">
            <v>R17</v>
          </cell>
          <cell r="B19">
            <v>1</v>
          </cell>
          <cell r="C19">
            <v>145</v>
          </cell>
          <cell r="D19">
            <v>18.481818309456287</v>
          </cell>
          <cell r="E19">
            <v>66.406165763572389</v>
          </cell>
          <cell r="F19">
            <v>101.72763782680624</v>
          </cell>
          <cell r="G19">
            <v>89.852414098417185</v>
          </cell>
          <cell r="H19">
            <v>57.045489293490199</v>
          </cell>
          <cell r="I19">
            <v>45.671017168854902</v>
          </cell>
          <cell r="J19">
            <v>21.659747131974456</v>
          </cell>
          <cell r="K19">
            <v>8.3722321465572875</v>
          </cell>
          <cell r="L19">
            <v>1.0434782608695652</v>
          </cell>
          <cell r="M19">
            <v>0</v>
          </cell>
          <cell r="N19">
            <v>60.369081937186053</v>
          </cell>
          <cell r="O19">
            <v>421.58507489828349</v>
          </cell>
          <cell r="P19">
            <v>601.45644455908439</v>
          </cell>
          <cell r="Q19">
            <v>588.75375287356462</v>
          </cell>
          <cell r="R19">
            <v>623.42731895062798</v>
          </cell>
          <cell r="S19">
            <v>584.04431029322382</v>
          </cell>
          <cell r="T19">
            <v>339.28676652421973</v>
          </cell>
          <cell r="U19">
            <v>225.61078583258896</v>
          </cell>
          <cell r="V19">
            <v>60.722464162849995</v>
          </cell>
          <cell r="W19">
            <v>1.4239999683803131</v>
          </cell>
        </row>
        <row r="20">
          <cell r="A20" t="str">
            <v>R18</v>
          </cell>
          <cell r="B20">
            <v>1</v>
          </cell>
          <cell r="C20">
            <v>286</v>
          </cell>
          <cell r="D20">
            <v>18.435998935997382</v>
          </cell>
          <cell r="E20">
            <v>107.11140578006808</v>
          </cell>
          <cell r="F20">
            <v>123.16292311501432</v>
          </cell>
          <cell r="G20">
            <v>112.18650124516292</v>
          </cell>
          <cell r="H20">
            <v>63.385264032032126</v>
          </cell>
          <cell r="I20">
            <v>33.844087147469374</v>
          </cell>
          <cell r="J20">
            <v>30.480815504220388</v>
          </cell>
          <cell r="K20">
            <v>18.260806096154294</v>
          </cell>
          <cell r="L20">
            <v>0.57219814393264379</v>
          </cell>
          <cell r="M20">
            <v>0</v>
          </cell>
          <cell r="N20">
            <v>163.74298198878128</v>
          </cell>
          <cell r="O20">
            <v>858.56259559003922</v>
          </cell>
          <cell r="P20">
            <v>1016.4690349248035</v>
          </cell>
          <cell r="Q20">
            <v>986.91192991084768</v>
          </cell>
          <cell r="R20">
            <v>899.39852337152286</v>
          </cell>
          <cell r="S20">
            <v>648.64865290904402</v>
          </cell>
          <cell r="T20">
            <v>544.25456329393842</v>
          </cell>
          <cell r="U20">
            <v>374.32706563926865</v>
          </cell>
          <cell r="V20">
            <v>176.83116567720191</v>
          </cell>
          <cell r="W20">
            <v>3.8734866951552158</v>
          </cell>
        </row>
        <row r="21">
          <cell r="A21" t="str">
            <v>R19</v>
          </cell>
          <cell r="B21">
            <v>1</v>
          </cell>
          <cell r="C21">
            <v>129</v>
          </cell>
          <cell r="D21">
            <v>43.127490536917989</v>
          </cell>
          <cell r="E21">
            <v>377.18671199551198</v>
          </cell>
          <cell r="F21">
            <v>671.09479947728403</v>
          </cell>
          <cell r="G21">
            <v>546.48978397178234</v>
          </cell>
          <cell r="H21">
            <v>313.45777200711848</v>
          </cell>
          <cell r="I21">
            <v>192.0746828187068</v>
          </cell>
          <cell r="J21">
            <v>114.46649821127414</v>
          </cell>
          <cell r="K21">
            <v>54.405214567906512</v>
          </cell>
          <cell r="L21">
            <v>4.0970464135021096</v>
          </cell>
          <cell r="M21">
            <v>1</v>
          </cell>
          <cell r="N21">
            <v>262.1075101340013</v>
          </cell>
          <cell r="O21">
            <v>1746.4837399356093</v>
          </cell>
          <cell r="P21">
            <v>3290.0461872415158</v>
          </cell>
          <cell r="Q21">
            <v>3417.1911693262023</v>
          </cell>
          <cell r="R21">
            <v>3105.1094812075685</v>
          </cell>
          <cell r="S21">
            <v>2070.4201030450758</v>
          </cell>
          <cell r="T21">
            <v>1357.7315292029327</v>
          </cell>
          <cell r="U21">
            <v>1023.6870942255434</v>
          </cell>
          <cell r="V21">
            <v>152.9657888222643</v>
          </cell>
          <cell r="W21">
            <v>5.3073968593486667</v>
          </cell>
        </row>
        <row r="22">
          <cell r="A22" t="str">
            <v>R20</v>
          </cell>
          <cell r="B22">
            <v>1</v>
          </cell>
          <cell r="C22">
            <v>21</v>
          </cell>
          <cell r="D22">
            <v>4.6535947712418304</v>
          </cell>
          <cell r="E22">
            <v>40.330861237714061</v>
          </cell>
          <cell r="F22">
            <v>48.804743976554974</v>
          </cell>
          <cell r="G22">
            <v>31.502180006271502</v>
          </cell>
          <cell r="H22">
            <v>37.367686078710712</v>
          </cell>
          <cell r="I22">
            <v>17.691530452027532</v>
          </cell>
          <cell r="J22">
            <v>13.892736810816281</v>
          </cell>
          <cell r="K22">
            <v>1.7777777777777777</v>
          </cell>
          <cell r="L22">
            <v>0.88888888888888884</v>
          </cell>
          <cell r="M22">
            <v>0</v>
          </cell>
          <cell r="N22">
            <v>37.773086989412583</v>
          </cell>
          <cell r="O22">
            <v>280.17693713126545</v>
          </cell>
          <cell r="P22">
            <v>274.17888416198753</v>
          </cell>
          <cell r="Q22">
            <v>314.41542786902676</v>
          </cell>
          <cell r="R22">
            <v>325.60771068519006</v>
          </cell>
          <cell r="S22">
            <v>230.82065972368676</v>
          </cell>
          <cell r="T22">
            <v>153.68577312025488</v>
          </cell>
          <cell r="U22">
            <v>91.758902282444055</v>
          </cell>
          <cell r="V22">
            <v>32.10761803677687</v>
          </cell>
          <cell r="W22">
            <v>3.2250000000000001</v>
          </cell>
        </row>
        <row r="23">
          <cell r="A23" t="str">
            <v>R21</v>
          </cell>
          <cell r="B23">
            <v>1</v>
          </cell>
          <cell r="C23">
            <v>45</v>
          </cell>
          <cell r="D23">
            <v>45.91934169532901</v>
          </cell>
          <cell r="E23">
            <v>347.38136519641222</v>
          </cell>
          <cell r="F23">
            <v>572.24550716194096</v>
          </cell>
          <cell r="G23">
            <v>422.78845784466023</v>
          </cell>
          <cell r="H23">
            <v>339.13038743946811</v>
          </cell>
          <cell r="I23">
            <v>274.77290937218572</v>
          </cell>
          <cell r="J23">
            <v>161.6910167920104</v>
          </cell>
          <cell r="K23">
            <v>76.662339029506654</v>
          </cell>
          <cell r="L23">
            <v>15.318675468483816</v>
          </cell>
          <cell r="M23">
            <v>0</v>
          </cell>
          <cell r="N23">
            <v>169.69621842766423</v>
          </cell>
          <cell r="O23">
            <v>1228.9898412274545</v>
          </cell>
          <cell r="P23">
            <v>1888.1629681537809</v>
          </cell>
          <cell r="Q23">
            <v>1534.3380050139974</v>
          </cell>
          <cell r="R23">
            <v>1541.3034590389041</v>
          </cell>
          <cell r="S23">
            <v>1653.8093386862013</v>
          </cell>
          <cell r="T23">
            <v>1239.0921519975409</v>
          </cell>
          <cell r="U23">
            <v>759.56759251539313</v>
          </cell>
          <cell r="V23">
            <v>188.94652031284571</v>
          </cell>
          <cell r="W23">
            <v>4.8439046262008016</v>
          </cell>
        </row>
        <row r="24">
          <cell r="A24" t="str">
            <v>R22</v>
          </cell>
          <cell r="B24">
            <v>1</v>
          </cell>
          <cell r="C24">
            <v>119</v>
          </cell>
          <cell r="D24">
            <v>22.264201387107665</v>
          </cell>
          <cell r="E24">
            <v>134.70880250323509</v>
          </cell>
          <cell r="F24">
            <v>141.94923384751652</v>
          </cell>
          <cell r="G24">
            <v>76.367350412112586</v>
          </cell>
          <cell r="H24">
            <v>61.846285408024698</v>
          </cell>
          <cell r="I24">
            <v>38.460607818631075</v>
          </cell>
          <cell r="J24">
            <v>32.634596465052795</v>
          </cell>
          <cell r="K24">
            <v>9.2589221582861132</v>
          </cell>
          <cell r="L24">
            <v>0</v>
          </cell>
          <cell r="M24">
            <v>0</v>
          </cell>
          <cell r="N24">
            <v>67.795055467021029</v>
          </cell>
          <cell r="O24">
            <v>272.9696878833289</v>
          </cell>
          <cell r="P24">
            <v>339.57339270441463</v>
          </cell>
          <cell r="Q24">
            <v>319.00277010930955</v>
          </cell>
          <cell r="R24">
            <v>353.14238540422258</v>
          </cell>
          <cell r="S24">
            <v>318.3192777765816</v>
          </cell>
          <cell r="T24">
            <v>142.21784820663484</v>
          </cell>
          <cell r="U24">
            <v>123.10029167407239</v>
          </cell>
          <cell r="V24">
            <v>56.20124157463183</v>
          </cell>
          <cell r="W24">
            <v>4.6580491996761184</v>
          </cell>
        </row>
        <row r="25">
          <cell r="A25" t="str">
            <v>R23</v>
          </cell>
          <cell r="B25">
            <v>1</v>
          </cell>
          <cell r="C25">
            <v>13</v>
          </cell>
          <cell r="D25">
            <v>35.127742922161076</v>
          </cell>
          <cell r="E25">
            <v>118.59695929640598</v>
          </cell>
          <cell r="F25">
            <v>112.62883304256489</v>
          </cell>
          <cell r="G25">
            <v>91.444620568668114</v>
          </cell>
          <cell r="H25">
            <v>91.986710520098583</v>
          </cell>
          <cell r="I25">
            <v>50.845133650100642</v>
          </cell>
          <cell r="J25">
            <v>47</v>
          </cell>
          <cell r="K25">
            <v>16</v>
          </cell>
          <cell r="L25">
            <v>3</v>
          </cell>
          <cell r="M25">
            <v>0</v>
          </cell>
          <cell r="N25">
            <v>59.551643894363863</v>
          </cell>
          <cell r="O25">
            <v>260.49473704187733</v>
          </cell>
          <cell r="P25">
            <v>258.42710472101618</v>
          </cell>
          <cell r="Q25">
            <v>205.54081764559146</v>
          </cell>
          <cell r="R25">
            <v>189.42285272615865</v>
          </cell>
          <cell r="S25">
            <v>176.75021001728857</v>
          </cell>
          <cell r="T25">
            <v>203.17187925950782</v>
          </cell>
          <cell r="U25">
            <v>113.76227006209639</v>
          </cell>
          <cell r="V25">
            <v>18.932886813963247</v>
          </cell>
          <cell r="W25">
            <v>0.52559781813278805</v>
          </cell>
        </row>
        <row r="26">
          <cell r="A26" t="str">
            <v>R24</v>
          </cell>
          <cell r="B26">
            <v>1</v>
          </cell>
          <cell r="C26">
            <v>27</v>
          </cell>
          <cell r="D26">
            <v>21.031293577989111</v>
          </cell>
          <cell r="E26">
            <v>66.387019340416998</v>
          </cell>
          <cell r="F26">
            <v>103.0922022117612</v>
          </cell>
          <cell r="G26">
            <v>25.705190602486937</v>
          </cell>
          <cell r="H26">
            <v>22.664677135447583</v>
          </cell>
          <cell r="I26">
            <v>0</v>
          </cell>
          <cell r="J26">
            <v>5.3413436990626808</v>
          </cell>
          <cell r="K26">
            <v>10.098273432829901</v>
          </cell>
          <cell r="L26">
            <v>0</v>
          </cell>
          <cell r="M26">
            <v>0</v>
          </cell>
          <cell r="N26">
            <v>7.4206185311230914</v>
          </cell>
          <cell r="O26">
            <v>115.74596766040217</v>
          </cell>
          <cell r="P26">
            <v>83.63454207741249</v>
          </cell>
          <cell r="Q26">
            <v>77.935682782793677</v>
          </cell>
          <cell r="R26">
            <v>50.792812344946434</v>
          </cell>
          <cell r="S26">
            <v>55.820039163048129</v>
          </cell>
          <cell r="T26">
            <v>12.867777832037488</v>
          </cell>
          <cell r="U26">
            <v>38.888295732102364</v>
          </cell>
          <cell r="V26">
            <v>25.164263876123972</v>
          </cell>
          <cell r="W26">
            <v>0</v>
          </cell>
        </row>
        <row r="27">
          <cell r="A27" t="str">
            <v>R25</v>
          </cell>
          <cell r="B27">
            <v>1</v>
          </cell>
          <cell r="C27">
            <v>37</v>
          </cell>
          <cell r="D27">
            <v>6.3336596483037102</v>
          </cell>
          <cell r="E27">
            <v>63.256185322652499</v>
          </cell>
          <cell r="F27">
            <v>19.995092290903131</v>
          </cell>
          <cell r="G27">
            <v>22.168457640943515</v>
          </cell>
          <cell r="H27">
            <v>10.305719464844024</v>
          </cell>
          <cell r="I27">
            <v>6.9312264075135364</v>
          </cell>
          <cell r="J27">
            <v>1.179659224834724</v>
          </cell>
          <cell r="K27">
            <v>0</v>
          </cell>
          <cell r="L27">
            <v>0</v>
          </cell>
          <cell r="M27">
            <v>0</v>
          </cell>
          <cell r="N27">
            <v>25.395548810055349</v>
          </cell>
          <cell r="O27">
            <v>96.555994514732788</v>
          </cell>
          <cell r="P27">
            <v>98.280248770973927</v>
          </cell>
          <cell r="Q27">
            <v>81.190331087792046</v>
          </cell>
          <cell r="R27">
            <v>77.429466342240985</v>
          </cell>
          <cell r="S27">
            <v>50.761206310302029</v>
          </cell>
          <cell r="T27">
            <v>64.826270719157307</v>
          </cell>
          <cell r="U27">
            <v>52.078211767924238</v>
          </cell>
          <cell r="V27">
            <v>58.331071330621953</v>
          </cell>
          <cell r="W27">
            <v>0.30165034617307152</v>
          </cell>
        </row>
        <row r="28">
          <cell r="A28" t="str">
            <v>R26</v>
          </cell>
          <cell r="B28">
            <v>1</v>
          </cell>
          <cell r="C28">
            <v>6</v>
          </cell>
          <cell r="D28">
            <v>3</v>
          </cell>
          <cell r="E28">
            <v>17.208770816818372</v>
          </cell>
          <cell r="F28">
            <v>19.887787470272734</v>
          </cell>
          <cell r="G28">
            <v>6.9907375099092279</v>
          </cell>
          <cell r="H28">
            <v>7.3209833465456366</v>
          </cell>
          <cell r="I28">
            <v>2.6512291831820463</v>
          </cell>
          <cell r="J28">
            <v>1.3302458366364092</v>
          </cell>
          <cell r="K28">
            <v>1.3302458366364092</v>
          </cell>
          <cell r="L28">
            <v>0</v>
          </cell>
          <cell r="M28">
            <v>0</v>
          </cell>
          <cell r="N28">
            <v>10</v>
          </cell>
          <cell r="O28">
            <v>36.361732591750403</v>
          </cell>
          <cell r="P28">
            <v>79.392545759279145</v>
          </cell>
          <cell r="Q28">
            <v>52.559540609770664</v>
          </cell>
          <cell r="R28">
            <v>38.857608273433982</v>
          </cell>
          <cell r="S28">
            <v>42.489669456288411</v>
          </cell>
          <cell r="T28">
            <v>55.565481005449406</v>
          </cell>
          <cell r="U28">
            <v>21.868214481770043</v>
          </cell>
          <cell r="V28">
            <v>12.895207822264723</v>
          </cell>
          <cell r="W28">
            <v>0</v>
          </cell>
        </row>
        <row r="29">
          <cell r="A29" t="str">
            <v>R27</v>
          </cell>
          <cell r="B29">
            <v>1</v>
          </cell>
          <cell r="C29">
            <v>307</v>
          </cell>
          <cell r="D29">
            <v>47.364612956819435</v>
          </cell>
          <cell r="E29">
            <v>274.84946474287568</v>
          </cell>
          <cell r="F29">
            <v>262.81172263263483</v>
          </cell>
          <cell r="G29">
            <v>207.23658659138118</v>
          </cell>
          <cell r="H29">
            <v>144.53374598464038</v>
          </cell>
          <cell r="I29">
            <v>91.299983538008121</v>
          </cell>
          <cell r="J29">
            <v>36.491199680738511</v>
          </cell>
          <cell r="K29">
            <v>15.981198421785187</v>
          </cell>
          <cell r="L29">
            <v>2.7314854511498372</v>
          </cell>
          <cell r="M29">
            <v>0</v>
          </cell>
          <cell r="N29">
            <v>391.45012278573466</v>
          </cell>
          <cell r="O29">
            <v>1734.4254946280641</v>
          </cell>
          <cell r="P29">
            <v>1821.6721191105146</v>
          </cell>
          <cell r="Q29">
            <v>1539.246157839822</v>
          </cell>
          <cell r="R29">
            <v>817.2953061959804</v>
          </cell>
          <cell r="S29">
            <v>571.85760224629712</v>
          </cell>
          <cell r="T29">
            <v>342.07870488919724</v>
          </cell>
          <cell r="U29">
            <v>171.43792201792104</v>
          </cell>
          <cell r="V29">
            <v>23.265722753192332</v>
          </cell>
          <cell r="W29">
            <v>9.2508475335680913</v>
          </cell>
        </row>
        <row r="30">
          <cell r="A30" t="str">
            <v>R28</v>
          </cell>
          <cell r="B30">
            <v>1</v>
          </cell>
          <cell r="C30">
            <v>38</v>
          </cell>
          <cell r="D30">
            <v>17.007878492559684</v>
          </cell>
          <cell r="E30">
            <v>137.50720761213861</v>
          </cell>
          <cell r="F30">
            <v>195.21526652121639</v>
          </cell>
          <cell r="G30">
            <v>195.20011491569736</v>
          </cell>
          <cell r="H30">
            <v>143.08940178610237</v>
          </cell>
          <cell r="I30">
            <v>75.993024342495247</v>
          </cell>
          <cell r="J30">
            <v>53.580795650204365</v>
          </cell>
          <cell r="K30">
            <v>25.339805825242717</v>
          </cell>
          <cell r="L30">
            <v>3.116504854368932</v>
          </cell>
          <cell r="M30">
            <v>0</v>
          </cell>
          <cell r="N30">
            <v>81.829794995082153</v>
          </cell>
          <cell r="O30">
            <v>507.09772924975005</v>
          </cell>
          <cell r="P30">
            <v>698.06234547769895</v>
          </cell>
          <cell r="Q30">
            <v>775.605545074416</v>
          </cell>
          <cell r="R30">
            <v>601.60665989446284</v>
          </cell>
          <cell r="S30">
            <v>403.51413020818012</v>
          </cell>
          <cell r="T30">
            <v>311.96037180513287</v>
          </cell>
          <cell r="U30">
            <v>210.85138043355948</v>
          </cell>
          <cell r="V30">
            <v>27.082042861907134</v>
          </cell>
          <cell r="W30">
            <v>0</v>
          </cell>
        </row>
        <row r="31">
          <cell r="A31" t="str">
            <v>R29</v>
          </cell>
          <cell r="B31">
            <v>1</v>
          </cell>
          <cell r="C31">
            <v>408</v>
          </cell>
          <cell r="D31">
            <v>105.54887632214462</v>
          </cell>
          <cell r="E31">
            <v>541.17414112288998</v>
          </cell>
          <cell r="F31">
            <v>526.09635316523133</v>
          </cell>
          <cell r="G31">
            <v>458.71809918485093</v>
          </cell>
          <cell r="H31">
            <v>299.37543077939688</v>
          </cell>
          <cell r="I31">
            <v>231.37657436626071</v>
          </cell>
          <cell r="J31">
            <v>120.00798734368047</v>
          </cell>
          <cell r="K31">
            <v>59.757854089929189</v>
          </cell>
          <cell r="L31">
            <v>6.0462179062205834</v>
          </cell>
          <cell r="M31">
            <v>3.3984657194357348</v>
          </cell>
          <cell r="N31">
            <v>780.83806638460408</v>
          </cell>
          <cell r="O31">
            <v>3488.3385109259802</v>
          </cell>
          <cell r="P31">
            <v>3284.6516523399664</v>
          </cell>
          <cell r="Q31">
            <v>2603.8897631812665</v>
          </cell>
          <cell r="R31">
            <v>1661.2338099608407</v>
          </cell>
          <cell r="S31">
            <v>1153.3248147371055</v>
          </cell>
          <cell r="T31">
            <v>686.42374313395158</v>
          </cell>
          <cell r="U31">
            <v>410.70007604294665</v>
          </cell>
          <cell r="V31">
            <v>74.010121338162762</v>
          </cell>
          <cell r="W31">
            <v>9.1194419555017525</v>
          </cell>
        </row>
        <row r="32">
          <cell r="A32" t="str">
            <v>R30</v>
          </cell>
          <cell r="B32">
            <v>1</v>
          </cell>
          <cell r="C32">
            <v>392</v>
          </cell>
          <cell r="D32">
            <v>109.39601035274913</v>
          </cell>
          <cell r="E32">
            <v>706.88764746794027</v>
          </cell>
          <cell r="F32">
            <v>755.97342378423878</v>
          </cell>
          <cell r="G32">
            <v>391.8539977492016</v>
          </cell>
          <cell r="H32">
            <v>328.4942067812683</v>
          </cell>
          <cell r="I32">
            <v>124.10071631816301</v>
          </cell>
          <cell r="J32">
            <v>68.898350112326625</v>
          </cell>
          <cell r="K32">
            <v>21.410069079151821</v>
          </cell>
          <cell r="L32">
            <v>6.8928777151353184</v>
          </cell>
          <cell r="M32">
            <v>11.832700639882635</v>
          </cell>
          <cell r="N32">
            <v>421.5418478134261</v>
          </cell>
          <cell r="O32">
            <v>1935.2075992923315</v>
          </cell>
          <cell r="P32">
            <v>1908.9336506330039</v>
          </cell>
          <cell r="Q32">
            <v>1440.0372044930944</v>
          </cell>
          <cell r="R32">
            <v>957.04831779906544</v>
          </cell>
          <cell r="S32">
            <v>708.24121909077951</v>
          </cell>
          <cell r="T32">
            <v>575.48274541856745</v>
          </cell>
          <cell r="U32">
            <v>241.9048763586909</v>
          </cell>
          <cell r="V32">
            <v>223.65599353167056</v>
          </cell>
          <cell r="W32">
            <v>27.536545569877767</v>
          </cell>
        </row>
        <row r="33">
          <cell r="A33" t="str">
            <v>R31</v>
          </cell>
          <cell r="B33">
            <v>1</v>
          </cell>
          <cell r="C33">
            <v>25</v>
          </cell>
          <cell r="D33">
            <v>15.150762637418014</v>
          </cell>
          <cell r="E33">
            <v>85.795422630818337</v>
          </cell>
          <cell r="F33">
            <v>45.232706517531</v>
          </cell>
          <cell r="G33">
            <v>89.592215754924354</v>
          </cell>
          <cell r="H33">
            <v>20.970410729145161</v>
          </cell>
          <cell r="I33">
            <v>17.4159486691151</v>
          </cell>
          <cell r="J33">
            <v>5.9125330610499098</v>
          </cell>
          <cell r="K33">
            <v>1</v>
          </cell>
          <cell r="L33">
            <v>0</v>
          </cell>
          <cell r="M33">
            <v>0</v>
          </cell>
          <cell r="N33">
            <v>39.113313144499976</v>
          </cell>
          <cell r="O33">
            <v>239.71635873645047</v>
          </cell>
          <cell r="P33">
            <v>299.11180802838794</v>
          </cell>
          <cell r="Q33">
            <v>238.20909662613045</v>
          </cell>
          <cell r="R33">
            <v>143.98424576380583</v>
          </cell>
          <cell r="S33">
            <v>27.138716967175121</v>
          </cell>
          <cell r="T33">
            <v>11.943329072505916</v>
          </cell>
          <cell r="U33">
            <v>8.1435417050205956</v>
          </cell>
          <cell r="V33">
            <v>9.6395899560344134</v>
          </cell>
          <cell r="W33">
            <v>0</v>
          </cell>
        </row>
        <row r="34">
          <cell r="A34" t="str">
            <v>R32</v>
          </cell>
          <cell r="B34">
            <v>1</v>
          </cell>
          <cell r="C34">
            <v>25</v>
          </cell>
          <cell r="D34">
            <v>10.724591536488493</v>
          </cell>
          <cell r="E34">
            <v>56.587377135883131</v>
          </cell>
          <cell r="F34">
            <v>93.593629045298698</v>
          </cell>
          <cell r="G34">
            <v>58.337081283505128</v>
          </cell>
          <cell r="H34">
            <v>52.992605293509079</v>
          </cell>
          <cell r="I34">
            <v>37.672943959975285</v>
          </cell>
          <cell r="J34">
            <v>2</v>
          </cell>
          <cell r="K34">
            <v>2.7617717453345989</v>
          </cell>
          <cell r="L34">
            <v>1</v>
          </cell>
          <cell r="M34">
            <v>0</v>
          </cell>
          <cell r="N34">
            <v>34.945300941753246</v>
          </cell>
          <cell r="O34">
            <v>265.73869066130345</v>
          </cell>
          <cell r="P34">
            <v>229.50964339334303</v>
          </cell>
          <cell r="Q34">
            <v>164.4892241320822</v>
          </cell>
          <cell r="R34">
            <v>133.45969808240079</v>
          </cell>
          <cell r="S34">
            <v>73.309026782699917</v>
          </cell>
          <cell r="T34">
            <v>25.385032075720432</v>
          </cell>
          <cell r="U34">
            <v>22.354562912519135</v>
          </cell>
          <cell r="V34">
            <v>6.9488210181591992</v>
          </cell>
          <cell r="W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11sd"/>
      <sheetName val="VC11sd_sortie"/>
      <sheetName val="VC11sd_entree"/>
      <sheetName val="G01_07"/>
      <sheetName val="G01_11sd"/>
      <sheetName val="age_sect"/>
      <sheetName val="Graph7"/>
      <sheetName val="proc_logistic"/>
      <sheetName val="G04"/>
      <sheetName val="G02"/>
      <sheetName val="G03"/>
      <sheetName val="taille cherch"/>
      <sheetName val="tab_sect_VC"/>
      <sheetName val="diplômés 2011"/>
      <sheetName val="VC11sd_logistic3"/>
      <sheetName val="étr"/>
    </sheetNames>
    <sheetDataSet>
      <sheetData sheetId="0"/>
      <sheetData sheetId="1">
        <row r="1">
          <cell r="A1" t="str">
            <v>siren</v>
          </cell>
          <cell r="B1" t="str">
            <v>sect_pub2</v>
          </cell>
          <cell r="C1" t="str">
            <v>EFFECTIF</v>
          </cell>
          <cell r="D1" t="str">
            <v>ENT_NOM</v>
          </cell>
          <cell r="E1" t="str">
            <v>CONTOUR_REPONSE</v>
          </cell>
          <cell r="F1" t="str">
            <v>cherch_pp</v>
          </cell>
          <cell r="G1" t="str">
            <v>sect_rech2</v>
          </cell>
          <cell r="H1" t="str">
            <v>Q1</v>
          </cell>
          <cell r="I1" t="str">
            <v>Q2</v>
          </cell>
          <cell r="J1" t="str">
            <v>QG2</v>
          </cell>
          <cell r="K1" t="str">
            <v>Q3</v>
          </cell>
          <cell r="L1" t="str">
            <v>QG3</v>
          </cell>
          <cell r="M1" t="str">
            <v>Q4</v>
          </cell>
          <cell r="N1" t="str">
            <v>Q5</v>
          </cell>
          <cell r="O1" t="str">
            <v>Q6</v>
          </cell>
          <cell r="P1" t="str">
            <v>Q7</v>
          </cell>
          <cell r="Q1" t="str">
            <v>Q99</v>
          </cell>
          <cell r="R1" t="str">
            <v>QTOT</v>
          </cell>
          <cell r="S1" t="str">
            <v>libQ7</v>
          </cell>
          <cell r="T1" t="str">
            <v>pond_sortie</v>
          </cell>
        </row>
        <row r="2">
          <cell r="A2" t="str">
            <v>433842044</v>
          </cell>
          <cell r="B2" t="str">
            <v>R08</v>
          </cell>
          <cell r="C2">
            <v>885</v>
          </cell>
          <cell r="D2" t="str">
            <v>LABORATOIRES URGO</v>
          </cell>
          <cell r="F2">
            <v>43</v>
          </cell>
          <cell r="G2" t="str">
            <v>2120Z</v>
          </cell>
          <cell r="H2">
            <v>0</v>
          </cell>
          <cell r="I2">
            <v>0</v>
          </cell>
          <cell r="J2">
            <v>0</v>
          </cell>
          <cell r="K2">
            <v>0</v>
          </cell>
          <cell r="L2">
            <v>0</v>
          </cell>
          <cell r="M2">
            <v>2</v>
          </cell>
          <cell r="N2">
            <v>0</v>
          </cell>
          <cell r="O2">
            <v>0</v>
          </cell>
          <cell r="P2">
            <v>0</v>
          </cell>
          <cell r="Q2">
            <v>0</v>
          </cell>
          <cell r="R2">
            <v>2</v>
          </cell>
          <cell r="T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T3">
            <v>1.0028418512292818</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T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2</v>
          </cell>
          <cell r="R5">
            <v>2</v>
          </cell>
          <cell r="T5">
            <v>0.99862678769312063</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T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T7">
            <v>9.4310998726158832</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T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1</v>
          </cell>
          <cell r="R9">
            <v>1</v>
          </cell>
          <cell r="T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4</v>
          </cell>
          <cell r="N10">
            <v>0</v>
          </cell>
          <cell r="O10">
            <v>0</v>
          </cell>
          <cell r="P10">
            <v>0</v>
          </cell>
          <cell r="Q10">
            <v>0</v>
          </cell>
          <cell r="R10">
            <v>4</v>
          </cell>
          <cell r="T10">
            <v>0.95785062064103177</v>
          </cell>
        </row>
        <row r="11">
          <cell r="A11" t="str">
            <v>317516334</v>
          </cell>
          <cell r="B11" t="str">
            <v>R03</v>
          </cell>
          <cell r="C11">
            <v>35</v>
          </cell>
          <cell r="D11" t="str">
            <v>SOUP'IDEALE SA</v>
          </cell>
          <cell r="F11">
            <v>2</v>
          </cell>
          <cell r="G11" t="str">
            <v>1089Z</v>
          </cell>
          <cell r="H11">
            <v>0</v>
          </cell>
          <cell r="I11">
            <v>0</v>
          </cell>
          <cell r="J11">
            <v>0</v>
          </cell>
          <cell r="K11">
            <v>0</v>
          </cell>
          <cell r="L11">
            <v>0</v>
          </cell>
          <cell r="M11">
            <v>1</v>
          </cell>
          <cell r="N11">
            <v>0</v>
          </cell>
          <cell r="O11">
            <v>0</v>
          </cell>
          <cell r="P11">
            <v>0</v>
          </cell>
          <cell r="Q11">
            <v>0</v>
          </cell>
          <cell r="R11">
            <v>1</v>
          </cell>
          <cell r="T11">
            <v>9.7342183366391595</v>
          </cell>
        </row>
        <row r="12">
          <cell r="A12" t="str">
            <v>318474772</v>
          </cell>
          <cell r="B12" t="str">
            <v>R12</v>
          </cell>
          <cell r="C12">
            <v>12</v>
          </cell>
          <cell r="D12" t="str">
            <v>CONSTRUCTIONS MECANIQUES HARTMAN</v>
          </cell>
          <cell r="F12">
            <v>1</v>
          </cell>
          <cell r="G12" t="str">
            <v>2562B</v>
          </cell>
          <cell r="H12">
            <v>0</v>
          </cell>
          <cell r="I12">
            <v>0</v>
          </cell>
          <cell r="J12">
            <v>0</v>
          </cell>
          <cell r="K12">
            <v>0</v>
          </cell>
          <cell r="L12">
            <v>0</v>
          </cell>
          <cell r="M12">
            <v>0</v>
          </cell>
          <cell r="N12">
            <v>0</v>
          </cell>
          <cell r="O12">
            <v>0</v>
          </cell>
          <cell r="P12">
            <v>0</v>
          </cell>
          <cell r="Q12">
            <v>0</v>
          </cell>
          <cell r="R12">
            <v>0</v>
          </cell>
          <cell r="T12">
            <v>9.3139088756662591</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T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T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0</v>
          </cell>
          <cell r="M15">
            <v>1</v>
          </cell>
          <cell r="N15">
            <v>0</v>
          </cell>
          <cell r="O15">
            <v>0</v>
          </cell>
          <cell r="P15">
            <v>0</v>
          </cell>
          <cell r="Q15">
            <v>0</v>
          </cell>
          <cell r="R15">
            <v>1</v>
          </cell>
          <cell r="T15">
            <v>0.97584191862844905</v>
          </cell>
        </row>
        <row r="16">
          <cell r="A16" t="str">
            <v>399685650</v>
          </cell>
          <cell r="B16" t="str">
            <v>R03</v>
          </cell>
          <cell r="C16">
            <v>123</v>
          </cell>
          <cell r="D16" t="str">
            <v>LE PETIT BASQUE</v>
          </cell>
          <cell r="F16">
            <v>2</v>
          </cell>
          <cell r="G16" t="str">
            <v>1051A</v>
          </cell>
          <cell r="H16">
            <v>0</v>
          </cell>
          <cell r="I16">
            <v>0</v>
          </cell>
          <cell r="J16">
            <v>0</v>
          </cell>
          <cell r="K16">
            <v>0</v>
          </cell>
          <cell r="L16">
            <v>0</v>
          </cell>
          <cell r="M16">
            <v>0</v>
          </cell>
          <cell r="N16">
            <v>0</v>
          </cell>
          <cell r="O16">
            <v>0</v>
          </cell>
          <cell r="P16">
            <v>0</v>
          </cell>
          <cell r="Q16">
            <v>0</v>
          </cell>
          <cell r="R16">
            <v>0</v>
          </cell>
          <cell r="T16">
            <v>9.556337507411131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0</v>
          </cell>
          <cell r="N17">
            <v>0</v>
          </cell>
          <cell r="O17">
            <v>0</v>
          </cell>
          <cell r="P17">
            <v>0</v>
          </cell>
          <cell r="Q17">
            <v>0</v>
          </cell>
          <cell r="R17">
            <v>0</v>
          </cell>
          <cell r="T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T18">
            <v>9.472927046062857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2</v>
          </cell>
          <cell r="R19">
            <v>2</v>
          </cell>
          <cell r="T19">
            <v>1.0040774257159102</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1</v>
          </cell>
          <cell r="R20">
            <v>1</v>
          </cell>
          <cell r="T20">
            <v>8.9927555599821964</v>
          </cell>
        </row>
        <row r="21">
          <cell r="A21" t="str">
            <v>341769073</v>
          </cell>
          <cell r="B21" t="str">
            <v>R22</v>
          </cell>
          <cell r="C21">
            <v>1</v>
          </cell>
          <cell r="D21" t="str">
            <v>DYNAVET</v>
          </cell>
          <cell r="F21">
            <v>1</v>
          </cell>
          <cell r="G21" t="str">
            <v>329</v>
          </cell>
          <cell r="H21">
            <v>1</v>
          </cell>
          <cell r="I21">
            <v>0</v>
          </cell>
          <cell r="J21">
            <v>0</v>
          </cell>
          <cell r="K21">
            <v>0</v>
          </cell>
          <cell r="L21">
            <v>0</v>
          </cell>
          <cell r="M21">
            <v>0</v>
          </cell>
          <cell r="N21">
            <v>0</v>
          </cell>
          <cell r="O21">
            <v>0</v>
          </cell>
          <cell r="P21">
            <v>0</v>
          </cell>
          <cell r="Q21">
            <v>0</v>
          </cell>
          <cell r="R21">
            <v>1</v>
          </cell>
          <cell r="T21">
            <v>9.4630839177779507</v>
          </cell>
        </row>
        <row r="22">
          <cell r="A22" t="str">
            <v>342662673</v>
          </cell>
          <cell r="B22" t="str">
            <v>R28</v>
          </cell>
          <cell r="C22">
            <v>61</v>
          </cell>
          <cell r="D22" t="str">
            <v>FORSK SAS</v>
          </cell>
          <cell r="F22">
            <v>12</v>
          </cell>
          <cell r="G22" t="str">
            <v>6120Z</v>
          </cell>
          <cell r="H22">
            <v>0</v>
          </cell>
          <cell r="I22">
            <v>0</v>
          </cell>
          <cell r="J22">
            <v>0</v>
          </cell>
          <cell r="K22">
            <v>0</v>
          </cell>
          <cell r="L22">
            <v>0</v>
          </cell>
          <cell r="M22">
            <v>0</v>
          </cell>
          <cell r="N22">
            <v>0</v>
          </cell>
          <cell r="O22">
            <v>0</v>
          </cell>
          <cell r="P22">
            <v>0</v>
          </cell>
          <cell r="Q22">
            <v>0</v>
          </cell>
          <cell r="R22">
            <v>0</v>
          </cell>
          <cell r="T22">
            <v>0.94781285476379229</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T23">
            <v>1.0117335355700123</v>
          </cell>
        </row>
        <row r="24">
          <cell r="A24" t="str">
            <v>343113320</v>
          </cell>
          <cell r="B24" t="str">
            <v>R14</v>
          </cell>
          <cell r="C24">
            <v>15</v>
          </cell>
          <cell r="D24" t="str">
            <v>VITY</v>
          </cell>
          <cell r="F24">
            <v>4</v>
          </cell>
          <cell r="G24" t="str">
            <v>2630Z</v>
          </cell>
          <cell r="H24">
            <v>0</v>
          </cell>
          <cell r="I24">
            <v>0</v>
          </cell>
          <cell r="J24">
            <v>0</v>
          </cell>
          <cell r="K24">
            <v>0</v>
          </cell>
          <cell r="L24">
            <v>0</v>
          </cell>
          <cell r="M24">
            <v>0</v>
          </cell>
          <cell r="N24">
            <v>0</v>
          </cell>
          <cell r="O24">
            <v>0</v>
          </cell>
          <cell r="P24">
            <v>0</v>
          </cell>
          <cell r="Q24">
            <v>0</v>
          </cell>
          <cell r="R24">
            <v>0</v>
          </cell>
          <cell r="T24">
            <v>1.0006173259111593</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T25">
            <v>0.77203843972312547</v>
          </cell>
        </row>
        <row r="26">
          <cell r="A26" t="str">
            <v>344887013</v>
          </cell>
          <cell r="B26" t="str">
            <v>R29</v>
          </cell>
          <cell r="C26">
            <v>41</v>
          </cell>
          <cell r="D26" t="str">
            <v>INTERMEC ST</v>
          </cell>
          <cell r="F26">
            <v>24</v>
          </cell>
          <cell r="G26" t="str">
            <v>6202A</v>
          </cell>
          <cell r="H26">
            <v>0</v>
          </cell>
          <cell r="I26">
            <v>0</v>
          </cell>
          <cell r="J26">
            <v>0</v>
          </cell>
          <cell r="K26">
            <v>0</v>
          </cell>
          <cell r="L26">
            <v>0</v>
          </cell>
          <cell r="M26">
            <v>0</v>
          </cell>
          <cell r="N26">
            <v>0</v>
          </cell>
          <cell r="O26">
            <v>0</v>
          </cell>
          <cell r="P26">
            <v>0</v>
          </cell>
          <cell r="Q26">
            <v>0</v>
          </cell>
          <cell r="R26">
            <v>0</v>
          </cell>
          <cell r="T26">
            <v>1.0058673176539894</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T27">
            <v>9.4410135250499518</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2</v>
          </cell>
          <cell r="N28">
            <v>0</v>
          </cell>
          <cell r="O28">
            <v>0</v>
          </cell>
          <cell r="P28">
            <v>0</v>
          </cell>
          <cell r="Q28">
            <v>0</v>
          </cell>
          <cell r="R28">
            <v>2</v>
          </cell>
          <cell r="T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0</v>
          </cell>
          <cell r="P29">
            <v>0</v>
          </cell>
          <cell r="Q29">
            <v>0</v>
          </cell>
          <cell r="R29">
            <v>0</v>
          </cell>
          <cell r="T29">
            <v>0.97711463104583374</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1</v>
          </cell>
          <cell r="R30">
            <v>1</v>
          </cell>
          <cell r="T30">
            <v>0.91428684576947761</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27</v>
          </cell>
          <cell r="R31">
            <v>27</v>
          </cell>
          <cell r="T31">
            <v>0.99303139116929717</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T32">
            <v>9.5153315650915804</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0</v>
          </cell>
          <cell r="R33">
            <v>0</v>
          </cell>
          <cell r="T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T34">
            <v>9.4630839177779507</v>
          </cell>
        </row>
        <row r="35">
          <cell r="A35" t="str">
            <v>382096451</v>
          </cell>
          <cell r="B35" t="str">
            <v>R29</v>
          </cell>
          <cell r="C35">
            <v>80</v>
          </cell>
          <cell r="D35" t="str">
            <v>PROLOGUE</v>
          </cell>
          <cell r="F35">
            <v>7</v>
          </cell>
          <cell r="G35" t="str">
            <v>6201Z</v>
          </cell>
          <cell r="H35">
            <v>0</v>
          </cell>
          <cell r="I35">
            <v>0</v>
          </cell>
          <cell r="J35">
            <v>0</v>
          </cell>
          <cell r="K35">
            <v>0</v>
          </cell>
          <cell r="L35">
            <v>0</v>
          </cell>
          <cell r="M35">
            <v>0</v>
          </cell>
          <cell r="N35">
            <v>0</v>
          </cell>
          <cell r="O35">
            <v>0</v>
          </cell>
          <cell r="P35">
            <v>0</v>
          </cell>
          <cell r="Q35">
            <v>1</v>
          </cell>
          <cell r="R35">
            <v>1</v>
          </cell>
          <cell r="T35">
            <v>1.0020360991312312</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1</v>
          </cell>
          <cell r="N36">
            <v>0</v>
          </cell>
          <cell r="O36">
            <v>0</v>
          </cell>
          <cell r="P36">
            <v>0</v>
          </cell>
          <cell r="Q36">
            <v>0</v>
          </cell>
          <cell r="R36">
            <v>1</v>
          </cell>
          <cell r="T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T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1</v>
          </cell>
          <cell r="N38">
            <v>0</v>
          </cell>
          <cell r="O38">
            <v>0</v>
          </cell>
          <cell r="P38">
            <v>0</v>
          </cell>
          <cell r="Q38">
            <v>0</v>
          </cell>
          <cell r="R38">
            <v>1</v>
          </cell>
          <cell r="T38">
            <v>1.0153868428790849</v>
          </cell>
        </row>
        <row r="39">
          <cell r="A39" t="str">
            <v>395083504</v>
          </cell>
          <cell r="B39" t="str">
            <v>R31</v>
          </cell>
          <cell r="C39">
            <v>102</v>
          </cell>
          <cell r="D39" t="str">
            <v>CAPITAL FUND MANAGEMENT</v>
          </cell>
          <cell r="F39">
            <v>57</v>
          </cell>
          <cell r="G39" t="str">
            <v>6430Z</v>
          </cell>
          <cell r="H39">
            <v>0</v>
          </cell>
          <cell r="I39">
            <v>0</v>
          </cell>
          <cell r="J39">
            <v>0</v>
          </cell>
          <cell r="K39">
            <v>0</v>
          </cell>
          <cell r="L39">
            <v>0</v>
          </cell>
          <cell r="M39">
            <v>0</v>
          </cell>
          <cell r="N39">
            <v>0</v>
          </cell>
          <cell r="O39">
            <v>0</v>
          </cell>
          <cell r="P39">
            <v>0</v>
          </cell>
          <cell r="Q39">
            <v>3</v>
          </cell>
          <cell r="R39">
            <v>3</v>
          </cell>
          <cell r="T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2</v>
          </cell>
          <cell r="N40">
            <v>0</v>
          </cell>
          <cell r="O40">
            <v>0</v>
          </cell>
          <cell r="P40">
            <v>0</v>
          </cell>
          <cell r="Q40">
            <v>0</v>
          </cell>
          <cell r="R40">
            <v>2</v>
          </cell>
          <cell r="T40">
            <v>0.99977057718141094</v>
          </cell>
        </row>
        <row r="41">
          <cell r="A41" t="str">
            <v>398460261</v>
          </cell>
          <cell r="B41" t="str">
            <v>R04</v>
          </cell>
          <cell r="C41">
            <v>85</v>
          </cell>
          <cell r="D41" t="str">
            <v>COUSIN BIOTECH</v>
          </cell>
          <cell r="F41">
            <v>10</v>
          </cell>
          <cell r="G41" t="str">
            <v>1396Z</v>
          </cell>
          <cell r="H41">
            <v>2</v>
          </cell>
          <cell r="I41">
            <v>1</v>
          </cell>
          <cell r="J41">
            <v>1</v>
          </cell>
          <cell r="K41">
            <v>0</v>
          </cell>
          <cell r="L41">
            <v>0</v>
          </cell>
          <cell r="M41">
            <v>1</v>
          </cell>
          <cell r="N41">
            <v>0</v>
          </cell>
          <cell r="O41">
            <v>0</v>
          </cell>
          <cell r="P41">
            <v>0</v>
          </cell>
          <cell r="Q41">
            <v>0</v>
          </cell>
          <cell r="R41">
            <v>4</v>
          </cell>
          <cell r="T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T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T43">
            <v>1.0236112142772653</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T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T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T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0</v>
          </cell>
          <cell r="L47">
            <v>0</v>
          </cell>
          <cell r="M47">
            <v>0</v>
          </cell>
          <cell r="N47">
            <v>0</v>
          </cell>
          <cell r="O47">
            <v>0</v>
          </cell>
          <cell r="P47">
            <v>0</v>
          </cell>
          <cell r="Q47">
            <v>1</v>
          </cell>
          <cell r="R47">
            <v>1</v>
          </cell>
          <cell r="T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1</v>
          </cell>
          <cell r="P48">
            <v>0</v>
          </cell>
          <cell r="Q48">
            <v>0</v>
          </cell>
          <cell r="R48">
            <v>1</v>
          </cell>
          <cell r="T48">
            <v>9.4856794594956089</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T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T50">
            <v>0.96883833680451736</v>
          </cell>
        </row>
        <row r="51">
          <cell r="A51" t="str">
            <v>408594968</v>
          </cell>
          <cell r="B51" t="str">
            <v>R30</v>
          </cell>
          <cell r="C51">
            <v>36</v>
          </cell>
          <cell r="D51" t="str">
            <v>SCALEO CHIP SA</v>
          </cell>
          <cell r="F51">
            <v>23</v>
          </cell>
          <cell r="G51" t="str">
            <v>7219Z</v>
          </cell>
          <cell r="H51">
            <v>3</v>
          </cell>
          <cell r="I51">
            <v>0</v>
          </cell>
          <cell r="J51">
            <v>0</v>
          </cell>
          <cell r="K51">
            <v>0</v>
          </cell>
          <cell r="L51">
            <v>0</v>
          </cell>
          <cell r="M51">
            <v>3</v>
          </cell>
          <cell r="N51">
            <v>0</v>
          </cell>
          <cell r="O51">
            <v>0</v>
          </cell>
          <cell r="P51">
            <v>0</v>
          </cell>
          <cell r="Q51">
            <v>0</v>
          </cell>
          <cell r="R51">
            <v>6</v>
          </cell>
          <cell r="T51">
            <v>0.98975398412339033</v>
          </cell>
        </row>
        <row r="52">
          <cell r="A52" t="str">
            <v>544500432</v>
          </cell>
          <cell r="B52" t="str">
            <v>R04</v>
          </cell>
          <cell r="C52">
            <v>46</v>
          </cell>
          <cell r="D52" t="str">
            <v>JULIEN FAURE SAS</v>
          </cell>
          <cell r="F52">
            <v>1</v>
          </cell>
          <cell r="G52" t="str">
            <v>1396Z</v>
          </cell>
          <cell r="H52">
            <v>0</v>
          </cell>
          <cell r="I52">
            <v>0</v>
          </cell>
          <cell r="J52">
            <v>0</v>
          </cell>
          <cell r="K52">
            <v>0</v>
          </cell>
          <cell r="L52">
            <v>0</v>
          </cell>
          <cell r="M52">
            <v>0</v>
          </cell>
          <cell r="N52">
            <v>0</v>
          </cell>
          <cell r="O52">
            <v>0</v>
          </cell>
          <cell r="P52">
            <v>0</v>
          </cell>
          <cell r="Q52">
            <v>0</v>
          </cell>
          <cell r="R52">
            <v>0</v>
          </cell>
          <cell r="T52">
            <v>1.2713893169326722</v>
          </cell>
        </row>
        <row r="53">
          <cell r="A53" t="str">
            <v>562076117</v>
          </cell>
          <cell r="B53" t="str">
            <v>R18</v>
          </cell>
          <cell r="C53">
            <v>288</v>
          </cell>
          <cell r="D53" t="str">
            <v>SOC ANCIENS ETABL L GEISMAR</v>
          </cell>
          <cell r="F53">
            <v>4</v>
          </cell>
          <cell r="G53" t="str">
            <v>289</v>
          </cell>
          <cell r="H53">
            <v>0</v>
          </cell>
          <cell r="I53">
            <v>0</v>
          </cell>
          <cell r="J53">
            <v>0</v>
          </cell>
          <cell r="K53">
            <v>0</v>
          </cell>
          <cell r="L53">
            <v>0</v>
          </cell>
          <cell r="M53">
            <v>0</v>
          </cell>
          <cell r="N53">
            <v>0</v>
          </cell>
          <cell r="O53">
            <v>0</v>
          </cell>
          <cell r="P53">
            <v>0</v>
          </cell>
          <cell r="Q53">
            <v>1</v>
          </cell>
          <cell r="R53">
            <v>1</v>
          </cell>
          <cell r="T53">
            <v>1.0015666364993958</v>
          </cell>
        </row>
        <row r="54">
          <cell r="A54" t="str">
            <v>615820776</v>
          </cell>
          <cell r="B54" t="str">
            <v>R03</v>
          </cell>
          <cell r="C54">
            <v>813</v>
          </cell>
          <cell r="D54" t="str">
            <v>CONTINENTALE NUTRITION</v>
          </cell>
          <cell r="F54">
            <v>4</v>
          </cell>
          <cell r="G54" t="str">
            <v>1092Z</v>
          </cell>
          <cell r="H54">
            <v>0</v>
          </cell>
          <cell r="I54">
            <v>0</v>
          </cell>
          <cell r="J54">
            <v>0</v>
          </cell>
          <cell r="K54">
            <v>0</v>
          </cell>
          <cell r="L54">
            <v>0</v>
          </cell>
          <cell r="M54">
            <v>0</v>
          </cell>
          <cell r="N54">
            <v>0</v>
          </cell>
          <cell r="O54">
            <v>0</v>
          </cell>
          <cell r="P54">
            <v>0</v>
          </cell>
          <cell r="Q54">
            <v>0</v>
          </cell>
          <cell r="R54">
            <v>0</v>
          </cell>
          <cell r="T54">
            <v>1.0161865344408354</v>
          </cell>
        </row>
        <row r="55">
          <cell r="A55" t="str">
            <v>682031224</v>
          </cell>
          <cell r="B55" t="str">
            <v>R07</v>
          </cell>
          <cell r="C55">
            <v>58</v>
          </cell>
          <cell r="D55" t="str">
            <v>ORAPI SA</v>
          </cell>
          <cell r="F55">
            <v>5</v>
          </cell>
          <cell r="G55" t="str">
            <v>2014Z</v>
          </cell>
          <cell r="H55">
            <v>0</v>
          </cell>
          <cell r="I55">
            <v>0</v>
          </cell>
          <cell r="J55">
            <v>0</v>
          </cell>
          <cell r="K55">
            <v>0</v>
          </cell>
          <cell r="L55">
            <v>0</v>
          </cell>
          <cell r="M55">
            <v>1</v>
          </cell>
          <cell r="N55">
            <v>0</v>
          </cell>
          <cell r="O55">
            <v>0</v>
          </cell>
          <cell r="P55">
            <v>0</v>
          </cell>
          <cell r="Q55">
            <v>0</v>
          </cell>
          <cell r="R55">
            <v>1</v>
          </cell>
          <cell r="T55">
            <v>9.5020545236836131</v>
          </cell>
        </row>
        <row r="56">
          <cell r="A56" t="str">
            <v>707280491</v>
          </cell>
          <cell r="B56" t="str">
            <v>R05</v>
          </cell>
          <cell r="C56">
            <v>10</v>
          </cell>
          <cell r="D56" t="str">
            <v>GP PRODUCTION</v>
          </cell>
          <cell r="F56">
            <v>1</v>
          </cell>
          <cell r="G56" t="str">
            <v>1610A</v>
          </cell>
          <cell r="H56">
            <v>0</v>
          </cell>
          <cell r="I56">
            <v>0</v>
          </cell>
          <cell r="J56">
            <v>0</v>
          </cell>
          <cell r="K56">
            <v>0</v>
          </cell>
          <cell r="L56">
            <v>0</v>
          </cell>
          <cell r="M56">
            <v>0</v>
          </cell>
          <cell r="N56">
            <v>0</v>
          </cell>
          <cell r="O56">
            <v>0</v>
          </cell>
          <cell r="P56">
            <v>0</v>
          </cell>
          <cell r="Q56">
            <v>0</v>
          </cell>
          <cell r="R56">
            <v>0</v>
          </cell>
          <cell r="T56">
            <v>8.6729054002355284</v>
          </cell>
        </row>
        <row r="57">
          <cell r="A57" t="str">
            <v>722721339</v>
          </cell>
          <cell r="B57" t="str">
            <v>R09</v>
          </cell>
          <cell r="C57">
            <v>309</v>
          </cell>
          <cell r="D57" t="str">
            <v>TECHNOFLEX</v>
          </cell>
          <cell r="F57">
            <v>4</v>
          </cell>
          <cell r="G57" t="str">
            <v>2222Z</v>
          </cell>
          <cell r="H57">
            <v>0</v>
          </cell>
          <cell r="I57">
            <v>1</v>
          </cell>
          <cell r="J57">
            <v>0</v>
          </cell>
          <cell r="K57">
            <v>0</v>
          </cell>
          <cell r="L57">
            <v>0</v>
          </cell>
          <cell r="M57">
            <v>0</v>
          </cell>
          <cell r="N57">
            <v>0</v>
          </cell>
          <cell r="O57">
            <v>0</v>
          </cell>
          <cell r="P57">
            <v>0</v>
          </cell>
          <cell r="Q57">
            <v>0</v>
          </cell>
          <cell r="R57">
            <v>1</v>
          </cell>
          <cell r="T57">
            <v>1.0282910284901536</v>
          </cell>
        </row>
        <row r="58">
          <cell r="A58" t="str">
            <v>724801808</v>
          </cell>
          <cell r="B58" t="str">
            <v>R01</v>
          </cell>
          <cell r="C58">
            <v>49</v>
          </cell>
          <cell r="D58" t="str">
            <v>GALOR FRANCE</v>
          </cell>
          <cell r="F58">
            <v>2</v>
          </cell>
          <cell r="G58" t="str">
            <v>0147Z</v>
          </cell>
          <cell r="H58">
            <v>0</v>
          </cell>
          <cell r="I58">
            <v>0</v>
          </cell>
          <cell r="J58">
            <v>0</v>
          </cell>
          <cell r="K58">
            <v>0</v>
          </cell>
          <cell r="L58">
            <v>0</v>
          </cell>
          <cell r="M58">
            <v>0</v>
          </cell>
          <cell r="N58">
            <v>0</v>
          </cell>
          <cell r="O58">
            <v>0</v>
          </cell>
          <cell r="P58">
            <v>0</v>
          </cell>
          <cell r="Q58">
            <v>0</v>
          </cell>
          <cell r="R58">
            <v>0</v>
          </cell>
          <cell r="T58">
            <v>1.004124648831733</v>
          </cell>
        </row>
        <row r="59">
          <cell r="A59" t="str">
            <v>769800830</v>
          </cell>
          <cell r="B59" t="str">
            <v>R18</v>
          </cell>
          <cell r="C59">
            <v>28</v>
          </cell>
          <cell r="D59" t="str">
            <v>HAMPIAUX SAS</v>
          </cell>
          <cell r="F59">
            <v>1</v>
          </cell>
          <cell r="G59" t="str">
            <v>2829B</v>
          </cell>
          <cell r="H59">
            <v>0</v>
          </cell>
          <cell r="I59">
            <v>0</v>
          </cell>
          <cell r="J59">
            <v>0</v>
          </cell>
          <cell r="K59">
            <v>0</v>
          </cell>
          <cell r="L59">
            <v>0</v>
          </cell>
          <cell r="M59">
            <v>0</v>
          </cell>
          <cell r="N59">
            <v>0</v>
          </cell>
          <cell r="O59">
            <v>0</v>
          </cell>
          <cell r="P59">
            <v>0</v>
          </cell>
          <cell r="Q59">
            <v>0</v>
          </cell>
          <cell r="R59">
            <v>0</v>
          </cell>
          <cell r="T59">
            <v>9.483710179752709</v>
          </cell>
        </row>
        <row r="60">
          <cell r="A60" t="str">
            <v>781229406</v>
          </cell>
          <cell r="B60" t="str">
            <v>R04</v>
          </cell>
          <cell r="C60">
            <v>36</v>
          </cell>
          <cell r="D60" t="str">
            <v>ETS A DESCHAMPS ET F</v>
          </cell>
          <cell r="F60">
            <v>5</v>
          </cell>
          <cell r="G60" t="str">
            <v>1320Z</v>
          </cell>
          <cell r="H60">
            <v>1</v>
          </cell>
          <cell r="I60">
            <v>0</v>
          </cell>
          <cell r="J60">
            <v>0</v>
          </cell>
          <cell r="K60">
            <v>0</v>
          </cell>
          <cell r="L60">
            <v>0</v>
          </cell>
          <cell r="M60">
            <v>0</v>
          </cell>
          <cell r="N60">
            <v>0</v>
          </cell>
          <cell r="O60">
            <v>0</v>
          </cell>
          <cell r="P60">
            <v>0</v>
          </cell>
          <cell r="Q60">
            <v>1</v>
          </cell>
          <cell r="R60">
            <v>2</v>
          </cell>
          <cell r="T60">
            <v>0.66169882133506719</v>
          </cell>
        </row>
        <row r="61">
          <cell r="A61" t="str">
            <v>863500294</v>
          </cell>
          <cell r="B61" t="str">
            <v>R18</v>
          </cell>
          <cell r="C61">
            <v>89</v>
          </cell>
          <cell r="D61" t="str">
            <v>ACEMO SAS</v>
          </cell>
          <cell r="F61">
            <v>3</v>
          </cell>
          <cell r="G61" t="str">
            <v>2830Z</v>
          </cell>
          <cell r="H61">
            <v>0</v>
          </cell>
          <cell r="I61">
            <v>0</v>
          </cell>
          <cell r="J61">
            <v>0</v>
          </cell>
          <cell r="K61">
            <v>0</v>
          </cell>
          <cell r="L61">
            <v>0</v>
          </cell>
          <cell r="M61">
            <v>0</v>
          </cell>
          <cell r="N61">
            <v>0</v>
          </cell>
          <cell r="O61">
            <v>0</v>
          </cell>
          <cell r="P61">
            <v>0</v>
          </cell>
          <cell r="Q61">
            <v>0</v>
          </cell>
          <cell r="R61">
            <v>0</v>
          </cell>
          <cell r="T61">
            <v>1.00117468735508</v>
          </cell>
        </row>
        <row r="62">
          <cell r="A62" t="str">
            <v>950596429</v>
          </cell>
          <cell r="B62" t="str">
            <v>R20</v>
          </cell>
          <cell r="C62">
            <v>466</v>
          </cell>
          <cell r="D62" t="str">
            <v>DUFOUR YACHTS</v>
          </cell>
          <cell r="F62">
            <v>1</v>
          </cell>
          <cell r="G62" t="str">
            <v>3012Z</v>
          </cell>
          <cell r="H62">
            <v>0</v>
          </cell>
          <cell r="I62">
            <v>0</v>
          </cell>
          <cell r="J62">
            <v>0</v>
          </cell>
          <cell r="K62">
            <v>0</v>
          </cell>
          <cell r="L62">
            <v>0</v>
          </cell>
          <cell r="M62">
            <v>0</v>
          </cell>
          <cell r="N62">
            <v>0</v>
          </cell>
          <cell r="O62">
            <v>0</v>
          </cell>
          <cell r="P62">
            <v>0</v>
          </cell>
          <cell r="Q62">
            <v>0</v>
          </cell>
          <cell r="R62">
            <v>0</v>
          </cell>
          <cell r="T62">
            <v>1.0080820106307313</v>
          </cell>
        </row>
        <row r="63">
          <cell r="A63" t="str">
            <v>318918851</v>
          </cell>
          <cell r="B63" t="str">
            <v>R27</v>
          </cell>
          <cell r="C63">
            <v>77</v>
          </cell>
          <cell r="D63" t="str">
            <v>4D</v>
          </cell>
          <cell r="F63">
            <v>27</v>
          </cell>
          <cell r="G63" t="str">
            <v>5829B</v>
          </cell>
          <cell r="H63">
            <v>0</v>
          </cell>
          <cell r="I63">
            <v>0</v>
          </cell>
          <cell r="J63">
            <v>0</v>
          </cell>
          <cell r="K63">
            <v>1</v>
          </cell>
          <cell r="L63">
            <v>1</v>
          </cell>
          <cell r="M63">
            <v>0</v>
          </cell>
          <cell r="N63">
            <v>0</v>
          </cell>
          <cell r="O63">
            <v>1</v>
          </cell>
          <cell r="P63">
            <v>0</v>
          </cell>
          <cell r="Q63">
            <v>0</v>
          </cell>
          <cell r="R63">
            <v>2</v>
          </cell>
          <cell r="T63">
            <v>1.029534494317347</v>
          </cell>
        </row>
        <row r="64">
          <cell r="A64" t="str">
            <v>322415597</v>
          </cell>
          <cell r="B64" t="str">
            <v>R18</v>
          </cell>
          <cell r="C64">
            <v>16</v>
          </cell>
          <cell r="D64" t="str">
            <v>LIMA</v>
          </cell>
          <cell r="F64">
            <v>1</v>
          </cell>
          <cell r="G64" t="str">
            <v>2893Z</v>
          </cell>
          <cell r="H64">
            <v>0</v>
          </cell>
          <cell r="I64">
            <v>0</v>
          </cell>
          <cell r="J64">
            <v>0</v>
          </cell>
          <cell r="K64">
            <v>0</v>
          </cell>
          <cell r="L64">
            <v>0</v>
          </cell>
          <cell r="M64">
            <v>0</v>
          </cell>
          <cell r="N64">
            <v>0</v>
          </cell>
          <cell r="O64">
            <v>0</v>
          </cell>
          <cell r="P64">
            <v>0</v>
          </cell>
          <cell r="Q64">
            <v>0</v>
          </cell>
          <cell r="R64">
            <v>0</v>
          </cell>
          <cell r="T64">
            <v>9.483710179752709</v>
          </cell>
        </row>
        <row r="65">
          <cell r="A65" t="str">
            <v>324578277</v>
          </cell>
          <cell r="B65" t="str">
            <v>R18</v>
          </cell>
          <cell r="C65">
            <v>105</v>
          </cell>
          <cell r="D65" t="str">
            <v>SOCIETE INDUSTRIELLE DE LACANCHE</v>
          </cell>
          <cell r="F65">
            <v>1</v>
          </cell>
          <cell r="G65" t="str">
            <v>2893Z</v>
          </cell>
          <cell r="H65">
            <v>0</v>
          </cell>
          <cell r="I65">
            <v>0</v>
          </cell>
          <cell r="J65">
            <v>0</v>
          </cell>
          <cell r="K65">
            <v>0</v>
          </cell>
          <cell r="L65">
            <v>0</v>
          </cell>
          <cell r="M65">
            <v>0</v>
          </cell>
          <cell r="N65">
            <v>0</v>
          </cell>
          <cell r="O65">
            <v>0</v>
          </cell>
          <cell r="P65">
            <v>0</v>
          </cell>
          <cell r="Q65">
            <v>0</v>
          </cell>
          <cell r="R65">
            <v>0</v>
          </cell>
          <cell r="T65">
            <v>1.0003913691722266</v>
          </cell>
        </row>
        <row r="66">
          <cell r="A66" t="str">
            <v>325396471</v>
          </cell>
          <cell r="B66" t="str">
            <v>R21</v>
          </cell>
          <cell r="C66">
            <v>166</v>
          </cell>
          <cell r="D66" t="str">
            <v>CORSE COMPOSITES AERONAUTIQUES</v>
          </cell>
          <cell r="F66">
            <v>18</v>
          </cell>
          <cell r="G66" t="str">
            <v>3030Z</v>
          </cell>
          <cell r="H66">
            <v>0</v>
          </cell>
          <cell r="I66">
            <v>0</v>
          </cell>
          <cell r="J66">
            <v>0</v>
          </cell>
          <cell r="K66">
            <v>0</v>
          </cell>
          <cell r="L66">
            <v>0</v>
          </cell>
          <cell r="M66">
            <v>0</v>
          </cell>
          <cell r="N66">
            <v>0</v>
          </cell>
          <cell r="O66">
            <v>0</v>
          </cell>
          <cell r="P66">
            <v>0</v>
          </cell>
          <cell r="Q66">
            <v>0</v>
          </cell>
          <cell r="R66">
            <v>0</v>
          </cell>
          <cell r="T66">
            <v>1.0032444085577386</v>
          </cell>
        </row>
        <row r="67">
          <cell r="A67" t="str">
            <v>326134699</v>
          </cell>
          <cell r="B67" t="str">
            <v>R22</v>
          </cell>
          <cell r="C67">
            <v>37</v>
          </cell>
          <cell r="D67" t="str">
            <v>LEROY AUTOMATION SAS</v>
          </cell>
          <cell r="F67">
            <v>10</v>
          </cell>
          <cell r="G67" t="str">
            <v>329</v>
          </cell>
          <cell r="H67">
            <v>0</v>
          </cell>
          <cell r="I67">
            <v>0</v>
          </cell>
          <cell r="J67">
            <v>0</v>
          </cell>
          <cell r="K67">
            <v>0</v>
          </cell>
          <cell r="L67">
            <v>0</v>
          </cell>
          <cell r="M67">
            <v>0</v>
          </cell>
          <cell r="N67">
            <v>0</v>
          </cell>
          <cell r="O67">
            <v>0</v>
          </cell>
          <cell r="P67">
            <v>0</v>
          </cell>
          <cell r="Q67">
            <v>0</v>
          </cell>
          <cell r="R67">
            <v>0</v>
          </cell>
          <cell r="T67">
            <v>0.98233619773282643</v>
          </cell>
        </row>
        <row r="68">
          <cell r="A68" t="str">
            <v>410107882</v>
          </cell>
          <cell r="B68" t="str">
            <v>R05</v>
          </cell>
          <cell r="C68">
            <v>150</v>
          </cell>
          <cell r="D68" t="str">
            <v>DIAM BOUCHAGE</v>
          </cell>
          <cell r="F68">
            <v>3</v>
          </cell>
          <cell r="G68" t="str">
            <v>1629Z</v>
          </cell>
          <cell r="H68">
            <v>0</v>
          </cell>
          <cell r="I68">
            <v>0</v>
          </cell>
          <cell r="J68">
            <v>0</v>
          </cell>
          <cell r="K68">
            <v>0</v>
          </cell>
          <cell r="L68">
            <v>0</v>
          </cell>
          <cell r="M68">
            <v>0</v>
          </cell>
          <cell r="N68">
            <v>0</v>
          </cell>
          <cell r="O68">
            <v>0</v>
          </cell>
          <cell r="P68">
            <v>0</v>
          </cell>
          <cell r="Q68">
            <v>0</v>
          </cell>
          <cell r="R68">
            <v>0</v>
          </cell>
          <cell r="T68">
            <v>1.0017906732277184</v>
          </cell>
        </row>
        <row r="69">
          <cell r="A69" t="str">
            <v>338131089</v>
          </cell>
          <cell r="B69" t="str">
            <v>R18</v>
          </cell>
          <cell r="C69">
            <v>50</v>
          </cell>
          <cell r="D69" t="str">
            <v>SMIAS INDUSTRIE</v>
          </cell>
          <cell r="F69">
            <v>2</v>
          </cell>
          <cell r="G69" t="str">
            <v>2899B</v>
          </cell>
          <cell r="H69">
            <v>0</v>
          </cell>
          <cell r="I69">
            <v>0</v>
          </cell>
          <cell r="J69">
            <v>0</v>
          </cell>
          <cell r="K69">
            <v>0</v>
          </cell>
          <cell r="L69">
            <v>0</v>
          </cell>
          <cell r="M69">
            <v>0</v>
          </cell>
          <cell r="N69">
            <v>0</v>
          </cell>
          <cell r="O69">
            <v>0</v>
          </cell>
          <cell r="P69">
            <v>0</v>
          </cell>
          <cell r="Q69">
            <v>1</v>
          </cell>
          <cell r="R69">
            <v>1</v>
          </cell>
          <cell r="T69">
            <v>1.0007829316016368</v>
          </cell>
        </row>
        <row r="70">
          <cell r="A70" t="str">
            <v>347907289</v>
          </cell>
          <cell r="B70" t="str">
            <v>R01</v>
          </cell>
          <cell r="C70">
            <v>5</v>
          </cell>
          <cell r="D70" t="str">
            <v>LANDATA COBIPORC</v>
          </cell>
          <cell r="F70">
            <v>3</v>
          </cell>
          <cell r="G70" t="str">
            <v>0162Z</v>
          </cell>
          <cell r="H70">
            <v>0</v>
          </cell>
          <cell r="I70">
            <v>0</v>
          </cell>
          <cell r="J70">
            <v>0</v>
          </cell>
          <cell r="K70">
            <v>0</v>
          </cell>
          <cell r="L70">
            <v>0</v>
          </cell>
          <cell r="M70">
            <v>0</v>
          </cell>
          <cell r="N70">
            <v>0</v>
          </cell>
          <cell r="O70">
            <v>0</v>
          </cell>
          <cell r="P70">
            <v>0</v>
          </cell>
          <cell r="Q70">
            <v>0</v>
          </cell>
          <cell r="R70">
            <v>0</v>
          </cell>
          <cell r="T70">
            <v>0.99810960309243846</v>
          </cell>
        </row>
        <row r="71">
          <cell r="A71" t="str">
            <v>352600209</v>
          </cell>
          <cell r="B71" t="str">
            <v>R22</v>
          </cell>
          <cell r="C71">
            <v>243</v>
          </cell>
          <cell r="D71" t="str">
            <v>IMV TECHNOLOGIES</v>
          </cell>
          <cell r="F71">
            <v>30</v>
          </cell>
          <cell r="G71" t="str">
            <v>3250B</v>
          </cell>
          <cell r="H71">
            <v>0</v>
          </cell>
          <cell r="I71">
            <v>0</v>
          </cell>
          <cell r="J71">
            <v>0</v>
          </cell>
          <cell r="K71">
            <v>0</v>
          </cell>
          <cell r="L71">
            <v>0</v>
          </cell>
          <cell r="M71">
            <v>0</v>
          </cell>
          <cell r="N71">
            <v>0</v>
          </cell>
          <cell r="O71">
            <v>0</v>
          </cell>
          <cell r="P71">
            <v>0</v>
          </cell>
          <cell r="Q71">
            <v>5</v>
          </cell>
          <cell r="R71">
            <v>5</v>
          </cell>
          <cell r="T71">
            <v>1.0176509335542017</v>
          </cell>
        </row>
        <row r="72">
          <cell r="A72" t="str">
            <v>353281561</v>
          </cell>
          <cell r="B72" t="str">
            <v>R27</v>
          </cell>
          <cell r="C72">
            <v>29</v>
          </cell>
          <cell r="D72" t="str">
            <v>ABSYSS</v>
          </cell>
          <cell r="F72">
            <v>4</v>
          </cell>
          <cell r="G72" t="str">
            <v>5829A</v>
          </cell>
          <cell r="H72">
            <v>0</v>
          </cell>
          <cell r="I72">
            <v>0</v>
          </cell>
          <cell r="J72">
            <v>0</v>
          </cell>
          <cell r="K72">
            <v>0</v>
          </cell>
          <cell r="L72">
            <v>0</v>
          </cell>
          <cell r="M72">
            <v>0</v>
          </cell>
          <cell r="N72">
            <v>0</v>
          </cell>
          <cell r="O72">
            <v>0</v>
          </cell>
          <cell r="P72">
            <v>0</v>
          </cell>
          <cell r="Q72">
            <v>0</v>
          </cell>
          <cell r="R72">
            <v>0</v>
          </cell>
          <cell r="T72">
            <v>1.0049731646109066</v>
          </cell>
        </row>
        <row r="73">
          <cell r="A73" t="str">
            <v>353786841</v>
          </cell>
          <cell r="B73" t="str">
            <v>R03</v>
          </cell>
          <cell r="C73">
            <v>600</v>
          </cell>
          <cell r="D73" t="str">
            <v>CITE MARINE</v>
          </cell>
          <cell r="F73">
            <v>4</v>
          </cell>
          <cell r="G73" t="str">
            <v>1085Z</v>
          </cell>
          <cell r="H73">
            <v>0</v>
          </cell>
          <cell r="I73">
            <v>0</v>
          </cell>
          <cell r="J73">
            <v>0</v>
          </cell>
          <cell r="K73">
            <v>0</v>
          </cell>
          <cell r="L73">
            <v>0</v>
          </cell>
          <cell r="M73">
            <v>0</v>
          </cell>
          <cell r="N73">
            <v>0</v>
          </cell>
          <cell r="O73">
            <v>0</v>
          </cell>
          <cell r="P73">
            <v>0</v>
          </cell>
          <cell r="Q73">
            <v>0</v>
          </cell>
          <cell r="R73">
            <v>0</v>
          </cell>
          <cell r="T73">
            <v>9.8131219471017204</v>
          </cell>
        </row>
        <row r="74">
          <cell r="A74" t="str">
            <v>312424187</v>
          </cell>
          <cell r="B74" t="str">
            <v>R17</v>
          </cell>
          <cell r="C74">
            <v>30</v>
          </cell>
          <cell r="D74" t="str">
            <v>CHARVET INDUSTRIES</v>
          </cell>
          <cell r="F74">
            <v>2</v>
          </cell>
          <cell r="G74" t="str">
            <v>2740Z</v>
          </cell>
          <cell r="H74">
            <v>0</v>
          </cell>
          <cell r="I74">
            <v>0</v>
          </cell>
          <cell r="J74">
            <v>0</v>
          </cell>
          <cell r="K74">
            <v>0</v>
          </cell>
          <cell r="L74">
            <v>0</v>
          </cell>
          <cell r="M74">
            <v>0</v>
          </cell>
          <cell r="N74">
            <v>0</v>
          </cell>
          <cell r="O74">
            <v>0</v>
          </cell>
          <cell r="P74">
            <v>0</v>
          </cell>
          <cell r="Q74">
            <v>0</v>
          </cell>
          <cell r="R74">
            <v>0</v>
          </cell>
          <cell r="T74">
            <v>9.5192186618197088</v>
          </cell>
        </row>
        <row r="75">
          <cell r="A75" t="str">
            <v>389156506</v>
          </cell>
          <cell r="B75" t="str">
            <v>R30</v>
          </cell>
          <cell r="C75">
            <v>7</v>
          </cell>
          <cell r="D75" t="str">
            <v>EURO ADOUR SYSTEMES</v>
          </cell>
          <cell r="F75">
            <v>1</v>
          </cell>
          <cell r="G75" t="str">
            <v>7112B</v>
          </cell>
          <cell r="H75">
            <v>0</v>
          </cell>
          <cell r="I75">
            <v>0</v>
          </cell>
          <cell r="J75">
            <v>0</v>
          </cell>
          <cell r="K75">
            <v>0</v>
          </cell>
          <cell r="L75">
            <v>0</v>
          </cell>
          <cell r="M75">
            <v>0</v>
          </cell>
          <cell r="N75">
            <v>0</v>
          </cell>
          <cell r="O75">
            <v>0</v>
          </cell>
          <cell r="P75">
            <v>0</v>
          </cell>
          <cell r="Q75">
            <v>0</v>
          </cell>
          <cell r="R75">
            <v>0</v>
          </cell>
          <cell r="T75">
            <v>9.4734881506747257</v>
          </cell>
        </row>
        <row r="76">
          <cell r="A76" t="str">
            <v>389879818</v>
          </cell>
          <cell r="B76" t="str">
            <v>R32</v>
          </cell>
          <cell r="C76">
            <v>38</v>
          </cell>
          <cell r="D76" t="str">
            <v>TBF GENIE TISSULAIRE</v>
          </cell>
          <cell r="F76">
            <v>11</v>
          </cell>
          <cell r="G76" t="str">
            <v>8621Z</v>
          </cell>
          <cell r="H76">
            <v>0</v>
          </cell>
          <cell r="I76">
            <v>0</v>
          </cell>
          <cell r="J76">
            <v>0</v>
          </cell>
          <cell r="K76">
            <v>0</v>
          </cell>
          <cell r="L76">
            <v>0</v>
          </cell>
          <cell r="M76">
            <v>0</v>
          </cell>
          <cell r="N76">
            <v>0</v>
          </cell>
          <cell r="O76">
            <v>0</v>
          </cell>
          <cell r="P76">
            <v>0</v>
          </cell>
          <cell r="Q76">
            <v>0</v>
          </cell>
          <cell r="R76">
            <v>0</v>
          </cell>
          <cell r="T76">
            <v>1.15352333424388</v>
          </cell>
        </row>
        <row r="77">
          <cell r="A77" t="str">
            <v>394020903</v>
          </cell>
          <cell r="B77" t="str">
            <v>R21</v>
          </cell>
          <cell r="C77">
            <v>172</v>
          </cell>
          <cell r="D77" t="str">
            <v>NSE INDUSTRIES</v>
          </cell>
          <cell r="F77">
            <v>27</v>
          </cell>
          <cell r="G77" t="str">
            <v>3030</v>
          </cell>
          <cell r="H77">
            <v>0</v>
          </cell>
          <cell r="I77">
            <v>0</v>
          </cell>
          <cell r="J77">
            <v>0</v>
          </cell>
          <cell r="K77">
            <v>0</v>
          </cell>
          <cell r="L77">
            <v>0</v>
          </cell>
          <cell r="M77">
            <v>0</v>
          </cell>
          <cell r="N77">
            <v>0</v>
          </cell>
          <cell r="O77">
            <v>0</v>
          </cell>
          <cell r="P77">
            <v>0</v>
          </cell>
          <cell r="Q77">
            <v>7</v>
          </cell>
          <cell r="R77">
            <v>7</v>
          </cell>
          <cell r="T77">
            <v>1.0048715855028842</v>
          </cell>
        </row>
        <row r="78">
          <cell r="A78" t="str">
            <v>400369435</v>
          </cell>
          <cell r="B78" t="str">
            <v>R18</v>
          </cell>
          <cell r="C78">
            <v>18</v>
          </cell>
          <cell r="D78" t="str">
            <v>VANDEL SAS</v>
          </cell>
          <cell r="F78">
            <v>1</v>
          </cell>
          <cell r="G78" t="str">
            <v>2822Z</v>
          </cell>
          <cell r="H78">
            <v>1</v>
          </cell>
          <cell r="I78">
            <v>0</v>
          </cell>
          <cell r="J78">
            <v>0</v>
          </cell>
          <cell r="K78">
            <v>0</v>
          </cell>
          <cell r="L78">
            <v>0</v>
          </cell>
          <cell r="M78">
            <v>0</v>
          </cell>
          <cell r="N78">
            <v>0</v>
          </cell>
          <cell r="O78">
            <v>0</v>
          </cell>
          <cell r="P78">
            <v>0</v>
          </cell>
          <cell r="Q78">
            <v>0</v>
          </cell>
          <cell r="R78">
            <v>1</v>
          </cell>
          <cell r="T78">
            <v>9.483710179752709</v>
          </cell>
        </row>
        <row r="79">
          <cell r="A79" t="str">
            <v>402547574</v>
          </cell>
          <cell r="B79" t="str">
            <v>R16</v>
          </cell>
          <cell r="C79">
            <v>4</v>
          </cell>
          <cell r="D79" t="str">
            <v>MANATEC</v>
          </cell>
          <cell r="F79">
            <v>3</v>
          </cell>
          <cell r="G79" t="str">
            <v>2660Z</v>
          </cell>
          <cell r="H79">
            <v>0</v>
          </cell>
          <cell r="I79">
            <v>0</v>
          </cell>
          <cell r="J79">
            <v>0</v>
          </cell>
          <cell r="K79">
            <v>0</v>
          </cell>
          <cell r="L79">
            <v>0</v>
          </cell>
          <cell r="M79">
            <v>0</v>
          </cell>
          <cell r="N79">
            <v>0</v>
          </cell>
          <cell r="O79">
            <v>0</v>
          </cell>
          <cell r="P79">
            <v>0</v>
          </cell>
          <cell r="Q79">
            <v>0</v>
          </cell>
          <cell r="R79">
            <v>0</v>
          </cell>
          <cell r="T79">
            <v>9.7510128859116278</v>
          </cell>
        </row>
        <row r="80">
          <cell r="A80" t="str">
            <v>403024110</v>
          </cell>
          <cell r="B80" t="str">
            <v>R30</v>
          </cell>
          <cell r="C80">
            <v>19</v>
          </cell>
          <cell r="D80" t="str">
            <v>IRSEA Inst de Rech en Sémiochimie et Ethologie AppliQ</v>
          </cell>
          <cell r="F80">
            <v>9</v>
          </cell>
          <cell r="G80" t="str">
            <v>7219Z</v>
          </cell>
          <cell r="H80">
            <v>0</v>
          </cell>
          <cell r="I80">
            <v>0</v>
          </cell>
          <cell r="J80">
            <v>0</v>
          </cell>
          <cell r="K80">
            <v>0</v>
          </cell>
          <cell r="L80">
            <v>0</v>
          </cell>
          <cell r="M80">
            <v>0</v>
          </cell>
          <cell r="N80">
            <v>0</v>
          </cell>
          <cell r="O80">
            <v>0</v>
          </cell>
          <cell r="P80">
            <v>0</v>
          </cell>
          <cell r="Q80">
            <v>0</v>
          </cell>
          <cell r="R80">
            <v>0</v>
          </cell>
          <cell r="T80">
            <v>1.0103604125090282</v>
          </cell>
        </row>
        <row r="81">
          <cell r="A81" t="str">
            <v>403823867</v>
          </cell>
          <cell r="B81" t="str">
            <v>R13</v>
          </cell>
          <cell r="C81">
            <v>45</v>
          </cell>
          <cell r="D81" t="str">
            <v>ILO SAS</v>
          </cell>
          <cell r="F81">
            <v>3</v>
          </cell>
          <cell r="G81" t="str">
            <v>2611Z</v>
          </cell>
          <cell r="H81">
            <v>0</v>
          </cell>
          <cell r="I81">
            <v>0</v>
          </cell>
          <cell r="J81">
            <v>0</v>
          </cell>
          <cell r="K81">
            <v>0</v>
          </cell>
          <cell r="L81">
            <v>0</v>
          </cell>
          <cell r="M81">
            <v>0</v>
          </cell>
          <cell r="N81">
            <v>0</v>
          </cell>
          <cell r="O81">
            <v>0</v>
          </cell>
          <cell r="P81">
            <v>0</v>
          </cell>
          <cell r="Q81">
            <v>0</v>
          </cell>
          <cell r="R81">
            <v>0</v>
          </cell>
          <cell r="T81">
            <v>9.380976505930656</v>
          </cell>
        </row>
        <row r="82">
          <cell r="A82" t="str">
            <v>432584225</v>
          </cell>
          <cell r="B82" t="str">
            <v>R08</v>
          </cell>
          <cell r="C82">
            <v>42</v>
          </cell>
          <cell r="D82" t="str">
            <v>NOVAGALI PHARMA SAS</v>
          </cell>
          <cell r="F82">
            <v>9</v>
          </cell>
          <cell r="G82" t="str">
            <v>2120Z</v>
          </cell>
          <cell r="H82">
            <v>0</v>
          </cell>
          <cell r="I82">
            <v>0</v>
          </cell>
          <cell r="J82">
            <v>0</v>
          </cell>
          <cell r="K82">
            <v>0</v>
          </cell>
          <cell r="L82">
            <v>0</v>
          </cell>
          <cell r="M82">
            <v>0</v>
          </cell>
          <cell r="N82">
            <v>0</v>
          </cell>
          <cell r="O82">
            <v>0</v>
          </cell>
          <cell r="P82">
            <v>0</v>
          </cell>
          <cell r="Q82">
            <v>1</v>
          </cell>
          <cell r="R82">
            <v>1</v>
          </cell>
          <cell r="T82">
            <v>1.0021294355356898</v>
          </cell>
        </row>
        <row r="83">
          <cell r="A83" t="str">
            <v>414925008</v>
          </cell>
          <cell r="B83" t="str">
            <v>R30</v>
          </cell>
          <cell r="C83">
            <v>5</v>
          </cell>
          <cell r="D83" t="str">
            <v>RDMO</v>
          </cell>
          <cell r="F83">
            <v>2</v>
          </cell>
          <cell r="G83" t="str">
            <v>7112B</v>
          </cell>
          <cell r="H83">
            <v>0</v>
          </cell>
          <cell r="I83">
            <v>0</v>
          </cell>
          <cell r="J83">
            <v>0</v>
          </cell>
          <cell r="K83">
            <v>0</v>
          </cell>
          <cell r="L83">
            <v>0</v>
          </cell>
          <cell r="M83">
            <v>0</v>
          </cell>
          <cell r="N83">
            <v>0</v>
          </cell>
          <cell r="O83">
            <v>0</v>
          </cell>
          <cell r="P83">
            <v>0</v>
          </cell>
          <cell r="Q83">
            <v>0</v>
          </cell>
          <cell r="R83">
            <v>0</v>
          </cell>
          <cell r="T83">
            <v>9.4669819473307832</v>
          </cell>
        </row>
        <row r="84">
          <cell r="A84" t="str">
            <v>417940095</v>
          </cell>
          <cell r="B84" t="str">
            <v>R19</v>
          </cell>
          <cell r="C84">
            <v>18</v>
          </cell>
          <cell r="D84" t="str">
            <v>BXL</v>
          </cell>
          <cell r="F84">
            <v>2</v>
          </cell>
          <cell r="G84" t="str">
            <v>2920Z</v>
          </cell>
          <cell r="H84">
            <v>0</v>
          </cell>
          <cell r="I84">
            <v>0</v>
          </cell>
          <cell r="J84">
            <v>0</v>
          </cell>
          <cell r="K84">
            <v>0</v>
          </cell>
          <cell r="L84">
            <v>0</v>
          </cell>
          <cell r="M84">
            <v>0</v>
          </cell>
          <cell r="N84">
            <v>0</v>
          </cell>
          <cell r="O84">
            <v>0</v>
          </cell>
          <cell r="P84">
            <v>0</v>
          </cell>
          <cell r="Q84">
            <v>0</v>
          </cell>
          <cell r="R84">
            <v>0</v>
          </cell>
          <cell r="T84">
            <v>9.4060461282291481</v>
          </cell>
        </row>
        <row r="85">
          <cell r="A85" t="str">
            <v>418929725</v>
          </cell>
          <cell r="B85" t="str">
            <v>R13</v>
          </cell>
          <cell r="C85">
            <v>304</v>
          </cell>
          <cell r="D85" t="str">
            <v>MEAS FRANCE</v>
          </cell>
          <cell r="F85">
            <v>35</v>
          </cell>
          <cell r="G85" t="str">
            <v>2611Z</v>
          </cell>
          <cell r="H85">
            <v>0</v>
          </cell>
          <cell r="I85">
            <v>0</v>
          </cell>
          <cell r="J85">
            <v>0</v>
          </cell>
          <cell r="K85">
            <v>0</v>
          </cell>
          <cell r="L85">
            <v>0</v>
          </cell>
          <cell r="M85">
            <v>0</v>
          </cell>
          <cell r="N85">
            <v>0</v>
          </cell>
          <cell r="O85">
            <v>0</v>
          </cell>
          <cell r="P85">
            <v>0</v>
          </cell>
          <cell r="Q85">
            <v>0</v>
          </cell>
          <cell r="R85">
            <v>0</v>
          </cell>
          <cell r="T85">
            <v>1.0025159467544833</v>
          </cell>
        </row>
        <row r="86">
          <cell r="A86" t="str">
            <v>422358242</v>
          </cell>
          <cell r="B86" t="str">
            <v>R15</v>
          </cell>
          <cell r="C86">
            <v>3</v>
          </cell>
          <cell r="D86" t="str">
            <v>LIGHT TECHNOLOGIES</v>
          </cell>
          <cell r="F86">
            <v>2</v>
          </cell>
          <cell r="G86" t="str">
            <v>2651B</v>
          </cell>
          <cell r="H86">
            <v>0</v>
          </cell>
          <cell r="I86">
            <v>0</v>
          </cell>
          <cell r="J86">
            <v>0</v>
          </cell>
          <cell r="K86">
            <v>0</v>
          </cell>
          <cell r="L86">
            <v>0</v>
          </cell>
          <cell r="M86">
            <v>0</v>
          </cell>
          <cell r="N86">
            <v>0</v>
          </cell>
          <cell r="O86">
            <v>0</v>
          </cell>
          <cell r="P86">
            <v>0</v>
          </cell>
          <cell r="Q86">
            <v>0</v>
          </cell>
          <cell r="R86">
            <v>0</v>
          </cell>
          <cell r="T86">
            <v>9.4606183387799057</v>
          </cell>
        </row>
        <row r="87">
          <cell r="A87" t="str">
            <v>423800127</v>
          </cell>
          <cell r="B87" t="str">
            <v>R19</v>
          </cell>
          <cell r="C87">
            <v>6</v>
          </cell>
          <cell r="D87" t="str">
            <v>HIGHTECH BIO ACTIVITIES HBA</v>
          </cell>
          <cell r="F87">
            <v>2</v>
          </cell>
          <cell r="G87" t="str">
            <v>2920Z</v>
          </cell>
          <cell r="H87">
            <v>0</v>
          </cell>
          <cell r="I87">
            <v>0</v>
          </cell>
          <cell r="J87">
            <v>0</v>
          </cell>
          <cell r="K87">
            <v>0</v>
          </cell>
          <cell r="L87">
            <v>0</v>
          </cell>
          <cell r="M87">
            <v>0</v>
          </cell>
          <cell r="N87">
            <v>0</v>
          </cell>
          <cell r="O87">
            <v>0</v>
          </cell>
          <cell r="P87">
            <v>0</v>
          </cell>
          <cell r="Q87">
            <v>0</v>
          </cell>
          <cell r="R87">
            <v>0</v>
          </cell>
          <cell r="T87">
            <v>9.7000799074670248</v>
          </cell>
        </row>
        <row r="88">
          <cell r="A88" t="str">
            <v>314844069</v>
          </cell>
          <cell r="B88" t="str">
            <v>R07</v>
          </cell>
          <cell r="C88">
            <v>134</v>
          </cell>
          <cell r="D88" t="str">
            <v>LABORATOIRES DES PRODUITS HYODAL</v>
          </cell>
          <cell r="F88">
            <v>2</v>
          </cell>
          <cell r="G88" t="str">
            <v>2041Z</v>
          </cell>
          <cell r="H88">
            <v>0</v>
          </cell>
          <cell r="I88">
            <v>6</v>
          </cell>
          <cell r="J88">
            <v>6</v>
          </cell>
          <cell r="K88">
            <v>0</v>
          </cell>
          <cell r="L88">
            <v>0</v>
          </cell>
          <cell r="M88">
            <v>0</v>
          </cell>
          <cell r="N88">
            <v>0</v>
          </cell>
          <cell r="O88">
            <v>0</v>
          </cell>
          <cell r="P88">
            <v>0</v>
          </cell>
          <cell r="Q88">
            <v>0</v>
          </cell>
          <cell r="R88">
            <v>6</v>
          </cell>
          <cell r="T88">
            <v>1.0011337998841978</v>
          </cell>
        </row>
        <row r="89">
          <cell r="A89" t="str">
            <v>318365228</v>
          </cell>
          <cell r="B89" t="str">
            <v>R07</v>
          </cell>
          <cell r="C89">
            <v>51</v>
          </cell>
          <cell r="D89" t="str">
            <v>SOC ETUDES PRODUITS PHARMACEUT E</v>
          </cell>
          <cell r="F89">
            <v>3</v>
          </cell>
          <cell r="G89" t="str">
            <v>2059Z</v>
          </cell>
          <cell r="H89">
            <v>0</v>
          </cell>
          <cell r="I89">
            <v>0</v>
          </cell>
          <cell r="J89">
            <v>0</v>
          </cell>
          <cell r="K89">
            <v>0</v>
          </cell>
          <cell r="L89">
            <v>0</v>
          </cell>
          <cell r="M89">
            <v>0</v>
          </cell>
          <cell r="N89">
            <v>0</v>
          </cell>
          <cell r="O89">
            <v>0</v>
          </cell>
          <cell r="P89">
            <v>0</v>
          </cell>
          <cell r="Q89">
            <v>0</v>
          </cell>
          <cell r="R89">
            <v>0</v>
          </cell>
          <cell r="T89">
            <v>1.0001711383876348</v>
          </cell>
        </row>
        <row r="90">
          <cell r="A90" t="str">
            <v>333566727</v>
          </cell>
          <cell r="B90" t="str">
            <v>R12</v>
          </cell>
          <cell r="C90">
            <v>109</v>
          </cell>
          <cell r="D90" t="str">
            <v>HUSSOR SAS</v>
          </cell>
          <cell r="F90">
            <v>4</v>
          </cell>
          <cell r="G90" t="str">
            <v>2511Z</v>
          </cell>
          <cell r="H90">
            <v>0</v>
          </cell>
          <cell r="I90">
            <v>0</v>
          </cell>
          <cell r="J90">
            <v>0</v>
          </cell>
          <cell r="K90">
            <v>0</v>
          </cell>
          <cell r="L90">
            <v>0</v>
          </cell>
          <cell r="M90">
            <v>0</v>
          </cell>
          <cell r="N90">
            <v>0</v>
          </cell>
          <cell r="O90">
            <v>0</v>
          </cell>
          <cell r="P90">
            <v>0</v>
          </cell>
          <cell r="Q90">
            <v>0</v>
          </cell>
          <cell r="R90">
            <v>0</v>
          </cell>
          <cell r="T90">
            <v>8.8375745498512561</v>
          </cell>
        </row>
        <row r="91">
          <cell r="A91" t="str">
            <v>333600708</v>
          </cell>
          <cell r="B91" t="str">
            <v>R18</v>
          </cell>
          <cell r="C91">
            <v>51</v>
          </cell>
          <cell r="D91" t="str">
            <v>MECANIQUE&amp;CHAUDRONNERIE DE L'ATL</v>
          </cell>
          <cell r="F91">
            <v>4</v>
          </cell>
          <cell r="G91" t="str">
            <v>2893Z</v>
          </cell>
          <cell r="H91">
            <v>0</v>
          </cell>
          <cell r="I91">
            <v>0</v>
          </cell>
          <cell r="J91">
            <v>0</v>
          </cell>
          <cell r="K91">
            <v>0</v>
          </cell>
          <cell r="L91">
            <v>0</v>
          </cell>
          <cell r="M91">
            <v>0</v>
          </cell>
          <cell r="N91">
            <v>0</v>
          </cell>
          <cell r="O91">
            <v>0</v>
          </cell>
          <cell r="P91">
            <v>0</v>
          </cell>
          <cell r="Q91">
            <v>0</v>
          </cell>
          <cell r="R91">
            <v>0</v>
          </cell>
          <cell r="T91">
            <v>1.0015666364993958</v>
          </cell>
        </row>
        <row r="92">
          <cell r="A92" t="str">
            <v>339874463</v>
          </cell>
          <cell r="B92" t="str">
            <v>R27</v>
          </cell>
          <cell r="C92">
            <v>631</v>
          </cell>
          <cell r="D92" t="str">
            <v>HARDIS</v>
          </cell>
          <cell r="F92">
            <v>36</v>
          </cell>
          <cell r="G92" t="str">
            <v>5829B</v>
          </cell>
          <cell r="H92">
            <v>0</v>
          </cell>
          <cell r="I92">
            <v>0</v>
          </cell>
          <cell r="J92">
            <v>0</v>
          </cell>
          <cell r="K92">
            <v>0</v>
          </cell>
          <cell r="L92">
            <v>0</v>
          </cell>
          <cell r="M92">
            <v>1</v>
          </cell>
          <cell r="N92">
            <v>0</v>
          </cell>
          <cell r="O92">
            <v>0</v>
          </cell>
          <cell r="P92">
            <v>0</v>
          </cell>
          <cell r="Q92">
            <v>0</v>
          </cell>
          <cell r="R92">
            <v>1</v>
          </cell>
          <cell r="T92">
            <v>0.999972015341418</v>
          </cell>
        </row>
        <row r="93">
          <cell r="A93" t="str">
            <v>339951220</v>
          </cell>
          <cell r="B93" t="str">
            <v>R22</v>
          </cell>
          <cell r="C93">
            <v>27</v>
          </cell>
          <cell r="D93" t="str">
            <v>N.SOFT</v>
          </cell>
          <cell r="F93">
            <v>8</v>
          </cell>
          <cell r="G93" t="str">
            <v>329</v>
          </cell>
          <cell r="H93">
            <v>2</v>
          </cell>
          <cell r="I93">
            <v>0</v>
          </cell>
          <cell r="J93">
            <v>0</v>
          </cell>
          <cell r="K93">
            <v>0</v>
          </cell>
          <cell r="L93">
            <v>0</v>
          </cell>
          <cell r="M93">
            <v>0</v>
          </cell>
          <cell r="N93">
            <v>0</v>
          </cell>
          <cell r="O93">
            <v>0</v>
          </cell>
          <cell r="P93">
            <v>0</v>
          </cell>
          <cell r="Q93">
            <v>0</v>
          </cell>
          <cell r="R93">
            <v>2</v>
          </cell>
          <cell r="T93">
            <v>0.98583704773594361</v>
          </cell>
        </row>
        <row r="94">
          <cell r="A94" t="str">
            <v>344516638</v>
          </cell>
          <cell r="B94" t="str">
            <v>R30</v>
          </cell>
          <cell r="C94">
            <v>9</v>
          </cell>
          <cell r="D94" t="str">
            <v>SUNAERO-HELITEST</v>
          </cell>
          <cell r="F94">
            <v>3</v>
          </cell>
          <cell r="G94" t="str">
            <v>6910Z</v>
          </cell>
          <cell r="H94">
            <v>0</v>
          </cell>
          <cell r="I94">
            <v>0</v>
          </cell>
          <cell r="J94">
            <v>0</v>
          </cell>
          <cell r="K94">
            <v>0</v>
          </cell>
          <cell r="L94">
            <v>0</v>
          </cell>
          <cell r="M94">
            <v>0</v>
          </cell>
          <cell r="N94">
            <v>0</v>
          </cell>
          <cell r="O94">
            <v>0</v>
          </cell>
          <cell r="P94">
            <v>0</v>
          </cell>
          <cell r="Q94">
            <v>0</v>
          </cell>
          <cell r="R94">
            <v>0</v>
          </cell>
          <cell r="T94">
            <v>9.4604813865328641</v>
          </cell>
        </row>
        <row r="95">
          <cell r="A95" t="str">
            <v>351014287</v>
          </cell>
          <cell r="B95" t="str">
            <v>R12</v>
          </cell>
          <cell r="C95">
            <v>5</v>
          </cell>
          <cell r="D95" t="str">
            <v>C GEX SYSTEMS</v>
          </cell>
          <cell r="F95">
            <v>1</v>
          </cell>
          <cell r="G95" t="str">
            <v>2573B</v>
          </cell>
          <cell r="H95">
            <v>0</v>
          </cell>
          <cell r="I95">
            <v>0</v>
          </cell>
          <cell r="J95">
            <v>0</v>
          </cell>
          <cell r="K95">
            <v>0</v>
          </cell>
          <cell r="L95">
            <v>0</v>
          </cell>
          <cell r="M95">
            <v>0</v>
          </cell>
          <cell r="N95">
            <v>0</v>
          </cell>
          <cell r="O95">
            <v>0</v>
          </cell>
          <cell r="P95">
            <v>0</v>
          </cell>
          <cell r="Q95">
            <v>0</v>
          </cell>
          <cell r="R95">
            <v>0</v>
          </cell>
          <cell r="T95">
            <v>9.3139088756662591</v>
          </cell>
        </row>
        <row r="96">
          <cell r="A96" t="str">
            <v>413296385</v>
          </cell>
          <cell r="B96" t="str">
            <v>R12</v>
          </cell>
          <cell r="C96">
            <v>48</v>
          </cell>
          <cell r="D96" t="str">
            <v>SUDCO</v>
          </cell>
          <cell r="F96">
            <v>2</v>
          </cell>
          <cell r="G96" t="str">
            <v>2511Z</v>
          </cell>
          <cell r="H96">
            <v>0</v>
          </cell>
          <cell r="I96">
            <v>0</v>
          </cell>
          <cell r="J96">
            <v>0</v>
          </cell>
          <cell r="K96">
            <v>0</v>
          </cell>
          <cell r="L96">
            <v>0</v>
          </cell>
          <cell r="M96">
            <v>0</v>
          </cell>
          <cell r="N96">
            <v>0</v>
          </cell>
          <cell r="O96">
            <v>0</v>
          </cell>
          <cell r="P96">
            <v>0</v>
          </cell>
          <cell r="Q96">
            <v>0</v>
          </cell>
          <cell r="R96">
            <v>0</v>
          </cell>
          <cell r="T96">
            <v>9.1515138298558671</v>
          </cell>
        </row>
        <row r="97">
          <cell r="A97" t="str">
            <v>389013491</v>
          </cell>
          <cell r="B97" t="str">
            <v>R03</v>
          </cell>
          <cell r="C97">
            <v>62</v>
          </cell>
          <cell r="D97" t="str">
            <v>SAF ISIS</v>
          </cell>
          <cell r="F97">
            <v>7</v>
          </cell>
          <cell r="G97" t="str">
            <v>1089Z</v>
          </cell>
          <cell r="H97">
            <v>0</v>
          </cell>
          <cell r="I97">
            <v>0</v>
          </cell>
          <cell r="J97">
            <v>0</v>
          </cell>
          <cell r="K97">
            <v>0</v>
          </cell>
          <cell r="L97">
            <v>0</v>
          </cell>
          <cell r="M97">
            <v>0</v>
          </cell>
          <cell r="N97">
            <v>0</v>
          </cell>
          <cell r="O97">
            <v>0</v>
          </cell>
          <cell r="P97">
            <v>0</v>
          </cell>
          <cell r="Q97">
            <v>0</v>
          </cell>
          <cell r="R97">
            <v>0</v>
          </cell>
          <cell r="T97">
            <v>1.0004985823289267</v>
          </cell>
        </row>
        <row r="98">
          <cell r="A98" t="str">
            <v>391746286</v>
          </cell>
          <cell r="B98" t="str">
            <v>R15</v>
          </cell>
          <cell r="C98">
            <v>3</v>
          </cell>
          <cell r="D98" t="str">
            <v>EREO</v>
          </cell>
          <cell r="F98">
            <v>1</v>
          </cell>
          <cell r="G98" t="str">
            <v>2651</v>
          </cell>
          <cell r="H98">
            <v>0</v>
          </cell>
          <cell r="I98">
            <v>0</v>
          </cell>
          <cell r="J98">
            <v>0</v>
          </cell>
          <cell r="K98">
            <v>0</v>
          </cell>
          <cell r="L98">
            <v>0</v>
          </cell>
          <cell r="M98">
            <v>0</v>
          </cell>
          <cell r="N98">
            <v>0</v>
          </cell>
          <cell r="O98">
            <v>0</v>
          </cell>
          <cell r="P98">
            <v>0</v>
          </cell>
          <cell r="Q98">
            <v>0</v>
          </cell>
          <cell r="R98">
            <v>0</v>
          </cell>
          <cell r="T98">
            <v>9.4703029084615995</v>
          </cell>
        </row>
        <row r="99">
          <cell r="A99" t="str">
            <v>394880314</v>
          </cell>
          <cell r="B99" t="str">
            <v>R30</v>
          </cell>
          <cell r="C99">
            <v>90</v>
          </cell>
          <cell r="D99" t="str">
            <v>ALLOCINE SAS</v>
          </cell>
          <cell r="F99">
            <v>8</v>
          </cell>
          <cell r="G99" t="str">
            <v>7311Z</v>
          </cell>
          <cell r="H99">
            <v>1</v>
          </cell>
          <cell r="I99">
            <v>0</v>
          </cell>
          <cell r="J99">
            <v>0</v>
          </cell>
          <cell r="K99">
            <v>0</v>
          </cell>
          <cell r="L99">
            <v>0</v>
          </cell>
          <cell r="M99">
            <v>1</v>
          </cell>
          <cell r="N99">
            <v>0</v>
          </cell>
          <cell r="O99">
            <v>0</v>
          </cell>
          <cell r="P99">
            <v>0</v>
          </cell>
          <cell r="Q99">
            <v>0</v>
          </cell>
          <cell r="R99">
            <v>2</v>
          </cell>
          <cell r="T99">
            <v>0.9945214240971515</v>
          </cell>
        </row>
        <row r="100">
          <cell r="A100" t="str">
            <v>394915581</v>
          </cell>
          <cell r="B100" t="str">
            <v>R27</v>
          </cell>
          <cell r="C100">
            <v>96</v>
          </cell>
          <cell r="D100" t="str">
            <v>KDS KLEE DATA SYSTEM SA</v>
          </cell>
          <cell r="F100">
            <v>30</v>
          </cell>
          <cell r="G100" t="str">
            <v>5829C</v>
          </cell>
          <cell r="H100">
            <v>0</v>
          </cell>
          <cell r="I100">
            <v>0</v>
          </cell>
          <cell r="J100">
            <v>0</v>
          </cell>
          <cell r="K100">
            <v>0</v>
          </cell>
          <cell r="L100">
            <v>0</v>
          </cell>
          <cell r="M100">
            <v>0</v>
          </cell>
          <cell r="N100">
            <v>0</v>
          </cell>
          <cell r="O100">
            <v>0</v>
          </cell>
          <cell r="P100">
            <v>0</v>
          </cell>
          <cell r="Q100">
            <v>5</v>
          </cell>
          <cell r="R100">
            <v>5</v>
          </cell>
          <cell r="T100">
            <v>1.0059517945107275</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T101">
            <v>1.0050198633801757</v>
          </cell>
        </row>
        <row r="102">
          <cell r="A102" t="str">
            <v>403261258</v>
          </cell>
          <cell r="B102" t="str">
            <v>R29</v>
          </cell>
          <cell r="C102">
            <v>140</v>
          </cell>
          <cell r="D102" t="str">
            <v>AT INTERNET</v>
          </cell>
          <cell r="F102">
            <v>5</v>
          </cell>
          <cell r="G102" t="str">
            <v>6201Z</v>
          </cell>
          <cell r="H102">
            <v>0</v>
          </cell>
          <cell r="I102">
            <v>0</v>
          </cell>
          <cell r="J102">
            <v>0</v>
          </cell>
          <cell r="K102">
            <v>0</v>
          </cell>
          <cell r="L102">
            <v>0</v>
          </cell>
          <cell r="M102">
            <v>0</v>
          </cell>
          <cell r="N102">
            <v>0</v>
          </cell>
          <cell r="O102">
            <v>0</v>
          </cell>
          <cell r="P102">
            <v>0</v>
          </cell>
          <cell r="Q102">
            <v>0</v>
          </cell>
          <cell r="R102">
            <v>0</v>
          </cell>
          <cell r="T102">
            <v>1.0008898703366156</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T103">
            <v>9.6060569189953444</v>
          </cell>
        </row>
        <row r="104">
          <cell r="A104" t="str">
            <v>409514353</v>
          </cell>
          <cell r="B104" t="str">
            <v>R08</v>
          </cell>
          <cell r="C104">
            <v>19</v>
          </cell>
          <cell r="D104" t="str">
            <v>PROBIONOV</v>
          </cell>
          <cell r="F104">
            <v>4</v>
          </cell>
          <cell r="G104" t="str">
            <v>2120Z</v>
          </cell>
          <cell r="H104">
            <v>0</v>
          </cell>
          <cell r="I104">
            <v>0</v>
          </cell>
          <cell r="J104">
            <v>0</v>
          </cell>
          <cell r="K104">
            <v>0</v>
          </cell>
          <cell r="L104">
            <v>0</v>
          </cell>
          <cell r="M104">
            <v>0</v>
          </cell>
          <cell r="N104">
            <v>0</v>
          </cell>
          <cell r="O104">
            <v>0</v>
          </cell>
          <cell r="P104">
            <v>0</v>
          </cell>
          <cell r="Q104">
            <v>0</v>
          </cell>
          <cell r="R104">
            <v>0</v>
          </cell>
          <cell r="T104">
            <v>1.0019097691295051</v>
          </cell>
        </row>
        <row r="105">
          <cell r="A105" t="str">
            <v>412111510</v>
          </cell>
          <cell r="B105" t="str">
            <v>R22</v>
          </cell>
          <cell r="C105">
            <v>46</v>
          </cell>
          <cell r="D105" t="str">
            <v>NEWDEAL</v>
          </cell>
          <cell r="F105">
            <v>3</v>
          </cell>
          <cell r="G105" t="str">
            <v>3250A</v>
          </cell>
          <cell r="H105">
            <v>0</v>
          </cell>
          <cell r="I105">
            <v>0</v>
          </cell>
          <cell r="J105">
            <v>0</v>
          </cell>
          <cell r="K105">
            <v>0</v>
          </cell>
          <cell r="L105">
            <v>0</v>
          </cell>
          <cell r="M105">
            <v>0</v>
          </cell>
          <cell r="N105">
            <v>0</v>
          </cell>
          <cell r="O105">
            <v>0</v>
          </cell>
          <cell r="P105">
            <v>0</v>
          </cell>
          <cell r="Q105">
            <v>1</v>
          </cell>
          <cell r="R105">
            <v>1</v>
          </cell>
          <cell r="T105">
            <v>0.99465886514900037</v>
          </cell>
        </row>
        <row r="106">
          <cell r="A106" t="str">
            <v>413967159</v>
          </cell>
          <cell r="B106" t="str">
            <v>R13</v>
          </cell>
          <cell r="C106">
            <v>104</v>
          </cell>
          <cell r="D106" t="str">
            <v>ASK</v>
          </cell>
          <cell r="F106">
            <v>13</v>
          </cell>
          <cell r="G106" t="str">
            <v>2611Z</v>
          </cell>
          <cell r="H106">
            <v>1</v>
          </cell>
          <cell r="I106">
            <v>0</v>
          </cell>
          <cell r="J106">
            <v>0</v>
          </cell>
          <cell r="K106">
            <v>0</v>
          </cell>
          <cell r="L106">
            <v>0</v>
          </cell>
          <cell r="M106">
            <v>0</v>
          </cell>
          <cell r="N106">
            <v>0</v>
          </cell>
          <cell r="O106">
            <v>0</v>
          </cell>
          <cell r="P106">
            <v>0</v>
          </cell>
          <cell r="Q106">
            <v>0</v>
          </cell>
          <cell r="R106">
            <v>1</v>
          </cell>
          <cell r="T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2</v>
          </cell>
          <cell r="N107">
            <v>0</v>
          </cell>
          <cell r="O107">
            <v>0</v>
          </cell>
          <cell r="P107">
            <v>0</v>
          </cell>
          <cell r="Q107">
            <v>0</v>
          </cell>
          <cell r="R107">
            <v>2</v>
          </cell>
          <cell r="T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0</v>
          </cell>
          <cell r="L108">
            <v>0</v>
          </cell>
          <cell r="M108">
            <v>0</v>
          </cell>
          <cell r="N108">
            <v>0</v>
          </cell>
          <cell r="O108">
            <v>0</v>
          </cell>
          <cell r="P108">
            <v>0</v>
          </cell>
          <cell r="Q108">
            <v>1</v>
          </cell>
          <cell r="R108">
            <v>1</v>
          </cell>
          <cell r="T108">
            <v>1.0122495554458941</v>
          </cell>
        </row>
        <row r="109">
          <cell r="A109" t="str">
            <v>419346135</v>
          </cell>
          <cell r="B109" t="str">
            <v>R29</v>
          </cell>
          <cell r="C109">
            <v>92</v>
          </cell>
          <cell r="D109" t="str">
            <v>DIGIMIND</v>
          </cell>
          <cell r="F109">
            <v>21</v>
          </cell>
          <cell r="G109" t="str">
            <v>6202A</v>
          </cell>
          <cell r="H109">
            <v>0</v>
          </cell>
          <cell r="I109">
            <v>0</v>
          </cell>
          <cell r="J109">
            <v>0</v>
          </cell>
          <cell r="K109">
            <v>0</v>
          </cell>
          <cell r="L109">
            <v>0</v>
          </cell>
          <cell r="M109">
            <v>3</v>
          </cell>
          <cell r="N109">
            <v>0</v>
          </cell>
          <cell r="O109">
            <v>0</v>
          </cell>
          <cell r="P109">
            <v>0</v>
          </cell>
          <cell r="Q109">
            <v>0</v>
          </cell>
          <cell r="R109">
            <v>3</v>
          </cell>
          <cell r="T109">
            <v>1.0032916769955227</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T110">
            <v>1.0546459088871958</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T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T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T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T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T115">
            <v>1.0657171863641044</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T116">
            <v>0.99591632062960689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T117">
            <v>1.0067183025169339</v>
          </cell>
        </row>
        <row r="118">
          <cell r="A118" t="str">
            <v>423381581</v>
          </cell>
          <cell r="B118" t="str">
            <v>R15</v>
          </cell>
          <cell r="C118">
            <v>20</v>
          </cell>
          <cell r="D118" t="str">
            <v>INNOPSYS</v>
          </cell>
          <cell r="F118">
            <v>12</v>
          </cell>
          <cell r="G118" t="str">
            <v>2651B</v>
          </cell>
          <cell r="H118">
            <v>0</v>
          </cell>
          <cell r="I118">
            <v>0</v>
          </cell>
          <cell r="J118">
            <v>0</v>
          </cell>
          <cell r="K118">
            <v>0</v>
          </cell>
          <cell r="L118">
            <v>0</v>
          </cell>
          <cell r="M118">
            <v>0</v>
          </cell>
          <cell r="N118">
            <v>0</v>
          </cell>
          <cell r="O118">
            <v>0</v>
          </cell>
          <cell r="P118">
            <v>0</v>
          </cell>
          <cell r="Q118">
            <v>0</v>
          </cell>
          <cell r="R118">
            <v>0</v>
          </cell>
          <cell r="T118">
            <v>1.0101866796055612</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6</v>
          </cell>
          <cell r="R119">
            <v>6</v>
          </cell>
          <cell r="T119">
            <v>1.0464127049192089</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T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T121">
            <v>9.4359962474338044</v>
          </cell>
        </row>
        <row r="122">
          <cell r="A122" t="str">
            <v>424884682</v>
          </cell>
          <cell r="B122" t="str">
            <v>R22</v>
          </cell>
          <cell r="C122">
            <v>69</v>
          </cell>
          <cell r="D122" t="str">
            <v>ZIMMER SPINE</v>
          </cell>
          <cell r="F122">
            <v>12</v>
          </cell>
          <cell r="G122" t="str">
            <v>3250A</v>
          </cell>
          <cell r="H122">
            <v>0</v>
          </cell>
          <cell r="I122">
            <v>0</v>
          </cell>
          <cell r="J122">
            <v>0</v>
          </cell>
          <cell r="K122">
            <v>0</v>
          </cell>
          <cell r="L122">
            <v>0</v>
          </cell>
          <cell r="M122">
            <v>0</v>
          </cell>
          <cell r="N122">
            <v>0</v>
          </cell>
          <cell r="O122">
            <v>0</v>
          </cell>
          <cell r="P122">
            <v>0</v>
          </cell>
          <cell r="Q122">
            <v>2</v>
          </cell>
          <cell r="R122">
            <v>2</v>
          </cell>
          <cell r="T122">
            <v>1.0298598593638428</v>
          </cell>
        </row>
        <row r="123">
          <cell r="A123" t="str">
            <v>432454767</v>
          </cell>
          <cell r="B123" t="str">
            <v>R27</v>
          </cell>
          <cell r="C123">
            <v>16</v>
          </cell>
          <cell r="D123" t="str">
            <v>MIRANE</v>
          </cell>
          <cell r="F123">
            <v>5</v>
          </cell>
          <cell r="G123" t="str">
            <v>5829C</v>
          </cell>
          <cell r="H123">
            <v>0</v>
          </cell>
          <cell r="I123">
            <v>0</v>
          </cell>
          <cell r="J123">
            <v>0</v>
          </cell>
          <cell r="K123">
            <v>0</v>
          </cell>
          <cell r="L123">
            <v>0</v>
          </cell>
          <cell r="M123">
            <v>0</v>
          </cell>
          <cell r="N123">
            <v>0</v>
          </cell>
          <cell r="O123">
            <v>0</v>
          </cell>
          <cell r="P123">
            <v>0</v>
          </cell>
          <cell r="Q123">
            <v>0</v>
          </cell>
          <cell r="R123">
            <v>0</v>
          </cell>
          <cell r="T123">
            <v>1.0062213178261021</v>
          </cell>
        </row>
        <row r="124">
          <cell r="A124" t="str">
            <v>414440446</v>
          </cell>
          <cell r="B124" t="str">
            <v>R30</v>
          </cell>
          <cell r="C124">
            <v>56</v>
          </cell>
          <cell r="D124" t="str">
            <v>KEOPSYS</v>
          </cell>
          <cell r="F124">
            <v>14</v>
          </cell>
          <cell r="G124" t="str">
            <v>7112B</v>
          </cell>
          <cell r="H124">
            <v>0</v>
          </cell>
          <cell r="I124">
            <v>0</v>
          </cell>
          <cell r="J124">
            <v>0</v>
          </cell>
          <cell r="K124">
            <v>0</v>
          </cell>
          <cell r="L124">
            <v>0</v>
          </cell>
          <cell r="M124">
            <v>0</v>
          </cell>
          <cell r="N124">
            <v>0</v>
          </cell>
          <cell r="O124">
            <v>0</v>
          </cell>
          <cell r="P124">
            <v>0</v>
          </cell>
          <cell r="Q124">
            <v>0</v>
          </cell>
          <cell r="R124">
            <v>0</v>
          </cell>
          <cell r="T124">
            <v>0.99588263829846269</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T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T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0</v>
          </cell>
          <cell r="M127">
            <v>0</v>
          </cell>
          <cell r="N127">
            <v>0</v>
          </cell>
          <cell r="O127">
            <v>0</v>
          </cell>
          <cell r="P127">
            <v>0</v>
          </cell>
          <cell r="Q127">
            <v>0</v>
          </cell>
          <cell r="R127">
            <v>0</v>
          </cell>
          <cell r="T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3</v>
          </cell>
          <cell r="N128">
            <v>0</v>
          </cell>
          <cell r="O128">
            <v>0</v>
          </cell>
          <cell r="P128">
            <v>0</v>
          </cell>
          <cell r="Q128">
            <v>0</v>
          </cell>
          <cell r="R128">
            <v>3</v>
          </cell>
          <cell r="T128">
            <v>1.0005990991029123</v>
          </cell>
        </row>
        <row r="129">
          <cell r="A129" t="str">
            <v>410675078</v>
          </cell>
          <cell r="B129" t="str">
            <v>R30</v>
          </cell>
          <cell r="C129">
            <v>36</v>
          </cell>
          <cell r="D129" t="str">
            <v>ISP SYSTEM</v>
          </cell>
          <cell r="F129">
            <v>12</v>
          </cell>
          <cell r="G129" t="str">
            <v>7112B</v>
          </cell>
          <cell r="H129">
            <v>0</v>
          </cell>
          <cell r="I129">
            <v>0</v>
          </cell>
          <cell r="J129">
            <v>0</v>
          </cell>
          <cell r="K129">
            <v>0</v>
          </cell>
          <cell r="L129">
            <v>0</v>
          </cell>
          <cell r="M129">
            <v>1</v>
          </cell>
          <cell r="N129">
            <v>0</v>
          </cell>
          <cell r="O129">
            <v>0</v>
          </cell>
          <cell r="P129">
            <v>0</v>
          </cell>
          <cell r="Q129">
            <v>0</v>
          </cell>
          <cell r="R129">
            <v>1</v>
          </cell>
          <cell r="T129">
            <v>0.9917963804533132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1</v>
          </cell>
          <cell r="R130">
            <v>1</v>
          </cell>
          <cell r="T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0</v>
          </cell>
          <cell r="L131">
            <v>0</v>
          </cell>
          <cell r="M131">
            <v>0</v>
          </cell>
          <cell r="N131">
            <v>0</v>
          </cell>
          <cell r="O131">
            <v>0</v>
          </cell>
          <cell r="P131">
            <v>0</v>
          </cell>
          <cell r="Q131">
            <v>0</v>
          </cell>
          <cell r="R131">
            <v>0</v>
          </cell>
          <cell r="T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0</v>
          </cell>
          <cell r="L132">
            <v>0</v>
          </cell>
          <cell r="M132">
            <v>0</v>
          </cell>
          <cell r="N132">
            <v>0</v>
          </cell>
          <cell r="O132">
            <v>0</v>
          </cell>
          <cell r="P132">
            <v>0</v>
          </cell>
          <cell r="Q132">
            <v>0</v>
          </cell>
          <cell r="R132">
            <v>0</v>
          </cell>
          <cell r="T132">
            <v>1.0424876740875588</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27</v>
          </cell>
          <cell r="R133">
            <v>27</v>
          </cell>
          <cell r="T133">
            <v>1.0080268032799213</v>
          </cell>
        </row>
        <row r="134">
          <cell r="A134" t="str">
            <v>424052983</v>
          </cell>
          <cell r="B134" t="str">
            <v>R13</v>
          </cell>
          <cell r="C134">
            <v>85</v>
          </cell>
          <cell r="D134" t="str">
            <v>ECA EN</v>
          </cell>
          <cell r="F134">
            <v>26</v>
          </cell>
          <cell r="G134" t="str">
            <v>2612Z</v>
          </cell>
          <cell r="H134">
            <v>0</v>
          </cell>
          <cell r="I134">
            <v>0</v>
          </cell>
          <cell r="J134">
            <v>0</v>
          </cell>
          <cell r="K134">
            <v>0</v>
          </cell>
          <cell r="L134">
            <v>0</v>
          </cell>
          <cell r="M134">
            <v>3</v>
          </cell>
          <cell r="N134">
            <v>0</v>
          </cell>
          <cell r="O134">
            <v>0</v>
          </cell>
          <cell r="P134">
            <v>0</v>
          </cell>
          <cell r="Q134">
            <v>0</v>
          </cell>
          <cell r="R134">
            <v>3</v>
          </cell>
          <cell r="T134">
            <v>0.94238520234494183</v>
          </cell>
        </row>
        <row r="135">
          <cell r="A135" t="str">
            <v>428830749</v>
          </cell>
          <cell r="B135" t="str">
            <v>R13</v>
          </cell>
          <cell r="C135">
            <v>100</v>
          </cell>
          <cell r="D135" t="str">
            <v>NEOTION</v>
          </cell>
          <cell r="F135">
            <v>56</v>
          </cell>
          <cell r="G135" t="str">
            <v>2611Z</v>
          </cell>
          <cell r="H135">
            <v>0</v>
          </cell>
          <cell r="I135">
            <v>0</v>
          </cell>
          <cell r="J135">
            <v>0</v>
          </cell>
          <cell r="K135">
            <v>0</v>
          </cell>
          <cell r="L135">
            <v>0</v>
          </cell>
          <cell r="M135">
            <v>0</v>
          </cell>
          <cell r="N135">
            <v>0</v>
          </cell>
          <cell r="O135">
            <v>0</v>
          </cell>
          <cell r="P135">
            <v>0</v>
          </cell>
          <cell r="Q135">
            <v>4</v>
          </cell>
          <cell r="R135">
            <v>4</v>
          </cell>
          <cell r="T135">
            <v>0.87714116328962788</v>
          </cell>
        </row>
        <row r="136">
          <cell r="A136" t="str">
            <v>424364412</v>
          </cell>
          <cell r="B136" t="str">
            <v>R08</v>
          </cell>
          <cell r="C136">
            <v>63</v>
          </cell>
          <cell r="D136" t="str">
            <v>IPSOGEN SA</v>
          </cell>
          <cell r="F136">
            <v>13</v>
          </cell>
          <cell r="G136" t="str">
            <v>2120Z</v>
          </cell>
          <cell r="H136">
            <v>0</v>
          </cell>
          <cell r="I136">
            <v>0</v>
          </cell>
          <cell r="J136">
            <v>0</v>
          </cell>
          <cell r="K136">
            <v>0</v>
          </cell>
          <cell r="L136">
            <v>0</v>
          </cell>
          <cell r="M136">
            <v>0</v>
          </cell>
          <cell r="N136">
            <v>0</v>
          </cell>
          <cell r="O136">
            <v>0</v>
          </cell>
          <cell r="P136">
            <v>0</v>
          </cell>
          <cell r="Q136">
            <v>0</v>
          </cell>
          <cell r="R136">
            <v>0</v>
          </cell>
          <cell r="T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T137">
            <v>9.4703029084615995</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0</v>
          </cell>
          <cell r="M138">
            <v>0</v>
          </cell>
          <cell r="N138">
            <v>0</v>
          </cell>
          <cell r="O138">
            <v>0</v>
          </cell>
          <cell r="P138">
            <v>0</v>
          </cell>
          <cell r="Q138">
            <v>0</v>
          </cell>
          <cell r="R138">
            <v>0</v>
          </cell>
          <cell r="T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T139">
            <v>9.5678362559582357</v>
          </cell>
        </row>
        <row r="140">
          <cell r="A140" t="str">
            <v>429242738</v>
          </cell>
          <cell r="B140" t="str">
            <v>R27</v>
          </cell>
          <cell r="C140">
            <v>16</v>
          </cell>
          <cell r="D140" t="str">
            <v>ALINTO</v>
          </cell>
          <cell r="F140">
            <v>10</v>
          </cell>
          <cell r="G140" t="str">
            <v>5829C</v>
          </cell>
          <cell r="H140">
            <v>0</v>
          </cell>
          <cell r="I140">
            <v>0</v>
          </cell>
          <cell r="J140">
            <v>0</v>
          </cell>
          <cell r="K140">
            <v>0</v>
          </cell>
          <cell r="L140">
            <v>0</v>
          </cell>
          <cell r="M140">
            <v>1</v>
          </cell>
          <cell r="N140">
            <v>0</v>
          </cell>
          <cell r="O140">
            <v>0</v>
          </cell>
          <cell r="P140">
            <v>0</v>
          </cell>
          <cell r="Q140">
            <v>0</v>
          </cell>
          <cell r="R140">
            <v>1</v>
          </cell>
          <cell r="T140">
            <v>1.0124913623047025</v>
          </cell>
        </row>
        <row r="141">
          <cell r="A141" t="str">
            <v>423551647</v>
          </cell>
          <cell r="B141" t="str">
            <v>R22</v>
          </cell>
          <cell r="C141">
            <v>48</v>
          </cell>
          <cell r="D141" t="str">
            <v>EVOLUTIS</v>
          </cell>
          <cell r="F141">
            <v>3</v>
          </cell>
          <cell r="G141" t="str">
            <v>3250A</v>
          </cell>
          <cell r="H141">
            <v>0</v>
          </cell>
          <cell r="I141">
            <v>0</v>
          </cell>
          <cell r="J141">
            <v>0</v>
          </cell>
          <cell r="K141">
            <v>0</v>
          </cell>
          <cell r="L141">
            <v>0</v>
          </cell>
          <cell r="M141">
            <v>0</v>
          </cell>
          <cell r="N141">
            <v>0</v>
          </cell>
          <cell r="O141">
            <v>0</v>
          </cell>
          <cell r="P141">
            <v>0</v>
          </cell>
          <cell r="Q141">
            <v>0</v>
          </cell>
          <cell r="R141">
            <v>0</v>
          </cell>
          <cell r="T141">
            <v>1.0048052637205513</v>
          </cell>
        </row>
        <row r="142">
          <cell r="A142" t="str">
            <v>388203994</v>
          </cell>
          <cell r="B142" t="str">
            <v>R27</v>
          </cell>
          <cell r="C142">
            <v>23</v>
          </cell>
          <cell r="D142" t="str">
            <v>CALYSTENE SA</v>
          </cell>
          <cell r="F142">
            <v>12</v>
          </cell>
          <cell r="G142" t="str">
            <v>5829B</v>
          </cell>
          <cell r="H142">
            <v>0</v>
          </cell>
          <cell r="I142">
            <v>0</v>
          </cell>
          <cell r="J142">
            <v>0</v>
          </cell>
          <cell r="K142">
            <v>0</v>
          </cell>
          <cell r="L142">
            <v>0</v>
          </cell>
          <cell r="M142">
            <v>0</v>
          </cell>
          <cell r="N142">
            <v>0</v>
          </cell>
          <cell r="O142">
            <v>0</v>
          </cell>
          <cell r="P142">
            <v>0</v>
          </cell>
          <cell r="Q142">
            <v>0</v>
          </cell>
          <cell r="R142">
            <v>0</v>
          </cell>
          <cell r="T142">
            <v>1.0059658921858676</v>
          </cell>
        </row>
        <row r="143">
          <cell r="A143" t="str">
            <v>071501860</v>
          </cell>
          <cell r="B143" t="str">
            <v>R29</v>
          </cell>
          <cell r="C143">
            <v>49</v>
          </cell>
          <cell r="D143" t="str">
            <v>CEDRAT SA</v>
          </cell>
          <cell r="F143">
            <v>35</v>
          </cell>
          <cell r="G143" t="str">
            <v>6202A</v>
          </cell>
          <cell r="H143">
            <v>0</v>
          </cell>
          <cell r="I143">
            <v>0</v>
          </cell>
          <cell r="J143">
            <v>0</v>
          </cell>
          <cell r="K143">
            <v>0</v>
          </cell>
          <cell r="L143">
            <v>0</v>
          </cell>
          <cell r="M143">
            <v>0</v>
          </cell>
          <cell r="N143">
            <v>0</v>
          </cell>
          <cell r="O143">
            <v>0</v>
          </cell>
          <cell r="P143">
            <v>0</v>
          </cell>
          <cell r="Q143">
            <v>7</v>
          </cell>
          <cell r="R143">
            <v>7</v>
          </cell>
          <cell r="T143">
            <v>1.0073860158497097</v>
          </cell>
        </row>
        <row r="144">
          <cell r="A144" t="str">
            <v>602005233</v>
          </cell>
          <cell r="B144" t="str">
            <v>R15</v>
          </cell>
          <cell r="C144">
            <v>77</v>
          </cell>
          <cell r="D144" t="str">
            <v>MEGGITT FRANCE</v>
          </cell>
          <cell r="F144">
            <v>12</v>
          </cell>
          <cell r="G144" t="str">
            <v>2651B</v>
          </cell>
          <cell r="H144">
            <v>0</v>
          </cell>
          <cell r="I144">
            <v>0</v>
          </cell>
          <cell r="J144">
            <v>0</v>
          </cell>
          <cell r="K144">
            <v>0</v>
          </cell>
          <cell r="L144">
            <v>0</v>
          </cell>
          <cell r="M144">
            <v>0</v>
          </cell>
          <cell r="N144">
            <v>0</v>
          </cell>
          <cell r="O144">
            <v>0</v>
          </cell>
          <cell r="P144">
            <v>0</v>
          </cell>
          <cell r="Q144">
            <v>0</v>
          </cell>
          <cell r="R144">
            <v>0</v>
          </cell>
          <cell r="T144">
            <v>0.99892029394289372</v>
          </cell>
        </row>
        <row r="145">
          <cell r="A145" t="str">
            <v>320459084</v>
          </cell>
          <cell r="B145" t="str">
            <v>R27</v>
          </cell>
          <cell r="C145">
            <v>150</v>
          </cell>
          <cell r="D145" t="str">
            <v>VIF VIGNON INFORMATIQUE France</v>
          </cell>
          <cell r="F145">
            <v>54</v>
          </cell>
          <cell r="G145" t="str">
            <v>5829A</v>
          </cell>
          <cell r="H145">
            <v>0</v>
          </cell>
          <cell r="I145">
            <v>0</v>
          </cell>
          <cell r="J145">
            <v>0</v>
          </cell>
          <cell r="K145">
            <v>0</v>
          </cell>
          <cell r="L145">
            <v>0</v>
          </cell>
          <cell r="M145">
            <v>0</v>
          </cell>
          <cell r="N145">
            <v>0</v>
          </cell>
          <cell r="O145">
            <v>0</v>
          </cell>
          <cell r="P145">
            <v>0</v>
          </cell>
          <cell r="Q145">
            <v>0</v>
          </cell>
          <cell r="R145">
            <v>0</v>
          </cell>
          <cell r="T145">
            <v>0.9999580233827261</v>
          </cell>
        </row>
        <row r="146">
          <cell r="A146" t="str">
            <v>325131167</v>
          </cell>
          <cell r="B146" t="str">
            <v>R21</v>
          </cell>
          <cell r="C146">
            <v>46</v>
          </cell>
          <cell r="D146" t="str">
            <v>PRICE INDUCTION</v>
          </cell>
          <cell r="F146">
            <v>28</v>
          </cell>
          <cell r="G146" t="str">
            <v>3030Z</v>
          </cell>
          <cell r="H146">
            <v>0</v>
          </cell>
          <cell r="I146">
            <v>0</v>
          </cell>
          <cell r="J146">
            <v>0</v>
          </cell>
          <cell r="K146">
            <v>0</v>
          </cell>
          <cell r="L146">
            <v>0</v>
          </cell>
          <cell r="M146">
            <v>0</v>
          </cell>
          <cell r="N146">
            <v>0</v>
          </cell>
          <cell r="O146">
            <v>0</v>
          </cell>
          <cell r="P146">
            <v>0</v>
          </cell>
          <cell r="Q146">
            <v>1</v>
          </cell>
          <cell r="R146">
            <v>1</v>
          </cell>
          <cell r="T146">
            <v>1.0030931004162629</v>
          </cell>
        </row>
        <row r="147">
          <cell r="A147" t="str">
            <v>381540434</v>
          </cell>
          <cell r="B147" t="str">
            <v>R07</v>
          </cell>
          <cell r="C147">
            <v>69</v>
          </cell>
          <cell r="D147" t="str">
            <v>ADDIPLAST</v>
          </cell>
          <cell r="F147">
            <v>4</v>
          </cell>
          <cell r="G147" t="str">
            <v>2016Z</v>
          </cell>
          <cell r="H147">
            <v>0</v>
          </cell>
          <cell r="I147">
            <v>0</v>
          </cell>
          <cell r="J147">
            <v>0</v>
          </cell>
          <cell r="K147">
            <v>0</v>
          </cell>
          <cell r="L147">
            <v>0</v>
          </cell>
          <cell r="M147">
            <v>0</v>
          </cell>
          <cell r="N147">
            <v>0</v>
          </cell>
          <cell r="O147">
            <v>0</v>
          </cell>
          <cell r="P147">
            <v>0</v>
          </cell>
          <cell r="Q147">
            <v>0</v>
          </cell>
          <cell r="R147">
            <v>0</v>
          </cell>
          <cell r="T147">
            <v>1.0022692212551698</v>
          </cell>
        </row>
        <row r="148">
          <cell r="A148" t="str">
            <v>393979224</v>
          </cell>
          <cell r="B148" t="str">
            <v>R25</v>
          </cell>
          <cell r="C148">
            <v>19</v>
          </cell>
          <cell r="D148" t="str">
            <v>TBC SA</v>
          </cell>
          <cell r="F148">
            <v>10</v>
          </cell>
          <cell r="G148" t="str">
            <v>4120B</v>
          </cell>
          <cell r="H148">
            <v>0</v>
          </cell>
          <cell r="I148">
            <v>0</v>
          </cell>
          <cell r="J148">
            <v>0</v>
          </cell>
          <cell r="K148">
            <v>0</v>
          </cell>
          <cell r="L148">
            <v>0</v>
          </cell>
          <cell r="M148">
            <v>0</v>
          </cell>
          <cell r="N148">
            <v>0</v>
          </cell>
          <cell r="O148">
            <v>0</v>
          </cell>
          <cell r="P148">
            <v>0</v>
          </cell>
          <cell r="Q148">
            <v>0</v>
          </cell>
          <cell r="R148">
            <v>0</v>
          </cell>
          <cell r="T148">
            <v>0.92863628424322764</v>
          </cell>
        </row>
        <row r="149">
          <cell r="A149" t="str">
            <v>399171826</v>
          </cell>
          <cell r="B149" t="str">
            <v>R18</v>
          </cell>
          <cell r="C149">
            <v>68</v>
          </cell>
          <cell r="D149" t="str">
            <v>M.S</v>
          </cell>
          <cell r="F149">
            <v>3</v>
          </cell>
          <cell r="G149" t="str">
            <v>2892Z</v>
          </cell>
          <cell r="H149">
            <v>0</v>
          </cell>
          <cell r="I149">
            <v>0</v>
          </cell>
          <cell r="J149">
            <v>0</v>
          </cell>
          <cell r="K149">
            <v>0</v>
          </cell>
          <cell r="L149">
            <v>0</v>
          </cell>
          <cell r="M149">
            <v>0</v>
          </cell>
          <cell r="N149">
            <v>0</v>
          </cell>
          <cell r="O149">
            <v>0</v>
          </cell>
          <cell r="P149">
            <v>0</v>
          </cell>
          <cell r="Q149">
            <v>0</v>
          </cell>
          <cell r="R149">
            <v>0</v>
          </cell>
          <cell r="T149">
            <v>9.491136036126159</v>
          </cell>
        </row>
        <row r="150">
          <cell r="A150" t="str">
            <v>399551282</v>
          </cell>
          <cell r="B150" t="str">
            <v>R27</v>
          </cell>
          <cell r="C150">
            <v>177</v>
          </cell>
          <cell r="D150" t="str">
            <v>DIMO GESTION</v>
          </cell>
          <cell r="F150">
            <v>2</v>
          </cell>
          <cell r="G150" t="str">
            <v>5829C</v>
          </cell>
          <cell r="H150">
            <v>0</v>
          </cell>
          <cell r="I150">
            <v>0</v>
          </cell>
          <cell r="J150">
            <v>0</v>
          </cell>
          <cell r="K150">
            <v>0</v>
          </cell>
          <cell r="L150">
            <v>0</v>
          </cell>
          <cell r="M150">
            <v>0</v>
          </cell>
          <cell r="N150">
            <v>0</v>
          </cell>
          <cell r="O150">
            <v>0</v>
          </cell>
          <cell r="P150">
            <v>0</v>
          </cell>
          <cell r="Q150">
            <v>1</v>
          </cell>
          <cell r="R150">
            <v>1</v>
          </cell>
          <cell r="T150">
            <v>1.0024826969005536</v>
          </cell>
        </row>
        <row r="151">
          <cell r="A151" t="str">
            <v>403067440</v>
          </cell>
          <cell r="B151" t="str">
            <v>R03</v>
          </cell>
          <cell r="C151">
            <v>54</v>
          </cell>
          <cell r="D151" t="str">
            <v>BOULANGERIE TRADITION BIOTECHNOL</v>
          </cell>
          <cell r="F151">
            <v>2</v>
          </cell>
          <cell r="G151" t="str">
            <v>1071A</v>
          </cell>
          <cell r="H151">
            <v>0</v>
          </cell>
          <cell r="I151">
            <v>0</v>
          </cell>
          <cell r="J151">
            <v>0</v>
          </cell>
          <cell r="K151">
            <v>0</v>
          </cell>
          <cell r="L151">
            <v>0</v>
          </cell>
          <cell r="M151">
            <v>0</v>
          </cell>
          <cell r="N151">
            <v>0</v>
          </cell>
          <cell r="O151">
            <v>0</v>
          </cell>
          <cell r="P151">
            <v>0</v>
          </cell>
          <cell r="Q151">
            <v>0</v>
          </cell>
          <cell r="R151">
            <v>0</v>
          </cell>
          <cell r="T151">
            <v>1.0268162802361982</v>
          </cell>
        </row>
        <row r="152">
          <cell r="A152" t="str">
            <v>407666650</v>
          </cell>
          <cell r="B152" t="str">
            <v>R13</v>
          </cell>
          <cell r="C152">
            <v>16</v>
          </cell>
          <cell r="D152" t="str">
            <v>PLDA SAS</v>
          </cell>
          <cell r="E152" t="str">
            <v>407666650 ; 343967907</v>
          </cell>
          <cell r="F152">
            <v>8</v>
          </cell>
          <cell r="G152" t="str">
            <v>2620Z</v>
          </cell>
          <cell r="H152">
            <v>0</v>
          </cell>
          <cell r="I152">
            <v>0</v>
          </cell>
          <cell r="J152">
            <v>0</v>
          </cell>
          <cell r="K152">
            <v>0</v>
          </cell>
          <cell r="L152">
            <v>0</v>
          </cell>
          <cell r="M152">
            <v>0</v>
          </cell>
          <cell r="N152">
            <v>0</v>
          </cell>
          <cell r="O152">
            <v>0</v>
          </cell>
          <cell r="P152">
            <v>0</v>
          </cell>
          <cell r="Q152">
            <v>2</v>
          </cell>
          <cell r="R152">
            <v>2</v>
          </cell>
          <cell r="T152">
            <v>0.97245181066396902</v>
          </cell>
        </row>
        <row r="153">
          <cell r="A153" t="str">
            <v>409776655</v>
          </cell>
          <cell r="B153" t="str">
            <v>R19</v>
          </cell>
          <cell r="C153">
            <v>28</v>
          </cell>
          <cell r="D153" t="str">
            <v>ART GRAND PRIX</v>
          </cell>
          <cell r="F153">
            <v>8</v>
          </cell>
          <cell r="G153" t="str">
            <v>2932Z</v>
          </cell>
          <cell r="H153">
            <v>0</v>
          </cell>
          <cell r="I153">
            <v>0</v>
          </cell>
          <cell r="J153">
            <v>0</v>
          </cell>
          <cell r="K153">
            <v>0</v>
          </cell>
          <cell r="L153">
            <v>0</v>
          </cell>
          <cell r="M153">
            <v>0</v>
          </cell>
          <cell r="N153">
            <v>0</v>
          </cell>
          <cell r="O153">
            <v>0</v>
          </cell>
          <cell r="P153">
            <v>0</v>
          </cell>
          <cell r="Q153">
            <v>0</v>
          </cell>
          <cell r="R153">
            <v>0</v>
          </cell>
          <cell r="T153">
            <v>0.96925579235468862</v>
          </cell>
        </row>
        <row r="154">
          <cell r="A154" t="str">
            <v>412015299</v>
          </cell>
          <cell r="B154" t="str">
            <v>R29</v>
          </cell>
          <cell r="C154">
            <v>55</v>
          </cell>
          <cell r="D154" t="str">
            <v>CAPSULE TECHNOLOGIE</v>
          </cell>
          <cell r="F154">
            <v>29</v>
          </cell>
          <cell r="G154" t="str">
            <v>6201Z</v>
          </cell>
          <cell r="H154">
            <v>0</v>
          </cell>
          <cell r="I154">
            <v>0</v>
          </cell>
          <cell r="J154">
            <v>0</v>
          </cell>
          <cell r="K154">
            <v>0</v>
          </cell>
          <cell r="L154">
            <v>0</v>
          </cell>
          <cell r="M154">
            <v>1</v>
          </cell>
          <cell r="N154">
            <v>0</v>
          </cell>
          <cell r="O154">
            <v>0</v>
          </cell>
          <cell r="P154">
            <v>0</v>
          </cell>
          <cell r="Q154">
            <v>0</v>
          </cell>
          <cell r="R154">
            <v>1</v>
          </cell>
          <cell r="T154">
            <v>1.0073318903857094</v>
          </cell>
        </row>
        <row r="155">
          <cell r="A155" t="str">
            <v>414437111</v>
          </cell>
          <cell r="B155" t="str">
            <v>R29</v>
          </cell>
          <cell r="C155">
            <v>19</v>
          </cell>
          <cell r="D155" t="str">
            <v>SOCIETE CYO</v>
          </cell>
          <cell r="F155">
            <v>5</v>
          </cell>
          <cell r="G155" t="str">
            <v>6201Z</v>
          </cell>
          <cell r="H155">
            <v>0</v>
          </cell>
          <cell r="I155">
            <v>0</v>
          </cell>
          <cell r="J155">
            <v>0</v>
          </cell>
          <cell r="K155">
            <v>0</v>
          </cell>
          <cell r="L155">
            <v>0</v>
          </cell>
          <cell r="M155">
            <v>0</v>
          </cell>
          <cell r="N155">
            <v>0</v>
          </cell>
          <cell r="O155">
            <v>0</v>
          </cell>
          <cell r="P155">
            <v>0</v>
          </cell>
          <cell r="Q155">
            <v>0</v>
          </cell>
          <cell r="R155">
            <v>0</v>
          </cell>
          <cell r="T155">
            <v>1.0014538235188721</v>
          </cell>
        </row>
        <row r="156">
          <cell r="A156" t="str">
            <v>422079749</v>
          </cell>
          <cell r="B156" t="str">
            <v>R03</v>
          </cell>
          <cell r="C156">
            <v>46</v>
          </cell>
          <cell r="D156" t="str">
            <v>LES COMTES DE LA MARCHE</v>
          </cell>
          <cell r="F156">
            <v>1</v>
          </cell>
          <cell r="G156" t="str">
            <v>1072Z</v>
          </cell>
          <cell r="H156">
            <v>0</v>
          </cell>
          <cell r="I156">
            <v>0</v>
          </cell>
          <cell r="J156">
            <v>0</v>
          </cell>
          <cell r="K156">
            <v>0</v>
          </cell>
          <cell r="L156">
            <v>0</v>
          </cell>
          <cell r="M156">
            <v>0</v>
          </cell>
          <cell r="N156">
            <v>0</v>
          </cell>
          <cell r="O156">
            <v>0</v>
          </cell>
          <cell r="P156">
            <v>0</v>
          </cell>
          <cell r="Q156">
            <v>0</v>
          </cell>
          <cell r="R156">
            <v>0</v>
          </cell>
          <cell r="T156">
            <v>9.4310998726158832</v>
          </cell>
        </row>
        <row r="157">
          <cell r="A157" t="str">
            <v>423153188</v>
          </cell>
          <cell r="B157" t="str">
            <v>R29</v>
          </cell>
          <cell r="C157">
            <v>56</v>
          </cell>
          <cell r="D157" t="str">
            <v>LEXSI</v>
          </cell>
          <cell r="F157">
            <v>20</v>
          </cell>
          <cell r="G157" t="str">
            <v>6202A</v>
          </cell>
          <cell r="H157">
            <v>0</v>
          </cell>
          <cell r="I157">
            <v>0</v>
          </cell>
          <cell r="J157">
            <v>0</v>
          </cell>
          <cell r="K157">
            <v>0</v>
          </cell>
          <cell r="L157">
            <v>0</v>
          </cell>
          <cell r="M157">
            <v>5</v>
          </cell>
          <cell r="N157">
            <v>0</v>
          </cell>
          <cell r="O157">
            <v>0</v>
          </cell>
          <cell r="P157">
            <v>0</v>
          </cell>
          <cell r="Q157">
            <v>0</v>
          </cell>
          <cell r="R157">
            <v>5</v>
          </cell>
          <cell r="T157">
            <v>1.0052642431574093</v>
          </cell>
        </row>
        <row r="158">
          <cell r="A158" t="str">
            <v>423869098</v>
          </cell>
          <cell r="B158" t="str">
            <v>R19</v>
          </cell>
          <cell r="C158">
            <v>119</v>
          </cell>
          <cell r="D158" t="str">
            <v>MICROCAR SAS</v>
          </cell>
          <cell r="F158">
            <v>2</v>
          </cell>
          <cell r="G158" t="str">
            <v>2910Z</v>
          </cell>
          <cell r="H158">
            <v>1</v>
          </cell>
          <cell r="I158">
            <v>0</v>
          </cell>
          <cell r="J158">
            <v>0</v>
          </cell>
          <cell r="K158">
            <v>0</v>
          </cell>
          <cell r="L158">
            <v>0</v>
          </cell>
          <cell r="M158">
            <v>0</v>
          </cell>
          <cell r="N158">
            <v>0</v>
          </cell>
          <cell r="O158">
            <v>0</v>
          </cell>
          <cell r="P158">
            <v>0</v>
          </cell>
          <cell r="Q158">
            <v>0</v>
          </cell>
          <cell r="R158">
            <v>1</v>
          </cell>
          <cell r="T158">
            <v>0.99219895867396068</v>
          </cell>
        </row>
        <row r="159">
          <cell r="A159" t="str">
            <v>428121818</v>
          </cell>
          <cell r="B159" t="str">
            <v>R22</v>
          </cell>
          <cell r="C159">
            <v>169</v>
          </cell>
          <cell r="D159" t="str">
            <v>IN'TECH MEDICAL</v>
          </cell>
          <cell r="F159">
            <v>4</v>
          </cell>
          <cell r="G159" t="str">
            <v>3250A</v>
          </cell>
          <cell r="H159">
            <v>0</v>
          </cell>
          <cell r="I159">
            <v>0</v>
          </cell>
          <cell r="J159">
            <v>0</v>
          </cell>
          <cell r="K159">
            <v>0</v>
          </cell>
          <cell r="L159">
            <v>0</v>
          </cell>
          <cell r="M159">
            <v>0</v>
          </cell>
          <cell r="N159">
            <v>0</v>
          </cell>
          <cell r="O159">
            <v>0</v>
          </cell>
          <cell r="P159">
            <v>0</v>
          </cell>
          <cell r="Q159">
            <v>0</v>
          </cell>
          <cell r="R159">
            <v>0</v>
          </cell>
          <cell r="T159">
            <v>0.99288651127325045</v>
          </cell>
        </row>
        <row r="160">
          <cell r="A160" t="str">
            <v>430007252</v>
          </cell>
          <cell r="B160" t="str">
            <v>R27</v>
          </cell>
          <cell r="C160">
            <v>103</v>
          </cell>
          <cell r="D160" t="str">
            <v>SIDETRADE SA</v>
          </cell>
          <cell r="F160">
            <v>16</v>
          </cell>
          <cell r="G160" t="str">
            <v>5829C</v>
          </cell>
          <cell r="H160">
            <v>0</v>
          </cell>
          <cell r="I160">
            <v>0</v>
          </cell>
          <cell r="J160">
            <v>0</v>
          </cell>
          <cell r="K160">
            <v>0</v>
          </cell>
          <cell r="L160">
            <v>0</v>
          </cell>
          <cell r="M160">
            <v>2</v>
          </cell>
          <cell r="N160">
            <v>0</v>
          </cell>
          <cell r="O160">
            <v>0</v>
          </cell>
          <cell r="P160">
            <v>0</v>
          </cell>
          <cell r="Q160">
            <v>0</v>
          </cell>
          <cell r="R160">
            <v>2</v>
          </cell>
          <cell r="T160">
            <v>1.0109764191694526</v>
          </cell>
        </row>
        <row r="161">
          <cell r="A161" t="str">
            <v>431915313</v>
          </cell>
          <cell r="B161" t="str">
            <v>R27</v>
          </cell>
          <cell r="C161">
            <v>55</v>
          </cell>
          <cell r="D161" t="str">
            <v>SIERRA WIRELESS SOLUTIONS ET SERVICES</v>
          </cell>
          <cell r="F161">
            <v>32</v>
          </cell>
          <cell r="G161" t="str">
            <v>5829A</v>
          </cell>
          <cell r="H161">
            <v>0</v>
          </cell>
          <cell r="I161">
            <v>0</v>
          </cell>
          <cell r="J161">
            <v>0</v>
          </cell>
          <cell r="K161">
            <v>1</v>
          </cell>
          <cell r="L161">
            <v>1</v>
          </cell>
          <cell r="M161">
            <v>0</v>
          </cell>
          <cell r="N161">
            <v>0</v>
          </cell>
          <cell r="O161">
            <v>0</v>
          </cell>
          <cell r="P161">
            <v>0</v>
          </cell>
          <cell r="Q161">
            <v>3</v>
          </cell>
          <cell r="R161">
            <v>4</v>
          </cell>
          <cell r="T161">
            <v>1.0267057606939052</v>
          </cell>
        </row>
        <row r="162">
          <cell r="A162" t="str">
            <v>432086049</v>
          </cell>
          <cell r="B162" t="str">
            <v>R30</v>
          </cell>
          <cell r="C162">
            <v>25</v>
          </cell>
          <cell r="D162" t="str">
            <v>PALL GENEDISC TECHNOLOGIES</v>
          </cell>
          <cell r="F162">
            <v>10</v>
          </cell>
          <cell r="G162" t="str">
            <v>7211Z</v>
          </cell>
          <cell r="H162">
            <v>0</v>
          </cell>
          <cell r="I162">
            <v>0</v>
          </cell>
          <cell r="J162">
            <v>0</v>
          </cell>
          <cell r="K162">
            <v>0</v>
          </cell>
          <cell r="L162">
            <v>0</v>
          </cell>
          <cell r="M162">
            <v>0</v>
          </cell>
          <cell r="N162">
            <v>0</v>
          </cell>
          <cell r="O162">
            <v>0</v>
          </cell>
          <cell r="P162">
            <v>0</v>
          </cell>
          <cell r="Q162">
            <v>0</v>
          </cell>
          <cell r="R162">
            <v>0</v>
          </cell>
          <cell r="T162">
            <v>1.0265169202151041</v>
          </cell>
        </row>
        <row r="163">
          <cell r="A163" t="str">
            <v>432382463</v>
          </cell>
          <cell r="B163" t="str">
            <v>R27</v>
          </cell>
          <cell r="C163">
            <v>41</v>
          </cell>
          <cell r="D163" t="str">
            <v>ONMOBILE</v>
          </cell>
          <cell r="F163">
            <v>16</v>
          </cell>
          <cell r="G163" t="str">
            <v>5829C</v>
          </cell>
          <cell r="H163">
            <v>0</v>
          </cell>
          <cell r="I163">
            <v>0</v>
          </cell>
          <cell r="J163">
            <v>0</v>
          </cell>
          <cell r="K163">
            <v>0</v>
          </cell>
          <cell r="L163">
            <v>0</v>
          </cell>
          <cell r="M163">
            <v>0</v>
          </cell>
          <cell r="N163">
            <v>0</v>
          </cell>
          <cell r="O163">
            <v>0</v>
          </cell>
          <cell r="P163">
            <v>0</v>
          </cell>
          <cell r="Q163">
            <v>0</v>
          </cell>
          <cell r="R163">
            <v>0</v>
          </cell>
          <cell r="T163">
            <v>1.0155155159632967</v>
          </cell>
        </row>
        <row r="164">
          <cell r="A164" t="str">
            <v>432512531</v>
          </cell>
          <cell r="B164" t="str">
            <v>R27</v>
          </cell>
          <cell r="C164">
            <v>19</v>
          </cell>
          <cell r="D164" t="str">
            <v>SYNOMIA</v>
          </cell>
          <cell r="F164">
            <v>2</v>
          </cell>
          <cell r="G164" t="str">
            <v>5829C</v>
          </cell>
          <cell r="H164">
            <v>0</v>
          </cell>
          <cell r="I164">
            <v>0</v>
          </cell>
          <cell r="J164">
            <v>0</v>
          </cell>
          <cell r="K164">
            <v>0</v>
          </cell>
          <cell r="L164">
            <v>0</v>
          </cell>
          <cell r="M164">
            <v>0</v>
          </cell>
          <cell r="N164">
            <v>0</v>
          </cell>
          <cell r="O164">
            <v>0</v>
          </cell>
          <cell r="P164">
            <v>0</v>
          </cell>
          <cell r="Q164">
            <v>0</v>
          </cell>
          <cell r="R164">
            <v>0</v>
          </cell>
          <cell r="T164">
            <v>1.0024826969005536</v>
          </cell>
        </row>
        <row r="165">
          <cell r="A165" t="str">
            <v>432559086</v>
          </cell>
          <cell r="B165" t="str">
            <v>R27</v>
          </cell>
          <cell r="C165">
            <v>70</v>
          </cell>
          <cell r="D165" t="str">
            <v>QOSMOS</v>
          </cell>
          <cell r="F165">
            <v>33</v>
          </cell>
          <cell r="G165" t="str">
            <v>5829A</v>
          </cell>
          <cell r="H165">
            <v>0</v>
          </cell>
          <cell r="I165">
            <v>0</v>
          </cell>
          <cell r="J165">
            <v>0</v>
          </cell>
          <cell r="K165">
            <v>0</v>
          </cell>
          <cell r="L165">
            <v>0</v>
          </cell>
          <cell r="M165">
            <v>3</v>
          </cell>
          <cell r="N165">
            <v>0</v>
          </cell>
          <cell r="O165">
            <v>1</v>
          </cell>
          <cell r="P165">
            <v>0</v>
          </cell>
          <cell r="Q165">
            <v>0</v>
          </cell>
          <cell r="R165">
            <v>4</v>
          </cell>
          <cell r="T165">
            <v>1.0326221358589371</v>
          </cell>
        </row>
        <row r="166">
          <cell r="A166" t="str">
            <v>432681427</v>
          </cell>
          <cell r="B166" t="str">
            <v>R27</v>
          </cell>
          <cell r="C166">
            <v>15</v>
          </cell>
          <cell r="D166" t="str">
            <v>SCIENTIFIC BRAIN TRAINING</v>
          </cell>
          <cell r="F166">
            <v>5</v>
          </cell>
          <cell r="G166" t="str">
            <v>5829</v>
          </cell>
          <cell r="H166">
            <v>0</v>
          </cell>
          <cell r="I166">
            <v>0</v>
          </cell>
          <cell r="J166">
            <v>0</v>
          </cell>
          <cell r="K166">
            <v>0</v>
          </cell>
          <cell r="L166">
            <v>0</v>
          </cell>
          <cell r="M166">
            <v>0</v>
          </cell>
          <cell r="N166">
            <v>0</v>
          </cell>
          <cell r="O166">
            <v>0</v>
          </cell>
          <cell r="P166">
            <v>0</v>
          </cell>
          <cell r="Q166">
            <v>2</v>
          </cell>
          <cell r="R166">
            <v>2</v>
          </cell>
          <cell r="T166">
            <v>0.99727241063669647</v>
          </cell>
        </row>
        <row r="167">
          <cell r="A167" t="str">
            <v>432786432</v>
          </cell>
          <cell r="B167" t="str">
            <v>R28</v>
          </cell>
          <cell r="C167">
            <v>73</v>
          </cell>
          <cell r="D167" t="str">
            <v>TRANSATEL</v>
          </cell>
          <cell r="F167">
            <v>31</v>
          </cell>
          <cell r="G167" t="str">
            <v>6120Z</v>
          </cell>
          <cell r="H167">
            <v>0</v>
          </cell>
          <cell r="I167">
            <v>0</v>
          </cell>
          <cell r="J167">
            <v>0</v>
          </cell>
          <cell r="K167">
            <v>0</v>
          </cell>
          <cell r="L167">
            <v>0</v>
          </cell>
          <cell r="M167">
            <v>0</v>
          </cell>
          <cell r="N167">
            <v>0</v>
          </cell>
          <cell r="O167">
            <v>0</v>
          </cell>
          <cell r="P167">
            <v>0</v>
          </cell>
          <cell r="Q167">
            <v>7</v>
          </cell>
          <cell r="R167">
            <v>7</v>
          </cell>
          <cell r="T167">
            <v>1.1795288128126573</v>
          </cell>
        </row>
        <row r="168">
          <cell r="A168" t="str">
            <v>432915460</v>
          </cell>
          <cell r="B168" t="str">
            <v>R29</v>
          </cell>
          <cell r="C168">
            <v>30</v>
          </cell>
          <cell r="D168" t="str">
            <v>TINUBU SQUARE</v>
          </cell>
          <cell r="F168">
            <v>9</v>
          </cell>
          <cell r="G168" t="str">
            <v>6201Z</v>
          </cell>
          <cell r="H168">
            <v>0</v>
          </cell>
          <cell r="I168">
            <v>0</v>
          </cell>
          <cell r="J168">
            <v>0</v>
          </cell>
          <cell r="K168">
            <v>0</v>
          </cell>
          <cell r="L168">
            <v>0</v>
          </cell>
          <cell r="M168">
            <v>1</v>
          </cell>
          <cell r="N168">
            <v>0</v>
          </cell>
          <cell r="O168">
            <v>0</v>
          </cell>
          <cell r="P168">
            <v>0</v>
          </cell>
          <cell r="Q168">
            <v>0</v>
          </cell>
          <cell r="R168">
            <v>1</v>
          </cell>
          <cell r="T168">
            <v>1.0014896419977659</v>
          </cell>
        </row>
        <row r="169">
          <cell r="A169" t="str">
            <v>432938710</v>
          </cell>
          <cell r="B169" t="str">
            <v>R29</v>
          </cell>
          <cell r="C169">
            <v>67</v>
          </cell>
          <cell r="D169" t="str">
            <v>PICKUP SERVICES SA</v>
          </cell>
          <cell r="F169">
            <v>15</v>
          </cell>
          <cell r="G169" t="str">
            <v>6201Z</v>
          </cell>
          <cell r="H169">
            <v>0</v>
          </cell>
          <cell r="I169">
            <v>0</v>
          </cell>
          <cell r="J169">
            <v>0</v>
          </cell>
          <cell r="K169">
            <v>0</v>
          </cell>
          <cell r="L169">
            <v>0</v>
          </cell>
          <cell r="M169">
            <v>0</v>
          </cell>
          <cell r="N169">
            <v>0</v>
          </cell>
          <cell r="O169">
            <v>0</v>
          </cell>
          <cell r="P169">
            <v>0</v>
          </cell>
          <cell r="Q169">
            <v>0</v>
          </cell>
          <cell r="R169">
            <v>0</v>
          </cell>
          <cell r="T169">
            <v>1.0032378280455034</v>
          </cell>
        </row>
        <row r="170">
          <cell r="A170" t="str">
            <v>433546504</v>
          </cell>
          <cell r="B170" t="str">
            <v>R30</v>
          </cell>
          <cell r="C170">
            <v>60</v>
          </cell>
          <cell r="D170" t="str">
            <v>PX THERAPEUTICS</v>
          </cell>
          <cell r="F170">
            <v>31</v>
          </cell>
          <cell r="G170" t="str">
            <v>7211Z</v>
          </cell>
          <cell r="H170">
            <v>0</v>
          </cell>
          <cell r="I170">
            <v>0</v>
          </cell>
          <cell r="J170">
            <v>0</v>
          </cell>
          <cell r="K170">
            <v>0</v>
          </cell>
          <cell r="L170">
            <v>0</v>
          </cell>
          <cell r="M170">
            <v>0</v>
          </cell>
          <cell r="N170">
            <v>0</v>
          </cell>
          <cell r="O170">
            <v>1</v>
          </cell>
          <cell r="P170">
            <v>0</v>
          </cell>
          <cell r="Q170">
            <v>0</v>
          </cell>
          <cell r="R170">
            <v>1</v>
          </cell>
          <cell r="T170">
            <v>1.0936266789586815</v>
          </cell>
        </row>
        <row r="171">
          <cell r="A171" t="str">
            <v>433924529</v>
          </cell>
          <cell r="B171" t="str">
            <v>R08</v>
          </cell>
          <cell r="C171">
            <v>100</v>
          </cell>
          <cell r="D171" t="str">
            <v>LDR MEDICAL</v>
          </cell>
          <cell r="F171">
            <v>9</v>
          </cell>
          <cell r="G171" t="str">
            <v>2110Z</v>
          </cell>
          <cell r="H171">
            <v>0</v>
          </cell>
          <cell r="I171">
            <v>0</v>
          </cell>
          <cell r="J171">
            <v>0</v>
          </cell>
          <cell r="K171">
            <v>0</v>
          </cell>
          <cell r="L171">
            <v>0</v>
          </cell>
          <cell r="M171">
            <v>0</v>
          </cell>
          <cell r="N171">
            <v>0</v>
          </cell>
          <cell r="O171">
            <v>0</v>
          </cell>
          <cell r="P171">
            <v>0</v>
          </cell>
          <cell r="Q171">
            <v>0</v>
          </cell>
          <cell r="R171">
            <v>0</v>
          </cell>
          <cell r="T171">
            <v>1.0033710024139124</v>
          </cell>
        </row>
        <row r="172">
          <cell r="A172" t="str">
            <v>434320479</v>
          </cell>
          <cell r="B172" t="str">
            <v>R08</v>
          </cell>
          <cell r="C172">
            <v>46</v>
          </cell>
          <cell r="D172" t="str">
            <v>POLYPLUS TRANSFECTION</v>
          </cell>
          <cell r="F172">
            <v>10</v>
          </cell>
          <cell r="G172" t="str">
            <v>2110Z</v>
          </cell>
          <cell r="H172">
            <v>0</v>
          </cell>
          <cell r="I172">
            <v>0</v>
          </cell>
          <cell r="J172">
            <v>0</v>
          </cell>
          <cell r="K172">
            <v>0</v>
          </cell>
          <cell r="L172">
            <v>0</v>
          </cell>
          <cell r="M172">
            <v>0</v>
          </cell>
          <cell r="N172">
            <v>0</v>
          </cell>
          <cell r="O172">
            <v>0</v>
          </cell>
          <cell r="P172">
            <v>0</v>
          </cell>
          <cell r="Q172">
            <v>0</v>
          </cell>
          <cell r="R172">
            <v>0</v>
          </cell>
          <cell r="T172">
            <v>1.0004383376062547</v>
          </cell>
        </row>
        <row r="173">
          <cell r="A173" t="str">
            <v>438822215</v>
          </cell>
          <cell r="B173" t="str">
            <v>R08</v>
          </cell>
          <cell r="C173">
            <v>14</v>
          </cell>
          <cell r="D173" t="str">
            <v>CROSSJECT</v>
          </cell>
          <cell r="F173">
            <v>8</v>
          </cell>
          <cell r="G173" t="str">
            <v>21</v>
          </cell>
          <cell r="H173">
            <v>0</v>
          </cell>
          <cell r="I173">
            <v>0</v>
          </cell>
          <cell r="J173">
            <v>0</v>
          </cell>
          <cell r="K173">
            <v>0</v>
          </cell>
          <cell r="L173">
            <v>0</v>
          </cell>
          <cell r="M173">
            <v>7</v>
          </cell>
          <cell r="N173">
            <v>0</v>
          </cell>
          <cell r="O173">
            <v>0</v>
          </cell>
          <cell r="P173">
            <v>0</v>
          </cell>
          <cell r="Q173">
            <v>0</v>
          </cell>
          <cell r="R173">
            <v>7</v>
          </cell>
          <cell r="T173">
            <v>1.0025818643569375</v>
          </cell>
        </row>
        <row r="174">
          <cell r="A174" t="str">
            <v>438925232</v>
          </cell>
          <cell r="B174" t="str">
            <v>R15</v>
          </cell>
          <cell r="C174">
            <v>9</v>
          </cell>
          <cell r="D174" t="str">
            <v>SILIOS TECHNOLOGIES</v>
          </cell>
          <cell r="F174">
            <v>6</v>
          </cell>
          <cell r="G174" t="str">
            <v>2670Z</v>
          </cell>
          <cell r="H174">
            <v>0</v>
          </cell>
          <cell r="I174">
            <v>0</v>
          </cell>
          <cell r="J174">
            <v>0</v>
          </cell>
          <cell r="K174">
            <v>0</v>
          </cell>
          <cell r="L174">
            <v>0</v>
          </cell>
          <cell r="M174">
            <v>0</v>
          </cell>
          <cell r="N174">
            <v>0</v>
          </cell>
          <cell r="O174">
            <v>0</v>
          </cell>
          <cell r="P174">
            <v>0</v>
          </cell>
          <cell r="Q174">
            <v>0</v>
          </cell>
          <cell r="R174">
            <v>0</v>
          </cell>
          <cell r="T174">
            <v>1.005077106993312</v>
          </cell>
        </row>
        <row r="175">
          <cell r="A175" t="str">
            <v>552107955</v>
          </cell>
          <cell r="B175" t="str">
            <v>R17</v>
          </cell>
          <cell r="C175">
            <v>594</v>
          </cell>
          <cell r="D175" t="str">
            <v>LEACH INTERNATIONAL EUROPE SA</v>
          </cell>
          <cell r="F175">
            <v>44</v>
          </cell>
          <cell r="G175" t="str">
            <v>2712Z</v>
          </cell>
          <cell r="H175">
            <v>0</v>
          </cell>
          <cell r="I175">
            <v>0</v>
          </cell>
          <cell r="J175">
            <v>0</v>
          </cell>
          <cell r="K175">
            <v>0</v>
          </cell>
          <cell r="L175">
            <v>0</v>
          </cell>
          <cell r="M175">
            <v>0</v>
          </cell>
          <cell r="N175">
            <v>0</v>
          </cell>
          <cell r="O175">
            <v>0</v>
          </cell>
          <cell r="P175">
            <v>0</v>
          </cell>
          <cell r="Q175">
            <v>0</v>
          </cell>
          <cell r="R175">
            <v>0</v>
          </cell>
          <cell r="T175">
            <v>1.0806407828640243</v>
          </cell>
        </row>
        <row r="176">
          <cell r="A176" t="str">
            <v>796620029</v>
          </cell>
          <cell r="B176" t="str">
            <v>R18</v>
          </cell>
          <cell r="C176">
            <v>28</v>
          </cell>
          <cell r="D176" t="str">
            <v>SARRAZIN TECHNOLOGIES</v>
          </cell>
          <cell r="F176">
            <v>1</v>
          </cell>
          <cell r="G176" t="str">
            <v>2899</v>
          </cell>
          <cell r="H176">
            <v>0</v>
          </cell>
          <cell r="I176">
            <v>0</v>
          </cell>
          <cell r="J176">
            <v>0</v>
          </cell>
          <cell r="K176">
            <v>0</v>
          </cell>
          <cell r="L176">
            <v>0</v>
          </cell>
          <cell r="M176">
            <v>0</v>
          </cell>
          <cell r="N176">
            <v>0</v>
          </cell>
          <cell r="O176">
            <v>0</v>
          </cell>
          <cell r="P176">
            <v>0</v>
          </cell>
          <cell r="Q176">
            <v>0</v>
          </cell>
          <cell r="R176">
            <v>0</v>
          </cell>
          <cell r="T176">
            <v>9.483710179752709</v>
          </cell>
        </row>
        <row r="177">
          <cell r="A177" t="str">
            <v>305065088</v>
          </cell>
          <cell r="B177" t="str">
            <v>R07</v>
          </cell>
          <cell r="C177">
            <v>114</v>
          </cell>
          <cell r="D177" t="str">
            <v>INTEROR SA</v>
          </cell>
          <cell r="F177">
            <v>3</v>
          </cell>
          <cell r="G177" t="str">
            <v>2014Z</v>
          </cell>
          <cell r="H177">
            <v>0</v>
          </cell>
          <cell r="I177">
            <v>0</v>
          </cell>
          <cell r="J177">
            <v>0</v>
          </cell>
          <cell r="K177">
            <v>0</v>
          </cell>
          <cell r="L177">
            <v>0</v>
          </cell>
          <cell r="M177">
            <v>0</v>
          </cell>
          <cell r="N177">
            <v>0</v>
          </cell>
          <cell r="O177">
            <v>0</v>
          </cell>
          <cell r="P177">
            <v>0</v>
          </cell>
          <cell r="Q177">
            <v>0</v>
          </cell>
          <cell r="R177">
            <v>0</v>
          </cell>
          <cell r="T177">
            <v>1.0032344292881497</v>
          </cell>
        </row>
        <row r="178">
          <cell r="A178" t="str">
            <v>320316995</v>
          </cell>
          <cell r="B178" t="str">
            <v>R17</v>
          </cell>
          <cell r="C178">
            <v>147</v>
          </cell>
          <cell r="D178" t="str">
            <v>EUROCAVE</v>
          </cell>
          <cell r="F178">
            <v>3</v>
          </cell>
          <cell r="G178" t="str">
            <v>2751Z</v>
          </cell>
          <cell r="H178">
            <v>1</v>
          </cell>
          <cell r="I178">
            <v>0</v>
          </cell>
          <cell r="J178">
            <v>0</v>
          </cell>
          <cell r="K178">
            <v>0</v>
          </cell>
          <cell r="L178">
            <v>0</v>
          </cell>
          <cell r="M178">
            <v>0</v>
          </cell>
          <cell r="N178">
            <v>0</v>
          </cell>
          <cell r="O178">
            <v>0</v>
          </cell>
          <cell r="P178">
            <v>0</v>
          </cell>
          <cell r="Q178">
            <v>2</v>
          </cell>
          <cell r="R178">
            <v>3</v>
          </cell>
          <cell r="T178">
            <v>1.0062135658086313</v>
          </cell>
        </row>
        <row r="179">
          <cell r="A179" t="str">
            <v>325706687</v>
          </cell>
          <cell r="B179" t="str">
            <v>R25</v>
          </cell>
          <cell r="C179">
            <v>119</v>
          </cell>
          <cell r="D179" t="str">
            <v>MATFOR</v>
          </cell>
          <cell r="F179">
            <v>1</v>
          </cell>
          <cell r="G179" t="str">
            <v>4332B</v>
          </cell>
          <cell r="H179">
            <v>0</v>
          </cell>
          <cell r="I179">
            <v>0</v>
          </cell>
          <cell r="J179">
            <v>0</v>
          </cell>
          <cell r="K179">
            <v>0</v>
          </cell>
          <cell r="L179">
            <v>0</v>
          </cell>
          <cell r="M179">
            <v>0</v>
          </cell>
          <cell r="N179">
            <v>0</v>
          </cell>
          <cell r="O179">
            <v>0</v>
          </cell>
          <cell r="P179">
            <v>0</v>
          </cell>
          <cell r="Q179">
            <v>0</v>
          </cell>
          <cell r="R179">
            <v>0</v>
          </cell>
          <cell r="T179">
            <v>0.98402897412370083</v>
          </cell>
        </row>
        <row r="180">
          <cell r="A180" t="str">
            <v>326802725</v>
          </cell>
          <cell r="B180" t="str">
            <v>R01</v>
          </cell>
          <cell r="C180">
            <v>20</v>
          </cell>
          <cell r="D180" t="str">
            <v>SB PRODUCTION</v>
          </cell>
          <cell r="F180">
            <v>1</v>
          </cell>
          <cell r="G180" t="str">
            <v>0124Z</v>
          </cell>
          <cell r="H180">
            <v>0</v>
          </cell>
          <cell r="I180">
            <v>0</v>
          </cell>
          <cell r="J180">
            <v>0</v>
          </cell>
          <cell r="K180">
            <v>0</v>
          </cell>
          <cell r="L180">
            <v>0</v>
          </cell>
          <cell r="M180">
            <v>0</v>
          </cell>
          <cell r="N180">
            <v>0</v>
          </cell>
          <cell r="O180">
            <v>0</v>
          </cell>
          <cell r="P180">
            <v>0</v>
          </cell>
          <cell r="Q180">
            <v>0</v>
          </cell>
          <cell r="R180">
            <v>0</v>
          </cell>
          <cell r="T180">
            <v>9.5765574862909553</v>
          </cell>
        </row>
        <row r="181">
          <cell r="A181" t="str">
            <v>330439159</v>
          </cell>
          <cell r="B181" t="str">
            <v>R01</v>
          </cell>
          <cell r="C181">
            <v>100</v>
          </cell>
          <cell r="D181" t="str">
            <v>RIJK ZWAAN FRANCE</v>
          </cell>
          <cell r="F181">
            <v>13</v>
          </cell>
          <cell r="G181" t="str">
            <v>0164Z</v>
          </cell>
          <cell r="H181">
            <v>0</v>
          </cell>
          <cell r="I181">
            <v>0</v>
          </cell>
          <cell r="J181">
            <v>0</v>
          </cell>
          <cell r="K181">
            <v>0</v>
          </cell>
          <cell r="L181">
            <v>0</v>
          </cell>
          <cell r="M181">
            <v>1</v>
          </cell>
          <cell r="N181">
            <v>0</v>
          </cell>
          <cell r="O181">
            <v>0</v>
          </cell>
          <cell r="P181">
            <v>0</v>
          </cell>
          <cell r="Q181">
            <v>0</v>
          </cell>
          <cell r="R181">
            <v>1</v>
          </cell>
          <cell r="T181">
            <v>1.0876581178397458</v>
          </cell>
        </row>
        <row r="182">
          <cell r="A182" t="str">
            <v>350927349</v>
          </cell>
          <cell r="B182" t="str">
            <v>R27</v>
          </cell>
          <cell r="C182">
            <v>18</v>
          </cell>
          <cell r="D182" t="str">
            <v>NOTOCORD SYSTEMS</v>
          </cell>
          <cell r="F182">
            <v>15</v>
          </cell>
          <cell r="G182" t="str">
            <v>5829C</v>
          </cell>
          <cell r="H182">
            <v>0</v>
          </cell>
          <cell r="I182">
            <v>0</v>
          </cell>
          <cell r="J182">
            <v>0</v>
          </cell>
          <cell r="K182">
            <v>0</v>
          </cell>
          <cell r="L182">
            <v>0</v>
          </cell>
          <cell r="M182">
            <v>0</v>
          </cell>
          <cell r="N182">
            <v>0</v>
          </cell>
          <cell r="O182">
            <v>0</v>
          </cell>
          <cell r="P182">
            <v>0</v>
          </cell>
          <cell r="Q182">
            <v>0</v>
          </cell>
          <cell r="R182">
            <v>0</v>
          </cell>
          <cell r="T182">
            <v>1.0052141886530439</v>
          </cell>
        </row>
        <row r="183">
          <cell r="A183" t="str">
            <v>383604261</v>
          </cell>
          <cell r="B183" t="str">
            <v>R27</v>
          </cell>
          <cell r="C183">
            <v>19</v>
          </cell>
          <cell r="D183" t="str">
            <v>ALL SYSTEMS</v>
          </cell>
          <cell r="F183">
            <v>8</v>
          </cell>
          <cell r="G183" t="str">
            <v>5829C</v>
          </cell>
          <cell r="H183">
            <v>0</v>
          </cell>
          <cell r="I183">
            <v>0</v>
          </cell>
          <cell r="J183">
            <v>0</v>
          </cell>
          <cell r="K183">
            <v>0</v>
          </cell>
          <cell r="L183">
            <v>0</v>
          </cell>
          <cell r="M183">
            <v>0</v>
          </cell>
          <cell r="N183">
            <v>0</v>
          </cell>
          <cell r="O183">
            <v>0</v>
          </cell>
          <cell r="P183">
            <v>0</v>
          </cell>
          <cell r="Q183">
            <v>0</v>
          </cell>
          <cell r="R183">
            <v>0</v>
          </cell>
          <cell r="T183">
            <v>1.0099774803585782</v>
          </cell>
        </row>
        <row r="184">
          <cell r="A184" t="str">
            <v>385163456</v>
          </cell>
          <cell r="B184" t="str">
            <v>R27</v>
          </cell>
          <cell r="C184">
            <v>19</v>
          </cell>
          <cell r="D184" t="str">
            <v>AXYZ</v>
          </cell>
          <cell r="F184">
            <v>6</v>
          </cell>
          <cell r="G184" t="str">
            <v>5911B</v>
          </cell>
          <cell r="H184">
            <v>0</v>
          </cell>
          <cell r="I184">
            <v>0</v>
          </cell>
          <cell r="J184">
            <v>0</v>
          </cell>
          <cell r="K184">
            <v>0</v>
          </cell>
          <cell r="L184">
            <v>0</v>
          </cell>
          <cell r="M184">
            <v>1</v>
          </cell>
          <cell r="N184">
            <v>0</v>
          </cell>
          <cell r="O184">
            <v>0</v>
          </cell>
          <cell r="P184">
            <v>0</v>
          </cell>
          <cell r="Q184">
            <v>0</v>
          </cell>
          <cell r="R184">
            <v>1</v>
          </cell>
          <cell r="T184">
            <v>9.550829062637133</v>
          </cell>
        </row>
        <row r="185">
          <cell r="A185" t="str">
            <v>398618140</v>
          </cell>
          <cell r="B185" t="str">
            <v>R30</v>
          </cell>
          <cell r="C185">
            <v>11</v>
          </cell>
          <cell r="D185" t="str">
            <v>SOC ING REALISATIONS ELECTRIQUES</v>
          </cell>
          <cell r="F185">
            <v>4</v>
          </cell>
          <cell r="G185" t="str">
            <v>7112B</v>
          </cell>
          <cell r="H185">
            <v>0</v>
          </cell>
          <cell r="I185">
            <v>0</v>
          </cell>
          <cell r="J185">
            <v>0</v>
          </cell>
          <cell r="K185">
            <v>0</v>
          </cell>
          <cell r="L185">
            <v>0</v>
          </cell>
          <cell r="M185">
            <v>0</v>
          </cell>
          <cell r="N185">
            <v>0</v>
          </cell>
          <cell r="O185">
            <v>0</v>
          </cell>
          <cell r="P185">
            <v>0</v>
          </cell>
          <cell r="Q185">
            <v>0</v>
          </cell>
          <cell r="R185">
            <v>0</v>
          </cell>
          <cell r="T185">
            <v>9.453986464844844</v>
          </cell>
        </row>
        <row r="186">
          <cell r="A186" t="str">
            <v>398644641</v>
          </cell>
          <cell r="B186" t="str">
            <v>R32</v>
          </cell>
          <cell r="C186">
            <v>12</v>
          </cell>
          <cell r="D186" t="str">
            <v>SNC PRIMEUM</v>
          </cell>
          <cell r="F186">
            <v>2</v>
          </cell>
          <cell r="G186" t="str">
            <v>8299Z</v>
          </cell>
          <cell r="H186">
            <v>0</v>
          </cell>
          <cell r="I186">
            <v>0</v>
          </cell>
          <cell r="J186">
            <v>0</v>
          </cell>
          <cell r="K186">
            <v>0</v>
          </cell>
          <cell r="L186">
            <v>0</v>
          </cell>
          <cell r="M186">
            <v>0</v>
          </cell>
          <cell r="N186">
            <v>0</v>
          </cell>
          <cell r="O186">
            <v>0</v>
          </cell>
          <cell r="P186">
            <v>0</v>
          </cell>
          <cell r="Q186">
            <v>0</v>
          </cell>
          <cell r="R186">
            <v>0</v>
          </cell>
          <cell r="T186">
            <v>9.3519142478798134</v>
          </cell>
        </row>
        <row r="187">
          <cell r="A187" t="str">
            <v>399435379</v>
          </cell>
          <cell r="B187" t="str">
            <v>R21</v>
          </cell>
          <cell r="C187">
            <v>52</v>
          </cell>
          <cell r="D187" t="str">
            <v>MECANO I.D.</v>
          </cell>
          <cell r="F187">
            <v>18</v>
          </cell>
          <cell r="G187" t="str">
            <v>3030Z</v>
          </cell>
          <cell r="H187">
            <v>1</v>
          </cell>
          <cell r="I187">
            <v>0</v>
          </cell>
          <cell r="J187">
            <v>0</v>
          </cell>
          <cell r="K187">
            <v>0</v>
          </cell>
          <cell r="L187">
            <v>0</v>
          </cell>
          <cell r="M187">
            <v>1</v>
          </cell>
          <cell r="N187">
            <v>0</v>
          </cell>
          <cell r="O187">
            <v>0</v>
          </cell>
          <cell r="P187">
            <v>0</v>
          </cell>
          <cell r="Q187">
            <v>1</v>
          </cell>
          <cell r="R187">
            <v>3</v>
          </cell>
          <cell r="T187">
            <v>0.9988522968485587</v>
          </cell>
        </row>
        <row r="188">
          <cell r="A188" t="str">
            <v>403325657</v>
          </cell>
          <cell r="B188" t="str">
            <v>R27</v>
          </cell>
          <cell r="C188">
            <v>29</v>
          </cell>
          <cell r="D188" t="str">
            <v>ADACORE</v>
          </cell>
          <cell r="F188">
            <v>22</v>
          </cell>
          <cell r="G188" t="str">
            <v>5829A</v>
          </cell>
          <cell r="H188">
            <v>0</v>
          </cell>
          <cell r="I188">
            <v>0</v>
          </cell>
          <cell r="J188">
            <v>0</v>
          </cell>
          <cell r="K188">
            <v>0</v>
          </cell>
          <cell r="L188">
            <v>0</v>
          </cell>
          <cell r="M188">
            <v>0</v>
          </cell>
          <cell r="N188">
            <v>0</v>
          </cell>
          <cell r="O188">
            <v>1</v>
          </cell>
          <cell r="P188">
            <v>0</v>
          </cell>
          <cell r="Q188">
            <v>0</v>
          </cell>
          <cell r="R188">
            <v>1</v>
          </cell>
          <cell r="T188">
            <v>1.0231325813047192</v>
          </cell>
        </row>
        <row r="189">
          <cell r="A189" t="str">
            <v>410094866</v>
          </cell>
          <cell r="B189" t="str">
            <v>R30</v>
          </cell>
          <cell r="C189">
            <v>2</v>
          </cell>
          <cell r="D189" t="str">
            <v>ESSAIS + SARL</v>
          </cell>
          <cell r="F189">
            <v>2</v>
          </cell>
          <cell r="G189" t="str">
            <v>7490B</v>
          </cell>
          <cell r="H189">
            <v>0</v>
          </cell>
          <cell r="I189">
            <v>0</v>
          </cell>
          <cell r="J189">
            <v>0</v>
          </cell>
          <cell r="K189">
            <v>0</v>
          </cell>
          <cell r="L189">
            <v>0</v>
          </cell>
          <cell r="M189">
            <v>0</v>
          </cell>
          <cell r="N189">
            <v>0</v>
          </cell>
          <cell r="O189">
            <v>0</v>
          </cell>
          <cell r="P189">
            <v>0</v>
          </cell>
          <cell r="Q189">
            <v>0</v>
          </cell>
          <cell r="R189">
            <v>0</v>
          </cell>
          <cell r="T189">
            <v>0.99862678769312063</v>
          </cell>
        </row>
        <row r="190">
          <cell r="A190" t="str">
            <v>418145140</v>
          </cell>
          <cell r="B190" t="str">
            <v>R29</v>
          </cell>
          <cell r="C190">
            <v>63</v>
          </cell>
          <cell r="D190" t="str">
            <v>HORIZON SOFTWARE SAS</v>
          </cell>
          <cell r="F190">
            <v>42</v>
          </cell>
          <cell r="G190" t="str">
            <v>6201Z</v>
          </cell>
          <cell r="H190">
            <v>2</v>
          </cell>
          <cell r="I190">
            <v>1</v>
          </cell>
          <cell r="J190">
            <v>0</v>
          </cell>
          <cell r="K190">
            <v>2</v>
          </cell>
          <cell r="L190">
            <v>0</v>
          </cell>
          <cell r="M190">
            <v>3</v>
          </cell>
          <cell r="N190">
            <v>0</v>
          </cell>
          <cell r="O190">
            <v>0</v>
          </cell>
          <cell r="P190">
            <v>0</v>
          </cell>
          <cell r="Q190">
            <v>5</v>
          </cell>
          <cell r="R190">
            <v>13</v>
          </cell>
          <cell r="T190">
            <v>1.011723558763912</v>
          </cell>
        </row>
        <row r="191">
          <cell r="A191" t="str">
            <v>419876057</v>
          </cell>
          <cell r="B191" t="str">
            <v>R30</v>
          </cell>
          <cell r="C191">
            <v>6</v>
          </cell>
          <cell r="D191" t="str">
            <v>D.M.A.</v>
          </cell>
          <cell r="F191">
            <v>2</v>
          </cell>
          <cell r="G191" t="str">
            <v>7112B</v>
          </cell>
          <cell r="H191">
            <v>0</v>
          </cell>
          <cell r="I191">
            <v>0</v>
          </cell>
          <cell r="J191">
            <v>0</v>
          </cell>
          <cell r="K191">
            <v>0</v>
          </cell>
          <cell r="L191">
            <v>0</v>
          </cell>
          <cell r="M191">
            <v>0</v>
          </cell>
          <cell r="N191">
            <v>0</v>
          </cell>
          <cell r="O191">
            <v>0</v>
          </cell>
          <cell r="P191">
            <v>0</v>
          </cell>
          <cell r="Q191">
            <v>0</v>
          </cell>
          <cell r="R191">
            <v>0</v>
          </cell>
          <cell r="T191">
            <v>9.4669819473307832</v>
          </cell>
        </row>
        <row r="192">
          <cell r="A192" t="str">
            <v>420462533</v>
          </cell>
          <cell r="B192" t="str">
            <v>R17</v>
          </cell>
          <cell r="C192">
            <v>34</v>
          </cell>
          <cell r="D192" t="str">
            <v>AVIDSEN</v>
          </cell>
          <cell r="F192">
            <v>3</v>
          </cell>
          <cell r="G192" t="str">
            <v>2732Z</v>
          </cell>
          <cell r="H192">
            <v>0</v>
          </cell>
          <cell r="I192">
            <v>0</v>
          </cell>
          <cell r="J192">
            <v>0</v>
          </cell>
          <cell r="K192">
            <v>0</v>
          </cell>
          <cell r="L192">
            <v>0</v>
          </cell>
          <cell r="M192">
            <v>0</v>
          </cell>
          <cell r="N192">
            <v>0</v>
          </cell>
          <cell r="O192">
            <v>0</v>
          </cell>
          <cell r="P192">
            <v>0</v>
          </cell>
          <cell r="Q192">
            <v>0</v>
          </cell>
          <cell r="R192">
            <v>0</v>
          </cell>
          <cell r="T192">
            <v>9.5389046038658254</v>
          </cell>
        </row>
        <row r="193">
          <cell r="A193" t="str">
            <v>420710097</v>
          </cell>
          <cell r="B193" t="str">
            <v>R30</v>
          </cell>
          <cell r="C193">
            <v>21</v>
          </cell>
          <cell r="D193" t="str">
            <v>BLUEKANGO</v>
          </cell>
          <cell r="F193">
            <v>4</v>
          </cell>
          <cell r="G193" t="str">
            <v>7022Z</v>
          </cell>
          <cell r="H193">
            <v>0</v>
          </cell>
          <cell r="I193">
            <v>3</v>
          </cell>
          <cell r="J193">
            <v>2</v>
          </cell>
          <cell r="K193">
            <v>0</v>
          </cell>
          <cell r="L193">
            <v>0</v>
          </cell>
          <cell r="M193">
            <v>0</v>
          </cell>
          <cell r="N193">
            <v>0</v>
          </cell>
          <cell r="O193">
            <v>0</v>
          </cell>
          <cell r="P193">
            <v>0</v>
          </cell>
          <cell r="Q193">
            <v>4</v>
          </cell>
          <cell r="R193">
            <v>7</v>
          </cell>
          <cell r="T193">
            <v>0.99725595620726204</v>
          </cell>
        </row>
        <row r="194">
          <cell r="A194" t="str">
            <v>421093089</v>
          </cell>
          <cell r="B194" t="str">
            <v>R30</v>
          </cell>
          <cell r="C194">
            <v>6</v>
          </cell>
          <cell r="D194" t="str">
            <v>NATURVEDA-VITROBIO</v>
          </cell>
          <cell r="F194">
            <v>3</v>
          </cell>
          <cell r="G194" t="str">
            <v>7311Z</v>
          </cell>
          <cell r="H194">
            <v>0</v>
          </cell>
          <cell r="I194">
            <v>0</v>
          </cell>
          <cell r="J194">
            <v>0</v>
          </cell>
          <cell r="K194">
            <v>0</v>
          </cell>
          <cell r="L194">
            <v>0</v>
          </cell>
          <cell r="M194">
            <v>0</v>
          </cell>
          <cell r="N194">
            <v>0</v>
          </cell>
          <cell r="O194">
            <v>0</v>
          </cell>
          <cell r="P194">
            <v>0</v>
          </cell>
          <cell r="Q194">
            <v>0</v>
          </cell>
          <cell r="R194">
            <v>0</v>
          </cell>
          <cell r="T194">
            <v>9.5650756286136787</v>
          </cell>
        </row>
        <row r="195">
          <cell r="A195" t="str">
            <v>421972555</v>
          </cell>
          <cell r="B195" t="str">
            <v>R22</v>
          </cell>
          <cell r="C195">
            <v>16</v>
          </cell>
          <cell r="D195" t="str">
            <v>VOLIRIS</v>
          </cell>
          <cell r="F195">
            <v>4</v>
          </cell>
          <cell r="G195" t="str">
            <v>329</v>
          </cell>
          <cell r="H195">
            <v>0</v>
          </cell>
          <cell r="I195">
            <v>0</v>
          </cell>
          <cell r="J195">
            <v>0</v>
          </cell>
          <cell r="K195">
            <v>0</v>
          </cell>
          <cell r="L195">
            <v>0</v>
          </cell>
          <cell r="M195">
            <v>2</v>
          </cell>
          <cell r="N195">
            <v>0</v>
          </cell>
          <cell r="O195">
            <v>0</v>
          </cell>
          <cell r="P195">
            <v>0</v>
          </cell>
          <cell r="Q195">
            <v>0</v>
          </cell>
          <cell r="R195">
            <v>2</v>
          </cell>
          <cell r="T195">
            <v>9.4125641268704143</v>
          </cell>
        </row>
        <row r="196">
          <cell r="A196" t="str">
            <v>422744698</v>
          </cell>
          <cell r="B196" t="str">
            <v>R29</v>
          </cell>
          <cell r="C196">
            <v>8</v>
          </cell>
          <cell r="D196" t="str">
            <v>EUROBIOS</v>
          </cell>
          <cell r="F196">
            <v>8</v>
          </cell>
          <cell r="G196" t="str">
            <v>6201Z</v>
          </cell>
          <cell r="H196">
            <v>0</v>
          </cell>
          <cell r="I196">
            <v>0</v>
          </cell>
          <cell r="J196">
            <v>0</v>
          </cell>
          <cell r="K196">
            <v>0</v>
          </cell>
          <cell r="L196">
            <v>0</v>
          </cell>
          <cell r="M196">
            <v>0</v>
          </cell>
          <cell r="N196">
            <v>0</v>
          </cell>
          <cell r="O196">
            <v>0</v>
          </cell>
          <cell r="P196">
            <v>0</v>
          </cell>
          <cell r="Q196">
            <v>0</v>
          </cell>
          <cell r="R196">
            <v>0</v>
          </cell>
          <cell r="T196">
            <v>1.0023273969478403</v>
          </cell>
        </row>
        <row r="197">
          <cell r="A197" t="str">
            <v>423493071</v>
          </cell>
          <cell r="B197" t="str">
            <v>R30</v>
          </cell>
          <cell r="C197">
            <v>14</v>
          </cell>
          <cell r="D197" t="str">
            <v>ECO SOLUTION</v>
          </cell>
          <cell r="F197">
            <v>3</v>
          </cell>
          <cell r="G197" t="str">
            <v>7211Z</v>
          </cell>
          <cell r="H197">
            <v>0</v>
          </cell>
          <cell r="I197">
            <v>0</v>
          </cell>
          <cell r="J197">
            <v>0</v>
          </cell>
          <cell r="K197">
            <v>0</v>
          </cell>
          <cell r="L197">
            <v>0</v>
          </cell>
          <cell r="M197">
            <v>0</v>
          </cell>
          <cell r="N197">
            <v>0</v>
          </cell>
          <cell r="O197">
            <v>0</v>
          </cell>
          <cell r="P197">
            <v>0</v>
          </cell>
          <cell r="Q197">
            <v>0</v>
          </cell>
          <cell r="R197">
            <v>0</v>
          </cell>
          <cell r="T197">
            <v>1.0034385549049627</v>
          </cell>
        </row>
        <row r="198">
          <cell r="A198" t="str">
            <v>423632264</v>
          </cell>
          <cell r="B198" t="str">
            <v>R30</v>
          </cell>
          <cell r="C198">
            <v>4</v>
          </cell>
          <cell r="D198" t="str">
            <v>MICROPULSE PLATING CONCEPTS</v>
          </cell>
          <cell r="F198">
            <v>1</v>
          </cell>
          <cell r="G198" t="str">
            <v>7112B</v>
          </cell>
          <cell r="H198">
            <v>0</v>
          </cell>
          <cell r="I198">
            <v>0</v>
          </cell>
          <cell r="J198">
            <v>0</v>
          </cell>
          <cell r="K198">
            <v>0</v>
          </cell>
          <cell r="L198">
            <v>0</v>
          </cell>
          <cell r="M198">
            <v>0</v>
          </cell>
          <cell r="N198">
            <v>0</v>
          </cell>
          <cell r="O198">
            <v>0</v>
          </cell>
          <cell r="P198">
            <v>0</v>
          </cell>
          <cell r="Q198">
            <v>0</v>
          </cell>
          <cell r="R198">
            <v>0</v>
          </cell>
          <cell r="T198">
            <v>9.4734881506747257</v>
          </cell>
        </row>
        <row r="199">
          <cell r="A199" t="str">
            <v>424728400</v>
          </cell>
          <cell r="B199" t="str">
            <v>R03</v>
          </cell>
          <cell r="C199">
            <v>4</v>
          </cell>
          <cell r="D199" t="str">
            <v>UN QUART DE VIN</v>
          </cell>
          <cell r="F199">
            <v>2</v>
          </cell>
          <cell r="G199" t="str">
            <v>1089Z</v>
          </cell>
          <cell r="H199">
            <v>0</v>
          </cell>
          <cell r="I199">
            <v>0</v>
          </cell>
          <cell r="J199">
            <v>0</v>
          </cell>
          <cell r="K199">
            <v>0</v>
          </cell>
          <cell r="L199">
            <v>0</v>
          </cell>
          <cell r="M199">
            <v>0</v>
          </cell>
          <cell r="N199">
            <v>0</v>
          </cell>
          <cell r="O199">
            <v>0</v>
          </cell>
          <cell r="P199">
            <v>0</v>
          </cell>
          <cell r="Q199">
            <v>0</v>
          </cell>
          <cell r="R199">
            <v>0</v>
          </cell>
          <cell r="T199">
            <v>9.7342183366391595</v>
          </cell>
        </row>
        <row r="200">
          <cell r="A200" t="str">
            <v>428689608</v>
          </cell>
          <cell r="B200" t="str">
            <v>R08</v>
          </cell>
          <cell r="C200">
            <v>6</v>
          </cell>
          <cell r="D200" t="str">
            <v>GEMAC</v>
          </cell>
          <cell r="F200">
            <v>3</v>
          </cell>
          <cell r="G200" t="str">
            <v>2110Z</v>
          </cell>
          <cell r="H200">
            <v>0</v>
          </cell>
          <cell r="I200">
            <v>0</v>
          </cell>
          <cell r="J200">
            <v>0</v>
          </cell>
          <cell r="K200">
            <v>0</v>
          </cell>
          <cell r="L200">
            <v>0</v>
          </cell>
          <cell r="M200">
            <v>0</v>
          </cell>
          <cell r="N200">
            <v>0</v>
          </cell>
          <cell r="O200">
            <v>0</v>
          </cell>
          <cell r="P200">
            <v>0</v>
          </cell>
          <cell r="Q200">
            <v>0</v>
          </cell>
          <cell r="R200">
            <v>0</v>
          </cell>
          <cell r="T200">
            <v>9.4906373070754722</v>
          </cell>
        </row>
        <row r="201">
          <cell r="A201" t="str">
            <v>430226639</v>
          </cell>
          <cell r="B201" t="str">
            <v>R29</v>
          </cell>
          <cell r="C201">
            <v>42</v>
          </cell>
          <cell r="D201" t="str">
            <v>TRAVELSOFT</v>
          </cell>
          <cell r="F201">
            <v>26</v>
          </cell>
          <cell r="G201" t="str">
            <v>6201Z</v>
          </cell>
          <cell r="H201">
            <v>0</v>
          </cell>
          <cell r="I201">
            <v>0</v>
          </cell>
          <cell r="J201">
            <v>0</v>
          </cell>
          <cell r="K201">
            <v>0</v>
          </cell>
          <cell r="L201">
            <v>0</v>
          </cell>
          <cell r="M201">
            <v>9</v>
          </cell>
          <cell r="N201">
            <v>0</v>
          </cell>
          <cell r="O201">
            <v>0</v>
          </cell>
          <cell r="P201">
            <v>0</v>
          </cell>
          <cell r="Q201">
            <v>0</v>
          </cell>
          <cell r="R201">
            <v>9</v>
          </cell>
          <cell r="T201">
            <v>1.0030538589875557</v>
          </cell>
        </row>
        <row r="202">
          <cell r="A202" t="str">
            <v>433247129</v>
          </cell>
          <cell r="B202" t="str">
            <v>R22</v>
          </cell>
          <cell r="C202">
            <v>15</v>
          </cell>
          <cell r="D202" t="str">
            <v>IRIS INSPECTION MACHINES</v>
          </cell>
          <cell r="F202">
            <v>5</v>
          </cell>
          <cell r="G202" t="str">
            <v>329</v>
          </cell>
          <cell r="H202">
            <v>0</v>
          </cell>
          <cell r="I202">
            <v>0</v>
          </cell>
          <cell r="J202">
            <v>0</v>
          </cell>
          <cell r="K202">
            <v>0</v>
          </cell>
          <cell r="L202">
            <v>0</v>
          </cell>
          <cell r="M202">
            <v>0</v>
          </cell>
          <cell r="N202">
            <v>0</v>
          </cell>
          <cell r="O202">
            <v>0</v>
          </cell>
          <cell r="P202">
            <v>0</v>
          </cell>
          <cell r="Q202">
            <v>2</v>
          </cell>
          <cell r="R202">
            <v>2</v>
          </cell>
          <cell r="T202">
            <v>0.99111815897641709</v>
          </cell>
        </row>
        <row r="203">
          <cell r="A203" t="str">
            <v>433546173</v>
          </cell>
          <cell r="B203" t="str">
            <v>R29</v>
          </cell>
          <cell r="C203">
            <v>10</v>
          </cell>
          <cell r="D203" t="str">
            <v>OPENSUGAR</v>
          </cell>
          <cell r="F203">
            <v>5</v>
          </cell>
          <cell r="G203" t="str">
            <v>6311Z</v>
          </cell>
          <cell r="H203">
            <v>0</v>
          </cell>
          <cell r="I203">
            <v>0</v>
          </cell>
          <cell r="J203">
            <v>0</v>
          </cell>
          <cell r="K203">
            <v>0</v>
          </cell>
          <cell r="L203">
            <v>0</v>
          </cell>
          <cell r="M203">
            <v>0</v>
          </cell>
          <cell r="N203">
            <v>0</v>
          </cell>
          <cell r="O203">
            <v>0</v>
          </cell>
          <cell r="P203">
            <v>0</v>
          </cell>
          <cell r="Q203">
            <v>0</v>
          </cell>
          <cell r="R203">
            <v>0</v>
          </cell>
          <cell r="T203">
            <v>9.4937822469589079</v>
          </cell>
        </row>
        <row r="204">
          <cell r="A204" t="str">
            <v>433801578</v>
          </cell>
          <cell r="B204" t="str">
            <v>R27</v>
          </cell>
          <cell r="C204">
            <v>88</v>
          </cell>
          <cell r="D204" t="str">
            <v>TRACE ONE SA</v>
          </cell>
          <cell r="F204">
            <v>17</v>
          </cell>
          <cell r="G204" t="str">
            <v>5829C</v>
          </cell>
          <cell r="H204">
            <v>0</v>
          </cell>
          <cell r="I204">
            <v>0</v>
          </cell>
          <cell r="J204">
            <v>0</v>
          </cell>
          <cell r="K204">
            <v>0</v>
          </cell>
          <cell r="L204">
            <v>0</v>
          </cell>
          <cell r="M204">
            <v>5</v>
          </cell>
          <cell r="N204">
            <v>0</v>
          </cell>
          <cell r="O204">
            <v>0</v>
          </cell>
          <cell r="P204">
            <v>0</v>
          </cell>
          <cell r="Q204">
            <v>0</v>
          </cell>
          <cell r="R204">
            <v>5</v>
          </cell>
          <cell r="T204">
            <v>1.007713197452591</v>
          </cell>
        </row>
        <row r="205">
          <cell r="A205" t="str">
            <v>437952567</v>
          </cell>
          <cell r="B205" t="str">
            <v>R30</v>
          </cell>
          <cell r="C205">
            <v>20</v>
          </cell>
          <cell r="D205" t="str">
            <v>CIRTES SRC</v>
          </cell>
          <cell r="F205">
            <v>11</v>
          </cell>
          <cell r="G205" t="str">
            <v>7490B</v>
          </cell>
          <cell r="H205">
            <v>0</v>
          </cell>
          <cell r="I205">
            <v>0</v>
          </cell>
          <cell r="J205">
            <v>0</v>
          </cell>
          <cell r="K205">
            <v>0</v>
          </cell>
          <cell r="L205">
            <v>0</v>
          </cell>
          <cell r="M205">
            <v>1</v>
          </cell>
          <cell r="N205">
            <v>0</v>
          </cell>
          <cell r="O205">
            <v>0</v>
          </cell>
          <cell r="P205">
            <v>1</v>
          </cell>
          <cell r="Q205">
            <v>0</v>
          </cell>
          <cell r="R205">
            <v>2</v>
          </cell>
          <cell r="S205" t="str">
            <v>chômage</v>
          </cell>
          <cell r="T205">
            <v>0.99247675309100003</v>
          </cell>
        </row>
        <row r="206">
          <cell r="A206" t="str">
            <v>437960677</v>
          </cell>
          <cell r="B206" t="str">
            <v>R30</v>
          </cell>
          <cell r="C206">
            <v>196</v>
          </cell>
          <cell r="D206" t="str">
            <v>ASCONIT CONSULTANTS</v>
          </cell>
          <cell r="F206">
            <v>48</v>
          </cell>
          <cell r="G206" t="str">
            <v>7112B</v>
          </cell>
          <cell r="H206">
            <v>0</v>
          </cell>
          <cell r="I206">
            <v>0</v>
          </cell>
          <cell r="J206">
            <v>0</v>
          </cell>
          <cell r="K206">
            <v>0</v>
          </cell>
          <cell r="L206">
            <v>0</v>
          </cell>
          <cell r="M206">
            <v>0</v>
          </cell>
          <cell r="N206">
            <v>0</v>
          </cell>
          <cell r="O206">
            <v>0</v>
          </cell>
          <cell r="P206">
            <v>0</v>
          </cell>
          <cell r="Q206">
            <v>0</v>
          </cell>
          <cell r="R206">
            <v>0</v>
          </cell>
          <cell r="T206">
            <v>1.136737900570872</v>
          </cell>
        </row>
        <row r="207">
          <cell r="A207" t="str">
            <v>438209157</v>
          </cell>
          <cell r="B207" t="str">
            <v>R29</v>
          </cell>
          <cell r="C207">
            <v>39</v>
          </cell>
          <cell r="D207" t="str">
            <v>ECHOSENS</v>
          </cell>
          <cell r="F207">
            <v>12</v>
          </cell>
          <cell r="G207" t="str">
            <v>6201Z</v>
          </cell>
          <cell r="H207">
            <v>0</v>
          </cell>
          <cell r="I207">
            <v>0</v>
          </cell>
          <cell r="J207">
            <v>0</v>
          </cell>
          <cell r="K207">
            <v>0</v>
          </cell>
          <cell r="L207">
            <v>0</v>
          </cell>
          <cell r="M207">
            <v>0</v>
          </cell>
          <cell r="N207">
            <v>0</v>
          </cell>
          <cell r="O207">
            <v>0</v>
          </cell>
          <cell r="P207">
            <v>0</v>
          </cell>
          <cell r="Q207">
            <v>0</v>
          </cell>
          <cell r="R207">
            <v>0</v>
          </cell>
          <cell r="T207">
            <v>0.99954426672536967</v>
          </cell>
        </row>
        <row r="208">
          <cell r="A208" t="str">
            <v>438282501</v>
          </cell>
          <cell r="B208" t="str">
            <v>R13</v>
          </cell>
          <cell r="C208">
            <v>24</v>
          </cell>
          <cell r="D208" t="str">
            <v>ZORAN (FRANCE)</v>
          </cell>
          <cell r="F208">
            <v>21</v>
          </cell>
          <cell r="G208" t="str">
            <v>2612Z</v>
          </cell>
          <cell r="H208">
            <v>0</v>
          </cell>
          <cell r="I208">
            <v>0</v>
          </cell>
          <cell r="J208">
            <v>0</v>
          </cell>
          <cell r="K208">
            <v>0</v>
          </cell>
          <cell r="L208">
            <v>0</v>
          </cell>
          <cell r="M208">
            <v>0</v>
          </cell>
          <cell r="N208">
            <v>0</v>
          </cell>
          <cell r="O208">
            <v>0</v>
          </cell>
          <cell r="P208">
            <v>0</v>
          </cell>
          <cell r="Q208">
            <v>5</v>
          </cell>
          <cell r="R208">
            <v>5</v>
          </cell>
          <cell r="T208">
            <v>0.92973833150797314</v>
          </cell>
        </row>
        <row r="209">
          <cell r="A209" t="str">
            <v>438568222</v>
          </cell>
          <cell r="B209" t="str">
            <v>R28</v>
          </cell>
          <cell r="C209">
            <v>208</v>
          </cell>
          <cell r="D209" t="str">
            <v>ARKADIN</v>
          </cell>
          <cell r="F209">
            <v>26</v>
          </cell>
          <cell r="G209" t="str">
            <v>6190Z</v>
          </cell>
          <cell r="H209">
            <v>0</v>
          </cell>
          <cell r="I209">
            <v>0</v>
          </cell>
          <cell r="J209">
            <v>0</v>
          </cell>
          <cell r="K209">
            <v>0</v>
          </cell>
          <cell r="L209">
            <v>0</v>
          </cell>
          <cell r="M209">
            <v>0</v>
          </cell>
          <cell r="N209">
            <v>0</v>
          </cell>
          <cell r="O209">
            <v>0</v>
          </cell>
          <cell r="P209">
            <v>0</v>
          </cell>
          <cell r="Q209">
            <v>1</v>
          </cell>
          <cell r="R209">
            <v>1</v>
          </cell>
          <cell r="T209">
            <v>1.2246125141425743</v>
          </cell>
        </row>
        <row r="210">
          <cell r="A210" t="str">
            <v>438670051</v>
          </cell>
          <cell r="B210" t="str">
            <v>R27</v>
          </cell>
          <cell r="C210">
            <v>31</v>
          </cell>
          <cell r="D210" t="str">
            <v>ISSOS</v>
          </cell>
          <cell r="F210">
            <v>10</v>
          </cell>
          <cell r="G210" t="str">
            <v>5829A</v>
          </cell>
          <cell r="H210">
            <v>0</v>
          </cell>
          <cell r="I210">
            <v>0</v>
          </cell>
          <cell r="J210">
            <v>0</v>
          </cell>
          <cell r="K210">
            <v>0</v>
          </cell>
          <cell r="L210">
            <v>0</v>
          </cell>
          <cell r="M210">
            <v>0</v>
          </cell>
          <cell r="N210">
            <v>0</v>
          </cell>
          <cell r="O210">
            <v>0</v>
          </cell>
          <cell r="P210">
            <v>0</v>
          </cell>
          <cell r="Q210">
            <v>0</v>
          </cell>
          <cell r="R210">
            <v>0</v>
          </cell>
          <cell r="T210">
            <v>0.99900070825906417</v>
          </cell>
        </row>
        <row r="211">
          <cell r="A211" t="str">
            <v>438854408</v>
          </cell>
          <cell r="B211" t="str">
            <v>R29</v>
          </cell>
          <cell r="C211">
            <v>6</v>
          </cell>
          <cell r="D211" t="str">
            <v>RAISE PARTNER</v>
          </cell>
          <cell r="F211">
            <v>5</v>
          </cell>
          <cell r="G211" t="str">
            <v>6201Z</v>
          </cell>
          <cell r="H211">
            <v>0</v>
          </cell>
          <cell r="I211">
            <v>0</v>
          </cell>
          <cell r="J211">
            <v>0</v>
          </cell>
          <cell r="K211">
            <v>0</v>
          </cell>
          <cell r="L211">
            <v>0</v>
          </cell>
          <cell r="M211">
            <v>2</v>
          </cell>
          <cell r="N211">
            <v>0</v>
          </cell>
          <cell r="O211">
            <v>0</v>
          </cell>
          <cell r="P211">
            <v>0</v>
          </cell>
          <cell r="Q211">
            <v>0</v>
          </cell>
          <cell r="R211">
            <v>2</v>
          </cell>
          <cell r="T211">
            <v>1.0003263176252797</v>
          </cell>
        </row>
        <row r="212">
          <cell r="A212" t="str">
            <v>438861411</v>
          </cell>
          <cell r="B212" t="str">
            <v>R29</v>
          </cell>
          <cell r="C212">
            <v>50</v>
          </cell>
          <cell r="D212" t="str">
            <v>VOLUBILL</v>
          </cell>
          <cell r="F212">
            <v>13</v>
          </cell>
          <cell r="G212" t="str">
            <v>6202B</v>
          </cell>
          <cell r="H212">
            <v>1</v>
          </cell>
          <cell r="I212">
            <v>0</v>
          </cell>
          <cell r="J212">
            <v>0</v>
          </cell>
          <cell r="K212">
            <v>0</v>
          </cell>
          <cell r="L212">
            <v>0</v>
          </cell>
          <cell r="M212">
            <v>4</v>
          </cell>
          <cell r="N212">
            <v>0</v>
          </cell>
          <cell r="O212">
            <v>0</v>
          </cell>
          <cell r="P212">
            <v>0</v>
          </cell>
          <cell r="Q212">
            <v>0</v>
          </cell>
          <cell r="R212">
            <v>5</v>
          </cell>
          <cell r="T212">
            <v>1.0015254620917646</v>
          </cell>
        </row>
        <row r="213">
          <cell r="A213" t="str">
            <v>438993966</v>
          </cell>
          <cell r="B213" t="str">
            <v>R27</v>
          </cell>
          <cell r="C213">
            <v>26</v>
          </cell>
          <cell r="D213" t="str">
            <v>EPTICA</v>
          </cell>
          <cell r="F213">
            <v>10</v>
          </cell>
          <cell r="G213" t="str">
            <v>5829A</v>
          </cell>
          <cell r="H213">
            <v>0</v>
          </cell>
          <cell r="I213">
            <v>0</v>
          </cell>
          <cell r="J213">
            <v>0</v>
          </cell>
          <cell r="K213">
            <v>0</v>
          </cell>
          <cell r="L213">
            <v>0</v>
          </cell>
          <cell r="M213">
            <v>0</v>
          </cell>
          <cell r="N213">
            <v>0</v>
          </cell>
          <cell r="O213">
            <v>0</v>
          </cell>
          <cell r="P213">
            <v>0</v>
          </cell>
          <cell r="Q213">
            <v>0</v>
          </cell>
          <cell r="R213">
            <v>0</v>
          </cell>
          <cell r="T213">
            <v>1.0124913623047025</v>
          </cell>
        </row>
        <row r="214">
          <cell r="A214" t="str">
            <v>439055278</v>
          </cell>
          <cell r="B214" t="str">
            <v>R29</v>
          </cell>
          <cell r="C214">
            <v>350</v>
          </cell>
          <cell r="D214" t="str">
            <v>NIJI</v>
          </cell>
          <cell r="F214">
            <v>110</v>
          </cell>
          <cell r="G214" t="str">
            <v>6202A</v>
          </cell>
          <cell r="H214">
            <v>0</v>
          </cell>
          <cell r="I214">
            <v>0</v>
          </cell>
          <cell r="J214">
            <v>0</v>
          </cell>
          <cell r="K214">
            <v>0</v>
          </cell>
          <cell r="L214">
            <v>0</v>
          </cell>
          <cell r="M214">
            <v>0</v>
          </cell>
          <cell r="N214">
            <v>0</v>
          </cell>
          <cell r="O214">
            <v>0</v>
          </cell>
          <cell r="P214">
            <v>0</v>
          </cell>
          <cell r="Q214">
            <v>15</v>
          </cell>
          <cell r="R214">
            <v>15</v>
          </cell>
          <cell r="T214">
            <v>1.0232793076421633</v>
          </cell>
        </row>
        <row r="215">
          <cell r="A215" t="str">
            <v>440300556</v>
          </cell>
          <cell r="B215" t="str">
            <v>R30</v>
          </cell>
          <cell r="C215">
            <v>19</v>
          </cell>
          <cell r="D215" t="str">
            <v>HOCER</v>
          </cell>
          <cell r="F215">
            <v>20</v>
          </cell>
          <cell r="G215" t="str">
            <v>7112B</v>
          </cell>
          <cell r="H215">
            <v>0</v>
          </cell>
          <cell r="I215">
            <v>0</v>
          </cell>
          <cell r="J215">
            <v>0</v>
          </cell>
          <cell r="K215">
            <v>0</v>
          </cell>
          <cell r="L215">
            <v>0</v>
          </cell>
          <cell r="M215">
            <v>0</v>
          </cell>
          <cell r="N215">
            <v>0</v>
          </cell>
          <cell r="O215">
            <v>0</v>
          </cell>
          <cell r="P215">
            <v>0</v>
          </cell>
          <cell r="Q215">
            <v>0</v>
          </cell>
          <cell r="R215">
            <v>0</v>
          </cell>
          <cell r="T215">
            <v>9.558396474023386</v>
          </cell>
        </row>
        <row r="216">
          <cell r="A216" t="str">
            <v>692049109</v>
          </cell>
          <cell r="B216" t="str">
            <v>R27</v>
          </cell>
          <cell r="C216">
            <v>120</v>
          </cell>
          <cell r="D216" t="str">
            <v>SOCIETE D'INFORMATIQUE ET DE SYS</v>
          </cell>
          <cell r="F216">
            <v>13</v>
          </cell>
          <cell r="G216" t="str">
            <v>5829A</v>
          </cell>
          <cell r="H216">
            <v>0</v>
          </cell>
          <cell r="I216">
            <v>0</v>
          </cell>
          <cell r="J216">
            <v>0</v>
          </cell>
          <cell r="K216">
            <v>0</v>
          </cell>
          <cell r="L216">
            <v>0</v>
          </cell>
          <cell r="M216">
            <v>0</v>
          </cell>
          <cell r="N216">
            <v>0</v>
          </cell>
          <cell r="O216">
            <v>0</v>
          </cell>
          <cell r="P216">
            <v>2</v>
          </cell>
          <cell r="Q216">
            <v>0</v>
          </cell>
          <cell r="R216">
            <v>2</v>
          </cell>
          <cell r="S216" t="str">
            <v>Retraite</v>
          </cell>
          <cell r="T216">
            <v>0.9982555572117271</v>
          </cell>
        </row>
        <row r="217">
          <cell r="A217" t="str">
            <v>503681801</v>
          </cell>
          <cell r="B217" t="str">
            <v>R01</v>
          </cell>
          <cell r="C217">
            <v>531</v>
          </cell>
          <cell r="D217" t="str">
            <v>AXEREAL</v>
          </cell>
          <cell r="F217">
            <v>9</v>
          </cell>
          <cell r="G217" t="str">
            <v>0111Z</v>
          </cell>
          <cell r="H217">
            <v>0</v>
          </cell>
          <cell r="I217">
            <v>0</v>
          </cell>
          <cell r="J217">
            <v>0</v>
          </cell>
          <cell r="K217">
            <v>0</v>
          </cell>
          <cell r="L217">
            <v>0</v>
          </cell>
          <cell r="M217">
            <v>0</v>
          </cell>
          <cell r="N217">
            <v>0</v>
          </cell>
          <cell r="O217">
            <v>0</v>
          </cell>
          <cell r="P217">
            <v>0</v>
          </cell>
          <cell r="Q217">
            <v>0</v>
          </cell>
          <cell r="R217">
            <v>0</v>
          </cell>
          <cell r="T217">
            <v>1.043868611625361</v>
          </cell>
        </row>
        <row r="218">
          <cell r="A218" t="str">
            <v>518459466</v>
          </cell>
          <cell r="B218" t="str">
            <v>R03</v>
          </cell>
          <cell r="C218">
            <v>10</v>
          </cell>
          <cell r="D218" t="str">
            <v>SOCARA PRODUCTION</v>
          </cell>
          <cell r="F218">
            <v>1</v>
          </cell>
          <cell r="G218" t="str">
            <v>1101Z</v>
          </cell>
          <cell r="H218">
            <v>0</v>
          </cell>
          <cell r="I218">
            <v>0</v>
          </cell>
          <cell r="J218">
            <v>0</v>
          </cell>
          <cell r="K218">
            <v>0</v>
          </cell>
          <cell r="L218">
            <v>0</v>
          </cell>
          <cell r="M218">
            <v>0</v>
          </cell>
          <cell r="N218">
            <v>0</v>
          </cell>
          <cell r="O218">
            <v>0</v>
          </cell>
          <cell r="P218">
            <v>0</v>
          </cell>
          <cell r="Q218">
            <v>0</v>
          </cell>
          <cell r="R218">
            <v>0</v>
          </cell>
          <cell r="T218">
            <v>9.6060569189953444</v>
          </cell>
        </row>
        <row r="219">
          <cell r="A219" t="str">
            <v>316393834</v>
          </cell>
          <cell r="B219" t="str">
            <v>R27</v>
          </cell>
          <cell r="C219">
            <v>139</v>
          </cell>
          <cell r="D219" t="str">
            <v>QUALIAC</v>
          </cell>
          <cell r="F219">
            <v>5</v>
          </cell>
          <cell r="G219" t="str">
            <v>5829C</v>
          </cell>
          <cell r="H219">
            <v>0</v>
          </cell>
          <cell r="I219">
            <v>0</v>
          </cell>
          <cell r="J219">
            <v>0</v>
          </cell>
          <cell r="K219">
            <v>0</v>
          </cell>
          <cell r="L219">
            <v>0</v>
          </cell>
          <cell r="M219">
            <v>0</v>
          </cell>
          <cell r="N219">
            <v>0</v>
          </cell>
          <cell r="O219">
            <v>0</v>
          </cell>
          <cell r="P219">
            <v>0</v>
          </cell>
          <cell r="Q219">
            <v>0</v>
          </cell>
          <cell r="R219">
            <v>0</v>
          </cell>
          <cell r="T219">
            <v>1.0062213178261021</v>
          </cell>
        </row>
        <row r="220">
          <cell r="A220" t="str">
            <v>317662252</v>
          </cell>
          <cell r="B220" t="str">
            <v>R30</v>
          </cell>
          <cell r="C220">
            <v>18</v>
          </cell>
          <cell r="D220" t="str">
            <v>EUROTAB INNOVATION</v>
          </cell>
          <cell r="F220">
            <v>8</v>
          </cell>
          <cell r="G220" t="str">
            <v>7211Z</v>
          </cell>
          <cell r="H220">
            <v>0</v>
          </cell>
          <cell r="I220">
            <v>0</v>
          </cell>
          <cell r="J220">
            <v>0</v>
          </cell>
          <cell r="K220">
            <v>0</v>
          </cell>
          <cell r="L220">
            <v>0</v>
          </cell>
          <cell r="M220">
            <v>2</v>
          </cell>
          <cell r="N220">
            <v>0</v>
          </cell>
          <cell r="O220">
            <v>0</v>
          </cell>
          <cell r="P220">
            <v>1</v>
          </cell>
          <cell r="Q220">
            <v>0</v>
          </cell>
          <cell r="R220">
            <v>3</v>
          </cell>
          <cell r="T220">
            <v>1.0222724159309735</v>
          </cell>
        </row>
        <row r="221">
          <cell r="A221" t="str">
            <v>327086435</v>
          </cell>
          <cell r="B221" t="str">
            <v>R29</v>
          </cell>
          <cell r="C221">
            <v>194</v>
          </cell>
          <cell r="D221" t="str">
            <v>STE INGENIERIE LOGICIELS ET COMM</v>
          </cell>
          <cell r="F221">
            <v>57</v>
          </cell>
          <cell r="G221" t="str">
            <v>6202A</v>
          </cell>
          <cell r="H221">
            <v>0</v>
          </cell>
          <cell r="I221">
            <v>0</v>
          </cell>
          <cell r="J221">
            <v>0</v>
          </cell>
          <cell r="K221">
            <v>0</v>
          </cell>
          <cell r="L221">
            <v>0</v>
          </cell>
          <cell r="M221">
            <v>0</v>
          </cell>
          <cell r="N221">
            <v>0</v>
          </cell>
          <cell r="O221">
            <v>0</v>
          </cell>
          <cell r="P221">
            <v>0</v>
          </cell>
          <cell r="Q221">
            <v>0</v>
          </cell>
          <cell r="R221">
            <v>0</v>
          </cell>
          <cell r="T221">
            <v>1.0132897069345617</v>
          </cell>
        </row>
        <row r="222">
          <cell r="A222" t="str">
            <v>333433167</v>
          </cell>
          <cell r="B222" t="str">
            <v>R07</v>
          </cell>
          <cell r="C222">
            <v>20</v>
          </cell>
          <cell r="D222" t="str">
            <v>LABO INNOVAT COSMETIQUE DERMATOL</v>
          </cell>
          <cell r="F222">
            <v>2</v>
          </cell>
          <cell r="G222" t="str">
            <v>2042Z</v>
          </cell>
          <cell r="H222">
            <v>0</v>
          </cell>
          <cell r="I222">
            <v>0</v>
          </cell>
          <cell r="J222">
            <v>0</v>
          </cell>
          <cell r="K222">
            <v>0</v>
          </cell>
          <cell r="L222">
            <v>0</v>
          </cell>
          <cell r="M222">
            <v>0</v>
          </cell>
          <cell r="N222">
            <v>0</v>
          </cell>
          <cell r="O222">
            <v>0</v>
          </cell>
          <cell r="P222">
            <v>0</v>
          </cell>
          <cell r="Q222">
            <v>0</v>
          </cell>
          <cell r="R222">
            <v>0</v>
          </cell>
          <cell r="T222">
            <v>1.0001140881523973</v>
          </cell>
        </row>
        <row r="223">
          <cell r="A223" t="str">
            <v>343512562</v>
          </cell>
          <cell r="B223" t="str">
            <v>R12</v>
          </cell>
          <cell r="C223">
            <v>35</v>
          </cell>
          <cell r="D223" t="str">
            <v>BN SERRES</v>
          </cell>
          <cell r="F223">
            <v>3</v>
          </cell>
          <cell r="G223" t="str">
            <v>2511Z</v>
          </cell>
          <cell r="H223">
            <v>0</v>
          </cell>
          <cell r="I223">
            <v>0</v>
          </cell>
          <cell r="J223">
            <v>0</v>
          </cell>
          <cell r="K223">
            <v>0</v>
          </cell>
          <cell r="L223">
            <v>0</v>
          </cell>
          <cell r="M223">
            <v>1</v>
          </cell>
          <cell r="N223">
            <v>0</v>
          </cell>
          <cell r="O223">
            <v>0</v>
          </cell>
          <cell r="P223">
            <v>0</v>
          </cell>
          <cell r="Q223">
            <v>0</v>
          </cell>
          <cell r="R223">
            <v>1</v>
          </cell>
          <cell r="T223">
            <v>8.9927555599821964</v>
          </cell>
        </row>
        <row r="224">
          <cell r="A224" t="str">
            <v>352498042</v>
          </cell>
          <cell r="B224" t="str">
            <v>R03</v>
          </cell>
          <cell r="C224">
            <v>24</v>
          </cell>
          <cell r="D224" t="str">
            <v>GHISETTI 1870 FRANCE</v>
          </cell>
          <cell r="F224">
            <v>1</v>
          </cell>
          <cell r="G224" t="str">
            <v>1031Z</v>
          </cell>
          <cell r="H224">
            <v>0</v>
          </cell>
          <cell r="I224">
            <v>0</v>
          </cell>
          <cell r="J224">
            <v>0</v>
          </cell>
          <cell r="K224">
            <v>0</v>
          </cell>
          <cell r="L224">
            <v>0</v>
          </cell>
          <cell r="M224">
            <v>0</v>
          </cell>
          <cell r="N224">
            <v>0</v>
          </cell>
          <cell r="O224">
            <v>0</v>
          </cell>
          <cell r="P224">
            <v>0</v>
          </cell>
          <cell r="Q224">
            <v>0</v>
          </cell>
          <cell r="R224">
            <v>0</v>
          </cell>
          <cell r="T224">
            <v>9.4310998726158832</v>
          </cell>
        </row>
        <row r="225">
          <cell r="A225" t="str">
            <v>352949960</v>
          </cell>
          <cell r="B225" t="str">
            <v>R22</v>
          </cell>
          <cell r="C225">
            <v>40</v>
          </cell>
          <cell r="D225" t="str">
            <v>TEKNIMED SA</v>
          </cell>
          <cell r="F225">
            <v>7</v>
          </cell>
          <cell r="G225" t="str">
            <v>3250A</v>
          </cell>
          <cell r="H225">
            <v>0</v>
          </cell>
          <cell r="I225">
            <v>0</v>
          </cell>
          <cell r="J225">
            <v>0</v>
          </cell>
          <cell r="K225">
            <v>0</v>
          </cell>
          <cell r="L225">
            <v>0</v>
          </cell>
          <cell r="M225">
            <v>0</v>
          </cell>
          <cell r="N225">
            <v>0</v>
          </cell>
          <cell r="O225">
            <v>0</v>
          </cell>
          <cell r="P225">
            <v>0</v>
          </cell>
          <cell r="Q225">
            <v>1</v>
          </cell>
          <cell r="R225">
            <v>1</v>
          </cell>
          <cell r="T225">
            <v>0.99764862118937492</v>
          </cell>
        </row>
        <row r="226">
          <cell r="A226" t="str">
            <v>379223969</v>
          </cell>
          <cell r="B226" t="str">
            <v>R29</v>
          </cell>
          <cell r="C226">
            <v>29</v>
          </cell>
          <cell r="D226" t="str">
            <v>EDSI SNC</v>
          </cell>
          <cell r="F226">
            <v>25</v>
          </cell>
          <cell r="G226" t="str">
            <v>6202A</v>
          </cell>
          <cell r="H226">
            <v>0</v>
          </cell>
          <cell r="I226">
            <v>0</v>
          </cell>
          <cell r="J226">
            <v>0</v>
          </cell>
          <cell r="K226">
            <v>0</v>
          </cell>
          <cell r="L226">
            <v>0</v>
          </cell>
          <cell r="M226">
            <v>1</v>
          </cell>
          <cell r="N226">
            <v>0</v>
          </cell>
          <cell r="O226">
            <v>0</v>
          </cell>
          <cell r="P226">
            <v>0</v>
          </cell>
          <cell r="Q226">
            <v>0</v>
          </cell>
          <cell r="R226">
            <v>1</v>
          </cell>
          <cell r="T226">
            <v>1.0061600180084858</v>
          </cell>
        </row>
        <row r="227">
          <cell r="A227" t="str">
            <v>379976723</v>
          </cell>
          <cell r="B227" t="str">
            <v>R30</v>
          </cell>
          <cell r="C227">
            <v>340</v>
          </cell>
          <cell r="D227" t="str">
            <v>ADENEO</v>
          </cell>
          <cell r="F227">
            <v>265</v>
          </cell>
          <cell r="G227" t="str">
            <v>7112B</v>
          </cell>
          <cell r="H227">
            <v>10</v>
          </cell>
          <cell r="I227">
            <v>7</v>
          </cell>
          <cell r="J227">
            <v>5</v>
          </cell>
          <cell r="K227">
            <v>0</v>
          </cell>
          <cell r="L227">
            <v>0</v>
          </cell>
          <cell r="M227">
            <v>40</v>
          </cell>
          <cell r="N227">
            <v>0</v>
          </cell>
          <cell r="O227">
            <v>0</v>
          </cell>
          <cell r="P227">
            <v>0</v>
          </cell>
          <cell r="Q227">
            <v>0</v>
          </cell>
          <cell r="R227">
            <v>57</v>
          </cell>
          <cell r="T227">
            <v>0.98286171411115808</v>
          </cell>
        </row>
        <row r="228">
          <cell r="A228" t="str">
            <v>383460714</v>
          </cell>
          <cell r="B228" t="str">
            <v>R03</v>
          </cell>
          <cell r="C228">
            <v>1900</v>
          </cell>
          <cell r="D228" t="str">
            <v>EURIAL</v>
          </cell>
          <cell r="F228">
            <v>9</v>
          </cell>
          <cell r="G228" t="str">
            <v>1051A</v>
          </cell>
          <cell r="H228">
            <v>0</v>
          </cell>
          <cell r="I228">
            <v>0</v>
          </cell>
          <cell r="J228">
            <v>0</v>
          </cell>
          <cell r="K228">
            <v>0</v>
          </cell>
          <cell r="L228">
            <v>0</v>
          </cell>
          <cell r="M228">
            <v>0</v>
          </cell>
          <cell r="N228">
            <v>0</v>
          </cell>
          <cell r="O228">
            <v>0</v>
          </cell>
          <cell r="P228">
            <v>0</v>
          </cell>
          <cell r="Q228">
            <v>0</v>
          </cell>
          <cell r="R228">
            <v>0</v>
          </cell>
          <cell r="T228">
            <v>1.0273316473810306</v>
          </cell>
        </row>
        <row r="229">
          <cell r="A229" t="str">
            <v>385281753</v>
          </cell>
          <cell r="B229" t="str">
            <v>R29</v>
          </cell>
          <cell r="C229">
            <v>92</v>
          </cell>
          <cell r="D229" t="str">
            <v>GENIGRAPH</v>
          </cell>
          <cell r="F229">
            <v>11</v>
          </cell>
          <cell r="G229" t="str">
            <v>6201Z</v>
          </cell>
          <cell r="H229">
            <v>0</v>
          </cell>
          <cell r="I229">
            <v>0</v>
          </cell>
          <cell r="J229">
            <v>0</v>
          </cell>
          <cell r="K229">
            <v>0</v>
          </cell>
          <cell r="L229">
            <v>0</v>
          </cell>
          <cell r="M229">
            <v>2</v>
          </cell>
          <cell r="N229">
            <v>0</v>
          </cell>
          <cell r="O229">
            <v>0</v>
          </cell>
          <cell r="P229">
            <v>0</v>
          </cell>
          <cell r="Q229">
            <v>0</v>
          </cell>
          <cell r="R229">
            <v>2</v>
          </cell>
          <cell r="T229">
            <v>1.0020719438630386</v>
          </cell>
        </row>
        <row r="230">
          <cell r="A230" t="str">
            <v>390531929</v>
          </cell>
          <cell r="B230" t="str">
            <v>R03</v>
          </cell>
          <cell r="C230">
            <v>220</v>
          </cell>
          <cell r="D230" t="str">
            <v>LEA INSTITUT VITAL</v>
          </cell>
          <cell r="F230">
            <v>3</v>
          </cell>
          <cell r="G230" t="str">
            <v>1086Z</v>
          </cell>
          <cell r="H230">
            <v>3</v>
          </cell>
          <cell r="I230">
            <v>0</v>
          </cell>
          <cell r="J230">
            <v>0</v>
          </cell>
          <cell r="K230">
            <v>0</v>
          </cell>
          <cell r="L230">
            <v>0</v>
          </cell>
          <cell r="M230">
            <v>0</v>
          </cell>
          <cell r="N230">
            <v>0</v>
          </cell>
          <cell r="O230">
            <v>0</v>
          </cell>
          <cell r="P230">
            <v>0</v>
          </cell>
          <cell r="Q230">
            <v>0</v>
          </cell>
          <cell r="R230">
            <v>3</v>
          </cell>
          <cell r="T230">
            <v>0.98462604468112525</v>
          </cell>
        </row>
        <row r="231">
          <cell r="A231" t="str">
            <v>393611173</v>
          </cell>
          <cell r="B231" t="str">
            <v>R29</v>
          </cell>
          <cell r="C231">
            <v>31</v>
          </cell>
          <cell r="D231" t="str">
            <v>ARIANE SYSTEMS</v>
          </cell>
          <cell r="F231">
            <v>4</v>
          </cell>
          <cell r="G231" t="str">
            <v>6201Z</v>
          </cell>
          <cell r="H231">
            <v>0</v>
          </cell>
          <cell r="I231">
            <v>0</v>
          </cell>
          <cell r="J231">
            <v>0</v>
          </cell>
          <cell r="K231">
            <v>0</v>
          </cell>
          <cell r="L231">
            <v>0</v>
          </cell>
          <cell r="M231">
            <v>0</v>
          </cell>
          <cell r="N231">
            <v>0</v>
          </cell>
          <cell r="O231">
            <v>0</v>
          </cell>
          <cell r="P231">
            <v>0</v>
          </cell>
          <cell r="Q231">
            <v>1</v>
          </cell>
          <cell r="R231">
            <v>1</v>
          </cell>
          <cell r="T231">
            <v>9.4856794594956089</v>
          </cell>
        </row>
        <row r="232">
          <cell r="A232" t="str">
            <v>397662891</v>
          </cell>
          <cell r="B232" t="str">
            <v>R07</v>
          </cell>
          <cell r="C232">
            <v>60</v>
          </cell>
          <cell r="D232" t="str">
            <v>SOLIANCE</v>
          </cell>
          <cell r="F232">
            <v>7</v>
          </cell>
          <cell r="G232" t="str">
            <v>2042Z</v>
          </cell>
          <cell r="H232">
            <v>0</v>
          </cell>
          <cell r="I232">
            <v>0</v>
          </cell>
          <cell r="J232">
            <v>0</v>
          </cell>
          <cell r="K232">
            <v>0</v>
          </cell>
          <cell r="L232">
            <v>0</v>
          </cell>
          <cell r="M232">
            <v>0</v>
          </cell>
          <cell r="N232">
            <v>0</v>
          </cell>
          <cell r="O232">
            <v>0</v>
          </cell>
          <cell r="P232">
            <v>0</v>
          </cell>
          <cell r="Q232">
            <v>0</v>
          </cell>
          <cell r="R232">
            <v>0</v>
          </cell>
          <cell r="T232">
            <v>1.0055129028305705</v>
          </cell>
        </row>
        <row r="233">
          <cell r="A233" t="str">
            <v>401802087</v>
          </cell>
          <cell r="B233" t="str">
            <v>R14</v>
          </cell>
          <cell r="C233">
            <v>47</v>
          </cell>
          <cell r="D233" t="str">
            <v>CASTEL</v>
          </cell>
          <cell r="F233">
            <v>11</v>
          </cell>
          <cell r="G233" t="str">
            <v>2630Z</v>
          </cell>
          <cell r="H233">
            <v>0</v>
          </cell>
          <cell r="I233">
            <v>0</v>
          </cell>
          <cell r="J233">
            <v>0</v>
          </cell>
          <cell r="K233">
            <v>0</v>
          </cell>
          <cell r="L233">
            <v>0</v>
          </cell>
          <cell r="M233">
            <v>0</v>
          </cell>
          <cell r="N233">
            <v>0</v>
          </cell>
          <cell r="O233">
            <v>0</v>
          </cell>
          <cell r="P233">
            <v>0</v>
          </cell>
          <cell r="Q233">
            <v>0</v>
          </cell>
          <cell r="R233">
            <v>0</v>
          </cell>
          <cell r="T233">
            <v>1.0016988033115466</v>
          </cell>
        </row>
        <row r="234">
          <cell r="A234" t="str">
            <v>409894334</v>
          </cell>
          <cell r="B234" t="str">
            <v>R27</v>
          </cell>
          <cell r="C234">
            <v>5</v>
          </cell>
          <cell r="D234" t="str">
            <v>BRISTOLDECISION</v>
          </cell>
          <cell r="F234">
            <v>3</v>
          </cell>
          <cell r="G234" t="str">
            <v>5829C</v>
          </cell>
          <cell r="H234">
            <v>0</v>
          </cell>
          <cell r="I234">
            <v>0</v>
          </cell>
          <cell r="J234">
            <v>0</v>
          </cell>
          <cell r="K234">
            <v>0</v>
          </cell>
          <cell r="L234">
            <v>0</v>
          </cell>
          <cell r="M234">
            <v>0</v>
          </cell>
          <cell r="N234">
            <v>0</v>
          </cell>
          <cell r="O234">
            <v>0</v>
          </cell>
          <cell r="P234">
            <v>0</v>
          </cell>
          <cell r="Q234">
            <v>0</v>
          </cell>
          <cell r="R234">
            <v>0</v>
          </cell>
          <cell r="T234">
            <v>9.5153315650915804</v>
          </cell>
        </row>
        <row r="235">
          <cell r="A235" t="str">
            <v>410773386</v>
          </cell>
          <cell r="B235" t="str">
            <v>R21</v>
          </cell>
          <cell r="C235">
            <v>56</v>
          </cell>
          <cell r="D235" t="str">
            <v>SMA</v>
          </cell>
          <cell r="F235">
            <v>12</v>
          </cell>
          <cell r="G235" t="str">
            <v>3030Z</v>
          </cell>
          <cell r="H235">
            <v>1</v>
          </cell>
          <cell r="I235">
            <v>0</v>
          </cell>
          <cell r="J235">
            <v>0</v>
          </cell>
          <cell r="K235">
            <v>0</v>
          </cell>
          <cell r="L235">
            <v>0</v>
          </cell>
          <cell r="M235">
            <v>0</v>
          </cell>
          <cell r="N235">
            <v>0</v>
          </cell>
          <cell r="O235">
            <v>0</v>
          </cell>
          <cell r="P235">
            <v>0</v>
          </cell>
          <cell r="Q235">
            <v>0</v>
          </cell>
          <cell r="R235">
            <v>1</v>
          </cell>
          <cell r="T235">
            <v>1.0050990651203882</v>
          </cell>
        </row>
        <row r="236">
          <cell r="A236" t="str">
            <v>412980567</v>
          </cell>
          <cell r="B236" t="str">
            <v>R30</v>
          </cell>
          <cell r="C236">
            <v>25</v>
          </cell>
          <cell r="D236" t="str">
            <v>I.T.H.P.P.</v>
          </cell>
          <cell r="F236">
            <v>11</v>
          </cell>
          <cell r="G236" t="str">
            <v>7112B</v>
          </cell>
          <cell r="H236">
            <v>0</v>
          </cell>
          <cell r="I236">
            <v>0</v>
          </cell>
          <cell r="J236">
            <v>0</v>
          </cell>
          <cell r="K236">
            <v>0</v>
          </cell>
          <cell r="L236">
            <v>0</v>
          </cell>
          <cell r="M236">
            <v>0</v>
          </cell>
          <cell r="N236">
            <v>0</v>
          </cell>
          <cell r="O236">
            <v>0</v>
          </cell>
          <cell r="P236">
            <v>0</v>
          </cell>
          <cell r="Q236">
            <v>1</v>
          </cell>
          <cell r="R236">
            <v>1</v>
          </cell>
          <cell r="T236">
            <v>1.0034336439621554</v>
          </cell>
        </row>
        <row r="237">
          <cell r="A237" t="str">
            <v>415750306</v>
          </cell>
          <cell r="B237" t="str">
            <v>R07</v>
          </cell>
          <cell r="C237">
            <v>80</v>
          </cell>
          <cell r="D237" t="str">
            <v>JEAN NIEL SA</v>
          </cell>
          <cell r="F237">
            <v>5</v>
          </cell>
          <cell r="G237" t="str">
            <v>2053Z</v>
          </cell>
          <cell r="H237">
            <v>0</v>
          </cell>
          <cell r="I237">
            <v>0</v>
          </cell>
          <cell r="J237">
            <v>0</v>
          </cell>
          <cell r="K237">
            <v>0</v>
          </cell>
          <cell r="L237">
            <v>0</v>
          </cell>
          <cell r="M237">
            <v>1</v>
          </cell>
          <cell r="N237">
            <v>0</v>
          </cell>
          <cell r="O237">
            <v>0</v>
          </cell>
          <cell r="P237">
            <v>0</v>
          </cell>
          <cell r="Q237">
            <v>0</v>
          </cell>
          <cell r="R237">
            <v>1</v>
          </cell>
          <cell r="T237">
            <v>1.0013051830673498</v>
          </cell>
        </row>
        <row r="238">
          <cell r="A238" t="str">
            <v>418056883</v>
          </cell>
          <cell r="B238" t="str">
            <v>R29</v>
          </cell>
          <cell r="C238">
            <v>20</v>
          </cell>
          <cell r="D238" t="str">
            <v>QUADRILLE INGENIERIE</v>
          </cell>
          <cell r="F238">
            <v>9</v>
          </cell>
          <cell r="G238" t="str">
            <v>6201Z</v>
          </cell>
          <cell r="H238">
            <v>0</v>
          </cell>
          <cell r="I238">
            <v>0</v>
          </cell>
          <cell r="J238">
            <v>0</v>
          </cell>
          <cell r="K238">
            <v>0</v>
          </cell>
          <cell r="L238">
            <v>0</v>
          </cell>
          <cell r="M238">
            <v>0</v>
          </cell>
          <cell r="N238">
            <v>0</v>
          </cell>
          <cell r="O238">
            <v>0</v>
          </cell>
          <cell r="P238">
            <v>0</v>
          </cell>
          <cell r="Q238">
            <v>0</v>
          </cell>
          <cell r="R238">
            <v>0</v>
          </cell>
          <cell r="T238">
            <v>1.002618801474527</v>
          </cell>
        </row>
        <row r="239">
          <cell r="A239" t="str">
            <v>450778022</v>
          </cell>
          <cell r="B239" t="str">
            <v>R03</v>
          </cell>
          <cell r="C239">
            <v>96</v>
          </cell>
          <cell r="D239" t="str">
            <v>LABORATOIRES SUPER DIET</v>
          </cell>
          <cell r="F239">
            <v>3</v>
          </cell>
          <cell r="G239" t="str">
            <v>1086Z</v>
          </cell>
          <cell r="H239">
            <v>0</v>
          </cell>
          <cell r="I239">
            <v>0</v>
          </cell>
          <cell r="J239">
            <v>0</v>
          </cell>
          <cell r="K239">
            <v>0</v>
          </cell>
          <cell r="L239">
            <v>0</v>
          </cell>
          <cell r="M239">
            <v>0</v>
          </cell>
          <cell r="N239">
            <v>0</v>
          </cell>
          <cell r="O239">
            <v>0</v>
          </cell>
          <cell r="P239">
            <v>0</v>
          </cell>
          <cell r="Q239">
            <v>0</v>
          </cell>
          <cell r="R239">
            <v>0</v>
          </cell>
          <cell r="T239">
            <v>9.5069407496535927</v>
          </cell>
        </row>
        <row r="240">
          <cell r="A240" t="str">
            <v>421663774</v>
          </cell>
          <cell r="B240" t="str">
            <v>R31</v>
          </cell>
          <cell r="C240">
            <v>34</v>
          </cell>
          <cell r="D240" t="str">
            <v>SMART TRADE TECHNOLOGIES</v>
          </cell>
          <cell r="F240">
            <v>34</v>
          </cell>
          <cell r="G240" t="str">
            <v>6411Z</v>
          </cell>
          <cell r="H240">
            <v>0</v>
          </cell>
          <cell r="I240">
            <v>0</v>
          </cell>
          <cell r="J240">
            <v>0</v>
          </cell>
          <cell r="K240">
            <v>1</v>
          </cell>
          <cell r="L240">
            <v>1</v>
          </cell>
          <cell r="M240">
            <v>0</v>
          </cell>
          <cell r="N240">
            <v>1</v>
          </cell>
          <cell r="O240">
            <v>0</v>
          </cell>
          <cell r="P240">
            <v>0</v>
          </cell>
          <cell r="Q240">
            <v>0</v>
          </cell>
          <cell r="R240">
            <v>2</v>
          </cell>
          <cell r="T240">
            <v>2.2486394420698592</v>
          </cell>
        </row>
        <row r="241">
          <cell r="A241" t="str">
            <v>422505453</v>
          </cell>
          <cell r="B241" t="str">
            <v>R32</v>
          </cell>
          <cell r="C241">
            <v>5</v>
          </cell>
          <cell r="D241" t="str">
            <v>CTRE EVALUATION ET READAPTATION</v>
          </cell>
          <cell r="F241">
            <v>2</v>
          </cell>
          <cell r="G241" t="str">
            <v>8551Z</v>
          </cell>
          <cell r="H241">
            <v>0</v>
          </cell>
          <cell r="I241">
            <v>0</v>
          </cell>
          <cell r="J241">
            <v>0</v>
          </cell>
          <cell r="K241">
            <v>0</v>
          </cell>
          <cell r="L241">
            <v>0</v>
          </cell>
          <cell r="M241">
            <v>0</v>
          </cell>
          <cell r="N241">
            <v>0</v>
          </cell>
          <cell r="O241">
            <v>0</v>
          </cell>
          <cell r="P241">
            <v>0</v>
          </cell>
          <cell r="Q241">
            <v>0</v>
          </cell>
          <cell r="R241">
            <v>0</v>
          </cell>
          <cell r="T241">
            <v>9.3519142478798134</v>
          </cell>
        </row>
        <row r="242">
          <cell r="A242" t="str">
            <v>423792647</v>
          </cell>
          <cell r="B242" t="str">
            <v>R27</v>
          </cell>
          <cell r="C242">
            <v>13</v>
          </cell>
          <cell r="D242" t="str">
            <v>EASY RMS (EZ)</v>
          </cell>
          <cell r="F242">
            <v>6</v>
          </cell>
          <cell r="G242" t="str">
            <v>5829A</v>
          </cell>
          <cell r="H242">
            <v>0</v>
          </cell>
          <cell r="I242">
            <v>0</v>
          </cell>
          <cell r="J242">
            <v>0</v>
          </cell>
          <cell r="K242">
            <v>0</v>
          </cell>
          <cell r="L242">
            <v>0</v>
          </cell>
          <cell r="M242">
            <v>0</v>
          </cell>
          <cell r="N242">
            <v>0</v>
          </cell>
          <cell r="O242">
            <v>0</v>
          </cell>
          <cell r="P242">
            <v>0</v>
          </cell>
          <cell r="Q242">
            <v>0</v>
          </cell>
          <cell r="R242">
            <v>0</v>
          </cell>
          <cell r="T242">
            <v>1.0074714201094022</v>
          </cell>
        </row>
        <row r="243">
          <cell r="A243" t="str">
            <v>432623429</v>
          </cell>
          <cell r="B243" t="str">
            <v>R27</v>
          </cell>
          <cell r="C243">
            <v>34</v>
          </cell>
          <cell r="D243" t="str">
            <v>MAXICOURS</v>
          </cell>
          <cell r="F243">
            <v>8</v>
          </cell>
          <cell r="G243" t="str">
            <v>5911C</v>
          </cell>
          <cell r="H243">
            <v>0</v>
          </cell>
          <cell r="I243">
            <v>0</v>
          </cell>
          <cell r="J243">
            <v>0</v>
          </cell>
          <cell r="K243">
            <v>0</v>
          </cell>
          <cell r="L243">
            <v>0</v>
          </cell>
          <cell r="M243">
            <v>0</v>
          </cell>
          <cell r="N243">
            <v>0</v>
          </cell>
          <cell r="O243">
            <v>2</v>
          </cell>
          <cell r="P243">
            <v>0</v>
          </cell>
          <cell r="Q243">
            <v>0</v>
          </cell>
          <cell r="R243">
            <v>2</v>
          </cell>
          <cell r="T243">
            <v>0.9965288881490757</v>
          </cell>
        </row>
        <row r="244">
          <cell r="A244" t="str">
            <v>433090883</v>
          </cell>
          <cell r="B244" t="str">
            <v>R13</v>
          </cell>
          <cell r="C244">
            <v>30</v>
          </cell>
          <cell r="D244" t="str">
            <v>REFLEX CES</v>
          </cell>
          <cell r="F244">
            <v>20</v>
          </cell>
          <cell r="G244" t="str">
            <v>2612Z</v>
          </cell>
          <cell r="H244">
            <v>0</v>
          </cell>
          <cell r="I244">
            <v>0</v>
          </cell>
          <cell r="J244">
            <v>0</v>
          </cell>
          <cell r="K244">
            <v>0</v>
          </cell>
          <cell r="L244">
            <v>0</v>
          </cell>
          <cell r="M244">
            <v>1</v>
          </cell>
          <cell r="N244">
            <v>0</v>
          </cell>
          <cell r="O244">
            <v>0</v>
          </cell>
          <cell r="P244">
            <v>0</v>
          </cell>
          <cell r="Q244">
            <v>0</v>
          </cell>
          <cell r="R244">
            <v>1</v>
          </cell>
          <cell r="T244">
            <v>0.93293571499768113</v>
          </cell>
        </row>
        <row r="245">
          <cell r="A245" t="str">
            <v>433168481</v>
          </cell>
          <cell r="B245" t="str">
            <v>R27</v>
          </cell>
          <cell r="C245">
            <v>10</v>
          </cell>
          <cell r="D245" t="str">
            <v>2 MINUTES</v>
          </cell>
          <cell r="F245">
            <v>5</v>
          </cell>
          <cell r="G245" t="str">
            <v>5911C</v>
          </cell>
          <cell r="H245">
            <v>0</v>
          </cell>
          <cell r="I245">
            <v>0</v>
          </cell>
          <cell r="J245">
            <v>0</v>
          </cell>
          <cell r="K245">
            <v>0</v>
          </cell>
          <cell r="L245">
            <v>0</v>
          </cell>
          <cell r="M245">
            <v>0</v>
          </cell>
          <cell r="N245">
            <v>0</v>
          </cell>
          <cell r="O245">
            <v>0</v>
          </cell>
          <cell r="P245">
            <v>0</v>
          </cell>
          <cell r="Q245">
            <v>0</v>
          </cell>
          <cell r="R245">
            <v>0</v>
          </cell>
          <cell r="T245">
            <v>1.0062213178261021</v>
          </cell>
        </row>
        <row r="246">
          <cell r="A246" t="str">
            <v>433207180</v>
          </cell>
          <cell r="B246" t="str">
            <v>R29</v>
          </cell>
          <cell r="C246">
            <v>11</v>
          </cell>
          <cell r="D246" t="str">
            <v>MIXMOOV SAS</v>
          </cell>
          <cell r="F246">
            <v>3</v>
          </cell>
          <cell r="G246" t="str">
            <v>6202A</v>
          </cell>
          <cell r="H246">
            <v>0</v>
          </cell>
          <cell r="I246">
            <v>0</v>
          </cell>
          <cell r="J246">
            <v>0</v>
          </cell>
          <cell r="K246">
            <v>0</v>
          </cell>
          <cell r="L246">
            <v>0</v>
          </cell>
          <cell r="M246">
            <v>0</v>
          </cell>
          <cell r="N246">
            <v>0</v>
          </cell>
          <cell r="O246">
            <v>0</v>
          </cell>
          <cell r="P246">
            <v>0</v>
          </cell>
          <cell r="Q246">
            <v>0</v>
          </cell>
          <cell r="R246">
            <v>0</v>
          </cell>
          <cell r="T246">
            <v>1.0008719744186751</v>
          </cell>
        </row>
        <row r="247">
          <cell r="A247" t="str">
            <v>435118146</v>
          </cell>
          <cell r="B247" t="str">
            <v>R27</v>
          </cell>
          <cell r="C247">
            <v>15</v>
          </cell>
          <cell r="D247" t="str">
            <v>GALIGEO</v>
          </cell>
          <cell r="F247">
            <v>6</v>
          </cell>
          <cell r="G247" t="str">
            <v>5829C</v>
          </cell>
          <cell r="H247">
            <v>0</v>
          </cell>
          <cell r="I247">
            <v>0</v>
          </cell>
          <cell r="J247">
            <v>0</v>
          </cell>
          <cell r="K247">
            <v>0</v>
          </cell>
          <cell r="L247">
            <v>0</v>
          </cell>
          <cell r="M247">
            <v>0</v>
          </cell>
          <cell r="N247">
            <v>0</v>
          </cell>
          <cell r="O247">
            <v>0</v>
          </cell>
          <cell r="P247">
            <v>0</v>
          </cell>
          <cell r="Q247">
            <v>0</v>
          </cell>
          <cell r="R247">
            <v>0</v>
          </cell>
          <cell r="T247">
            <v>9.5082253652687623</v>
          </cell>
        </row>
        <row r="248">
          <cell r="A248" t="str">
            <v>437748486</v>
          </cell>
          <cell r="B248" t="str">
            <v>R13</v>
          </cell>
          <cell r="C248">
            <v>73</v>
          </cell>
          <cell r="D248" t="str">
            <v>TAGSYS</v>
          </cell>
          <cell r="F248">
            <v>23</v>
          </cell>
          <cell r="G248" t="str">
            <v>2612Z</v>
          </cell>
          <cell r="H248">
            <v>0</v>
          </cell>
          <cell r="I248">
            <v>0</v>
          </cell>
          <cell r="J248">
            <v>0</v>
          </cell>
          <cell r="K248">
            <v>0</v>
          </cell>
          <cell r="L248">
            <v>0</v>
          </cell>
          <cell r="M248">
            <v>1</v>
          </cell>
          <cell r="N248">
            <v>0</v>
          </cell>
          <cell r="O248">
            <v>1</v>
          </cell>
          <cell r="P248">
            <v>0</v>
          </cell>
          <cell r="Q248">
            <v>0</v>
          </cell>
          <cell r="R248">
            <v>2</v>
          </cell>
          <cell r="T248">
            <v>0.95219372211211251</v>
          </cell>
        </row>
        <row r="249">
          <cell r="A249" t="str">
            <v>438824708</v>
          </cell>
          <cell r="B249" t="str">
            <v>R29</v>
          </cell>
          <cell r="C249">
            <v>59</v>
          </cell>
          <cell r="D249" t="str">
            <v>OXATIS</v>
          </cell>
          <cell r="F249">
            <v>6</v>
          </cell>
          <cell r="G249" t="str">
            <v>6202A</v>
          </cell>
          <cell r="H249">
            <v>0</v>
          </cell>
          <cell r="I249">
            <v>0</v>
          </cell>
          <cell r="J249">
            <v>0</v>
          </cell>
          <cell r="K249">
            <v>0</v>
          </cell>
          <cell r="L249">
            <v>0</v>
          </cell>
          <cell r="M249">
            <v>0</v>
          </cell>
          <cell r="N249">
            <v>0</v>
          </cell>
          <cell r="O249">
            <v>0</v>
          </cell>
          <cell r="P249">
            <v>0</v>
          </cell>
          <cell r="Q249">
            <v>0</v>
          </cell>
          <cell r="R249">
            <v>0</v>
          </cell>
          <cell r="T249">
            <v>1.001744907997357</v>
          </cell>
        </row>
        <row r="250">
          <cell r="A250" t="str">
            <v>439928854</v>
          </cell>
          <cell r="B250" t="str">
            <v>R29</v>
          </cell>
          <cell r="C250">
            <v>18</v>
          </cell>
          <cell r="D250" t="str">
            <v>EXTERNIS</v>
          </cell>
          <cell r="F250">
            <v>15</v>
          </cell>
          <cell r="G250" t="str">
            <v>6201Z</v>
          </cell>
          <cell r="H250">
            <v>0</v>
          </cell>
          <cell r="I250">
            <v>0</v>
          </cell>
          <cell r="J250">
            <v>0</v>
          </cell>
          <cell r="K250">
            <v>0</v>
          </cell>
          <cell r="L250">
            <v>0</v>
          </cell>
          <cell r="M250">
            <v>4</v>
          </cell>
          <cell r="N250">
            <v>0</v>
          </cell>
          <cell r="O250">
            <v>0</v>
          </cell>
          <cell r="P250">
            <v>0</v>
          </cell>
          <cell r="Q250">
            <v>0</v>
          </cell>
          <cell r="R250">
            <v>4</v>
          </cell>
          <cell r="T250">
            <v>1.0026726085780824</v>
          </cell>
        </row>
        <row r="251">
          <cell r="A251" t="str">
            <v>440153237</v>
          </cell>
          <cell r="B251" t="str">
            <v>R30</v>
          </cell>
          <cell r="C251">
            <v>18</v>
          </cell>
          <cell r="D251" t="str">
            <v>INGEN BIOSCIENCES</v>
          </cell>
          <cell r="F251">
            <v>4</v>
          </cell>
          <cell r="G251" t="str">
            <v>7219Z</v>
          </cell>
          <cell r="H251">
            <v>0</v>
          </cell>
          <cell r="I251">
            <v>0</v>
          </cell>
          <cell r="J251">
            <v>0</v>
          </cell>
          <cell r="K251">
            <v>0</v>
          </cell>
          <cell r="L251">
            <v>0</v>
          </cell>
          <cell r="M251">
            <v>0</v>
          </cell>
          <cell r="N251">
            <v>0</v>
          </cell>
          <cell r="O251">
            <v>0</v>
          </cell>
          <cell r="P251">
            <v>0</v>
          </cell>
          <cell r="Q251">
            <v>0</v>
          </cell>
          <cell r="R251">
            <v>0</v>
          </cell>
          <cell r="T251">
            <v>1.0138487801221985</v>
          </cell>
        </row>
        <row r="252">
          <cell r="A252" t="str">
            <v>379099443</v>
          </cell>
          <cell r="B252" t="str">
            <v>R15</v>
          </cell>
          <cell r="C252">
            <v>8</v>
          </cell>
          <cell r="D252" t="str">
            <v>TECHNOFIRST</v>
          </cell>
          <cell r="F252">
            <v>4</v>
          </cell>
          <cell r="G252" t="str">
            <v>2651B</v>
          </cell>
          <cell r="H252">
            <v>0</v>
          </cell>
          <cell r="I252">
            <v>0</v>
          </cell>
          <cell r="J252">
            <v>0</v>
          </cell>
          <cell r="K252">
            <v>0</v>
          </cell>
          <cell r="L252">
            <v>0</v>
          </cell>
          <cell r="M252">
            <v>0</v>
          </cell>
          <cell r="N252">
            <v>0</v>
          </cell>
          <cell r="O252">
            <v>0</v>
          </cell>
          <cell r="P252">
            <v>0</v>
          </cell>
          <cell r="Q252">
            <v>3</v>
          </cell>
          <cell r="R252">
            <v>3</v>
          </cell>
          <cell r="T252">
            <v>1.0071399891069002</v>
          </cell>
        </row>
        <row r="253">
          <cell r="A253" t="str">
            <v>440427904</v>
          </cell>
          <cell r="B253" t="str">
            <v>R29</v>
          </cell>
          <cell r="C253">
            <v>45</v>
          </cell>
          <cell r="D253" t="str">
            <v>INVOKE</v>
          </cell>
          <cell r="F253">
            <v>12</v>
          </cell>
          <cell r="G253" t="str">
            <v>6202A</v>
          </cell>
          <cell r="H253">
            <v>0</v>
          </cell>
          <cell r="I253">
            <v>0</v>
          </cell>
          <cell r="J253">
            <v>0</v>
          </cell>
          <cell r="K253">
            <v>0</v>
          </cell>
          <cell r="L253">
            <v>0</v>
          </cell>
          <cell r="M253">
            <v>0</v>
          </cell>
          <cell r="N253">
            <v>0</v>
          </cell>
          <cell r="O253">
            <v>0</v>
          </cell>
          <cell r="P253">
            <v>0</v>
          </cell>
          <cell r="Q253">
            <v>0</v>
          </cell>
          <cell r="R253">
            <v>0</v>
          </cell>
          <cell r="T253">
            <v>1.0023632548111525</v>
          </cell>
        </row>
        <row r="254">
          <cell r="A254" t="str">
            <v>440666386</v>
          </cell>
          <cell r="B254" t="str">
            <v>R30</v>
          </cell>
          <cell r="C254">
            <v>6</v>
          </cell>
          <cell r="D254" t="str">
            <v>METEO OMNIUM</v>
          </cell>
          <cell r="F254">
            <v>3</v>
          </cell>
          <cell r="G254" t="str">
            <v>7490B</v>
          </cell>
          <cell r="H254">
            <v>0</v>
          </cell>
          <cell r="I254">
            <v>0</v>
          </cell>
          <cell r="J254">
            <v>0</v>
          </cell>
          <cell r="K254">
            <v>0</v>
          </cell>
          <cell r="L254">
            <v>0</v>
          </cell>
          <cell r="M254">
            <v>0</v>
          </cell>
          <cell r="N254">
            <v>0</v>
          </cell>
          <cell r="O254">
            <v>0</v>
          </cell>
          <cell r="P254">
            <v>0</v>
          </cell>
          <cell r="Q254">
            <v>0</v>
          </cell>
          <cell r="R254">
            <v>0</v>
          </cell>
          <cell r="T254">
            <v>9.4604813865328641</v>
          </cell>
        </row>
        <row r="255">
          <cell r="A255" t="str">
            <v>440743763</v>
          </cell>
          <cell r="B255" t="str">
            <v>R29</v>
          </cell>
          <cell r="C255">
            <v>19</v>
          </cell>
          <cell r="D255" t="str">
            <v>LEADFORMANCE</v>
          </cell>
          <cell r="F255">
            <v>2</v>
          </cell>
          <cell r="G255" t="str">
            <v>6202A</v>
          </cell>
          <cell r="H255">
            <v>0</v>
          </cell>
          <cell r="I255">
            <v>0</v>
          </cell>
          <cell r="J255">
            <v>0</v>
          </cell>
          <cell r="K255">
            <v>0</v>
          </cell>
          <cell r="L255">
            <v>0</v>
          </cell>
          <cell r="M255">
            <v>3</v>
          </cell>
          <cell r="N255">
            <v>0</v>
          </cell>
          <cell r="O255">
            <v>0</v>
          </cell>
          <cell r="P255">
            <v>0</v>
          </cell>
          <cell r="Q255">
            <v>0</v>
          </cell>
          <cell r="R255">
            <v>3</v>
          </cell>
          <cell r="T255">
            <v>1.0005812097422575</v>
          </cell>
        </row>
        <row r="256">
          <cell r="A256" t="str">
            <v>441417110</v>
          </cell>
          <cell r="B256" t="str">
            <v>R08</v>
          </cell>
          <cell r="C256">
            <v>61</v>
          </cell>
          <cell r="D256" t="str">
            <v>ADVANCED ACCELERATOR APPLICATION</v>
          </cell>
          <cell r="F256">
            <v>9</v>
          </cell>
          <cell r="G256" t="str">
            <v>2120Z</v>
          </cell>
          <cell r="H256">
            <v>0</v>
          </cell>
          <cell r="I256">
            <v>0</v>
          </cell>
          <cell r="J256">
            <v>0</v>
          </cell>
          <cell r="K256">
            <v>0</v>
          </cell>
          <cell r="L256">
            <v>0</v>
          </cell>
          <cell r="M256">
            <v>0</v>
          </cell>
          <cell r="N256">
            <v>0</v>
          </cell>
          <cell r="O256">
            <v>0</v>
          </cell>
          <cell r="P256">
            <v>0</v>
          </cell>
          <cell r="Q256">
            <v>0</v>
          </cell>
          <cell r="R256">
            <v>0</v>
          </cell>
          <cell r="T256">
            <v>1.0058599508773205</v>
          </cell>
        </row>
        <row r="257">
          <cell r="A257" t="str">
            <v>441613759</v>
          </cell>
          <cell r="B257" t="str">
            <v>R29</v>
          </cell>
          <cell r="C257">
            <v>26</v>
          </cell>
          <cell r="D257" t="str">
            <v>NETWORK QUALITY INTELLIGENCE</v>
          </cell>
          <cell r="F257">
            <v>11</v>
          </cell>
          <cell r="G257" t="str">
            <v>6201Z</v>
          </cell>
          <cell r="H257">
            <v>0</v>
          </cell>
          <cell r="I257">
            <v>0</v>
          </cell>
          <cell r="J257">
            <v>0</v>
          </cell>
          <cell r="K257">
            <v>0</v>
          </cell>
          <cell r="L257">
            <v>0</v>
          </cell>
          <cell r="M257">
            <v>1</v>
          </cell>
          <cell r="N257">
            <v>0</v>
          </cell>
          <cell r="O257">
            <v>0</v>
          </cell>
          <cell r="P257">
            <v>0</v>
          </cell>
          <cell r="Q257">
            <v>0</v>
          </cell>
          <cell r="R257">
            <v>1</v>
          </cell>
          <cell r="T257">
            <v>1.0020719438630386</v>
          </cell>
        </row>
        <row r="258">
          <cell r="A258" t="str">
            <v>442412029</v>
          </cell>
          <cell r="B258" t="str">
            <v>R15</v>
          </cell>
          <cell r="C258">
            <v>30</v>
          </cell>
          <cell r="D258" t="str">
            <v>C2 DIAGNOSTICS</v>
          </cell>
          <cell r="F258">
            <v>22</v>
          </cell>
          <cell r="G258" t="str">
            <v>2651B</v>
          </cell>
          <cell r="H258">
            <v>0</v>
          </cell>
          <cell r="I258">
            <v>0</v>
          </cell>
          <cell r="J258">
            <v>0</v>
          </cell>
          <cell r="K258">
            <v>0</v>
          </cell>
          <cell r="L258">
            <v>0</v>
          </cell>
          <cell r="M258">
            <v>0</v>
          </cell>
          <cell r="N258">
            <v>0</v>
          </cell>
          <cell r="O258">
            <v>0</v>
          </cell>
          <cell r="P258">
            <v>0</v>
          </cell>
          <cell r="Q258">
            <v>0</v>
          </cell>
          <cell r="R258">
            <v>0</v>
          </cell>
          <cell r="T258">
            <v>0.99988624500070811</v>
          </cell>
        </row>
        <row r="259">
          <cell r="A259" t="str">
            <v>442513917</v>
          </cell>
          <cell r="B259" t="str">
            <v>R28</v>
          </cell>
          <cell r="C259">
            <v>37</v>
          </cell>
          <cell r="D259" t="str">
            <v>IRDETO FRANCE</v>
          </cell>
          <cell r="F259">
            <v>31</v>
          </cell>
          <cell r="G259" t="str">
            <v>6120Z</v>
          </cell>
          <cell r="H259">
            <v>0</v>
          </cell>
          <cell r="I259">
            <v>0</v>
          </cell>
          <cell r="J259">
            <v>0</v>
          </cell>
          <cell r="K259">
            <v>1</v>
          </cell>
          <cell r="L259">
            <v>1</v>
          </cell>
          <cell r="M259">
            <v>0</v>
          </cell>
          <cell r="N259">
            <v>0</v>
          </cell>
          <cell r="O259">
            <v>0</v>
          </cell>
          <cell r="P259">
            <v>0</v>
          </cell>
          <cell r="Q259">
            <v>6</v>
          </cell>
          <cell r="R259">
            <v>7</v>
          </cell>
          <cell r="T259">
            <v>1.1795288128126573</v>
          </cell>
        </row>
        <row r="260">
          <cell r="A260" t="str">
            <v>443195433</v>
          </cell>
          <cell r="B260" t="str">
            <v>R30</v>
          </cell>
          <cell r="C260">
            <v>33</v>
          </cell>
          <cell r="D260" t="str">
            <v>DOSISOFT</v>
          </cell>
          <cell r="F260">
            <v>21</v>
          </cell>
          <cell r="G260" t="str">
            <v>7219Z</v>
          </cell>
          <cell r="H260">
            <v>2</v>
          </cell>
          <cell r="I260">
            <v>0</v>
          </cell>
          <cell r="J260">
            <v>0</v>
          </cell>
          <cell r="K260">
            <v>0</v>
          </cell>
          <cell r="L260">
            <v>0</v>
          </cell>
          <cell r="M260">
            <v>0</v>
          </cell>
          <cell r="N260">
            <v>0</v>
          </cell>
          <cell r="O260">
            <v>0</v>
          </cell>
          <cell r="P260">
            <v>0</v>
          </cell>
          <cell r="Q260">
            <v>0</v>
          </cell>
          <cell r="R260">
            <v>2</v>
          </cell>
          <cell r="T260">
            <v>1.0131399604187776</v>
          </cell>
        </row>
        <row r="261">
          <cell r="A261" t="str">
            <v>443199211</v>
          </cell>
          <cell r="B261" t="str">
            <v>R30</v>
          </cell>
          <cell r="C261">
            <v>17</v>
          </cell>
          <cell r="D261" t="str">
            <v>SODIUS</v>
          </cell>
          <cell r="F261">
            <v>16</v>
          </cell>
          <cell r="G261" t="str">
            <v>7022</v>
          </cell>
          <cell r="H261">
            <v>0</v>
          </cell>
          <cell r="I261">
            <v>0</v>
          </cell>
          <cell r="J261">
            <v>0</v>
          </cell>
          <cell r="K261">
            <v>0</v>
          </cell>
          <cell r="L261">
            <v>0</v>
          </cell>
          <cell r="M261">
            <v>0</v>
          </cell>
          <cell r="N261">
            <v>0</v>
          </cell>
          <cell r="O261">
            <v>0</v>
          </cell>
          <cell r="P261">
            <v>0</v>
          </cell>
          <cell r="Q261">
            <v>3</v>
          </cell>
          <cell r="R261">
            <v>3</v>
          </cell>
          <cell r="T261">
            <v>9.5321584314678365</v>
          </cell>
        </row>
        <row r="262">
          <cell r="A262" t="str">
            <v>443259940</v>
          </cell>
          <cell r="B262" t="str">
            <v>R29</v>
          </cell>
          <cell r="C262">
            <v>23</v>
          </cell>
          <cell r="D262" t="str">
            <v>SPIDCOM TECHNOLOGIES</v>
          </cell>
          <cell r="F262">
            <v>23</v>
          </cell>
          <cell r="G262" t="str">
            <v>6201Z</v>
          </cell>
          <cell r="H262">
            <v>0</v>
          </cell>
          <cell r="I262">
            <v>0</v>
          </cell>
          <cell r="J262">
            <v>0</v>
          </cell>
          <cell r="K262">
            <v>0</v>
          </cell>
          <cell r="L262">
            <v>0</v>
          </cell>
          <cell r="M262">
            <v>23</v>
          </cell>
          <cell r="N262">
            <v>0</v>
          </cell>
          <cell r="O262">
            <v>0</v>
          </cell>
          <cell r="P262">
            <v>0</v>
          </cell>
          <cell r="Q262">
            <v>0</v>
          </cell>
          <cell r="R262">
            <v>23</v>
          </cell>
          <cell r="T262">
            <v>1.006142003366298</v>
          </cell>
        </row>
        <row r="263">
          <cell r="A263" t="str">
            <v>443306808</v>
          </cell>
          <cell r="B263" t="str">
            <v>R29</v>
          </cell>
          <cell r="C263">
            <v>35</v>
          </cell>
          <cell r="D263" t="str">
            <v>VIRTUOZ</v>
          </cell>
          <cell r="F263">
            <v>13</v>
          </cell>
          <cell r="G263" t="str">
            <v>6209</v>
          </cell>
          <cell r="H263">
            <v>0</v>
          </cell>
          <cell r="I263">
            <v>0</v>
          </cell>
          <cell r="J263">
            <v>0</v>
          </cell>
          <cell r="K263">
            <v>2</v>
          </cell>
          <cell r="L263">
            <v>2</v>
          </cell>
          <cell r="M263">
            <v>1</v>
          </cell>
          <cell r="N263">
            <v>0</v>
          </cell>
          <cell r="O263">
            <v>0</v>
          </cell>
          <cell r="P263">
            <v>0</v>
          </cell>
          <cell r="Q263">
            <v>0</v>
          </cell>
          <cell r="R263">
            <v>3</v>
          </cell>
          <cell r="T263">
            <v>1.0009614580440691</v>
          </cell>
        </row>
        <row r="264">
          <cell r="A264" t="str">
            <v>443436159</v>
          </cell>
          <cell r="B264" t="str">
            <v>R29</v>
          </cell>
          <cell r="C264">
            <v>33</v>
          </cell>
          <cell r="D264" t="str">
            <v>STANTUM</v>
          </cell>
          <cell r="F264">
            <v>18</v>
          </cell>
          <cell r="G264" t="str">
            <v>6201Z</v>
          </cell>
          <cell r="H264">
            <v>0</v>
          </cell>
          <cell r="I264">
            <v>0</v>
          </cell>
          <cell r="J264">
            <v>0</v>
          </cell>
          <cell r="K264">
            <v>0</v>
          </cell>
          <cell r="L264">
            <v>0</v>
          </cell>
          <cell r="M264">
            <v>0</v>
          </cell>
          <cell r="N264">
            <v>0</v>
          </cell>
          <cell r="O264">
            <v>0</v>
          </cell>
          <cell r="P264">
            <v>0</v>
          </cell>
          <cell r="Q264">
            <v>0</v>
          </cell>
          <cell r="R264">
            <v>0</v>
          </cell>
          <cell r="T264">
            <v>1.0041133624389018</v>
          </cell>
        </row>
        <row r="265">
          <cell r="A265" t="str">
            <v>443676309</v>
          </cell>
          <cell r="B265" t="str">
            <v>R32</v>
          </cell>
          <cell r="C265">
            <v>40</v>
          </cell>
          <cell r="D265" t="str">
            <v>MEDIAN TECHNOLOGIES</v>
          </cell>
          <cell r="F265">
            <v>20</v>
          </cell>
          <cell r="G265" t="str">
            <v>86</v>
          </cell>
          <cell r="H265">
            <v>0</v>
          </cell>
          <cell r="I265">
            <v>0</v>
          </cell>
          <cell r="J265">
            <v>0</v>
          </cell>
          <cell r="K265">
            <v>0</v>
          </cell>
          <cell r="L265">
            <v>0</v>
          </cell>
          <cell r="M265">
            <v>1</v>
          </cell>
          <cell r="N265">
            <v>0</v>
          </cell>
          <cell r="O265">
            <v>0</v>
          </cell>
          <cell r="P265">
            <v>1</v>
          </cell>
          <cell r="Q265">
            <v>0</v>
          </cell>
          <cell r="R265">
            <v>2</v>
          </cell>
          <cell r="S265" t="str">
            <v>Suivi conjoint</v>
          </cell>
          <cell r="T265">
            <v>1.0178508466903278</v>
          </cell>
        </row>
        <row r="266">
          <cell r="A266" t="str">
            <v>443737200</v>
          </cell>
          <cell r="B266" t="str">
            <v>R08</v>
          </cell>
          <cell r="C266">
            <v>21</v>
          </cell>
          <cell r="D266" t="str">
            <v>PROCESSIUM</v>
          </cell>
          <cell r="F266">
            <v>13</v>
          </cell>
          <cell r="G266" t="str">
            <v>2110Z</v>
          </cell>
          <cell r="H266">
            <v>0</v>
          </cell>
          <cell r="I266">
            <v>2</v>
          </cell>
          <cell r="J266">
            <v>0</v>
          </cell>
          <cell r="K266">
            <v>0</v>
          </cell>
          <cell r="L266">
            <v>0</v>
          </cell>
          <cell r="M266">
            <v>0</v>
          </cell>
          <cell r="N266">
            <v>0</v>
          </cell>
          <cell r="O266">
            <v>0</v>
          </cell>
          <cell r="P266">
            <v>0</v>
          </cell>
          <cell r="Q266">
            <v>2</v>
          </cell>
          <cell r="R266">
            <v>4</v>
          </cell>
          <cell r="T266">
            <v>1.0052888873728558</v>
          </cell>
        </row>
        <row r="267">
          <cell r="A267" t="str">
            <v>443978408</v>
          </cell>
          <cell r="B267" t="str">
            <v>R27</v>
          </cell>
          <cell r="C267">
            <v>24</v>
          </cell>
          <cell r="D267" t="str">
            <v>ACTIVE CIRCLE SA</v>
          </cell>
          <cell r="F267">
            <v>14</v>
          </cell>
          <cell r="G267" t="str">
            <v>5829A</v>
          </cell>
          <cell r="H267">
            <v>0</v>
          </cell>
          <cell r="I267">
            <v>0</v>
          </cell>
          <cell r="J267">
            <v>0</v>
          </cell>
          <cell r="K267">
            <v>0</v>
          </cell>
          <cell r="L267">
            <v>0</v>
          </cell>
          <cell r="M267">
            <v>0</v>
          </cell>
          <cell r="N267">
            <v>0</v>
          </cell>
          <cell r="O267">
            <v>0</v>
          </cell>
          <cell r="P267">
            <v>0</v>
          </cell>
          <cell r="Q267">
            <v>0</v>
          </cell>
          <cell r="R267">
            <v>0</v>
          </cell>
          <cell r="T267">
            <v>1.0084672499312108</v>
          </cell>
        </row>
        <row r="268">
          <cell r="A268" t="str">
            <v>444136303</v>
          </cell>
          <cell r="B268" t="str">
            <v>R27</v>
          </cell>
          <cell r="C268">
            <v>5</v>
          </cell>
          <cell r="D268" t="str">
            <v>INTELLIXIR</v>
          </cell>
          <cell r="F268">
            <v>2</v>
          </cell>
          <cell r="G268" t="str">
            <v>5829C</v>
          </cell>
          <cell r="H268">
            <v>0</v>
          </cell>
          <cell r="I268">
            <v>0</v>
          </cell>
          <cell r="J268">
            <v>0</v>
          </cell>
          <cell r="K268">
            <v>0</v>
          </cell>
          <cell r="L268">
            <v>0</v>
          </cell>
          <cell r="M268">
            <v>0</v>
          </cell>
          <cell r="N268">
            <v>0</v>
          </cell>
          <cell r="O268">
            <v>0</v>
          </cell>
          <cell r="P268">
            <v>0</v>
          </cell>
          <cell r="Q268">
            <v>0</v>
          </cell>
          <cell r="R268">
            <v>0</v>
          </cell>
          <cell r="T268">
            <v>9.5035359666172479</v>
          </cell>
        </row>
        <row r="269">
          <cell r="A269" t="str">
            <v>444437362</v>
          </cell>
          <cell r="B269" t="str">
            <v>R15</v>
          </cell>
          <cell r="C269">
            <v>19</v>
          </cell>
          <cell r="D269" t="str">
            <v>OXXIUS</v>
          </cell>
          <cell r="F269">
            <v>8</v>
          </cell>
          <cell r="G269" t="str">
            <v>2651B</v>
          </cell>
          <cell r="H269">
            <v>0</v>
          </cell>
          <cell r="I269">
            <v>0</v>
          </cell>
          <cell r="J269">
            <v>0</v>
          </cell>
          <cell r="K269">
            <v>0</v>
          </cell>
          <cell r="L269">
            <v>0</v>
          </cell>
          <cell r="M269">
            <v>0</v>
          </cell>
          <cell r="N269">
            <v>0</v>
          </cell>
          <cell r="O269">
            <v>0</v>
          </cell>
          <cell r="P269">
            <v>0</v>
          </cell>
          <cell r="Q269">
            <v>0</v>
          </cell>
          <cell r="R269">
            <v>0</v>
          </cell>
          <cell r="T269">
            <v>1.0030195368038768</v>
          </cell>
        </row>
        <row r="270">
          <cell r="A270" t="str">
            <v>445205461</v>
          </cell>
          <cell r="B270" t="str">
            <v>R30</v>
          </cell>
          <cell r="C270">
            <v>6</v>
          </cell>
          <cell r="D270" t="str">
            <v>FIBROLINE FRANCE</v>
          </cell>
          <cell r="F270">
            <v>5</v>
          </cell>
          <cell r="G270" t="str">
            <v>7112B</v>
          </cell>
          <cell r="H270">
            <v>0</v>
          </cell>
          <cell r="I270">
            <v>0</v>
          </cell>
          <cell r="J270">
            <v>0</v>
          </cell>
          <cell r="K270">
            <v>0</v>
          </cell>
          <cell r="L270">
            <v>0</v>
          </cell>
          <cell r="M270">
            <v>0</v>
          </cell>
          <cell r="N270">
            <v>0</v>
          </cell>
          <cell r="O270">
            <v>0</v>
          </cell>
          <cell r="P270">
            <v>0</v>
          </cell>
          <cell r="Q270">
            <v>0</v>
          </cell>
          <cell r="R270">
            <v>0</v>
          </cell>
          <cell r="T270">
            <v>1.0020593863682752</v>
          </cell>
        </row>
        <row r="271">
          <cell r="A271" t="str">
            <v>448000224</v>
          </cell>
          <cell r="B271" t="str">
            <v>R32</v>
          </cell>
          <cell r="C271">
            <v>5</v>
          </cell>
          <cell r="D271" t="str">
            <v>SONOSCANNER</v>
          </cell>
          <cell r="F271">
            <v>3</v>
          </cell>
          <cell r="G271" t="str">
            <v>8622A</v>
          </cell>
          <cell r="H271">
            <v>0</v>
          </cell>
          <cell r="I271">
            <v>0</v>
          </cell>
          <cell r="J271">
            <v>0</v>
          </cell>
          <cell r="K271">
            <v>0</v>
          </cell>
          <cell r="L271">
            <v>0</v>
          </cell>
          <cell r="M271">
            <v>1</v>
          </cell>
          <cell r="N271">
            <v>0</v>
          </cell>
          <cell r="O271">
            <v>0</v>
          </cell>
          <cell r="P271">
            <v>0</v>
          </cell>
          <cell r="Q271">
            <v>0</v>
          </cell>
          <cell r="R271">
            <v>1</v>
          </cell>
          <cell r="T271">
            <v>9.2886961316866774</v>
          </cell>
        </row>
        <row r="272">
          <cell r="A272" t="str">
            <v>448572057</v>
          </cell>
          <cell r="B272" t="str">
            <v>R23</v>
          </cell>
          <cell r="C272">
            <v>270</v>
          </cell>
          <cell r="D272" t="str">
            <v>DIRECT ENERGIE</v>
          </cell>
          <cell r="F272">
            <v>21</v>
          </cell>
          <cell r="G272" t="str">
            <v>3514Z</v>
          </cell>
          <cell r="H272">
            <v>0</v>
          </cell>
          <cell r="I272">
            <v>0</v>
          </cell>
          <cell r="J272">
            <v>0</v>
          </cell>
          <cell r="K272">
            <v>0</v>
          </cell>
          <cell r="L272">
            <v>0</v>
          </cell>
          <cell r="M272">
            <v>0</v>
          </cell>
          <cell r="N272">
            <v>0</v>
          </cell>
          <cell r="O272">
            <v>0</v>
          </cell>
          <cell r="P272">
            <v>0</v>
          </cell>
          <cell r="Q272">
            <v>4</v>
          </cell>
          <cell r="R272">
            <v>4</v>
          </cell>
          <cell r="T272">
            <v>9.3535325349974379</v>
          </cell>
        </row>
        <row r="273">
          <cell r="A273" t="str">
            <v>448972190</v>
          </cell>
          <cell r="B273" t="str">
            <v>R29</v>
          </cell>
          <cell r="C273">
            <v>6</v>
          </cell>
          <cell r="D273" t="str">
            <v>CAMEON SA</v>
          </cell>
          <cell r="F273">
            <v>5</v>
          </cell>
          <cell r="G273" t="str">
            <v>6201</v>
          </cell>
          <cell r="H273">
            <v>0</v>
          </cell>
          <cell r="I273">
            <v>0</v>
          </cell>
          <cell r="J273">
            <v>0</v>
          </cell>
          <cell r="K273">
            <v>0</v>
          </cell>
          <cell r="L273">
            <v>0</v>
          </cell>
          <cell r="M273">
            <v>2</v>
          </cell>
          <cell r="N273">
            <v>0</v>
          </cell>
          <cell r="O273">
            <v>0</v>
          </cell>
          <cell r="P273">
            <v>0</v>
          </cell>
          <cell r="Q273">
            <v>0</v>
          </cell>
          <cell r="R273">
            <v>2</v>
          </cell>
          <cell r="T273">
            <v>9.4884359707911159</v>
          </cell>
        </row>
        <row r="274">
          <cell r="A274" t="str">
            <v>450486170</v>
          </cell>
          <cell r="B274" t="str">
            <v>R27</v>
          </cell>
          <cell r="C274">
            <v>26</v>
          </cell>
          <cell r="D274" t="str">
            <v>AWOX</v>
          </cell>
          <cell r="F274">
            <v>21</v>
          </cell>
          <cell r="G274" t="str">
            <v>5829B</v>
          </cell>
          <cell r="H274">
            <v>0</v>
          </cell>
          <cell r="I274">
            <v>0</v>
          </cell>
          <cell r="J274">
            <v>0</v>
          </cell>
          <cell r="K274">
            <v>0</v>
          </cell>
          <cell r="L274">
            <v>0</v>
          </cell>
          <cell r="M274">
            <v>0</v>
          </cell>
          <cell r="N274">
            <v>0</v>
          </cell>
          <cell r="O274">
            <v>0</v>
          </cell>
          <cell r="P274">
            <v>0</v>
          </cell>
          <cell r="Q274">
            <v>7</v>
          </cell>
          <cell r="R274">
            <v>7</v>
          </cell>
          <cell r="T274">
            <v>1.026458281497818</v>
          </cell>
        </row>
        <row r="275">
          <cell r="A275" t="str">
            <v>872803390</v>
          </cell>
          <cell r="B275" t="str">
            <v>R29</v>
          </cell>
          <cell r="C275">
            <v>702</v>
          </cell>
          <cell r="D275" t="str">
            <v>SIGMA INFORMATIQUE</v>
          </cell>
          <cell r="F275">
            <v>106</v>
          </cell>
          <cell r="G275" t="str">
            <v>6202B</v>
          </cell>
          <cell r="H275">
            <v>0</v>
          </cell>
          <cell r="I275">
            <v>0</v>
          </cell>
          <cell r="J275">
            <v>0</v>
          </cell>
          <cell r="K275">
            <v>0</v>
          </cell>
          <cell r="L275">
            <v>0</v>
          </cell>
          <cell r="M275">
            <v>0</v>
          </cell>
          <cell r="N275">
            <v>0</v>
          </cell>
          <cell r="O275">
            <v>0</v>
          </cell>
          <cell r="P275">
            <v>0</v>
          </cell>
          <cell r="Q275">
            <v>12</v>
          </cell>
          <cell r="R275">
            <v>12</v>
          </cell>
          <cell r="T275">
            <v>1.0209275165204577</v>
          </cell>
        </row>
        <row r="276">
          <cell r="A276" t="str">
            <v>300822087</v>
          </cell>
          <cell r="B276" t="str">
            <v>R15</v>
          </cell>
          <cell r="C276">
            <v>6</v>
          </cell>
          <cell r="D276" t="str">
            <v>FORETEC SOC FOREZIENNE DE TECHNO</v>
          </cell>
          <cell r="F276">
            <v>1</v>
          </cell>
          <cell r="G276" t="str">
            <v>2670Z</v>
          </cell>
          <cell r="H276">
            <v>0</v>
          </cell>
          <cell r="I276">
            <v>0</v>
          </cell>
          <cell r="J276">
            <v>0</v>
          </cell>
          <cell r="K276">
            <v>0</v>
          </cell>
          <cell r="L276">
            <v>0</v>
          </cell>
          <cell r="M276">
            <v>0</v>
          </cell>
          <cell r="N276">
            <v>0</v>
          </cell>
          <cell r="O276">
            <v>0</v>
          </cell>
          <cell r="P276">
            <v>0</v>
          </cell>
          <cell r="Q276">
            <v>0</v>
          </cell>
          <cell r="R276">
            <v>0</v>
          </cell>
          <cell r="T276">
            <v>9.4703029084615995</v>
          </cell>
        </row>
        <row r="277">
          <cell r="A277" t="str">
            <v>349275818</v>
          </cell>
          <cell r="B277" t="str">
            <v>R27</v>
          </cell>
          <cell r="C277">
            <v>76</v>
          </cell>
          <cell r="D277" t="str">
            <v>AGYSOFT</v>
          </cell>
          <cell r="F277">
            <v>12</v>
          </cell>
          <cell r="G277" t="str">
            <v>5829C</v>
          </cell>
          <cell r="H277">
            <v>0</v>
          </cell>
          <cell r="I277">
            <v>0</v>
          </cell>
          <cell r="J277">
            <v>0</v>
          </cell>
          <cell r="K277">
            <v>0</v>
          </cell>
          <cell r="L277">
            <v>0</v>
          </cell>
          <cell r="M277">
            <v>0</v>
          </cell>
          <cell r="N277">
            <v>0</v>
          </cell>
          <cell r="O277">
            <v>0</v>
          </cell>
          <cell r="P277">
            <v>0</v>
          </cell>
          <cell r="Q277">
            <v>0</v>
          </cell>
          <cell r="R277">
            <v>0</v>
          </cell>
          <cell r="T277">
            <v>1.0150130828773045</v>
          </cell>
        </row>
        <row r="278">
          <cell r="A278" t="str">
            <v>390727485</v>
          </cell>
          <cell r="B278" t="str">
            <v>R27</v>
          </cell>
          <cell r="C278">
            <v>16</v>
          </cell>
          <cell r="D278" t="str">
            <v>PYTHEAS</v>
          </cell>
          <cell r="F278">
            <v>1</v>
          </cell>
          <cell r="G278" t="str">
            <v>5829C</v>
          </cell>
          <cell r="H278">
            <v>0</v>
          </cell>
          <cell r="I278">
            <v>0</v>
          </cell>
          <cell r="J278">
            <v>0</v>
          </cell>
          <cell r="K278">
            <v>0</v>
          </cell>
          <cell r="L278">
            <v>0</v>
          </cell>
          <cell r="M278">
            <v>0</v>
          </cell>
          <cell r="N278">
            <v>0</v>
          </cell>
          <cell r="O278">
            <v>0</v>
          </cell>
          <cell r="P278">
            <v>0</v>
          </cell>
          <cell r="Q278">
            <v>0</v>
          </cell>
          <cell r="R278">
            <v>0</v>
          </cell>
          <cell r="T278">
            <v>1.0012403781608028</v>
          </cell>
        </row>
        <row r="279">
          <cell r="A279" t="str">
            <v>400286688</v>
          </cell>
          <cell r="B279" t="str">
            <v>R15</v>
          </cell>
          <cell r="C279">
            <v>336</v>
          </cell>
          <cell r="D279" t="str">
            <v>DRECQ DANIEL TECHNOLOGIES D2T</v>
          </cell>
          <cell r="F279">
            <v>23</v>
          </cell>
          <cell r="G279" t="str">
            <v>2651B</v>
          </cell>
          <cell r="H279">
            <v>0</v>
          </cell>
          <cell r="I279">
            <v>0</v>
          </cell>
          <cell r="J279">
            <v>0</v>
          </cell>
          <cell r="K279">
            <v>0</v>
          </cell>
          <cell r="L279">
            <v>0</v>
          </cell>
          <cell r="M279">
            <v>0</v>
          </cell>
          <cell r="N279">
            <v>0</v>
          </cell>
          <cell r="O279">
            <v>0</v>
          </cell>
          <cell r="P279">
            <v>0</v>
          </cell>
          <cell r="Q279">
            <v>2</v>
          </cell>
          <cell r="R279">
            <v>2</v>
          </cell>
          <cell r="T279">
            <v>0.9988634919161038</v>
          </cell>
        </row>
        <row r="280">
          <cell r="A280" t="str">
            <v>411610918</v>
          </cell>
          <cell r="B280" t="str">
            <v>R18</v>
          </cell>
          <cell r="C280">
            <v>127</v>
          </cell>
          <cell r="D280" t="str">
            <v>FORGES DE BELLES ONDES</v>
          </cell>
          <cell r="F280">
            <v>3</v>
          </cell>
          <cell r="G280" t="str">
            <v>2812Z</v>
          </cell>
          <cell r="H280">
            <v>0</v>
          </cell>
          <cell r="I280">
            <v>0</v>
          </cell>
          <cell r="J280">
            <v>0</v>
          </cell>
          <cell r="K280">
            <v>0</v>
          </cell>
          <cell r="L280">
            <v>0</v>
          </cell>
          <cell r="M280">
            <v>0</v>
          </cell>
          <cell r="N280">
            <v>0</v>
          </cell>
          <cell r="O280">
            <v>0</v>
          </cell>
          <cell r="P280">
            <v>0</v>
          </cell>
          <cell r="Q280">
            <v>0</v>
          </cell>
          <cell r="R280">
            <v>0</v>
          </cell>
          <cell r="T280">
            <v>1.00117468735508</v>
          </cell>
        </row>
        <row r="281">
          <cell r="A281" t="str">
            <v>421970427</v>
          </cell>
          <cell r="B281" t="str">
            <v>R30</v>
          </cell>
          <cell r="C281">
            <v>30</v>
          </cell>
          <cell r="D281" t="str">
            <v>ACTIMAR</v>
          </cell>
          <cell r="F281">
            <v>29</v>
          </cell>
          <cell r="G281" t="str">
            <v>7490B</v>
          </cell>
          <cell r="H281">
            <v>0</v>
          </cell>
          <cell r="I281">
            <v>0</v>
          </cell>
          <cell r="J281">
            <v>0</v>
          </cell>
          <cell r="K281">
            <v>0</v>
          </cell>
          <cell r="L281">
            <v>0</v>
          </cell>
          <cell r="M281">
            <v>2</v>
          </cell>
          <cell r="N281">
            <v>0</v>
          </cell>
          <cell r="O281">
            <v>0</v>
          </cell>
          <cell r="P281">
            <v>1</v>
          </cell>
          <cell r="Q281">
            <v>0</v>
          </cell>
          <cell r="R281">
            <v>3</v>
          </cell>
          <cell r="S281" t="str">
            <v>retraite</v>
          </cell>
          <cell r="T281">
            <v>9.7111161178705938</v>
          </cell>
        </row>
        <row r="282">
          <cell r="A282" t="str">
            <v>430159947</v>
          </cell>
          <cell r="B282" t="str">
            <v>R29</v>
          </cell>
          <cell r="C282">
            <v>17</v>
          </cell>
          <cell r="D282" t="str">
            <v>MAGELLAN SAS</v>
          </cell>
          <cell r="F282">
            <v>17</v>
          </cell>
          <cell r="G282" t="str">
            <v>6201Z</v>
          </cell>
          <cell r="H282">
            <v>0</v>
          </cell>
          <cell r="I282">
            <v>0</v>
          </cell>
          <cell r="J282">
            <v>0</v>
          </cell>
          <cell r="K282">
            <v>0</v>
          </cell>
          <cell r="L282">
            <v>0</v>
          </cell>
          <cell r="M282">
            <v>0</v>
          </cell>
          <cell r="N282">
            <v>0</v>
          </cell>
          <cell r="O282">
            <v>0</v>
          </cell>
          <cell r="P282">
            <v>0</v>
          </cell>
          <cell r="Q282">
            <v>0</v>
          </cell>
          <cell r="R282">
            <v>0</v>
          </cell>
          <cell r="T282">
            <v>1.0026905450876527</v>
          </cell>
        </row>
        <row r="283">
          <cell r="A283" t="str">
            <v>432711521</v>
          </cell>
          <cell r="B283" t="str">
            <v>R29</v>
          </cell>
          <cell r="C283">
            <v>40</v>
          </cell>
          <cell r="D283" t="str">
            <v>EMAIL MARKETING</v>
          </cell>
          <cell r="F283">
            <v>14</v>
          </cell>
          <cell r="G283" t="str">
            <v>6201Z</v>
          </cell>
          <cell r="H283">
            <v>0</v>
          </cell>
          <cell r="I283">
            <v>0</v>
          </cell>
          <cell r="J283">
            <v>0</v>
          </cell>
          <cell r="K283">
            <v>0</v>
          </cell>
          <cell r="L283">
            <v>0</v>
          </cell>
          <cell r="M283">
            <v>4</v>
          </cell>
          <cell r="N283">
            <v>0</v>
          </cell>
          <cell r="O283">
            <v>0</v>
          </cell>
          <cell r="P283">
            <v>0</v>
          </cell>
          <cell r="Q283">
            <v>0</v>
          </cell>
          <cell r="R283">
            <v>4</v>
          </cell>
          <cell r="T283">
            <v>1.002946196875047</v>
          </cell>
        </row>
        <row r="284">
          <cell r="A284" t="str">
            <v>433681525</v>
          </cell>
          <cell r="B284" t="str">
            <v>R17</v>
          </cell>
          <cell r="C284">
            <v>408</v>
          </cell>
          <cell r="D284" t="str">
            <v>ROLLS ROYCE CIVIL NUCLEAR SAS</v>
          </cell>
          <cell r="F284">
            <v>61</v>
          </cell>
          <cell r="G284" t="str">
            <v>2712Z</v>
          </cell>
          <cell r="H284">
            <v>0</v>
          </cell>
          <cell r="I284">
            <v>0</v>
          </cell>
          <cell r="J284">
            <v>0</v>
          </cell>
          <cell r="K284">
            <v>0</v>
          </cell>
          <cell r="L284">
            <v>0</v>
          </cell>
          <cell r="M284">
            <v>1</v>
          </cell>
          <cell r="N284">
            <v>0</v>
          </cell>
          <cell r="O284">
            <v>0</v>
          </cell>
          <cell r="P284">
            <v>0</v>
          </cell>
          <cell r="Q284">
            <v>0</v>
          </cell>
          <cell r="R284">
            <v>1</v>
          </cell>
          <cell r="T284">
            <v>1.0433184249498042</v>
          </cell>
        </row>
        <row r="285">
          <cell r="A285" t="str">
            <v>433963436</v>
          </cell>
          <cell r="B285" t="str">
            <v>R17</v>
          </cell>
          <cell r="C285">
            <v>36</v>
          </cell>
          <cell r="D285" t="str">
            <v>CONESYS EUROPE</v>
          </cell>
          <cell r="F285">
            <v>1</v>
          </cell>
          <cell r="G285" t="str">
            <v>2733Z</v>
          </cell>
          <cell r="H285">
            <v>0</v>
          </cell>
          <cell r="I285">
            <v>0</v>
          </cell>
          <cell r="J285">
            <v>0</v>
          </cell>
          <cell r="K285">
            <v>0</v>
          </cell>
          <cell r="L285">
            <v>0</v>
          </cell>
          <cell r="M285">
            <v>0</v>
          </cell>
          <cell r="N285">
            <v>0</v>
          </cell>
          <cell r="O285">
            <v>0</v>
          </cell>
          <cell r="P285">
            <v>0</v>
          </cell>
          <cell r="Q285">
            <v>0</v>
          </cell>
          <cell r="R285">
            <v>0</v>
          </cell>
          <cell r="T285">
            <v>9.4995838248044677</v>
          </cell>
        </row>
        <row r="286">
          <cell r="A286" t="str">
            <v>437879869</v>
          </cell>
          <cell r="B286" t="str">
            <v>R29</v>
          </cell>
          <cell r="C286">
            <v>26</v>
          </cell>
          <cell r="D286" t="str">
            <v>GO ALBERT France</v>
          </cell>
          <cell r="F286">
            <v>12</v>
          </cell>
          <cell r="G286" t="str">
            <v>6202A</v>
          </cell>
          <cell r="H286">
            <v>0</v>
          </cell>
          <cell r="I286">
            <v>0</v>
          </cell>
          <cell r="J286">
            <v>0</v>
          </cell>
          <cell r="K286">
            <v>0</v>
          </cell>
          <cell r="L286">
            <v>0</v>
          </cell>
          <cell r="M286">
            <v>0</v>
          </cell>
          <cell r="N286">
            <v>0</v>
          </cell>
          <cell r="O286">
            <v>0</v>
          </cell>
          <cell r="P286">
            <v>0</v>
          </cell>
          <cell r="Q286">
            <v>0</v>
          </cell>
          <cell r="R286">
            <v>0</v>
          </cell>
          <cell r="T286">
            <v>1.0023632548111525</v>
          </cell>
        </row>
        <row r="287">
          <cell r="A287" t="str">
            <v>439520123</v>
          </cell>
          <cell r="B287" t="str">
            <v>R27</v>
          </cell>
          <cell r="C287">
            <v>52</v>
          </cell>
          <cell r="D287" t="str">
            <v>PEOLEO</v>
          </cell>
          <cell r="F287">
            <v>3</v>
          </cell>
          <cell r="G287" t="str">
            <v>5912Z</v>
          </cell>
          <cell r="H287">
            <v>0</v>
          </cell>
          <cell r="I287">
            <v>0</v>
          </cell>
          <cell r="J287">
            <v>0</v>
          </cell>
          <cell r="K287">
            <v>0</v>
          </cell>
          <cell r="L287">
            <v>0</v>
          </cell>
          <cell r="M287">
            <v>0</v>
          </cell>
          <cell r="N287">
            <v>0</v>
          </cell>
          <cell r="O287">
            <v>0</v>
          </cell>
          <cell r="P287">
            <v>0</v>
          </cell>
          <cell r="Q287">
            <v>0</v>
          </cell>
          <cell r="R287">
            <v>0</v>
          </cell>
          <cell r="T287">
            <v>1.0037269583429937</v>
          </cell>
        </row>
        <row r="288">
          <cell r="A288" t="str">
            <v>440047504</v>
          </cell>
          <cell r="B288" t="str">
            <v>R27</v>
          </cell>
          <cell r="C288">
            <v>18</v>
          </cell>
          <cell r="D288" t="str">
            <v>NEXEDI</v>
          </cell>
          <cell r="F288">
            <v>9</v>
          </cell>
          <cell r="G288" t="str">
            <v>5829C</v>
          </cell>
          <cell r="H288">
            <v>0</v>
          </cell>
          <cell r="I288">
            <v>0</v>
          </cell>
          <cell r="J288">
            <v>0</v>
          </cell>
          <cell r="K288">
            <v>0</v>
          </cell>
          <cell r="L288">
            <v>0</v>
          </cell>
          <cell r="M288">
            <v>0</v>
          </cell>
          <cell r="N288">
            <v>0</v>
          </cell>
          <cell r="O288">
            <v>0</v>
          </cell>
          <cell r="P288">
            <v>0</v>
          </cell>
          <cell r="Q288">
            <v>2</v>
          </cell>
          <cell r="R288">
            <v>2</v>
          </cell>
          <cell r="T288">
            <v>1.0067183025169339</v>
          </cell>
        </row>
        <row r="289">
          <cell r="A289" t="str">
            <v>440406387</v>
          </cell>
          <cell r="B289" t="str">
            <v>R32</v>
          </cell>
          <cell r="C289">
            <v>34</v>
          </cell>
          <cell r="D289" t="str">
            <v>G.I.N.T SERVICES</v>
          </cell>
          <cell r="F289">
            <v>12</v>
          </cell>
          <cell r="G289" t="str">
            <v>8020Z</v>
          </cell>
          <cell r="H289">
            <v>0</v>
          </cell>
          <cell r="I289">
            <v>0</v>
          </cell>
          <cell r="J289">
            <v>0</v>
          </cell>
          <cell r="K289">
            <v>0</v>
          </cell>
          <cell r="L289">
            <v>0</v>
          </cell>
          <cell r="M289">
            <v>0</v>
          </cell>
          <cell r="N289">
            <v>0</v>
          </cell>
          <cell r="O289">
            <v>0</v>
          </cell>
          <cell r="P289">
            <v>0</v>
          </cell>
          <cell r="Q289">
            <v>0</v>
          </cell>
          <cell r="R289">
            <v>0</v>
          </cell>
          <cell r="T289">
            <v>0.92234899294228889</v>
          </cell>
        </row>
        <row r="290">
          <cell r="A290" t="str">
            <v>441396652</v>
          </cell>
          <cell r="B290" t="str">
            <v>R28</v>
          </cell>
          <cell r="C290">
            <v>35</v>
          </cell>
          <cell r="D290" t="str">
            <v>NOVACOM SERVICES</v>
          </cell>
          <cell r="F290">
            <v>11</v>
          </cell>
          <cell r="G290" t="str">
            <v>6130Z</v>
          </cell>
          <cell r="H290">
            <v>0</v>
          </cell>
          <cell r="I290">
            <v>0</v>
          </cell>
          <cell r="J290">
            <v>0</v>
          </cell>
          <cell r="K290">
            <v>0</v>
          </cell>
          <cell r="L290">
            <v>0</v>
          </cell>
          <cell r="M290">
            <v>0</v>
          </cell>
          <cell r="N290">
            <v>0</v>
          </cell>
          <cell r="O290">
            <v>1</v>
          </cell>
          <cell r="P290">
            <v>0</v>
          </cell>
          <cell r="Q290">
            <v>0</v>
          </cell>
          <cell r="R290">
            <v>1</v>
          </cell>
          <cell r="T290">
            <v>1.0192905046221408</v>
          </cell>
        </row>
        <row r="291">
          <cell r="A291" t="str">
            <v>443074729</v>
          </cell>
          <cell r="B291" t="str">
            <v>R27</v>
          </cell>
          <cell r="C291">
            <v>7</v>
          </cell>
          <cell r="D291" t="str">
            <v>LINGUA ET MACHINA</v>
          </cell>
          <cell r="F291">
            <v>4</v>
          </cell>
          <cell r="G291" t="str">
            <v>5829C</v>
          </cell>
          <cell r="H291">
            <v>0</v>
          </cell>
          <cell r="I291">
            <v>0</v>
          </cell>
          <cell r="J291">
            <v>0</v>
          </cell>
          <cell r="K291">
            <v>0</v>
          </cell>
          <cell r="L291">
            <v>0</v>
          </cell>
          <cell r="M291">
            <v>0</v>
          </cell>
          <cell r="N291">
            <v>0</v>
          </cell>
          <cell r="O291">
            <v>0</v>
          </cell>
          <cell r="P291">
            <v>0</v>
          </cell>
          <cell r="Q291">
            <v>0</v>
          </cell>
          <cell r="R291">
            <v>0</v>
          </cell>
          <cell r="T291">
            <v>9.4004478284979456</v>
          </cell>
        </row>
        <row r="292">
          <cell r="A292" t="str">
            <v>443193099</v>
          </cell>
          <cell r="B292" t="str">
            <v>R29</v>
          </cell>
          <cell r="C292">
            <v>8</v>
          </cell>
          <cell r="D292" t="str">
            <v>NEX VISION</v>
          </cell>
          <cell r="F292">
            <v>6</v>
          </cell>
          <cell r="G292" t="str">
            <v>6201Z</v>
          </cell>
          <cell r="H292">
            <v>0</v>
          </cell>
          <cell r="I292">
            <v>0</v>
          </cell>
          <cell r="J292">
            <v>0</v>
          </cell>
          <cell r="K292">
            <v>0</v>
          </cell>
          <cell r="L292">
            <v>0</v>
          </cell>
          <cell r="M292">
            <v>0</v>
          </cell>
          <cell r="N292">
            <v>0</v>
          </cell>
          <cell r="O292">
            <v>0</v>
          </cell>
          <cell r="P292">
            <v>0</v>
          </cell>
          <cell r="Q292">
            <v>0</v>
          </cell>
          <cell r="R292">
            <v>0</v>
          </cell>
          <cell r="T292">
            <v>1.0011807481453383</v>
          </cell>
        </row>
        <row r="293">
          <cell r="A293" t="str">
            <v>443416607</v>
          </cell>
          <cell r="B293" t="str">
            <v>R29</v>
          </cell>
          <cell r="C293">
            <v>18</v>
          </cell>
          <cell r="D293" t="str">
            <v>SYNERWAY</v>
          </cell>
          <cell r="F293">
            <v>5</v>
          </cell>
          <cell r="G293" t="str">
            <v>6201Z</v>
          </cell>
          <cell r="H293">
            <v>0</v>
          </cell>
          <cell r="I293">
            <v>0</v>
          </cell>
          <cell r="J293">
            <v>0</v>
          </cell>
          <cell r="K293">
            <v>0</v>
          </cell>
          <cell r="L293">
            <v>0</v>
          </cell>
          <cell r="M293">
            <v>0</v>
          </cell>
          <cell r="N293">
            <v>0</v>
          </cell>
          <cell r="O293">
            <v>0</v>
          </cell>
          <cell r="P293">
            <v>0</v>
          </cell>
          <cell r="Q293">
            <v>0</v>
          </cell>
          <cell r="R293">
            <v>0</v>
          </cell>
          <cell r="T293">
            <v>1.0014538235188721</v>
          </cell>
        </row>
        <row r="294">
          <cell r="A294" t="str">
            <v>443623251</v>
          </cell>
          <cell r="B294" t="str">
            <v>R24</v>
          </cell>
          <cell r="C294">
            <v>14</v>
          </cell>
          <cell r="D294" t="str">
            <v>PHYTOREM SA</v>
          </cell>
          <cell r="F294">
            <v>3</v>
          </cell>
          <cell r="G294" t="str">
            <v>3700Z</v>
          </cell>
          <cell r="H294">
            <v>0</v>
          </cell>
          <cell r="I294">
            <v>0</v>
          </cell>
          <cell r="J294">
            <v>0</v>
          </cell>
          <cell r="K294">
            <v>0</v>
          </cell>
          <cell r="L294">
            <v>0</v>
          </cell>
          <cell r="M294">
            <v>0</v>
          </cell>
          <cell r="N294">
            <v>0</v>
          </cell>
          <cell r="O294">
            <v>0</v>
          </cell>
          <cell r="P294">
            <v>0</v>
          </cell>
          <cell r="Q294">
            <v>0</v>
          </cell>
          <cell r="R294">
            <v>0</v>
          </cell>
          <cell r="T294">
            <v>0.70712619045000102</v>
          </cell>
        </row>
        <row r="295">
          <cell r="A295" t="str">
            <v>443685573</v>
          </cell>
          <cell r="B295" t="str">
            <v>R27</v>
          </cell>
          <cell r="C295">
            <v>60</v>
          </cell>
          <cell r="D295" t="str">
            <v>E NOVACOM</v>
          </cell>
          <cell r="F295">
            <v>9</v>
          </cell>
          <cell r="G295" t="str">
            <v>5829C</v>
          </cell>
          <cell r="H295">
            <v>1</v>
          </cell>
          <cell r="I295">
            <v>0</v>
          </cell>
          <cell r="J295">
            <v>0</v>
          </cell>
          <cell r="K295">
            <v>0</v>
          </cell>
          <cell r="L295">
            <v>0</v>
          </cell>
          <cell r="M295">
            <v>0</v>
          </cell>
          <cell r="N295">
            <v>0</v>
          </cell>
          <cell r="O295">
            <v>0</v>
          </cell>
          <cell r="P295">
            <v>0</v>
          </cell>
          <cell r="Q295">
            <v>0</v>
          </cell>
          <cell r="R295">
            <v>1</v>
          </cell>
          <cell r="T295">
            <v>1.0067183025169339</v>
          </cell>
        </row>
        <row r="296">
          <cell r="A296" t="str">
            <v>448819680</v>
          </cell>
          <cell r="B296" t="str">
            <v>R29</v>
          </cell>
          <cell r="C296">
            <v>38</v>
          </cell>
          <cell r="D296" t="str">
            <v>ANEVIA</v>
          </cell>
          <cell r="F296">
            <v>15</v>
          </cell>
          <cell r="G296" t="str">
            <v>6201Z</v>
          </cell>
          <cell r="H296">
            <v>0</v>
          </cell>
          <cell r="I296">
            <v>0</v>
          </cell>
          <cell r="J296">
            <v>0</v>
          </cell>
          <cell r="K296">
            <v>0</v>
          </cell>
          <cell r="L296">
            <v>0</v>
          </cell>
          <cell r="M296">
            <v>1</v>
          </cell>
          <cell r="N296">
            <v>0</v>
          </cell>
          <cell r="O296">
            <v>0</v>
          </cell>
          <cell r="P296">
            <v>0</v>
          </cell>
          <cell r="Q296">
            <v>0</v>
          </cell>
          <cell r="R296">
            <v>1</v>
          </cell>
          <cell r="T296">
            <v>1.0043694710770934</v>
          </cell>
        </row>
        <row r="297">
          <cell r="A297" t="str">
            <v>449002104</v>
          </cell>
          <cell r="B297" t="str">
            <v>R29</v>
          </cell>
          <cell r="C297">
            <v>21</v>
          </cell>
          <cell r="D297" t="str">
            <v>MAILINBLACK</v>
          </cell>
          <cell r="F297">
            <v>2</v>
          </cell>
          <cell r="G297" t="str">
            <v>6201Z</v>
          </cell>
          <cell r="H297">
            <v>0</v>
          </cell>
          <cell r="I297">
            <v>0</v>
          </cell>
          <cell r="J297">
            <v>0</v>
          </cell>
          <cell r="K297">
            <v>0</v>
          </cell>
          <cell r="L297">
            <v>0</v>
          </cell>
          <cell r="M297">
            <v>3</v>
          </cell>
          <cell r="N297">
            <v>0</v>
          </cell>
          <cell r="O297">
            <v>0</v>
          </cell>
          <cell r="P297">
            <v>0</v>
          </cell>
          <cell r="Q297">
            <v>0</v>
          </cell>
          <cell r="R297">
            <v>3</v>
          </cell>
          <cell r="T297">
            <v>9.4801694668607492</v>
          </cell>
        </row>
        <row r="298">
          <cell r="A298" t="str">
            <v>449162403</v>
          </cell>
          <cell r="B298" t="str">
            <v>R30</v>
          </cell>
          <cell r="C298">
            <v>10</v>
          </cell>
          <cell r="D298" t="str">
            <v>AGENDIZE</v>
          </cell>
          <cell r="F298">
            <v>5</v>
          </cell>
          <cell r="G298" t="str">
            <v>722</v>
          </cell>
          <cell r="H298">
            <v>0</v>
          </cell>
          <cell r="I298">
            <v>0</v>
          </cell>
          <cell r="J298">
            <v>0</v>
          </cell>
          <cell r="K298">
            <v>0</v>
          </cell>
          <cell r="L298">
            <v>0</v>
          </cell>
          <cell r="M298">
            <v>0</v>
          </cell>
          <cell r="N298">
            <v>0</v>
          </cell>
          <cell r="O298">
            <v>0</v>
          </cell>
          <cell r="P298">
            <v>0</v>
          </cell>
          <cell r="Q298">
            <v>1</v>
          </cell>
          <cell r="R298">
            <v>1</v>
          </cell>
          <cell r="T298">
            <v>0.99657143236601142</v>
          </cell>
        </row>
        <row r="299">
          <cell r="A299" t="str">
            <v>449279520</v>
          </cell>
          <cell r="B299" t="str">
            <v>R14</v>
          </cell>
          <cell r="C299">
            <v>31</v>
          </cell>
          <cell r="D299" t="str">
            <v>TEAMCAST TECHNOLOGY</v>
          </cell>
          <cell r="F299">
            <v>12</v>
          </cell>
          <cell r="G299" t="str">
            <v>2630Z</v>
          </cell>
          <cell r="H299">
            <v>0</v>
          </cell>
          <cell r="I299">
            <v>6</v>
          </cell>
          <cell r="J299">
            <v>6</v>
          </cell>
          <cell r="K299">
            <v>0</v>
          </cell>
          <cell r="L299">
            <v>0</v>
          </cell>
          <cell r="M299">
            <v>5</v>
          </cell>
          <cell r="N299">
            <v>0</v>
          </cell>
          <cell r="O299">
            <v>0</v>
          </cell>
          <cell r="P299">
            <v>0</v>
          </cell>
          <cell r="Q299">
            <v>0</v>
          </cell>
          <cell r="R299">
            <v>11</v>
          </cell>
          <cell r="T299">
            <v>1.0018534203621747</v>
          </cell>
        </row>
        <row r="300">
          <cell r="A300" t="str">
            <v>449727205</v>
          </cell>
          <cell r="B300" t="str">
            <v>R08</v>
          </cell>
          <cell r="C300">
            <v>10</v>
          </cell>
          <cell r="D300" t="str">
            <v>ARIANA PHARMA</v>
          </cell>
          <cell r="F300">
            <v>8</v>
          </cell>
          <cell r="G300" t="str">
            <v>2120Z</v>
          </cell>
          <cell r="H300">
            <v>0</v>
          </cell>
          <cell r="I300">
            <v>0</v>
          </cell>
          <cell r="J300">
            <v>0</v>
          </cell>
          <cell r="K300">
            <v>0</v>
          </cell>
          <cell r="L300">
            <v>0</v>
          </cell>
          <cell r="M300">
            <v>3</v>
          </cell>
          <cell r="N300">
            <v>0</v>
          </cell>
          <cell r="O300">
            <v>0</v>
          </cell>
          <cell r="P300">
            <v>0</v>
          </cell>
          <cell r="Q300">
            <v>0</v>
          </cell>
          <cell r="R300">
            <v>3</v>
          </cell>
          <cell r="T300">
            <v>1.0013415275237378</v>
          </cell>
        </row>
        <row r="301">
          <cell r="A301" t="str">
            <v>450038021</v>
          </cell>
          <cell r="B301" t="str">
            <v>R29</v>
          </cell>
          <cell r="C301">
            <v>10</v>
          </cell>
          <cell r="D301" t="str">
            <v>AUDIONAMIX</v>
          </cell>
          <cell r="F301">
            <v>7</v>
          </cell>
          <cell r="G301" t="str">
            <v>6311Z</v>
          </cell>
          <cell r="H301">
            <v>0</v>
          </cell>
          <cell r="I301">
            <v>0</v>
          </cell>
          <cell r="J301">
            <v>0</v>
          </cell>
          <cell r="K301">
            <v>0</v>
          </cell>
          <cell r="L301">
            <v>0</v>
          </cell>
          <cell r="M301">
            <v>1</v>
          </cell>
          <cell r="N301">
            <v>0</v>
          </cell>
          <cell r="O301">
            <v>0</v>
          </cell>
          <cell r="P301">
            <v>0</v>
          </cell>
          <cell r="Q301">
            <v>0</v>
          </cell>
          <cell r="R301">
            <v>1</v>
          </cell>
          <cell r="T301">
            <v>1.0020360991312312</v>
          </cell>
        </row>
        <row r="302">
          <cell r="A302" t="str">
            <v>450136346</v>
          </cell>
          <cell r="B302" t="str">
            <v>R27</v>
          </cell>
          <cell r="C302">
            <v>44</v>
          </cell>
          <cell r="D302" t="str">
            <v>OLFEO</v>
          </cell>
          <cell r="F302">
            <v>17</v>
          </cell>
          <cell r="G302" t="str">
            <v>5829C</v>
          </cell>
          <cell r="H302">
            <v>0</v>
          </cell>
          <cell r="I302">
            <v>0</v>
          </cell>
          <cell r="J302">
            <v>0</v>
          </cell>
          <cell r="K302">
            <v>0</v>
          </cell>
          <cell r="L302">
            <v>0</v>
          </cell>
          <cell r="M302">
            <v>0</v>
          </cell>
          <cell r="N302">
            <v>0</v>
          </cell>
          <cell r="O302">
            <v>0</v>
          </cell>
          <cell r="P302">
            <v>0</v>
          </cell>
          <cell r="Q302">
            <v>0</v>
          </cell>
          <cell r="R302">
            <v>0</v>
          </cell>
          <cell r="T302">
            <v>9.6824149620247866</v>
          </cell>
        </row>
        <row r="303">
          <cell r="A303" t="str">
            <v>450249677</v>
          </cell>
          <cell r="B303" t="str">
            <v>R13</v>
          </cell>
          <cell r="C303">
            <v>212</v>
          </cell>
          <cell r="D303" t="str">
            <v>SEQUANS COMMUNICATIONS</v>
          </cell>
          <cell r="F303">
            <v>98</v>
          </cell>
          <cell r="G303" t="str">
            <v>2611Z</v>
          </cell>
          <cell r="H303">
            <v>0</v>
          </cell>
          <cell r="I303">
            <v>0</v>
          </cell>
          <cell r="J303">
            <v>0</v>
          </cell>
          <cell r="K303">
            <v>0</v>
          </cell>
          <cell r="L303">
            <v>0</v>
          </cell>
          <cell r="M303">
            <v>0</v>
          </cell>
          <cell r="N303">
            <v>0</v>
          </cell>
          <cell r="O303">
            <v>11</v>
          </cell>
          <cell r="P303">
            <v>0</v>
          </cell>
          <cell r="Q303">
            <v>0</v>
          </cell>
          <cell r="R303">
            <v>11</v>
          </cell>
          <cell r="T303">
            <v>0.91220298986052639</v>
          </cell>
        </row>
        <row r="304">
          <cell r="A304" t="str">
            <v>450352877</v>
          </cell>
          <cell r="B304" t="str">
            <v>R22</v>
          </cell>
          <cell r="C304">
            <v>15</v>
          </cell>
          <cell r="D304" t="str">
            <v>AGILICOM</v>
          </cell>
          <cell r="F304">
            <v>5</v>
          </cell>
          <cell r="G304" t="str">
            <v>329</v>
          </cell>
          <cell r="H304">
            <v>0</v>
          </cell>
          <cell r="I304">
            <v>0</v>
          </cell>
          <cell r="J304">
            <v>0</v>
          </cell>
          <cell r="K304">
            <v>0</v>
          </cell>
          <cell r="L304">
            <v>0</v>
          </cell>
          <cell r="M304">
            <v>0</v>
          </cell>
          <cell r="N304">
            <v>0</v>
          </cell>
          <cell r="O304">
            <v>0</v>
          </cell>
          <cell r="P304">
            <v>0</v>
          </cell>
          <cell r="Q304">
            <v>0</v>
          </cell>
          <cell r="R304">
            <v>0</v>
          </cell>
          <cell r="T304">
            <v>9.3958001470964341</v>
          </cell>
        </row>
        <row r="305">
          <cell r="A305" t="str">
            <v>450456108</v>
          </cell>
          <cell r="B305" t="str">
            <v>R08</v>
          </cell>
          <cell r="C305">
            <v>7</v>
          </cell>
          <cell r="D305" t="str">
            <v>ANACONDA PHARMA</v>
          </cell>
          <cell r="F305">
            <v>6</v>
          </cell>
          <cell r="G305" t="str">
            <v>2110</v>
          </cell>
          <cell r="H305">
            <v>0</v>
          </cell>
          <cell r="I305">
            <v>0</v>
          </cell>
          <cell r="J305">
            <v>0</v>
          </cell>
          <cell r="K305">
            <v>0</v>
          </cell>
          <cell r="L305">
            <v>0</v>
          </cell>
          <cell r="M305">
            <v>0</v>
          </cell>
          <cell r="N305">
            <v>0</v>
          </cell>
          <cell r="O305">
            <v>0</v>
          </cell>
          <cell r="P305">
            <v>0</v>
          </cell>
          <cell r="Q305">
            <v>0</v>
          </cell>
          <cell r="R305">
            <v>0</v>
          </cell>
          <cell r="T305">
            <v>1.0010059329451584</v>
          </cell>
        </row>
        <row r="306">
          <cell r="A306" t="str">
            <v>450681861</v>
          </cell>
          <cell r="B306" t="str">
            <v>R30</v>
          </cell>
          <cell r="C306">
            <v>8</v>
          </cell>
          <cell r="D306" t="str">
            <v>OZ BIOSCIENCES</v>
          </cell>
          <cell r="F306">
            <v>4</v>
          </cell>
          <cell r="G306" t="str">
            <v>7211Z</v>
          </cell>
          <cell r="H306">
            <v>0</v>
          </cell>
          <cell r="I306">
            <v>0</v>
          </cell>
          <cell r="J306">
            <v>0</v>
          </cell>
          <cell r="K306">
            <v>0</v>
          </cell>
          <cell r="L306">
            <v>0</v>
          </cell>
          <cell r="M306">
            <v>0</v>
          </cell>
          <cell r="N306">
            <v>0</v>
          </cell>
          <cell r="O306">
            <v>0</v>
          </cell>
          <cell r="P306">
            <v>0</v>
          </cell>
          <cell r="Q306">
            <v>0</v>
          </cell>
          <cell r="R306">
            <v>0</v>
          </cell>
          <cell r="T306">
            <v>1.0027486719488072</v>
          </cell>
        </row>
        <row r="307">
          <cell r="A307" t="str">
            <v>450696752</v>
          </cell>
          <cell r="B307" t="str">
            <v>R18</v>
          </cell>
          <cell r="C307">
            <v>33</v>
          </cell>
          <cell r="D307" t="str">
            <v>PEMTEC SNC</v>
          </cell>
          <cell r="F307">
            <v>9</v>
          </cell>
          <cell r="G307" t="str">
            <v>2841Z</v>
          </cell>
          <cell r="H307">
            <v>0</v>
          </cell>
          <cell r="I307">
            <v>0</v>
          </cell>
          <cell r="J307">
            <v>0</v>
          </cell>
          <cell r="K307">
            <v>1</v>
          </cell>
          <cell r="L307">
            <v>0</v>
          </cell>
          <cell r="M307">
            <v>0</v>
          </cell>
          <cell r="N307">
            <v>0</v>
          </cell>
          <cell r="O307">
            <v>0</v>
          </cell>
          <cell r="P307">
            <v>0</v>
          </cell>
          <cell r="Q307">
            <v>1</v>
          </cell>
          <cell r="R307">
            <v>2</v>
          </cell>
          <cell r="T307">
            <v>1.003529285422792</v>
          </cell>
        </row>
        <row r="308">
          <cell r="A308" t="str">
            <v>450746011</v>
          </cell>
          <cell r="B308" t="str">
            <v>R30</v>
          </cell>
          <cell r="C308">
            <v>6</v>
          </cell>
          <cell r="D308" t="str">
            <v>MORGAN CONSEIL</v>
          </cell>
          <cell r="F308">
            <v>4</v>
          </cell>
          <cell r="G308" t="str">
            <v>7022Z</v>
          </cell>
          <cell r="H308">
            <v>0</v>
          </cell>
          <cell r="I308">
            <v>0</v>
          </cell>
          <cell r="J308">
            <v>0</v>
          </cell>
          <cell r="K308">
            <v>0</v>
          </cell>
          <cell r="L308">
            <v>0</v>
          </cell>
          <cell r="M308">
            <v>1</v>
          </cell>
          <cell r="N308">
            <v>0</v>
          </cell>
          <cell r="O308">
            <v>0</v>
          </cell>
          <cell r="P308">
            <v>0</v>
          </cell>
          <cell r="Q308">
            <v>0</v>
          </cell>
          <cell r="R308">
            <v>1</v>
          </cell>
          <cell r="T308">
            <v>9.453986464844844</v>
          </cell>
        </row>
        <row r="309">
          <cell r="A309" t="str">
            <v>451128755</v>
          </cell>
          <cell r="B309" t="str">
            <v>R13</v>
          </cell>
          <cell r="C309">
            <v>14</v>
          </cell>
          <cell r="D309" t="str">
            <v>OSEAN SAS</v>
          </cell>
          <cell r="F309">
            <v>6</v>
          </cell>
          <cell r="G309" t="str">
            <v>2612Z</v>
          </cell>
          <cell r="H309">
            <v>0</v>
          </cell>
          <cell r="I309">
            <v>0</v>
          </cell>
          <cell r="J309">
            <v>0</v>
          </cell>
          <cell r="K309">
            <v>0</v>
          </cell>
          <cell r="L309">
            <v>0</v>
          </cell>
          <cell r="M309">
            <v>0</v>
          </cell>
          <cell r="N309">
            <v>0</v>
          </cell>
          <cell r="O309">
            <v>0</v>
          </cell>
          <cell r="P309">
            <v>0</v>
          </cell>
          <cell r="Q309">
            <v>0</v>
          </cell>
          <cell r="R309">
            <v>0</v>
          </cell>
          <cell r="T309">
            <v>0.97924719154497131</v>
          </cell>
        </row>
        <row r="310">
          <cell r="A310" t="str">
            <v>451599187</v>
          </cell>
          <cell r="B310" t="str">
            <v>R15</v>
          </cell>
          <cell r="C310">
            <v>1</v>
          </cell>
          <cell r="D310" t="str">
            <v>GPE D ETUDES DES PROCEDES DE SEP</v>
          </cell>
          <cell r="F310">
            <v>1</v>
          </cell>
          <cell r="G310" t="str">
            <v>2651B</v>
          </cell>
          <cell r="H310">
            <v>0</v>
          </cell>
          <cell r="I310">
            <v>0</v>
          </cell>
          <cell r="J310">
            <v>0</v>
          </cell>
          <cell r="K310">
            <v>0</v>
          </cell>
          <cell r="L310">
            <v>0</v>
          </cell>
          <cell r="M310">
            <v>0</v>
          </cell>
          <cell r="N310">
            <v>0</v>
          </cell>
          <cell r="O310">
            <v>0</v>
          </cell>
          <cell r="P310">
            <v>0</v>
          </cell>
          <cell r="Q310">
            <v>0</v>
          </cell>
          <cell r="R310">
            <v>0</v>
          </cell>
          <cell r="T310">
            <v>9.4703029084615995</v>
          </cell>
        </row>
        <row r="311">
          <cell r="A311" t="str">
            <v>451902423</v>
          </cell>
          <cell r="B311" t="str">
            <v>R29</v>
          </cell>
          <cell r="C311">
            <v>19</v>
          </cell>
          <cell r="D311" t="str">
            <v>TECHVIZ</v>
          </cell>
          <cell r="F311">
            <v>11</v>
          </cell>
          <cell r="G311" t="str">
            <v>6202A</v>
          </cell>
          <cell r="H311">
            <v>0</v>
          </cell>
          <cell r="I311">
            <v>0</v>
          </cell>
          <cell r="J311">
            <v>0</v>
          </cell>
          <cell r="K311">
            <v>0</v>
          </cell>
          <cell r="L311">
            <v>0</v>
          </cell>
          <cell r="M311">
            <v>0</v>
          </cell>
          <cell r="N311">
            <v>0</v>
          </cell>
          <cell r="O311">
            <v>0</v>
          </cell>
          <cell r="P311">
            <v>0</v>
          </cell>
          <cell r="Q311">
            <v>0</v>
          </cell>
          <cell r="R311">
            <v>0</v>
          </cell>
          <cell r="T311">
            <v>1.0032019307674886</v>
          </cell>
        </row>
        <row r="312">
          <cell r="A312" t="str">
            <v>452852478</v>
          </cell>
          <cell r="B312" t="str">
            <v>R30</v>
          </cell>
          <cell r="C312">
            <v>5</v>
          </cell>
          <cell r="D312" t="str">
            <v>AREELIS TECHNOLOGIES</v>
          </cell>
          <cell r="F312">
            <v>3</v>
          </cell>
          <cell r="G312" t="str">
            <v>7490B</v>
          </cell>
          <cell r="H312">
            <v>0</v>
          </cell>
          <cell r="I312">
            <v>0</v>
          </cell>
          <cell r="J312">
            <v>0</v>
          </cell>
          <cell r="K312">
            <v>0</v>
          </cell>
          <cell r="L312">
            <v>0</v>
          </cell>
          <cell r="M312">
            <v>2</v>
          </cell>
          <cell r="N312">
            <v>0</v>
          </cell>
          <cell r="O312">
            <v>0</v>
          </cell>
          <cell r="P312">
            <v>0</v>
          </cell>
          <cell r="Q312">
            <v>0</v>
          </cell>
          <cell r="R312">
            <v>2</v>
          </cell>
          <cell r="T312">
            <v>1.0034385549049627</v>
          </cell>
        </row>
        <row r="313">
          <cell r="A313" t="str">
            <v>452972649</v>
          </cell>
          <cell r="B313" t="str">
            <v>R15</v>
          </cell>
          <cell r="C313">
            <v>98</v>
          </cell>
          <cell r="D313" t="str">
            <v>LEOSPHERE SAS</v>
          </cell>
          <cell r="F313">
            <v>32</v>
          </cell>
          <cell r="G313" t="str">
            <v>2651B</v>
          </cell>
          <cell r="H313">
            <v>1</v>
          </cell>
          <cell r="I313">
            <v>0</v>
          </cell>
          <cell r="J313">
            <v>0</v>
          </cell>
          <cell r="K313">
            <v>0</v>
          </cell>
          <cell r="L313">
            <v>0</v>
          </cell>
          <cell r="M313">
            <v>0</v>
          </cell>
          <cell r="N313">
            <v>0</v>
          </cell>
          <cell r="O313">
            <v>0</v>
          </cell>
          <cell r="P313">
            <v>0</v>
          </cell>
          <cell r="Q313">
            <v>0</v>
          </cell>
          <cell r="R313">
            <v>1</v>
          </cell>
          <cell r="T313">
            <v>1.0352166056252592</v>
          </cell>
        </row>
        <row r="314">
          <cell r="A314" t="str">
            <v>452972821</v>
          </cell>
          <cell r="B314" t="str">
            <v>R13</v>
          </cell>
          <cell r="C314">
            <v>24</v>
          </cell>
          <cell r="D314" t="str">
            <v>SILICON LABORATORIES FRANCE SAS</v>
          </cell>
          <cell r="F314">
            <v>11</v>
          </cell>
          <cell r="G314" t="str">
            <v>2612Z</v>
          </cell>
          <cell r="H314">
            <v>0</v>
          </cell>
          <cell r="I314">
            <v>0</v>
          </cell>
          <cell r="J314">
            <v>0</v>
          </cell>
          <cell r="K314">
            <v>0</v>
          </cell>
          <cell r="L314">
            <v>0</v>
          </cell>
          <cell r="M314">
            <v>0</v>
          </cell>
          <cell r="N314">
            <v>0</v>
          </cell>
          <cell r="O314">
            <v>0</v>
          </cell>
          <cell r="P314">
            <v>0</v>
          </cell>
          <cell r="Q314">
            <v>0</v>
          </cell>
          <cell r="R314">
            <v>0</v>
          </cell>
          <cell r="T314">
            <v>0.99277486342762067</v>
          </cell>
        </row>
        <row r="315">
          <cell r="A315" t="str">
            <v>453154692</v>
          </cell>
          <cell r="B315" t="str">
            <v>R27</v>
          </cell>
          <cell r="C315">
            <v>24</v>
          </cell>
          <cell r="D315" t="str">
            <v>SECURACTIVE</v>
          </cell>
          <cell r="F315">
            <v>9</v>
          </cell>
          <cell r="G315" t="str">
            <v>5829A</v>
          </cell>
          <cell r="H315">
            <v>0</v>
          </cell>
          <cell r="I315">
            <v>0</v>
          </cell>
          <cell r="J315">
            <v>0</v>
          </cell>
          <cell r="K315">
            <v>0</v>
          </cell>
          <cell r="L315">
            <v>0</v>
          </cell>
          <cell r="M315">
            <v>0</v>
          </cell>
          <cell r="N315">
            <v>1</v>
          </cell>
          <cell r="O315">
            <v>2</v>
          </cell>
          <cell r="P315">
            <v>0</v>
          </cell>
          <cell r="Q315">
            <v>1</v>
          </cell>
          <cell r="R315">
            <v>4</v>
          </cell>
          <cell r="T315">
            <v>1.0112334425610283</v>
          </cell>
        </row>
        <row r="316">
          <cell r="A316" t="str">
            <v>453165797</v>
          </cell>
          <cell r="B316" t="str">
            <v>R30</v>
          </cell>
          <cell r="C316">
            <v>25</v>
          </cell>
          <cell r="D316" t="str">
            <v>ESEARCH VISION</v>
          </cell>
          <cell r="F316">
            <v>20</v>
          </cell>
          <cell r="G316" t="str">
            <v>7311Z</v>
          </cell>
          <cell r="H316">
            <v>0</v>
          </cell>
          <cell r="I316">
            <v>0</v>
          </cell>
          <cell r="J316">
            <v>0</v>
          </cell>
          <cell r="K316">
            <v>0</v>
          </cell>
          <cell r="L316">
            <v>0</v>
          </cell>
          <cell r="M316">
            <v>0</v>
          </cell>
          <cell r="N316">
            <v>0</v>
          </cell>
          <cell r="O316">
            <v>0</v>
          </cell>
          <cell r="P316">
            <v>0</v>
          </cell>
          <cell r="Q316">
            <v>5</v>
          </cell>
          <cell r="R316">
            <v>5</v>
          </cell>
          <cell r="T316">
            <v>1.0082696702556313</v>
          </cell>
        </row>
        <row r="317">
          <cell r="A317" t="str">
            <v>478007503</v>
          </cell>
          <cell r="B317" t="str">
            <v>R08</v>
          </cell>
          <cell r="C317">
            <v>21</v>
          </cell>
          <cell r="D317" t="str">
            <v>OROXCELL</v>
          </cell>
          <cell r="F317">
            <v>16</v>
          </cell>
          <cell r="G317" t="str">
            <v>2120Z</v>
          </cell>
          <cell r="H317">
            <v>0</v>
          </cell>
          <cell r="I317">
            <v>0</v>
          </cell>
          <cell r="J317">
            <v>0</v>
          </cell>
          <cell r="K317">
            <v>0</v>
          </cell>
          <cell r="L317">
            <v>0</v>
          </cell>
          <cell r="M317">
            <v>0</v>
          </cell>
          <cell r="N317">
            <v>0</v>
          </cell>
          <cell r="O317">
            <v>0</v>
          </cell>
          <cell r="P317">
            <v>0</v>
          </cell>
          <cell r="Q317">
            <v>7</v>
          </cell>
          <cell r="R317">
            <v>7</v>
          </cell>
          <cell r="T317">
            <v>1.0014448268217913</v>
          </cell>
        </row>
        <row r="318">
          <cell r="A318" t="str">
            <v>478992647</v>
          </cell>
          <cell r="B318" t="str">
            <v>R22</v>
          </cell>
          <cell r="C318">
            <v>5</v>
          </cell>
          <cell r="D318" t="str">
            <v>LOVALITE</v>
          </cell>
          <cell r="F318">
            <v>4</v>
          </cell>
          <cell r="G318" t="str">
            <v>3250B</v>
          </cell>
          <cell r="H318">
            <v>0</v>
          </cell>
          <cell r="I318">
            <v>0</v>
          </cell>
          <cell r="J318">
            <v>0</v>
          </cell>
          <cell r="K318">
            <v>0</v>
          </cell>
          <cell r="L318">
            <v>0</v>
          </cell>
          <cell r="M318">
            <v>0</v>
          </cell>
          <cell r="N318">
            <v>0</v>
          </cell>
          <cell r="O318">
            <v>0</v>
          </cell>
          <cell r="P318">
            <v>0</v>
          </cell>
          <cell r="Q318">
            <v>0</v>
          </cell>
          <cell r="R318">
            <v>0</v>
          </cell>
          <cell r="T318">
            <v>9.4125641268704143</v>
          </cell>
        </row>
        <row r="319">
          <cell r="A319" t="str">
            <v>479300816</v>
          </cell>
          <cell r="B319" t="str">
            <v>R13</v>
          </cell>
          <cell r="C319">
            <v>6</v>
          </cell>
          <cell r="D319" t="str">
            <v>VISION SAS</v>
          </cell>
          <cell r="F319">
            <v>4</v>
          </cell>
          <cell r="G319" t="str">
            <v>2611Z</v>
          </cell>
          <cell r="H319">
            <v>0</v>
          </cell>
          <cell r="I319">
            <v>0</v>
          </cell>
          <cell r="J319">
            <v>0</v>
          </cell>
          <cell r="K319">
            <v>0</v>
          </cell>
          <cell r="L319">
            <v>0</v>
          </cell>
          <cell r="M319">
            <v>0</v>
          </cell>
          <cell r="N319">
            <v>0</v>
          </cell>
          <cell r="O319">
            <v>0</v>
          </cell>
          <cell r="P319">
            <v>1</v>
          </cell>
          <cell r="Q319">
            <v>0</v>
          </cell>
          <cell r="R319">
            <v>1</v>
          </cell>
          <cell r="S319" t="str">
            <v>chômage</v>
          </cell>
          <cell r="T319">
            <v>1.017466129065689</v>
          </cell>
        </row>
        <row r="320">
          <cell r="A320" t="str">
            <v>310306881</v>
          </cell>
          <cell r="B320" t="str">
            <v>R07</v>
          </cell>
          <cell r="C320">
            <v>7</v>
          </cell>
          <cell r="D320" t="str">
            <v>FEVDI</v>
          </cell>
          <cell r="F320">
            <v>1</v>
          </cell>
          <cell r="G320" t="str">
            <v>2059Z</v>
          </cell>
          <cell r="H320">
            <v>0</v>
          </cell>
          <cell r="I320">
            <v>0</v>
          </cell>
          <cell r="J320">
            <v>0</v>
          </cell>
          <cell r="K320">
            <v>0</v>
          </cell>
          <cell r="L320">
            <v>0</v>
          </cell>
          <cell r="M320">
            <v>0</v>
          </cell>
          <cell r="N320">
            <v>0</v>
          </cell>
          <cell r="O320">
            <v>0</v>
          </cell>
          <cell r="P320">
            <v>0</v>
          </cell>
          <cell r="Q320">
            <v>0</v>
          </cell>
          <cell r="R320">
            <v>0</v>
          </cell>
          <cell r="T320">
            <v>9.4902069299677549</v>
          </cell>
        </row>
        <row r="321">
          <cell r="A321" t="str">
            <v>338657836</v>
          </cell>
          <cell r="B321" t="str">
            <v>R30</v>
          </cell>
          <cell r="C321">
            <v>15</v>
          </cell>
          <cell r="D321" t="str">
            <v>SEMIA</v>
          </cell>
          <cell r="F321">
            <v>7</v>
          </cell>
          <cell r="G321" t="str">
            <v>7112B</v>
          </cell>
          <cell r="H321">
            <v>0</v>
          </cell>
          <cell r="I321">
            <v>0</v>
          </cell>
          <cell r="J321">
            <v>0</v>
          </cell>
          <cell r="K321">
            <v>0</v>
          </cell>
          <cell r="L321">
            <v>0</v>
          </cell>
          <cell r="M321">
            <v>2</v>
          </cell>
          <cell r="N321">
            <v>0</v>
          </cell>
          <cell r="O321">
            <v>0</v>
          </cell>
          <cell r="P321">
            <v>0</v>
          </cell>
          <cell r="Q321">
            <v>0</v>
          </cell>
          <cell r="R321">
            <v>2</v>
          </cell>
          <cell r="T321">
            <v>0.99520416667371292</v>
          </cell>
        </row>
        <row r="322">
          <cell r="A322" t="str">
            <v>338695174</v>
          </cell>
          <cell r="B322" t="str">
            <v>R18</v>
          </cell>
          <cell r="C322">
            <v>18</v>
          </cell>
          <cell r="D322" t="str">
            <v>I.D.E.C SA</v>
          </cell>
          <cell r="F322">
            <v>3</v>
          </cell>
          <cell r="G322" t="str">
            <v>2899B</v>
          </cell>
          <cell r="H322">
            <v>0</v>
          </cell>
          <cell r="I322">
            <v>0</v>
          </cell>
          <cell r="J322">
            <v>0</v>
          </cell>
          <cell r="K322">
            <v>0</v>
          </cell>
          <cell r="L322">
            <v>0</v>
          </cell>
          <cell r="M322">
            <v>0</v>
          </cell>
          <cell r="N322">
            <v>0</v>
          </cell>
          <cell r="O322">
            <v>0</v>
          </cell>
          <cell r="P322">
            <v>1</v>
          </cell>
          <cell r="Q322">
            <v>0</v>
          </cell>
          <cell r="R322">
            <v>1</v>
          </cell>
          <cell r="S322" t="str">
            <v>retraite</v>
          </cell>
          <cell r="T322">
            <v>9.491136036126159</v>
          </cell>
        </row>
        <row r="323">
          <cell r="A323" t="str">
            <v>339225534</v>
          </cell>
          <cell r="B323" t="str">
            <v>R27</v>
          </cell>
          <cell r="C323">
            <v>9</v>
          </cell>
          <cell r="D323" t="str">
            <v>PRESTATION ASSISTANCE CONSEIL</v>
          </cell>
          <cell r="F323">
            <v>7</v>
          </cell>
          <cell r="G323" t="str">
            <v>5829C</v>
          </cell>
          <cell r="H323">
            <v>0</v>
          </cell>
          <cell r="I323">
            <v>0</v>
          </cell>
          <cell r="J323">
            <v>0</v>
          </cell>
          <cell r="K323">
            <v>0</v>
          </cell>
          <cell r="L323">
            <v>0</v>
          </cell>
          <cell r="M323">
            <v>1</v>
          </cell>
          <cell r="N323">
            <v>0</v>
          </cell>
          <cell r="O323">
            <v>0</v>
          </cell>
          <cell r="P323">
            <v>0</v>
          </cell>
          <cell r="Q323">
            <v>0</v>
          </cell>
          <cell r="R323">
            <v>1</v>
          </cell>
          <cell r="T323">
            <v>9.4775974057706325</v>
          </cell>
        </row>
        <row r="324">
          <cell r="A324" t="str">
            <v>344737721</v>
          </cell>
          <cell r="B324" t="str">
            <v>R29</v>
          </cell>
          <cell r="C324">
            <v>6</v>
          </cell>
          <cell r="D324" t="str">
            <v>DIADEME INGENIERIE</v>
          </cell>
          <cell r="F324">
            <v>2</v>
          </cell>
          <cell r="G324" t="str">
            <v>6201Z</v>
          </cell>
          <cell r="H324">
            <v>0</v>
          </cell>
          <cell r="I324">
            <v>0</v>
          </cell>
          <cell r="J324">
            <v>0</v>
          </cell>
          <cell r="K324">
            <v>0</v>
          </cell>
          <cell r="L324">
            <v>0</v>
          </cell>
          <cell r="M324">
            <v>0</v>
          </cell>
          <cell r="N324">
            <v>0</v>
          </cell>
          <cell r="O324">
            <v>0</v>
          </cell>
          <cell r="P324">
            <v>0</v>
          </cell>
          <cell r="Q324">
            <v>0</v>
          </cell>
          <cell r="R324">
            <v>0</v>
          </cell>
          <cell r="T324">
            <v>9.4855098683566013</v>
          </cell>
        </row>
        <row r="325">
          <cell r="A325" t="str">
            <v>349657668</v>
          </cell>
          <cell r="B325" t="str">
            <v>R27</v>
          </cell>
          <cell r="C325">
            <v>17</v>
          </cell>
          <cell r="D325" t="str">
            <v>TECHMIND</v>
          </cell>
          <cell r="F325">
            <v>8</v>
          </cell>
          <cell r="G325" t="str">
            <v>5829C</v>
          </cell>
          <cell r="H325">
            <v>1</v>
          </cell>
          <cell r="I325">
            <v>0</v>
          </cell>
          <cell r="J325">
            <v>0</v>
          </cell>
          <cell r="K325">
            <v>0</v>
          </cell>
          <cell r="L325">
            <v>0</v>
          </cell>
          <cell r="M325">
            <v>0</v>
          </cell>
          <cell r="N325">
            <v>0</v>
          </cell>
          <cell r="O325">
            <v>0</v>
          </cell>
          <cell r="P325">
            <v>0</v>
          </cell>
          <cell r="Q325">
            <v>0</v>
          </cell>
          <cell r="R325">
            <v>1</v>
          </cell>
          <cell r="T325">
            <v>1.0099774803585782</v>
          </cell>
        </row>
        <row r="326">
          <cell r="A326" t="str">
            <v>379910870</v>
          </cell>
          <cell r="B326" t="str">
            <v>R29</v>
          </cell>
          <cell r="C326">
            <v>8</v>
          </cell>
          <cell r="D326" t="str">
            <v>CARTEL</v>
          </cell>
          <cell r="F326">
            <v>2</v>
          </cell>
          <cell r="G326" t="str">
            <v>6202A</v>
          </cell>
          <cell r="H326">
            <v>0</v>
          </cell>
          <cell r="I326">
            <v>0</v>
          </cell>
          <cell r="J326">
            <v>0</v>
          </cell>
          <cell r="K326">
            <v>0</v>
          </cell>
          <cell r="L326">
            <v>0</v>
          </cell>
          <cell r="M326">
            <v>0</v>
          </cell>
          <cell r="N326">
            <v>0</v>
          </cell>
          <cell r="O326">
            <v>0</v>
          </cell>
          <cell r="P326">
            <v>0</v>
          </cell>
          <cell r="Q326">
            <v>0</v>
          </cell>
          <cell r="R326">
            <v>0</v>
          </cell>
          <cell r="T326">
            <v>9.4855098683566013</v>
          </cell>
        </row>
        <row r="327">
          <cell r="A327" t="str">
            <v>386780118</v>
          </cell>
          <cell r="B327" t="str">
            <v>R25</v>
          </cell>
          <cell r="C327">
            <v>187</v>
          </cell>
          <cell r="D327" t="str">
            <v>ETS POULINGUE</v>
          </cell>
          <cell r="F327">
            <v>4</v>
          </cell>
          <cell r="G327" t="str">
            <v>4120B</v>
          </cell>
          <cell r="H327">
            <v>0</v>
          </cell>
          <cell r="I327">
            <v>0</v>
          </cell>
          <cell r="J327">
            <v>0</v>
          </cell>
          <cell r="K327">
            <v>0</v>
          </cell>
          <cell r="L327">
            <v>0</v>
          </cell>
          <cell r="M327">
            <v>0</v>
          </cell>
          <cell r="N327">
            <v>0</v>
          </cell>
          <cell r="O327">
            <v>0</v>
          </cell>
          <cell r="P327">
            <v>0</v>
          </cell>
          <cell r="Q327">
            <v>0</v>
          </cell>
          <cell r="R327">
            <v>0</v>
          </cell>
          <cell r="T327">
            <v>8.8926171738694162</v>
          </cell>
        </row>
        <row r="328">
          <cell r="A328" t="str">
            <v>389765363</v>
          </cell>
          <cell r="B328" t="str">
            <v>R09</v>
          </cell>
          <cell r="C328">
            <v>29</v>
          </cell>
          <cell r="D328" t="str">
            <v>CORADIN</v>
          </cell>
          <cell r="F328">
            <v>1</v>
          </cell>
          <cell r="G328" t="str">
            <v>2222Z</v>
          </cell>
          <cell r="H328">
            <v>0</v>
          </cell>
          <cell r="I328">
            <v>0</v>
          </cell>
          <cell r="J328">
            <v>0</v>
          </cell>
          <cell r="K328">
            <v>0</v>
          </cell>
          <cell r="L328">
            <v>0</v>
          </cell>
          <cell r="M328">
            <v>0</v>
          </cell>
          <cell r="N328">
            <v>0</v>
          </cell>
          <cell r="O328">
            <v>0</v>
          </cell>
          <cell r="P328">
            <v>0</v>
          </cell>
          <cell r="Q328">
            <v>0</v>
          </cell>
          <cell r="R328">
            <v>0</v>
          </cell>
          <cell r="T328">
            <v>1.0069803969479889</v>
          </cell>
        </row>
        <row r="329">
          <cell r="A329" t="str">
            <v>391050291</v>
          </cell>
          <cell r="B329" t="str">
            <v>R18</v>
          </cell>
          <cell r="C329">
            <v>68</v>
          </cell>
          <cell r="D329" t="str">
            <v>DUFIEUX INDUSTRIE</v>
          </cell>
          <cell r="F329">
            <v>8</v>
          </cell>
          <cell r="G329" t="str">
            <v>2841Z</v>
          </cell>
          <cell r="H329">
            <v>2</v>
          </cell>
          <cell r="I329">
            <v>0</v>
          </cell>
          <cell r="J329">
            <v>0</v>
          </cell>
          <cell r="K329">
            <v>0</v>
          </cell>
          <cell r="L329">
            <v>0</v>
          </cell>
          <cell r="M329">
            <v>0</v>
          </cell>
          <cell r="N329">
            <v>0</v>
          </cell>
          <cell r="O329">
            <v>0</v>
          </cell>
          <cell r="P329">
            <v>0</v>
          </cell>
          <cell r="Q329">
            <v>0</v>
          </cell>
          <cell r="R329">
            <v>2</v>
          </cell>
          <cell r="T329">
            <v>1.0031363683218484</v>
          </cell>
        </row>
        <row r="330">
          <cell r="A330" t="str">
            <v>394099170</v>
          </cell>
          <cell r="B330" t="str">
            <v>R15</v>
          </cell>
          <cell r="C330">
            <v>1</v>
          </cell>
          <cell r="D330" t="str">
            <v>BIOGESTA</v>
          </cell>
          <cell r="F330">
            <v>1</v>
          </cell>
          <cell r="G330" t="str">
            <v>2651B</v>
          </cell>
          <cell r="H330">
            <v>0</v>
          </cell>
          <cell r="I330">
            <v>0</v>
          </cell>
          <cell r="J330">
            <v>0</v>
          </cell>
          <cell r="K330">
            <v>0</v>
          </cell>
          <cell r="L330">
            <v>0</v>
          </cell>
          <cell r="M330">
            <v>0</v>
          </cell>
          <cell r="N330">
            <v>0</v>
          </cell>
          <cell r="O330">
            <v>0</v>
          </cell>
          <cell r="P330">
            <v>0</v>
          </cell>
          <cell r="Q330">
            <v>0</v>
          </cell>
          <cell r="R330">
            <v>0</v>
          </cell>
          <cell r="T330">
            <v>9.4703029084615995</v>
          </cell>
        </row>
        <row r="331">
          <cell r="A331" t="str">
            <v>401608468</v>
          </cell>
          <cell r="B331" t="str">
            <v>R29</v>
          </cell>
          <cell r="C331">
            <v>1</v>
          </cell>
          <cell r="D331" t="str">
            <v>EUPHONIA</v>
          </cell>
          <cell r="F331">
            <v>1</v>
          </cell>
          <cell r="G331" t="str">
            <v>6201Z</v>
          </cell>
          <cell r="H331">
            <v>0</v>
          </cell>
          <cell r="I331">
            <v>0</v>
          </cell>
          <cell r="J331">
            <v>0</v>
          </cell>
          <cell r="K331">
            <v>0</v>
          </cell>
          <cell r="L331">
            <v>0</v>
          </cell>
          <cell r="M331">
            <v>0</v>
          </cell>
          <cell r="N331">
            <v>0</v>
          </cell>
          <cell r="O331">
            <v>0</v>
          </cell>
          <cell r="P331">
            <v>0</v>
          </cell>
          <cell r="Q331">
            <v>0</v>
          </cell>
          <cell r="R331">
            <v>0</v>
          </cell>
          <cell r="T331">
            <v>9.4827544292800443</v>
          </cell>
        </row>
        <row r="332">
          <cell r="A332" t="str">
            <v>401807771</v>
          </cell>
          <cell r="B332" t="str">
            <v>R29</v>
          </cell>
          <cell r="C332">
            <v>7</v>
          </cell>
          <cell r="D332" t="str">
            <v>MEDIREPORT</v>
          </cell>
          <cell r="F332">
            <v>3</v>
          </cell>
          <cell r="G332" t="str">
            <v>6201</v>
          </cell>
          <cell r="H332">
            <v>0</v>
          </cell>
          <cell r="I332">
            <v>0</v>
          </cell>
          <cell r="J332">
            <v>0</v>
          </cell>
          <cell r="K332">
            <v>0</v>
          </cell>
          <cell r="L332">
            <v>0</v>
          </cell>
          <cell r="M332">
            <v>0</v>
          </cell>
          <cell r="N332">
            <v>0</v>
          </cell>
          <cell r="O332">
            <v>0</v>
          </cell>
          <cell r="P332">
            <v>0</v>
          </cell>
          <cell r="Q332">
            <v>1</v>
          </cell>
          <cell r="R332">
            <v>1</v>
          </cell>
          <cell r="T332">
            <v>9.4882663174890407</v>
          </cell>
        </row>
        <row r="333">
          <cell r="A333" t="str">
            <v>404776502</v>
          </cell>
          <cell r="B333" t="str">
            <v>R29</v>
          </cell>
          <cell r="C333">
            <v>17</v>
          </cell>
          <cell r="D333" t="str">
            <v>TOUCHE ETOILE</v>
          </cell>
          <cell r="F333">
            <v>2</v>
          </cell>
          <cell r="G333" t="str">
            <v>6201Z</v>
          </cell>
          <cell r="H333">
            <v>0</v>
          </cell>
          <cell r="I333">
            <v>0</v>
          </cell>
          <cell r="J333">
            <v>0</v>
          </cell>
          <cell r="K333">
            <v>0</v>
          </cell>
          <cell r="L333">
            <v>0</v>
          </cell>
          <cell r="M333">
            <v>0</v>
          </cell>
          <cell r="N333">
            <v>0</v>
          </cell>
          <cell r="O333">
            <v>0</v>
          </cell>
          <cell r="P333">
            <v>0</v>
          </cell>
          <cell r="Q333">
            <v>0</v>
          </cell>
          <cell r="R333">
            <v>0</v>
          </cell>
          <cell r="T333">
            <v>9.4855098683566013</v>
          </cell>
        </row>
        <row r="334">
          <cell r="A334" t="str">
            <v>411501695</v>
          </cell>
          <cell r="B334" t="str">
            <v>R22</v>
          </cell>
          <cell r="C334">
            <v>47</v>
          </cell>
          <cell r="D334" t="str">
            <v>LANDANGER</v>
          </cell>
          <cell r="F334">
            <v>3</v>
          </cell>
          <cell r="G334" t="str">
            <v>3250A</v>
          </cell>
          <cell r="H334">
            <v>0</v>
          </cell>
          <cell r="I334">
            <v>0</v>
          </cell>
          <cell r="J334">
            <v>0</v>
          </cell>
          <cell r="K334">
            <v>0</v>
          </cell>
          <cell r="L334">
            <v>0</v>
          </cell>
          <cell r="M334">
            <v>0</v>
          </cell>
          <cell r="N334">
            <v>0</v>
          </cell>
          <cell r="O334">
            <v>0</v>
          </cell>
          <cell r="P334">
            <v>0</v>
          </cell>
          <cell r="Q334">
            <v>0</v>
          </cell>
          <cell r="R334">
            <v>0</v>
          </cell>
          <cell r="T334">
            <v>1.0150822166879747</v>
          </cell>
        </row>
        <row r="335">
          <cell r="A335" t="str">
            <v>419223425</v>
          </cell>
          <cell r="B335" t="str">
            <v>R27</v>
          </cell>
          <cell r="C335">
            <v>37</v>
          </cell>
          <cell r="D335" t="str">
            <v>KOSMOS</v>
          </cell>
          <cell r="F335">
            <v>3</v>
          </cell>
          <cell r="G335" t="str">
            <v>5829C</v>
          </cell>
          <cell r="H335">
            <v>0</v>
          </cell>
          <cell r="I335">
            <v>0</v>
          </cell>
          <cell r="J335">
            <v>0</v>
          </cell>
          <cell r="K335">
            <v>0</v>
          </cell>
          <cell r="L335">
            <v>0</v>
          </cell>
          <cell r="M335">
            <v>0</v>
          </cell>
          <cell r="N335">
            <v>0</v>
          </cell>
          <cell r="O335">
            <v>1</v>
          </cell>
          <cell r="P335">
            <v>0</v>
          </cell>
          <cell r="Q335">
            <v>1</v>
          </cell>
          <cell r="R335">
            <v>2</v>
          </cell>
          <cell r="T335">
            <v>1.0037269583429937</v>
          </cell>
        </row>
        <row r="336">
          <cell r="A336" t="str">
            <v>420738577</v>
          </cell>
          <cell r="B336" t="str">
            <v>R32</v>
          </cell>
          <cell r="C336">
            <v>46</v>
          </cell>
          <cell r="D336" t="str">
            <v>SELLERIE DE NONTRON SAS</v>
          </cell>
          <cell r="F336">
            <v>2</v>
          </cell>
          <cell r="G336" t="str">
            <v>8299</v>
          </cell>
          <cell r="H336">
            <v>0</v>
          </cell>
          <cell r="I336">
            <v>0</v>
          </cell>
          <cell r="J336">
            <v>0</v>
          </cell>
          <cell r="K336">
            <v>0</v>
          </cell>
          <cell r="L336">
            <v>0</v>
          </cell>
          <cell r="M336">
            <v>0</v>
          </cell>
          <cell r="N336">
            <v>0</v>
          </cell>
          <cell r="O336">
            <v>0</v>
          </cell>
          <cell r="P336">
            <v>0</v>
          </cell>
          <cell r="Q336">
            <v>0</v>
          </cell>
          <cell r="R336">
            <v>0</v>
          </cell>
          <cell r="T336">
            <v>9.6444325221652054</v>
          </cell>
        </row>
        <row r="337">
          <cell r="A337" t="str">
            <v>423700970</v>
          </cell>
          <cell r="B337" t="str">
            <v>R03</v>
          </cell>
          <cell r="C337">
            <v>101</v>
          </cell>
          <cell r="D337" t="str">
            <v>LES REPAS SANTE</v>
          </cell>
          <cell r="F337">
            <v>1</v>
          </cell>
          <cell r="G337" t="str">
            <v>1086Z</v>
          </cell>
          <cell r="H337">
            <v>0</v>
          </cell>
          <cell r="I337">
            <v>0</v>
          </cell>
          <cell r="J337">
            <v>0</v>
          </cell>
          <cell r="K337">
            <v>0</v>
          </cell>
          <cell r="L337">
            <v>0</v>
          </cell>
          <cell r="M337">
            <v>0</v>
          </cell>
          <cell r="N337">
            <v>0</v>
          </cell>
          <cell r="O337">
            <v>0</v>
          </cell>
          <cell r="P337">
            <v>0</v>
          </cell>
          <cell r="Q337">
            <v>0</v>
          </cell>
          <cell r="R337">
            <v>0</v>
          </cell>
          <cell r="T337">
            <v>9.4310998726158832</v>
          </cell>
        </row>
        <row r="338">
          <cell r="A338" t="str">
            <v>428295810</v>
          </cell>
          <cell r="B338" t="str">
            <v>R08</v>
          </cell>
          <cell r="C338">
            <v>242</v>
          </cell>
          <cell r="D338" t="str">
            <v>INNOTHERA CHOUZY</v>
          </cell>
          <cell r="F338">
            <v>8</v>
          </cell>
          <cell r="G338" t="str">
            <v>2120Z</v>
          </cell>
          <cell r="H338">
            <v>0</v>
          </cell>
          <cell r="I338">
            <v>0</v>
          </cell>
          <cell r="J338">
            <v>0</v>
          </cell>
          <cell r="K338">
            <v>0</v>
          </cell>
          <cell r="L338">
            <v>0</v>
          </cell>
          <cell r="M338">
            <v>0</v>
          </cell>
          <cell r="N338">
            <v>0</v>
          </cell>
          <cell r="O338">
            <v>1</v>
          </cell>
          <cell r="P338">
            <v>0</v>
          </cell>
          <cell r="Q338">
            <v>0</v>
          </cell>
          <cell r="R338">
            <v>1</v>
          </cell>
          <cell r="T338">
            <v>1.0001031247677914</v>
          </cell>
        </row>
        <row r="339">
          <cell r="A339" t="str">
            <v>432313021</v>
          </cell>
          <cell r="B339" t="str">
            <v>R27</v>
          </cell>
          <cell r="C339">
            <v>13</v>
          </cell>
          <cell r="D339" t="str">
            <v>ATLIBITUM</v>
          </cell>
          <cell r="F339">
            <v>5</v>
          </cell>
          <cell r="G339" t="str">
            <v>5829C</v>
          </cell>
          <cell r="H339">
            <v>0</v>
          </cell>
          <cell r="I339">
            <v>0</v>
          </cell>
          <cell r="J339">
            <v>0</v>
          </cell>
          <cell r="K339">
            <v>0</v>
          </cell>
          <cell r="L339">
            <v>0</v>
          </cell>
          <cell r="M339">
            <v>0</v>
          </cell>
          <cell r="N339">
            <v>0</v>
          </cell>
          <cell r="O339">
            <v>0</v>
          </cell>
          <cell r="P339">
            <v>0</v>
          </cell>
          <cell r="Q339">
            <v>1</v>
          </cell>
          <cell r="R339">
            <v>1</v>
          </cell>
          <cell r="T339">
            <v>1.0017342680255639</v>
          </cell>
        </row>
        <row r="340">
          <cell r="A340" t="str">
            <v>437507650</v>
          </cell>
          <cell r="B340" t="str">
            <v>R03</v>
          </cell>
          <cell r="C340">
            <v>106</v>
          </cell>
          <cell r="D340" t="str">
            <v>LESIEUR GENERALE CONDIMENTAIRE</v>
          </cell>
          <cell r="F340">
            <v>4</v>
          </cell>
          <cell r="G340" t="str">
            <v>1084Z</v>
          </cell>
          <cell r="H340">
            <v>0</v>
          </cell>
          <cell r="I340">
            <v>0</v>
          </cell>
          <cell r="J340">
            <v>0</v>
          </cell>
          <cell r="K340">
            <v>0</v>
          </cell>
          <cell r="L340">
            <v>0</v>
          </cell>
          <cell r="M340">
            <v>0</v>
          </cell>
          <cell r="N340">
            <v>0</v>
          </cell>
          <cell r="O340">
            <v>0</v>
          </cell>
          <cell r="P340">
            <v>0</v>
          </cell>
          <cell r="Q340">
            <v>0</v>
          </cell>
          <cell r="R340">
            <v>0</v>
          </cell>
          <cell r="T340">
            <v>0.99766510359043559</v>
          </cell>
        </row>
        <row r="341">
          <cell r="A341" t="str">
            <v>439732199</v>
          </cell>
          <cell r="B341" t="str">
            <v>R12</v>
          </cell>
          <cell r="C341">
            <v>25</v>
          </cell>
          <cell r="D341" t="str">
            <v>SVL SERRES DU VAL DE LOIRE</v>
          </cell>
          <cell r="F341">
            <v>1</v>
          </cell>
          <cell r="G341" t="str">
            <v>2511Z</v>
          </cell>
          <cell r="H341">
            <v>0</v>
          </cell>
          <cell r="I341">
            <v>0</v>
          </cell>
          <cell r="J341">
            <v>0</v>
          </cell>
          <cell r="K341">
            <v>0</v>
          </cell>
          <cell r="L341">
            <v>0</v>
          </cell>
          <cell r="M341">
            <v>0</v>
          </cell>
          <cell r="N341">
            <v>0</v>
          </cell>
          <cell r="O341">
            <v>0</v>
          </cell>
          <cell r="P341">
            <v>0</v>
          </cell>
          <cell r="Q341">
            <v>0</v>
          </cell>
          <cell r="R341">
            <v>0</v>
          </cell>
          <cell r="T341">
            <v>9.3139088756662591</v>
          </cell>
        </row>
        <row r="342">
          <cell r="A342" t="str">
            <v>443145057</v>
          </cell>
          <cell r="B342" t="str">
            <v>R22</v>
          </cell>
          <cell r="C342">
            <v>2</v>
          </cell>
          <cell r="D342" t="str">
            <v>KOLPI</v>
          </cell>
          <cell r="F342">
            <v>1</v>
          </cell>
          <cell r="G342" t="str">
            <v>329</v>
          </cell>
          <cell r="H342">
            <v>0</v>
          </cell>
          <cell r="I342">
            <v>0</v>
          </cell>
          <cell r="J342">
            <v>0</v>
          </cell>
          <cell r="K342">
            <v>0</v>
          </cell>
          <cell r="L342">
            <v>0</v>
          </cell>
          <cell r="M342">
            <v>0</v>
          </cell>
          <cell r="N342">
            <v>0</v>
          </cell>
          <cell r="O342">
            <v>0</v>
          </cell>
          <cell r="P342">
            <v>0</v>
          </cell>
          <cell r="Q342">
            <v>0</v>
          </cell>
          <cell r="R342">
            <v>0</v>
          </cell>
          <cell r="T342">
            <v>0.998215603141134</v>
          </cell>
        </row>
        <row r="343">
          <cell r="A343" t="str">
            <v>444563969</v>
          </cell>
          <cell r="B343" t="str">
            <v>R22</v>
          </cell>
          <cell r="C343">
            <v>5</v>
          </cell>
          <cell r="D343" t="str">
            <v>MARELEC ELECTRONICS NAVIGATION</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T343">
            <v>9.4630839177779507</v>
          </cell>
        </row>
        <row r="344">
          <cell r="A344" t="str">
            <v>444708176</v>
          </cell>
          <cell r="B344" t="str">
            <v>R29</v>
          </cell>
          <cell r="C344">
            <v>4</v>
          </cell>
          <cell r="D344" t="str">
            <v>ATREAL</v>
          </cell>
          <cell r="F344">
            <v>2</v>
          </cell>
          <cell r="G344" t="str">
            <v>6202A</v>
          </cell>
          <cell r="H344">
            <v>0</v>
          </cell>
          <cell r="I344">
            <v>0</v>
          </cell>
          <cell r="J344">
            <v>0</v>
          </cell>
          <cell r="K344">
            <v>0</v>
          </cell>
          <cell r="L344">
            <v>0</v>
          </cell>
          <cell r="M344">
            <v>0</v>
          </cell>
          <cell r="N344">
            <v>0</v>
          </cell>
          <cell r="O344">
            <v>0</v>
          </cell>
          <cell r="P344">
            <v>0</v>
          </cell>
          <cell r="Q344">
            <v>0</v>
          </cell>
          <cell r="R344">
            <v>0</v>
          </cell>
          <cell r="T344">
            <v>9.4855098683566013</v>
          </cell>
        </row>
        <row r="345">
          <cell r="A345" t="str">
            <v>448002121</v>
          </cell>
          <cell r="B345" t="str">
            <v>R27</v>
          </cell>
          <cell r="C345">
            <v>18</v>
          </cell>
          <cell r="D345" t="str">
            <v>HIGH PERFOR COMPUTING SIMUL ACCE</v>
          </cell>
          <cell r="F345">
            <v>18</v>
          </cell>
          <cell r="G345" t="str">
            <v>5829C</v>
          </cell>
          <cell r="H345">
            <v>0</v>
          </cell>
          <cell r="I345">
            <v>0</v>
          </cell>
          <cell r="J345">
            <v>0</v>
          </cell>
          <cell r="K345">
            <v>0</v>
          </cell>
          <cell r="L345">
            <v>0</v>
          </cell>
          <cell r="M345">
            <v>0</v>
          </cell>
          <cell r="N345">
            <v>0</v>
          </cell>
          <cell r="O345">
            <v>0</v>
          </cell>
          <cell r="P345">
            <v>0</v>
          </cell>
          <cell r="Q345">
            <v>0</v>
          </cell>
          <cell r="R345">
            <v>0</v>
          </cell>
          <cell r="T345">
            <v>1.022625445388293</v>
          </cell>
        </row>
        <row r="346">
          <cell r="A346" t="str">
            <v>448291179</v>
          </cell>
          <cell r="B346" t="str">
            <v>R29</v>
          </cell>
          <cell r="C346">
            <v>38</v>
          </cell>
          <cell r="D346" t="str">
            <v>ITELIOS</v>
          </cell>
          <cell r="F346">
            <v>5</v>
          </cell>
          <cell r="G346" t="str">
            <v>6202A</v>
          </cell>
          <cell r="H346">
            <v>0</v>
          </cell>
          <cell r="I346">
            <v>0</v>
          </cell>
          <cell r="J346">
            <v>0</v>
          </cell>
          <cell r="K346">
            <v>0</v>
          </cell>
          <cell r="L346">
            <v>0</v>
          </cell>
          <cell r="M346">
            <v>0</v>
          </cell>
          <cell r="N346">
            <v>0</v>
          </cell>
          <cell r="O346">
            <v>0</v>
          </cell>
          <cell r="P346">
            <v>0</v>
          </cell>
          <cell r="Q346">
            <v>0</v>
          </cell>
          <cell r="R346">
            <v>0</v>
          </cell>
          <cell r="T346">
            <v>9.4937822469589079</v>
          </cell>
        </row>
        <row r="347">
          <cell r="A347" t="str">
            <v>448552851</v>
          </cell>
          <cell r="B347" t="str">
            <v>R27</v>
          </cell>
          <cell r="C347">
            <v>5</v>
          </cell>
          <cell r="D347" t="str">
            <v>EDUMEDIA</v>
          </cell>
          <cell r="F347">
            <v>1</v>
          </cell>
          <cell r="G347" t="str">
            <v>5819Z</v>
          </cell>
          <cell r="H347">
            <v>0</v>
          </cell>
          <cell r="I347">
            <v>0</v>
          </cell>
          <cell r="J347">
            <v>0</v>
          </cell>
          <cell r="K347">
            <v>0</v>
          </cell>
          <cell r="L347">
            <v>0</v>
          </cell>
          <cell r="M347">
            <v>0</v>
          </cell>
          <cell r="N347">
            <v>0</v>
          </cell>
          <cell r="O347">
            <v>0</v>
          </cell>
          <cell r="P347">
            <v>0</v>
          </cell>
          <cell r="Q347">
            <v>0</v>
          </cell>
          <cell r="R347">
            <v>0</v>
          </cell>
          <cell r="T347">
            <v>9.4917587849644107</v>
          </cell>
        </row>
        <row r="348">
          <cell r="A348" t="str">
            <v>450977129</v>
          </cell>
          <cell r="B348" t="str">
            <v>R15</v>
          </cell>
          <cell r="C348">
            <v>13</v>
          </cell>
          <cell r="D348" t="str">
            <v>NOVA MEMS</v>
          </cell>
          <cell r="F348">
            <v>8</v>
          </cell>
          <cell r="G348" t="str">
            <v>2651B</v>
          </cell>
          <cell r="H348">
            <v>0</v>
          </cell>
          <cell r="I348">
            <v>0</v>
          </cell>
          <cell r="J348">
            <v>0</v>
          </cell>
          <cell r="K348">
            <v>0</v>
          </cell>
          <cell r="L348">
            <v>0</v>
          </cell>
          <cell r="M348">
            <v>0</v>
          </cell>
          <cell r="N348">
            <v>0</v>
          </cell>
          <cell r="O348">
            <v>0</v>
          </cell>
          <cell r="P348">
            <v>0</v>
          </cell>
          <cell r="Q348">
            <v>0</v>
          </cell>
          <cell r="R348">
            <v>0</v>
          </cell>
          <cell r="T348">
            <v>9.4027732436082623</v>
          </cell>
        </row>
        <row r="349">
          <cell r="A349" t="str">
            <v>451130447</v>
          </cell>
          <cell r="B349" t="str">
            <v>R29</v>
          </cell>
          <cell r="C349">
            <v>3</v>
          </cell>
          <cell r="D349" t="str">
            <v>FINANCE CONCEPTS</v>
          </cell>
          <cell r="F349">
            <v>2</v>
          </cell>
          <cell r="G349" t="str">
            <v>620</v>
          </cell>
          <cell r="H349">
            <v>0</v>
          </cell>
          <cell r="I349">
            <v>0</v>
          </cell>
          <cell r="J349">
            <v>0</v>
          </cell>
          <cell r="K349">
            <v>0</v>
          </cell>
          <cell r="L349">
            <v>0</v>
          </cell>
          <cell r="M349">
            <v>0</v>
          </cell>
          <cell r="N349">
            <v>0</v>
          </cell>
          <cell r="O349">
            <v>0</v>
          </cell>
          <cell r="P349">
            <v>0</v>
          </cell>
          <cell r="Q349">
            <v>0</v>
          </cell>
          <cell r="R349">
            <v>0</v>
          </cell>
          <cell r="T349">
            <v>9.4855098683566013</v>
          </cell>
        </row>
        <row r="350">
          <cell r="A350" t="str">
            <v>451341036</v>
          </cell>
          <cell r="B350" t="str">
            <v>R29</v>
          </cell>
          <cell r="C350">
            <v>35</v>
          </cell>
          <cell r="D350" t="str">
            <v>COMPARIO</v>
          </cell>
          <cell r="F350">
            <v>7</v>
          </cell>
          <cell r="G350" t="str">
            <v>6201Z</v>
          </cell>
          <cell r="H350">
            <v>0</v>
          </cell>
          <cell r="I350">
            <v>0</v>
          </cell>
          <cell r="J350">
            <v>0</v>
          </cell>
          <cell r="K350">
            <v>0</v>
          </cell>
          <cell r="L350">
            <v>0</v>
          </cell>
          <cell r="M350">
            <v>2</v>
          </cell>
          <cell r="N350">
            <v>0</v>
          </cell>
          <cell r="O350">
            <v>0</v>
          </cell>
          <cell r="P350">
            <v>0</v>
          </cell>
          <cell r="Q350">
            <v>0</v>
          </cell>
          <cell r="R350">
            <v>2</v>
          </cell>
          <cell r="T350">
            <v>1.0020360991312312</v>
          </cell>
        </row>
        <row r="351">
          <cell r="A351" t="str">
            <v>453103079</v>
          </cell>
          <cell r="B351" t="str">
            <v>R27</v>
          </cell>
          <cell r="C351">
            <v>14</v>
          </cell>
          <cell r="D351" t="str">
            <v>EDXACT SA</v>
          </cell>
          <cell r="F351">
            <v>10</v>
          </cell>
          <cell r="G351" t="str">
            <v>5829C</v>
          </cell>
          <cell r="H351">
            <v>0</v>
          </cell>
          <cell r="I351">
            <v>0</v>
          </cell>
          <cell r="J351">
            <v>0</v>
          </cell>
          <cell r="K351">
            <v>0</v>
          </cell>
          <cell r="L351">
            <v>0</v>
          </cell>
          <cell r="M351">
            <v>0</v>
          </cell>
          <cell r="N351">
            <v>0</v>
          </cell>
          <cell r="O351">
            <v>0</v>
          </cell>
          <cell r="P351">
            <v>0</v>
          </cell>
          <cell r="Q351">
            <v>0</v>
          </cell>
          <cell r="R351">
            <v>0</v>
          </cell>
          <cell r="T351">
            <v>1.0079691806158926</v>
          </cell>
        </row>
        <row r="352">
          <cell r="A352" t="str">
            <v>453278475</v>
          </cell>
          <cell r="B352" t="str">
            <v>R13</v>
          </cell>
          <cell r="C352">
            <v>19</v>
          </cell>
          <cell r="D352" t="str">
            <v>CROCUS TECHNOLOGY</v>
          </cell>
          <cell r="F352">
            <v>13</v>
          </cell>
          <cell r="G352" t="str">
            <v>2611Z</v>
          </cell>
          <cell r="H352">
            <v>0</v>
          </cell>
          <cell r="I352">
            <v>0</v>
          </cell>
          <cell r="J352">
            <v>0</v>
          </cell>
          <cell r="K352">
            <v>0</v>
          </cell>
          <cell r="L352">
            <v>0</v>
          </cell>
          <cell r="M352">
            <v>4</v>
          </cell>
          <cell r="N352">
            <v>0</v>
          </cell>
          <cell r="O352">
            <v>0</v>
          </cell>
          <cell r="P352">
            <v>0</v>
          </cell>
          <cell r="Q352">
            <v>0</v>
          </cell>
          <cell r="R352">
            <v>4</v>
          </cell>
          <cell r="T352">
            <v>1.0498198874144202</v>
          </cell>
        </row>
        <row r="353">
          <cell r="A353" t="str">
            <v>453472250</v>
          </cell>
          <cell r="B353" t="str">
            <v>R30</v>
          </cell>
          <cell r="C353">
            <v>3</v>
          </cell>
          <cell r="D353" t="str">
            <v>GATES TECHNOLOGY SARL</v>
          </cell>
          <cell r="F353">
            <v>2</v>
          </cell>
          <cell r="G353" t="str">
            <v>7120B</v>
          </cell>
          <cell r="H353">
            <v>0</v>
          </cell>
          <cell r="I353">
            <v>0</v>
          </cell>
          <cell r="J353">
            <v>0</v>
          </cell>
          <cell r="K353">
            <v>0</v>
          </cell>
          <cell r="L353">
            <v>0</v>
          </cell>
          <cell r="M353">
            <v>0</v>
          </cell>
          <cell r="N353">
            <v>0</v>
          </cell>
          <cell r="O353">
            <v>0</v>
          </cell>
          <cell r="P353">
            <v>0</v>
          </cell>
          <cell r="Q353">
            <v>0</v>
          </cell>
          <cell r="R353">
            <v>0</v>
          </cell>
          <cell r="T353">
            <v>9.4669819473307832</v>
          </cell>
        </row>
        <row r="354">
          <cell r="A354" t="str">
            <v>453704652</v>
          </cell>
          <cell r="B354" t="str">
            <v>R30</v>
          </cell>
          <cell r="C354">
            <v>9</v>
          </cell>
          <cell r="D354" t="str">
            <v>TPLM - 3D</v>
          </cell>
          <cell r="F354">
            <v>2</v>
          </cell>
          <cell r="G354" t="str">
            <v>7112A</v>
          </cell>
          <cell r="H354">
            <v>0</v>
          </cell>
          <cell r="I354">
            <v>0</v>
          </cell>
          <cell r="J354">
            <v>0</v>
          </cell>
          <cell r="K354">
            <v>0</v>
          </cell>
          <cell r="L354">
            <v>0</v>
          </cell>
          <cell r="M354">
            <v>0</v>
          </cell>
          <cell r="N354">
            <v>0</v>
          </cell>
          <cell r="O354">
            <v>0</v>
          </cell>
          <cell r="P354">
            <v>0</v>
          </cell>
          <cell r="Q354">
            <v>0</v>
          </cell>
          <cell r="R354">
            <v>0</v>
          </cell>
          <cell r="T354">
            <v>9.4669819473307832</v>
          </cell>
        </row>
        <row r="355">
          <cell r="A355" t="str">
            <v>453705717</v>
          </cell>
          <cell r="B355" t="str">
            <v>R21</v>
          </cell>
          <cell r="C355">
            <v>40</v>
          </cell>
          <cell r="D355" t="str">
            <v>LH AVIATION</v>
          </cell>
          <cell r="F355">
            <v>15</v>
          </cell>
          <cell r="G355" t="str">
            <v>3030Z</v>
          </cell>
          <cell r="H355">
            <v>0</v>
          </cell>
          <cell r="I355">
            <v>0</v>
          </cell>
          <cell r="J355">
            <v>0</v>
          </cell>
          <cell r="K355">
            <v>0</v>
          </cell>
          <cell r="L355">
            <v>0</v>
          </cell>
          <cell r="M355">
            <v>0</v>
          </cell>
          <cell r="N355">
            <v>0</v>
          </cell>
          <cell r="O355">
            <v>0</v>
          </cell>
          <cell r="P355">
            <v>0</v>
          </cell>
          <cell r="Q355">
            <v>0</v>
          </cell>
          <cell r="R355">
            <v>0</v>
          </cell>
          <cell r="T355">
            <v>1.0063789423701552</v>
          </cell>
        </row>
        <row r="356">
          <cell r="A356" t="str">
            <v>477592794</v>
          </cell>
          <cell r="B356" t="str">
            <v>R30</v>
          </cell>
          <cell r="C356">
            <v>31</v>
          </cell>
          <cell r="D356" t="str">
            <v>LDL TECHNOLOGY SAS</v>
          </cell>
          <cell r="F356">
            <v>19</v>
          </cell>
          <cell r="G356" t="str">
            <v>7112B</v>
          </cell>
          <cell r="H356">
            <v>0</v>
          </cell>
          <cell r="I356">
            <v>0</v>
          </cell>
          <cell r="J356">
            <v>0</v>
          </cell>
          <cell r="K356">
            <v>0</v>
          </cell>
          <cell r="L356">
            <v>0</v>
          </cell>
          <cell r="M356">
            <v>0</v>
          </cell>
          <cell r="N356">
            <v>0</v>
          </cell>
          <cell r="O356">
            <v>0</v>
          </cell>
          <cell r="P356">
            <v>0</v>
          </cell>
          <cell r="Q356">
            <v>0</v>
          </cell>
          <cell r="R356">
            <v>0</v>
          </cell>
          <cell r="T356">
            <v>0.99793132049883271</v>
          </cell>
        </row>
        <row r="357">
          <cell r="A357" t="str">
            <v>478075005</v>
          </cell>
          <cell r="B357" t="str">
            <v>R29</v>
          </cell>
          <cell r="C357">
            <v>2</v>
          </cell>
          <cell r="D357" t="str">
            <v>FRESH3D</v>
          </cell>
          <cell r="F357">
            <v>1</v>
          </cell>
          <cell r="G357" t="str">
            <v>6209Z</v>
          </cell>
          <cell r="H357">
            <v>0</v>
          </cell>
          <cell r="I357">
            <v>0</v>
          </cell>
          <cell r="J357">
            <v>0</v>
          </cell>
          <cell r="K357">
            <v>0</v>
          </cell>
          <cell r="L357">
            <v>0</v>
          </cell>
          <cell r="M357">
            <v>0</v>
          </cell>
          <cell r="N357">
            <v>0</v>
          </cell>
          <cell r="O357">
            <v>0</v>
          </cell>
          <cell r="P357">
            <v>0</v>
          </cell>
          <cell r="Q357">
            <v>0</v>
          </cell>
          <cell r="R357">
            <v>0</v>
          </cell>
          <cell r="T357">
            <v>9.4827544292800443</v>
          </cell>
        </row>
        <row r="358">
          <cell r="A358" t="str">
            <v>478129968</v>
          </cell>
          <cell r="B358" t="str">
            <v>R16</v>
          </cell>
          <cell r="C358">
            <v>10</v>
          </cell>
          <cell r="D358" t="str">
            <v>THERACLION</v>
          </cell>
          <cell r="F358">
            <v>9</v>
          </cell>
          <cell r="G358" t="str">
            <v>2660Z</v>
          </cell>
          <cell r="H358">
            <v>1</v>
          </cell>
          <cell r="I358">
            <v>0</v>
          </cell>
          <cell r="J358">
            <v>0</v>
          </cell>
          <cell r="K358">
            <v>0</v>
          </cell>
          <cell r="L358">
            <v>0</v>
          </cell>
          <cell r="M358">
            <v>0</v>
          </cell>
          <cell r="N358">
            <v>0</v>
          </cell>
          <cell r="O358">
            <v>0</v>
          </cell>
          <cell r="P358">
            <v>0</v>
          </cell>
          <cell r="Q358">
            <v>0</v>
          </cell>
          <cell r="R358">
            <v>1</v>
          </cell>
          <cell r="T358">
            <v>0.98562623032639529</v>
          </cell>
        </row>
        <row r="359">
          <cell r="A359" t="str">
            <v>479144149</v>
          </cell>
          <cell r="B359" t="str">
            <v>R07</v>
          </cell>
          <cell r="C359">
            <v>3</v>
          </cell>
          <cell r="D359" t="str">
            <v>BOIS VALOR</v>
          </cell>
          <cell r="F359">
            <v>2</v>
          </cell>
          <cell r="G359" t="str">
            <v>2014Z</v>
          </cell>
          <cell r="H359">
            <v>0</v>
          </cell>
          <cell r="I359">
            <v>0</v>
          </cell>
          <cell r="J359">
            <v>0</v>
          </cell>
          <cell r="K359">
            <v>0</v>
          </cell>
          <cell r="L359">
            <v>0</v>
          </cell>
          <cell r="M359">
            <v>0</v>
          </cell>
          <cell r="N359">
            <v>0</v>
          </cell>
          <cell r="O359">
            <v>0</v>
          </cell>
          <cell r="P359">
            <v>1</v>
          </cell>
          <cell r="Q359">
            <v>0</v>
          </cell>
          <cell r="R359">
            <v>1</v>
          </cell>
          <cell r="S359" t="str">
            <v>reprise des études</v>
          </cell>
          <cell r="T359">
            <v>9.4810815556847263</v>
          </cell>
        </row>
        <row r="360">
          <cell r="A360" t="str">
            <v>308235175</v>
          </cell>
          <cell r="B360" t="str">
            <v>R03</v>
          </cell>
          <cell r="C360">
            <v>251</v>
          </cell>
          <cell r="D360" t="str">
            <v>DIANA NATURALS</v>
          </cell>
          <cell r="F360">
            <v>14</v>
          </cell>
          <cell r="G360" t="str">
            <v>1032Z</v>
          </cell>
          <cell r="H360">
            <v>0</v>
          </cell>
          <cell r="I360">
            <v>0</v>
          </cell>
          <cell r="J360">
            <v>0</v>
          </cell>
          <cell r="K360">
            <v>0</v>
          </cell>
          <cell r="L360">
            <v>0</v>
          </cell>
          <cell r="M360">
            <v>2</v>
          </cell>
          <cell r="N360">
            <v>0</v>
          </cell>
          <cell r="O360">
            <v>0</v>
          </cell>
          <cell r="P360">
            <v>0</v>
          </cell>
          <cell r="Q360">
            <v>0</v>
          </cell>
          <cell r="R360">
            <v>2</v>
          </cell>
          <cell r="T360">
            <v>1.1192196004873918</v>
          </cell>
        </row>
        <row r="361">
          <cell r="A361" t="str">
            <v>320303449</v>
          </cell>
          <cell r="B361" t="str">
            <v>R13</v>
          </cell>
          <cell r="C361">
            <v>17</v>
          </cell>
          <cell r="D361" t="str">
            <v>DICONEX</v>
          </cell>
          <cell r="F361">
            <v>2</v>
          </cell>
          <cell r="G361" t="str">
            <v>2611Z</v>
          </cell>
          <cell r="H361">
            <v>0</v>
          </cell>
          <cell r="I361">
            <v>0</v>
          </cell>
          <cell r="J361">
            <v>0</v>
          </cell>
          <cell r="K361">
            <v>0</v>
          </cell>
          <cell r="L361">
            <v>0</v>
          </cell>
          <cell r="M361">
            <v>0</v>
          </cell>
          <cell r="N361">
            <v>0</v>
          </cell>
          <cell r="O361">
            <v>0</v>
          </cell>
          <cell r="P361">
            <v>0</v>
          </cell>
          <cell r="Q361">
            <v>0</v>
          </cell>
          <cell r="R361">
            <v>0</v>
          </cell>
          <cell r="T361">
            <v>9.4138381318312465</v>
          </cell>
        </row>
        <row r="362">
          <cell r="A362" t="str">
            <v>321689168</v>
          </cell>
          <cell r="B362" t="str">
            <v>R22</v>
          </cell>
          <cell r="C362">
            <v>17</v>
          </cell>
          <cell r="D362" t="str">
            <v>CCM INDUSTRIES</v>
          </cell>
          <cell r="F362">
            <v>2</v>
          </cell>
          <cell r="G362" t="str">
            <v>32</v>
          </cell>
          <cell r="H362">
            <v>0</v>
          </cell>
          <cell r="I362">
            <v>0</v>
          </cell>
          <cell r="J362">
            <v>0</v>
          </cell>
          <cell r="K362">
            <v>0</v>
          </cell>
          <cell r="L362">
            <v>0</v>
          </cell>
          <cell r="M362">
            <v>0</v>
          </cell>
          <cell r="N362">
            <v>0</v>
          </cell>
          <cell r="O362">
            <v>0</v>
          </cell>
          <cell r="P362">
            <v>0</v>
          </cell>
          <cell r="Q362">
            <v>0</v>
          </cell>
          <cell r="R362">
            <v>0</v>
          </cell>
          <cell r="T362">
            <v>9.4462059517758519</v>
          </cell>
        </row>
        <row r="363">
          <cell r="A363" t="str">
            <v>333344000</v>
          </cell>
          <cell r="B363" t="str">
            <v>R30</v>
          </cell>
          <cell r="C363">
            <v>690</v>
          </cell>
          <cell r="D363" t="str">
            <v>MEDIAMETRIE</v>
          </cell>
          <cell r="F363">
            <v>5</v>
          </cell>
          <cell r="G363" t="str">
            <v>7320Z</v>
          </cell>
          <cell r="H363">
            <v>0</v>
          </cell>
          <cell r="I363">
            <v>0</v>
          </cell>
          <cell r="J363">
            <v>0</v>
          </cell>
          <cell r="K363">
            <v>0</v>
          </cell>
          <cell r="L363">
            <v>0</v>
          </cell>
          <cell r="M363">
            <v>0</v>
          </cell>
          <cell r="N363">
            <v>0</v>
          </cell>
          <cell r="O363">
            <v>0</v>
          </cell>
          <cell r="P363">
            <v>0</v>
          </cell>
          <cell r="Q363">
            <v>0</v>
          </cell>
          <cell r="R363">
            <v>0</v>
          </cell>
          <cell r="T363">
            <v>1.0020593863682752</v>
          </cell>
        </row>
        <row r="364">
          <cell r="A364" t="str">
            <v>334416336</v>
          </cell>
          <cell r="B364" t="str">
            <v>R27</v>
          </cell>
          <cell r="C364">
            <v>59</v>
          </cell>
          <cell r="D364" t="str">
            <v>STAR-APIC</v>
          </cell>
          <cell r="F364">
            <v>19</v>
          </cell>
          <cell r="G364" t="str">
            <v>5829C</v>
          </cell>
          <cell r="H364">
            <v>0</v>
          </cell>
          <cell r="I364">
            <v>0</v>
          </cell>
          <cell r="J364">
            <v>0</v>
          </cell>
          <cell r="K364">
            <v>0</v>
          </cell>
          <cell r="L364">
            <v>0</v>
          </cell>
          <cell r="M364">
            <v>2</v>
          </cell>
          <cell r="N364">
            <v>0</v>
          </cell>
          <cell r="O364">
            <v>0</v>
          </cell>
          <cell r="P364">
            <v>1</v>
          </cell>
          <cell r="Q364">
            <v>1</v>
          </cell>
          <cell r="R364">
            <v>4</v>
          </cell>
          <cell r="S364" t="str">
            <v>Retraite</v>
          </cell>
          <cell r="T364">
            <v>1.010220012640767</v>
          </cell>
        </row>
        <row r="365">
          <cell r="A365" t="str">
            <v>337746739</v>
          </cell>
          <cell r="B365" t="str">
            <v>R08</v>
          </cell>
          <cell r="C365">
            <v>176</v>
          </cell>
          <cell r="D365" t="str">
            <v>MINAKEM</v>
          </cell>
          <cell r="F365">
            <v>14</v>
          </cell>
          <cell r="G365" t="str">
            <v>2110Z</v>
          </cell>
          <cell r="H365">
            <v>0</v>
          </cell>
          <cell r="I365">
            <v>0</v>
          </cell>
          <cell r="J365">
            <v>0</v>
          </cell>
          <cell r="K365">
            <v>0</v>
          </cell>
          <cell r="L365">
            <v>0</v>
          </cell>
          <cell r="M365">
            <v>0</v>
          </cell>
          <cell r="N365">
            <v>0</v>
          </cell>
          <cell r="O365">
            <v>0</v>
          </cell>
          <cell r="P365">
            <v>0</v>
          </cell>
          <cell r="Q365">
            <v>1</v>
          </cell>
          <cell r="R365">
            <v>1</v>
          </cell>
          <cell r="T365">
            <v>1.006080707987888</v>
          </cell>
        </row>
        <row r="366">
          <cell r="A366" t="str">
            <v>343603460</v>
          </cell>
          <cell r="B366" t="str">
            <v>R12</v>
          </cell>
          <cell r="C366">
            <v>15</v>
          </cell>
          <cell r="D366" t="str">
            <v>AUD INNOV</v>
          </cell>
          <cell r="F366">
            <v>1</v>
          </cell>
          <cell r="G366" t="str">
            <v>2562B</v>
          </cell>
          <cell r="H366">
            <v>0</v>
          </cell>
          <cell r="I366">
            <v>0</v>
          </cell>
          <cell r="J366">
            <v>0</v>
          </cell>
          <cell r="K366">
            <v>0</v>
          </cell>
          <cell r="L366">
            <v>0</v>
          </cell>
          <cell r="M366">
            <v>0</v>
          </cell>
          <cell r="N366">
            <v>0</v>
          </cell>
          <cell r="O366">
            <v>0</v>
          </cell>
          <cell r="P366">
            <v>0</v>
          </cell>
          <cell r="Q366">
            <v>0</v>
          </cell>
          <cell r="R366">
            <v>0</v>
          </cell>
          <cell r="T366">
            <v>9.3139088756662591</v>
          </cell>
        </row>
        <row r="367">
          <cell r="A367" t="str">
            <v>348002064</v>
          </cell>
          <cell r="B367" t="str">
            <v>R12</v>
          </cell>
          <cell r="C367">
            <v>22</v>
          </cell>
          <cell r="D367" t="str">
            <v>ULTRALU SAS</v>
          </cell>
          <cell r="F367">
            <v>2</v>
          </cell>
          <cell r="G367" t="str">
            <v>2511Z</v>
          </cell>
          <cell r="H367">
            <v>0</v>
          </cell>
          <cell r="I367">
            <v>0</v>
          </cell>
          <cell r="J367">
            <v>0</v>
          </cell>
          <cell r="K367">
            <v>0</v>
          </cell>
          <cell r="L367">
            <v>0</v>
          </cell>
          <cell r="M367">
            <v>0</v>
          </cell>
          <cell r="N367">
            <v>0</v>
          </cell>
          <cell r="O367">
            <v>0</v>
          </cell>
          <cell r="P367">
            <v>0</v>
          </cell>
          <cell r="Q367">
            <v>0</v>
          </cell>
          <cell r="R367">
            <v>0</v>
          </cell>
          <cell r="T367">
            <v>9.1515138298558671</v>
          </cell>
        </row>
        <row r="368">
          <cell r="A368" t="str">
            <v>351040464</v>
          </cell>
          <cell r="B368" t="str">
            <v>R30</v>
          </cell>
          <cell r="C368">
            <v>19</v>
          </cell>
          <cell r="D368" t="str">
            <v>RHEA</v>
          </cell>
          <cell r="F368">
            <v>2</v>
          </cell>
          <cell r="G368" t="str">
            <v>7112B</v>
          </cell>
          <cell r="H368">
            <v>0</v>
          </cell>
          <cell r="I368">
            <v>0</v>
          </cell>
          <cell r="J368">
            <v>0</v>
          </cell>
          <cell r="K368">
            <v>0</v>
          </cell>
          <cell r="L368">
            <v>0</v>
          </cell>
          <cell r="M368">
            <v>0</v>
          </cell>
          <cell r="N368">
            <v>0</v>
          </cell>
          <cell r="O368">
            <v>0</v>
          </cell>
          <cell r="P368">
            <v>0</v>
          </cell>
          <cell r="Q368">
            <v>0</v>
          </cell>
          <cell r="R368">
            <v>0</v>
          </cell>
          <cell r="T368">
            <v>9.4669819473307832</v>
          </cell>
        </row>
        <row r="369">
          <cell r="A369" t="str">
            <v>352954093</v>
          </cell>
          <cell r="B369" t="str">
            <v>R10</v>
          </cell>
          <cell r="C369">
            <v>8</v>
          </cell>
          <cell r="D369" t="str">
            <v>3EME DEGRE</v>
          </cell>
          <cell r="F369">
            <v>1</v>
          </cell>
          <cell r="G369" t="str">
            <v>2341Z</v>
          </cell>
          <cell r="H369">
            <v>0</v>
          </cell>
          <cell r="I369">
            <v>0</v>
          </cell>
          <cell r="J369">
            <v>0</v>
          </cell>
          <cell r="K369">
            <v>0</v>
          </cell>
          <cell r="L369">
            <v>0</v>
          </cell>
          <cell r="M369">
            <v>0</v>
          </cell>
          <cell r="N369">
            <v>0</v>
          </cell>
          <cell r="O369">
            <v>0</v>
          </cell>
          <cell r="P369">
            <v>0</v>
          </cell>
          <cell r="Q369">
            <v>0</v>
          </cell>
          <cell r="R369">
            <v>0</v>
          </cell>
          <cell r="T369">
            <v>9.4359962474338044</v>
          </cell>
        </row>
        <row r="370">
          <cell r="A370" t="str">
            <v>354092991</v>
          </cell>
          <cell r="B370" t="str">
            <v>R20</v>
          </cell>
          <cell r="C370">
            <v>13</v>
          </cell>
          <cell r="D370" t="str">
            <v>NEKEN</v>
          </cell>
          <cell r="F370">
            <v>1</v>
          </cell>
          <cell r="G370" t="str">
            <v>3091Z</v>
          </cell>
          <cell r="H370">
            <v>0</v>
          </cell>
          <cell r="I370">
            <v>0</v>
          </cell>
          <cell r="J370">
            <v>0</v>
          </cell>
          <cell r="K370">
            <v>0</v>
          </cell>
          <cell r="L370">
            <v>0</v>
          </cell>
          <cell r="M370">
            <v>0</v>
          </cell>
          <cell r="N370">
            <v>0</v>
          </cell>
          <cell r="O370">
            <v>0</v>
          </cell>
          <cell r="P370">
            <v>0</v>
          </cell>
          <cell r="Q370">
            <v>0</v>
          </cell>
          <cell r="R370">
            <v>0</v>
          </cell>
          <cell r="T370">
            <v>9.472376622504731</v>
          </cell>
        </row>
        <row r="371">
          <cell r="A371" t="str">
            <v>381034156</v>
          </cell>
          <cell r="B371" t="str">
            <v>R27</v>
          </cell>
          <cell r="C371">
            <v>12</v>
          </cell>
          <cell r="D371" t="str">
            <v>TRIMARAN</v>
          </cell>
          <cell r="F371">
            <v>6</v>
          </cell>
          <cell r="G371" t="str">
            <v>5911B</v>
          </cell>
          <cell r="H371">
            <v>0</v>
          </cell>
          <cell r="I371">
            <v>0</v>
          </cell>
          <cell r="J371">
            <v>0</v>
          </cell>
          <cell r="K371">
            <v>0</v>
          </cell>
          <cell r="L371">
            <v>0</v>
          </cell>
          <cell r="M371">
            <v>0</v>
          </cell>
          <cell r="N371">
            <v>0</v>
          </cell>
          <cell r="O371">
            <v>0</v>
          </cell>
          <cell r="P371">
            <v>0</v>
          </cell>
          <cell r="Q371">
            <v>0</v>
          </cell>
          <cell r="R371">
            <v>0</v>
          </cell>
          <cell r="T371">
            <v>1.0074714201094022</v>
          </cell>
        </row>
        <row r="372">
          <cell r="A372" t="str">
            <v>383487907</v>
          </cell>
          <cell r="B372" t="str">
            <v>R03</v>
          </cell>
          <cell r="C372">
            <v>40</v>
          </cell>
          <cell r="D372" t="str">
            <v>FAVOLS</v>
          </cell>
          <cell r="F372">
            <v>1</v>
          </cell>
          <cell r="G372" t="str">
            <v>1039B</v>
          </cell>
          <cell r="H372">
            <v>0</v>
          </cell>
          <cell r="I372">
            <v>0</v>
          </cell>
          <cell r="J372">
            <v>0</v>
          </cell>
          <cell r="K372">
            <v>0</v>
          </cell>
          <cell r="L372">
            <v>0</v>
          </cell>
          <cell r="M372">
            <v>0</v>
          </cell>
          <cell r="N372">
            <v>0</v>
          </cell>
          <cell r="O372">
            <v>0</v>
          </cell>
          <cell r="P372">
            <v>0</v>
          </cell>
          <cell r="Q372">
            <v>0</v>
          </cell>
          <cell r="R372">
            <v>0</v>
          </cell>
          <cell r="T372">
            <v>9.4310998726158832</v>
          </cell>
        </row>
        <row r="373">
          <cell r="A373" t="str">
            <v>389007295</v>
          </cell>
          <cell r="B373" t="str">
            <v>R07</v>
          </cell>
          <cell r="C373">
            <v>11</v>
          </cell>
          <cell r="D373" t="str">
            <v>PACIFIQUE SUD COSMETIQUE</v>
          </cell>
          <cell r="F373">
            <v>3</v>
          </cell>
          <cell r="G373" t="str">
            <v>2042Z</v>
          </cell>
          <cell r="H373">
            <v>0</v>
          </cell>
          <cell r="I373">
            <v>0</v>
          </cell>
          <cell r="J373">
            <v>0</v>
          </cell>
          <cell r="K373">
            <v>0</v>
          </cell>
          <cell r="L373">
            <v>0</v>
          </cell>
          <cell r="M373">
            <v>1</v>
          </cell>
          <cell r="N373">
            <v>0</v>
          </cell>
          <cell r="O373">
            <v>0</v>
          </cell>
          <cell r="P373">
            <v>0</v>
          </cell>
          <cell r="Q373">
            <v>0</v>
          </cell>
          <cell r="R373">
            <v>1</v>
          </cell>
          <cell r="T373">
            <v>9.4912899547974874</v>
          </cell>
        </row>
        <row r="374">
          <cell r="A374" t="str">
            <v>399215888</v>
          </cell>
          <cell r="B374" t="str">
            <v>R01</v>
          </cell>
          <cell r="C374">
            <v>25</v>
          </cell>
          <cell r="D374" t="str">
            <v>PMA 28</v>
          </cell>
          <cell r="F374">
            <v>1</v>
          </cell>
          <cell r="G374" t="str">
            <v>0128Z</v>
          </cell>
          <cell r="H374">
            <v>0</v>
          </cell>
          <cell r="I374">
            <v>0</v>
          </cell>
          <cell r="J374">
            <v>0</v>
          </cell>
          <cell r="K374">
            <v>0</v>
          </cell>
          <cell r="L374">
            <v>0</v>
          </cell>
          <cell r="M374">
            <v>0</v>
          </cell>
          <cell r="N374">
            <v>0</v>
          </cell>
          <cell r="O374">
            <v>0</v>
          </cell>
          <cell r="P374">
            <v>0</v>
          </cell>
          <cell r="Q374">
            <v>0</v>
          </cell>
          <cell r="R374">
            <v>0</v>
          </cell>
          <cell r="T374">
            <v>9.5765574862909553</v>
          </cell>
        </row>
        <row r="375">
          <cell r="A375" t="str">
            <v>399767300</v>
          </cell>
          <cell r="B375" t="str">
            <v>R15</v>
          </cell>
          <cell r="C375">
            <v>20</v>
          </cell>
          <cell r="D375" t="str">
            <v>ARCHITECTURE ET CONCEPTION DE SY</v>
          </cell>
          <cell r="F375">
            <v>14</v>
          </cell>
          <cell r="G375" t="str">
            <v>2651A</v>
          </cell>
          <cell r="H375">
            <v>0</v>
          </cell>
          <cell r="I375">
            <v>0</v>
          </cell>
          <cell r="J375">
            <v>0</v>
          </cell>
          <cell r="K375">
            <v>0</v>
          </cell>
          <cell r="L375">
            <v>0</v>
          </cell>
          <cell r="M375">
            <v>0</v>
          </cell>
          <cell r="N375">
            <v>0</v>
          </cell>
          <cell r="O375">
            <v>0</v>
          </cell>
          <cell r="P375">
            <v>0</v>
          </cell>
          <cell r="Q375">
            <v>0</v>
          </cell>
          <cell r="R375">
            <v>0</v>
          </cell>
          <cell r="T375">
            <v>9.4504091481571351</v>
          </cell>
        </row>
        <row r="376">
          <cell r="A376" t="str">
            <v>399767771</v>
          </cell>
          <cell r="B376" t="str">
            <v>R25</v>
          </cell>
          <cell r="C376">
            <v>42</v>
          </cell>
          <cell r="D376" t="str">
            <v>MELJAC</v>
          </cell>
          <cell r="F376">
            <v>4</v>
          </cell>
          <cell r="G376" t="str">
            <v>4321A</v>
          </cell>
          <cell r="H376">
            <v>0</v>
          </cell>
          <cell r="I376">
            <v>0</v>
          </cell>
          <cell r="J376">
            <v>0</v>
          </cell>
          <cell r="K376">
            <v>0</v>
          </cell>
          <cell r="L376">
            <v>0</v>
          </cell>
          <cell r="M376">
            <v>0</v>
          </cell>
          <cell r="N376">
            <v>0</v>
          </cell>
          <cell r="O376">
            <v>0</v>
          </cell>
          <cell r="P376">
            <v>0</v>
          </cell>
          <cell r="Q376">
            <v>0</v>
          </cell>
          <cell r="R376">
            <v>0</v>
          </cell>
          <cell r="T376">
            <v>8.8926171738694162</v>
          </cell>
        </row>
        <row r="377">
          <cell r="A377" t="str">
            <v>401810437</v>
          </cell>
          <cell r="B377" t="str">
            <v>R27</v>
          </cell>
          <cell r="C377">
            <v>22</v>
          </cell>
          <cell r="D377" t="str">
            <v>METRIXWARE</v>
          </cell>
          <cell r="F377">
            <v>12</v>
          </cell>
          <cell r="G377" t="str">
            <v>5829B</v>
          </cell>
          <cell r="H377">
            <v>0</v>
          </cell>
          <cell r="I377">
            <v>0</v>
          </cell>
          <cell r="J377">
            <v>0</v>
          </cell>
          <cell r="K377">
            <v>0</v>
          </cell>
          <cell r="L377">
            <v>0</v>
          </cell>
          <cell r="M377">
            <v>0</v>
          </cell>
          <cell r="N377">
            <v>0</v>
          </cell>
          <cell r="O377">
            <v>0</v>
          </cell>
          <cell r="P377">
            <v>0</v>
          </cell>
          <cell r="Q377">
            <v>0</v>
          </cell>
          <cell r="R377">
            <v>0</v>
          </cell>
          <cell r="T377">
            <v>1.0150130828773045</v>
          </cell>
        </row>
        <row r="378">
          <cell r="A378" t="str">
            <v>531169324</v>
          </cell>
          <cell r="B378" t="str">
            <v>R13</v>
          </cell>
          <cell r="C378">
            <v>18</v>
          </cell>
          <cell r="D378" t="str">
            <v>CIDE SEI</v>
          </cell>
          <cell r="F378">
            <v>3</v>
          </cell>
          <cell r="G378" t="str">
            <v>2640Z</v>
          </cell>
          <cell r="H378">
            <v>0</v>
          </cell>
          <cell r="I378">
            <v>0</v>
          </cell>
          <cell r="J378">
            <v>0</v>
          </cell>
          <cell r="K378">
            <v>0</v>
          </cell>
          <cell r="L378">
            <v>0</v>
          </cell>
          <cell r="M378">
            <v>0</v>
          </cell>
          <cell r="N378">
            <v>0</v>
          </cell>
          <cell r="O378">
            <v>0</v>
          </cell>
          <cell r="P378">
            <v>0</v>
          </cell>
          <cell r="Q378">
            <v>3</v>
          </cell>
          <cell r="R378">
            <v>3</v>
          </cell>
          <cell r="T378">
            <v>0.98955448374795951</v>
          </cell>
        </row>
        <row r="379">
          <cell r="A379" t="str">
            <v>410795223</v>
          </cell>
          <cell r="B379" t="str">
            <v>R07</v>
          </cell>
          <cell r="C379">
            <v>29</v>
          </cell>
          <cell r="D379" t="str">
            <v>POLYMEM</v>
          </cell>
          <cell r="F379">
            <v>3</v>
          </cell>
          <cell r="G379" t="str">
            <v>2060Z</v>
          </cell>
          <cell r="H379">
            <v>0</v>
          </cell>
          <cell r="I379">
            <v>0</v>
          </cell>
          <cell r="J379">
            <v>0</v>
          </cell>
          <cell r="K379">
            <v>0</v>
          </cell>
          <cell r="L379">
            <v>0</v>
          </cell>
          <cell r="M379">
            <v>0</v>
          </cell>
          <cell r="N379">
            <v>0</v>
          </cell>
          <cell r="O379">
            <v>0</v>
          </cell>
          <cell r="P379">
            <v>0</v>
          </cell>
          <cell r="Q379">
            <v>0</v>
          </cell>
          <cell r="R379">
            <v>0</v>
          </cell>
          <cell r="T379">
            <v>1.0032344292881497</v>
          </cell>
        </row>
        <row r="380">
          <cell r="A380" t="str">
            <v>414222497</v>
          </cell>
          <cell r="B380" t="str">
            <v>R30</v>
          </cell>
          <cell r="C380">
            <v>2</v>
          </cell>
          <cell r="D380" t="str">
            <v>AXESS TECH SARL</v>
          </cell>
          <cell r="F380">
            <v>2</v>
          </cell>
          <cell r="G380" t="str">
            <v>72</v>
          </cell>
          <cell r="H380">
            <v>0</v>
          </cell>
          <cell r="I380">
            <v>0</v>
          </cell>
          <cell r="J380">
            <v>0</v>
          </cell>
          <cell r="K380">
            <v>0</v>
          </cell>
          <cell r="L380">
            <v>0</v>
          </cell>
          <cell r="M380">
            <v>0</v>
          </cell>
          <cell r="N380">
            <v>0</v>
          </cell>
          <cell r="O380">
            <v>0</v>
          </cell>
          <cell r="P380">
            <v>0</v>
          </cell>
          <cell r="Q380">
            <v>0</v>
          </cell>
          <cell r="R380">
            <v>0</v>
          </cell>
          <cell r="T380">
            <v>9.4669819473307832</v>
          </cell>
        </row>
        <row r="381">
          <cell r="A381" t="str">
            <v>414581363</v>
          </cell>
          <cell r="B381" t="str">
            <v>R18</v>
          </cell>
          <cell r="C381">
            <v>16</v>
          </cell>
          <cell r="D381" t="str">
            <v>AXXAIR</v>
          </cell>
          <cell r="F381">
            <v>2</v>
          </cell>
          <cell r="G381" t="str">
            <v>2841Z</v>
          </cell>
          <cell r="H381">
            <v>0</v>
          </cell>
          <cell r="I381">
            <v>0</v>
          </cell>
          <cell r="J381">
            <v>0</v>
          </cell>
          <cell r="K381">
            <v>0</v>
          </cell>
          <cell r="L381">
            <v>0</v>
          </cell>
          <cell r="M381">
            <v>0</v>
          </cell>
          <cell r="N381">
            <v>0</v>
          </cell>
          <cell r="O381">
            <v>0</v>
          </cell>
          <cell r="P381">
            <v>0</v>
          </cell>
          <cell r="Q381">
            <v>0</v>
          </cell>
          <cell r="R381">
            <v>0</v>
          </cell>
          <cell r="T381">
            <v>9.4874221915835175</v>
          </cell>
        </row>
        <row r="382">
          <cell r="A382" t="str">
            <v>414590810</v>
          </cell>
          <cell r="B382" t="str">
            <v>R22</v>
          </cell>
          <cell r="C382">
            <v>42</v>
          </cell>
          <cell r="D382" t="str">
            <v>INFORMATIQUE MAINTENANCE AUTOMAT</v>
          </cell>
          <cell r="F382">
            <v>6</v>
          </cell>
          <cell r="G382" t="str">
            <v>329</v>
          </cell>
          <cell r="H382">
            <v>0</v>
          </cell>
          <cell r="I382">
            <v>0</v>
          </cell>
          <cell r="J382">
            <v>0</v>
          </cell>
          <cell r="K382">
            <v>0</v>
          </cell>
          <cell r="L382">
            <v>0</v>
          </cell>
          <cell r="M382">
            <v>0</v>
          </cell>
          <cell r="N382">
            <v>0</v>
          </cell>
          <cell r="O382">
            <v>0</v>
          </cell>
          <cell r="P382">
            <v>0</v>
          </cell>
          <cell r="Q382">
            <v>0</v>
          </cell>
          <cell r="R382">
            <v>0</v>
          </cell>
          <cell r="T382">
            <v>9.5713835268014016</v>
          </cell>
        </row>
        <row r="383">
          <cell r="A383" t="str">
            <v>418498945</v>
          </cell>
          <cell r="B383" t="str">
            <v>R30</v>
          </cell>
          <cell r="C383">
            <v>6</v>
          </cell>
          <cell r="D383" t="str">
            <v>ETUDE CONSEIL CALCULS MODELISATION</v>
          </cell>
          <cell r="F383">
            <v>5</v>
          </cell>
          <cell r="G383" t="str">
            <v>7112B</v>
          </cell>
          <cell r="H383">
            <v>0</v>
          </cell>
          <cell r="I383">
            <v>0</v>
          </cell>
          <cell r="J383">
            <v>0</v>
          </cell>
          <cell r="K383">
            <v>0</v>
          </cell>
          <cell r="L383">
            <v>0</v>
          </cell>
          <cell r="M383">
            <v>0</v>
          </cell>
          <cell r="N383">
            <v>0</v>
          </cell>
          <cell r="O383">
            <v>0</v>
          </cell>
          <cell r="P383">
            <v>0</v>
          </cell>
          <cell r="Q383">
            <v>0</v>
          </cell>
          <cell r="R383">
            <v>0</v>
          </cell>
          <cell r="T383">
            <v>9.4474971788297886</v>
          </cell>
        </row>
        <row r="384">
          <cell r="A384" t="str">
            <v>424035947</v>
          </cell>
          <cell r="B384" t="str">
            <v>R27</v>
          </cell>
          <cell r="C384">
            <v>36</v>
          </cell>
          <cell r="D384" t="str">
            <v>EUROPEAN SYSTEMS INTEGRATION</v>
          </cell>
          <cell r="F384">
            <v>14</v>
          </cell>
          <cell r="G384" t="str">
            <v>5829C</v>
          </cell>
          <cell r="H384">
            <v>0</v>
          </cell>
          <cell r="I384">
            <v>0</v>
          </cell>
          <cell r="J384">
            <v>0</v>
          </cell>
          <cell r="K384">
            <v>0</v>
          </cell>
          <cell r="L384">
            <v>0</v>
          </cell>
          <cell r="M384">
            <v>0</v>
          </cell>
          <cell r="N384">
            <v>0</v>
          </cell>
          <cell r="O384">
            <v>0</v>
          </cell>
          <cell r="P384">
            <v>0</v>
          </cell>
          <cell r="Q384">
            <v>1</v>
          </cell>
          <cell r="R384">
            <v>1</v>
          </cell>
          <cell r="T384">
            <v>1.0129922344983091</v>
          </cell>
        </row>
        <row r="385">
          <cell r="A385" t="str">
            <v>424963213</v>
          </cell>
          <cell r="B385" t="str">
            <v>R13</v>
          </cell>
          <cell r="C385">
            <v>47</v>
          </cell>
          <cell r="D385" t="str">
            <v>APOJEE SA</v>
          </cell>
          <cell r="F385">
            <v>29</v>
          </cell>
          <cell r="G385" t="str">
            <v>2620Z</v>
          </cell>
          <cell r="H385">
            <v>0</v>
          </cell>
          <cell r="I385">
            <v>0</v>
          </cell>
          <cell r="J385">
            <v>0</v>
          </cell>
          <cell r="K385">
            <v>0</v>
          </cell>
          <cell r="L385">
            <v>0</v>
          </cell>
          <cell r="M385">
            <v>0</v>
          </cell>
          <cell r="N385">
            <v>0</v>
          </cell>
          <cell r="O385">
            <v>0</v>
          </cell>
          <cell r="P385">
            <v>1</v>
          </cell>
          <cell r="Q385">
            <v>0</v>
          </cell>
          <cell r="R385">
            <v>1</v>
          </cell>
          <cell r="S385" t="str">
            <v>Fin de contrat</v>
          </cell>
          <cell r="T385">
            <v>0.99228302213496178</v>
          </cell>
        </row>
        <row r="386">
          <cell r="A386" t="str">
            <v>429670839</v>
          </cell>
          <cell r="B386" t="str">
            <v>R30</v>
          </cell>
          <cell r="C386">
            <v>120</v>
          </cell>
          <cell r="D386" t="str">
            <v>TAKOMA</v>
          </cell>
          <cell r="F386">
            <v>16</v>
          </cell>
          <cell r="G386" t="str">
            <v>7112B</v>
          </cell>
          <cell r="H386">
            <v>0</v>
          </cell>
          <cell r="I386">
            <v>0</v>
          </cell>
          <cell r="J386">
            <v>0</v>
          </cell>
          <cell r="K386">
            <v>0</v>
          </cell>
          <cell r="L386">
            <v>0</v>
          </cell>
          <cell r="M386">
            <v>0</v>
          </cell>
          <cell r="N386">
            <v>0</v>
          </cell>
          <cell r="O386">
            <v>0</v>
          </cell>
          <cell r="P386">
            <v>0</v>
          </cell>
          <cell r="Q386">
            <v>0</v>
          </cell>
          <cell r="R386">
            <v>0</v>
          </cell>
          <cell r="T386">
            <v>0.99999022055148323</v>
          </cell>
        </row>
        <row r="387">
          <cell r="A387" t="str">
            <v>431323096</v>
          </cell>
          <cell r="B387" t="str">
            <v>R29</v>
          </cell>
          <cell r="C387">
            <v>9</v>
          </cell>
          <cell r="D387" t="str">
            <v>GROUPE AUSTRAL ASSISTANCE</v>
          </cell>
          <cell r="F387">
            <v>2</v>
          </cell>
          <cell r="G387" t="str">
            <v>6201</v>
          </cell>
          <cell r="H387">
            <v>0</v>
          </cell>
          <cell r="I387">
            <v>0</v>
          </cell>
          <cell r="J387">
            <v>0</v>
          </cell>
          <cell r="K387">
            <v>0</v>
          </cell>
          <cell r="L387">
            <v>0</v>
          </cell>
          <cell r="M387">
            <v>0</v>
          </cell>
          <cell r="N387">
            <v>0</v>
          </cell>
          <cell r="O387">
            <v>0</v>
          </cell>
          <cell r="P387">
            <v>0</v>
          </cell>
          <cell r="Q387">
            <v>0</v>
          </cell>
          <cell r="R387">
            <v>0</v>
          </cell>
          <cell r="T387">
            <v>9.4801694668607492</v>
          </cell>
        </row>
        <row r="388">
          <cell r="A388" t="str">
            <v>432033181</v>
          </cell>
          <cell r="B388" t="str">
            <v>R30</v>
          </cell>
          <cell r="C388">
            <v>99</v>
          </cell>
          <cell r="D388" t="str">
            <v>TOLUNA SAS</v>
          </cell>
          <cell r="F388">
            <v>7</v>
          </cell>
          <cell r="G388" t="str">
            <v>7320Z</v>
          </cell>
          <cell r="H388">
            <v>0</v>
          </cell>
          <cell r="I388">
            <v>0</v>
          </cell>
          <cell r="J388">
            <v>0</v>
          </cell>
          <cell r="K388">
            <v>0</v>
          </cell>
          <cell r="L388">
            <v>0</v>
          </cell>
          <cell r="M388">
            <v>0</v>
          </cell>
          <cell r="N388">
            <v>0</v>
          </cell>
          <cell r="O388">
            <v>2</v>
          </cell>
          <cell r="P388">
            <v>0</v>
          </cell>
          <cell r="Q388">
            <v>0</v>
          </cell>
          <cell r="R388">
            <v>2</v>
          </cell>
          <cell r="T388">
            <v>9.5914274743704198</v>
          </cell>
        </row>
        <row r="389">
          <cell r="A389" t="str">
            <v>433925229</v>
          </cell>
          <cell r="B389" t="str">
            <v>R20</v>
          </cell>
          <cell r="C389">
            <v>95</v>
          </cell>
          <cell r="D389" t="str">
            <v>SAIRA SEATS</v>
          </cell>
          <cell r="F389">
            <v>10</v>
          </cell>
          <cell r="G389" t="str">
            <v>3020Z</v>
          </cell>
          <cell r="H389">
            <v>0</v>
          </cell>
          <cell r="I389">
            <v>0</v>
          </cell>
          <cell r="J389">
            <v>0</v>
          </cell>
          <cell r="K389">
            <v>0</v>
          </cell>
          <cell r="L389">
            <v>0</v>
          </cell>
          <cell r="M389">
            <v>0</v>
          </cell>
          <cell r="N389">
            <v>0</v>
          </cell>
          <cell r="O389">
            <v>0</v>
          </cell>
          <cell r="P389">
            <v>0</v>
          </cell>
          <cell r="Q389">
            <v>0</v>
          </cell>
          <cell r="R389">
            <v>0</v>
          </cell>
          <cell r="T389">
            <v>1.0008004621546553</v>
          </cell>
        </row>
        <row r="390">
          <cell r="A390" t="str">
            <v>435196001</v>
          </cell>
          <cell r="B390" t="str">
            <v>R18</v>
          </cell>
          <cell r="C390">
            <v>63</v>
          </cell>
          <cell r="D390" t="str">
            <v>SEFAC SA</v>
          </cell>
          <cell r="F390">
            <v>5</v>
          </cell>
          <cell r="G390" t="str">
            <v>2822Z</v>
          </cell>
          <cell r="H390">
            <v>0</v>
          </cell>
          <cell r="I390">
            <v>0</v>
          </cell>
          <cell r="J390">
            <v>0</v>
          </cell>
          <cell r="K390">
            <v>0</v>
          </cell>
          <cell r="L390">
            <v>0</v>
          </cell>
          <cell r="M390">
            <v>0</v>
          </cell>
          <cell r="N390">
            <v>0</v>
          </cell>
          <cell r="O390">
            <v>0</v>
          </cell>
          <cell r="P390">
            <v>0</v>
          </cell>
          <cell r="Q390">
            <v>0</v>
          </cell>
          <cell r="R390">
            <v>0</v>
          </cell>
          <cell r="T390">
            <v>9.4985692258814094</v>
          </cell>
        </row>
        <row r="391">
          <cell r="A391" t="str">
            <v>442969705</v>
          </cell>
          <cell r="B391" t="str">
            <v>R30</v>
          </cell>
          <cell r="C391">
            <v>58</v>
          </cell>
          <cell r="D391" t="str">
            <v>AVANTIS ENGINEERING</v>
          </cell>
          <cell r="F391">
            <v>29</v>
          </cell>
          <cell r="G391" t="str">
            <v>7112B</v>
          </cell>
          <cell r="H391">
            <v>0</v>
          </cell>
          <cell r="I391">
            <v>0</v>
          </cell>
          <cell r="J391">
            <v>0</v>
          </cell>
          <cell r="K391">
            <v>0</v>
          </cell>
          <cell r="L391">
            <v>0</v>
          </cell>
          <cell r="M391">
            <v>1</v>
          </cell>
          <cell r="N391">
            <v>0</v>
          </cell>
          <cell r="O391">
            <v>0</v>
          </cell>
          <cell r="P391">
            <v>0</v>
          </cell>
          <cell r="Q391">
            <v>0</v>
          </cell>
          <cell r="R391">
            <v>1</v>
          </cell>
          <cell r="T391">
            <v>0.99110692975563774</v>
          </cell>
        </row>
        <row r="392">
          <cell r="A392" t="str">
            <v>443705595</v>
          </cell>
          <cell r="B392" t="str">
            <v>R08</v>
          </cell>
          <cell r="C392">
            <v>5</v>
          </cell>
          <cell r="D392" t="str">
            <v>AFFICHEM</v>
          </cell>
          <cell r="F392">
            <v>3</v>
          </cell>
          <cell r="G392" t="str">
            <v>2120Z</v>
          </cell>
          <cell r="H392">
            <v>0</v>
          </cell>
          <cell r="I392">
            <v>0</v>
          </cell>
          <cell r="J392">
            <v>0</v>
          </cell>
          <cell r="K392">
            <v>0</v>
          </cell>
          <cell r="L392">
            <v>0</v>
          </cell>
          <cell r="M392">
            <v>0</v>
          </cell>
          <cell r="N392">
            <v>0</v>
          </cell>
          <cell r="O392">
            <v>0</v>
          </cell>
          <cell r="P392">
            <v>0</v>
          </cell>
          <cell r="Q392">
            <v>0</v>
          </cell>
          <cell r="R392">
            <v>0</v>
          </cell>
          <cell r="T392">
            <v>1.0023620729803104</v>
          </cell>
        </row>
        <row r="393">
          <cell r="A393" t="str">
            <v>447812553</v>
          </cell>
          <cell r="B393" t="str">
            <v>R27</v>
          </cell>
          <cell r="C393">
            <v>51</v>
          </cell>
          <cell r="D393" t="str">
            <v>OCEAN SYSTEM</v>
          </cell>
          <cell r="F393">
            <v>10</v>
          </cell>
          <cell r="G393" t="str">
            <v>5829C</v>
          </cell>
          <cell r="H393">
            <v>0</v>
          </cell>
          <cell r="I393">
            <v>0</v>
          </cell>
          <cell r="J393">
            <v>0</v>
          </cell>
          <cell r="K393">
            <v>0</v>
          </cell>
          <cell r="L393">
            <v>0</v>
          </cell>
          <cell r="M393">
            <v>2</v>
          </cell>
          <cell r="N393">
            <v>0</v>
          </cell>
          <cell r="O393">
            <v>0</v>
          </cell>
          <cell r="P393">
            <v>0</v>
          </cell>
          <cell r="Q393">
            <v>0</v>
          </cell>
          <cell r="R393">
            <v>2</v>
          </cell>
          <cell r="T393">
            <v>1.0079691806158926</v>
          </cell>
        </row>
        <row r="394">
          <cell r="A394" t="str">
            <v>448594960</v>
          </cell>
          <cell r="B394" t="str">
            <v>R27</v>
          </cell>
          <cell r="C394">
            <v>16</v>
          </cell>
          <cell r="D394" t="str">
            <v>AVANTILLES</v>
          </cell>
          <cell r="F394">
            <v>3</v>
          </cell>
          <cell r="G394" t="str">
            <v>5829C</v>
          </cell>
          <cell r="H394">
            <v>0</v>
          </cell>
          <cell r="I394">
            <v>0</v>
          </cell>
          <cell r="J394">
            <v>0</v>
          </cell>
          <cell r="K394">
            <v>0</v>
          </cell>
          <cell r="L394">
            <v>0</v>
          </cell>
          <cell r="M394">
            <v>0</v>
          </cell>
          <cell r="N394">
            <v>0</v>
          </cell>
          <cell r="O394">
            <v>0</v>
          </cell>
          <cell r="P394">
            <v>0</v>
          </cell>
          <cell r="Q394">
            <v>0</v>
          </cell>
          <cell r="R394">
            <v>0</v>
          </cell>
          <cell r="T394">
            <v>9.472927046062857</v>
          </cell>
        </row>
        <row r="395">
          <cell r="A395" t="str">
            <v>449012905</v>
          </cell>
          <cell r="B395" t="str">
            <v>R27</v>
          </cell>
          <cell r="C395">
            <v>11</v>
          </cell>
          <cell r="D395" t="str">
            <v>ZENPRISE FRANCE SAS</v>
          </cell>
          <cell r="F395">
            <v>6</v>
          </cell>
          <cell r="G395" t="str">
            <v>5829A</v>
          </cell>
          <cell r="H395">
            <v>0</v>
          </cell>
          <cell r="I395">
            <v>0</v>
          </cell>
          <cell r="J395">
            <v>0</v>
          </cell>
          <cell r="K395">
            <v>0</v>
          </cell>
          <cell r="L395">
            <v>0</v>
          </cell>
          <cell r="M395">
            <v>0</v>
          </cell>
          <cell r="N395">
            <v>0</v>
          </cell>
          <cell r="O395">
            <v>0</v>
          </cell>
          <cell r="P395">
            <v>0</v>
          </cell>
          <cell r="Q395">
            <v>0</v>
          </cell>
          <cell r="R395">
            <v>0</v>
          </cell>
          <cell r="T395">
            <v>1.0074714201094022</v>
          </cell>
        </row>
        <row r="396">
          <cell r="A396" t="str">
            <v>449043769</v>
          </cell>
          <cell r="B396" t="str">
            <v>R29</v>
          </cell>
          <cell r="C396">
            <v>15</v>
          </cell>
          <cell r="D396" t="str">
            <v>EONA</v>
          </cell>
          <cell r="F396">
            <v>12</v>
          </cell>
          <cell r="G396" t="str">
            <v>6203Z</v>
          </cell>
          <cell r="H396">
            <v>0</v>
          </cell>
          <cell r="I396">
            <v>0</v>
          </cell>
          <cell r="J396">
            <v>0</v>
          </cell>
          <cell r="K396">
            <v>0</v>
          </cell>
          <cell r="L396">
            <v>0</v>
          </cell>
          <cell r="M396">
            <v>0</v>
          </cell>
          <cell r="N396">
            <v>0</v>
          </cell>
          <cell r="O396">
            <v>0</v>
          </cell>
          <cell r="P396">
            <v>0</v>
          </cell>
          <cell r="Q396">
            <v>0</v>
          </cell>
          <cell r="R396">
            <v>0</v>
          </cell>
          <cell r="T396">
            <v>1.0029282546046951</v>
          </cell>
        </row>
        <row r="397">
          <cell r="A397" t="str">
            <v>451068936</v>
          </cell>
          <cell r="B397" t="str">
            <v>R29</v>
          </cell>
          <cell r="C397">
            <v>18</v>
          </cell>
          <cell r="D397" t="str">
            <v>CHRISAR SOFTWARE TECHNOLOGIES</v>
          </cell>
          <cell r="F397">
            <v>18</v>
          </cell>
          <cell r="G397" t="str">
            <v>6202A</v>
          </cell>
          <cell r="H397">
            <v>0</v>
          </cell>
          <cell r="I397">
            <v>0</v>
          </cell>
          <cell r="J397">
            <v>0</v>
          </cell>
          <cell r="K397">
            <v>0</v>
          </cell>
          <cell r="L397">
            <v>0</v>
          </cell>
          <cell r="M397">
            <v>0</v>
          </cell>
          <cell r="N397">
            <v>0</v>
          </cell>
          <cell r="O397">
            <v>0</v>
          </cell>
          <cell r="P397">
            <v>0</v>
          </cell>
          <cell r="Q397">
            <v>0</v>
          </cell>
          <cell r="R397">
            <v>0</v>
          </cell>
          <cell r="T397">
            <v>9.5297344374701076</v>
          </cell>
        </row>
        <row r="398">
          <cell r="A398" t="str">
            <v>451611339</v>
          </cell>
          <cell r="B398" t="str">
            <v>R19</v>
          </cell>
          <cell r="C398">
            <v>5</v>
          </cell>
          <cell r="D398" t="str">
            <v>DERISYS</v>
          </cell>
          <cell r="F398">
            <v>1</v>
          </cell>
          <cell r="G398" t="str">
            <v>2932Z</v>
          </cell>
          <cell r="H398">
            <v>0</v>
          </cell>
          <cell r="I398">
            <v>0</v>
          </cell>
          <cell r="J398">
            <v>0</v>
          </cell>
          <cell r="K398">
            <v>0</v>
          </cell>
          <cell r="L398">
            <v>0</v>
          </cell>
          <cell r="M398">
            <v>0</v>
          </cell>
          <cell r="N398">
            <v>0</v>
          </cell>
          <cell r="O398">
            <v>0</v>
          </cell>
          <cell r="P398">
            <v>0</v>
          </cell>
          <cell r="Q398">
            <v>0</v>
          </cell>
          <cell r="R398">
            <v>0</v>
          </cell>
          <cell r="T398">
            <v>9.4429314763220784</v>
          </cell>
        </row>
        <row r="399">
          <cell r="A399" t="str">
            <v>451819577</v>
          </cell>
          <cell r="B399" t="str">
            <v>R30</v>
          </cell>
          <cell r="C399">
            <v>53</v>
          </cell>
          <cell r="D399" t="str">
            <v>AVANTIS CONCEPT</v>
          </cell>
          <cell r="F399">
            <v>27</v>
          </cell>
          <cell r="G399" t="str">
            <v>7112B</v>
          </cell>
          <cell r="H399">
            <v>0</v>
          </cell>
          <cell r="I399">
            <v>0</v>
          </cell>
          <cell r="J399">
            <v>0</v>
          </cell>
          <cell r="K399">
            <v>0</v>
          </cell>
          <cell r="L399">
            <v>0</v>
          </cell>
          <cell r="M399">
            <v>4</v>
          </cell>
          <cell r="N399">
            <v>0</v>
          </cell>
          <cell r="O399">
            <v>0</v>
          </cell>
          <cell r="P399">
            <v>0</v>
          </cell>
          <cell r="Q399">
            <v>0</v>
          </cell>
          <cell r="R399">
            <v>4</v>
          </cell>
          <cell r="T399">
            <v>0.99246706661681983</v>
          </cell>
        </row>
        <row r="400">
          <cell r="A400" t="str">
            <v>451868590</v>
          </cell>
          <cell r="B400" t="str">
            <v>R30</v>
          </cell>
          <cell r="C400">
            <v>5</v>
          </cell>
          <cell r="D400" t="str">
            <v>NOKAD SA</v>
          </cell>
          <cell r="F400">
            <v>5</v>
          </cell>
          <cell r="G400" t="str">
            <v>7211Z</v>
          </cell>
          <cell r="H400">
            <v>0</v>
          </cell>
          <cell r="I400">
            <v>0</v>
          </cell>
          <cell r="J400">
            <v>0</v>
          </cell>
          <cell r="K400">
            <v>0</v>
          </cell>
          <cell r="L400">
            <v>0</v>
          </cell>
          <cell r="M400">
            <v>0</v>
          </cell>
          <cell r="N400">
            <v>0</v>
          </cell>
          <cell r="O400">
            <v>0</v>
          </cell>
          <cell r="P400">
            <v>0</v>
          </cell>
          <cell r="Q400">
            <v>0</v>
          </cell>
          <cell r="R400">
            <v>0</v>
          </cell>
          <cell r="T400">
            <v>9.49952298277125</v>
          </cell>
        </row>
        <row r="401">
          <cell r="A401" t="str">
            <v>452699127</v>
          </cell>
          <cell r="B401" t="str">
            <v>R29</v>
          </cell>
          <cell r="C401">
            <v>7</v>
          </cell>
          <cell r="D401" t="str">
            <v>OVERSPEED SARL</v>
          </cell>
          <cell r="F401">
            <v>2</v>
          </cell>
          <cell r="G401" t="str">
            <v>6201Z</v>
          </cell>
          <cell r="H401">
            <v>0</v>
          </cell>
          <cell r="I401">
            <v>0</v>
          </cell>
          <cell r="J401">
            <v>0</v>
          </cell>
          <cell r="K401">
            <v>0</v>
          </cell>
          <cell r="L401">
            <v>0</v>
          </cell>
          <cell r="M401">
            <v>0</v>
          </cell>
          <cell r="N401">
            <v>0</v>
          </cell>
          <cell r="O401">
            <v>0</v>
          </cell>
          <cell r="P401">
            <v>0</v>
          </cell>
          <cell r="Q401">
            <v>0</v>
          </cell>
          <cell r="R401">
            <v>0</v>
          </cell>
          <cell r="T401">
            <v>9.4855098683566013</v>
          </cell>
        </row>
        <row r="402">
          <cell r="A402" t="str">
            <v>452870579</v>
          </cell>
          <cell r="B402" t="str">
            <v>R29</v>
          </cell>
          <cell r="C402">
            <v>16</v>
          </cell>
          <cell r="D402" t="str">
            <v>IS2T</v>
          </cell>
          <cell r="F402">
            <v>16</v>
          </cell>
          <cell r="G402" t="str">
            <v>6201Z</v>
          </cell>
          <cell r="H402">
            <v>0</v>
          </cell>
          <cell r="I402">
            <v>0</v>
          </cell>
          <cell r="J402">
            <v>0</v>
          </cell>
          <cell r="K402">
            <v>0</v>
          </cell>
          <cell r="L402">
            <v>0</v>
          </cell>
          <cell r="M402">
            <v>0</v>
          </cell>
          <cell r="N402">
            <v>0</v>
          </cell>
          <cell r="O402">
            <v>0</v>
          </cell>
          <cell r="P402">
            <v>0</v>
          </cell>
          <cell r="Q402">
            <v>0</v>
          </cell>
          <cell r="R402">
            <v>0</v>
          </cell>
          <cell r="T402">
            <v>1.0040953938750552</v>
          </cell>
        </row>
        <row r="403">
          <cell r="A403" t="str">
            <v>453243677</v>
          </cell>
          <cell r="B403" t="str">
            <v>R09</v>
          </cell>
          <cell r="C403">
            <v>33</v>
          </cell>
          <cell r="D403" t="str">
            <v>DESCHAMPS PERE ET FILS</v>
          </cell>
          <cell r="F403">
            <v>2</v>
          </cell>
          <cell r="G403" t="str">
            <v>2229A</v>
          </cell>
          <cell r="H403">
            <v>0</v>
          </cell>
          <cell r="I403">
            <v>0</v>
          </cell>
          <cell r="J403">
            <v>0</v>
          </cell>
          <cell r="K403">
            <v>0</v>
          </cell>
          <cell r="L403">
            <v>0</v>
          </cell>
          <cell r="M403">
            <v>0</v>
          </cell>
          <cell r="N403">
            <v>0</v>
          </cell>
          <cell r="O403">
            <v>0</v>
          </cell>
          <cell r="P403">
            <v>0</v>
          </cell>
          <cell r="Q403">
            <v>0</v>
          </cell>
          <cell r="R403">
            <v>0</v>
          </cell>
          <cell r="T403">
            <v>9.1774847863488382</v>
          </cell>
        </row>
        <row r="404">
          <cell r="A404" t="str">
            <v>453639932</v>
          </cell>
          <cell r="B404" t="str">
            <v>R29</v>
          </cell>
          <cell r="C404">
            <v>14</v>
          </cell>
          <cell r="D404" t="str">
            <v>LOGIN PEOPLE</v>
          </cell>
          <cell r="F404">
            <v>9</v>
          </cell>
          <cell r="G404" t="str">
            <v>6201Z</v>
          </cell>
          <cell r="H404">
            <v>0</v>
          </cell>
          <cell r="I404">
            <v>4</v>
          </cell>
          <cell r="J404">
            <v>0</v>
          </cell>
          <cell r="K404">
            <v>0</v>
          </cell>
          <cell r="L404">
            <v>0</v>
          </cell>
          <cell r="M404">
            <v>0</v>
          </cell>
          <cell r="N404">
            <v>0</v>
          </cell>
          <cell r="O404">
            <v>0</v>
          </cell>
          <cell r="P404">
            <v>0</v>
          </cell>
          <cell r="Q404">
            <v>0</v>
          </cell>
          <cell r="R404">
            <v>4</v>
          </cell>
          <cell r="T404">
            <v>1.0014896419977659</v>
          </cell>
        </row>
        <row r="405">
          <cell r="A405" t="str">
            <v>453737868</v>
          </cell>
          <cell r="B405" t="str">
            <v>R22</v>
          </cell>
          <cell r="C405">
            <v>1</v>
          </cell>
          <cell r="D405" t="str">
            <v>ARTHROPLASTIE DIFFUSION</v>
          </cell>
          <cell r="F405">
            <v>1</v>
          </cell>
          <cell r="G405" t="str">
            <v>3250A</v>
          </cell>
          <cell r="H405">
            <v>0</v>
          </cell>
          <cell r="I405">
            <v>0</v>
          </cell>
          <cell r="J405">
            <v>0</v>
          </cell>
          <cell r="K405">
            <v>0</v>
          </cell>
          <cell r="L405">
            <v>0</v>
          </cell>
          <cell r="M405">
            <v>0</v>
          </cell>
          <cell r="N405">
            <v>0</v>
          </cell>
          <cell r="O405">
            <v>0</v>
          </cell>
          <cell r="P405">
            <v>0</v>
          </cell>
          <cell r="Q405">
            <v>0</v>
          </cell>
          <cell r="R405">
            <v>0</v>
          </cell>
          <cell r="T405">
            <v>9.4630839177779507</v>
          </cell>
        </row>
        <row r="406">
          <cell r="A406" t="str">
            <v>453840522</v>
          </cell>
          <cell r="B406" t="str">
            <v>R30</v>
          </cell>
          <cell r="C406">
            <v>20</v>
          </cell>
          <cell r="D406" t="str">
            <v>A3 I</v>
          </cell>
          <cell r="F406">
            <v>18</v>
          </cell>
          <cell r="G406" t="str">
            <v>7112B</v>
          </cell>
          <cell r="H406">
            <v>0</v>
          </cell>
          <cell r="I406">
            <v>1</v>
          </cell>
          <cell r="J406">
            <v>1</v>
          </cell>
          <cell r="K406">
            <v>0</v>
          </cell>
          <cell r="L406">
            <v>0</v>
          </cell>
          <cell r="M406">
            <v>2</v>
          </cell>
          <cell r="N406">
            <v>0</v>
          </cell>
          <cell r="O406">
            <v>0</v>
          </cell>
          <cell r="P406">
            <v>0</v>
          </cell>
          <cell r="Q406">
            <v>0</v>
          </cell>
          <cell r="R406">
            <v>3</v>
          </cell>
          <cell r="T406">
            <v>1.0041192052343437</v>
          </cell>
        </row>
        <row r="407">
          <cell r="A407" t="str">
            <v>477559439</v>
          </cell>
          <cell r="B407" t="str">
            <v>R18</v>
          </cell>
          <cell r="C407">
            <v>7</v>
          </cell>
          <cell r="D407" t="str">
            <v>WORKFLY</v>
          </cell>
          <cell r="F407">
            <v>6</v>
          </cell>
          <cell r="G407" t="str">
            <v>2829B</v>
          </cell>
          <cell r="H407">
            <v>0</v>
          </cell>
          <cell r="I407">
            <v>0</v>
          </cell>
          <cell r="J407">
            <v>0</v>
          </cell>
          <cell r="K407">
            <v>0</v>
          </cell>
          <cell r="L407">
            <v>0</v>
          </cell>
          <cell r="M407">
            <v>2</v>
          </cell>
          <cell r="N407">
            <v>0</v>
          </cell>
          <cell r="O407">
            <v>0</v>
          </cell>
          <cell r="P407">
            <v>0</v>
          </cell>
          <cell r="Q407">
            <v>0</v>
          </cell>
          <cell r="R407">
            <v>2</v>
          </cell>
          <cell r="T407">
            <v>9.502288572361028</v>
          </cell>
        </row>
        <row r="408">
          <cell r="A408" t="str">
            <v>477711972</v>
          </cell>
          <cell r="B408" t="str">
            <v>R18</v>
          </cell>
          <cell r="C408">
            <v>33</v>
          </cell>
          <cell r="D408" t="str">
            <v>ALTATECH SEMICONDUCTOR</v>
          </cell>
          <cell r="F408">
            <v>10</v>
          </cell>
          <cell r="G408" t="str">
            <v>2899B</v>
          </cell>
          <cell r="H408">
            <v>0</v>
          </cell>
          <cell r="I408">
            <v>0</v>
          </cell>
          <cell r="J408">
            <v>0</v>
          </cell>
          <cell r="K408">
            <v>0</v>
          </cell>
          <cell r="L408">
            <v>0</v>
          </cell>
          <cell r="M408">
            <v>0</v>
          </cell>
          <cell r="N408">
            <v>0</v>
          </cell>
          <cell r="O408">
            <v>0</v>
          </cell>
          <cell r="P408">
            <v>0</v>
          </cell>
          <cell r="Q408">
            <v>0</v>
          </cell>
          <cell r="R408">
            <v>0</v>
          </cell>
          <cell r="T408">
            <v>0.99207916123897943</v>
          </cell>
        </row>
        <row r="409">
          <cell r="A409" t="str">
            <v>477790059</v>
          </cell>
          <cell r="B409" t="str">
            <v>R15</v>
          </cell>
          <cell r="C409">
            <v>32</v>
          </cell>
          <cell r="D409" t="str">
            <v>PROOFTAG SAS</v>
          </cell>
          <cell r="F409">
            <v>14</v>
          </cell>
          <cell r="G409" t="str">
            <v>2651B</v>
          </cell>
          <cell r="H409">
            <v>1</v>
          </cell>
          <cell r="I409">
            <v>0</v>
          </cell>
          <cell r="J409">
            <v>0</v>
          </cell>
          <cell r="K409">
            <v>0</v>
          </cell>
          <cell r="L409">
            <v>0</v>
          </cell>
          <cell r="M409">
            <v>0</v>
          </cell>
          <cell r="N409">
            <v>0</v>
          </cell>
          <cell r="O409">
            <v>0</v>
          </cell>
          <cell r="P409">
            <v>0</v>
          </cell>
          <cell r="Q409">
            <v>0</v>
          </cell>
          <cell r="R409">
            <v>1</v>
          </cell>
          <cell r="T409">
            <v>1.0081159598183149</v>
          </cell>
        </row>
        <row r="410">
          <cell r="A410" t="str">
            <v>477982037</v>
          </cell>
          <cell r="B410" t="str">
            <v>R08</v>
          </cell>
          <cell r="C410">
            <v>11</v>
          </cell>
          <cell r="D410" t="str">
            <v>POLYINTELL SA</v>
          </cell>
          <cell r="F410">
            <v>6</v>
          </cell>
          <cell r="G410" t="str">
            <v>2120Z</v>
          </cell>
          <cell r="H410">
            <v>0</v>
          </cell>
          <cell r="I410">
            <v>0</v>
          </cell>
          <cell r="J410">
            <v>0</v>
          </cell>
          <cell r="K410">
            <v>0</v>
          </cell>
          <cell r="L410">
            <v>0</v>
          </cell>
          <cell r="M410">
            <v>0</v>
          </cell>
          <cell r="N410">
            <v>0</v>
          </cell>
          <cell r="O410">
            <v>0</v>
          </cell>
          <cell r="P410">
            <v>0</v>
          </cell>
          <cell r="Q410">
            <v>0</v>
          </cell>
          <cell r="R410">
            <v>0</v>
          </cell>
          <cell r="T410">
            <v>1.0010059329451584</v>
          </cell>
        </row>
        <row r="411">
          <cell r="A411" t="str">
            <v>477998496</v>
          </cell>
          <cell r="B411" t="str">
            <v>R27</v>
          </cell>
          <cell r="C411">
            <v>9</v>
          </cell>
          <cell r="D411" t="str">
            <v>COUPLING WAVE SOLUTIONS  CWS</v>
          </cell>
          <cell r="F411">
            <v>8</v>
          </cell>
          <cell r="G411" t="str">
            <v>5829C</v>
          </cell>
          <cell r="H411">
            <v>0</v>
          </cell>
          <cell r="I411">
            <v>0</v>
          </cell>
          <cell r="J411">
            <v>0</v>
          </cell>
          <cell r="K411">
            <v>0</v>
          </cell>
          <cell r="L411">
            <v>0</v>
          </cell>
          <cell r="M411">
            <v>2</v>
          </cell>
          <cell r="N411">
            <v>0</v>
          </cell>
          <cell r="O411">
            <v>0</v>
          </cell>
          <cell r="P411">
            <v>0</v>
          </cell>
          <cell r="Q411">
            <v>0</v>
          </cell>
          <cell r="R411">
            <v>2</v>
          </cell>
          <cell r="T411">
            <v>1.0099774803585782</v>
          </cell>
        </row>
        <row r="412">
          <cell r="A412" t="str">
            <v>478165269</v>
          </cell>
          <cell r="B412" t="str">
            <v>R08</v>
          </cell>
          <cell r="C412">
            <v>14</v>
          </cell>
          <cell r="D412" t="str">
            <v>UROSPHERE SAS</v>
          </cell>
          <cell r="F412">
            <v>9</v>
          </cell>
          <cell r="G412" t="str">
            <v>2120Z</v>
          </cell>
          <cell r="H412">
            <v>0</v>
          </cell>
          <cell r="I412">
            <v>0</v>
          </cell>
          <cell r="J412">
            <v>0</v>
          </cell>
          <cell r="K412">
            <v>0</v>
          </cell>
          <cell r="L412">
            <v>0</v>
          </cell>
          <cell r="M412">
            <v>0</v>
          </cell>
          <cell r="N412">
            <v>0</v>
          </cell>
          <cell r="O412">
            <v>0</v>
          </cell>
          <cell r="P412">
            <v>1</v>
          </cell>
          <cell r="Q412">
            <v>0</v>
          </cell>
          <cell r="R412">
            <v>1</v>
          </cell>
          <cell r="S412" t="str">
            <v>Chômage</v>
          </cell>
          <cell r="T412">
            <v>0.99965210592564868</v>
          </cell>
        </row>
        <row r="413">
          <cell r="A413" t="str">
            <v>478846173</v>
          </cell>
          <cell r="B413" t="str">
            <v>R08</v>
          </cell>
          <cell r="C413">
            <v>6</v>
          </cell>
          <cell r="D413" t="str">
            <v>DRUGABILIS</v>
          </cell>
          <cell r="F413">
            <v>4</v>
          </cell>
          <cell r="G413" t="str">
            <v>2110Z</v>
          </cell>
          <cell r="H413">
            <v>0</v>
          </cell>
          <cell r="I413">
            <v>0</v>
          </cell>
          <cell r="J413">
            <v>0</v>
          </cell>
          <cell r="K413">
            <v>0</v>
          </cell>
          <cell r="L413">
            <v>0</v>
          </cell>
          <cell r="M413">
            <v>0</v>
          </cell>
          <cell r="N413">
            <v>0</v>
          </cell>
          <cell r="O413">
            <v>0</v>
          </cell>
          <cell r="P413">
            <v>0</v>
          </cell>
          <cell r="Q413">
            <v>0</v>
          </cell>
          <cell r="R413">
            <v>0</v>
          </cell>
          <cell r="T413">
            <v>1.0006704801930024</v>
          </cell>
        </row>
        <row r="414">
          <cell r="A414" t="str">
            <v>478942006</v>
          </cell>
          <cell r="B414" t="str">
            <v>R29</v>
          </cell>
          <cell r="C414">
            <v>16</v>
          </cell>
          <cell r="D414" t="str">
            <v>INGALYS</v>
          </cell>
          <cell r="F414">
            <v>16</v>
          </cell>
          <cell r="G414" t="str">
            <v>6201Z</v>
          </cell>
          <cell r="H414">
            <v>0</v>
          </cell>
          <cell r="I414">
            <v>0</v>
          </cell>
          <cell r="J414">
            <v>0</v>
          </cell>
          <cell r="K414">
            <v>0</v>
          </cell>
          <cell r="L414">
            <v>0</v>
          </cell>
          <cell r="M414">
            <v>2</v>
          </cell>
          <cell r="N414">
            <v>0</v>
          </cell>
          <cell r="O414">
            <v>0</v>
          </cell>
          <cell r="P414">
            <v>0</v>
          </cell>
          <cell r="Q414">
            <v>0</v>
          </cell>
          <cell r="R414">
            <v>2</v>
          </cell>
          <cell r="T414">
            <v>1.0046616233396708</v>
          </cell>
        </row>
        <row r="415">
          <cell r="A415" t="str">
            <v>479560013</v>
          </cell>
          <cell r="B415" t="str">
            <v>R30</v>
          </cell>
          <cell r="C415">
            <v>41</v>
          </cell>
          <cell r="D415" t="str">
            <v>ERYTECH PHARMA</v>
          </cell>
          <cell r="F415">
            <v>20</v>
          </cell>
          <cell r="G415" t="str">
            <v>7211Z</v>
          </cell>
          <cell r="H415">
            <v>0</v>
          </cell>
          <cell r="I415">
            <v>2</v>
          </cell>
          <cell r="J415">
            <v>2</v>
          </cell>
          <cell r="K415">
            <v>0</v>
          </cell>
          <cell r="L415">
            <v>0</v>
          </cell>
          <cell r="M415">
            <v>0</v>
          </cell>
          <cell r="N415">
            <v>0</v>
          </cell>
          <cell r="O415">
            <v>0</v>
          </cell>
          <cell r="P415">
            <v>0</v>
          </cell>
          <cell r="Q415">
            <v>0</v>
          </cell>
          <cell r="R415">
            <v>2</v>
          </cell>
          <cell r="T415">
            <v>1.0597946584295179</v>
          </cell>
        </row>
        <row r="416">
          <cell r="A416" t="str">
            <v>479653438</v>
          </cell>
          <cell r="B416" t="str">
            <v>R30</v>
          </cell>
          <cell r="C416">
            <v>20</v>
          </cell>
          <cell r="D416" t="str">
            <v>PICDI</v>
          </cell>
          <cell r="F416">
            <v>3</v>
          </cell>
          <cell r="G416" t="str">
            <v>7112B</v>
          </cell>
          <cell r="H416">
            <v>0</v>
          </cell>
          <cell r="I416">
            <v>0</v>
          </cell>
          <cell r="J416">
            <v>0</v>
          </cell>
          <cell r="K416">
            <v>0</v>
          </cell>
          <cell r="L416">
            <v>0</v>
          </cell>
          <cell r="M416">
            <v>0</v>
          </cell>
          <cell r="N416">
            <v>0</v>
          </cell>
          <cell r="O416">
            <v>0</v>
          </cell>
          <cell r="P416">
            <v>0</v>
          </cell>
          <cell r="Q416">
            <v>0</v>
          </cell>
          <cell r="R416">
            <v>0</v>
          </cell>
          <cell r="T416">
            <v>9.5125975004990462</v>
          </cell>
        </row>
        <row r="417">
          <cell r="A417" t="str">
            <v>479686081</v>
          </cell>
          <cell r="B417" t="str">
            <v>R04</v>
          </cell>
          <cell r="C417">
            <v>50</v>
          </cell>
          <cell r="D417" t="str">
            <v>VENTRON PRODUCTION</v>
          </cell>
          <cell r="F417">
            <v>1</v>
          </cell>
          <cell r="G417" t="str">
            <v>1392Z</v>
          </cell>
          <cell r="H417">
            <v>0</v>
          </cell>
          <cell r="I417">
            <v>0</v>
          </cell>
          <cell r="J417">
            <v>0</v>
          </cell>
          <cell r="K417">
            <v>0</v>
          </cell>
          <cell r="L417">
            <v>0</v>
          </cell>
          <cell r="M417">
            <v>0</v>
          </cell>
          <cell r="N417">
            <v>0</v>
          </cell>
          <cell r="O417">
            <v>0</v>
          </cell>
          <cell r="P417">
            <v>1</v>
          </cell>
          <cell r="Q417">
            <v>0</v>
          </cell>
          <cell r="R417">
            <v>1</v>
          </cell>
          <cell r="S417" t="str">
            <v>Retraite</v>
          </cell>
          <cell r="T417">
            <v>0.91528009757246442</v>
          </cell>
        </row>
        <row r="418">
          <cell r="A418" t="str">
            <v>479696445</v>
          </cell>
          <cell r="B418" t="str">
            <v>R15</v>
          </cell>
          <cell r="C418">
            <v>10</v>
          </cell>
          <cell r="D418" t="str">
            <v>ALTIMET</v>
          </cell>
          <cell r="F418">
            <v>10</v>
          </cell>
          <cell r="G418" t="str">
            <v>2651B</v>
          </cell>
          <cell r="H418">
            <v>0</v>
          </cell>
          <cell r="I418">
            <v>0</v>
          </cell>
          <cell r="J418">
            <v>0</v>
          </cell>
          <cell r="K418">
            <v>0</v>
          </cell>
          <cell r="L418">
            <v>0</v>
          </cell>
          <cell r="M418">
            <v>0</v>
          </cell>
          <cell r="N418">
            <v>0</v>
          </cell>
          <cell r="O418">
            <v>0</v>
          </cell>
          <cell r="P418">
            <v>0</v>
          </cell>
          <cell r="Q418">
            <v>0</v>
          </cell>
          <cell r="R418">
            <v>0</v>
          </cell>
          <cell r="T418">
            <v>0.98983029587792182</v>
          </cell>
        </row>
        <row r="419">
          <cell r="A419" t="str">
            <v>480015619</v>
          </cell>
          <cell r="B419" t="str">
            <v>R22</v>
          </cell>
          <cell r="C419">
            <v>25</v>
          </cell>
          <cell r="D419" t="str">
            <v>CRISTALENS INDUSTRIE</v>
          </cell>
          <cell r="F419">
            <v>4</v>
          </cell>
          <cell r="G419" t="str">
            <v>3250A</v>
          </cell>
          <cell r="H419">
            <v>0</v>
          </cell>
          <cell r="I419">
            <v>0</v>
          </cell>
          <cell r="J419">
            <v>0</v>
          </cell>
          <cell r="K419">
            <v>0</v>
          </cell>
          <cell r="L419">
            <v>0</v>
          </cell>
          <cell r="M419">
            <v>0</v>
          </cell>
          <cell r="N419">
            <v>0</v>
          </cell>
          <cell r="O419">
            <v>0</v>
          </cell>
          <cell r="P419">
            <v>0</v>
          </cell>
          <cell r="Q419">
            <v>0</v>
          </cell>
          <cell r="R419">
            <v>0</v>
          </cell>
          <cell r="T419">
            <v>9.5085353006164048</v>
          </cell>
        </row>
        <row r="420">
          <cell r="A420" t="str">
            <v>480060284</v>
          </cell>
          <cell r="B420" t="str">
            <v>R30</v>
          </cell>
          <cell r="C420">
            <v>7</v>
          </cell>
          <cell r="D420" t="str">
            <v>BIOFILM CONTROL SA</v>
          </cell>
          <cell r="F420">
            <v>3</v>
          </cell>
          <cell r="G420" t="str">
            <v>7211Z</v>
          </cell>
          <cell r="H420">
            <v>0</v>
          </cell>
          <cell r="I420">
            <v>0</v>
          </cell>
          <cell r="J420">
            <v>0</v>
          </cell>
          <cell r="K420">
            <v>0</v>
          </cell>
          <cell r="L420">
            <v>0</v>
          </cell>
          <cell r="M420">
            <v>0</v>
          </cell>
          <cell r="N420">
            <v>0</v>
          </cell>
          <cell r="O420">
            <v>0</v>
          </cell>
          <cell r="P420">
            <v>0</v>
          </cell>
          <cell r="Q420">
            <v>0</v>
          </cell>
          <cell r="R420">
            <v>0</v>
          </cell>
          <cell r="T420">
            <v>9.5125975004990462</v>
          </cell>
        </row>
        <row r="421">
          <cell r="A421" t="str">
            <v>480170018</v>
          </cell>
          <cell r="B421" t="str">
            <v>R30</v>
          </cell>
          <cell r="C421">
            <v>3</v>
          </cell>
          <cell r="D421" t="str">
            <v>VIXID</v>
          </cell>
          <cell r="F421">
            <v>2</v>
          </cell>
          <cell r="G421" t="str">
            <v>7112B</v>
          </cell>
          <cell r="H421">
            <v>0</v>
          </cell>
          <cell r="I421">
            <v>0</v>
          </cell>
          <cell r="J421">
            <v>0</v>
          </cell>
          <cell r="K421">
            <v>0</v>
          </cell>
          <cell r="L421">
            <v>0</v>
          </cell>
          <cell r="M421">
            <v>0</v>
          </cell>
          <cell r="N421">
            <v>0</v>
          </cell>
          <cell r="O421">
            <v>0</v>
          </cell>
          <cell r="P421">
            <v>0</v>
          </cell>
          <cell r="Q421">
            <v>0</v>
          </cell>
          <cell r="R421">
            <v>0</v>
          </cell>
          <cell r="T421">
            <v>9.4669819473307832</v>
          </cell>
        </row>
        <row r="422">
          <cell r="A422" t="str">
            <v>480170240</v>
          </cell>
          <cell r="B422" t="str">
            <v>R29</v>
          </cell>
          <cell r="C422">
            <v>35</v>
          </cell>
          <cell r="D422" t="str">
            <v>JFG NETWORKS</v>
          </cell>
          <cell r="F422">
            <v>23</v>
          </cell>
          <cell r="G422" t="str">
            <v>6201Z</v>
          </cell>
          <cell r="H422">
            <v>0</v>
          </cell>
          <cell r="I422">
            <v>1</v>
          </cell>
          <cell r="J422">
            <v>0</v>
          </cell>
          <cell r="K422">
            <v>0</v>
          </cell>
          <cell r="L422">
            <v>0</v>
          </cell>
          <cell r="M422">
            <v>2</v>
          </cell>
          <cell r="N422">
            <v>0</v>
          </cell>
          <cell r="O422">
            <v>0</v>
          </cell>
          <cell r="P422">
            <v>0</v>
          </cell>
          <cell r="Q422">
            <v>0</v>
          </cell>
          <cell r="R422">
            <v>3</v>
          </cell>
          <cell r="T422">
            <v>1.0067096847111818</v>
          </cell>
        </row>
        <row r="423">
          <cell r="A423" t="str">
            <v>480255900</v>
          </cell>
          <cell r="B423" t="str">
            <v>R27</v>
          </cell>
          <cell r="C423">
            <v>35</v>
          </cell>
          <cell r="D423" t="str">
            <v>NEOTYS</v>
          </cell>
          <cell r="F423">
            <v>14</v>
          </cell>
          <cell r="G423" t="str">
            <v>5829C</v>
          </cell>
          <cell r="H423">
            <v>0</v>
          </cell>
          <cell r="I423">
            <v>0</v>
          </cell>
          <cell r="J423">
            <v>0</v>
          </cell>
          <cell r="K423">
            <v>0</v>
          </cell>
          <cell r="L423">
            <v>0</v>
          </cell>
          <cell r="M423">
            <v>0</v>
          </cell>
          <cell r="N423">
            <v>0</v>
          </cell>
          <cell r="O423">
            <v>0</v>
          </cell>
          <cell r="P423">
            <v>0</v>
          </cell>
          <cell r="Q423">
            <v>0</v>
          </cell>
          <cell r="R423">
            <v>0</v>
          </cell>
          <cell r="T423">
            <v>1.0175426589887053</v>
          </cell>
        </row>
        <row r="424">
          <cell r="A424" t="str">
            <v>480607894</v>
          </cell>
          <cell r="B424" t="str">
            <v>R29</v>
          </cell>
          <cell r="C424">
            <v>19</v>
          </cell>
          <cell r="D424" t="str">
            <v>COLIBRIWITHUS</v>
          </cell>
          <cell r="F424">
            <v>11</v>
          </cell>
          <cell r="G424" t="str">
            <v>6201Z</v>
          </cell>
          <cell r="H424">
            <v>0</v>
          </cell>
          <cell r="I424">
            <v>0</v>
          </cell>
          <cell r="J424">
            <v>0</v>
          </cell>
          <cell r="K424">
            <v>0</v>
          </cell>
          <cell r="L424">
            <v>0</v>
          </cell>
          <cell r="M424">
            <v>0</v>
          </cell>
          <cell r="N424">
            <v>0</v>
          </cell>
          <cell r="O424">
            <v>0</v>
          </cell>
          <cell r="P424">
            <v>0</v>
          </cell>
          <cell r="Q424">
            <v>0</v>
          </cell>
          <cell r="R424">
            <v>0</v>
          </cell>
          <cell r="T424">
            <v>1.0026367367715259</v>
          </cell>
        </row>
        <row r="425">
          <cell r="A425" t="str">
            <v>480901214</v>
          </cell>
          <cell r="B425" t="str">
            <v>R30</v>
          </cell>
          <cell r="C425">
            <v>25</v>
          </cell>
          <cell r="D425" t="str">
            <v>EDELRIS</v>
          </cell>
          <cell r="F425">
            <v>17</v>
          </cell>
          <cell r="G425" t="str">
            <v>7219Z</v>
          </cell>
          <cell r="H425">
            <v>0</v>
          </cell>
          <cell r="I425">
            <v>0</v>
          </cell>
          <cell r="J425">
            <v>0</v>
          </cell>
          <cell r="K425">
            <v>0</v>
          </cell>
          <cell r="L425">
            <v>0</v>
          </cell>
          <cell r="M425">
            <v>0</v>
          </cell>
          <cell r="N425">
            <v>0</v>
          </cell>
          <cell r="O425">
            <v>0</v>
          </cell>
          <cell r="P425">
            <v>3</v>
          </cell>
          <cell r="Q425">
            <v>0</v>
          </cell>
          <cell r="R425">
            <v>3</v>
          </cell>
          <cell r="S425" t="str">
            <v>chômage</v>
          </cell>
          <cell r="T425">
            <v>1.027222250023192</v>
          </cell>
        </row>
        <row r="426">
          <cell r="A426" t="str">
            <v>481014041</v>
          </cell>
          <cell r="B426" t="str">
            <v>R08</v>
          </cell>
          <cell r="C426">
            <v>24</v>
          </cell>
          <cell r="D426" t="str">
            <v>BIOM UP SA</v>
          </cell>
          <cell r="F426">
            <v>8</v>
          </cell>
          <cell r="G426" t="str">
            <v>2120Z</v>
          </cell>
          <cell r="H426">
            <v>0</v>
          </cell>
          <cell r="I426">
            <v>0</v>
          </cell>
          <cell r="J426">
            <v>0</v>
          </cell>
          <cell r="K426">
            <v>0</v>
          </cell>
          <cell r="L426">
            <v>0</v>
          </cell>
          <cell r="M426">
            <v>0</v>
          </cell>
          <cell r="N426">
            <v>0</v>
          </cell>
          <cell r="O426">
            <v>0</v>
          </cell>
          <cell r="P426">
            <v>0</v>
          </cell>
          <cell r="Q426">
            <v>0</v>
          </cell>
          <cell r="R426">
            <v>0</v>
          </cell>
          <cell r="T426">
            <v>0.99886665397544017</v>
          </cell>
        </row>
        <row r="427">
          <cell r="A427" t="str">
            <v>481132009</v>
          </cell>
          <cell r="B427" t="str">
            <v>R30</v>
          </cell>
          <cell r="C427">
            <v>4</v>
          </cell>
          <cell r="D427" t="str">
            <v>CEREVAA SARL</v>
          </cell>
          <cell r="F427">
            <v>2</v>
          </cell>
          <cell r="G427" t="str">
            <v>7211Z</v>
          </cell>
          <cell r="H427">
            <v>0</v>
          </cell>
          <cell r="I427">
            <v>0</v>
          </cell>
          <cell r="J427">
            <v>0</v>
          </cell>
          <cell r="K427">
            <v>0</v>
          </cell>
          <cell r="L427">
            <v>0</v>
          </cell>
          <cell r="M427">
            <v>0</v>
          </cell>
          <cell r="N427">
            <v>0</v>
          </cell>
          <cell r="O427">
            <v>0</v>
          </cell>
          <cell r="P427">
            <v>0</v>
          </cell>
          <cell r="Q427">
            <v>0</v>
          </cell>
          <cell r="R427">
            <v>0</v>
          </cell>
          <cell r="T427">
            <v>9.5716668008543291</v>
          </cell>
        </row>
        <row r="428">
          <cell r="A428" t="str">
            <v>481141083</v>
          </cell>
          <cell r="B428" t="str">
            <v>R29</v>
          </cell>
          <cell r="C428">
            <v>18</v>
          </cell>
          <cell r="D428" t="str">
            <v>ENTROPYSOFT</v>
          </cell>
          <cell r="F428">
            <v>12</v>
          </cell>
          <cell r="G428" t="str">
            <v>6201Z</v>
          </cell>
          <cell r="H428">
            <v>0</v>
          </cell>
          <cell r="I428">
            <v>0</v>
          </cell>
          <cell r="J428">
            <v>0</v>
          </cell>
          <cell r="K428">
            <v>0</v>
          </cell>
          <cell r="L428">
            <v>0</v>
          </cell>
          <cell r="M428">
            <v>0</v>
          </cell>
          <cell r="N428">
            <v>0</v>
          </cell>
          <cell r="O428">
            <v>0</v>
          </cell>
          <cell r="P428">
            <v>0</v>
          </cell>
          <cell r="Q428">
            <v>1</v>
          </cell>
          <cell r="R428">
            <v>1</v>
          </cell>
          <cell r="T428">
            <v>9.5024036556097258</v>
          </cell>
        </row>
        <row r="429">
          <cell r="A429" t="str">
            <v>481217644</v>
          </cell>
          <cell r="B429" t="str">
            <v>R08</v>
          </cell>
          <cell r="C429">
            <v>1</v>
          </cell>
          <cell r="D429" t="str">
            <v>ACCESSIBLE CONSEILS SARL</v>
          </cell>
          <cell r="F429">
            <v>1</v>
          </cell>
          <cell r="G429" t="str">
            <v>21</v>
          </cell>
          <cell r="H429">
            <v>0</v>
          </cell>
          <cell r="I429">
            <v>0</v>
          </cell>
          <cell r="J429">
            <v>0</v>
          </cell>
          <cell r="K429">
            <v>0</v>
          </cell>
          <cell r="L429">
            <v>0</v>
          </cell>
          <cell r="M429">
            <v>0</v>
          </cell>
          <cell r="N429">
            <v>0</v>
          </cell>
          <cell r="O429">
            <v>0</v>
          </cell>
          <cell r="P429">
            <v>0</v>
          </cell>
          <cell r="Q429">
            <v>0</v>
          </cell>
          <cell r="R429">
            <v>0</v>
          </cell>
          <cell r="T429">
            <v>9.4874567496430178</v>
          </cell>
        </row>
        <row r="430">
          <cell r="A430" t="str">
            <v>481245900</v>
          </cell>
          <cell r="B430" t="str">
            <v>R07</v>
          </cell>
          <cell r="C430">
            <v>4</v>
          </cell>
          <cell r="D430" t="str">
            <v>COULEURS DE PLANTES</v>
          </cell>
          <cell r="F430">
            <v>2</v>
          </cell>
          <cell r="G430" t="str">
            <v>2012Z</v>
          </cell>
          <cell r="H430">
            <v>0</v>
          </cell>
          <cell r="I430">
            <v>0</v>
          </cell>
          <cell r="J430">
            <v>0</v>
          </cell>
          <cell r="K430">
            <v>0</v>
          </cell>
          <cell r="L430">
            <v>0</v>
          </cell>
          <cell r="M430">
            <v>0</v>
          </cell>
          <cell r="N430">
            <v>0</v>
          </cell>
          <cell r="O430">
            <v>0</v>
          </cell>
          <cell r="P430">
            <v>0</v>
          </cell>
          <cell r="Q430">
            <v>0</v>
          </cell>
          <cell r="R430">
            <v>0</v>
          </cell>
          <cell r="T430">
            <v>9.490748422902195</v>
          </cell>
        </row>
        <row r="431">
          <cell r="A431" t="str">
            <v>481563526</v>
          </cell>
          <cell r="B431" t="str">
            <v>R30</v>
          </cell>
          <cell r="C431">
            <v>8</v>
          </cell>
          <cell r="D431" t="str">
            <v>SYNAPCELL</v>
          </cell>
          <cell r="F431">
            <v>5</v>
          </cell>
          <cell r="G431" t="str">
            <v>7490B</v>
          </cell>
          <cell r="H431">
            <v>0</v>
          </cell>
          <cell r="I431">
            <v>0</v>
          </cell>
          <cell r="J431">
            <v>0</v>
          </cell>
          <cell r="K431">
            <v>0</v>
          </cell>
          <cell r="L431">
            <v>0</v>
          </cell>
          <cell r="M431">
            <v>0</v>
          </cell>
          <cell r="N431">
            <v>0</v>
          </cell>
          <cell r="O431">
            <v>0</v>
          </cell>
          <cell r="P431">
            <v>0</v>
          </cell>
          <cell r="Q431">
            <v>0</v>
          </cell>
          <cell r="R431">
            <v>0</v>
          </cell>
          <cell r="T431">
            <v>9.6577768475588179</v>
          </cell>
        </row>
        <row r="432">
          <cell r="A432" t="str">
            <v>481581890</v>
          </cell>
          <cell r="B432" t="str">
            <v>R16</v>
          </cell>
          <cell r="C432">
            <v>72</v>
          </cell>
          <cell r="D432" t="str">
            <v>SUPER SONIC IMAGINE</v>
          </cell>
          <cell r="F432">
            <v>35</v>
          </cell>
          <cell r="G432" t="str">
            <v>2660Z</v>
          </cell>
          <cell r="H432">
            <v>0</v>
          </cell>
          <cell r="I432">
            <v>0</v>
          </cell>
          <cell r="J432">
            <v>0</v>
          </cell>
          <cell r="K432">
            <v>0</v>
          </cell>
          <cell r="L432">
            <v>0</v>
          </cell>
          <cell r="M432">
            <v>0</v>
          </cell>
          <cell r="N432">
            <v>0</v>
          </cell>
          <cell r="O432">
            <v>0</v>
          </cell>
          <cell r="P432">
            <v>0</v>
          </cell>
          <cell r="Q432">
            <v>0</v>
          </cell>
          <cell r="R432">
            <v>0</v>
          </cell>
          <cell r="T432">
            <v>1.1412324568170151</v>
          </cell>
        </row>
        <row r="433">
          <cell r="A433" t="str">
            <v>481778892</v>
          </cell>
          <cell r="B433" t="str">
            <v>R30</v>
          </cell>
          <cell r="C433">
            <v>5</v>
          </cell>
          <cell r="D433" t="str">
            <v>VALOTEC</v>
          </cell>
          <cell r="F433">
            <v>4</v>
          </cell>
          <cell r="G433" t="str">
            <v>7112B</v>
          </cell>
          <cell r="H433">
            <v>0</v>
          </cell>
          <cell r="I433">
            <v>0</v>
          </cell>
          <cell r="J433">
            <v>0</v>
          </cell>
          <cell r="K433">
            <v>0</v>
          </cell>
          <cell r="L433">
            <v>0</v>
          </cell>
          <cell r="M433">
            <v>0</v>
          </cell>
          <cell r="N433">
            <v>1</v>
          </cell>
          <cell r="O433">
            <v>0</v>
          </cell>
          <cell r="P433">
            <v>0</v>
          </cell>
          <cell r="Q433">
            <v>0</v>
          </cell>
          <cell r="R433">
            <v>1</v>
          </cell>
          <cell r="T433">
            <v>9.453986464844844</v>
          </cell>
        </row>
        <row r="434">
          <cell r="A434" t="str">
            <v>481858595</v>
          </cell>
          <cell r="B434" t="str">
            <v>R30</v>
          </cell>
          <cell r="C434">
            <v>6</v>
          </cell>
          <cell r="D434" t="str">
            <v>TRIBO TECHNOLOGIES</v>
          </cell>
          <cell r="F434">
            <v>5</v>
          </cell>
          <cell r="G434" t="str">
            <v>7490B</v>
          </cell>
          <cell r="H434">
            <v>0</v>
          </cell>
          <cell r="I434">
            <v>0</v>
          </cell>
          <cell r="J434">
            <v>0</v>
          </cell>
          <cell r="K434">
            <v>0</v>
          </cell>
          <cell r="L434">
            <v>0</v>
          </cell>
          <cell r="M434">
            <v>0</v>
          </cell>
          <cell r="N434">
            <v>0</v>
          </cell>
          <cell r="O434">
            <v>0</v>
          </cell>
          <cell r="P434">
            <v>0</v>
          </cell>
          <cell r="Q434">
            <v>0</v>
          </cell>
          <cell r="R434">
            <v>0</v>
          </cell>
          <cell r="T434">
            <v>9.5519103625199548</v>
          </cell>
        </row>
        <row r="435">
          <cell r="A435" t="str">
            <v>481932697</v>
          </cell>
          <cell r="B435" t="str">
            <v>R27</v>
          </cell>
          <cell r="C435">
            <v>20</v>
          </cell>
          <cell r="D435" t="str">
            <v>SOFTFLUENT</v>
          </cell>
          <cell r="F435">
            <v>7</v>
          </cell>
          <cell r="G435" t="str">
            <v>5829B</v>
          </cell>
          <cell r="H435">
            <v>0</v>
          </cell>
          <cell r="I435">
            <v>0</v>
          </cell>
          <cell r="J435">
            <v>0</v>
          </cell>
          <cell r="K435">
            <v>0</v>
          </cell>
          <cell r="L435">
            <v>0</v>
          </cell>
          <cell r="M435">
            <v>0</v>
          </cell>
          <cell r="N435">
            <v>0</v>
          </cell>
          <cell r="O435">
            <v>0</v>
          </cell>
          <cell r="P435">
            <v>0</v>
          </cell>
          <cell r="Q435">
            <v>0</v>
          </cell>
          <cell r="R435">
            <v>0</v>
          </cell>
          <cell r="T435">
            <v>9.4775974057706325</v>
          </cell>
        </row>
        <row r="436">
          <cell r="A436" t="str">
            <v>482009560</v>
          </cell>
          <cell r="B436" t="str">
            <v>R13</v>
          </cell>
          <cell r="C436">
            <v>14</v>
          </cell>
          <cell r="D436" t="str">
            <v>INNES</v>
          </cell>
          <cell r="F436">
            <v>9</v>
          </cell>
          <cell r="G436" t="str">
            <v>2640Z</v>
          </cell>
          <cell r="H436">
            <v>0</v>
          </cell>
          <cell r="I436">
            <v>0</v>
          </cell>
          <cell r="J436">
            <v>0</v>
          </cell>
          <cell r="K436">
            <v>0</v>
          </cell>
          <cell r="L436">
            <v>0</v>
          </cell>
          <cell r="M436">
            <v>1</v>
          </cell>
          <cell r="N436">
            <v>0</v>
          </cell>
          <cell r="O436">
            <v>0</v>
          </cell>
          <cell r="P436">
            <v>0</v>
          </cell>
          <cell r="Q436">
            <v>0</v>
          </cell>
          <cell r="R436">
            <v>1</v>
          </cell>
          <cell r="T436">
            <v>0.96907681921309874</v>
          </cell>
        </row>
        <row r="437">
          <cell r="A437" t="str">
            <v>482180353</v>
          </cell>
          <cell r="B437" t="str">
            <v>R27</v>
          </cell>
          <cell r="C437">
            <v>12</v>
          </cell>
          <cell r="D437" t="str">
            <v>ELECTRONIC VISION TECHNOLOGIES</v>
          </cell>
          <cell r="F437">
            <v>8</v>
          </cell>
          <cell r="G437" t="str">
            <v>5829C</v>
          </cell>
          <cell r="H437">
            <v>0</v>
          </cell>
          <cell r="I437">
            <v>0</v>
          </cell>
          <cell r="J437">
            <v>0</v>
          </cell>
          <cell r="K437">
            <v>0</v>
          </cell>
          <cell r="L437">
            <v>0</v>
          </cell>
          <cell r="M437">
            <v>1</v>
          </cell>
          <cell r="N437">
            <v>0</v>
          </cell>
          <cell r="O437">
            <v>0</v>
          </cell>
          <cell r="P437">
            <v>0</v>
          </cell>
          <cell r="Q437">
            <v>0</v>
          </cell>
          <cell r="R437">
            <v>1</v>
          </cell>
          <cell r="T437">
            <v>1.0054693743293424</v>
          </cell>
        </row>
        <row r="438">
          <cell r="A438" t="str">
            <v>482437894</v>
          </cell>
          <cell r="B438" t="str">
            <v>R30</v>
          </cell>
          <cell r="C438">
            <v>11</v>
          </cell>
          <cell r="D438" t="str">
            <v>HISTALIM</v>
          </cell>
          <cell r="F438">
            <v>6</v>
          </cell>
          <cell r="G438" t="str">
            <v>7490B</v>
          </cell>
          <cell r="H438">
            <v>0</v>
          </cell>
          <cell r="I438">
            <v>0</v>
          </cell>
          <cell r="J438">
            <v>0</v>
          </cell>
          <cell r="K438">
            <v>0</v>
          </cell>
          <cell r="L438">
            <v>0</v>
          </cell>
          <cell r="M438">
            <v>0</v>
          </cell>
          <cell r="N438">
            <v>0</v>
          </cell>
          <cell r="O438">
            <v>0</v>
          </cell>
          <cell r="P438">
            <v>0</v>
          </cell>
          <cell r="Q438">
            <v>0</v>
          </cell>
          <cell r="R438">
            <v>0</v>
          </cell>
          <cell r="T438">
            <v>9.598041415946593</v>
          </cell>
        </row>
        <row r="439">
          <cell r="A439" t="str">
            <v>482468287</v>
          </cell>
          <cell r="B439" t="str">
            <v>R14</v>
          </cell>
          <cell r="C439">
            <v>6</v>
          </cell>
          <cell r="D439" t="str">
            <v>DIGIDIA</v>
          </cell>
          <cell r="F439">
            <v>4</v>
          </cell>
          <cell r="G439" t="str">
            <v>2630Z</v>
          </cell>
          <cell r="H439">
            <v>0</v>
          </cell>
          <cell r="I439">
            <v>0</v>
          </cell>
          <cell r="J439">
            <v>0</v>
          </cell>
          <cell r="K439">
            <v>0</v>
          </cell>
          <cell r="L439">
            <v>0</v>
          </cell>
          <cell r="M439">
            <v>0</v>
          </cell>
          <cell r="N439">
            <v>0</v>
          </cell>
          <cell r="O439">
            <v>0</v>
          </cell>
          <cell r="P439">
            <v>0</v>
          </cell>
          <cell r="Q439">
            <v>0</v>
          </cell>
          <cell r="R439">
            <v>0</v>
          </cell>
          <cell r="T439">
            <v>9.4758624104330682</v>
          </cell>
        </row>
        <row r="440">
          <cell r="A440" t="str">
            <v>483047866</v>
          </cell>
          <cell r="B440" t="str">
            <v>R30</v>
          </cell>
          <cell r="C440">
            <v>16</v>
          </cell>
          <cell r="D440" t="str">
            <v>PLANT ADVANCED TECHNOLOGIES PAT</v>
          </cell>
          <cell r="F440">
            <v>10</v>
          </cell>
          <cell r="G440" t="str">
            <v>7219Z</v>
          </cell>
          <cell r="H440">
            <v>0</v>
          </cell>
          <cell r="I440">
            <v>0</v>
          </cell>
          <cell r="J440">
            <v>0</v>
          </cell>
          <cell r="K440">
            <v>0</v>
          </cell>
          <cell r="L440">
            <v>0</v>
          </cell>
          <cell r="M440">
            <v>0</v>
          </cell>
          <cell r="N440">
            <v>0</v>
          </cell>
          <cell r="O440">
            <v>0</v>
          </cell>
          <cell r="P440">
            <v>0</v>
          </cell>
          <cell r="Q440">
            <v>0</v>
          </cell>
          <cell r="R440">
            <v>0</v>
          </cell>
          <cell r="T440">
            <v>1.0208607604851092</v>
          </cell>
        </row>
        <row r="441">
          <cell r="A441" t="str">
            <v>483064713</v>
          </cell>
          <cell r="B441" t="str">
            <v>R28</v>
          </cell>
          <cell r="C441">
            <v>9</v>
          </cell>
          <cell r="D441" t="str">
            <v>TACTEM</v>
          </cell>
          <cell r="F441">
            <v>7</v>
          </cell>
          <cell r="G441" t="str">
            <v>6190Z</v>
          </cell>
          <cell r="H441">
            <v>0</v>
          </cell>
          <cell r="I441">
            <v>0</v>
          </cell>
          <cell r="J441">
            <v>0</v>
          </cell>
          <cell r="K441">
            <v>0</v>
          </cell>
          <cell r="L441">
            <v>0</v>
          </cell>
          <cell r="M441">
            <v>0</v>
          </cell>
          <cell r="N441">
            <v>0</v>
          </cell>
          <cell r="O441">
            <v>0</v>
          </cell>
          <cell r="P441">
            <v>2</v>
          </cell>
          <cell r="Q441">
            <v>0</v>
          </cell>
          <cell r="R441">
            <v>2</v>
          </cell>
          <cell r="S441" t="str">
            <v>Chomage</v>
          </cell>
          <cell r="T441">
            <v>0.9824116045068213</v>
          </cell>
        </row>
        <row r="442">
          <cell r="A442" t="str">
            <v>483185807</v>
          </cell>
          <cell r="B442" t="str">
            <v>R29</v>
          </cell>
          <cell r="C442">
            <v>111</v>
          </cell>
          <cell r="D442" t="str">
            <v>ALDEBARAN ROBOTICS</v>
          </cell>
          <cell r="F442">
            <v>54</v>
          </cell>
          <cell r="G442" t="str">
            <v>6202A</v>
          </cell>
          <cell r="H442">
            <v>0</v>
          </cell>
          <cell r="I442">
            <v>0</v>
          </cell>
          <cell r="J442">
            <v>0</v>
          </cell>
          <cell r="K442">
            <v>0</v>
          </cell>
          <cell r="L442">
            <v>0</v>
          </cell>
          <cell r="M442">
            <v>14</v>
          </cell>
          <cell r="N442">
            <v>0</v>
          </cell>
          <cell r="O442">
            <v>0</v>
          </cell>
          <cell r="P442">
            <v>0</v>
          </cell>
          <cell r="Q442">
            <v>0</v>
          </cell>
          <cell r="R442">
            <v>14</v>
          </cell>
          <cell r="T442">
            <v>1.0135487560925927</v>
          </cell>
        </row>
        <row r="443">
          <cell r="A443" t="str">
            <v>483385456</v>
          </cell>
          <cell r="B443" t="str">
            <v>R30</v>
          </cell>
          <cell r="C443">
            <v>9</v>
          </cell>
          <cell r="D443" t="str">
            <v>ACB HYDROLOCK</v>
          </cell>
          <cell r="F443">
            <v>3</v>
          </cell>
          <cell r="G443" t="str">
            <v>7112B</v>
          </cell>
          <cell r="H443">
            <v>0</v>
          </cell>
          <cell r="I443">
            <v>0</v>
          </cell>
          <cell r="J443">
            <v>0</v>
          </cell>
          <cell r="K443">
            <v>0</v>
          </cell>
          <cell r="L443">
            <v>0</v>
          </cell>
          <cell r="M443">
            <v>0</v>
          </cell>
          <cell r="N443">
            <v>0</v>
          </cell>
          <cell r="O443">
            <v>0</v>
          </cell>
          <cell r="P443">
            <v>0</v>
          </cell>
          <cell r="Q443">
            <v>0</v>
          </cell>
          <cell r="R443">
            <v>0</v>
          </cell>
          <cell r="T443">
            <v>9.4604813865328641</v>
          </cell>
        </row>
        <row r="444">
          <cell r="A444" t="str">
            <v>483700282</v>
          </cell>
          <cell r="B444" t="str">
            <v>R07</v>
          </cell>
          <cell r="C444">
            <v>8</v>
          </cell>
          <cell r="D444" t="str">
            <v>PHYTOBOKAZ</v>
          </cell>
          <cell r="F444">
            <v>3</v>
          </cell>
          <cell r="G444" t="str">
            <v>2042Z</v>
          </cell>
          <cell r="H444">
            <v>0</v>
          </cell>
          <cell r="I444">
            <v>0</v>
          </cell>
          <cell r="J444">
            <v>0</v>
          </cell>
          <cell r="K444">
            <v>0</v>
          </cell>
          <cell r="L444">
            <v>0</v>
          </cell>
          <cell r="M444">
            <v>0</v>
          </cell>
          <cell r="N444">
            <v>0</v>
          </cell>
          <cell r="O444">
            <v>0</v>
          </cell>
          <cell r="P444">
            <v>0</v>
          </cell>
          <cell r="Q444">
            <v>0</v>
          </cell>
          <cell r="R444">
            <v>0</v>
          </cell>
          <cell r="T444">
            <v>9.5009699503142393</v>
          </cell>
        </row>
        <row r="445">
          <cell r="A445" t="str">
            <v>483813861</v>
          </cell>
          <cell r="B445" t="str">
            <v>R29</v>
          </cell>
          <cell r="C445">
            <v>37</v>
          </cell>
          <cell r="D445" t="str">
            <v>EBUZZING FRANCE</v>
          </cell>
          <cell r="F445">
            <v>11</v>
          </cell>
          <cell r="G445" t="str">
            <v>6311Z</v>
          </cell>
          <cell r="H445">
            <v>0</v>
          </cell>
          <cell r="I445">
            <v>1</v>
          </cell>
          <cell r="J445">
            <v>0</v>
          </cell>
          <cell r="K445">
            <v>0</v>
          </cell>
          <cell r="L445">
            <v>0</v>
          </cell>
          <cell r="M445">
            <v>4</v>
          </cell>
          <cell r="N445">
            <v>0</v>
          </cell>
          <cell r="O445">
            <v>0</v>
          </cell>
          <cell r="P445">
            <v>0</v>
          </cell>
          <cell r="Q445">
            <v>0</v>
          </cell>
          <cell r="R445">
            <v>5</v>
          </cell>
          <cell r="T445">
            <v>1.0032019307674886</v>
          </cell>
        </row>
        <row r="446">
          <cell r="A446" t="str">
            <v>484024989</v>
          </cell>
          <cell r="B446" t="str">
            <v>R08</v>
          </cell>
          <cell r="C446">
            <v>25</v>
          </cell>
          <cell r="D446" t="str">
            <v>GRAFTYS</v>
          </cell>
          <cell r="F446">
            <v>6</v>
          </cell>
          <cell r="G446" t="str">
            <v>2120Z</v>
          </cell>
          <cell r="H446">
            <v>0</v>
          </cell>
          <cell r="I446">
            <v>0</v>
          </cell>
          <cell r="J446">
            <v>0</v>
          </cell>
          <cell r="K446">
            <v>0</v>
          </cell>
          <cell r="L446">
            <v>0</v>
          </cell>
          <cell r="M446">
            <v>0</v>
          </cell>
          <cell r="N446">
            <v>0</v>
          </cell>
          <cell r="O446">
            <v>0</v>
          </cell>
          <cell r="P446">
            <v>0</v>
          </cell>
          <cell r="Q446">
            <v>2</v>
          </cell>
          <cell r="R446">
            <v>2</v>
          </cell>
          <cell r="T446">
            <v>0.99976805364269394</v>
          </cell>
        </row>
        <row r="447">
          <cell r="A447" t="str">
            <v>484119516</v>
          </cell>
          <cell r="B447" t="str">
            <v>R27</v>
          </cell>
          <cell r="C447">
            <v>25</v>
          </cell>
          <cell r="D447" t="str">
            <v>PRICING PARTNERS</v>
          </cell>
          <cell r="F447">
            <v>18</v>
          </cell>
          <cell r="G447" t="str">
            <v>5829C</v>
          </cell>
          <cell r="H447">
            <v>0</v>
          </cell>
          <cell r="I447">
            <v>0</v>
          </cell>
          <cell r="J447">
            <v>0</v>
          </cell>
          <cell r="K447">
            <v>0</v>
          </cell>
          <cell r="L447">
            <v>0</v>
          </cell>
          <cell r="M447">
            <v>3</v>
          </cell>
          <cell r="N447">
            <v>1</v>
          </cell>
          <cell r="O447">
            <v>2</v>
          </cell>
          <cell r="P447">
            <v>0</v>
          </cell>
          <cell r="Q447">
            <v>0</v>
          </cell>
          <cell r="R447">
            <v>6</v>
          </cell>
          <cell r="T447">
            <v>1.0134934168402598</v>
          </cell>
        </row>
        <row r="448">
          <cell r="A448" t="str">
            <v>484163985</v>
          </cell>
          <cell r="B448" t="str">
            <v>R30</v>
          </cell>
          <cell r="C448">
            <v>24</v>
          </cell>
          <cell r="D448" t="str">
            <v>SPINEWAY</v>
          </cell>
          <cell r="F448">
            <v>7</v>
          </cell>
          <cell r="G448" t="str">
            <v>7211Z</v>
          </cell>
          <cell r="H448">
            <v>0</v>
          </cell>
          <cell r="I448">
            <v>0</v>
          </cell>
          <cell r="J448">
            <v>0</v>
          </cell>
          <cell r="K448">
            <v>0</v>
          </cell>
          <cell r="L448">
            <v>0</v>
          </cell>
          <cell r="M448">
            <v>0</v>
          </cell>
          <cell r="N448">
            <v>0</v>
          </cell>
          <cell r="O448">
            <v>0</v>
          </cell>
          <cell r="P448">
            <v>0</v>
          </cell>
          <cell r="Q448">
            <v>0</v>
          </cell>
          <cell r="R448">
            <v>0</v>
          </cell>
          <cell r="T448">
            <v>1.0173472299842723</v>
          </cell>
        </row>
        <row r="449">
          <cell r="A449" t="str">
            <v>484175252</v>
          </cell>
          <cell r="B449" t="str">
            <v>R29</v>
          </cell>
          <cell r="C449">
            <v>83</v>
          </cell>
          <cell r="D449" t="str">
            <v>TALEND</v>
          </cell>
          <cell r="F449">
            <v>37</v>
          </cell>
          <cell r="G449" t="str">
            <v>6209Z</v>
          </cell>
          <cell r="H449">
            <v>0</v>
          </cell>
          <cell r="I449">
            <v>0</v>
          </cell>
          <cell r="J449">
            <v>0</v>
          </cell>
          <cell r="K449">
            <v>2</v>
          </cell>
          <cell r="L449">
            <v>1</v>
          </cell>
          <cell r="M449">
            <v>4</v>
          </cell>
          <cell r="N449">
            <v>0</v>
          </cell>
          <cell r="O449">
            <v>0</v>
          </cell>
          <cell r="P449">
            <v>0</v>
          </cell>
          <cell r="Q449">
            <v>0</v>
          </cell>
          <cell r="R449">
            <v>6</v>
          </cell>
          <cell r="T449">
            <v>1.0096807814210123</v>
          </cell>
        </row>
        <row r="450">
          <cell r="A450" t="str">
            <v>484183710</v>
          </cell>
          <cell r="B450" t="str">
            <v>R28</v>
          </cell>
          <cell r="C450">
            <v>9</v>
          </cell>
          <cell r="D450" t="str">
            <v>3ROAM</v>
          </cell>
          <cell r="F450">
            <v>6</v>
          </cell>
          <cell r="G450" t="str">
            <v>6110Z</v>
          </cell>
          <cell r="H450">
            <v>0</v>
          </cell>
          <cell r="I450">
            <v>0</v>
          </cell>
          <cell r="J450">
            <v>0</v>
          </cell>
          <cell r="K450">
            <v>0</v>
          </cell>
          <cell r="L450">
            <v>0</v>
          </cell>
          <cell r="M450">
            <v>1</v>
          </cell>
          <cell r="N450">
            <v>0</v>
          </cell>
          <cell r="O450">
            <v>0</v>
          </cell>
          <cell r="P450">
            <v>0</v>
          </cell>
          <cell r="Q450">
            <v>0</v>
          </cell>
          <cell r="R450">
            <v>1</v>
          </cell>
          <cell r="T450">
            <v>1.0142624767139279</v>
          </cell>
        </row>
        <row r="451">
          <cell r="A451" t="str">
            <v>484324579</v>
          </cell>
          <cell r="B451" t="str">
            <v>R27</v>
          </cell>
          <cell r="C451">
            <v>18</v>
          </cell>
          <cell r="D451" t="str">
            <v>VALID'IT</v>
          </cell>
          <cell r="F451">
            <v>6</v>
          </cell>
          <cell r="G451" t="str">
            <v>5829C</v>
          </cell>
          <cell r="H451">
            <v>0</v>
          </cell>
          <cell r="I451">
            <v>0</v>
          </cell>
          <cell r="J451">
            <v>0</v>
          </cell>
          <cell r="K451">
            <v>0</v>
          </cell>
          <cell r="L451">
            <v>0</v>
          </cell>
          <cell r="M451">
            <v>0</v>
          </cell>
          <cell r="N451">
            <v>0</v>
          </cell>
          <cell r="O451">
            <v>0</v>
          </cell>
          <cell r="P451">
            <v>0</v>
          </cell>
          <cell r="Q451">
            <v>0</v>
          </cell>
          <cell r="R451">
            <v>0</v>
          </cell>
          <cell r="T451">
            <v>9.550829062637133</v>
          </cell>
        </row>
        <row r="452">
          <cell r="A452" t="str">
            <v>484440243</v>
          </cell>
          <cell r="B452" t="str">
            <v>R29</v>
          </cell>
          <cell r="C452">
            <v>12</v>
          </cell>
          <cell r="D452" t="str">
            <v>VOXLER</v>
          </cell>
          <cell r="F452">
            <v>12</v>
          </cell>
          <cell r="G452" t="str">
            <v>6201Z</v>
          </cell>
          <cell r="H452">
            <v>0</v>
          </cell>
          <cell r="I452">
            <v>0</v>
          </cell>
          <cell r="J452">
            <v>0</v>
          </cell>
          <cell r="K452">
            <v>0</v>
          </cell>
          <cell r="L452">
            <v>0</v>
          </cell>
          <cell r="M452">
            <v>4</v>
          </cell>
          <cell r="N452">
            <v>0</v>
          </cell>
          <cell r="O452">
            <v>0</v>
          </cell>
          <cell r="P452">
            <v>0</v>
          </cell>
          <cell r="Q452">
            <v>2</v>
          </cell>
          <cell r="R452">
            <v>6</v>
          </cell>
          <cell r="T452">
            <v>1.0029282546046951</v>
          </cell>
        </row>
        <row r="453">
          <cell r="A453" t="str">
            <v>484468178</v>
          </cell>
          <cell r="B453" t="str">
            <v>R14</v>
          </cell>
          <cell r="C453">
            <v>11</v>
          </cell>
          <cell r="D453" t="str">
            <v>NEWSTEO SAS</v>
          </cell>
          <cell r="F453">
            <v>8</v>
          </cell>
          <cell r="G453" t="str">
            <v>2630Z</v>
          </cell>
          <cell r="H453">
            <v>0</v>
          </cell>
          <cell r="I453">
            <v>0</v>
          </cell>
          <cell r="J453">
            <v>0</v>
          </cell>
          <cell r="K453">
            <v>0</v>
          </cell>
          <cell r="L453">
            <v>0</v>
          </cell>
          <cell r="M453">
            <v>0</v>
          </cell>
          <cell r="N453">
            <v>0</v>
          </cell>
          <cell r="O453">
            <v>0</v>
          </cell>
          <cell r="P453">
            <v>0</v>
          </cell>
          <cell r="Q453">
            <v>0</v>
          </cell>
          <cell r="R453">
            <v>0</v>
          </cell>
          <cell r="T453">
            <v>1.0001805313261025</v>
          </cell>
        </row>
        <row r="454">
          <cell r="A454" t="str">
            <v>484739289</v>
          </cell>
          <cell r="B454" t="str">
            <v>R13</v>
          </cell>
          <cell r="C454">
            <v>13</v>
          </cell>
          <cell r="D454" t="str">
            <v>DELFMEMS</v>
          </cell>
          <cell r="F454">
            <v>10</v>
          </cell>
          <cell r="G454" t="str">
            <v>2611</v>
          </cell>
          <cell r="H454">
            <v>0</v>
          </cell>
          <cell r="I454">
            <v>0</v>
          </cell>
          <cell r="J454">
            <v>0</v>
          </cell>
          <cell r="K454">
            <v>0</v>
          </cell>
          <cell r="L454">
            <v>0</v>
          </cell>
          <cell r="M454">
            <v>0</v>
          </cell>
          <cell r="N454">
            <v>0</v>
          </cell>
          <cell r="O454">
            <v>0</v>
          </cell>
          <cell r="P454">
            <v>0</v>
          </cell>
          <cell r="Q454">
            <v>0</v>
          </cell>
          <cell r="R454">
            <v>0</v>
          </cell>
          <cell r="T454">
            <v>0.99625559328595759</v>
          </cell>
        </row>
        <row r="455">
          <cell r="A455" t="str">
            <v>484893763</v>
          </cell>
          <cell r="B455" t="str">
            <v>R29</v>
          </cell>
          <cell r="C455">
            <v>11</v>
          </cell>
          <cell r="D455" t="str">
            <v>CORTUS</v>
          </cell>
          <cell r="F455">
            <v>9</v>
          </cell>
          <cell r="G455" t="str">
            <v>6202A</v>
          </cell>
          <cell r="H455">
            <v>0</v>
          </cell>
          <cell r="I455">
            <v>0</v>
          </cell>
          <cell r="J455">
            <v>0</v>
          </cell>
          <cell r="K455">
            <v>0</v>
          </cell>
          <cell r="L455">
            <v>0</v>
          </cell>
          <cell r="M455">
            <v>0</v>
          </cell>
          <cell r="N455">
            <v>0</v>
          </cell>
          <cell r="O455">
            <v>0</v>
          </cell>
          <cell r="P455">
            <v>0</v>
          </cell>
          <cell r="Q455">
            <v>0</v>
          </cell>
          <cell r="R455">
            <v>0</v>
          </cell>
          <cell r="T455">
            <v>1.002618801474527</v>
          </cell>
        </row>
        <row r="456">
          <cell r="A456" t="str">
            <v>485129860</v>
          </cell>
          <cell r="B456" t="str">
            <v>R27</v>
          </cell>
          <cell r="C456">
            <v>43</v>
          </cell>
          <cell r="D456" t="str">
            <v>OBEO</v>
          </cell>
          <cell r="F456">
            <v>28</v>
          </cell>
          <cell r="G456" t="str">
            <v>5829B</v>
          </cell>
          <cell r="H456">
            <v>0</v>
          </cell>
          <cell r="I456">
            <v>0</v>
          </cell>
          <cell r="J456">
            <v>0</v>
          </cell>
          <cell r="K456">
            <v>0</v>
          </cell>
          <cell r="L456">
            <v>0</v>
          </cell>
          <cell r="M456">
            <v>5</v>
          </cell>
          <cell r="N456">
            <v>0</v>
          </cell>
          <cell r="O456">
            <v>0</v>
          </cell>
          <cell r="P456">
            <v>0</v>
          </cell>
          <cell r="Q456">
            <v>1</v>
          </cell>
          <cell r="R456">
            <v>6</v>
          </cell>
          <cell r="T456">
            <v>1.0215977389765469</v>
          </cell>
        </row>
        <row r="457">
          <cell r="A457" t="str">
            <v>485376214</v>
          </cell>
          <cell r="B457" t="str">
            <v>R30</v>
          </cell>
          <cell r="C457">
            <v>23</v>
          </cell>
          <cell r="D457" t="str">
            <v>E BLINK</v>
          </cell>
          <cell r="F457">
            <v>12</v>
          </cell>
          <cell r="G457" t="str">
            <v>7112B</v>
          </cell>
          <cell r="H457">
            <v>0</v>
          </cell>
          <cell r="I457">
            <v>0</v>
          </cell>
          <cell r="J457">
            <v>0</v>
          </cell>
          <cell r="K457">
            <v>0</v>
          </cell>
          <cell r="L457">
            <v>0</v>
          </cell>
          <cell r="M457">
            <v>0</v>
          </cell>
          <cell r="N457">
            <v>0</v>
          </cell>
          <cell r="O457">
            <v>0</v>
          </cell>
          <cell r="P457">
            <v>0</v>
          </cell>
          <cell r="Q457">
            <v>1</v>
          </cell>
          <cell r="R457">
            <v>1</v>
          </cell>
          <cell r="T457">
            <v>0.99725108340850754</v>
          </cell>
        </row>
        <row r="458">
          <cell r="A458" t="str">
            <v>487679110</v>
          </cell>
          <cell r="B458" t="str">
            <v>R08</v>
          </cell>
          <cell r="C458">
            <v>41</v>
          </cell>
          <cell r="D458" t="str">
            <v>ATLANBIO</v>
          </cell>
          <cell r="F458">
            <v>14</v>
          </cell>
          <cell r="G458" t="str">
            <v>2110Z</v>
          </cell>
          <cell r="H458">
            <v>0</v>
          </cell>
          <cell r="I458">
            <v>0</v>
          </cell>
          <cell r="J458">
            <v>0</v>
          </cell>
          <cell r="K458">
            <v>0</v>
          </cell>
          <cell r="L458">
            <v>0</v>
          </cell>
          <cell r="M458">
            <v>0</v>
          </cell>
          <cell r="N458">
            <v>0</v>
          </cell>
          <cell r="O458">
            <v>0</v>
          </cell>
          <cell r="P458">
            <v>0</v>
          </cell>
          <cell r="Q458">
            <v>0</v>
          </cell>
          <cell r="R458">
            <v>0</v>
          </cell>
          <cell r="T458">
            <v>1.0035910724783192</v>
          </cell>
        </row>
        <row r="459">
          <cell r="A459" t="str">
            <v>488477761</v>
          </cell>
          <cell r="B459" t="str">
            <v>R30</v>
          </cell>
          <cell r="C459">
            <v>45</v>
          </cell>
          <cell r="D459" t="str">
            <v>ECA FAROS</v>
          </cell>
          <cell r="F459">
            <v>25</v>
          </cell>
          <cell r="G459" t="str">
            <v>7112B</v>
          </cell>
          <cell r="H459">
            <v>0</v>
          </cell>
          <cell r="I459">
            <v>0</v>
          </cell>
          <cell r="J459">
            <v>0</v>
          </cell>
          <cell r="K459">
            <v>0</v>
          </cell>
          <cell r="L459">
            <v>0</v>
          </cell>
          <cell r="M459">
            <v>0</v>
          </cell>
          <cell r="N459">
            <v>0</v>
          </cell>
          <cell r="O459">
            <v>0</v>
          </cell>
          <cell r="P459">
            <v>0</v>
          </cell>
          <cell r="Q459">
            <v>0</v>
          </cell>
          <cell r="R459">
            <v>0</v>
          </cell>
          <cell r="T459">
            <v>0.98839856562453043</v>
          </cell>
        </row>
        <row r="460">
          <cell r="A460" t="str">
            <v>488629783</v>
          </cell>
          <cell r="B460" t="str">
            <v>R22</v>
          </cell>
          <cell r="C460">
            <v>24</v>
          </cell>
          <cell r="D460" t="str">
            <v>VEXIM</v>
          </cell>
          <cell r="F460">
            <v>3</v>
          </cell>
          <cell r="G460" t="str">
            <v>3250A</v>
          </cell>
          <cell r="H460">
            <v>0</v>
          </cell>
          <cell r="I460">
            <v>0</v>
          </cell>
          <cell r="J460">
            <v>0</v>
          </cell>
          <cell r="K460">
            <v>0</v>
          </cell>
          <cell r="L460">
            <v>0</v>
          </cell>
          <cell r="M460">
            <v>1</v>
          </cell>
          <cell r="N460">
            <v>0</v>
          </cell>
          <cell r="O460">
            <v>0</v>
          </cell>
          <cell r="P460">
            <v>0</v>
          </cell>
          <cell r="Q460">
            <v>0</v>
          </cell>
          <cell r="R460">
            <v>1</v>
          </cell>
          <cell r="T460">
            <v>9.4293660416125231</v>
          </cell>
        </row>
        <row r="461">
          <cell r="A461" t="str">
            <v>488686304</v>
          </cell>
          <cell r="B461" t="str">
            <v>R03</v>
          </cell>
          <cell r="C461">
            <v>9</v>
          </cell>
          <cell r="D461" t="str">
            <v>NUTRIALYS</v>
          </cell>
          <cell r="F461">
            <v>1</v>
          </cell>
          <cell r="G461" t="str">
            <v>1086Z</v>
          </cell>
          <cell r="H461">
            <v>0</v>
          </cell>
          <cell r="I461">
            <v>0</v>
          </cell>
          <cell r="J461">
            <v>0</v>
          </cell>
          <cell r="K461">
            <v>0</v>
          </cell>
          <cell r="L461">
            <v>0</v>
          </cell>
          <cell r="M461">
            <v>0</v>
          </cell>
          <cell r="N461">
            <v>0</v>
          </cell>
          <cell r="O461">
            <v>0</v>
          </cell>
          <cell r="P461">
            <v>0</v>
          </cell>
          <cell r="Q461">
            <v>0</v>
          </cell>
          <cell r="R461">
            <v>0</v>
          </cell>
          <cell r="T461">
            <v>9.4310998726158832</v>
          </cell>
        </row>
        <row r="462">
          <cell r="A462" t="str">
            <v>488936154</v>
          </cell>
          <cell r="B462" t="str">
            <v>R24</v>
          </cell>
          <cell r="C462">
            <v>3</v>
          </cell>
          <cell r="D462" t="str">
            <v>ERATEC</v>
          </cell>
          <cell r="F462">
            <v>2</v>
          </cell>
          <cell r="G462" t="str">
            <v>3900</v>
          </cell>
          <cell r="H462">
            <v>0</v>
          </cell>
          <cell r="I462">
            <v>0</v>
          </cell>
          <cell r="J462">
            <v>0</v>
          </cell>
          <cell r="K462">
            <v>0</v>
          </cell>
          <cell r="L462">
            <v>0</v>
          </cell>
          <cell r="M462">
            <v>0</v>
          </cell>
          <cell r="N462">
            <v>0</v>
          </cell>
          <cell r="O462">
            <v>0</v>
          </cell>
          <cell r="P462">
            <v>0</v>
          </cell>
          <cell r="Q462">
            <v>0</v>
          </cell>
          <cell r="R462">
            <v>0</v>
          </cell>
          <cell r="T462">
            <v>7.4805936041901795</v>
          </cell>
        </row>
        <row r="463">
          <cell r="A463" t="str">
            <v>489167023</v>
          </cell>
          <cell r="B463" t="str">
            <v>R18</v>
          </cell>
          <cell r="C463">
            <v>12</v>
          </cell>
          <cell r="D463" t="str">
            <v>CERADROP</v>
          </cell>
          <cell r="F463">
            <v>8</v>
          </cell>
          <cell r="G463" t="str">
            <v>2899B</v>
          </cell>
          <cell r="H463">
            <v>0</v>
          </cell>
          <cell r="I463">
            <v>0</v>
          </cell>
          <cell r="J463">
            <v>0</v>
          </cell>
          <cell r="K463">
            <v>0</v>
          </cell>
          <cell r="L463">
            <v>0</v>
          </cell>
          <cell r="M463">
            <v>0</v>
          </cell>
          <cell r="N463">
            <v>0</v>
          </cell>
          <cell r="O463">
            <v>0</v>
          </cell>
          <cell r="P463">
            <v>0</v>
          </cell>
          <cell r="Q463">
            <v>0</v>
          </cell>
          <cell r="R463">
            <v>0</v>
          </cell>
          <cell r="T463">
            <v>0.99424609469923353</v>
          </cell>
        </row>
        <row r="464">
          <cell r="A464" t="str">
            <v>489218875</v>
          </cell>
          <cell r="B464" t="str">
            <v>R30</v>
          </cell>
          <cell r="C464">
            <v>15</v>
          </cell>
          <cell r="D464" t="str">
            <v>NEUROSERVICE</v>
          </cell>
          <cell r="F464">
            <v>5</v>
          </cell>
          <cell r="G464" t="str">
            <v>7112B</v>
          </cell>
          <cell r="H464">
            <v>0</v>
          </cell>
          <cell r="I464">
            <v>0</v>
          </cell>
          <cell r="J464">
            <v>0</v>
          </cell>
          <cell r="K464">
            <v>0</v>
          </cell>
          <cell r="L464">
            <v>0</v>
          </cell>
          <cell r="M464">
            <v>0</v>
          </cell>
          <cell r="N464">
            <v>0</v>
          </cell>
          <cell r="O464">
            <v>0</v>
          </cell>
          <cell r="P464">
            <v>0</v>
          </cell>
          <cell r="Q464">
            <v>0</v>
          </cell>
          <cell r="R464">
            <v>0</v>
          </cell>
          <cell r="T464">
            <v>1.0075854812784761</v>
          </cell>
        </row>
        <row r="465">
          <cell r="A465" t="str">
            <v>489440982</v>
          </cell>
          <cell r="B465" t="str">
            <v>R29</v>
          </cell>
          <cell r="C465">
            <v>7</v>
          </cell>
          <cell r="D465" t="str">
            <v>LINTERWEB</v>
          </cell>
          <cell r="F465">
            <v>5</v>
          </cell>
          <cell r="G465" t="str">
            <v>6202A</v>
          </cell>
          <cell r="H465">
            <v>0</v>
          </cell>
          <cell r="I465">
            <v>1</v>
          </cell>
          <cell r="J465">
            <v>0</v>
          </cell>
          <cell r="K465">
            <v>0</v>
          </cell>
          <cell r="L465">
            <v>0</v>
          </cell>
          <cell r="M465">
            <v>0</v>
          </cell>
          <cell r="N465">
            <v>0</v>
          </cell>
          <cell r="O465">
            <v>0</v>
          </cell>
          <cell r="P465">
            <v>0</v>
          </cell>
          <cell r="Q465">
            <v>2</v>
          </cell>
          <cell r="R465">
            <v>3</v>
          </cell>
          <cell r="T465">
            <v>9.4884359707911159</v>
          </cell>
        </row>
        <row r="466">
          <cell r="A466" t="str">
            <v>489625616</v>
          </cell>
          <cell r="B466" t="str">
            <v>R30</v>
          </cell>
          <cell r="C466">
            <v>29</v>
          </cell>
          <cell r="D466" t="str">
            <v>XENTECH</v>
          </cell>
          <cell r="F466">
            <v>12</v>
          </cell>
          <cell r="G466" t="str">
            <v>7211Z</v>
          </cell>
          <cell r="H466">
            <v>0</v>
          </cell>
          <cell r="I466">
            <v>0</v>
          </cell>
          <cell r="J466">
            <v>0</v>
          </cell>
          <cell r="K466">
            <v>0</v>
          </cell>
          <cell r="L466">
            <v>0</v>
          </cell>
          <cell r="M466">
            <v>0</v>
          </cell>
          <cell r="N466">
            <v>0</v>
          </cell>
          <cell r="O466">
            <v>0</v>
          </cell>
          <cell r="P466">
            <v>0</v>
          </cell>
          <cell r="Q466">
            <v>0</v>
          </cell>
          <cell r="R466">
            <v>0</v>
          </cell>
          <cell r="T466">
            <v>1.0138438051537488</v>
          </cell>
        </row>
        <row r="467">
          <cell r="A467" t="str">
            <v>489719310</v>
          </cell>
          <cell r="B467" t="str">
            <v>R17</v>
          </cell>
          <cell r="C467">
            <v>10</v>
          </cell>
          <cell r="D467" t="str">
            <v>VECTRAWAVE SA</v>
          </cell>
          <cell r="F467">
            <v>8</v>
          </cell>
          <cell r="G467" t="str">
            <v>2790Z</v>
          </cell>
          <cell r="H467">
            <v>0</v>
          </cell>
          <cell r="I467">
            <v>0</v>
          </cell>
          <cell r="J467">
            <v>0</v>
          </cell>
          <cell r="K467">
            <v>0</v>
          </cell>
          <cell r="L467">
            <v>0</v>
          </cell>
          <cell r="M467">
            <v>0</v>
          </cell>
          <cell r="N467">
            <v>0</v>
          </cell>
          <cell r="O467">
            <v>0</v>
          </cell>
          <cell r="P467">
            <v>0</v>
          </cell>
          <cell r="Q467">
            <v>1</v>
          </cell>
          <cell r="R467">
            <v>1</v>
          </cell>
          <cell r="T467">
            <v>1.0166776511794382</v>
          </cell>
        </row>
        <row r="468">
          <cell r="A468" t="str">
            <v>490474137</v>
          </cell>
          <cell r="B468" t="str">
            <v>R08</v>
          </cell>
          <cell r="C468">
            <v>12</v>
          </cell>
          <cell r="D468" t="str">
            <v>DNA THERAPEUTICS</v>
          </cell>
          <cell r="F468">
            <v>10</v>
          </cell>
          <cell r="G468" t="str">
            <v>2120Z</v>
          </cell>
          <cell r="H468">
            <v>0</v>
          </cell>
          <cell r="I468">
            <v>0</v>
          </cell>
          <cell r="J468">
            <v>0</v>
          </cell>
          <cell r="K468">
            <v>0</v>
          </cell>
          <cell r="L468">
            <v>0</v>
          </cell>
          <cell r="M468">
            <v>0</v>
          </cell>
          <cell r="N468">
            <v>0</v>
          </cell>
          <cell r="O468">
            <v>0</v>
          </cell>
          <cell r="P468">
            <v>0</v>
          </cell>
          <cell r="Q468">
            <v>0</v>
          </cell>
          <cell r="R468">
            <v>0</v>
          </cell>
          <cell r="T468">
            <v>0.99920134377792647</v>
          </cell>
        </row>
        <row r="469">
          <cell r="A469" t="str">
            <v>490819661</v>
          </cell>
          <cell r="B469" t="str">
            <v>R15</v>
          </cell>
          <cell r="C469">
            <v>15</v>
          </cell>
          <cell r="D469" t="str">
            <v>NEELOGY SA</v>
          </cell>
          <cell r="F469">
            <v>11</v>
          </cell>
          <cell r="G469" t="str">
            <v>2651B</v>
          </cell>
          <cell r="H469">
            <v>0</v>
          </cell>
          <cell r="I469">
            <v>0</v>
          </cell>
          <cell r="J469">
            <v>0</v>
          </cell>
          <cell r="K469">
            <v>0</v>
          </cell>
          <cell r="L469">
            <v>0</v>
          </cell>
          <cell r="M469">
            <v>1</v>
          </cell>
          <cell r="N469">
            <v>1</v>
          </cell>
          <cell r="O469">
            <v>0</v>
          </cell>
          <cell r="P469">
            <v>0</v>
          </cell>
          <cell r="Q469">
            <v>0</v>
          </cell>
          <cell r="R469">
            <v>2</v>
          </cell>
          <cell r="T469">
            <v>1.0112240397271979</v>
          </cell>
        </row>
        <row r="470">
          <cell r="A470" t="str">
            <v>491313136</v>
          </cell>
          <cell r="B470" t="str">
            <v>R24</v>
          </cell>
          <cell r="C470">
            <v>49</v>
          </cell>
          <cell r="D470" t="str">
            <v>TERRA NOVA</v>
          </cell>
          <cell r="F470">
            <v>9</v>
          </cell>
          <cell r="G470" t="str">
            <v>3832Z</v>
          </cell>
          <cell r="H470">
            <v>0</v>
          </cell>
          <cell r="I470">
            <v>0</v>
          </cell>
          <cell r="J470">
            <v>0</v>
          </cell>
          <cell r="K470">
            <v>0</v>
          </cell>
          <cell r="L470">
            <v>0</v>
          </cell>
          <cell r="M470">
            <v>0</v>
          </cell>
          <cell r="N470">
            <v>0</v>
          </cell>
          <cell r="O470">
            <v>0</v>
          </cell>
          <cell r="P470">
            <v>0</v>
          </cell>
          <cell r="Q470">
            <v>0</v>
          </cell>
          <cell r="R470">
            <v>0</v>
          </cell>
          <cell r="T470">
            <v>0.8301382764905515</v>
          </cell>
        </row>
        <row r="471">
          <cell r="A471" t="str">
            <v>491601936</v>
          </cell>
          <cell r="B471" t="str">
            <v>R30</v>
          </cell>
          <cell r="C471">
            <v>35</v>
          </cell>
          <cell r="D471" t="str">
            <v>RTGI</v>
          </cell>
          <cell r="F471">
            <v>15</v>
          </cell>
          <cell r="G471" t="str">
            <v>7320Z</v>
          </cell>
          <cell r="H471">
            <v>0</v>
          </cell>
          <cell r="I471">
            <v>0</v>
          </cell>
          <cell r="J471">
            <v>0</v>
          </cell>
          <cell r="K471">
            <v>0</v>
          </cell>
          <cell r="L471">
            <v>0</v>
          </cell>
          <cell r="M471">
            <v>0</v>
          </cell>
          <cell r="N471">
            <v>0</v>
          </cell>
          <cell r="O471">
            <v>1</v>
          </cell>
          <cell r="P471">
            <v>0</v>
          </cell>
          <cell r="Q471">
            <v>0</v>
          </cell>
          <cell r="R471">
            <v>1</v>
          </cell>
          <cell r="T471">
            <v>0.99519930655331279</v>
          </cell>
        </row>
        <row r="472">
          <cell r="A472" t="str">
            <v>745620278</v>
          </cell>
          <cell r="B472" t="str">
            <v>R03</v>
          </cell>
          <cell r="C472">
            <v>159</v>
          </cell>
          <cell r="D472" t="str">
            <v>ROUTIN SA</v>
          </cell>
          <cell r="F472">
            <v>2</v>
          </cell>
          <cell r="G472" t="str">
            <v>1107B</v>
          </cell>
          <cell r="H472">
            <v>0</v>
          </cell>
          <cell r="I472">
            <v>0</v>
          </cell>
          <cell r="J472">
            <v>0</v>
          </cell>
          <cell r="K472">
            <v>0</v>
          </cell>
          <cell r="L472">
            <v>0</v>
          </cell>
          <cell r="M472">
            <v>0</v>
          </cell>
          <cell r="N472">
            <v>0</v>
          </cell>
          <cell r="O472">
            <v>0</v>
          </cell>
          <cell r="P472">
            <v>0</v>
          </cell>
          <cell r="Q472">
            <v>0</v>
          </cell>
          <cell r="R472">
            <v>0</v>
          </cell>
          <cell r="T472">
            <v>9.3825186639475984</v>
          </cell>
        </row>
        <row r="473">
          <cell r="A473" t="str">
            <v>786080523</v>
          </cell>
          <cell r="B473" t="str">
            <v>R24</v>
          </cell>
          <cell r="C473">
            <v>47</v>
          </cell>
          <cell r="D473" t="str">
            <v>SLR</v>
          </cell>
          <cell r="F473">
            <v>1</v>
          </cell>
          <cell r="G473" t="str">
            <v>3832Z</v>
          </cell>
          <cell r="H473">
            <v>0</v>
          </cell>
          <cell r="I473">
            <v>0</v>
          </cell>
          <cell r="J473">
            <v>0</v>
          </cell>
          <cell r="K473">
            <v>0</v>
          </cell>
          <cell r="L473">
            <v>0</v>
          </cell>
          <cell r="M473">
            <v>0</v>
          </cell>
          <cell r="N473">
            <v>0</v>
          </cell>
          <cell r="O473">
            <v>0</v>
          </cell>
          <cell r="P473">
            <v>0</v>
          </cell>
          <cell r="Q473">
            <v>0</v>
          </cell>
          <cell r="R473">
            <v>0</v>
          </cell>
          <cell r="T473">
            <v>8.399501991536777</v>
          </cell>
        </row>
        <row r="474">
          <cell r="A474" t="str">
            <v>331121327</v>
          </cell>
          <cell r="B474" t="str">
            <v>R27</v>
          </cell>
          <cell r="C474">
            <v>9</v>
          </cell>
          <cell r="D474" t="str">
            <v>DORIANE</v>
          </cell>
          <cell r="F474">
            <v>8</v>
          </cell>
          <cell r="G474" t="str">
            <v>5829C</v>
          </cell>
          <cell r="H474">
            <v>0</v>
          </cell>
          <cell r="I474">
            <v>0</v>
          </cell>
          <cell r="J474">
            <v>0</v>
          </cell>
          <cell r="K474">
            <v>0</v>
          </cell>
          <cell r="L474">
            <v>0</v>
          </cell>
          <cell r="M474">
            <v>2</v>
          </cell>
          <cell r="N474">
            <v>0</v>
          </cell>
          <cell r="O474">
            <v>0</v>
          </cell>
          <cell r="P474">
            <v>0</v>
          </cell>
          <cell r="Q474">
            <v>0</v>
          </cell>
          <cell r="R474">
            <v>2</v>
          </cell>
          <cell r="T474">
            <v>1.0099774803585782</v>
          </cell>
        </row>
        <row r="475">
          <cell r="A475" t="str">
            <v>343510996</v>
          </cell>
          <cell r="B475" t="str">
            <v>R18</v>
          </cell>
          <cell r="C475">
            <v>120</v>
          </cell>
          <cell r="D475" t="str">
            <v>ETESIA</v>
          </cell>
          <cell r="F475">
            <v>5</v>
          </cell>
          <cell r="G475" t="str">
            <v>2830Z</v>
          </cell>
          <cell r="H475">
            <v>0</v>
          </cell>
          <cell r="I475">
            <v>0</v>
          </cell>
          <cell r="J475">
            <v>0</v>
          </cell>
          <cell r="K475">
            <v>0</v>
          </cell>
          <cell r="L475">
            <v>0</v>
          </cell>
          <cell r="M475">
            <v>1</v>
          </cell>
          <cell r="N475">
            <v>0</v>
          </cell>
          <cell r="O475">
            <v>0</v>
          </cell>
          <cell r="P475">
            <v>0</v>
          </cell>
          <cell r="Q475">
            <v>0</v>
          </cell>
          <cell r="R475">
            <v>1</v>
          </cell>
          <cell r="T475">
            <v>1.0019587791014144</v>
          </cell>
        </row>
        <row r="476">
          <cell r="A476" t="str">
            <v>349525071</v>
          </cell>
          <cell r="B476" t="str">
            <v>R07</v>
          </cell>
          <cell r="C476">
            <v>46</v>
          </cell>
          <cell r="D476" t="str">
            <v>DERIVERY</v>
          </cell>
          <cell r="F476">
            <v>3</v>
          </cell>
          <cell r="G476" t="str">
            <v>2030Z</v>
          </cell>
          <cell r="H476">
            <v>0</v>
          </cell>
          <cell r="I476">
            <v>0</v>
          </cell>
          <cell r="J476">
            <v>0</v>
          </cell>
          <cell r="K476">
            <v>0</v>
          </cell>
          <cell r="L476">
            <v>0</v>
          </cell>
          <cell r="M476">
            <v>0</v>
          </cell>
          <cell r="N476">
            <v>0</v>
          </cell>
          <cell r="O476">
            <v>0</v>
          </cell>
          <cell r="P476">
            <v>0</v>
          </cell>
          <cell r="Q476">
            <v>0</v>
          </cell>
          <cell r="R476">
            <v>0</v>
          </cell>
          <cell r="T476">
            <v>9.5009699503142393</v>
          </cell>
        </row>
        <row r="477">
          <cell r="A477" t="str">
            <v>387465750</v>
          </cell>
          <cell r="B477" t="str">
            <v>R07</v>
          </cell>
          <cell r="C477">
            <v>53</v>
          </cell>
          <cell r="D477" t="str">
            <v>MAPAERO</v>
          </cell>
          <cell r="F477">
            <v>4</v>
          </cell>
          <cell r="G477" t="str">
            <v>2030Z</v>
          </cell>
          <cell r="H477">
            <v>0</v>
          </cell>
          <cell r="I477">
            <v>0</v>
          </cell>
          <cell r="J477">
            <v>0</v>
          </cell>
          <cell r="K477">
            <v>0</v>
          </cell>
          <cell r="L477">
            <v>0</v>
          </cell>
          <cell r="M477">
            <v>0</v>
          </cell>
          <cell r="N477">
            <v>0</v>
          </cell>
          <cell r="O477">
            <v>0</v>
          </cell>
          <cell r="P477">
            <v>0</v>
          </cell>
          <cell r="Q477">
            <v>0</v>
          </cell>
          <cell r="R477">
            <v>0</v>
          </cell>
          <cell r="T477">
            <v>1.0022692212551698</v>
          </cell>
        </row>
        <row r="478">
          <cell r="A478" t="str">
            <v>388185084</v>
          </cell>
          <cell r="B478" t="str">
            <v>R07</v>
          </cell>
          <cell r="C478">
            <v>44</v>
          </cell>
          <cell r="D478" t="str">
            <v>AFITEX</v>
          </cell>
          <cell r="F478">
            <v>6</v>
          </cell>
          <cell r="G478" t="str">
            <v>2060Z</v>
          </cell>
          <cell r="H478">
            <v>2</v>
          </cell>
          <cell r="I478">
            <v>0</v>
          </cell>
          <cell r="J478">
            <v>0</v>
          </cell>
          <cell r="K478">
            <v>0</v>
          </cell>
          <cell r="L478">
            <v>0</v>
          </cell>
          <cell r="M478">
            <v>0</v>
          </cell>
          <cell r="N478">
            <v>0</v>
          </cell>
          <cell r="O478">
            <v>0</v>
          </cell>
          <cell r="P478">
            <v>0</v>
          </cell>
          <cell r="Q478">
            <v>0</v>
          </cell>
          <cell r="R478">
            <v>2</v>
          </cell>
          <cell r="T478">
            <v>9.5414497760643098</v>
          </cell>
        </row>
        <row r="479">
          <cell r="A479" t="str">
            <v>410000566</v>
          </cell>
          <cell r="B479" t="str">
            <v>R30</v>
          </cell>
          <cell r="C479">
            <v>396</v>
          </cell>
          <cell r="D479" t="str">
            <v>EURILOGIC / Nexeya Services</v>
          </cell>
          <cell r="F479">
            <v>92</v>
          </cell>
          <cell r="G479" t="str">
            <v>7112B</v>
          </cell>
          <cell r="H479">
            <v>0</v>
          </cell>
          <cell r="I479">
            <v>4</v>
          </cell>
          <cell r="J479">
            <v>4</v>
          </cell>
          <cell r="K479">
            <v>0</v>
          </cell>
          <cell r="L479">
            <v>0</v>
          </cell>
          <cell r="M479">
            <v>14</v>
          </cell>
          <cell r="N479">
            <v>0</v>
          </cell>
          <cell r="O479">
            <v>0</v>
          </cell>
          <cell r="P479">
            <v>1</v>
          </cell>
          <cell r="Q479">
            <v>7</v>
          </cell>
          <cell r="R479">
            <v>26</v>
          </cell>
          <cell r="S479" t="str">
            <v>chomage</v>
          </cell>
          <cell r="T479">
            <v>0.94945794647173887</v>
          </cell>
        </row>
        <row r="480">
          <cell r="A480" t="str">
            <v>413367228</v>
          </cell>
          <cell r="B480" t="str">
            <v>R30</v>
          </cell>
          <cell r="C480">
            <v>89</v>
          </cell>
          <cell r="D480" t="str">
            <v>SHERPA ENGINEERING</v>
          </cell>
          <cell r="F480">
            <v>44</v>
          </cell>
          <cell r="G480" t="str">
            <v>7112B</v>
          </cell>
          <cell r="H480">
            <v>0</v>
          </cell>
          <cell r="I480">
            <v>0</v>
          </cell>
          <cell r="J480">
            <v>0</v>
          </cell>
          <cell r="K480">
            <v>0</v>
          </cell>
          <cell r="L480">
            <v>0</v>
          </cell>
          <cell r="M480">
            <v>5</v>
          </cell>
          <cell r="N480">
            <v>0</v>
          </cell>
          <cell r="O480">
            <v>0</v>
          </cell>
          <cell r="P480">
            <v>1</v>
          </cell>
          <cell r="Q480">
            <v>0</v>
          </cell>
          <cell r="R480">
            <v>6</v>
          </cell>
          <cell r="S480" t="str">
            <v>retraite</v>
          </cell>
          <cell r="T480">
            <v>0.9917770244672105</v>
          </cell>
        </row>
        <row r="481">
          <cell r="A481" t="str">
            <v>417517620</v>
          </cell>
          <cell r="B481" t="str">
            <v>R32</v>
          </cell>
          <cell r="C481">
            <v>13</v>
          </cell>
          <cell r="D481" t="str">
            <v>DELTA MU</v>
          </cell>
          <cell r="F481">
            <v>2</v>
          </cell>
          <cell r="G481" t="str">
            <v>8299Z</v>
          </cell>
          <cell r="H481">
            <v>0</v>
          </cell>
          <cell r="I481">
            <v>0</v>
          </cell>
          <cell r="J481">
            <v>0</v>
          </cell>
          <cell r="K481">
            <v>0</v>
          </cell>
          <cell r="L481">
            <v>0</v>
          </cell>
          <cell r="M481">
            <v>0</v>
          </cell>
          <cell r="N481">
            <v>0</v>
          </cell>
          <cell r="O481">
            <v>0</v>
          </cell>
          <cell r="P481">
            <v>0</v>
          </cell>
          <cell r="Q481">
            <v>0</v>
          </cell>
          <cell r="R481">
            <v>0</v>
          </cell>
          <cell r="T481">
            <v>9.3519142478798134</v>
          </cell>
        </row>
        <row r="482">
          <cell r="A482" t="str">
            <v>513675488</v>
          </cell>
          <cell r="B482" t="str">
            <v>R27</v>
          </cell>
          <cell r="C482">
            <v>36</v>
          </cell>
          <cell r="D482" t="str">
            <v>NUMARA SOFTWARE SAS</v>
          </cell>
          <cell r="F482">
            <v>15</v>
          </cell>
          <cell r="G482" t="str">
            <v>5829A</v>
          </cell>
          <cell r="H482">
            <v>0</v>
          </cell>
          <cell r="I482">
            <v>0</v>
          </cell>
          <cell r="J482">
            <v>0</v>
          </cell>
          <cell r="K482">
            <v>0</v>
          </cell>
          <cell r="L482">
            <v>0</v>
          </cell>
          <cell r="M482">
            <v>0</v>
          </cell>
          <cell r="N482">
            <v>0</v>
          </cell>
          <cell r="O482">
            <v>0</v>
          </cell>
          <cell r="P482">
            <v>0</v>
          </cell>
          <cell r="Q482">
            <v>1</v>
          </cell>
          <cell r="R482">
            <v>1</v>
          </cell>
          <cell r="T482">
            <v>1.0142528939246849</v>
          </cell>
        </row>
        <row r="483">
          <cell r="A483" t="str">
            <v>419334008</v>
          </cell>
          <cell r="B483" t="str">
            <v>R07</v>
          </cell>
          <cell r="C483">
            <v>18</v>
          </cell>
          <cell r="D483" t="str">
            <v>CIE INDUSTRIELLE MATIERE VEGETAL</v>
          </cell>
          <cell r="F483">
            <v>6</v>
          </cell>
          <cell r="G483" t="str">
            <v>2059Z</v>
          </cell>
          <cell r="H483">
            <v>0</v>
          </cell>
          <cell r="I483">
            <v>0</v>
          </cell>
          <cell r="J483">
            <v>0</v>
          </cell>
          <cell r="K483">
            <v>0</v>
          </cell>
          <cell r="L483">
            <v>0</v>
          </cell>
          <cell r="M483">
            <v>0</v>
          </cell>
          <cell r="N483">
            <v>0</v>
          </cell>
          <cell r="O483">
            <v>0</v>
          </cell>
          <cell r="P483">
            <v>0</v>
          </cell>
          <cell r="Q483">
            <v>0</v>
          </cell>
          <cell r="R483">
            <v>0</v>
          </cell>
          <cell r="T483">
            <v>1.0023836359567524</v>
          </cell>
        </row>
        <row r="484">
          <cell r="A484" t="str">
            <v>419670906</v>
          </cell>
          <cell r="B484" t="str">
            <v>R27</v>
          </cell>
          <cell r="C484">
            <v>12</v>
          </cell>
          <cell r="D484" t="str">
            <v>C-LOG INTERNATIONAL</v>
          </cell>
          <cell r="F484">
            <v>7</v>
          </cell>
          <cell r="G484" t="str">
            <v>5829C</v>
          </cell>
          <cell r="H484">
            <v>0</v>
          </cell>
          <cell r="I484">
            <v>0</v>
          </cell>
          <cell r="J484">
            <v>0</v>
          </cell>
          <cell r="K484">
            <v>0</v>
          </cell>
          <cell r="L484">
            <v>0</v>
          </cell>
          <cell r="M484">
            <v>0</v>
          </cell>
          <cell r="N484">
            <v>0</v>
          </cell>
          <cell r="O484">
            <v>0</v>
          </cell>
          <cell r="P484">
            <v>0</v>
          </cell>
          <cell r="Q484">
            <v>0</v>
          </cell>
          <cell r="R484">
            <v>0</v>
          </cell>
          <cell r="T484">
            <v>1.0087234735806265</v>
          </cell>
        </row>
        <row r="485">
          <cell r="A485" t="str">
            <v>433202850</v>
          </cell>
          <cell r="B485" t="str">
            <v>R30</v>
          </cell>
          <cell r="C485">
            <v>9</v>
          </cell>
          <cell r="D485" t="str">
            <v>POLYMEREXPERT SA</v>
          </cell>
          <cell r="F485">
            <v>5</v>
          </cell>
          <cell r="G485" t="str">
            <v>7112B</v>
          </cell>
          <cell r="H485">
            <v>1</v>
          </cell>
          <cell r="I485">
            <v>0</v>
          </cell>
          <cell r="J485">
            <v>0</v>
          </cell>
          <cell r="K485">
            <v>0</v>
          </cell>
          <cell r="L485">
            <v>0</v>
          </cell>
          <cell r="M485">
            <v>0</v>
          </cell>
          <cell r="N485">
            <v>0</v>
          </cell>
          <cell r="O485">
            <v>0</v>
          </cell>
          <cell r="P485">
            <v>1</v>
          </cell>
          <cell r="Q485">
            <v>0</v>
          </cell>
          <cell r="R485">
            <v>2</v>
          </cell>
          <cell r="S485" t="str">
            <v>chômage</v>
          </cell>
          <cell r="T485">
            <v>9.5519103625199548</v>
          </cell>
        </row>
        <row r="486">
          <cell r="A486" t="str">
            <v>433965555</v>
          </cell>
          <cell r="B486" t="str">
            <v>R18</v>
          </cell>
          <cell r="C486">
            <v>5</v>
          </cell>
          <cell r="D486" t="str">
            <v>INNOVATIVE SYSTEMS &amp; TECHNOLOGIE</v>
          </cell>
          <cell r="F486">
            <v>3</v>
          </cell>
          <cell r="G486" t="str">
            <v>2899B</v>
          </cell>
          <cell r="H486">
            <v>0</v>
          </cell>
          <cell r="I486">
            <v>0</v>
          </cell>
          <cell r="J486">
            <v>0</v>
          </cell>
          <cell r="K486">
            <v>0</v>
          </cell>
          <cell r="L486">
            <v>0</v>
          </cell>
          <cell r="M486">
            <v>0</v>
          </cell>
          <cell r="N486">
            <v>0</v>
          </cell>
          <cell r="O486">
            <v>0</v>
          </cell>
          <cell r="P486">
            <v>0</v>
          </cell>
          <cell r="Q486">
            <v>0</v>
          </cell>
          <cell r="R486">
            <v>0</v>
          </cell>
          <cell r="T486">
            <v>9.491136036126159</v>
          </cell>
        </row>
        <row r="487">
          <cell r="A487" t="str">
            <v>434448866</v>
          </cell>
          <cell r="B487" t="str">
            <v>R27</v>
          </cell>
          <cell r="C487">
            <v>31</v>
          </cell>
          <cell r="D487" t="str">
            <v>I-NOVA</v>
          </cell>
          <cell r="F487">
            <v>16</v>
          </cell>
          <cell r="G487" t="str">
            <v>5829A</v>
          </cell>
          <cell r="H487">
            <v>0</v>
          </cell>
          <cell r="I487">
            <v>0</v>
          </cell>
          <cell r="J487">
            <v>0</v>
          </cell>
          <cell r="K487">
            <v>1</v>
          </cell>
          <cell r="L487">
            <v>1</v>
          </cell>
          <cell r="M487">
            <v>1</v>
          </cell>
          <cell r="N487">
            <v>0</v>
          </cell>
          <cell r="O487">
            <v>0</v>
          </cell>
          <cell r="P487">
            <v>0</v>
          </cell>
          <cell r="Q487">
            <v>0</v>
          </cell>
          <cell r="R487">
            <v>2</v>
          </cell>
          <cell r="T487">
            <v>1.0064627183139236</v>
          </cell>
        </row>
        <row r="488">
          <cell r="A488" t="str">
            <v>435305636</v>
          </cell>
          <cell r="B488" t="str">
            <v>R27</v>
          </cell>
          <cell r="C488">
            <v>30</v>
          </cell>
          <cell r="D488" t="str">
            <v>TENNAXIA</v>
          </cell>
          <cell r="F488">
            <v>4</v>
          </cell>
          <cell r="G488" t="str">
            <v>5829C</v>
          </cell>
          <cell r="H488">
            <v>0</v>
          </cell>
          <cell r="I488">
            <v>0</v>
          </cell>
          <cell r="J488">
            <v>0</v>
          </cell>
          <cell r="K488">
            <v>0</v>
          </cell>
          <cell r="L488">
            <v>0</v>
          </cell>
          <cell r="M488">
            <v>1</v>
          </cell>
          <cell r="N488">
            <v>0</v>
          </cell>
          <cell r="O488">
            <v>0</v>
          </cell>
          <cell r="P488">
            <v>0</v>
          </cell>
          <cell r="Q488">
            <v>2</v>
          </cell>
          <cell r="R488">
            <v>3</v>
          </cell>
          <cell r="T488">
            <v>9.4846747611932063</v>
          </cell>
        </row>
        <row r="489">
          <cell r="A489" t="str">
            <v>448137018</v>
          </cell>
          <cell r="B489" t="str">
            <v>R29</v>
          </cell>
          <cell r="C489">
            <v>48</v>
          </cell>
          <cell r="D489" t="str">
            <v>MIYOWA</v>
          </cell>
          <cell r="F489">
            <v>38</v>
          </cell>
          <cell r="G489" t="str">
            <v>6209</v>
          </cell>
          <cell r="H489">
            <v>0</v>
          </cell>
          <cell r="I489">
            <v>0</v>
          </cell>
          <cell r="J489">
            <v>0</v>
          </cell>
          <cell r="K489">
            <v>0</v>
          </cell>
          <cell r="L489">
            <v>0</v>
          </cell>
          <cell r="M489">
            <v>6</v>
          </cell>
          <cell r="N489">
            <v>0</v>
          </cell>
          <cell r="O489">
            <v>0</v>
          </cell>
          <cell r="P489">
            <v>0</v>
          </cell>
          <cell r="Q489">
            <v>1</v>
          </cell>
          <cell r="R489">
            <v>7</v>
          </cell>
          <cell r="T489">
            <v>1.0082661047855959</v>
          </cell>
        </row>
        <row r="490">
          <cell r="A490" t="str">
            <v>449703370</v>
          </cell>
          <cell r="B490" t="str">
            <v>R17</v>
          </cell>
          <cell r="C490">
            <v>15</v>
          </cell>
          <cell r="D490" t="str">
            <v>SOLARFORCE</v>
          </cell>
          <cell r="F490">
            <v>7</v>
          </cell>
          <cell r="G490" t="str">
            <v>2790Z</v>
          </cell>
          <cell r="H490">
            <v>0</v>
          </cell>
          <cell r="I490">
            <v>0</v>
          </cell>
          <cell r="J490">
            <v>0</v>
          </cell>
          <cell r="K490">
            <v>0</v>
          </cell>
          <cell r="L490">
            <v>0</v>
          </cell>
          <cell r="M490">
            <v>0</v>
          </cell>
          <cell r="N490">
            <v>0</v>
          </cell>
          <cell r="O490">
            <v>0</v>
          </cell>
          <cell r="P490">
            <v>0</v>
          </cell>
          <cell r="Q490">
            <v>1</v>
          </cell>
          <cell r="R490">
            <v>1</v>
          </cell>
          <cell r="T490">
            <v>0.97307727538797062</v>
          </cell>
        </row>
        <row r="491">
          <cell r="A491" t="str">
            <v>450418850</v>
          </cell>
          <cell r="B491" t="str">
            <v>R30</v>
          </cell>
          <cell r="C491">
            <v>25</v>
          </cell>
          <cell r="D491" t="str">
            <v>SENSITIVE OBJECT</v>
          </cell>
          <cell r="F491">
            <v>20</v>
          </cell>
          <cell r="G491" t="str">
            <v>7219Z</v>
          </cell>
          <cell r="H491">
            <v>0</v>
          </cell>
          <cell r="I491">
            <v>0</v>
          </cell>
          <cell r="J491">
            <v>0</v>
          </cell>
          <cell r="K491">
            <v>0</v>
          </cell>
          <cell r="L491">
            <v>0</v>
          </cell>
          <cell r="M491">
            <v>0</v>
          </cell>
          <cell r="N491">
            <v>0</v>
          </cell>
          <cell r="O491">
            <v>0</v>
          </cell>
          <cell r="P491">
            <v>0</v>
          </cell>
          <cell r="Q491">
            <v>0</v>
          </cell>
          <cell r="R491">
            <v>0</v>
          </cell>
          <cell r="T491">
            <v>0.99724621063985119</v>
          </cell>
        </row>
        <row r="492">
          <cell r="A492" t="str">
            <v>450838008</v>
          </cell>
          <cell r="B492" t="str">
            <v>R28</v>
          </cell>
          <cell r="C492">
            <v>25</v>
          </cell>
          <cell r="D492" t="str">
            <v>ALLEGRO DVT</v>
          </cell>
          <cell r="F492">
            <v>18</v>
          </cell>
          <cell r="G492" t="str">
            <v>6110Z</v>
          </cell>
          <cell r="H492">
            <v>0</v>
          </cell>
          <cell r="I492">
            <v>0</v>
          </cell>
          <cell r="J492">
            <v>0</v>
          </cell>
          <cell r="K492">
            <v>0</v>
          </cell>
          <cell r="L492">
            <v>0</v>
          </cell>
          <cell r="M492">
            <v>0</v>
          </cell>
          <cell r="N492">
            <v>0</v>
          </cell>
          <cell r="O492">
            <v>0</v>
          </cell>
          <cell r="P492">
            <v>0</v>
          </cell>
          <cell r="Q492">
            <v>0</v>
          </cell>
          <cell r="R492">
            <v>0</v>
          </cell>
          <cell r="T492">
            <v>1.0880533049696595</v>
          </cell>
        </row>
        <row r="493">
          <cell r="A493" t="str">
            <v>452064975</v>
          </cell>
          <cell r="B493" t="str">
            <v>R21</v>
          </cell>
          <cell r="C493">
            <v>19</v>
          </cell>
          <cell r="D493" t="str">
            <v>LISA AIRPLANES</v>
          </cell>
          <cell r="F493">
            <v>12</v>
          </cell>
          <cell r="G493" t="str">
            <v>3030Z</v>
          </cell>
          <cell r="H493">
            <v>0</v>
          </cell>
          <cell r="I493">
            <v>0</v>
          </cell>
          <cell r="J493">
            <v>0</v>
          </cell>
          <cell r="K493">
            <v>0</v>
          </cell>
          <cell r="L493">
            <v>0</v>
          </cell>
          <cell r="M493">
            <v>0</v>
          </cell>
          <cell r="N493">
            <v>0</v>
          </cell>
          <cell r="O493">
            <v>0</v>
          </cell>
          <cell r="P493">
            <v>0</v>
          </cell>
          <cell r="Q493">
            <v>2</v>
          </cell>
          <cell r="R493">
            <v>2</v>
          </cell>
          <cell r="T493">
            <v>1.0050990651203882</v>
          </cell>
        </row>
        <row r="494">
          <cell r="A494" t="str">
            <v>477788418</v>
          </cell>
          <cell r="B494" t="str">
            <v>R15</v>
          </cell>
          <cell r="C494">
            <v>26</v>
          </cell>
          <cell r="D494" t="str">
            <v>EOLITE SYSTEMS</v>
          </cell>
          <cell r="F494">
            <v>14</v>
          </cell>
          <cell r="G494" t="str">
            <v>2670Z</v>
          </cell>
          <cell r="H494">
            <v>0</v>
          </cell>
          <cell r="I494">
            <v>0</v>
          </cell>
          <cell r="J494">
            <v>0</v>
          </cell>
          <cell r="K494">
            <v>0</v>
          </cell>
          <cell r="L494">
            <v>0</v>
          </cell>
          <cell r="M494">
            <v>0</v>
          </cell>
          <cell r="N494">
            <v>0</v>
          </cell>
          <cell r="O494">
            <v>0</v>
          </cell>
          <cell r="P494">
            <v>0</v>
          </cell>
          <cell r="Q494">
            <v>0</v>
          </cell>
          <cell r="R494">
            <v>0</v>
          </cell>
          <cell r="T494">
            <v>1.0081159598183149</v>
          </cell>
        </row>
        <row r="495">
          <cell r="A495" t="str">
            <v>304827223</v>
          </cell>
          <cell r="B495" t="str">
            <v>R29</v>
          </cell>
          <cell r="C495">
            <v>139</v>
          </cell>
          <cell r="D495" t="str">
            <v>SOCIETE NANTAISE ETUDES DESSIN A</v>
          </cell>
          <cell r="F495">
            <v>14</v>
          </cell>
          <cell r="G495" t="str">
            <v>6202A</v>
          </cell>
          <cell r="H495">
            <v>0</v>
          </cell>
          <cell r="I495">
            <v>0</v>
          </cell>
          <cell r="J495">
            <v>0</v>
          </cell>
          <cell r="K495">
            <v>0</v>
          </cell>
          <cell r="L495">
            <v>0</v>
          </cell>
          <cell r="M495">
            <v>0</v>
          </cell>
          <cell r="N495">
            <v>0</v>
          </cell>
          <cell r="O495">
            <v>0</v>
          </cell>
          <cell r="P495">
            <v>0</v>
          </cell>
          <cell r="Q495">
            <v>0</v>
          </cell>
          <cell r="R495">
            <v>0</v>
          </cell>
          <cell r="T495">
            <v>1.002946196875047</v>
          </cell>
        </row>
        <row r="496">
          <cell r="A496" t="str">
            <v>323138438</v>
          </cell>
          <cell r="B496" t="str">
            <v>R27</v>
          </cell>
          <cell r="C496">
            <v>49</v>
          </cell>
          <cell r="D496" t="str">
            <v>FASVER SAS</v>
          </cell>
          <cell r="F496">
            <v>4</v>
          </cell>
          <cell r="G496" t="str">
            <v>5819</v>
          </cell>
          <cell r="H496">
            <v>0</v>
          </cell>
          <cell r="I496">
            <v>0</v>
          </cell>
          <cell r="J496">
            <v>0</v>
          </cell>
          <cell r="K496">
            <v>0</v>
          </cell>
          <cell r="L496">
            <v>0</v>
          </cell>
          <cell r="M496">
            <v>0</v>
          </cell>
          <cell r="N496">
            <v>0</v>
          </cell>
          <cell r="O496">
            <v>0</v>
          </cell>
          <cell r="P496">
            <v>0</v>
          </cell>
          <cell r="Q496">
            <v>0</v>
          </cell>
          <cell r="R496">
            <v>0</v>
          </cell>
          <cell r="T496">
            <v>9.4846747611932063</v>
          </cell>
        </row>
        <row r="497">
          <cell r="A497" t="str">
            <v>331746396</v>
          </cell>
          <cell r="B497" t="str">
            <v>R27</v>
          </cell>
          <cell r="C497">
            <v>51</v>
          </cell>
          <cell r="D497" t="str">
            <v>DECALOG</v>
          </cell>
          <cell r="F497">
            <v>8</v>
          </cell>
          <cell r="G497" t="str">
            <v>5829C</v>
          </cell>
          <cell r="H497">
            <v>0</v>
          </cell>
          <cell r="I497">
            <v>0</v>
          </cell>
          <cell r="J497">
            <v>0</v>
          </cell>
          <cell r="K497">
            <v>0</v>
          </cell>
          <cell r="L497">
            <v>0</v>
          </cell>
          <cell r="M497">
            <v>0</v>
          </cell>
          <cell r="N497">
            <v>0</v>
          </cell>
          <cell r="O497">
            <v>0</v>
          </cell>
          <cell r="P497">
            <v>1</v>
          </cell>
          <cell r="Q497">
            <v>0</v>
          </cell>
          <cell r="R497">
            <v>1</v>
          </cell>
          <cell r="S497" t="str">
            <v>retraite</v>
          </cell>
          <cell r="T497">
            <v>1.0099774803585782</v>
          </cell>
        </row>
        <row r="498">
          <cell r="A498" t="str">
            <v>341059822</v>
          </cell>
          <cell r="B498" t="str">
            <v>R18</v>
          </cell>
          <cell r="C498">
            <v>17</v>
          </cell>
          <cell r="D498" t="str">
            <v>SOC IMPLANT DIFFUSION EQUIP ELEC</v>
          </cell>
          <cell r="F498">
            <v>1</v>
          </cell>
          <cell r="G498" t="str">
            <v>2813</v>
          </cell>
          <cell r="H498">
            <v>0</v>
          </cell>
          <cell r="I498">
            <v>0</v>
          </cell>
          <cell r="J498">
            <v>0</v>
          </cell>
          <cell r="K498">
            <v>0</v>
          </cell>
          <cell r="L498">
            <v>0</v>
          </cell>
          <cell r="M498">
            <v>0</v>
          </cell>
          <cell r="N498">
            <v>0</v>
          </cell>
          <cell r="O498">
            <v>0</v>
          </cell>
          <cell r="P498">
            <v>0</v>
          </cell>
          <cell r="Q498">
            <v>0</v>
          </cell>
          <cell r="R498">
            <v>0</v>
          </cell>
          <cell r="T498">
            <v>9.4556088680980963</v>
          </cell>
        </row>
        <row r="499">
          <cell r="A499" t="str">
            <v>343433728</v>
          </cell>
          <cell r="B499" t="str">
            <v>R29</v>
          </cell>
          <cell r="C499">
            <v>66</v>
          </cell>
          <cell r="D499" t="str">
            <v>TIL TECHNOLOGIES</v>
          </cell>
          <cell r="F499">
            <v>12</v>
          </cell>
          <cell r="G499" t="str">
            <v>6202B</v>
          </cell>
          <cell r="H499">
            <v>0</v>
          </cell>
          <cell r="I499">
            <v>0</v>
          </cell>
          <cell r="J499">
            <v>0</v>
          </cell>
          <cell r="K499">
            <v>0</v>
          </cell>
          <cell r="L499">
            <v>0</v>
          </cell>
          <cell r="M499">
            <v>0</v>
          </cell>
          <cell r="N499">
            <v>0</v>
          </cell>
          <cell r="O499">
            <v>0</v>
          </cell>
          <cell r="P499">
            <v>0</v>
          </cell>
          <cell r="Q499">
            <v>0</v>
          </cell>
          <cell r="R499">
            <v>0</v>
          </cell>
          <cell r="T499">
            <v>1.0034936555884344</v>
          </cell>
        </row>
        <row r="500">
          <cell r="A500" t="str">
            <v>344740030</v>
          </cell>
          <cell r="B500" t="str">
            <v>R12</v>
          </cell>
          <cell r="C500">
            <v>31</v>
          </cell>
          <cell r="D500" t="str">
            <v>SOCIETE BARRIERE</v>
          </cell>
          <cell r="F500">
            <v>1</v>
          </cell>
          <cell r="G500" t="str">
            <v>2562B</v>
          </cell>
          <cell r="H500">
            <v>0</v>
          </cell>
          <cell r="I500">
            <v>0</v>
          </cell>
          <cell r="J500">
            <v>0</v>
          </cell>
          <cell r="K500">
            <v>0</v>
          </cell>
          <cell r="L500">
            <v>0</v>
          </cell>
          <cell r="M500">
            <v>0</v>
          </cell>
          <cell r="N500">
            <v>0</v>
          </cell>
          <cell r="O500">
            <v>0</v>
          </cell>
          <cell r="P500">
            <v>0</v>
          </cell>
          <cell r="Q500">
            <v>0</v>
          </cell>
          <cell r="R500">
            <v>0</v>
          </cell>
          <cell r="T500">
            <v>9.3139088756662591</v>
          </cell>
        </row>
        <row r="501">
          <cell r="A501" t="str">
            <v>348673757</v>
          </cell>
          <cell r="B501" t="str">
            <v>R18</v>
          </cell>
          <cell r="C501">
            <v>274</v>
          </cell>
          <cell r="D501" t="str">
            <v>WEIR POWER &amp; INDUSTRIAL FRANCE</v>
          </cell>
          <cell r="F501">
            <v>5</v>
          </cell>
          <cell r="G501" t="str">
            <v>2814Z</v>
          </cell>
          <cell r="H501">
            <v>0</v>
          </cell>
          <cell r="I501">
            <v>0</v>
          </cell>
          <cell r="J501">
            <v>0</v>
          </cell>
          <cell r="K501">
            <v>0</v>
          </cell>
          <cell r="L501">
            <v>0</v>
          </cell>
          <cell r="M501">
            <v>0</v>
          </cell>
          <cell r="N501">
            <v>0</v>
          </cell>
          <cell r="O501">
            <v>0</v>
          </cell>
          <cell r="P501">
            <v>0</v>
          </cell>
          <cell r="Q501">
            <v>0</v>
          </cell>
          <cell r="R501">
            <v>0</v>
          </cell>
          <cell r="T501">
            <v>9.4985692258814094</v>
          </cell>
        </row>
        <row r="502">
          <cell r="A502" t="str">
            <v>352271647</v>
          </cell>
          <cell r="B502" t="str">
            <v>R13</v>
          </cell>
          <cell r="C502">
            <v>10</v>
          </cell>
          <cell r="D502" t="str">
            <v>SGME</v>
          </cell>
          <cell r="F502">
            <v>6</v>
          </cell>
          <cell r="G502" t="str">
            <v>2611Z</v>
          </cell>
          <cell r="H502">
            <v>0</v>
          </cell>
          <cell r="I502">
            <v>0</v>
          </cell>
          <cell r="J502">
            <v>0</v>
          </cell>
          <cell r="K502">
            <v>0</v>
          </cell>
          <cell r="L502">
            <v>0</v>
          </cell>
          <cell r="M502">
            <v>0</v>
          </cell>
          <cell r="N502">
            <v>0</v>
          </cell>
          <cell r="O502">
            <v>0</v>
          </cell>
          <cell r="P502">
            <v>0</v>
          </cell>
          <cell r="Q502">
            <v>0</v>
          </cell>
          <cell r="R502">
            <v>0</v>
          </cell>
          <cell r="T502">
            <v>1.042667019825342</v>
          </cell>
        </row>
        <row r="503">
          <cell r="A503" t="str">
            <v>353728231</v>
          </cell>
          <cell r="B503" t="str">
            <v>R19</v>
          </cell>
          <cell r="C503">
            <v>79</v>
          </cell>
          <cell r="D503" t="str">
            <v>FAM AUTOMOBILES SA</v>
          </cell>
          <cell r="F503">
            <v>2</v>
          </cell>
          <cell r="G503" t="str">
            <v>2910Z</v>
          </cell>
          <cell r="H503">
            <v>0</v>
          </cell>
          <cell r="I503">
            <v>0</v>
          </cell>
          <cell r="J503">
            <v>0</v>
          </cell>
          <cell r="K503">
            <v>0</v>
          </cell>
          <cell r="L503">
            <v>0</v>
          </cell>
          <cell r="M503">
            <v>0</v>
          </cell>
          <cell r="N503">
            <v>0</v>
          </cell>
          <cell r="O503">
            <v>0</v>
          </cell>
          <cell r="P503">
            <v>0</v>
          </cell>
          <cell r="Q503">
            <v>0</v>
          </cell>
          <cell r="R503">
            <v>0</v>
          </cell>
          <cell r="T503">
            <v>0.99219895867396068</v>
          </cell>
        </row>
        <row r="504">
          <cell r="A504" t="str">
            <v>380282780</v>
          </cell>
          <cell r="B504" t="str">
            <v>R04</v>
          </cell>
          <cell r="C504">
            <v>80</v>
          </cell>
          <cell r="D504" t="str">
            <v>SUBRENAT SAS</v>
          </cell>
          <cell r="F504">
            <v>7</v>
          </cell>
          <cell r="G504" t="str">
            <v>1320Z</v>
          </cell>
          <cell r="H504">
            <v>0</v>
          </cell>
          <cell r="I504">
            <v>0</v>
          </cell>
          <cell r="J504">
            <v>0</v>
          </cell>
          <cell r="K504">
            <v>0</v>
          </cell>
          <cell r="L504">
            <v>0</v>
          </cell>
          <cell r="M504">
            <v>0</v>
          </cell>
          <cell r="N504">
            <v>0</v>
          </cell>
          <cell r="O504">
            <v>0</v>
          </cell>
          <cell r="P504">
            <v>0</v>
          </cell>
          <cell r="Q504">
            <v>0</v>
          </cell>
          <cell r="R504">
            <v>0</v>
          </cell>
          <cell r="T504">
            <v>1.4266666284584439</v>
          </cell>
        </row>
        <row r="505">
          <cell r="A505" t="str">
            <v>393511670</v>
          </cell>
          <cell r="B505" t="str">
            <v>R30</v>
          </cell>
          <cell r="C505">
            <v>14</v>
          </cell>
          <cell r="D505" t="str">
            <v>COFICE</v>
          </cell>
          <cell r="F505">
            <v>1</v>
          </cell>
          <cell r="G505" t="str">
            <v>7120B</v>
          </cell>
          <cell r="H505">
            <v>0</v>
          </cell>
          <cell r="I505">
            <v>0</v>
          </cell>
          <cell r="J505">
            <v>0</v>
          </cell>
          <cell r="K505">
            <v>0</v>
          </cell>
          <cell r="L505">
            <v>0</v>
          </cell>
          <cell r="M505">
            <v>0</v>
          </cell>
          <cell r="N505">
            <v>0</v>
          </cell>
          <cell r="O505">
            <v>0</v>
          </cell>
          <cell r="P505">
            <v>0</v>
          </cell>
          <cell r="Q505">
            <v>0</v>
          </cell>
          <cell r="R505">
            <v>0</v>
          </cell>
          <cell r="T505">
            <v>9.4734881506747257</v>
          </cell>
        </row>
        <row r="506">
          <cell r="A506" t="str">
            <v>395132947</v>
          </cell>
          <cell r="B506" t="str">
            <v>R27</v>
          </cell>
          <cell r="C506">
            <v>71</v>
          </cell>
          <cell r="D506" t="str">
            <v>VISIWARE</v>
          </cell>
          <cell r="F506">
            <v>12</v>
          </cell>
          <cell r="G506" t="str">
            <v>5821Z</v>
          </cell>
          <cell r="H506">
            <v>0</v>
          </cell>
          <cell r="I506">
            <v>0</v>
          </cell>
          <cell r="J506">
            <v>0</v>
          </cell>
          <cell r="K506">
            <v>0</v>
          </cell>
          <cell r="L506">
            <v>0</v>
          </cell>
          <cell r="M506">
            <v>1</v>
          </cell>
          <cell r="N506">
            <v>0</v>
          </cell>
          <cell r="O506">
            <v>0</v>
          </cell>
          <cell r="P506">
            <v>0</v>
          </cell>
          <cell r="Q506">
            <v>0</v>
          </cell>
          <cell r="R506">
            <v>1</v>
          </cell>
          <cell r="T506">
            <v>9.6223240256768481</v>
          </cell>
        </row>
        <row r="507">
          <cell r="A507" t="str">
            <v>502082555</v>
          </cell>
          <cell r="B507" t="str">
            <v>R12</v>
          </cell>
          <cell r="C507">
            <v>8</v>
          </cell>
          <cell r="D507" t="str">
            <v>MICEL FILMS</v>
          </cell>
          <cell r="F507">
            <v>2</v>
          </cell>
          <cell r="G507" t="str">
            <v>2573B</v>
          </cell>
          <cell r="H507">
            <v>0</v>
          </cell>
          <cell r="I507">
            <v>0</v>
          </cell>
          <cell r="J507">
            <v>0</v>
          </cell>
          <cell r="K507">
            <v>0</v>
          </cell>
          <cell r="L507">
            <v>0</v>
          </cell>
          <cell r="M507">
            <v>0</v>
          </cell>
          <cell r="N507">
            <v>0</v>
          </cell>
          <cell r="O507">
            <v>0</v>
          </cell>
          <cell r="P507">
            <v>0</v>
          </cell>
          <cell r="Q507">
            <v>0</v>
          </cell>
          <cell r="R507">
            <v>0</v>
          </cell>
          <cell r="T507">
            <v>10.530051703369107</v>
          </cell>
        </row>
        <row r="508">
          <cell r="A508" t="str">
            <v>401944491</v>
          </cell>
          <cell r="B508" t="str">
            <v>R32</v>
          </cell>
          <cell r="C508">
            <v>10</v>
          </cell>
          <cell r="D508" t="str">
            <v>LABORATOIRE DENEL</v>
          </cell>
          <cell r="F508">
            <v>1</v>
          </cell>
          <cell r="G508" t="str">
            <v>8690F</v>
          </cell>
          <cell r="H508">
            <v>0</v>
          </cell>
          <cell r="I508">
            <v>0</v>
          </cell>
          <cell r="J508">
            <v>0</v>
          </cell>
          <cell r="K508">
            <v>0</v>
          </cell>
          <cell r="L508">
            <v>0</v>
          </cell>
          <cell r="M508">
            <v>0</v>
          </cell>
          <cell r="N508">
            <v>0</v>
          </cell>
          <cell r="O508">
            <v>0</v>
          </cell>
          <cell r="P508">
            <v>0</v>
          </cell>
          <cell r="Q508">
            <v>0</v>
          </cell>
          <cell r="R508">
            <v>0</v>
          </cell>
          <cell r="T508">
            <v>9.4156810843321459</v>
          </cell>
        </row>
        <row r="509">
          <cell r="A509" t="str">
            <v>410460422</v>
          </cell>
          <cell r="B509" t="str">
            <v>R14</v>
          </cell>
          <cell r="C509">
            <v>9</v>
          </cell>
          <cell r="D509" t="str">
            <v>ATIM SARL</v>
          </cell>
          <cell r="F509">
            <v>3</v>
          </cell>
          <cell r="G509" t="str">
            <v>2630Z</v>
          </cell>
          <cell r="H509">
            <v>0</v>
          </cell>
          <cell r="I509">
            <v>0</v>
          </cell>
          <cell r="J509">
            <v>0</v>
          </cell>
          <cell r="K509">
            <v>0</v>
          </cell>
          <cell r="L509">
            <v>0</v>
          </cell>
          <cell r="M509">
            <v>0</v>
          </cell>
          <cell r="N509">
            <v>0</v>
          </cell>
          <cell r="O509">
            <v>0</v>
          </cell>
          <cell r="P509">
            <v>0</v>
          </cell>
          <cell r="Q509">
            <v>1</v>
          </cell>
          <cell r="R509">
            <v>1</v>
          </cell>
          <cell r="T509">
            <v>9.4843887600243786</v>
          </cell>
        </row>
        <row r="510">
          <cell r="A510" t="str">
            <v>410508527</v>
          </cell>
          <cell r="B510" t="str">
            <v>R25</v>
          </cell>
          <cell r="C510">
            <v>49</v>
          </cell>
          <cell r="D510" t="str">
            <v>ROBODRILL SA</v>
          </cell>
          <cell r="F510">
            <v>2</v>
          </cell>
          <cell r="G510" t="str">
            <v>4313Z</v>
          </cell>
          <cell r="H510">
            <v>0</v>
          </cell>
          <cell r="I510">
            <v>0</v>
          </cell>
          <cell r="J510">
            <v>0</v>
          </cell>
          <cell r="K510">
            <v>0</v>
          </cell>
          <cell r="L510">
            <v>0</v>
          </cell>
          <cell r="M510">
            <v>0</v>
          </cell>
          <cell r="N510">
            <v>0</v>
          </cell>
          <cell r="O510">
            <v>0</v>
          </cell>
          <cell r="P510">
            <v>0</v>
          </cell>
          <cell r="Q510">
            <v>0</v>
          </cell>
          <cell r="R510">
            <v>0</v>
          </cell>
          <cell r="T510">
            <v>9.1802589630514539</v>
          </cell>
        </row>
        <row r="511">
          <cell r="A511" t="str">
            <v>421311424</v>
          </cell>
          <cell r="B511" t="str">
            <v>R30</v>
          </cell>
          <cell r="C511">
            <v>2</v>
          </cell>
          <cell r="D511" t="str">
            <v>ACTEPI</v>
          </cell>
          <cell r="F511">
            <v>2</v>
          </cell>
          <cell r="G511" t="str">
            <v>7490B</v>
          </cell>
          <cell r="H511">
            <v>0</v>
          </cell>
          <cell r="I511">
            <v>0</v>
          </cell>
          <cell r="J511">
            <v>0</v>
          </cell>
          <cell r="K511">
            <v>0</v>
          </cell>
          <cell r="L511">
            <v>0</v>
          </cell>
          <cell r="M511">
            <v>0</v>
          </cell>
          <cell r="N511">
            <v>0</v>
          </cell>
          <cell r="O511">
            <v>0</v>
          </cell>
          <cell r="P511">
            <v>0</v>
          </cell>
          <cell r="Q511">
            <v>0</v>
          </cell>
          <cell r="R511">
            <v>0</v>
          </cell>
          <cell r="T511">
            <v>9.4669819473307832</v>
          </cell>
        </row>
        <row r="512">
          <cell r="A512" t="str">
            <v>422622274</v>
          </cell>
          <cell r="B512" t="str">
            <v>R30</v>
          </cell>
          <cell r="C512">
            <v>18</v>
          </cell>
          <cell r="D512" t="str">
            <v>TKDES</v>
          </cell>
          <cell r="F512">
            <v>2</v>
          </cell>
          <cell r="G512" t="str">
            <v>7112B</v>
          </cell>
          <cell r="H512">
            <v>0</v>
          </cell>
          <cell r="I512">
            <v>0</v>
          </cell>
          <cell r="J512">
            <v>0</v>
          </cell>
          <cell r="K512">
            <v>0</v>
          </cell>
          <cell r="L512">
            <v>0</v>
          </cell>
          <cell r="M512">
            <v>0</v>
          </cell>
          <cell r="N512">
            <v>0</v>
          </cell>
          <cell r="O512">
            <v>0</v>
          </cell>
          <cell r="P512">
            <v>0</v>
          </cell>
          <cell r="Q512">
            <v>0</v>
          </cell>
          <cell r="R512">
            <v>0</v>
          </cell>
          <cell r="T512">
            <v>9.5191432574745569</v>
          </cell>
        </row>
        <row r="513">
          <cell r="A513" t="str">
            <v>423868181</v>
          </cell>
          <cell r="B513" t="str">
            <v>R30</v>
          </cell>
          <cell r="C513">
            <v>44</v>
          </cell>
          <cell r="D513" t="str">
            <v>AMATSI</v>
          </cell>
          <cell r="F513">
            <v>1</v>
          </cell>
          <cell r="G513" t="str">
            <v>7219Z</v>
          </cell>
          <cell r="H513">
            <v>0</v>
          </cell>
          <cell r="I513">
            <v>0</v>
          </cell>
          <cell r="J513">
            <v>0</v>
          </cell>
          <cell r="K513">
            <v>0</v>
          </cell>
          <cell r="L513">
            <v>0</v>
          </cell>
          <cell r="M513">
            <v>0</v>
          </cell>
          <cell r="N513">
            <v>0</v>
          </cell>
          <cell r="O513">
            <v>0</v>
          </cell>
          <cell r="P513">
            <v>0</v>
          </cell>
          <cell r="Q513">
            <v>0</v>
          </cell>
          <cell r="R513">
            <v>0</v>
          </cell>
          <cell r="T513">
            <v>1.0048201143914137</v>
          </cell>
        </row>
        <row r="514">
          <cell r="A514" t="str">
            <v>432249126</v>
          </cell>
          <cell r="B514" t="str">
            <v>R27</v>
          </cell>
          <cell r="C514">
            <v>33</v>
          </cell>
          <cell r="D514" t="str">
            <v>SPECIALCHEM</v>
          </cell>
          <cell r="F514">
            <v>21</v>
          </cell>
          <cell r="G514" t="str">
            <v>5829C</v>
          </cell>
          <cell r="H514">
            <v>0</v>
          </cell>
          <cell r="I514">
            <v>0</v>
          </cell>
          <cell r="J514">
            <v>0</v>
          </cell>
          <cell r="K514">
            <v>0</v>
          </cell>
          <cell r="L514">
            <v>0</v>
          </cell>
          <cell r="M514">
            <v>1</v>
          </cell>
          <cell r="N514">
            <v>0</v>
          </cell>
          <cell r="O514">
            <v>0</v>
          </cell>
          <cell r="P514">
            <v>0</v>
          </cell>
          <cell r="Q514">
            <v>0</v>
          </cell>
          <cell r="R514">
            <v>1</v>
          </cell>
          <cell r="T514">
            <v>0.99479209389929635</v>
          </cell>
        </row>
        <row r="515">
          <cell r="A515" t="str">
            <v>435244082</v>
          </cell>
          <cell r="B515" t="str">
            <v>R30</v>
          </cell>
          <cell r="C515">
            <v>18</v>
          </cell>
          <cell r="D515" t="str">
            <v>IMMINENCE</v>
          </cell>
          <cell r="F515">
            <v>4</v>
          </cell>
          <cell r="G515" t="str">
            <v>7022</v>
          </cell>
          <cell r="H515">
            <v>0</v>
          </cell>
          <cell r="I515">
            <v>0</v>
          </cell>
          <cell r="J515">
            <v>0</v>
          </cell>
          <cell r="K515">
            <v>0</v>
          </cell>
          <cell r="L515">
            <v>0</v>
          </cell>
          <cell r="M515">
            <v>0</v>
          </cell>
          <cell r="N515">
            <v>0</v>
          </cell>
          <cell r="O515">
            <v>0</v>
          </cell>
          <cell r="P515">
            <v>0</v>
          </cell>
          <cell r="Q515">
            <v>0</v>
          </cell>
          <cell r="R515">
            <v>0</v>
          </cell>
          <cell r="T515">
            <v>9.453986464844844</v>
          </cell>
        </row>
        <row r="516">
          <cell r="A516" t="str">
            <v>444417364</v>
          </cell>
          <cell r="B516" t="str">
            <v>R22</v>
          </cell>
          <cell r="C516">
            <v>8</v>
          </cell>
          <cell r="D516" t="str">
            <v>OPTIMA CONCEPT</v>
          </cell>
          <cell r="F516">
            <v>4</v>
          </cell>
          <cell r="G516" t="str">
            <v>329</v>
          </cell>
          <cell r="H516">
            <v>0</v>
          </cell>
          <cell r="I516">
            <v>0</v>
          </cell>
          <cell r="J516">
            <v>0</v>
          </cell>
          <cell r="K516">
            <v>0</v>
          </cell>
          <cell r="L516">
            <v>0</v>
          </cell>
          <cell r="M516">
            <v>0</v>
          </cell>
          <cell r="N516">
            <v>0</v>
          </cell>
          <cell r="O516">
            <v>0</v>
          </cell>
          <cell r="P516">
            <v>0</v>
          </cell>
          <cell r="Q516">
            <v>0</v>
          </cell>
          <cell r="R516">
            <v>0</v>
          </cell>
          <cell r="T516">
            <v>0.99288651127325045</v>
          </cell>
        </row>
        <row r="517">
          <cell r="A517" t="str">
            <v>447899576</v>
          </cell>
          <cell r="B517" t="str">
            <v>R30</v>
          </cell>
          <cell r="C517">
            <v>10</v>
          </cell>
          <cell r="D517" t="str">
            <v>TECMOTION</v>
          </cell>
          <cell r="F517">
            <v>4</v>
          </cell>
          <cell r="G517" t="str">
            <v>7112B</v>
          </cell>
          <cell r="H517">
            <v>0</v>
          </cell>
          <cell r="I517">
            <v>0</v>
          </cell>
          <cell r="J517">
            <v>0</v>
          </cell>
          <cell r="K517">
            <v>0</v>
          </cell>
          <cell r="L517">
            <v>0</v>
          </cell>
          <cell r="M517">
            <v>0</v>
          </cell>
          <cell r="N517">
            <v>0</v>
          </cell>
          <cell r="O517">
            <v>0</v>
          </cell>
          <cell r="P517">
            <v>0</v>
          </cell>
          <cell r="Q517">
            <v>0</v>
          </cell>
          <cell r="R517">
            <v>0</v>
          </cell>
          <cell r="T517">
            <v>9.453986464844844</v>
          </cell>
        </row>
        <row r="518">
          <cell r="A518" t="str">
            <v>450401153</v>
          </cell>
          <cell r="B518" t="str">
            <v>R27</v>
          </cell>
          <cell r="C518">
            <v>24</v>
          </cell>
          <cell r="D518" t="str">
            <v>WALLIX</v>
          </cell>
          <cell r="F518">
            <v>11</v>
          </cell>
          <cell r="G518" t="str">
            <v>5829A</v>
          </cell>
          <cell r="H518">
            <v>0</v>
          </cell>
          <cell r="I518">
            <v>0</v>
          </cell>
          <cell r="J518">
            <v>0</v>
          </cell>
          <cell r="K518">
            <v>0</v>
          </cell>
          <cell r="L518">
            <v>0</v>
          </cell>
          <cell r="M518">
            <v>0</v>
          </cell>
          <cell r="N518">
            <v>0</v>
          </cell>
          <cell r="O518">
            <v>0</v>
          </cell>
          <cell r="P518">
            <v>0</v>
          </cell>
          <cell r="Q518">
            <v>2</v>
          </cell>
          <cell r="R518">
            <v>2</v>
          </cell>
          <cell r="T518">
            <v>1.0137512417052648</v>
          </cell>
        </row>
        <row r="519">
          <cell r="A519" t="str">
            <v>452866445</v>
          </cell>
          <cell r="B519" t="str">
            <v>R29</v>
          </cell>
          <cell r="C519">
            <v>9</v>
          </cell>
          <cell r="D519" t="str">
            <v>CUBE TECHNOLOGIES</v>
          </cell>
          <cell r="F519">
            <v>4</v>
          </cell>
          <cell r="G519" t="str">
            <v>6202A</v>
          </cell>
          <cell r="H519">
            <v>0</v>
          </cell>
          <cell r="I519">
            <v>0</v>
          </cell>
          <cell r="J519">
            <v>0</v>
          </cell>
          <cell r="K519">
            <v>0</v>
          </cell>
          <cell r="L519">
            <v>0</v>
          </cell>
          <cell r="M519">
            <v>1</v>
          </cell>
          <cell r="N519">
            <v>0</v>
          </cell>
          <cell r="O519">
            <v>0</v>
          </cell>
          <cell r="P519">
            <v>0</v>
          </cell>
          <cell r="Q519">
            <v>0</v>
          </cell>
          <cell r="R519">
            <v>1</v>
          </cell>
          <cell r="T519">
            <v>1.0011628456684287</v>
          </cell>
        </row>
        <row r="520">
          <cell r="A520" t="str">
            <v>478974280</v>
          </cell>
          <cell r="B520" t="str">
            <v>R09</v>
          </cell>
          <cell r="C520">
            <v>4</v>
          </cell>
          <cell r="D520" t="str">
            <v>CP CONCEPT</v>
          </cell>
          <cell r="F520">
            <v>1</v>
          </cell>
          <cell r="G520" t="str">
            <v>2229A</v>
          </cell>
          <cell r="H520">
            <v>0</v>
          </cell>
          <cell r="I520">
            <v>0</v>
          </cell>
          <cell r="J520">
            <v>0</v>
          </cell>
          <cell r="K520">
            <v>0</v>
          </cell>
          <cell r="L520">
            <v>0</v>
          </cell>
          <cell r="M520">
            <v>0</v>
          </cell>
          <cell r="N520">
            <v>0</v>
          </cell>
          <cell r="O520">
            <v>0</v>
          </cell>
          <cell r="P520">
            <v>0</v>
          </cell>
          <cell r="Q520">
            <v>0</v>
          </cell>
          <cell r="R520">
            <v>0</v>
          </cell>
          <cell r="T520">
            <v>9.5461741630669348</v>
          </cell>
        </row>
        <row r="521">
          <cell r="A521" t="str">
            <v>479529273</v>
          </cell>
          <cell r="B521" t="str">
            <v>R30</v>
          </cell>
          <cell r="C521">
            <v>12</v>
          </cell>
          <cell r="D521" t="str">
            <v>BARDOT GROUP</v>
          </cell>
          <cell r="F521">
            <v>10</v>
          </cell>
          <cell r="G521" t="str">
            <v>7112B</v>
          </cell>
          <cell r="H521">
            <v>0</v>
          </cell>
          <cell r="I521">
            <v>0</v>
          </cell>
          <cell r="J521">
            <v>0</v>
          </cell>
          <cell r="K521">
            <v>0</v>
          </cell>
          <cell r="L521">
            <v>0</v>
          </cell>
          <cell r="M521">
            <v>0</v>
          </cell>
          <cell r="N521">
            <v>0</v>
          </cell>
          <cell r="O521">
            <v>0</v>
          </cell>
          <cell r="P521">
            <v>0</v>
          </cell>
          <cell r="Q521">
            <v>0</v>
          </cell>
          <cell r="R521">
            <v>0</v>
          </cell>
          <cell r="T521">
            <v>9.4669356729490897</v>
          </cell>
        </row>
        <row r="522">
          <cell r="A522" t="str">
            <v>481636074</v>
          </cell>
          <cell r="B522" t="str">
            <v>R30</v>
          </cell>
          <cell r="C522">
            <v>4</v>
          </cell>
          <cell r="D522" t="str">
            <v>ALTERINFO</v>
          </cell>
          <cell r="F522">
            <v>3</v>
          </cell>
          <cell r="G522" t="str">
            <v>7112B</v>
          </cell>
          <cell r="H522">
            <v>0</v>
          </cell>
          <cell r="I522">
            <v>0</v>
          </cell>
          <cell r="J522">
            <v>0</v>
          </cell>
          <cell r="K522">
            <v>0</v>
          </cell>
          <cell r="L522">
            <v>0</v>
          </cell>
          <cell r="M522">
            <v>2</v>
          </cell>
          <cell r="N522">
            <v>1</v>
          </cell>
          <cell r="O522">
            <v>0</v>
          </cell>
          <cell r="P522">
            <v>0</v>
          </cell>
          <cell r="Q522">
            <v>2</v>
          </cell>
          <cell r="R522">
            <v>5</v>
          </cell>
          <cell r="T522">
            <v>9.4604813865328641</v>
          </cell>
        </row>
        <row r="523">
          <cell r="A523" t="str">
            <v>481637718</v>
          </cell>
          <cell r="B523" t="str">
            <v>R08</v>
          </cell>
          <cell r="C523">
            <v>16</v>
          </cell>
          <cell r="D523" t="str">
            <v>CERENIS THERAPEUTICS HOLDING</v>
          </cell>
          <cell r="F523">
            <v>11</v>
          </cell>
          <cell r="G523" t="str">
            <v>2120Z</v>
          </cell>
          <cell r="H523">
            <v>0</v>
          </cell>
          <cell r="I523">
            <v>0</v>
          </cell>
          <cell r="J523">
            <v>0</v>
          </cell>
          <cell r="K523">
            <v>1</v>
          </cell>
          <cell r="L523">
            <v>1</v>
          </cell>
          <cell r="M523">
            <v>0</v>
          </cell>
          <cell r="N523">
            <v>0</v>
          </cell>
          <cell r="O523">
            <v>0</v>
          </cell>
          <cell r="P523">
            <v>0</v>
          </cell>
          <cell r="Q523">
            <v>0</v>
          </cell>
          <cell r="R523">
            <v>1</v>
          </cell>
          <cell r="T523">
            <v>1.0012253495596557</v>
          </cell>
        </row>
        <row r="524">
          <cell r="A524" t="str">
            <v>481885374</v>
          </cell>
          <cell r="B524" t="str">
            <v>R30</v>
          </cell>
          <cell r="C524">
            <v>12</v>
          </cell>
          <cell r="D524" t="str">
            <v>SOBEN AERO</v>
          </cell>
          <cell r="F524">
            <v>4</v>
          </cell>
          <cell r="G524" t="str">
            <v>7112B</v>
          </cell>
          <cell r="H524">
            <v>0</v>
          </cell>
          <cell r="I524">
            <v>0</v>
          </cell>
          <cell r="J524">
            <v>0</v>
          </cell>
          <cell r="K524">
            <v>0</v>
          </cell>
          <cell r="L524">
            <v>0</v>
          </cell>
          <cell r="M524">
            <v>0</v>
          </cell>
          <cell r="N524">
            <v>0</v>
          </cell>
          <cell r="O524">
            <v>0</v>
          </cell>
          <cell r="P524">
            <v>0</v>
          </cell>
          <cell r="Q524">
            <v>0</v>
          </cell>
          <cell r="R524">
            <v>0</v>
          </cell>
          <cell r="T524">
            <v>9.5060574100746926</v>
          </cell>
        </row>
        <row r="525">
          <cell r="A525" t="str">
            <v>482003423</v>
          </cell>
          <cell r="B525" t="str">
            <v>R29</v>
          </cell>
          <cell r="C525">
            <v>4</v>
          </cell>
          <cell r="D525" t="str">
            <v>RCOSPI</v>
          </cell>
          <cell r="F525">
            <v>2</v>
          </cell>
          <cell r="G525" t="str">
            <v>6201Z</v>
          </cell>
          <cell r="H525">
            <v>0</v>
          </cell>
          <cell r="I525">
            <v>0</v>
          </cell>
          <cell r="J525">
            <v>0</v>
          </cell>
          <cell r="K525">
            <v>0</v>
          </cell>
          <cell r="L525">
            <v>0</v>
          </cell>
          <cell r="M525">
            <v>0</v>
          </cell>
          <cell r="N525">
            <v>0</v>
          </cell>
          <cell r="O525">
            <v>0</v>
          </cell>
          <cell r="P525">
            <v>0</v>
          </cell>
          <cell r="Q525">
            <v>0</v>
          </cell>
          <cell r="R525">
            <v>0</v>
          </cell>
          <cell r="T525">
            <v>9.4855098683566013</v>
          </cell>
        </row>
        <row r="526">
          <cell r="A526" t="str">
            <v>482016276</v>
          </cell>
          <cell r="B526" t="str">
            <v>R27</v>
          </cell>
          <cell r="C526">
            <v>5</v>
          </cell>
          <cell r="D526" t="str">
            <v>BLUEXML</v>
          </cell>
          <cell r="F526">
            <v>4</v>
          </cell>
          <cell r="G526" t="str">
            <v>5829B</v>
          </cell>
          <cell r="H526">
            <v>0</v>
          </cell>
          <cell r="I526">
            <v>0</v>
          </cell>
          <cell r="J526">
            <v>0</v>
          </cell>
          <cell r="K526">
            <v>0</v>
          </cell>
          <cell r="L526">
            <v>0</v>
          </cell>
          <cell r="M526">
            <v>0</v>
          </cell>
          <cell r="N526">
            <v>0</v>
          </cell>
          <cell r="O526">
            <v>0</v>
          </cell>
          <cell r="P526">
            <v>0</v>
          </cell>
          <cell r="Q526">
            <v>1</v>
          </cell>
          <cell r="R526">
            <v>1</v>
          </cell>
          <cell r="T526">
            <v>1.0049731646109066</v>
          </cell>
        </row>
        <row r="527">
          <cell r="A527" t="str">
            <v>482368628</v>
          </cell>
          <cell r="B527" t="str">
            <v>R14</v>
          </cell>
          <cell r="C527">
            <v>34</v>
          </cell>
          <cell r="D527" t="str">
            <v>OKTALOGIC SAS</v>
          </cell>
          <cell r="F527">
            <v>12</v>
          </cell>
          <cell r="G527" t="str">
            <v>2630Z</v>
          </cell>
          <cell r="H527">
            <v>0</v>
          </cell>
          <cell r="I527">
            <v>0</v>
          </cell>
          <cell r="J527">
            <v>0</v>
          </cell>
          <cell r="K527">
            <v>0</v>
          </cell>
          <cell r="L527">
            <v>0</v>
          </cell>
          <cell r="M527">
            <v>1</v>
          </cell>
          <cell r="N527">
            <v>0</v>
          </cell>
          <cell r="O527">
            <v>0</v>
          </cell>
          <cell r="P527">
            <v>1</v>
          </cell>
          <cell r="Q527">
            <v>0</v>
          </cell>
          <cell r="R527">
            <v>2</v>
          </cell>
          <cell r="S527" t="str">
            <v>maternité</v>
          </cell>
          <cell r="T527">
            <v>1.000797997851165</v>
          </cell>
        </row>
        <row r="528">
          <cell r="A528" t="str">
            <v>482510906</v>
          </cell>
          <cell r="B528" t="str">
            <v>R29</v>
          </cell>
          <cell r="C528">
            <v>149</v>
          </cell>
          <cell r="D528" t="str">
            <v>BRANDALLEY</v>
          </cell>
          <cell r="F528">
            <v>15</v>
          </cell>
          <cell r="G528" t="str">
            <v>6209Z</v>
          </cell>
          <cell r="H528">
            <v>0</v>
          </cell>
          <cell r="I528">
            <v>0</v>
          </cell>
          <cell r="J528">
            <v>0</v>
          </cell>
          <cell r="K528">
            <v>0</v>
          </cell>
          <cell r="L528">
            <v>0</v>
          </cell>
          <cell r="M528">
            <v>4</v>
          </cell>
          <cell r="N528">
            <v>0</v>
          </cell>
          <cell r="O528">
            <v>0</v>
          </cell>
          <cell r="P528">
            <v>0</v>
          </cell>
          <cell r="Q528">
            <v>0</v>
          </cell>
          <cell r="R528">
            <v>4</v>
          </cell>
          <cell r="T528">
            <v>1.0043694710770934</v>
          </cell>
        </row>
        <row r="529">
          <cell r="A529" t="str">
            <v>483927166</v>
          </cell>
          <cell r="B529" t="str">
            <v>R29</v>
          </cell>
          <cell r="C529">
            <v>22</v>
          </cell>
          <cell r="D529" t="str">
            <v>YAKAZ</v>
          </cell>
          <cell r="F529">
            <v>11</v>
          </cell>
          <cell r="G529" t="str">
            <v>6201Z</v>
          </cell>
          <cell r="H529">
            <v>0</v>
          </cell>
          <cell r="I529">
            <v>0</v>
          </cell>
          <cell r="J529">
            <v>0</v>
          </cell>
          <cell r="K529">
            <v>0</v>
          </cell>
          <cell r="L529">
            <v>0</v>
          </cell>
          <cell r="M529">
            <v>1</v>
          </cell>
          <cell r="N529">
            <v>0</v>
          </cell>
          <cell r="O529">
            <v>0</v>
          </cell>
          <cell r="P529">
            <v>0</v>
          </cell>
          <cell r="Q529">
            <v>0</v>
          </cell>
          <cell r="R529">
            <v>1</v>
          </cell>
          <cell r="T529">
            <v>9.5103543036757934</v>
          </cell>
        </row>
        <row r="530">
          <cell r="A530" t="str">
            <v>484306071</v>
          </cell>
          <cell r="B530" t="str">
            <v>R29</v>
          </cell>
          <cell r="C530">
            <v>4</v>
          </cell>
          <cell r="D530" t="str">
            <v>YOONO</v>
          </cell>
          <cell r="F530">
            <v>4</v>
          </cell>
          <cell r="G530" t="str">
            <v>6202A</v>
          </cell>
          <cell r="H530">
            <v>0</v>
          </cell>
          <cell r="I530">
            <v>0</v>
          </cell>
          <cell r="J530">
            <v>0</v>
          </cell>
          <cell r="K530">
            <v>0</v>
          </cell>
          <cell r="L530">
            <v>0</v>
          </cell>
          <cell r="M530">
            <v>0</v>
          </cell>
          <cell r="N530">
            <v>0</v>
          </cell>
          <cell r="O530">
            <v>0</v>
          </cell>
          <cell r="P530">
            <v>0</v>
          </cell>
          <cell r="Q530">
            <v>0</v>
          </cell>
          <cell r="R530">
            <v>0</v>
          </cell>
          <cell r="T530">
            <v>1.0011628456684287</v>
          </cell>
        </row>
        <row r="531">
          <cell r="A531" t="str">
            <v>484333679</v>
          </cell>
          <cell r="B531" t="str">
            <v>R30</v>
          </cell>
          <cell r="C531">
            <v>13</v>
          </cell>
          <cell r="D531" t="str">
            <v>BLUWAN</v>
          </cell>
          <cell r="F531">
            <v>8</v>
          </cell>
          <cell r="G531" t="str">
            <v>7112B</v>
          </cell>
          <cell r="H531">
            <v>0</v>
          </cell>
          <cell r="I531">
            <v>0</v>
          </cell>
          <cell r="J531">
            <v>0</v>
          </cell>
          <cell r="K531">
            <v>0</v>
          </cell>
          <cell r="L531">
            <v>0</v>
          </cell>
          <cell r="M531">
            <v>0</v>
          </cell>
          <cell r="N531">
            <v>0</v>
          </cell>
          <cell r="O531">
            <v>0</v>
          </cell>
          <cell r="P531">
            <v>0</v>
          </cell>
          <cell r="Q531">
            <v>1</v>
          </cell>
          <cell r="R531">
            <v>1</v>
          </cell>
          <cell r="T531">
            <v>0.9945214240971515</v>
          </cell>
        </row>
        <row r="532">
          <cell r="A532" t="str">
            <v>485254528</v>
          </cell>
          <cell r="B532" t="str">
            <v>R29</v>
          </cell>
          <cell r="C532">
            <v>4</v>
          </cell>
          <cell r="D532" t="str">
            <v>OGMYOS</v>
          </cell>
          <cell r="F532">
            <v>3</v>
          </cell>
          <cell r="G532" t="str">
            <v>6202A</v>
          </cell>
          <cell r="H532">
            <v>0</v>
          </cell>
          <cell r="I532">
            <v>0</v>
          </cell>
          <cell r="J532">
            <v>0</v>
          </cell>
          <cell r="K532">
            <v>0</v>
          </cell>
          <cell r="L532">
            <v>0</v>
          </cell>
          <cell r="M532">
            <v>0</v>
          </cell>
          <cell r="N532">
            <v>0</v>
          </cell>
          <cell r="O532">
            <v>0</v>
          </cell>
          <cell r="P532">
            <v>0</v>
          </cell>
          <cell r="Q532">
            <v>0</v>
          </cell>
          <cell r="R532">
            <v>0</v>
          </cell>
          <cell r="T532">
            <v>9.4882663174890407</v>
          </cell>
        </row>
        <row r="533">
          <cell r="A533" t="str">
            <v>487558504</v>
          </cell>
          <cell r="B533" t="str">
            <v>R15</v>
          </cell>
          <cell r="C533">
            <v>3</v>
          </cell>
          <cell r="D533" t="str">
            <v>CORRELANE TECHNOLOGIES</v>
          </cell>
          <cell r="F533">
            <v>2</v>
          </cell>
          <cell r="G533" t="str">
            <v>2651</v>
          </cell>
          <cell r="H533">
            <v>0</v>
          </cell>
          <cell r="I533">
            <v>0</v>
          </cell>
          <cell r="J533">
            <v>0</v>
          </cell>
          <cell r="K533">
            <v>0</v>
          </cell>
          <cell r="L533">
            <v>0</v>
          </cell>
          <cell r="M533">
            <v>0</v>
          </cell>
          <cell r="N533">
            <v>0</v>
          </cell>
          <cell r="O533">
            <v>0</v>
          </cell>
          <cell r="P533">
            <v>0</v>
          </cell>
          <cell r="Q533">
            <v>0</v>
          </cell>
          <cell r="R533">
            <v>0</v>
          </cell>
          <cell r="T533">
            <v>9.4606183387799057</v>
          </cell>
        </row>
        <row r="534">
          <cell r="A534" t="str">
            <v>487697294</v>
          </cell>
          <cell r="B534" t="str">
            <v>R23</v>
          </cell>
          <cell r="C534">
            <v>12</v>
          </cell>
          <cell r="D534" t="str">
            <v>NHEOLIS</v>
          </cell>
          <cell r="F534">
            <v>5</v>
          </cell>
          <cell r="G534" t="str">
            <v>3511Z</v>
          </cell>
          <cell r="H534">
            <v>0</v>
          </cell>
          <cell r="I534">
            <v>0</v>
          </cell>
          <cell r="J534">
            <v>0</v>
          </cell>
          <cell r="K534">
            <v>0</v>
          </cell>
          <cell r="L534">
            <v>0</v>
          </cell>
          <cell r="M534">
            <v>2</v>
          </cell>
          <cell r="N534">
            <v>0</v>
          </cell>
          <cell r="O534">
            <v>0</v>
          </cell>
          <cell r="P534">
            <v>1</v>
          </cell>
          <cell r="Q534">
            <v>0</v>
          </cell>
          <cell r="R534">
            <v>3</v>
          </cell>
          <cell r="T534">
            <v>9.3937731654449959</v>
          </cell>
        </row>
        <row r="535">
          <cell r="A535" t="str">
            <v>487710238</v>
          </cell>
          <cell r="B535" t="str">
            <v>R01</v>
          </cell>
          <cell r="C535">
            <v>7</v>
          </cell>
          <cell r="D535" t="str">
            <v>KANASAO</v>
          </cell>
          <cell r="F535">
            <v>2</v>
          </cell>
          <cell r="G535" t="str">
            <v>0114Z</v>
          </cell>
          <cell r="H535">
            <v>0</v>
          </cell>
          <cell r="I535">
            <v>0</v>
          </cell>
          <cell r="J535">
            <v>0</v>
          </cell>
          <cell r="K535">
            <v>0</v>
          </cell>
          <cell r="L535">
            <v>0</v>
          </cell>
          <cell r="M535">
            <v>0</v>
          </cell>
          <cell r="N535">
            <v>0</v>
          </cell>
          <cell r="O535">
            <v>0</v>
          </cell>
          <cell r="P535">
            <v>0</v>
          </cell>
          <cell r="Q535">
            <v>0</v>
          </cell>
          <cell r="R535">
            <v>0</v>
          </cell>
          <cell r="T535">
            <v>1.004124648831733</v>
          </cell>
        </row>
        <row r="536">
          <cell r="A536" t="str">
            <v>487772261</v>
          </cell>
          <cell r="B536" t="str">
            <v>R24</v>
          </cell>
          <cell r="C536">
            <v>3</v>
          </cell>
          <cell r="D536" t="str">
            <v>ARENA TECHNOLOGIES</v>
          </cell>
          <cell r="F536">
            <v>2</v>
          </cell>
          <cell r="G536" t="str">
            <v>3832Z</v>
          </cell>
          <cell r="H536">
            <v>0</v>
          </cell>
          <cell r="I536">
            <v>0</v>
          </cell>
          <cell r="J536">
            <v>0</v>
          </cell>
          <cell r="K536">
            <v>0</v>
          </cell>
          <cell r="L536">
            <v>0</v>
          </cell>
          <cell r="M536">
            <v>0</v>
          </cell>
          <cell r="N536">
            <v>0</v>
          </cell>
          <cell r="O536">
            <v>0</v>
          </cell>
          <cell r="P536">
            <v>0</v>
          </cell>
          <cell r="Q536">
            <v>0</v>
          </cell>
          <cell r="R536">
            <v>0</v>
          </cell>
          <cell r="T536">
            <v>7.4805936041901795</v>
          </cell>
        </row>
        <row r="537">
          <cell r="A537" t="str">
            <v>487829574</v>
          </cell>
          <cell r="B537" t="str">
            <v>R30</v>
          </cell>
          <cell r="C537">
            <v>118</v>
          </cell>
          <cell r="D537" t="str">
            <v>NEURELEC SA</v>
          </cell>
          <cell r="F537">
            <v>32</v>
          </cell>
          <cell r="G537" t="str">
            <v>7211Z</v>
          </cell>
          <cell r="H537">
            <v>0</v>
          </cell>
          <cell r="I537">
            <v>0</v>
          </cell>
          <cell r="J537">
            <v>0</v>
          </cell>
          <cell r="K537">
            <v>0</v>
          </cell>
          <cell r="L537">
            <v>0</v>
          </cell>
          <cell r="M537">
            <v>0</v>
          </cell>
          <cell r="N537">
            <v>0</v>
          </cell>
          <cell r="O537">
            <v>0</v>
          </cell>
          <cell r="P537">
            <v>0</v>
          </cell>
          <cell r="Q537">
            <v>4</v>
          </cell>
          <cell r="R537">
            <v>4</v>
          </cell>
          <cell r="T537">
            <v>0.99998044122365259</v>
          </cell>
        </row>
        <row r="538">
          <cell r="A538" t="str">
            <v>488500703</v>
          </cell>
          <cell r="B538" t="str">
            <v>R30</v>
          </cell>
          <cell r="C538">
            <v>1</v>
          </cell>
          <cell r="D538" t="str">
            <v>M TO M PROTEC</v>
          </cell>
          <cell r="F538">
            <v>1</v>
          </cell>
          <cell r="G538" t="str">
            <v>7219Z</v>
          </cell>
          <cell r="H538">
            <v>0</v>
          </cell>
          <cell r="I538">
            <v>0</v>
          </cell>
          <cell r="J538">
            <v>0</v>
          </cell>
          <cell r="K538">
            <v>0</v>
          </cell>
          <cell r="L538">
            <v>0</v>
          </cell>
          <cell r="M538">
            <v>0</v>
          </cell>
          <cell r="N538">
            <v>0</v>
          </cell>
          <cell r="O538">
            <v>0</v>
          </cell>
          <cell r="P538">
            <v>0</v>
          </cell>
          <cell r="Q538">
            <v>0</v>
          </cell>
          <cell r="R538">
            <v>0</v>
          </cell>
          <cell r="T538">
            <v>9.4734881506747257</v>
          </cell>
        </row>
        <row r="539">
          <cell r="A539" t="str">
            <v>490023439</v>
          </cell>
          <cell r="B539" t="str">
            <v>R30</v>
          </cell>
          <cell r="C539">
            <v>11</v>
          </cell>
          <cell r="D539" t="str">
            <v>DIASYS TECHNOLOGIES</v>
          </cell>
          <cell r="F539">
            <v>6</v>
          </cell>
          <cell r="G539" t="str">
            <v>7112B</v>
          </cell>
          <cell r="H539">
            <v>0</v>
          </cell>
          <cell r="I539">
            <v>0</v>
          </cell>
          <cell r="J539">
            <v>0</v>
          </cell>
          <cell r="K539">
            <v>0</v>
          </cell>
          <cell r="L539">
            <v>0</v>
          </cell>
          <cell r="M539">
            <v>0</v>
          </cell>
          <cell r="N539">
            <v>0</v>
          </cell>
          <cell r="O539">
            <v>0</v>
          </cell>
          <cell r="P539">
            <v>0</v>
          </cell>
          <cell r="Q539">
            <v>0</v>
          </cell>
          <cell r="R539">
            <v>0</v>
          </cell>
          <cell r="T539">
            <v>0.9958875026424</v>
          </cell>
        </row>
        <row r="540">
          <cell r="A540" t="str">
            <v>490382751</v>
          </cell>
          <cell r="B540" t="str">
            <v>R27</v>
          </cell>
          <cell r="C540">
            <v>23</v>
          </cell>
          <cell r="D540" t="str">
            <v>MXP4</v>
          </cell>
          <cell r="F540">
            <v>9</v>
          </cell>
          <cell r="G540" t="str">
            <v>5920Z</v>
          </cell>
          <cell r="H540">
            <v>0</v>
          </cell>
          <cell r="I540">
            <v>0</v>
          </cell>
          <cell r="J540">
            <v>0</v>
          </cell>
          <cell r="K540">
            <v>0</v>
          </cell>
          <cell r="L540">
            <v>0</v>
          </cell>
          <cell r="M540">
            <v>4</v>
          </cell>
          <cell r="N540">
            <v>0</v>
          </cell>
          <cell r="O540">
            <v>0</v>
          </cell>
          <cell r="P540">
            <v>0</v>
          </cell>
          <cell r="Q540">
            <v>0</v>
          </cell>
          <cell r="R540">
            <v>4</v>
          </cell>
          <cell r="T540">
            <v>1.0067183025169339</v>
          </cell>
        </row>
        <row r="541">
          <cell r="A541" t="str">
            <v>490624624</v>
          </cell>
          <cell r="B541" t="str">
            <v>R17</v>
          </cell>
          <cell r="C541">
            <v>69</v>
          </cell>
          <cell r="D541" t="str">
            <v>MICROSPIRE EXPLOITATION</v>
          </cell>
          <cell r="F541">
            <v>3</v>
          </cell>
          <cell r="G541" t="str">
            <v>2711Z</v>
          </cell>
          <cell r="H541">
            <v>0</v>
          </cell>
          <cell r="I541">
            <v>0</v>
          </cell>
          <cell r="J541">
            <v>0</v>
          </cell>
          <cell r="K541">
            <v>0</v>
          </cell>
          <cell r="L541">
            <v>0</v>
          </cell>
          <cell r="M541">
            <v>0</v>
          </cell>
          <cell r="N541">
            <v>1</v>
          </cell>
          <cell r="O541">
            <v>0</v>
          </cell>
          <cell r="P541">
            <v>0</v>
          </cell>
          <cell r="Q541">
            <v>0</v>
          </cell>
          <cell r="R541">
            <v>1</v>
          </cell>
          <cell r="T541">
            <v>1.0062135658086313</v>
          </cell>
        </row>
        <row r="542">
          <cell r="A542" t="str">
            <v>490766490</v>
          </cell>
          <cell r="B542" t="str">
            <v>R12</v>
          </cell>
          <cell r="C542">
            <v>2</v>
          </cell>
          <cell r="D542" t="str">
            <v>KPG SOLUTIONS</v>
          </cell>
          <cell r="F542">
            <v>1</v>
          </cell>
          <cell r="G542" t="str">
            <v>2562B</v>
          </cell>
          <cell r="H542">
            <v>0</v>
          </cell>
          <cell r="I542">
            <v>0</v>
          </cell>
          <cell r="J542">
            <v>0</v>
          </cell>
          <cell r="K542">
            <v>0</v>
          </cell>
          <cell r="L542">
            <v>0</v>
          </cell>
          <cell r="M542">
            <v>0</v>
          </cell>
          <cell r="N542">
            <v>0</v>
          </cell>
          <cell r="O542">
            <v>0</v>
          </cell>
          <cell r="P542">
            <v>0</v>
          </cell>
          <cell r="Q542">
            <v>0</v>
          </cell>
          <cell r="R542">
            <v>0</v>
          </cell>
          <cell r="T542">
            <v>9.3139088756662591</v>
          </cell>
        </row>
        <row r="543">
          <cell r="A543" t="str">
            <v>490779980</v>
          </cell>
          <cell r="B543" t="str">
            <v>R29</v>
          </cell>
          <cell r="C543">
            <v>26</v>
          </cell>
          <cell r="D543" t="str">
            <v>SINOVIA SA</v>
          </cell>
          <cell r="F543">
            <v>11</v>
          </cell>
          <cell r="G543" t="str">
            <v>6202A</v>
          </cell>
          <cell r="H543">
            <v>0</v>
          </cell>
          <cell r="I543">
            <v>0</v>
          </cell>
          <cell r="J543">
            <v>0</v>
          </cell>
          <cell r="K543">
            <v>0</v>
          </cell>
          <cell r="L543">
            <v>0</v>
          </cell>
          <cell r="M543">
            <v>0</v>
          </cell>
          <cell r="N543">
            <v>0</v>
          </cell>
          <cell r="O543">
            <v>0</v>
          </cell>
          <cell r="P543">
            <v>0</v>
          </cell>
          <cell r="Q543">
            <v>1</v>
          </cell>
          <cell r="R543">
            <v>1</v>
          </cell>
          <cell r="T543">
            <v>1.0020719438630386</v>
          </cell>
        </row>
        <row r="544">
          <cell r="A544" t="str">
            <v>490791696</v>
          </cell>
          <cell r="B544" t="str">
            <v>R22</v>
          </cell>
          <cell r="C544">
            <v>2</v>
          </cell>
          <cell r="D544" t="str">
            <v>TROD MEDICAL</v>
          </cell>
          <cell r="F544">
            <v>2</v>
          </cell>
          <cell r="G544" t="str">
            <v>3250A</v>
          </cell>
          <cell r="H544">
            <v>0</v>
          </cell>
          <cell r="I544">
            <v>0</v>
          </cell>
          <cell r="J544">
            <v>0</v>
          </cell>
          <cell r="K544">
            <v>0</v>
          </cell>
          <cell r="L544">
            <v>0</v>
          </cell>
          <cell r="M544">
            <v>0</v>
          </cell>
          <cell r="N544">
            <v>0</v>
          </cell>
          <cell r="O544">
            <v>0</v>
          </cell>
          <cell r="P544">
            <v>0</v>
          </cell>
          <cell r="Q544">
            <v>0</v>
          </cell>
          <cell r="R544">
            <v>0</v>
          </cell>
          <cell r="T544">
            <v>9.4462059517758519</v>
          </cell>
        </row>
        <row r="545">
          <cell r="A545" t="str">
            <v>491219457</v>
          </cell>
          <cell r="B545" t="str">
            <v>R27</v>
          </cell>
          <cell r="C545">
            <v>31</v>
          </cell>
          <cell r="D545" t="str">
            <v>BLUEKIWI SOFTWARE SA</v>
          </cell>
          <cell r="F545">
            <v>8</v>
          </cell>
          <cell r="G545" t="str">
            <v>5829C</v>
          </cell>
          <cell r="H545">
            <v>0</v>
          </cell>
          <cell r="I545">
            <v>0</v>
          </cell>
          <cell r="J545">
            <v>0</v>
          </cell>
          <cell r="K545">
            <v>0</v>
          </cell>
          <cell r="L545">
            <v>0</v>
          </cell>
          <cell r="M545">
            <v>0</v>
          </cell>
          <cell r="N545">
            <v>0</v>
          </cell>
          <cell r="O545">
            <v>0</v>
          </cell>
          <cell r="P545">
            <v>0</v>
          </cell>
          <cell r="Q545">
            <v>0</v>
          </cell>
          <cell r="R545">
            <v>0</v>
          </cell>
          <cell r="T545">
            <v>1.0054693743293424</v>
          </cell>
        </row>
        <row r="546">
          <cell r="A546" t="str">
            <v>491666673</v>
          </cell>
          <cell r="B546" t="str">
            <v>R22</v>
          </cell>
          <cell r="C546">
            <v>13</v>
          </cell>
          <cell r="D546" t="str">
            <v>NENUPHAR</v>
          </cell>
          <cell r="F546">
            <v>13</v>
          </cell>
          <cell r="G546" t="str">
            <v>32</v>
          </cell>
          <cell r="H546">
            <v>0</v>
          </cell>
          <cell r="I546">
            <v>0</v>
          </cell>
          <cell r="J546">
            <v>0</v>
          </cell>
          <cell r="K546">
            <v>0</v>
          </cell>
          <cell r="L546">
            <v>0</v>
          </cell>
          <cell r="M546">
            <v>0</v>
          </cell>
          <cell r="N546">
            <v>0</v>
          </cell>
          <cell r="O546">
            <v>0</v>
          </cell>
          <cell r="P546">
            <v>0</v>
          </cell>
          <cell r="Q546">
            <v>0</v>
          </cell>
          <cell r="R546">
            <v>0</v>
          </cell>
          <cell r="T546">
            <v>9.5488216724168815</v>
          </cell>
        </row>
        <row r="547">
          <cell r="A547" t="str">
            <v>492002225</v>
          </cell>
          <cell r="B547" t="str">
            <v>R08</v>
          </cell>
          <cell r="C547">
            <v>5</v>
          </cell>
          <cell r="D547" t="str">
            <v>INSTITUT BIOPHYTIS</v>
          </cell>
          <cell r="F547">
            <v>4</v>
          </cell>
          <cell r="G547" t="str">
            <v>21</v>
          </cell>
          <cell r="H547">
            <v>0</v>
          </cell>
          <cell r="I547">
            <v>0</v>
          </cell>
          <cell r="J547">
            <v>0</v>
          </cell>
          <cell r="K547">
            <v>0</v>
          </cell>
          <cell r="L547">
            <v>0</v>
          </cell>
          <cell r="M547">
            <v>0</v>
          </cell>
          <cell r="N547">
            <v>0</v>
          </cell>
          <cell r="O547">
            <v>0</v>
          </cell>
          <cell r="P547">
            <v>0</v>
          </cell>
          <cell r="Q547">
            <v>0</v>
          </cell>
          <cell r="R547">
            <v>0</v>
          </cell>
          <cell r="T547">
            <v>1.0019097691295051</v>
          </cell>
        </row>
        <row r="548">
          <cell r="A548" t="str">
            <v>492134804</v>
          </cell>
          <cell r="B548" t="str">
            <v>R30</v>
          </cell>
          <cell r="C548">
            <v>19</v>
          </cell>
          <cell r="D548" t="str">
            <v>INVIA</v>
          </cell>
          <cell r="F548">
            <v>17</v>
          </cell>
          <cell r="G548" t="str">
            <v>7112B</v>
          </cell>
          <cell r="H548">
            <v>0</v>
          </cell>
          <cell r="I548">
            <v>0</v>
          </cell>
          <cell r="J548">
            <v>0</v>
          </cell>
          <cell r="K548">
            <v>0</v>
          </cell>
          <cell r="L548">
            <v>0</v>
          </cell>
          <cell r="M548">
            <v>0</v>
          </cell>
          <cell r="N548">
            <v>0</v>
          </cell>
          <cell r="O548">
            <v>0</v>
          </cell>
          <cell r="P548">
            <v>0</v>
          </cell>
          <cell r="Q548">
            <v>0</v>
          </cell>
          <cell r="R548">
            <v>0</v>
          </cell>
          <cell r="T548">
            <v>0.99383442286876289</v>
          </cell>
        </row>
        <row r="549">
          <cell r="A549" t="str">
            <v>492625546</v>
          </cell>
          <cell r="B549" t="str">
            <v>R27</v>
          </cell>
          <cell r="C549">
            <v>35</v>
          </cell>
          <cell r="D549" t="str">
            <v>REFRESH IT SOLUTIONS</v>
          </cell>
          <cell r="F549">
            <v>11</v>
          </cell>
          <cell r="G549" t="str">
            <v>5829A</v>
          </cell>
          <cell r="H549">
            <v>0</v>
          </cell>
          <cell r="I549">
            <v>0</v>
          </cell>
          <cell r="J549">
            <v>0</v>
          </cell>
          <cell r="K549">
            <v>0</v>
          </cell>
          <cell r="L549">
            <v>0</v>
          </cell>
          <cell r="M549">
            <v>0</v>
          </cell>
          <cell r="N549">
            <v>0</v>
          </cell>
          <cell r="O549">
            <v>0</v>
          </cell>
          <cell r="P549">
            <v>0</v>
          </cell>
          <cell r="Q549">
            <v>0</v>
          </cell>
          <cell r="R549">
            <v>0</v>
          </cell>
          <cell r="T549">
            <v>1.0092220107456353</v>
          </cell>
        </row>
        <row r="550">
          <cell r="A550" t="str">
            <v>492801782</v>
          </cell>
          <cell r="B550" t="str">
            <v>R30</v>
          </cell>
          <cell r="C550">
            <v>3</v>
          </cell>
          <cell r="D550" t="str">
            <v>ADWAVE</v>
          </cell>
          <cell r="F550">
            <v>2</v>
          </cell>
          <cell r="G550" t="str">
            <v>7112B</v>
          </cell>
          <cell r="H550">
            <v>0</v>
          </cell>
          <cell r="I550">
            <v>0</v>
          </cell>
          <cell r="J550">
            <v>0</v>
          </cell>
          <cell r="K550">
            <v>0</v>
          </cell>
          <cell r="L550">
            <v>0</v>
          </cell>
          <cell r="M550">
            <v>0</v>
          </cell>
          <cell r="N550">
            <v>0</v>
          </cell>
          <cell r="O550">
            <v>0</v>
          </cell>
          <cell r="P550">
            <v>1</v>
          </cell>
          <cell r="Q550">
            <v>0</v>
          </cell>
          <cell r="R550">
            <v>1</v>
          </cell>
          <cell r="S550" t="str">
            <v>congés parental</v>
          </cell>
          <cell r="T550">
            <v>9.4669819473307832</v>
          </cell>
        </row>
        <row r="551">
          <cell r="A551" t="str">
            <v>492897954</v>
          </cell>
          <cell r="B551" t="str">
            <v>R29</v>
          </cell>
          <cell r="C551">
            <v>16</v>
          </cell>
          <cell r="D551" t="str">
            <v>DOCXA</v>
          </cell>
          <cell r="F551">
            <v>6</v>
          </cell>
          <cell r="G551" t="str">
            <v>6201Z</v>
          </cell>
          <cell r="H551">
            <v>0</v>
          </cell>
          <cell r="I551">
            <v>0</v>
          </cell>
          <cell r="J551">
            <v>0</v>
          </cell>
          <cell r="K551">
            <v>0</v>
          </cell>
          <cell r="L551">
            <v>0</v>
          </cell>
          <cell r="M551">
            <v>0</v>
          </cell>
          <cell r="N551">
            <v>0</v>
          </cell>
          <cell r="O551">
            <v>0</v>
          </cell>
          <cell r="P551">
            <v>0</v>
          </cell>
          <cell r="Q551">
            <v>0</v>
          </cell>
          <cell r="R551">
            <v>0</v>
          </cell>
          <cell r="T551">
            <v>1.001744907997357</v>
          </cell>
        </row>
        <row r="552">
          <cell r="A552" t="str">
            <v>492976253</v>
          </cell>
          <cell r="B552" t="str">
            <v>R30</v>
          </cell>
          <cell r="C552">
            <v>7</v>
          </cell>
          <cell r="D552" t="str">
            <v>CAIRPOL</v>
          </cell>
          <cell r="F552">
            <v>6</v>
          </cell>
          <cell r="G552" t="str">
            <v>7219Z</v>
          </cell>
          <cell r="H552">
            <v>0</v>
          </cell>
          <cell r="I552">
            <v>0</v>
          </cell>
          <cell r="J552">
            <v>0</v>
          </cell>
          <cell r="K552">
            <v>0</v>
          </cell>
          <cell r="L552">
            <v>0</v>
          </cell>
          <cell r="M552">
            <v>0</v>
          </cell>
          <cell r="N552">
            <v>0</v>
          </cell>
          <cell r="O552">
            <v>0</v>
          </cell>
          <cell r="P552">
            <v>0</v>
          </cell>
          <cell r="Q552">
            <v>1</v>
          </cell>
          <cell r="R552">
            <v>1</v>
          </cell>
          <cell r="T552">
            <v>1.0013706978014352</v>
          </cell>
        </row>
        <row r="553">
          <cell r="A553" t="str">
            <v>492998703</v>
          </cell>
          <cell r="B553" t="str">
            <v>R30</v>
          </cell>
          <cell r="C553">
            <v>3</v>
          </cell>
          <cell r="D553" t="str">
            <v>HOLODIAG</v>
          </cell>
          <cell r="F553">
            <v>3</v>
          </cell>
          <cell r="G553" t="str">
            <v>7219</v>
          </cell>
          <cell r="H553">
            <v>0</v>
          </cell>
          <cell r="I553">
            <v>0</v>
          </cell>
          <cell r="J553">
            <v>0</v>
          </cell>
          <cell r="K553">
            <v>0</v>
          </cell>
          <cell r="L553">
            <v>0</v>
          </cell>
          <cell r="M553">
            <v>0</v>
          </cell>
          <cell r="N553">
            <v>0</v>
          </cell>
          <cell r="O553">
            <v>0</v>
          </cell>
          <cell r="P553">
            <v>0</v>
          </cell>
          <cell r="Q553">
            <v>0</v>
          </cell>
          <cell r="R553">
            <v>0</v>
          </cell>
          <cell r="T553">
            <v>9.4604813865328641</v>
          </cell>
        </row>
        <row r="554">
          <cell r="A554" t="str">
            <v>493214597</v>
          </cell>
          <cell r="B554" t="str">
            <v>R30</v>
          </cell>
          <cell r="C554">
            <v>4</v>
          </cell>
          <cell r="D554" t="str">
            <v>SELEXEL</v>
          </cell>
          <cell r="F554">
            <v>3</v>
          </cell>
          <cell r="G554" t="str">
            <v>7211Z</v>
          </cell>
          <cell r="H554">
            <v>0</v>
          </cell>
          <cell r="I554">
            <v>0</v>
          </cell>
          <cell r="J554">
            <v>0</v>
          </cell>
          <cell r="K554">
            <v>0</v>
          </cell>
          <cell r="L554">
            <v>0</v>
          </cell>
          <cell r="M554">
            <v>1</v>
          </cell>
          <cell r="N554">
            <v>0</v>
          </cell>
          <cell r="O554">
            <v>0</v>
          </cell>
          <cell r="P554">
            <v>0</v>
          </cell>
          <cell r="Q554">
            <v>0</v>
          </cell>
          <cell r="R554">
            <v>1</v>
          </cell>
          <cell r="T554">
            <v>9.6179175204280209</v>
          </cell>
        </row>
        <row r="555">
          <cell r="A555" t="str">
            <v>493299671</v>
          </cell>
          <cell r="B555" t="str">
            <v>R22</v>
          </cell>
          <cell r="C555">
            <v>5</v>
          </cell>
          <cell r="D555" t="str">
            <v>SEXTANT MEDICAL SARL</v>
          </cell>
          <cell r="F555">
            <v>3</v>
          </cell>
          <cell r="G555" t="str">
            <v>3250A</v>
          </cell>
          <cell r="H555">
            <v>0</v>
          </cell>
          <cell r="I555">
            <v>0</v>
          </cell>
          <cell r="J555">
            <v>0</v>
          </cell>
          <cell r="K555">
            <v>0</v>
          </cell>
          <cell r="L555">
            <v>0</v>
          </cell>
          <cell r="M555">
            <v>0</v>
          </cell>
          <cell r="N555">
            <v>0</v>
          </cell>
          <cell r="O555">
            <v>0</v>
          </cell>
          <cell r="P555">
            <v>0</v>
          </cell>
          <cell r="Q555">
            <v>0</v>
          </cell>
          <cell r="R555">
            <v>0</v>
          </cell>
          <cell r="T555">
            <v>9.4293660416125231</v>
          </cell>
        </row>
        <row r="556">
          <cell r="A556" t="str">
            <v>494183916</v>
          </cell>
          <cell r="B556" t="str">
            <v>R08</v>
          </cell>
          <cell r="C556">
            <v>12</v>
          </cell>
          <cell r="D556" t="str">
            <v>BIOREALITES SAS</v>
          </cell>
          <cell r="F556">
            <v>6</v>
          </cell>
          <cell r="G556" t="str">
            <v>2120</v>
          </cell>
          <cell r="H556">
            <v>0</v>
          </cell>
          <cell r="I556">
            <v>0</v>
          </cell>
          <cell r="J556">
            <v>0</v>
          </cell>
          <cell r="K556">
            <v>0</v>
          </cell>
          <cell r="L556">
            <v>0</v>
          </cell>
          <cell r="M556">
            <v>0</v>
          </cell>
          <cell r="N556">
            <v>0</v>
          </cell>
          <cell r="O556">
            <v>0</v>
          </cell>
          <cell r="P556">
            <v>0</v>
          </cell>
          <cell r="Q556">
            <v>0</v>
          </cell>
          <cell r="R556">
            <v>0</v>
          </cell>
          <cell r="T556">
            <v>0.99976805364269394</v>
          </cell>
        </row>
        <row r="557">
          <cell r="A557" t="str">
            <v>494378706</v>
          </cell>
          <cell r="B557" t="str">
            <v>R29</v>
          </cell>
          <cell r="C557">
            <v>7</v>
          </cell>
          <cell r="D557" t="str">
            <v>DOTEMU</v>
          </cell>
          <cell r="F557">
            <v>3</v>
          </cell>
          <cell r="G557" t="str">
            <v>6201Z</v>
          </cell>
          <cell r="H557">
            <v>0</v>
          </cell>
          <cell r="I557">
            <v>0</v>
          </cell>
          <cell r="J557">
            <v>0</v>
          </cell>
          <cell r="K557">
            <v>0</v>
          </cell>
          <cell r="L557">
            <v>0</v>
          </cell>
          <cell r="M557">
            <v>0</v>
          </cell>
          <cell r="N557">
            <v>0</v>
          </cell>
          <cell r="O557">
            <v>0</v>
          </cell>
          <cell r="P557">
            <v>0</v>
          </cell>
          <cell r="Q557">
            <v>0</v>
          </cell>
          <cell r="R557">
            <v>0</v>
          </cell>
          <cell r="T557">
            <v>9.4882663174890407</v>
          </cell>
        </row>
        <row r="558">
          <cell r="A558" t="str">
            <v>494807449</v>
          </cell>
          <cell r="B558" t="str">
            <v>R15</v>
          </cell>
          <cell r="C558">
            <v>5</v>
          </cell>
          <cell r="D558" t="str">
            <v>HORUS LASER</v>
          </cell>
          <cell r="F558">
            <v>3</v>
          </cell>
          <cell r="G558" t="str">
            <v>2670Z</v>
          </cell>
          <cell r="H558">
            <v>0</v>
          </cell>
          <cell r="I558">
            <v>0</v>
          </cell>
          <cell r="J558">
            <v>0</v>
          </cell>
          <cell r="K558">
            <v>0</v>
          </cell>
          <cell r="L558">
            <v>0</v>
          </cell>
          <cell r="M558">
            <v>0</v>
          </cell>
          <cell r="N558">
            <v>0</v>
          </cell>
          <cell r="O558">
            <v>0</v>
          </cell>
          <cell r="P558">
            <v>0</v>
          </cell>
          <cell r="Q558">
            <v>0</v>
          </cell>
          <cell r="R558">
            <v>0</v>
          </cell>
          <cell r="T558">
            <v>9.4509462796014247</v>
          </cell>
        </row>
        <row r="559">
          <cell r="A559" t="str">
            <v>494892672</v>
          </cell>
          <cell r="B559" t="str">
            <v>R29</v>
          </cell>
          <cell r="C559">
            <v>2</v>
          </cell>
          <cell r="D559" t="str">
            <v>DIGITAL KEYSTONE EUROPE</v>
          </cell>
          <cell r="F559">
            <v>2</v>
          </cell>
          <cell r="G559" t="str">
            <v>6201Z</v>
          </cell>
          <cell r="H559">
            <v>0</v>
          </cell>
          <cell r="I559">
            <v>0</v>
          </cell>
          <cell r="J559">
            <v>0</v>
          </cell>
          <cell r="K559">
            <v>0</v>
          </cell>
          <cell r="L559">
            <v>0</v>
          </cell>
          <cell r="M559">
            <v>0</v>
          </cell>
          <cell r="N559">
            <v>0</v>
          </cell>
          <cell r="O559">
            <v>0</v>
          </cell>
          <cell r="P559">
            <v>0</v>
          </cell>
          <cell r="Q559">
            <v>0</v>
          </cell>
          <cell r="R559">
            <v>0</v>
          </cell>
          <cell r="T559">
            <v>1.0005812097422575</v>
          </cell>
        </row>
        <row r="560">
          <cell r="A560" t="str">
            <v>494907025</v>
          </cell>
          <cell r="B560" t="str">
            <v>R30</v>
          </cell>
          <cell r="C560">
            <v>15</v>
          </cell>
          <cell r="D560" t="str">
            <v>HEMARINA</v>
          </cell>
          <cell r="F560">
            <v>8</v>
          </cell>
          <cell r="G560" t="str">
            <v>7211Z</v>
          </cell>
          <cell r="H560">
            <v>0</v>
          </cell>
          <cell r="I560">
            <v>0</v>
          </cell>
          <cell r="J560">
            <v>0</v>
          </cell>
          <cell r="K560">
            <v>0</v>
          </cell>
          <cell r="L560">
            <v>0</v>
          </cell>
          <cell r="M560">
            <v>0</v>
          </cell>
          <cell r="N560">
            <v>0</v>
          </cell>
          <cell r="O560">
            <v>0</v>
          </cell>
          <cell r="P560">
            <v>0</v>
          </cell>
          <cell r="Q560">
            <v>1</v>
          </cell>
          <cell r="R560">
            <v>1</v>
          </cell>
          <cell r="T560">
            <v>1.0166453365652894</v>
          </cell>
        </row>
        <row r="561">
          <cell r="A561" t="str">
            <v>495216160</v>
          </cell>
          <cell r="B561" t="str">
            <v>R30</v>
          </cell>
          <cell r="C561">
            <v>22</v>
          </cell>
          <cell r="D561" t="str">
            <v>INTELLIG BUSIN INDUST TECHNOL FR</v>
          </cell>
          <cell r="F561">
            <v>1</v>
          </cell>
          <cell r="G561" t="str">
            <v>7112B</v>
          </cell>
          <cell r="H561">
            <v>0</v>
          </cell>
          <cell r="I561">
            <v>0</v>
          </cell>
          <cell r="J561">
            <v>0</v>
          </cell>
          <cell r="K561">
            <v>0</v>
          </cell>
          <cell r="L561">
            <v>0</v>
          </cell>
          <cell r="M561">
            <v>0</v>
          </cell>
          <cell r="N561">
            <v>0</v>
          </cell>
          <cell r="O561">
            <v>0</v>
          </cell>
          <cell r="P561">
            <v>0</v>
          </cell>
          <cell r="Q561">
            <v>0</v>
          </cell>
          <cell r="R561">
            <v>0</v>
          </cell>
          <cell r="T561">
            <v>9.4734881506747257</v>
          </cell>
        </row>
        <row r="562">
          <cell r="A562" t="str">
            <v>497919027</v>
          </cell>
          <cell r="B562" t="str">
            <v>R30</v>
          </cell>
          <cell r="C562">
            <v>3</v>
          </cell>
          <cell r="D562" t="str">
            <v>EYENETICS</v>
          </cell>
          <cell r="F562">
            <v>2</v>
          </cell>
          <cell r="G562" t="str">
            <v>7112B</v>
          </cell>
          <cell r="H562">
            <v>0</v>
          </cell>
          <cell r="I562">
            <v>0</v>
          </cell>
          <cell r="J562">
            <v>0</v>
          </cell>
          <cell r="K562">
            <v>0</v>
          </cell>
          <cell r="L562">
            <v>0</v>
          </cell>
          <cell r="M562">
            <v>0</v>
          </cell>
          <cell r="N562">
            <v>0</v>
          </cell>
          <cell r="O562">
            <v>0</v>
          </cell>
          <cell r="P562">
            <v>0</v>
          </cell>
          <cell r="Q562">
            <v>0</v>
          </cell>
          <cell r="R562">
            <v>0</v>
          </cell>
          <cell r="T562">
            <v>9.4669819473307832</v>
          </cell>
        </row>
        <row r="563">
          <cell r="A563" t="str">
            <v>498271907</v>
          </cell>
          <cell r="B563" t="str">
            <v>R29</v>
          </cell>
          <cell r="C563">
            <v>8</v>
          </cell>
          <cell r="D563" t="str">
            <v>MENTA</v>
          </cell>
          <cell r="F563">
            <v>8</v>
          </cell>
          <cell r="G563" t="str">
            <v>6202B</v>
          </cell>
          <cell r="H563">
            <v>0</v>
          </cell>
          <cell r="I563">
            <v>0</v>
          </cell>
          <cell r="J563">
            <v>0</v>
          </cell>
          <cell r="K563">
            <v>0</v>
          </cell>
          <cell r="L563">
            <v>0</v>
          </cell>
          <cell r="M563">
            <v>0</v>
          </cell>
          <cell r="N563">
            <v>1</v>
          </cell>
          <cell r="O563">
            <v>0</v>
          </cell>
          <cell r="P563">
            <v>0</v>
          </cell>
          <cell r="Q563">
            <v>0</v>
          </cell>
          <cell r="R563">
            <v>1</v>
          </cell>
          <cell r="T563">
            <v>9.4967115677019684</v>
          </cell>
        </row>
        <row r="564">
          <cell r="A564" t="str">
            <v>498616085</v>
          </cell>
          <cell r="B564" t="str">
            <v>R19</v>
          </cell>
          <cell r="C564">
            <v>21</v>
          </cell>
          <cell r="D564" t="str">
            <v>CRITT M2A</v>
          </cell>
          <cell r="F564">
            <v>7</v>
          </cell>
          <cell r="G564" t="str">
            <v>2932Z</v>
          </cell>
          <cell r="H564">
            <v>0</v>
          </cell>
          <cell r="I564">
            <v>0</v>
          </cell>
          <cell r="J564">
            <v>0</v>
          </cell>
          <cell r="K564">
            <v>0</v>
          </cell>
          <cell r="L564">
            <v>0</v>
          </cell>
          <cell r="M564">
            <v>0</v>
          </cell>
          <cell r="N564">
            <v>0</v>
          </cell>
          <cell r="O564">
            <v>1</v>
          </cell>
          <cell r="P564">
            <v>0</v>
          </cell>
          <cell r="Q564">
            <v>0</v>
          </cell>
          <cell r="R564">
            <v>1</v>
          </cell>
          <cell r="T564">
            <v>0.97303213536763966</v>
          </cell>
        </row>
        <row r="565">
          <cell r="A565" t="str">
            <v>498664762</v>
          </cell>
          <cell r="B565" t="str">
            <v>R30</v>
          </cell>
          <cell r="C565">
            <v>50</v>
          </cell>
          <cell r="D565" t="str">
            <v>EXOSUN</v>
          </cell>
          <cell r="F565">
            <v>11</v>
          </cell>
          <cell r="G565" t="str">
            <v>7490B</v>
          </cell>
          <cell r="H565">
            <v>0</v>
          </cell>
          <cell r="I565">
            <v>0</v>
          </cell>
          <cell r="J565">
            <v>0</v>
          </cell>
          <cell r="K565">
            <v>0</v>
          </cell>
          <cell r="L565">
            <v>0</v>
          </cell>
          <cell r="M565">
            <v>0</v>
          </cell>
          <cell r="N565">
            <v>0</v>
          </cell>
          <cell r="O565">
            <v>0</v>
          </cell>
          <cell r="P565">
            <v>0</v>
          </cell>
          <cell r="Q565">
            <v>0</v>
          </cell>
          <cell r="R565">
            <v>0</v>
          </cell>
          <cell r="T565">
            <v>0.99793619749874962</v>
          </cell>
        </row>
        <row r="566">
          <cell r="A566" t="str">
            <v>499100998</v>
          </cell>
          <cell r="B566" t="str">
            <v>R27</v>
          </cell>
          <cell r="C566">
            <v>4</v>
          </cell>
          <cell r="D566" t="str">
            <v>MOCAPLAB</v>
          </cell>
          <cell r="F566">
            <v>3</v>
          </cell>
          <cell r="G566" t="str">
            <v>5912Z</v>
          </cell>
          <cell r="H566">
            <v>0</v>
          </cell>
          <cell r="I566">
            <v>0</v>
          </cell>
          <cell r="J566">
            <v>0</v>
          </cell>
          <cell r="K566">
            <v>0</v>
          </cell>
          <cell r="L566">
            <v>0</v>
          </cell>
          <cell r="M566">
            <v>0</v>
          </cell>
          <cell r="N566">
            <v>1</v>
          </cell>
          <cell r="O566">
            <v>0</v>
          </cell>
          <cell r="P566">
            <v>0</v>
          </cell>
          <cell r="Q566">
            <v>0</v>
          </cell>
          <cell r="R566">
            <v>1</v>
          </cell>
          <cell r="T566">
            <v>9.5153315650915804</v>
          </cell>
        </row>
        <row r="567">
          <cell r="A567" t="str">
            <v>499286011</v>
          </cell>
          <cell r="B567" t="str">
            <v>R29</v>
          </cell>
          <cell r="C567">
            <v>19</v>
          </cell>
          <cell r="D567" t="str">
            <v>TIEMPO</v>
          </cell>
          <cell r="F567">
            <v>16</v>
          </cell>
          <cell r="G567" t="str">
            <v>6201Z</v>
          </cell>
          <cell r="H567">
            <v>0</v>
          </cell>
          <cell r="I567">
            <v>0</v>
          </cell>
          <cell r="J567">
            <v>0</v>
          </cell>
          <cell r="K567">
            <v>0</v>
          </cell>
          <cell r="L567">
            <v>0</v>
          </cell>
          <cell r="M567">
            <v>0</v>
          </cell>
          <cell r="N567">
            <v>0</v>
          </cell>
          <cell r="O567">
            <v>0</v>
          </cell>
          <cell r="P567">
            <v>0</v>
          </cell>
          <cell r="Q567">
            <v>1</v>
          </cell>
          <cell r="R567">
            <v>1</v>
          </cell>
          <cell r="T567">
            <v>1.0046616233396708</v>
          </cell>
        </row>
        <row r="568">
          <cell r="A568" t="str">
            <v>499559433</v>
          </cell>
          <cell r="B568" t="str">
            <v>R30</v>
          </cell>
          <cell r="C568">
            <v>3</v>
          </cell>
          <cell r="D568" t="str">
            <v>CTRE ETUDES IMPACT ENVIRON SUR SANTE</v>
          </cell>
          <cell r="F568">
            <v>3</v>
          </cell>
          <cell r="G568" t="str">
            <v>7490B</v>
          </cell>
          <cell r="H568">
            <v>0</v>
          </cell>
          <cell r="I568">
            <v>0</v>
          </cell>
          <cell r="J568">
            <v>0</v>
          </cell>
          <cell r="K568">
            <v>0</v>
          </cell>
          <cell r="L568">
            <v>0</v>
          </cell>
          <cell r="M568">
            <v>0</v>
          </cell>
          <cell r="N568">
            <v>0</v>
          </cell>
          <cell r="O568">
            <v>0</v>
          </cell>
          <cell r="P568">
            <v>0</v>
          </cell>
          <cell r="Q568">
            <v>0</v>
          </cell>
          <cell r="R568">
            <v>0</v>
          </cell>
          <cell r="T568">
            <v>9.5650756286136787</v>
          </cell>
        </row>
        <row r="569">
          <cell r="A569" t="str">
            <v>499736924</v>
          </cell>
          <cell r="B569" t="str">
            <v>R30</v>
          </cell>
          <cell r="C569">
            <v>13</v>
          </cell>
          <cell r="D569" t="str">
            <v>CORDOUAN TECHNOLOGIES</v>
          </cell>
          <cell r="F569">
            <v>8</v>
          </cell>
          <cell r="G569" t="str">
            <v>7219Z</v>
          </cell>
          <cell r="H569">
            <v>0</v>
          </cell>
          <cell r="I569">
            <v>0</v>
          </cell>
          <cell r="J569">
            <v>0</v>
          </cell>
          <cell r="K569">
            <v>0</v>
          </cell>
          <cell r="L569">
            <v>0</v>
          </cell>
          <cell r="M569">
            <v>0</v>
          </cell>
          <cell r="N569">
            <v>0</v>
          </cell>
          <cell r="O569">
            <v>0</v>
          </cell>
          <cell r="P569">
            <v>0</v>
          </cell>
          <cell r="Q569">
            <v>0</v>
          </cell>
          <cell r="R569">
            <v>0</v>
          </cell>
          <cell r="T569">
            <v>0.9945214240971515</v>
          </cell>
        </row>
        <row r="570">
          <cell r="A570" t="str">
            <v>500055744</v>
          </cell>
          <cell r="B570" t="str">
            <v>R17</v>
          </cell>
          <cell r="C570">
            <v>44</v>
          </cell>
          <cell r="D570" t="str">
            <v>OROLIA SAS</v>
          </cell>
          <cell r="F570">
            <v>6</v>
          </cell>
          <cell r="G570" t="str">
            <v>2790Z</v>
          </cell>
          <cell r="H570">
            <v>0</v>
          </cell>
          <cell r="I570">
            <v>0</v>
          </cell>
          <cell r="J570">
            <v>0</v>
          </cell>
          <cell r="K570">
            <v>0</v>
          </cell>
          <cell r="L570">
            <v>0</v>
          </cell>
          <cell r="M570">
            <v>0</v>
          </cell>
          <cell r="N570">
            <v>0</v>
          </cell>
          <cell r="O570">
            <v>0</v>
          </cell>
          <cell r="P570">
            <v>2</v>
          </cell>
          <cell r="Q570">
            <v>1</v>
          </cell>
          <cell r="R570">
            <v>3</v>
          </cell>
          <cell r="T570">
            <v>1.0124757370582298</v>
          </cell>
        </row>
        <row r="571">
          <cell r="A571" t="str">
            <v>500442108</v>
          </cell>
          <cell r="B571" t="str">
            <v>R27</v>
          </cell>
          <cell r="C571">
            <v>4</v>
          </cell>
          <cell r="D571" t="str">
            <v>JOGTHEWEB</v>
          </cell>
          <cell r="F571">
            <v>4</v>
          </cell>
          <cell r="G571" t="str">
            <v>5829C</v>
          </cell>
          <cell r="H571">
            <v>0</v>
          </cell>
          <cell r="I571">
            <v>0</v>
          </cell>
          <cell r="J571">
            <v>0</v>
          </cell>
          <cell r="K571">
            <v>0</v>
          </cell>
          <cell r="L571">
            <v>0</v>
          </cell>
          <cell r="M571">
            <v>0</v>
          </cell>
          <cell r="N571">
            <v>0</v>
          </cell>
          <cell r="O571">
            <v>0</v>
          </cell>
          <cell r="P571">
            <v>0</v>
          </cell>
          <cell r="Q571">
            <v>0</v>
          </cell>
          <cell r="R571">
            <v>0</v>
          </cell>
          <cell r="T571">
            <v>1.0049731646109066</v>
          </cell>
        </row>
        <row r="572">
          <cell r="A572" t="str">
            <v>500998703</v>
          </cell>
          <cell r="B572" t="str">
            <v>R30</v>
          </cell>
          <cell r="C572">
            <v>2</v>
          </cell>
          <cell r="D572" t="str">
            <v>CYTUNE PHARMA</v>
          </cell>
          <cell r="F572">
            <v>2</v>
          </cell>
          <cell r="G572" t="str">
            <v>7219Z</v>
          </cell>
          <cell r="H572">
            <v>0</v>
          </cell>
          <cell r="I572">
            <v>0</v>
          </cell>
          <cell r="J572">
            <v>0</v>
          </cell>
          <cell r="K572">
            <v>0</v>
          </cell>
          <cell r="L572">
            <v>0</v>
          </cell>
          <cell r="M572">
            <v>0</v>
          </cell>
          <cell r="N572">
            <v>0</v>
          </cell>
          <cell r="O572">
            <v>0</v>
          </cell>
          <cell r="P572">
            <v>0</v>
          </cell>
          <cell r="Q572">
            <v>0</v>
          </cell>
          <cell r="R572">
            <v>0</v>
          </cell>
          <cell r="T572">
            <v>9.5191432574745569</v>
          </cell>
        </row>
        <row r="573">
          <cell r="A573" t="str">
            <v>616020285</v>
          </cell>
          <cell r="B573" t="str">
            <v>R03</v>
          </cell>
          <cell r="C573">
            <v>79</v>
          </cell>
          <cell r="D573" t="str">
            <v>COPALIS</v>
          </cell>
          <cell r="F573">
            <v>3</v>
          </cell>
          <cell r="G573" t="str">
            <v>1020Z</v>
          </cell>
          <cell r="H573">
            <v>0</v>
          </cell>
          <cell r="I573">
            <v>0</v>
          </cell>
          <cell r="J573">
            <v>0</v>
          </cell>
          <cell r="K573">
            <v>0</v>
          </cell>
          <cell r="L573">
            <v>0</v>
          </cell>
          <cell r="M573">
            <v>0</v>
          </cell>
          <cell r="N573">
            <v>0</v>
          </cell>
          <cell r="O573">
            <v>0</v>
          </cell>
          <cell r="P573">
            <v>0</v>
          </cell>
          <cell r="Q573">
            <v>0</v>
          </cell>
          <cell r="R573">
            <v>0</v>
          </cell>
          <cell r="T573">
            <v>1.0028418512292818</v>
          </cell>
        </row>
        <row r="574">
          <cell r="A574" t="str">
            <v>676180169</v>
          </cell>
          <cell r="B574" t="str">
            <v>R30</v>
          </cell>
          <cell r="C574">
            <v>125</v>
          </cell>
          <cell r="D574" t="str">
            <v>PSP</v>
          </cell>
          <cell r="F574">
            <v>1</v>
          </cell>
          <cell r="G574" t="str">
            <v>7112B</v>
          </cell>
          <cell r="H574">
            <v>0</v>
          </cell>
          <cell r="I574">
            <v>0</v>
          </cell>
          <cell r="J574">
            <v>0</v>
          </cell>
          <cell r="K574">
            <v>0</v>
          </cell>
          <cell r="L574">
            <v>0</v>
          </cell>
          <cell r="M574">
            <v>0</v>
          </cell>
          <cell r="N574">
            <v>0</v>
          </cell>
          <cell r="O574">
            <v>0</v>
          </cell>
          <cell r="P574">
            <v>0</v>
          </cell>
          <cell r="Q574">
            <v>0</v>
          </cell>
          <cell r="R574">
            <v>0</v>
          </cell>
          <cell r="T574">
            <v>0.99931309606273477</v>
          </cell>
        </row>
        <row r="575">
          <cell r="A575" t="str">
            <v>723720140</v>
          </cell>
          <cell r="B575" t="str">
            <v>R22</v>
          </cell>
          <cell r="C575">
            <v>143</v>
          </cell>
          <cell r="D575" t="str">
            <v>FFDM PNEUMAT</v>
          </cell>
          <cell r="F575">
            <v>5</v>
          </cell>
          <cell r="G575" t="str">
            <v>3250A</v>
          </cell>
          <cell r="H575">
            <v>0</v>
          </cell>
          <cell r="I575">
            <v>0</v>
          </cell>
          <cell r="J575">
            <v>0</v>
          </cell>
          <cell r="K575">
            <v>0</v>
          </cell>
          <cell r="L575">
            <v>0</v>
          </cell>
          <cell r="M575">
            <v>0</v>
          </cell>
          <cell r="N575">
            <v>0</v>
          </cell>
          <cell r="O575">
            <v>0</v>
          </cell>
          <cell r="P575">
            <v>0</v>
          </cell>
          <cell r="Q575">
            <v>0</v>
          </cell>
          <cell r="R575">
            <v>0</v>
          </cell>
          <cell r="T575">
            <v>0.99111815897641709</v>
          </cell>
        </row>
        <row r="576">
          <cell r="A576" t="str">
            <v>775563455</v>
          </cell>
          <cell r="B576" t="str">
            <v>R03</v>
          </cell>
          <cell r="C576">
            <v>96</v>
          </cell>
          <cell r="D576" t="str">
            <v>BUREAU NAT INTERP DU COGNAC</v>
          </cell>
          <cell r="F576">
            <v>10</v>
          </cell>
          <cell r="G576" t="str">
            <v>1102B</v>
          </cell>
          <cell r="H576">
            <v>0</v>
          </cell>
          <cell r="I576">
            <v>0</v>
          </cell>
          <cell r="J576">
            <v>0</v>
          </cell>
          <cell r="K576">
            <v>0</v>
          </cell>
          <cell r="L576">
            <v>0</v>
          </cell>
          <cell r="M576">
            <v>1</v>
          </cell>
          <cell r="N576">
            <v>0</v>
          </cell>
          <cell r="O576">
            <v>0</v>
          </cell>
          <cell r="P576">
            <v>0</v>
          </cell>
          <cell r="Q576">
            <v>0</v>
          </cell>
          <cell r="R576">
            <v>1</v>
          </cell>
          <cell r="T576">
            <v>1.0606118882484188</v>
          </cell>
        </row>
        <row r="577">
          <cell r="A577" t="str">
            <v>817120413</v>
          </cell>
          <cell r="B577" t="str">
            <v>R18</v>
          </cell>
          <cell r="C577">
            <v>12</v>
          </cell>
          <cell r="D577" t="str">
            <v>CRISTOPIA ENERGY SYSTEMS</v>
          </cell>
          <cell r="F577">
            <v>3</v>
          </cell>
          <cell r="G577" t="str">
            <v>2825Z</v>
          </cell>
          <cell r="H577">
            <v>0</v>
          </cell>
          <cell r="I577">
            <v>0</v>
          </cell>
          <cell r="J577">
            <v>0</v>
          </cell>
          <cell r="K577">
            <v>0</v>
          </cell>
          <cell r="L577">
            <v>0</v>
          </cell>
          <cell r="M577">
            <v>0</v>
          </cell>
          <cell r="N577">
            <v>0</v>
          </cell>
          <cell r="O577">
            <v>0</v>
          </cell>
          <cell r="P577">
            <v>0</v>
          </cell>
          <cell r="Q577">
            <v>0</v>
          </cell>
          <cell r="R577">
            <v>0</v>
          </cell>
          <cell r="T577">
            <v>9.491136036126159</v>
          </cell>
        </row>
        <row r="578">
          <cell r="A578" t="str">
            <v>490387099</v>
          </cell>
          <cell r="B578" t="str">
            <v>R08</v>
          </cell>
          <cell r="C578">
            <v>43</v>
          </cell>
          <cell r="D578" t="str">
            <v>UNITHER DEVELOPPEMENT BORDEAUX</v>
          </cell>
          <cell r="F578">
            <v>9</v>
          </cell>
          <cell r="G578" t="str">
            <v>2120Z</v>
          </cell>
          <cell r="H578">
            <v>0</v>
          </cell>
          <cell r="I578">
            <v>0</v>
          </cell>
          <cell r="J578">
            <v>0</v>
          </cell>
          <cell r="K578">
            <v>0</v>
          </cell>
          <cell r="L578">
            <v>0</v>
          </cell>
          <cell r="M578">
            <v>0</v>
          </cell>
          <cell r="N578">
            <v>0</v>
          </cell>
          <cell r="O578">
            <v>0</v>
          </cell>
          <cell r="P578">
            <v>0</v>
          </cell>
          <cell r="Q578">
            <v>0</v>
          </cell>
          <cell r="R578">
            <v>0</v>
          </cell>
          <cell r="T578">
            <v>0.99718250108573792</v>
          </cell>
        </row>
        <row r="579">
          <cell r="A579" t="str">
            <v>453418998</v>
          </cell>
          <cell r="B579" t="str">
            <v>R19</v>
          </cell>
          <cell r="C579">
            <v>121</v>
          </cell>
          <cell r="D579" t="str">
            <v>B2I AUTOMOTIVE ENGINEERING</v>
          </cell>
          <cell r="F579">
            <v>98</v>
          </cell>
          <cell r="G579" t="str">
            <v>2910Z</v>
          </cell>
          <cell r="H579">
            <v>0</v>
          </cell>
          <cell r="I579">
            <v>0</v>
          </cell>
          <cell r="J579">
            <v>0</v>
          </cell>
          <cell r="K579">
            <v>0</v>
          </cell>
          <cell r="L579">
            <v>0</v>
          </cell>
          <cell r="M579">
            <v>0</v>
          </cell>
          <cell r="N579">
            <v>0</v>
          </cell>
          <cell r="O579">
            <v>0</v>
          </cell>
          <cell r="P579">
            <v>0</v>
          </cell>
          <cell r="Q579">
            <v>0</v>
          </cell>
          <cell r="R579">
            <v>0</v>
          </cell>
          <cell r="T579">
            <v>0.80069606945281169</v>
          </cell>
        </row>
        <row r="580">
          <cell r="A580" t="str">
            <v>507704716</v>
          </cell>
          <cell r="B580" t="str">
            <v>R27</v>
          </cell>
          <cell r="C580">
            <v>28</v>
          </cell>
          <cell r="D580" t="str">
            <v>TRACE SOFTWARE INTERNATIONAL</v>
          </cell>
          <cell r="F580">
            <v>10</v>
          </cell>
          <cell r="G580" t="str">
            <v>5829C</v>
          </cell>
          <cell r="H580">
            <v>0</v>
          </cell>
          <cell r="I580">
            <v>0</v>
          </cell>
          <cell r="J580">
            <v>0</v>
          </cell>
          <cell r="K580">
            <v>0</v>
          </cell>
          <cell r="L580">
            <v>0</v>
          </cell>
          <cell r="M580">
            <v>1</v>
          </cell>
          <cell r="N580">
            <v>0</v>
          </cell>
          <cell r="O580">
            <v>0</v>
          </cell>
          <cell r="P580">
            <v>0</v>
          </cell>
          <cell r="Q580">
            <v>0</v>
          </cell>
          <cell r="R580">
            <v>1</v>
          </cell>
          <cell r="T580">
            <v>1.0124913623047025</v>
          </cell>
        </row>
        <row r="581">
          <cell r="A581" t="str">
            <v>414258038</v>
          </cell>
          <cell r="B581" t="str">
            <v>R15</v>
          </cell>
          <cell r="C581">
            <v>23</v>
          </cell>
          <cell r="D581" t="str">
            <v>PONSEL Mesure</v>
          </cell>
          <cell r="F581">
            <v>5</v>
          </cell>
          <cell r="G581" t="str">
            <v>2651B</v>
          </cell>
          <cell r="H581">
            <v>0</v>
          </cell>
          <cell r="I581">
            <v>0</v>
          </cell>
          <cell r="J581">
            <v>0</v>
          </cell>
          <cell r="K581">
            <v>0</v>
          </cell>
          <cell r="L581">
            <v>0</v>
          </cell>
          <cell r="M581">
            <v>0</v>
          </cell>
          <cell r="N581">
            <v>0</v>
          </cell>
          <cell r="O581">
            <v>0</v>
          </cell>
          <cell r="P581">
            <v>0</v>
          </cell>
          <cell r="Q581">
            <v>1</v>
          </cell>
          <cell r="R581">
            <v>1</v>
          </cell>
          <cell r="T581">
            <v>9.4316396473202229</v>
          </cell>
        </row>
        <row r="582">
          <cell r="A582" t="str">
            <v>418541967</v>
          </cell>
          <cell r="B582" t="str">
            <v>R30</v>
          </cell>
          <cell r="C582">
            <v>30</v>
          </cell>
          <cell r="D582" t="str">
            <v>LONZIA BIOSCIENCE SARL</v>
          </cell>
          <cell r="F582">
            <v>7</v>
          </cell>
          <cell r="G582" t="str">
            <v>7211Z</v>
          </cell>
          <cell r="H582">
            <v>0</v>
          </cell>
          <cell r="I582">
            <v>0</v>
          </cell>
          <cell r="J582">
            <v>0</v>
          </cell>
          <cell r="K582">
            <v>0</v>
          </cell>
          <cell r="L582">
            <v>0</v>
          </cell>
          <cell r="M582">
            <v>0</v>
          </cell>
          <cell r="N582">
            <v>0</v>
          </cell>
          <cell r="O582">
            <v>0</v>
          </cell>
          <cell r="P582">
            <v>0</v>
          </cell>
          <cell r="Q582">
            <v>1</v>
          </cell>
          <cell r="R582">
            <v>1</v>
          </cell>
          <cell r="T582">
            <v>1.0229791546640223</v>
          </cell>
        </row>
        <row r="583">
          <cell r="A583" t="str">
            <v>353451602</v>
          </cell>
          <cell r="B583" t="str">
            <v>R15</v>
          </cell>
          <cell r="C583">
            <v>132</v>
          </cell>
          <cell r="D583" t="str">
            <v>CARL ZEISS MEDITEC SAS</v>
          </cell>
          <cell r="F583">
            <v>2</v>
          </cell>
          <cell r="G583" t="str">
            <v>2670Z</v>
          </cell>
          <cell r="H583">
            <v>0</v>
          </cell>
          <cell r="I583">
            <v>0</v>
          </cell>
          <cell r="J583">
            <v>0</v>
          </cell>
          <cell r="K583">
            <v>0</v>
          </cell>
          <cell r="L583">
            <v>0</v>
          </cell>
          <cell r="M583">
            <v>0</v>
          </cell>
          <cell r="N583">
            <v>0</v>
          </cell>
          <cell r="O583">
            <v>0</v>
          </cell>
          <cell r="P583">
            <v>0</v>
          </cell>
          <cell r="Q583">
            <v>0</v>
          </cell>
          <cell r="R583">
            <v>0</v>
          </cell>
          <cell r="T583">
            <v>0.99795552096834439</v>
          </cell>
        </row>
        <row r="584">
          <cell r="A584" t="str">
            <v>413355520</v>
          </cell>
          <cell r="B584" t="str">
            <v>R20</v>
          </cell>
          <cell r="C584">
            <v>120</v>
          </cell>
          <cell r="D584" t="str">
            <v>MSI SOLUTIONS</v>
          </cell>
          <cell r="F584">
            <v>5</v>
          </cell>
          <cell r="G584" t="str">
            <v>3011Z</v>
          </cell>
          <cell r="H584">
            <v>0</v>
          </cell>
          <cell r="I584">
            <v>0</v>
          </cell>
          <cell r="J584">
            <v>0</v>
          </cell>
          <cell r="K584">
            <v>0</v>
          </cell>
          <cell r="L584">
            <v>0</v>
          </cell>
          <cell r="M584">
            <v>0</v>
          </cell>
          <cell r="N584">
            <v>0</v>
          </cell>
          <cell r="O584">
            <v>0</v>
          </cell>
          <cell r="P584">
            <v>0</v>
          </cell>
          <cell r="Q584">
            <v>0</v>
          </cell>
          <cell r="R584">
            <v>0</v>
          </cell>
          <cell r="T584">
            <v>0.99598738821154875</v>
          </cell>
        </row>
        <row r="585">
          <cell r="A585" t="str">
            <v>309662195</v>
          </cell>
          <cell r="B585" t="str">
            <v>R14</v>
          </cell>
          <cell r="C585">
            <v>28</v>
          </cell>
          <cell r="D585" t="str">
            <v>DORO</v>
          </cell>
          <cell r="F585">
            <v>4</v>
          </cell>
          <cell r="G585" t="str">
            <v>2630Z</v>
          </cell>
          <cell r="H585">
            <v>0</v>
          </cell>
          <cell r="I585">
            <v>0</v>
          </cell>
          <cell r="J585">
            <v>0</v>
          </cell>
          <cell r="K585">
            <v>0</v>
          </cell>
          <cell r="L585">
            <v>0</v>
          </cell>
          <cell r="M585">
            <v>0</v>
          </cell>
          <cell r="N585">
            <v>0</v>
          </cell>
          <cell r="O585">
            <v>0</v>
          </cell>
          <cell r="P585">
            <v>0</v>
          </cell>
          <cell r="Q585">
            <v>0</v>
          </cell>
          <cell r="R585">
            <v>0</v>
          </cell>
          <cell r="T585">
            <v>1.0006173259111593</v>
          </cell>
        </row>
        <row r="586">
          <cell r="A586" t="str">
            <v>950417493</v>
          </cell>
          <cell r="B586" t="str">
            <v>R07</v>
          </cell>
          <cell r="C586">
            <v>158.30000000000001</v>
          </cell>
          <cell r="D586" t="str">
            <v>DOW AGROSCIENCES SAS</v>
          </cell>
          <cell r="F586">
            <v>28</v>
          </cell>
          <cell r="G586" t="str">
            <v>2020Z</v>
          </cell>
          <cell r="H586">
            <v>0</v>
          </cell>
          <cell r="I586">
            <v>0</v>
          </cell>
          <cell r="J586">
            <v>0</v>
          </cell>
          <cell r="K586">
            <v>0</v>
          </cell>
          <cell r="L586">
            <v>0</v>
          </cell>
          <cell r="M586">
            <v>0</v>
          </cell>
          <cell r="N586">
            <v>0</v>
          </cell>
          <cell r="O586">
            <v>0</v>
          </cell>
          <cell r="P586">
            <v>0</v>
          </cell>
          <cell r="Q586">
            <v>0</v>
          </cell>
          <cell r="R586">
            <v>0</v>
          </cell>
          <cell r="T586">
            <v>1.0191456682136473</v>
          </cell>
        </row>
        <row r="587">
          <cell r="A587" t="str">
            <v>423703107</v>
          </cell>
          <cell r="B587" t="str">
            <v>R30</v>
          </cell>
          <cell r="C587">
            <v>121</v>
          </cell>
          <cell r="D587" t="str">
            <v>METABOLIC EXPLORER</v>
          </cell>
          <cell r="F587">
            <v>30</v>
          </cell>
          <cell r="G587" t="str">
            <v>7211Z</v>
          </cell>
          <cell r="H587">
            <v>0</v>
          </cell>
          <cell r="I587">
            <v>0</v>
          </cell>
          <cell r="J587">
            <v>0</v>
          </cell>
          <cell r="K587">
            <v>0</v>
          </cell>
          <cell r="L587">
            <v>0</v>
          </cell>
          <cell r="M587">
            <v>0</v>
          </cell>
          <cell r="N587">
            <v>0</v>
          </cell>
          <cell r="O587">
            <v>0</v>
          </cell>
          <cell r="P587">
            <v>0</v>
          </cell>
          <cell r="Q587">
            <v>0</v>
          </cell>
          <cell r="R587">
            <v>0</v>
          </cell>
          <cell r="T587">
            <v>1.0642261940121638</v>
          </cell>
        </row>
        <row r="588">
          <cell r="A588" t="str">
            <v>331720987</v>
          </cell>
          <cell r="B588" t="str">
            <v>R30</v>
          </cell>
          <cell r="C588">
            <v>21</v>
          </cell>
          <cell r="D588" t="str">
            <v>ROBOSOFT</v>
          </cell>
          <cell r="F588">
            <v>16</v>
          </cell>
          <cell r="G588" t="str">
            <v>7112B</v>
          </cell>
          <cell r="H588">
            <v>0</v>
          </cell>
          <cell r="I588">
            <v>0</v>
          </cell>
          <cell r="J588">
            <v>0</v>
          </cell>
          <cell r="K588">
            <v>0</v>
          </cell>
          <cell r="L588">
            <v>0</v>
          </cell>
          <cell r="M588">
            <v>0</v>
          </cell>
          <cell r="N588">
            <v>0</v>
          </cell>
          <cell r="O588">
            <v>0</v>
          </cell>
          <cell r="P588">
            <v>0</v>
          </cell>
          <cell r="Q588">
            <v>0</v>
          </cell>
          <cell r="R588">
            <v>0</v>
          </cell>
          <cell r="T588">
            <v>0.99999022055148323</v>
          </cell>
        </row>
        <row r="589">
          <cell r="A589" t="str">
            <v>403138225</v>
          </cell>
          <cell r="B589" t="str">
            <v>R03</v>
          </cell>
          <cell r="C589">
            <v>606</v>
          </cell>
          <cell r="D589" t="str">
            <v>TEREOS SYRAL</v>
          </cell>
          <cell r="F589">
            <v>13</v>
          </cell>
          <cell r="G589" t="str">
            <v>1062Z</v>
          </cell>
          <cell r="H589">
            <v>0</v>
          </cell>
          <cell r="I589">
            <v>0</v>
          </cell>
          <cell r="J589">
            <v>0</v>
          </cell>
          <cell r="K589">
            <v>0</v>
          </cell>
          <cell r="L589">
            <v>0</v>
          </cell>
          <cell r="M589">
            <v>0</v>
          </cell>
          <cell r="N589">
            <v>0</v>
          </cell>
          <cell r="O589">
            <v>0</v>
          </cell>
          <cell r="P589">
            <v>0</v>
          </cell>
          <cell r="Q589">
            <v>1</v>
          </cell>
          <cell r="R589">
            <v>1</v>
          </cell>
          <cell r="T589">
            <v>1.0440718120787984</v>
          </cell>
        </row>
        <row r="590">
          <cell r="A590" t="str">
            <v>418661039</v>
          </cell>
          <cell r="B590" t="str">
            <v>R08</v>
          </cell>
          <cell r="C590">
            <v>301</v>
          </cell>
          <cell r="D590" t="str">
            <v>GENZYME POLYCLONALS SAS</v>
          </cell>
          <cell r="F590">
            <v>11</v>
          </cell>
          <cell r="G590" t="str">
            <v>2120Z</v>
          </cell>
          <cell r="H590">
            <v>0</v>
          </cell>
          <cell r="I590">
            <v>0</v>
          </cell>
          <cell r="J590">
            <v>0</v>
          </cell>
          <cell r="K590">
            <v>0</v>
          </cell>
          <cell r="L590">
            <v>0</v>
          </cell>
          <cell r="M590">
            <v>0</v>
          </cell>
          <cell r="N590">
            <v>0</v>
          </cell>
          <cell r="O590">
            <v>0</v>
          </cell>
          <cell r="P590">
            <v>0</v>
          </cell>
          <cell r="Q590">
            <v>3</v>
          </cell>
          <cell r="R590">
            <v>3</v>
          </cell>
          <cell r="T590">
            <v>0.99875083822214927</v>
          </cell>
        </row>
        <row r="591">
          <cell r="A591" t="str">
            <v>642880785</v>
          </cell>
          <cell r="B591" t="str">
            <v>R03</v>
          </cell>
          <cell r="C591">
            <v>222</v>
          </cell>
          <cell r="D591" t="str">
            <v>ETS J SOUFFLET</v>
          </cell>
          <cell r="F591">
            <v>29</v>
          </cell>
          <cell r="G591" t="str">
            <v>1061A</v>
          </cell>
          <cell r="H591">
            <v>0</v>
          </cell>
          <cell r="I591">
            <v>0</v>
          </cell>
          <cell r="J591">
            <v>0</v>
          </cell>
          <cell r="K591">
            <v>0</v>
          </cell>
          <cell r="L591">
            <v>0</v>
          </cell>
          <cell r="M591">
            <v>0</v>
          </cell>
          <cell r="N591">
            <v>0</v>
          </cell>
          <cell r="O591">
            <v>0</v>
          </cell>
          <cell r="P591">
            <v>0</v>
          </cell>
          <cell r="Q591">
            <v>0</v>
          </cell>
          <cell r="R591">
            <v>0</v>
          </cell>
          <cell r="T591">
            <v>1.073446399401659</v>
          </cell>
        </row>
        <row r="592">
          <cell r="A592" t="str">
            <v>330129842</v>
          </cell>
          <cell r="B592" t="str">
            <v>R07</v>
          </cell>
          <cell r="C592">
            <v>191</v>
          </cell>
          <cell r="D592" t="str">
            <v>ARYSTA LIFESCIENCE</v>
          </cell>
          <cell r="F592">
            <v>14</v>
          </cell>
          <cell r="G592" t="str">
            <v>2020Z</v>
          </cell>
          <cell r="H592">
            <v>0</v>
          </cell>
          <cell r="I592">
            <v>0</v>
          </cell>
          <cell r="J592">
            <v>0</v>
          </cell>
          <cell r="K592">
            <v>0</v>
          </cell>
          <cell r="L592">
            <v>0</v>
          </cell>
          <cell r="M592">
            <v>0</v>
          </cell>
          <cell r="N592">
            <v>0</v>
          </cell>
          <cell r="O592">
            <v>0</v>
          </cell>
          <cell r="P592">
            <v>0</v>
          </cell>
          <cell r="Q592">
            <v>0</v>
          </cell>
          <cell r="R592">
            <v>0</v>
          </cell>
          <cell r="T592">
            <v>1.0100316328594914</v>
          </cell>
        </row>
        <row r="593">
          <cell r="A593" t="str">
            <v>326921814</v>
          </cell>
          <cell r="B593" t="str">
            <v>R03</v>
          </cell>
          <cell r="C593">
            <v>400</v>
          </cell>
          <cell r="D593" t="str">
            <v>NUTRIBIO</v>
          </cell>
          <cell r="F593">
            <v>8</v>
          </cell>
          <cell r="G593" t="str">
            <v>1086Z</v>
          </cell>
          <cell r="H593">
            <v>0</v>
          </cell>
          <cell r="I593">
            <v>0</v>
          </cell>
          <cell r="J593">
            <v>0</v>
          </cell>
          <cell r="K593">
            <v>0</v>
          </cell>
          <cell r="L593">
            <v>0</v>
          </cell>
          <cell r="M593">
            <v>0</v>
          </cell>
          <cell r="N593">
            <v>0</v>
          </cell>
          <cell r="O593">
            <v>0</v>
          </cell>
          <cell r="P593">
            <v>0</v>
          </cell>
          <cell r="Q593">
            <v>0</v>
          </cell>
          <cell r="R593">
            <v>0</v>
          </cell>
          <cell r="T593">
            <v>0.97729382339088022</v>
          </cell>
        </row>
        <row r="594">
          <cell r="A594" t="str">
            <v>407535061</v>
          </cell>
          <cell r="B594" t="str">
            <v>R01</v>
          </cell>
          <cell r="C594">
            <v>24</v>
          </cell>
          <cell r="D594" t="str">
            <v>LABORATOIRES A.S.L.</v>
          </cell>
          <cell r="F594">
            <v>2</v>
          </cell>
          <cell r="G594" t="str">
            <v>0111Z</v>
          </cell>
          <cell r="H594">
            <v>0</v>
          </cell>
          <cell r="I594">
            <v>0</v>
          </cell>
          <cell r="J594">
            <v>0</v>
          </cell>
          <cell r="K594">
            <v>0</v>
          </cell>
          <cell r="L594">
            <v>0</v>
          </cell>
          <cell r="M594">
            <v>0</v>
          </cell>
          <cell r="N594">
            <v>0</v>
          </cell>
          <cell r="O594">
            <v>0</v>
          </cell>
          <cell r="P594">
            <v>0</v>
          </cell>
          <cell r="Q594">
            <v>0</v>
          </cell>
          <cell r="R594">
            <v>0</v>
          </cell>
          <cell r="T594">
            <v>1.004124648831733</v>
          </cell>
        </row>
        <row r="595">
          <cell r="A595" t="str">
            <v>414734798</v>
          </cell>
          <cell r="B595" t="str">
            <v>R01</v>
          </cell>
          <cell r="C595">
            <v>166</v>
          </cell>
          <cell r="D595" t="str">
            <v>GENES DIFFUSION SAS</v>
          </cell>
          <cell r="F595">
            <v>13</v>
          </cell>
          <cell r="G595" t="str">
            <v>0162Z</v>
          </cell>
          <cell r="H595">
            <v>0</v>
          </cell>
          <cell r="I595">
            <v>0</v>
          </cell>
          <cell r="J595">
            <v>0</v>
          </cell>
          <cell r="K595">
            <v>0</v>
          </cell>
          <cell r="L595">
            <v>0</v>
          </cell>
          <cell r="M595">
            <v>1</v>
          </cell>
          <cell r="N595">
            <v>0</v>
          </cell>
          <cell r="O595">
            <v>0</v>
          </cell>
          <cell r="P595">
            <v>0</v>
          </cell>
          <cell r="Q595">
            <v>0</v>
          </cell>
          <cell r="R595">
            <v>1</v>
          </cell>
          <cell r="T595">
            <v>1.0699516998544683</v>
          </cell>
        </row>
        <row r="596">
          <cell r="A596" t="str">
            <v>349165258</v>
          </cell>
          <cell r="B596" t="str">
            <v>R30</v>
          </cell>
          <cell r="C596">
            <v>5</v>
          </cell>
          <cell r="D596" t="str">
            <v>OPEN ROME</v>
          </cell>
          <cell r="F596">
            <v>3</v>
          </cell>
          <cell r="G596" t="str">
            <v>7219Z</v>
          </cell>
          <cell r="H596">
            <v>0</v>
          </cell>
          <cell r="I596">
            <v>0</v>
          </cell>
          <cell r="J596">
            <v>0</v>
          </cell>
          <cell r="K596">
            <v>0</v>
          </cell>
          <cell r="L596">
            <v>0</v>
          </cell>
          <cell r="M596">
            <v>0</v>
          </cell>
          <cell r="N596">
            <v>0</v>
          </cell>
          <cell r="O596">
            <v>0</v>
          </cell>
          <cell r="P596">
            <v>0</v>
          </cell>
          <cell r="Q596">
            <v>0</v>
          </cell>
          <cell r="R596">
            <v>0</v>
          </cell>
          <cell r="T596">
            <v>9.5650756286136787</v>
          </cell>
        </row>
        <row r="597">
          <cell r="A597" t="str">
            <v>384110201</v>
          </cell>
          <cell r="B597" t="str">
            <v>R30</v>
          </cell>
          <cell r="C597">
            <v>1</v>
          </cell>
          <cell r="D597" t="str">
            <v>COT INTERNATIONAL</v>
          </cell>
          <cell r="F597">
            <v>1</v>
          </cell>
          <cell r="G597" t="str">
            <v>7219Z</v>
          </cell>
          <cell r="H597">
            <v>0</v>
          </cell>
          <cell r="I597">
            <v>0</v>
          </cell>
          <cell r="J597">
            <v>0</v>
          </cell>
          <cell r="K597">
            <v>0</v>
          </cell>
          <cell r="L597">
            <v>0</v>
          </cell>
          <cell r="M597">
            <v>0</v>
          </cell>
          <cell r="N597">
            <v>0</v>
          </cell>
          <cell r="O597">
            <v>0</v>
          </cell>
          <cell r="P597">
            <v>0</v>
          </cell>
          <cell r="Q597">
            <v>0</v>
          </cell>
          <cell r="R597">
            <v>0</v>
          </cell>
          <cell r="T597">
            <v>9.5256946844306025</v>
          </cell>
        </row>
        <row r="598">
          <cell r="A598" t="str">
            <v>387655558</v>
          </cell>
          <cell r="B598" t="str">
            <v>R30</v>
          </cell>
          <cell r="C598">
            <v>22</v>
          </cell>
          <cell r="D598" t="str">
            <v>TOURNEUR GRANDES CULTURES SA</v>
          </cell>
          <cell r="F598">
            <v>3</v>
          </cell>
          <cell r="G598" t="str">
            <v>7219Z</v>
          </cell>
          <cell r="H598">
            <v>0</v>
          </cell>
          <cell r="I598">
            <v>0</v>
          </cell>
          <cell r="J598">
            <v>0</v>
          </cell>
          <cell r="K598">
            <v>0</v>
          </cell>
          <cell r="L598">
            <v>0</v>
          </cell>
          <cell r="M598">
            <v>1</v>
          </cell>
          <cell r="N598">
            <v>0</v>
          </cell>
          <cell r="O598">
            <v>0</v>
          </cell>
          <cell r="P598">
            <v>0</v>
          </cell>
          <cell r="Q598">
            <v>0</v>
          </cell>
          <cell r="R598">
            <v>1</v>
          </cell>
          <cell r="T598">
            <v>0.99794107452878311</v>
          </cell>
        </row>
        <row r="599">
          <cell r="A599" t="str">
            <v>401738331</v>
          </cell>
          <cell r="B599" t="str">
            <v>R30</v>
          </cell>
          <cell r="C599">
            <v>52</v>
          </cell>
          <cell r="D599" t="str">
            <v>CONFARMA France SARL</v>
          </cell>
          <cell r="F599">
            <v>6</v>
          </cell>
          <cell r="G599" t="str">
            <v>7120B</v>
          </cell>
          <cell r="H599">
            <v>0</v>
          </cell>
          <cell r="I599">
            <v>0</v>
          </cell>
          <cell r="J599">
            <v>0</v>
          </cell>
          <cell r="K599">
            <v>0</v>
          </cell>
          <cell r="L599">
            <v>0</v>
          </cell>
          <cell r="M599">
            <v>0</v>
          </cell>
          <cell r="N599">
            <v>0</v>
          </cell>
          <cell r="O599">
            <v>0</v>
          </cell>
          <cell r="P599">
            <v>0</v>
          </cell>
          <cell r="Q599">
            <v>0</v>
          </cell>
          <cell r="R599">
            <v>0</v>
          </cell>
          <cell r="T599">
            <v>1.0124516261547039</v>
          </cell>
        </row>
        <row r="600">
          <cell r="A600" t="str">
            <v>402520878</v>
          </cell>
          <cell r="B600" t="str">
            <v>R30</v>
          </cell>
          <cell r="C600">
            <v>24</v>
          </cell>
          <cell r="D600" t="str">
            <v>ADVANCED DRUG &amp; DEVICE SERVIC</v>
          </cell>
          <cell r="F600">
            <v>15</v>
          </cell>
          <cell r="G600" t="str">
            <v>7219Z</v>
          </cell>
          <cell r="H600">
            <v>0</v>
          </cell>
          <cell r="I600">
            <v>0</v>
          </cell>
          <cell r="J600">
            <v>0</v>
          </cell>
          <cell r="K600">
            <v>0</v>
          </cell>
          <cell r="L600">
            <v>0</v>
          </cell>
          <cell r="M600">
            <v>1</v>
          </cell>
          <cell r="N600">
            <v>0</v>
          </cell>
          <cell r="O600">
            <v>1</v>
          </cell>
          <cell r="P600">
            <v>0</v>
          </cell>
          <cell r="Q600">
            <v>0</v>
          </cell>
          <cell r="R600">
            <v>2</v>
          </cell>
          <cell r="T600">
            <v>1.0634948388188494</v>
          </cell>
        </row>
        <row r="601">
          <cell r="A601" t="str">
            <v>402687495</v>
          </cell>
          <cell r="B601" t="str">
            <v>R07</v>
          </cell>
          <cell r="C601">
            <v>37</v>
          </cell>
          <cell r="D601" t="str">
            <v>BIOMATLANTE</v>
          </cell>
          <cell r="F601">
            <v>3</v>
          </cell>
          <cell r="G601" t="str">
            <v>2013B</v>
          </cell>
          <cell r="H601">
            <v>0</v>
          </cell>
          <cell r="I601">
            <v>0</v>
          </cell>
          <cell r="J601">
            <v>0</v>
          </cell>
          <cell r="K601">
            <v>0</v>
          </cell>
          <cell r="L601">
            <v>0</v>
          </cell>
          <cell r="M601">
            <v>0</v>
          </cell>
          <cell r="N601">
            <v>0</v>
          </cell>
          <cell r="O601">
            <v>0</v>
          </cell>
          <cell r="P601">
            <v>0</v>
          </cell>
          <cell r="Q601">
            <v>0</v>
          </cell>
          <cell r="R601">
            <v>0</v>
          </cell>
          <cell r="T601">
            <v>9.5106623896516584</v>
          </cell>
        </row>
        <row r="602">
          <cell r="A602" t="str">
            <v>402924088</v>
          </cell>
          <cell r="B602" t="str">
            <v>R30</v>
          </cell>
          <cell r="C602">
            <v>14</v>
          </cell>
          <cell r="D602" t="str">
            <v>PHYCHER BIO-DEVELOPPEMENT</v>
          </cell>
          <cell r="F602">
            <v>2</v>
          </cell>
          <cell r="G602" t="str">
            <v>7219Z</v>
          </cell>
          <cell r="H602">
            <v>0</v>
          </cell>
          <cell r="I602">
            <v>0</v>
          </cell>
          <cell r="J602">
            <v>0</v>
          </cell>
          <cell r="K602">
            <v>0</v>
          </cell>
          <cell r="L602">
            <v>0</v>
          </cell>
          <cell r="M602">
            <v>0</v>
          </cell>
          <cell r="N602">
            <v>0</v>
          </cell>
          <cell r="O602">
            <v>0</v>
          </cell>
          <cell r="P602">
            <v>0</v>
          </cell>
          <cell r="Q602">
            <v>0</v>
          </cell>
          <cell r="R602">
            <v>0</v>
          </cell>
          <cell r="T602">
            <v>9.5191432574745569</v>
          </cell>
        </row>
        <row r="603">
          <cell r="A603" t="str">
            <v>402946917</v>
          </cell>
          <cell r="B603" t="str">
            <v>R30</v>
          </cell>
          <cell r="C603">
            <v>47</v>
          </cell>
          <cell r="D603" t="str">
            <v>ICARE</v>
          </cell>
          <cell r="F603">
            <v>3</v>
          </cell>
          <cell r="G603" t="str">
            <v>7219Z</v>
          </cell>
          <cell r="H603">
            <v>0</v>
          </cell>
          <cell r="I603">
            <v>0</v>
          </cell>
          <cell r="J603">
            <v>0</v>
          </cell>
          <cell r="K603">
            <v>0</v>
          </cell>
          <cell r="L603">
            <v>0</v>
          </cell>
          <cell r="M603">
            <v>0</v>
          </cell>
          <cell r="N603">
            <v>0</v>
          </cell>
          <cell r="O603">
            <v>0</v>
          </cell>
          <cell r="P603">
            <v>0</v>
          </cell>
          <cell r="Q603">
            <v>0</v>
          </cell>
          <cell r="R603">
            <v>0</v>
          </cell>
          <cell r="T603">
            <v>1.0034385549049627</v>
          </cell>
        </row>
        <row r="604">
          <cell r="A604" t="str">
            <v>407675628</v>
          </cell>
          <cell r="B604" t="str">
            <v>R07</v>
          </cell>
          <cell r="C604">
            <v>36</v>
          </cell>
          <cell r="D604" t="str">
            <v>BIOALTERNATIVES</v>
          </cell>
          <cell r="F604">
            <v>10</v>
          </cell>
          <cell r="G604" t="str">
            <v>2014Z</v>
          </cell>
          <cell r="H604">
            <v>0</v>
          </cell>
          <cell r="I604">
            <v>0</v>
          </cell>
          <cell r="J604">
            <v>0</v>
          </cell>
          <cell r="K604">
            <v>0</v>
          </cell>
          <cell r="L604">
            <v>0</v>
          </cell>
          <cell r="M604">
            <v>0</v>
          </cell>
          <cell r="N604">
            <v>0</v>
          </cell>
          <cell r="O604">
            <v>0</v>
          </cell>
          <cell r="P604">
            <v>0</v>
          </cell>
          <cell r="Q604">
            <v>0</v>
          </cell>
          <cell r="R604">
            <v>0</v>
          </cell>
          <cell r="T604">
            <v>1.0036354386514366</v>
          </cell>
        </row>
        <row r="605">
          <cell r="A605" t="str">
            <v>424341907</v>
          </cell>
          <cell r="B605" t="str">
            <v>R08</v>
          </cell>
          <cell r="C605">
            <v>90</v>
          </cell>
          <cell r="D605" t="str">
            <v>GENFIT SA</v>
          </cell>
          <cell r="F605">
            <v>30</v>
          </cell>
          <cell r="G605" t="str">
            <v>21</v>
          </cell>
          <cell r="H605">
            <v>0</v>
          </cell>
          <cell r="I605">
            <v>0</v>
          </cell>
          <cell r="J605">
            <v>0</v>
          </cell>
          <cell r="K605">
            <v>0</v>
          </cell>
          <cell r="L605">
            <v>0</v>
          </cell>
          <cell r="M605">
            <v>0</v>
          </cell>
          <cell r="N605">
            <v>0</v>
          </cell>
          <cell r="O605">
            <v>0</v>
          </cell>
          <cell r="P605">
            <v>0</v>
          </cell>
          <cell r="Q605">
            <v>3</v>
          </cell>
          <cell r="R605">
            <v>3</v>
          </cell>
          <cell r="T605">
            <v>1.0075366055972044</v>
          </cell>
        </row>
        <row r="606">
          <cell r="A606" t="str">
            <v>428859052</v>
          </cell>
          <cell r="B606" t="str">
            <v>R08</v>
          </cell>
          <cell r="C606">
            <v>85</v>
          </cell>
          <cell r="D606" t="str">
            <v>CELLECTIS SA</v>
          </cell>
          <cell r="F606">
            <v>20</v>
          </cell>
          <cell r="G606" t="str">
            <v>2120Z</v>
          </cell>
          <cell r="H606">
            <v>0</v>
          </cell>
          <cell r="I606">
            <v>0</v>
          </cell>
          <cell r="J606">
            <v>0</v>
          </cell>
          <cell r="K606">
            <v>0</v>
          </cell>
          <cell r="L606">
            <v>0</v>
          </cell>
          <cell r="M606">
            <v>0</v>
          </cell>
          <cell r="N606">
            <v>0</v>
          </cell>
          <cell r="O606">
            <v>0</v>
          </cell>
          <cell r="P606">
            <v>0</v>
          </cell>
          <cell r="Q606">
            <v>0</v>
          </cell>
          <cell r="R606">
            <v>0</v>
          </cell>
          <cell r="T606">
            <v>1.0033580757008485</v>
          </cell>
        </row>
        <row r="607">
          <cell r="A607" t="str">
            <v>432370526</v>
          </cell>
          <cell r="B607" t="str">
            <v>R30</v>
          </cell>
          <cell r="C607">
            <v>27</v>
          </cell>
          <cell r="D607" t="str">
            <v>CLEAN CELLS</v>
          </cell>
          <cell r="F607">
            <v>8</v>
          </cell>
          <cell r="G607" t="str">
            <v>7219Z</v>
          </cell>
          <cell r="H607">
            <v>0</v>
          </cell>
          <cell r="I607">
            <v>0</v>
          </cell>
          <cell r="J607">
            <v>0</v>
          </cell>
          <cell r="K607">
            <v>0</v>
          </cell>
          <cell r="L607">
            <v>0</v>
          </cell>
          <cell r="M607">
            <v>0</v>
          </cell>
          <cell r="N607">
            <v>0</v>
          </cell>
          <cell r="O607">
            <v>0</v>
          </cell>
          <cell r="P607">
            <v>0</v>
          </cell>
          <cell r="Q607">
            <v>0</v>
          </cell>
          <cell r="R607">
            <v>0</v>
          </cell>
          <cell r="T607">
            <v>1.0222724159309735</v>
          </cell>
        </row>
        <row r="608">
          <cell r="A608" t="str">
            <v>775718794</v>
          </cell>
          <cell r="B608" t="str">
            <v>R01</v>
          </cell>
          <cell r="C608">
            <v>40</v>
          </cell>
          <cell r="D608" t="str">
            <v>HYPOR FRANCE</v>
          </cell>
          <cell r="F608">
            <v>1</v>
          </cell>
          <cell r="G608" t="str">
            <v>0146Z</v>
          </cell>
          <cell r="H608">
            <v>0</v>
          </cell>
          <cell r="I608">
            <v>0</v>
          </cell>
          <cell r="J608">
            <v>0</v>
          </cell>
          <cell r="K608">
            <v>0</v>
          </cell>
          <cell r="L608">
            <v>0</v>
          </cell>
          <cell r="M608">
            <v>0</v>
          </cell>
          <cell r="N608">
            <v>0</v>
          </cell>
          <cell r="O608">
            <v>0</v>
          </cell>
          <cell r="P608">
            <v>0</v>
          </cell>
          <cell r="Q608">
            <v>0</v>
          </cell>
          <cell r="R608">
            <v>0</v>
          </cell>
          <cell r="T608">
            <v>1.0101853888492569</v>
          </cell>
        </row>
        <row r="609">
          <cell r="A609" t="str">
            <v>432792463</v>
          </cell>
          <cell r="B609" t="str">
            <v>R30</v>
          </cell>
          <cell r="C609">
            <v>17</v>
          </cell>
          <cell r="D609" t="str">
            <v>IMAXIO</v>
          </cell>
          <cell r="F609">
            <v>12</v>
          </cell>
          <cell r="G609" t="str">
            <v>7211Z</v>
          </cell>
          <cell r="H609">
            <v>0</v>
          </cell>
          <cell r="I609">
            <v>0</v>
          </cell>
          <cell r="J609">
            <v>0</v>
          </cell>
          <cell r="K609">
            <v>0</v>
          </cell>
          <cell r="L609">
            <v>0</v>
          </cell>
          <cell r="M609">
            <v>0</v>
          </cell>
          <cell r="N609">
            <v>0</v>
          </cell>
          <cell r="O609">
            <v>0</v>
          </cell>
          <cell r="P609">
            <v>1</v>
          </cell>
          <cell r="Q609">
            <v>0</v>
          </cell>
          <cell r="R609">
            <v>1</v>
          </cell>
          <cell r="S609" t="str">
            <v>enseignement</v>
          </cell>
          <cell r="T609">
            <v>1.0307833184055215</v>
          </cell>
        </row>
        <row r="610">
          <cell r="A610" t="str">
            <v>433430386</v>
          </cell>
          <cell r="B610" t="str">
            <v>R08</v>
          </cell>
          <cell r="C610">
            <v>9</v>
          </cell>
          <cell r="D610" t="str">
            <v>MAPREG</v>
          </cell>
          <cell r="F610">
            <v>8</v>
          </cell>
          <cell r="G610" t="str">
            <v>2120Z</v>
          </cell>
          <cell r="H610">
            <v>0</v>
          </cell>
          <cell r="I610">
            <v>0</v>
          </cell>
          <cell r="J610">
            <v>0</v>
          </cell>
          <cell r="K610">
            <v>0</v>
          </cell>
          <cell r="L610">
            <v>0</v>
          </cell>
          <cell r="M610">
            <v>0</v>
          </cell>
          <cell r="N610">
            <v>0</v>
          </cell>
          <cell r="O610">
            <v>0</v>
          </cell>
          <cell r="P610">
            <v>0</v>
          </cell>
          <cell r="Q610">
            <v>2</v>
          </cell>
          <cell r="R610">
            <v>2</v>
          </cell>
          <cell r="T610">
            <v>1.0001031247677914</v>
          </cell>
        </row>
        <row r="611">
          <cell r="A611" t="str">
            <v>438762528</v>
          </cell>
          <cell r="B611" t="str">
            <v>R08</v>
          </cell>
          <cell r="C611">
            <v>45</v>
          </cell>
          <cell r="D611" t="str">
            <v>BIOPROJET BIOTECH</v>
          </cell>
          <cell r="F611">
            <v>15</v>
          </cell>
          <cell r="G611" t="str">
            <v>21</v>
          </cell>
          <cell r="H611">
            <v>0</v>
          </cell>
          <cell r="I611">
            <v>0</v>
          </cell>
          <cell r="J611">
            <v>0</v>
          </cell>
          <cell r="K611">
            <v>0</v>
          </cell>
          <cell r="L611">
            <v>0</v>
          </cell>
          <cell r="M611">
            <v>0</v>
          </cell>
          <cell r="N611">
            <v>0</v>
          </cell>
          <cell r="O611">
            <v>0</v>
          </cell>
          <cell r="P611">
            <v>0</v>
          </cell>
          <cell r="Q611">
            <v>0</v>
          </cell>
          <cell r="R611">
            <v>0</v>
          </cell>
          <cell r="T611">
            <v>1.0093731884194896</v>
          </cell>
        </row>
        <row r="612">
          <cell r="A612" t="str">
            <v>351515762</v>
          </cell>
          <cell r="B612" t="str">
            <v>R08</v>
          </cell>
          <cell r="C612">
            <v>30</v>
          </cell>
          <cell r="D612" t="str">
            <v>RANDOMIZED CLINICAL TRIALS</v>
          </cell>
          <cell r="F612">
            <v>4</v>
          </cell>
          <cell r="G612" t="str">
            <v>21</v>
          </cell>
          <cell r="H612">
            <v>0</v>
          </cell>
          <cell r="I612">
            <v>0</v>
          </cell>
          <cell r="J612">
            <v>0</v>
          </cell>
          <cell r="K612">
            <v>0</v>
          </cell>
          <cell r="L612">
            <v>0</v>
          </cell>
          <cell r="M612">
            <v>0</v>
          </cell>
          <cell r="N612">
            <v>0</v>
          </cell>
          <cell r="O612">
            <v>0</v>
          </cell>
          <cell r="P612">
            <v>0</v>
          </cell>
          <cell r="Q612">
            <v>0</v>
          </cell>
          <cell r="R612">
            <v>0</v>
          </cell>
          <cell r="T612">
            <v>1.003150993111698</v>
          </cell>
        </row>
        <row r="613">
          <cell r="A613" t="str">
            <v>491328175</v>
          </cell>
          <cell r="B613" t="str">
            <v>R30</v>
          </cell>
          <cell r="C613">
            <v>7</v>
          </cell>
          <cell r="D613" t="str">
            <v>ALTRABIO</v>
          </cell>
          <cell r="F613">
            <v>5</v>
          </cell>
          <cell r="G613" t="str">
            <v>7211Z</v>
          </cell>
          <cell r="H613">
            <v>0</v>
          </cell>
          <cell r="I613">
            <v>0</v>
          </cell>
          <cell r="J613">
            <v>0</v>
          </cell>
          <cell r="K613">
            <v>0</v>
          </cell>
          <cell r="L613">
            <v>0</v>
          </cell>
          <cell r="M613">
            <v>0</v>
          </cell>
          <cell r="N613">
            <v>0</v>
          </cell>
          <cell r="O613">
            <v>0</v>
          </cell>
          <cell r="P613">
            <v>0</v>
          </cell>
          <cell r="Q613">
            <v>0</v>
          </cell>
          <cell r="R613">
            <v>0</v>
          </cell>
          <cell r="T613">
            <v>1.0020593863682752</v>
          </cell>
        </row>
        <row r="614">
          <cell r="A614" t="str">
            <v>383812666</v>
          </cell>
          <cell r="B614" t="str">
            <v>R30</v>
          </cell>
          <cell r="C614">
            <v>51</v>
          </cell>
          <cell r="D614" t="str">
            <v>CSD INGENIEURS</v>
          </cell>
          <cell r="F614">
            <v>4</v>
          </cell>
          <cell r="G614" t="str">
            <v>7112B</v>
          </cell>
          <cell r="H614">
            <v>0</v>
          </cell>
          <cell r="I614">
            <v>0</v>
          </cell>
          <cell r="J614">
            <v>0</v>
          </cell>
          <cell r="K614">
            <v>0</v>
          </cell>
          <cell r="L614">
            <v>0</v>
          </cell>
          <cell r="M614">
            <v>0</v>
          </cell>
          <cell r="N614">
            <v>0</v>
          </cell>
          <cell r="O614">
            <v>0</v>
          </cell>
          <cell r="P614">
            <v>0</v>
          </cell>
          <cell r="Q614">
            <v>0</v>
          </cell>
          <cell r="R614">
            <v>0</v>
          </cell>
          <cell r="T614">
            <v>9.55849015030992</v>
          </cell>
        </row>
        <row r="615">
          <cell r="A615" t="str">
            <v>479035602</v>
          </cell>
          <cell r="B615" t="str">
            <v>R30</v>
          </cell>
          <cell r="C615">
            <v>4</v>
          </cell>
          <cell r="D615" t="str">
            <v>ENDOCELLS</v>
          </cell>
          <cell r="F615">
            <v>4</v>
          </cell>
          <cell r="G615" t="str">
            <v>7211Z</v>
          </cell>
          <cell r="H615">
            <v>0</v>
          </cell>
          <cell r="I615">
            <v>0</v>
          </cell>
          <cell r="J615">
            <v>0</v>
          </cell>
          <cell r="K615">
            <v>0</v>
          </cell>
          <cell r="L615">
            <v>0</v>
          </cell>
          <cell r="M615">
            <v>0</v>
          </cell>
          <cell r="N615">
            <v>0</v>
          </cell>
          <cell r="O615">
            <v>0</v>
          </cell>
          <cell r="P615">
            <v>0</v>
          </cell>
          <cell r="Q615">
            <v>0</v>
          </cell>
          <cell r="R615">
            <v>0</v>
          </cell>
          <cell r="T615">
            <v>1.0194565413580952</v>
          </cell>
        </row>
        <row r="616">
          <cell r="A616" t="str">
            <v>498098425</v>
          </cell>
          <cell r="B616" t="str">
            <v>R30</v>
          </cell>
          <cell r="C616">
            <v>23</v>
          </cell>
          <cell r="D616" t="str">
            <v>PHARNEXT SAS</v>
          </cell>
          <cell r="F616">
            <v>18</v>
          </cell>
          <cell r="G616" t="str">
            <v>7211Z</v>
          </cell>
          <cell r="H616">
            <v>0</v>
          </cell>
          <cell r="I616">
            <v>0</v>
          </cell>
          <cell r="J616">
            <v>0</v>
          </cell>
          <cell r="K616">
            <v>0</v>
          </cell>
          <cell r="L616">
            <v>0</v>
          </cell>
          <cell r="M616">
            <v>2</v>
          </cell>
          <cell r="N616">
            <v>0</v>
          </cell>
          <cell r="O616">
            <v>0</v>
          </cell>
          <cell r="P616">
            <v>0</v>
          </cell>
          <cell r="Q616">
            <v>0</v>
          </cell>
          <cell r="R616">
            <v>2</v>
          </cell>
          <cell r="T616">
            <v>1.0208557425333487</v>
          </cell>
        </row>
        <row r="617">
          <cell r="A617" t="str">
            <v>440794857</v>
          </cell>
          <cell r="B617" t="str">
            <v>R24</v>
          </cell>
          <cell r="C617">
            <v>13</v>
          </cell>
          <cell r="D617" t="str">
            <v>SOL ENVIRONMENT</v>
          </cell>
          <cell r="F617">
            <v>1</v>
          </cell>
          <cell r="G617" t="str">
            <v>3900Z</v>
          </cell>
          <cell r="H617">
            <v>1</v>
          </cell>
          <cell r="I617">
            <v>0</v>
          </cell>
          <cell r="J617">
            <v>0</v>
          </cell>
          <cell r="K617">
            <v>0</v>
          </cell>
          <cell r="L617">
            <v>0</v>
          </cell>
          <cell r="M617">
            <v>0</v>
          </cell>
          <cell r="N617">
            <v>0</v>
          </cell>
          <cell r="O617">
            <v>0</v>
          </cell>
          <cell r="P617">
            <v>0</v>
          </cell>
          <cell r="Q617">
            <v>0</v>
          </cell>
          <cell r="R617">
            <v>1</v>
          </cell>
          <cell r="T617">
            <v>8.399501991536777</v>
          </cell>
        </row>
        <row r="618">
          <cell r="A618" t="str">
            <v>382258895</v>
          </cell>
          <cell r="B618" t="str">
            <v>R30</v>
          </cell>
          <cell r="C618">
            <v>11</v>
          </cell>
          <cell r="D618" t="str">
            <v>TAKII FRANCE SA</v>
          </cell>
          <cell r="F618">
            <v>3</v>
          </cell>
          <cell r="G618" t="str">
            <v>7219Z</v>
          </cell>
          <cell r="H618">
            <v>0</v>
          </cell>
          <cell r="I618">
            <v>0</v>
          </cell>
          <cell r="J618">
            <v>0</v>
          </cell>
          <cell r="K618">
            <v>0</v>
          </cell>
          <cell r="L618">
            <v>0</v>
          </cell>
          <cell r="M618">
            <v>0</v>
          </cell>
          <cell r="N618">
            <v>0</v>
          </cell>
          <cell r="O618">
            <v>0</v>
          </cell>
          <cell r="P618">
            <v>0</v>
          </cell>
          <cell r="Q618">
            <v>0</v>
          </cell>
          <cell r="R618">
            <v>0</v>
          </cell>
          <cell r="T618">
            <v>1.0034385549049627</v>
          </cell>
        </row>
        <row r="619">
          <cell r="A619" t="str">
            <v>378711972</v>
          </cell>
          <cell r="B619" t="str">
            <v>R08</v>
          </cell>
          <cell r="C619">
            <v>141</v>
          </cell>
          <cell r="D619" t="str">
            <v>LAB ANALYSE BIOLOG MED ALPHABIO</v>
          </cell>
          <cell r="F619">
            <v>7</v>
          </cell>
          <cell r="G619" t="str">
            <v>21</v>
          </cell>
          <cell r="H619">
            <v>0</v>
          </cell>
          <cell r="I619">
            <v>0</v>
          </cell>
          <cell r="J619">
            <v>0</v>
          </cell>
          <cell r="K619">
            <v>0</v>
          </cell>
          <cell r="L619">
            <v>0</v>
          </cell>
          <cell r="M619">
            <v>0</v>
          </cell>
          <cell r="N619">
            <v>0</v>
          </cell>
          <cell r="O619">
            <v>0</v>
          </cell>
          <cell r="P619">
            <v>0</v>
          </cell>
          <cell r="Q619">
            <v>0</v>
          </cell>
          <cell r="R619">
            <v>0</v>
          </cell>
          <cell r="T619">
            <v>1.0030345505368357</v>
          </cell>
        </row>
        <row r="620">
          <cell r="A620" t="str">
            <v>351844527</v>
          </cell>
          <cell r="B620" t="str">
            <v>R10</v>
          </cell>
          <cell r="C620">
            <v>274</v>
          </cell>
          <cell r="D620" t="str">
            <v>AXTER</v>
          </cell>
          <cell r="F620">
            <v>5</v>
          </cell>
          <cell r="G620" t="str">
            <v>2399Z</v>
          </cell>
          <cell r="H620">
            <v>1</v>
          </cell>
          <cell r="I620">
            <v>0</v>
          </cell>
          <cell r="J620">
            <v>0</v>
          </cell>
          <cell r="K620">
            <v>0</v>
          </cell>
          <cell r="L620">
            <v>0</v>
          </cell>
          <cell r="M620">
            <v>0</v>
          </cell>
          <cell r="N620">
            <v>0</v>
          </cell>
          <cell r="O620">
            <v>0</v>
          </cell>
          <cell r="P620">
            <v>0</v>
          </cell>
          <cell r="Q620">
            <v>0</v>
          </cell>
          <cell r="R620">
            <v>1</v>
          </cell>
          <cell r="T620">
            <v>1.0112947647564943</v>
          </cell>
        </row>
        <row r="621">
          <cell r="A621" t="str">
            <v>342191848</v>
          </cell>
          <cell r="B621" t="str">
            <v>R19</v>
          </cell>
          <cell r="C621">
            <v>324</v>
          </cell>
          <cell r="D621" t="str">
            <v>HONEYWELL MATERIAUX DE FRICTION</v>
          </cell>
          <cell r="F621">
            <v>3</v>
          </cell>
          <cell r="G621" t="str">
            <v>2932Z</v>
          </cell>
          <cell r="H621">
            <v>1</v>
          </cell>
          <cell r="I621">
            <v>0</v>
          </cell>
          <cell r="J621">
            <v>0</v>
          </cell>
          <cell r="K621">
            <v>0</v>
          </cell>
          <cell r="L621">
            <v>0</v>
          </cell>
          <cell r="M621">
            <v>1</v>
          </cell>
          <cell r="N621">
            <v>0</v>
          </cell>
          <cell r="O621">
            <v>0</v>
          </cell>
          <cell r="P621">
            <v>0</v>
          </cell>
          <cell r="Q621">
            <v>0</v>
          </cell>
          <cell r="R621">
            <v>2</v>
          </cell>
          <cell r="T621">
            <v>0.98832735412601036</v>
          </cell>
        </row>
        <row r="622">
          <cell r="A622" t="str">
            <v>333802767</v>
          </cell>
          <cell r="B622" t="str">
            <v>R07</v>
          </cell>
          <cell r="C622">
            <v>242</v>
          </cell>
          <cell r="D622" t="str">
            <v>BASF BEAUTY CARE SOLUTIONS FRANC</v>
          </cell>
          <cell r="F622">
            <v>32</v>
          </cell>
          <cell r="G622" t="str">
            <v>2042Z</v>
          </cell>
          <cell r="H622">
            <v>0</v>
          </cell>
          <cell r="I622">
            <v>0</v>
          </cell>
          <cell r="J622">
            <v>0</v>
          </cell>
          <cell r="K622">
            <v>0</v>
          </cell>
          <cell r="L622">
            <v>0</v>
          </cell>
          <cell r="M622">
            <v>0</v>
          </cell>
          <cell r="N622">
            <v>0</v>
          </cell>
          <cell r="O622">
            <v>0</v>
          </cell>
          <cell r="P622">
            <v>0</v>
          </cell>
          <cell r="Q622">
            <v>0</v>
          </cell>
          <cell r="R622">
            <v>0</v>
          </cell>
          <cell r="T622">
            <v>1.0162541355926644</v>
          </cell>
        </row>
        <row r="623">
          <cell r="A623" t="str">
            <v>338034390</v>
          </cell>
          <cell r="B623" t="str">
            <v>R30</v>
          </cell>
          <cell r="C623">
            <v>259</v>
          </cell>
          <cell r="D623" t="str">
            <v>COLLECTE LOCALISATION SATELLITES</v>
          </cell>
          <cell r="F623">
            <v>35</v>
          </cell>
          <cell r="G623" t="str">
            <v>7112B</v>
          </cell>
          <cell r="H623">
            <v>0</v>
          </cell>
          <cell r="I623">
            <v>0</v>
          </cell>
          <cell r="J623">
            <v>0</v>
          </cell>
          <cell r="K623">
            <v>0</v>
          </cell>
          <cell r="L623">
            <v>0</v>
          </cell>
          <cell r="M623">
            <v>0</v>
          </cell>
          <cell r="N623">
            <v>0</v>
          </cell>
          <cell r="O623">
            <v>0</v>
          </cell>
          <cell r="P623">
            <v>0</v>
          </cell>
          <cell r="Q623">
            <v>0</v>
          </cell>
          <cell r="R623">
            <v>0</v>
          </cell>
          <cell r="T623">
            <v>1.0784260897967273</v>
          </cell>
        </row>
        <row r="624">
          <cell r="A624" t="str">
            <v>403817190</v>
          </cell>
          <cell r="B624" t="str">
            <v>R03</v>
          </cell>
          <cell r="C624">
            <v>83</v>
          </cell>
          <cell r="D624" t="str">
            <v>EVEN SANTE INDUSTRIE</v>
          </cell>
          <cell r="F624">
            <v>5</v>
          </cell>
          <cell r="G624" t="str">
            <v>1086Z</v>
          </cell>
          <cell r="H624">
            <v>0</v>
          </cell>
          <cell r="I624">
            <v>0</v>
          </cell>
          <cell r="J624">
            <v>0</v>
          </cell>
          <cell r="K624">
            <v>0</v>
          </cell>
          <cell r="L624">
            <v>0</v>
          </cell>
          <cell r="M624">
            <v>0</v>
          </cell>
          <cell r="N624">
            <v>0</v>
          </cell>
          <cell r="O624">
            <v>0</v>
          </cell>
          <cell r="P624">
            <v>0</v>
          </cell>
          <cell r="Q624">
            <v>0</v>
          </cell>
          <cell r="R624">
            <v>0</v>
          </cell>
          <cell r="T624">
            <v>0.9925220820782239</v>
          </cell>
        </row>
        <row r="625">
          <cell r="A625" t="str">
            <v>781136395</v>
          </cell>
          <cell r="B625" t="str">
            <v>R04</v>
          </cell>
          <cell r="C625">
            <v>200</v>
          </cell>
          <cell r="D625" t="str">
            <v>TERRE DE LIN</v>
          </cell>
          <cell r="F625">
            <v>4</v>
          </cell>
          <cell r="G625" t="str">
            <v>1310Z</v>
          </cell>
          <cell r="H625">
            <v>0</v>
          </cell>
          <cell r="I625">
            <v>0</v>
          </cell>
          <cell r="J625">
            <v>0</v>
          </cell>
          <cell r="K625">
            <v>0</v>
          </cell>
          <cell r="L625">
            <v>0</v>
          </cell>
          <cell r="M625">
            <v>0</v>
          </cell>
          <cell r="N625">
            <v>0</v>
          </cell>
          <cell r="O625">
            <v>0</v>
          </cell>
          <cell r="P625">
            <v>0</v>
          </cell>
          <cell r="Q625">
            <v>0</v>
          </cell>
          <cell r="R625">
            <v>0</v>
          </cell>
          <cell r="T625">
            <v>1.8873425165498803</v>
          </cell>
        </row>
        <row r="626">
          <cell r="A626" t="str">
            <v>319816211</v>
          </cell>
          <cell r="B626" t="str">
            <v>R07</v>
          </cell>
          <cell r="C626">
            <v>64</v>
          </cell>
          <cell r="D626" t="str">
            <v>LAB BIOLOGIE MARINE D JOUVANCE</v>
          </cell>
          <cell r="E626" t="str">
            <v>319816211 ; 341640811 ;</v>
          </cell>
          <cell r="F626">
            <v>9</v>
          </cell>
          <cell r="G626" t="str">
            <v>2042Z</v>
          </cell>
          <cell r="H626">
            <v>0</v>
          </cell>
          <cell r="I626">
            <v>0</v>
          </cell>
          <cell r="J626">
            <v>0</v>
          </cell>
          <cell r="K626">
            <v>0</v>
          </cell>
          <cell r="L626">
            <v>0</v>
          </cell>
          <cell r="M626">
            <v>0</v>
          </cell>
          <cell r="N626">
            <v>0</v>
          </cell>
          <cell r="O626">
            <v>0</v>
          </cell>
          <cell r="P626">
            <v>0</v>
          </cell>
          <cell r="Q626">
            <v>0</v>
          </cell>
          <cell r="R626">
            <v>0</v>
          </cell>
          <cell r="T626">
            <v>1.001533751525004</v>
          </cell>
        </row>
        <row r="627">
          <cell r="A627" t="str">
            <v>314721234</v>
          </cell>
          <cell r="B627" t="str">
            <v>R18</v>
          </cell>
          <cell r="C627">
            <v>16</v>
          </cell>
          <cell r="D627" t="str">
            <v>DATE DEVEL APPLIC TECH ENERGIE</v>
          </cell>
          <cell r="F627">
            <v>2</v>
          </cell>
          <cell r="G627" t="str">
            <v>2825Z</v>
          </cell>
          <cell r="H627">
            <v>0</v>
          </cell>
          <cell r="I627">
            <v>0</v>
          </cell>
          <cell r="J627">
            <v>0</v>
          </cell>
          <cell r="K627">
            <v>0</v>
          </cell>
          <cell r="L627">
            <v>0</v>
          </cell>
          <cell r="M627">
            <v>0</v>
          </cell>
          <cell r="N627">
            <v>0</v>
          </cell>
          <cell r="O627">
            <v>0</v>
          </cell>
          <cell r="P627">
            <v>0</v>
          </cell>
          <cell r="Q627">
            <v>0</v>
          </cell>
          <cell r="R627">
            <v>0</v>
          </cell>
          <cell r="T627">
            <v>9.4874221915835175</v>
          </cell>
        </row>
        <row r="628">
          <cell r="A628" t="str">
            <v>388636896</v>
          </cell>
          <cell r="B628" t="str">
            <v>R13</v>
          </cell>
          <cell r="C628">
            <v>290</v>
          </cell>
          <cell r="D628" t="str">
            <v>F.C.I. BESANCON SA</v>
          </cell>
          <cell r="F628">
            <v>6</v>
          </cell>
          <cell r="G628" t="str">
            <v>2611Z</v>
          </cell>
          <cell r="H628">
            <v>0</v>
          </cell>
          <cell r="I628">
            <v>0</v>
          </cell>
          <cell r="J628">
            <v>0</v>
          </cell>
          <cell r="K628">
            <v>0</v>
          </cell>
          <cell r="L628">
            <v>0</v>
          </cell>
          <cell r="M628">
            <v>0</v>
          </cell>
          <cell r="N628">
            <v>0</v>
          </cell>
          <cell r="O628">
            <v>0</v>
          </cell>
          <cell r="P628">
            <v>0</v>
          </cell>
          <cell r="Q628">
            <v>0</v>
          </cell>
          <cell r="R628">
            <v>0</v>
          </cell>
          <cell r="T628">
            <v>0.97924719154497131</v>
          </cell>
        </row>
        <row r="629">
          <cell r="A629" t="str">
            <v>327562286</v>
          </cell>
          <cell r="B629" t="str">
            <v>R29</v>
          </cell>
          <cell r="C629">
            <v>68</v>
          </cell>
          <cell r="D629" t="str">
            <v>EURO DECISION</v>
          </cell>
          <cell r="F629">
            <v>15</v>
          </cell>
          <cell r="G629" t="str">
            <v>6201Z</v>
          </cell>
          <cell r="H629">
            <v>0</v>
          </cell>
          <cell r="I629">
            <v>0</v>
          </cell>
          <cell r="J629">
            <v>0</v>
          </cell>
          <cell r="K629">
            <v>0</v>
          </cell>
          <cell r="L629">
            <v>0</v>
          </cell>
          <cell r="M629">
            <v>0</v>
          </cell>
          <cell r="N629">
            <v>0</v>
          </cell>
          <cell r="O629">
            <v>0</v>
          </cell>
          <cell r="P629">
            <v>0</v>
          </cell>
          <cell r="Q629">
            <v>0</v>
          </cell>
          <cell r="R629">
            <v>0</v>
          </cell>
          <cell r="T629">
            <v>1.0015433727444445</v>
          </cell>
        </row>
        <row r="630">
          <cell r="A630" t="str">
            <v>378079263</v>
          </cell>
          <cell r="B630" t="str">
            <v>R22</v>
          </cell>
          <cell r="C630">
            <v>56</v>
          </cell>
          <cell r="D630" t="str">
            <v>EUROS</v>
          </cell>
          <cell r="F630">
            <v>5</v>
          </cell>
          <cell r="G630" t="str">
            <v>3250A</v>
          </cell>
          <cell r="H630">
            <v>0</v>
          </cell>
          <cell r="I630">
            <v>0</v>
          </cell>
          <cell r="J630">
            <v>0</v>
          </cell>
          <cell r="K630">
            <v>0</v>
          </cell>
          <cell r="L630">
            <v>0</v>
          </cell>
          <cell r="M630">
            <v>0</v>
          </cell>
          <cell r="N630">
            <v>0</v>
          </cell>
          <cell r="O630">
            <v>0</v>
          </cell>
          <cell r="P630">
            <v>0</v>
          </cell>
          <cell r="Q630">
            <v>0</v>
          </cell>
          <cell r="R630">
            <v>0</v>
          </cell>
          <cell r="T630">
            <v>1.001218879654546</v>
          </cell>
        </row>
        <row r="631">
          <cell r="A631" t="str">
            <v>349760918</v>
          </cell>
          <cell r="B631" t="str">
            <v>R04</v>
          </cell>
          <cell r="C631">
            <v>157</v>
          </cell>
          <cell r="D631" t="str">
            <v>PAUL BOYE TECHNOLOGIES</v>
          </cell>
          <cell r="F631">
            <v>8</v>
          </cell>
          <cell r="G631" t="str">
            <v>1419Z</v>
          </cell>
          <cell r="H631">
            <v>0</v>
          </cell>
          <cell r="I631">
            <v>0</v>
          </cell>
          <cell r="J631">
            <v>0</v>
          </cell>
          <cell r="K631">
            <v>0</v>
          </cell>
          <cell r="L631">
            <v>0</v>
          </cell>
          <cell r="M631">
            <v>0</v>
          </cell>
          <cell r="N631">
            <v>0</v>
          </cell>
          <cell r="O631">
            <v>0</v>
          </cell>
          <cell r="P631">
            <v>0</v>
          </cell>
          <cell r="Q631">
            <v>0</v>
          </cell>
          <cell r="R631">
            <v>0</v>
          </cell>
          <cell r="T631">
            <v>1.2989049741908556</v>
          </cell>
        </row>
        <row r="632">
          <cell r="A632" t="str">
            <v>381361146</v>
          </cell>
          <cell r="B632" t="str">
            <v>R07</v>
          </cell>
          <cell r="C632">
            <v>37</v>
          </cell>
          <cell r="D632" t="str">
            <v>SOC APPLIC RECH CONSEIL OENOLOGI</v>
          </cell>
          <cell r="F632">
            <v>14</v>
          </cell>
          <cell r="G632" t="str">
            <v>2053Z</v>
          </cell>
          <cell r="H632">
            <v>0</v>
          </cell>
          <cell r="I632">
            <v>0</v>
          </cell>
          <cell r="J632">
            <v>0</v>
          </cell>
          <cell r="K632">
            <v>0</v>
          </cell>
          <cell r="L632">
            <v>0</v>
          </cell>
          <cell r="M632">
            <v>0</v>
          </cell>
          <cell r="N632">
            <v>0</v>
          </cell>
          <cell r="O632">
            <v>0</v>
          </cell>
          <cell r="P632">
            <v>0</v>
          </cell>
          <cell r="Q632">
            <v>0</v>
          </cell>
          <cell r="R632">
            <v>0</v>
          </cell>
          <cell r="T632">
            <v>1.006942223804248</v>
          </cell>
        </row>
        <row r="633">
          <cell r="A633" t="str">
            <v>300527330</v>
          </cell>
          <cell r="B633" t="str">
            <v>R01</v>
          </cell>
          <cell r="C633">
            <v>9</v>
          </cell>
          <cell r="D633" t="str">
            <v>SICAREX BEAUJOLAIS</v>
          </cell>
          <cell r="F633">
            <v>3</v>
          </cell>
          <cell r="G633" t="str">
            <v>0121Z</v>
          </cell>
          <cell r="H633">
            <v>0</v>
          </cell>
          <cell r="I633">
            <v>0</v>
          </cell>
          <cell r="J633">
            <v>0</v>
          </cell>
          <cell r="K633">
            <v>0</v>
          </cell>
          <cell r="L633">
            <v>0</v>
          </cell>
          <cell r="M633">
            <v>0</v>
          </cell>
          <cell r="N633">
            <v>0</v>
          </cell>
          <cell r="O633">
            <v>0</v>
          </cell>
          <cell r="P633">
            <v>0</v>
          </cell>
          <cell r="Q633">
            <v>0</v>
          </cell>
          <cell r="R633">
            <v>0</v>
          </cell>
          <cell r="T633">
            <v>1.0143629080868082</v>
          </cell>
        </row>
        <row r="634">
          <cell r="A634" t="str">
            <v>337954143</v>
          </cell>
          <cell r="B634" t="str">
            <v>R30</v>
          </cell>
          <cell r="C634">
            <v>13</v>
          </cell>
          <cell r="D634" t="str">
            <v>SITIA</v>
          </cell>
          <cell r="F634">
            <v>7</v>
          </cell>
          <cell r="G634" t="str">
            <v>7112B</v>
          </cell>
          <cell r="H634">
            <v>0</v>
          </cell>
          <cell r="I634">
            <v>0</v>
          </cell>
          <cell r="J634">
            <v>0</v>
          </cell>
          <cell r="K634">
            <v>0</v>
          </cell>
          <cell r="L634">
            <v>0</v>
          </cell>
          <cell r="M634">
            <v>0</v>
          </cell>
          <cell r="N634">
            <v>0</v>
          </cell>
          <cell r="O634">
            <v>0</v>
          </cell>
          <cell r="P634">
            <v>0</v>
          </cell>
          <cell r="Q634">
            <v>0</v>
          </cell>
          <cell r="R634">
            <v>0</v>
          </cell>
          <cell r="T634">
            <v>9.434535500066799</v>
          </cell>
        </row>
        <row r="635">
          <cell r="A635" t="str">
            <v>672008489</v>
          </cell>
          <cell r="B635" t="str">
            <v>R24</v>
          </cell>
          <cell r="C635">
            <v>827</v>
          </cell>
          <cell r="D635" t="str">
            <v>SOC D TECH EN MILIEU IONISANT</v>
          </cell>
          <cell r="F635">
            <v>12</v>
          </cell>
          <cell r="G635" t="str">
            <v>3822Z</v>
          </cell>
          <cell r="H635">
            <v>0</v>
          </cell>
          <cell r="I635">
            <v>0</v>
          </cell>
          <cell r="J635">
            <v>0</v>
          </cell>
          <cell r="K635">
            <v>0</v>
          </cell>
          <cell r="L635">
            <v>0</v>
          </cell>
          <cell r="M635">
            <v>1</v>
          </cell>
          <cell r="N635">
            <v>0</v>
          </cell>
          <cell r="O635">
            <v>0</v>
          </cell>
          <cell r="P635">
            <v>0</v>
          </cell>
          <cell r="Q635">
            <v>0</v>
          </cell>
          <cell r="R635">
            <v>1</v>
          </cell>
          <cell r="T635">
            <v>0.90366931853863197</v>
          </cell>
        </row>
        <row r="636">
          <cell r="A636" t="str">
            <v>334343993</v>
          </cell>
          <cell r="B636" t="str">
            <v>R27</v>
          </cell>
          <cell r="C636">
            <v>47</v>
          </cell>
          <cell r="D636" t="str">
            <v>SYSTRAN SA</v>
          </cell>
          <cell r="F636">
            <v>31</v>
          </cell>
          <cell r="G636" t="str">
            <v>5829C</v>
          </cell>
          <cell r="H636">
            <v>0</v>
          </cell>
          <cell r="I636">
            <v>0</v>
          </cell>
          <cell r="J636">
            <v>0</v>
          </cell>
          <cell r="K636">
            <v>0</v>
          </cell>
          <cell r="L636">
            <v>0</v>
          </cell>
          <cell r="M636">
            <v>0</v>
          </cell>
          <cell r="N636">
            <v>0</v>
          </cell>
          <cell r="O636">
            <v>0</v>
          </cell>
          <cell r="P636">
            <v>0</v>
          </cell>
          <cell r="Q636">
            <v>7</v>
          </cell>
          <cell r="R636">
            <v>7</v>
          </cell>
          <cell r="T636">
            <v>1.007201475994792</v>
          </cell>
        </row>
        <row r="637">
          <cell r="A637" t="str">
            <v>320074388</v>
          </cell>
          <cell r="B637" t="str">
            <v>R27</v>
          </cell>
          <cell r="C637">
            <v>150</v>
          </cell>
          <cell r="D637" t="str">
            <v>BUF COMPAGNIE</v>
          </cell>
          <cell r="F637">
            <v>13</v>
          </cell>
          <cell r="G637" t="str">
            <v>5912Z</v>
          </cell>
          <cell r="H637">
            <v>1</v>
          </cell>
          <cell r="I637">
            <v>0</v>
          </cell>
          <cell r="J637">
            <v>0</v>
          </cell>
          <cell r="K637">
            <v>0</v>
          </cell>
          <cell r="L637">
            <v>0</v>
          </cell>
          <cell r="M637">
            <v>1</v>
          </cell>
          <cell r="N637">
            <v>0</v>
          </cell>
          <cell r="O637">
            <v>0</v>
          </cell>
          <cell r="P637">
            <v>0</v>
          </cell>
          <cell r="Q637">
            <v>0</v>
          </cell>
          <cell r="R637">
            <v>2</v>
          </cell>
          <cell r="T637">
            <v>1.0072155956813045</v>
          </cell>
        </row>
        <row r="638">
          <cell r="A638" t="str">
            <v>328006432</v>
          </cell>
          <cell r="B638" t="str">
            <v>R29</v>
          </cell>
          <cell r="C638">
            <v>1115</v>
          </cell>
          <cell r="D638" t="str">
            <v>ITLABS</v>
          </cell>
          <cell r="F638">
            <v>13</v>
          </cell>
          <cell r="G638" t="str">
            <v>6201Z</v>
          </cell>
          <cell r="H638">
            <v>0</v>
          </cell>
          <cell r="I638">
            <v>0</v>
          </cell>
          <cell r="J638">
            <v>0</v>
          </cell>
          <cell r="K638">
            <v>0</v>
          </cell>
          <cell r="L638">
            <v>0</v>
          </cell>
          <cell r="M638">
            <v>0</v>
          </cell>
          <cell r="N638">
            <v>0</v>
          </cell>
          <cell r="O638">
            <v>0</v>
          </cell>
          <cell r="P638">
            <v>0</v>
          </cell>
          <cell r="Q638">
            <v>0</v>
          </cell>
          <cell r="R638">
            <v>0</v>
          </cell>
          <cell r="T638">
            <v>1.0026546724727088</v>
          </cell>
        </row>
        <row r="639">
          <cell r="A639" t="str">
            <v>338438781</v>
          </cell>
          <cell r="B639" t="str">
            <v>R29</v>
          </cell>
          <cell r="C639">
            <v>216</v>
          </cell>
          <cell r="D639" t="str">
            <v>MAC GUFF LIGNE</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T639">
            <v>1.0020898668349141</v>
          </cell>
        </row>
        <row r="640">
          <cell r="A640" t="str">
            <v>325877405</v>
          </cell>
          <cell r="B640" t="str">
            <v>R27</v>
          </cell>
          <cell r="C640">
            <v>9</v>
          </cell>
          <cell r="D640" t="str">
            <v>CYBEL</v>
          </cell>
          <cell r="F640">
            <v>5</v>
          </cell>
          <cell r="G640" t="str">
            <v>5829C</v>
          </cell>
          <cell r="H640">
            <v>0</v>
          </cell>
          <cell r="I640">
            <v>0</v>
          </cell>
          <cell r="J640">
            <v>0</v>
          </cell>
          <cell r="K640">
            <v>0</v>
          </cell>
          <cell r="L640">
            <v>0</v>
          </cell>
          <cell r="M640">
            <v>0</v>
          </cell>
          <cell r="N640">
            <v>0</v>
          </cell>
          <cell r="O640">
            <v>0</v>
          </cell>
          <cell r="P640">
            <v>0</v>
          </cell>
          <cell r="Q640">
            <v>0</v>
          </cell>
          <cell r="R640">
            <v>0</v>
          </cell>
          <cell r="T640">
            <v>1.0017342680255639</v>
          </cell>
        </row>
        <row r="641">
          <cell r="A641" t="str">
            <v>328031042</v>
          </cell>
          <cell r="B641" t="str">
            <v>R15</v>
          </cell>
          <cell r="C641">
            <v>570</v>
          </cell>
          <cell r="D641" t="str">
            <v>HORIBA ABX SAS</v>
          </cell>
          <cell r="F641">
            <v>57</v>
          </cell>
          <cell r="G641" t="str">
            <v>2651B</v>
          </cell>
          <cell r="H641">
            <v>0</v>
          </cell>
          <cell r="I641">
            <v>0</v>
          </cell>
          <cell r="J641">
            <v>0</v>
          </cell>
          <cell r="K641">
            <v>0</v>
          </cell>
          <cell r="L641">
            <v>0</v>
          </cell>
          <cell r="M641">
            <v>3</v>
          </cell>
          <cell r="N641">
            <v>0</v>
          </cell>
          <cell r="O641">
            <v>0</v>
          </cell>
          <cell r="P641">
            <v>5</v>
          </cell>
          <cell r="Q641">
            <v>0</v>
          </cell>
          <cell r="R641">
            <v>8</v>
          </cell>
          <cell r="S641" t="str">
            <v>décès/chômage</v>
          </cell>
          <cell r="T641">
            <v>1.0318981697069665</v>
          </cell>
        </row>
        <row r="642">
          <cell r="A642" t="str">
            <v>775560295</v>
          </cell>
          <cell r="B642" t="str">
            <v>R07</v>
          </cell>
          <cell r="C642">
            <v>323</v>
          </cell>
          <cell r="D642" t="str">
            <v>ALLIOS SAS</v>
          </cell>
          <cell r="F642">
            <v>7</v>
          </cell>
          <cell r="G642" t="str">
            <v>2030Z</v>
          </cell>
          <cell r="H642">
            <v>0</v>
          </cell>
          <cell r="I642">
            <v>0</v>
          </cell>
          <cell r="J642">
            <v>0</v>
          </cell>
          <cell r="K642">
            <v>0</v>
          </cell>
          <cell r="L642">
            <v>0</v>
          </cell>
          <cell r="M642">
            <v>0</v>
          </cell>
          <cell r="N642">
            <v>0</v>
          </cell>
          <cell r="O642">
            <v>0</v>
          </cell>
          <cell r="P642">
            <v>0</v>
          </cell>
          <cell r="Q642">
            <v>0</v>
          </cell>
          <cell r="R642">
            <v>0</v>
          </cell>
          <cell r="T642">
            <v>1.0065395519240778</v>
          </cell>
        </row>
        <row r="643">
          <cell r="A643" t="str">
            <v>388706095</v>
          </cell>
          <cell r="B643" t="str">
            <v>R08</v>
          </cell>
          <cell r="C643">
            <v>37</v>
          </cell>
          <cell r="D643" t="str">
            <v>GREENTECH</v>
          </cell>
          <cell r="F643">
            <v>11</v>
          </cell>
          <cell r="G643" t="str">
            <v>2120Z</v>
          </cell>
          <cell r="H643">
            <v>0</v>
          </cell>
          <cell r="I643">
            <v>0</v>
          </cell>
          <cell r="J643">
            <v>0</v>
          </cell>
          <cell r="K643">
            <v>0</v>
          </cell>
          <cell r="L643">
            <v>0</v>
          </cell>
          <cell r="M643">
            <v>0</v>
          </cell>
          <cell r="N643">
            <v>0</v>
          </cell>
          <cell r="O643">
            <v>0</v>
          </cell>
          <cell r="P643">
            <v>0</v>
          </cell>
          <cell r="Q643">
            <v>0</v>
          </cell>
          <cell r="R643">
            <v>0</v>
          </cell>
          <cell r="T643">
            <v>0.99998712800820255</v>
          </cell>
        </row>
        <row r="644">
          <cell r="A644" t="str">
            <v>390275618</v>
          </cell>
          <cell r="B644" t="str">
            <v>R01</v>
          </cell>
          <cell r="C644">
            <v>49</v>
          </cell>
          <cell r="D644" t="str">
            <v>UNCEIA</v>
          </cell>
          <cell r="F644">
            <v>14</v>
          </cell>
          <cell r="G644" t="str">
            <v>0162Z</v>
          </cell>
          <cell r="H644">
            <v>0</v>
          </cell>
          <cell r="I644">
            <v>0</v>
          </cell>
          <cell r="J644">
            <v>0</v>
          </cell>
          <cell r="K644">
            <v>0</v>
          </cell>
          <cell r="L644">
            <v>0</v>
          </cell>
          <cell r="M644">
            <v>0</v>
          </cell>
          <cell r="N644">
            <v>0</v>
          </cell>
          <cell r="O644">
            <v>0</v>
          </cell>
          <cell r="P644">
            <v>0</v>
          </cell>
          <cell r="Q644">
            <v>0</v>
          </cell>
          <cell r="R644">
            <v>0</v>
          </cell>
          <cell r="T644">
            <v>0.96508511021880827</v>
          </cell>
        </row>
        <row r="645">
          <cell r="A645" t="str">
            <v>317220630</v>
          </cell>
          <cell r="B645" t="str">
            <v>R03</v>
          </cell>
          <cell r="C645">
            <v>47</v>
          </cell>
          <cell r="D645" t="str">
            <v>LABORATOIRE PYC SAS</v>
          </cell>
          <cell r="F645">
            <v>4</v>
          </cell>
          <cell r="G645" t="str">
            <v>1089Z</v>
          </cell>
          <cell r="H645">
            <v>0</v>
          </cell>
          <cell r="I645">
            <v>0</v>
          </cell>
          <cell r="J645">
            <v>0</v>
          </cell>
          <cell r="K645">
            <v>0</v>
          </cell>
          <cell r="L645">
            <v>0</v>
          </cell>
          <cell r="M645">
            <v>0</v>
          </cell>
          <cell r="N645">
            <v>0</v>
          </cell>
          <cell r="O645">
            <v>0</v>
          </cell>
          <cell r="P645">
            <v>0</v>
          </cell>
          <cell r="Q645">
            <v>3</v>
          </cell>
          <cell r="R645">
            <v>3</v>
          </cell>
          <cell r="T645">
            <v>0.97956826147110132</v>
          </cell>
        </row>
        <row r="646">
          <cell r="A646" t="str">
            <v>344794763</v>
          </cell>
          <cell r="B646" t="str">
            <v>R15</v>
          </cell>
          <cell r="C646">
            <v>3</v>
          </cell>
          <cell r="D646" t="str">
            <v>AB MILLIMETRE</v>
          </cell>
          <cell r="F646">
            <v>2</v>
          </cell>
          <cell r="G646" t="str">
            <v>2651B</v>
          </cell>
          <cell r="H646">
            <v>0</v>
          </cell>
          <cell r="I646">
            <v>0</v>
          </cell>
          <cell r="J646">
            <v>0</v>
          </cell>
          <cell r="K646">
            <v>0</v>
          </cell>
          <cell r="L646">
            <v>0</v>
          </cell>
          <cell r="M646">
            <v>0</v>
          </cell>
          <cell r="N646">
            <v>0</v>
          </cell>
          <cell r="O646">
            <v>0</v>
          </cell>
          <cell r="P646">
            <v>0</v>
          </cell>
          <cell r="Q646">
            <v>0</v>
          </cell>
          <cell r="R646">
            <v>0</v>
          </cell>
          <cell r="T646">
            <v>9.4606183387799057</v>
          </cell>
        </row>
        <row r="647">
          <cell r="A647" t="str">
            <v>428834113</v>
          </cell>
          <cell r="B647" t="str">
            <v>R30</v>
          </cell>
          <cell r="C647">
            <v>45</v>
          </cell>
          <cell r="D647" t="str">
            <v>ACRI ST</v>
          </cell>
          <cell r="F647">
            <v>40</v>
          </cell>
          <cell r="G647" t="str">
            <v>7112B</v>
          </cell>
          <cell r="H647">
            <v>0</v>
          </cell>
          <cell r="I647">
            <v>0</v>
          </cell>
          <cell r="J647">
            <v>0</v>
          </cell>
          <cell r="K647">
            <v>0</v>
          </cell>
          <cell r="L647">
            <v>0</v>
          </cell>
          <cell r="M647">
            <v>5</v>
          </cell>
          <cell r="N647">
            <v>0</v>
          </cell>
          <cell r="O647">
            <v>0</v>
          </cell>
          <cell r="P647">
            <v>0</v>
          </cell>
          <cell r="Q647">
            <v>0</v>
          </cell>
          <cell r="R647">
            <v>5</v>
          </cell>
          <cell r="T647">
            <v>1.0110370507912558</v>
          </cell>
        </row>
        <row r="648">
          <cell r="A648" t="str">
            <v>702012956</v>
          </cell>
          <cell r="B648" t="str">
            <v>R30</v>
          </cell>
          <cell r="C648">
            <v>6612</v>
          </cell>
          <cell r="D648" t="str">
            <v>ALTRAN TECHNOLOGIES</v>
          </cell>
          <cell r="F648">
            <v>1687</v>
          </cell>
          <cell r="G648" t="str">
            <v>7112B</v>
          </cell>
          <cell r="H648">
            <v>0</v>
          </cell>
          <cell r="I648">
            <v>0</v>
          </cell>
          <cell r="J648">
            <v>0</v>
          </cell>
          <cell r="K648">
            <v>0</v>
          </cell>
          <cell r="L648">
            <v>0</v>
          </cell>
          <cell r="M648">
            <v>0</v>
          </cell>
          <cell r="N648">
            <v>0</v>
          </cell>
          <cell r="O648">
            <v>0</v>
          </cell>
          <cell r="P648">
            <v>0</v>
          </cell>
          <cell r="Q648">
            <v>0</v>
          </cell>
          <cell r="R648">
            <v>0</v>
          </cell>
          <cell r="T648">
            <v>2.3527019990041356</v>
          </cell>
        </row>
        <row r="649">
          <cell r="A649" t="str">
            <v>377998679</v>
          </cell>
          <cell r="B649" t="str">
            <v>R08</v>
          </cell>
          <cell r="C649">
            <v>347</v>
          </cell>
          <cell r="D649" t="str">
            <v>AMGEN SAS</v>
          </cell>
          <cell r="F649">
            <v>41</v>
          </cell>
          <cell r="G649" t="str">
            <v>2120Z</v>
          </cell>
          <cell r="H649">
            <v>0</v>
          </cell>
          <cell r="I649">
            <v>2</v>
          </cell>
          <cell r="J649">
            <v>2</v>
          </cell>
          <cell r="K649">
            <v>17</v>
          </cell>
          <cell r="L649">
            <v>17</v>
          </cell>
          <cell r="M649">
            <v>0</v>
          </cell>
          <cell r="N649">
            <v>0</v>
          </cell>
          <cell r="O649">
            <v>0</v>
          </cell>
          <cell r="P649">
            <v>0</v>
          </cell>
          <cell r="Q649">
            <v>0</v>
          </cell>
          <cell r="R649">
            <v>19</v>
          </cell>
          <cell r="T649">
            <v>1.0100255143650005</v>
          </cell>
        </row>
        <row r="650">
          <cell r="A650" t="str">
            <v>349257063</v>
          </cell>
          <cell r="B650" t="str">
            <v>R14</v>
          </cell>
          <cell r="C650">
            <v>44</v>
          </cell>
          <cell r="D650" t="str">
            <v>ANALOG WAY</v>
          </cell>
          <cell r="F650">
            <v>14</v>
          </cell>
          <cell r="G650" t="str">
            <v>2630Z</v>
          </cell>
          <cell r="H650">
            <v>0</v>
          </cell>
          <cell r="I650">
            <v>0</v>
          </cell>
          <cell r="J650">
            <v>0</v>
          </cell>
          <cell r="K650">
            <v>0</v>
          </cell>
          <cell r="L650">
            <v>0</v>
          </cell>
          <cell r="M650">
            <v>0</v>
          </cell>
          <cell r="N650">
            <v>0</v>
          </cell>
          <cell r="O650">
            <v>0</v>
          </cell>
          <cell r="P650">
            <v>0</v>
          </cell>
          <cell r="Q650">
            <v>0</v>
          </cell>
          <cell r="R650">
            <v>0</v>
          </cell>
          <cell r="T650">
            <v>1.0021627447137489</v>
          </cell>
        </row>
        <row r="651">
          <cell r="A651" t="str">
            <v>349190108</v>
          </cell>
          <cell r="B651" t="str">
            <v>R07</v>
          </cell>
          <cell r="C651">
            <v>105</v>
          </cell>
          <cell r="D651" t="str">
            <v>BIOLANDES SA</v>
          </cell>
          <cell r="F651">
            <v>5</v>
          </cell>
          <cell r="G651" t="str">
            <v>2053Z</v>
          </cell>
          <cell r="H651">
            <v>0</v>
          </cell>
          <cell r="I651">
            <v>0</v>
          </cell>
          <cell r="J651">
            <v>0</v>
          </cell>
          <cell r="K651">
            <v>0</v>
          </cell>
          <cell r="L651">
            <v>0</v>
          </cell>
          <cell r="M651">
            <v>0</v>
          </cell>
          <cell r="N651">
            <v>0</v>
          </cell>
          <cell r="O651">
            <v>0</v>
          </cell>
          <cell r="P651">
            <v>0</v>
          </cell>
          <cell r="Q651">
            <v>0</v>
          </cell>
          <cell r="R651">
            <v>0</v>
          </cell>
          <cell r="T651">
            <v>1.0033489828018609</v>
          </cell>
        </row>
        <row r="652">
          <cell r="A652" t="str">
            <v>329822514</v>
          </cell>
          <cell r="B652" t="str">
            <v>R29</v>
          </cell>
          <cell r="C652">
            <v>221</v>
          </cell>
          <cell r="D652" t="str">
            <v>GALITT</v>
          </cell>
          <cell r="F652">
            <v>53</v>
          </cell>
          <cell r="G652" t="str">
            <v>6202A</v>
          </cell>
          <cell r="H652">
            <v>0</v>
          </cell>
          <cell r="I652">
            <v>0</v>
          </cell>
          <cell r="J652">
            <v>0</v>
          </cell>
          <cell r="K652">
            <v>0</v>
          </cell>
          <cell r="L652">
            <v>0</v>
          </cell>
          <cell r="M652">
            <v>0</v>
          </cell>
          <cell r="N652">
            <v>0</v>
          </cell>
          <cell r="O652">
            <v>0</v>
          </cell>
          <cell r="P652">
            <v>0</v>
          </cell>
          <cell r="Q652">
            <v>3</v>
          </cell>
          <cell r="R652">
            <v>3</v>
          </cell>
          <cell r="T652">
            <v>1.0138260750321444</v>
          </cell>
        </row>
        <row r="653">
          <cell r="A653" t="str">
            <v>349694893</v>
          </cell>
          <cell r="B653" t="str">
            <v>R15</v>
          </cell>
          <cell r="C653">
            <v>48</v>
          </cell>
          <cell r="D653" t="str">
            <v>EOS IMAGING</v>
          </cell>
          <cell r="F653">
            <v>19</v>
          </cell>
          <cell r="G653" t="str">
            <v>2651B</v>
          </cell>
          <cell r="H653">
            <v>5</v>
          </cell>
          <cell r="I653">
            <v>0</v>
          </cell>
          <cell r="J653">
            <v>0</v>
          </cell>
          <cell r="K653">
            <v>0</v>
          </cell>
          <cell r="L653">
            <v>0</v>
          </cell>
          <cell r="M653">
            <v>0</v>
          </cell>
          <cell r="N653">
            <v>0</v>
          </cell>
          <cell r="O653">
            <v>0</v>
          </cell>
          <cell r="P653">
            <v>0</v>
          </cell>
          <cell r="Q653">
            <v>0</v>
          </cell>
          <cell r="R653">
            <v>5</v>
          </cell>
          <cell r="T653">
            <v>1.049225825479543</v>
          </cell>
        </row>
        <row r="654">
          <cell r="A654" t="str">
            <v>351643523</v>
          </cell>
          <cell r="B654" t="str">
            <v>R08</v>
          </cell>
          <cell r="C654">
            <v>28</v>
          </cell>
          <cell r="D654" t="str">
            <v>BIOTRIAL</v>
          </cell>
          <cell r="F654">
            <v>12</v>
          </cell>
          <cell r="G654" t="str">
            <v>2110Z</v>
          </cell>
          <cell r="H654">
            <v>0</v>
          </cell>
          <cell r="I654">
            <v>0</v>
          </cell>
          <cell r="J654">
            <v>0</v>
          </cell>
          <cell r="K654">
            <v>0</v>
          </cell>
          <cell r="L654">
            <v>0</v>
          </cell>
          <cell r="M654">
            <v>0</v>
          </cell>
          <cell r="N654">
            <v>0</v>
          </cell>
          <cell r="O654">
            <v>0</v>
          </cell>
          <cell r="P654">
            <v>0</v>
          </cell>
          <cell r="Q654">
            <v>0</v>
          </cell>
          <cell r="R654">
            <v>0</v>
          </cell>
          <cell r="T654">
            <v>1.0007736922000818</v>
          </cell>
        </row>
        <row r="655">
          <cell r="A655" t="str">
            <v>353189848</v>
          </cell>
          <cell r="B655" t="str">
            <v>R08</v>
          </cell>
          <cell r="C655">
            <v>162</v>
          </cell>
          <cell r="D655" t="str">
            <v>CEREP</v>
          </cell>
          <cell r="F655">
            <v>14</v>
          </cell>
          <cell r="G655" t="str">
            <v>2110</v>
          </cell>
          <cell r="H655">
            <v>0</v>
          </cell>
          <cell r="I655">
            <v>0</v>
          </cell>
          <cell r="J655">
            <v>0</v>
          </cell>
          <cell r="K655">
            <v>0</v>
          </cell>
          <cell r="L655">
            <v>0</v>
          </cell>
          <cell r="M655">
            <v>1</v>
          </cell>
          <cell r="N655">
            <v>0</v>
          </cell>
          <cell r="O655">
            <v>0</v>
          </cell>
          <cell r="P655">
            <v>1</v>
          </cell>
          <cell r="Q655">
            <v>3</v>
          </cell>
          <cell r="R655">
            <v>5</v>
          </cell>
          <cell r="S655" t="str">
            <v>RETRAITE</v>
          </cell>
          <cell r="T655">
            <v>1.0073284378779483</v>
          </cell>
        </row>
        <row r="656">
          <cell r="A656" t="str">
            <v>339840662</v>
          </cell>
          <cell r="B656" t="str">
            <v>R18</v>
          </cell>
          <cell r="C656">
            <v>49</v>
          </cell>
          <cell r="D656" t="str">
            <v>COVAL SAS</v>
          </cell>
          <cell r="F656">
            <v>6</v>
          </cell>
          <cell r="G656" t="str">
            <v>2813Z</v>
          </cell>
          <cell r="H656">
            <v>0</v>
          </cell>
          <cell r="I656">
            <v>0</v>
          </cell>
          <cell r="J656">
            <v>0</v>
          </cell>
          <cell r="K656">
            <v>0</v>
          </cell>
          <cell r="L656">
            <v>0</v>
          </cell>
          <cell r="M656">
            <v>0</v>
          </cell>
          <cell r="N656">
            <v>0</v>
          </cell>
          <cell r="O656">
            <v>0</v>
          </cell>
          <cell r="P656">
            <v>0</v>
          </cell>
          <cell r="Q656">
            <v>0</v>
          </cell>
          <cell r="R656">
            <v>0</v>
          </cell>
          <cell r="T656">
            <v>1.0023511152279565</v>
          </cell>
        </row>
        <row r="657">
          <cell r="A657" t="str">
            <v>615680089</v>
          </cell>
          <cell r="B657" t="str">
            <v>R18</v>
          </cell>
          <cell r="C657">
            <v>204</v>
          </cell>
          <cell r="D657" t="str">
            <v>DELABIE</v>
          </cell>
          <cell r="F657">
            <v>2</v>
          </cell>
          <cell r="G657" t="str">
            <v>2814Z</v>
          </cell>
          <cell r="H657">
            <v>0</v>
          </cell>
          <cell r="I657">
            <v>0</v>
          </cell>
          <cell r="J657">
            <v>0</v>
          </cell>
          <cell r="K657">
            <v>0</v>
          </cell>
          <cell r="L657">
            <v>0</v>
          </cell>
          <cell r="M657">
            <v>0</v>
          </cell>
          <cell r="N657">
            <v>0</v>
          </cell>
          <cell r="O657">
            <v>0</v>
          </cell>
          <cell r="P657">
            <v>0</v>
          </cell>
          <cell r="Q657">
            <v>0</v>
          </cell>
          <cell r="R657">
            <v>0</v>
          </cell>
          <cell r="T657">
            <v>1.0007829316016368</v>
          </cell>
        </row>
        <row r="658">
          <cell r="A658" t="str">
            <v>310967302</v>
          </cell>
          <cell r="B658" t="str">
            <v>R22</v>
          </cell>
          <cell r="C658">
            <v>369</v>
          </cell>
          <cell r="D658" t="str">
            <v>STRYKER SPINE</v>
          </cell>
          <cell r="F658">
            <v>30</v>
          </cell>
          <cell r="G658" t="str">
            <v>3250A</v>
          </cell>
          <cell r="H658">
            <v>0</v>
          </cell>
          <cell r="I658">
            <v>0</v>
          </cell>
          <cell r="J658">
            <v>0</v>
          </cell>
          <cell r="K658">
            <v>0</v>
          </cell>
          <cell r="L658">
            <v>0</v>
          </cell>
          <cell r="M658">
            <v>0</v>
          </cell>
          <cell r="N658">
            <v>0</v>
          </cell>
          <cell r="O658">
            <v>0</v>
          </cell>
          <cell r="P658">
            <v>0</v>
          </cell>
          <cell r="Q658">
            <v>0</v>
          </cell>
          <cell r="R658">
            <v>0</v>
          </cell>
          <cell r="T658">
            <v>0.98711377673745659</v>
          </cell>
        </row>
        <row r="659">
          <cell r="A659" t="str">
            <v>339841132</v>
          </cell>
          <cell r="B659" t="str">
            <v>R12</v>
          </cell>
          <cell r="C659">
            <v>74.5</v>
          </cell>
          <cell r="D659" t="str">
            <v>CRISTEL</v>
          </cell>
          <cell r="F659">
            <v>8</v>
          </cell>
          <cell r="G659" t="str">
            <v>2599A</v>
          </cell>
          <cell r="H659">
            <v>0</v>
          </cell>
          <cell r="I659">
            <v>0</v>
          </cell>
          <cell r="J659">
            <v>0</v>
          </cell>
          <cell r="K659">
            <v>0</v>
          </cell>
          <cell r="L659">
            <v>0</v>
          </cell>
          <cell r="M659">
            <v>0</v>
          </cell>
          <cell r="N659">
            <v>0</v>
          </cell>
          <cell r="O659">
            <v>0</v>
          </cell>
          <cell r="P659">
            <v>0</v>
          </cell>
          <cell r="Q659">
            <v>0</v>
          </cell>
          <cell r="R659">
            <v>0</v>
          </cell>
          <cell r="T659">
            <v>1.1489141363590656</v>
          </cell>
        </row>
        <row r="660">
          <cell r="A660" t="str">
            <v>351349998</v>
          </cell>
          <cell r="B660" t="str">
            <v>R17</v>
          </cell>
          <cell r="C660">
            <v>77</v>
          </cell>
          <cell r="D660" t="str">
            <v>ENAG</v>
          </cell>
          <cell r="F660">
            <v>9</v>
          </cell>
          <cell r="G660" t="str">
            <v>2711Z</v>
          </cell>
          <cell r="H660">
            <v>0</v>
          </cell>
          <cell r="I660">
            <v>0</v>
          </cell>
          <cell r="J660">
            <v>0</v>
          </cell>
          <cell r="K660">
            <v>0</v>
          </cell>
          <cell r="L660">
            <v>0</v>
          </cell>
          <cell r="M660">
            <v>0</v>
          </cell>
          <cell r="N660">
            <v>0</v>
          </cell>
          <cell r="O660">
            <v>0</v>
          </cell>
          <cell r="P660">
            <v>0</v>
          </cell>
          <cell r="Q660">
            <v>0</v>
          </cell>
          <cell r="R660">
            <v>0</v>
          </cell>
          <cell r="T660">
            <v>1.0187867774814767</v>
          </cell>
        </row>
        <row r="661">
          <cell r="A661" t="str">
            <v>672950086</v>
          </cell>
          <cell r="B661" t="str">
            <v>R09</v>
          </cell>
          <cell r="C661">
            <v>13</v>
          </cell>
          <cell r="D661" t="str">
            <v>ETANCHEITE ET FROTTEMENT J. MASS</v>
          </cell>
          <cell r="F661">
            <v>3</v>
          </cell>
          <cell r="G661" t="str">
            <v>2219Z</v>
          </cell>
          <cell r="H661">
            <v>0</v>
          </cell>
          <cell r="I661">
            <v>0</v>
          </cell>
          <cell r="J661">
            <v>0</v>
          </cell>
          <cell r="K661">
            <v>0</v>
          </cell>
          <cell r="L661">
            <v>0</v>
          </cell>
          <cell r="M661">
            <v>0</v>
          </cell>
          <cell r="N661">
            <v>0</v>
          </cell>
          <cell r="O661">
            <v>0</v>
          </cell>
          <cell r="P661">
            <v>0</v>
          </cell>
          <cell r="Q661">
            <v>0</v>
          </cell>
          <cell r="R661">
            <v>0</v>
          </cell>
          <cell r="T661">
            <v>1.0211255385207367</v>
          </cell>
        </row>
        <row r="662">
          <cell r="A662" t="str">
            <v>057201980</v>
          </cell>
          <cell r="B662" t="str">
            <v>R10</v>
          </cell>
          <cell r="C662">
            <v>39</v>
          </cell>
          <cell r="D662" t="str">
            <v>ETS PAUL DIOT</v>
          </cell>
          <cell r="F662">
            <v>1</v>
          </cell>
          <cell r="G662" t="str">
            <v>2342Z</v>
          </cell>
          <cell r="H662">
            <v>0</v>
          </cell>
          <cell r="I662">
            <v>0</v>
          </cell>
          <cell r="J662">
            <v>0</v>
          </cell>
          <cell r="K662">
            <v>0</v>
          </cell>
          <cell r="L662">
            <v>0</v>
          </cell>
          <cell r="M662">
            <v>0</v>
          </cell>
          <cell r="N662">
            <v>0</v>
          </cell>
          <cell r="O662">
            <v>0</v>
          </cell>
          <cell r="P662">
            <v>0</v>
          </cell>
          <cell r="Q662">
            <v>0</v>
          </cell>
          <cell r="R662">
            <v>0</v>
          </cell>
          <cell r="T662">
            <v>9.4359962474338044</v>
          </cell>
        </row>
        <row r="663">
          <cell r="A663" t="str">
            <v>379001530</v>
          </cell>
          <cell r="B663" t="str">
            <v>R08</v>
          </cell>
          <cell r="C663">
            <v>245</v>
          </cell>
          <cell r="D663" t="str">
            <v>FLAMEL TECHNOLOGIES</v>
          </cell>
          <cell r="F663">
            <v>51</v>
          </cell>
          <cell r="G663" t="str">
            <v>21</v>
          </cell>
          <cell r="H663">
            <v>0</v>
          </cell>
          <cell r="I663">
            <v>0</v>
          </cell>
          <cell r="J663">
            <v>0</v>
          </cell>
          <cell r="K663">
            <v>0</v>
          </cell>
          <cell r="L663">
            <v>0</v>
          </cell>
          <cell r="M663">
            <v>0</v>
          </cell>
          <cell r="N663">
            <v>0</v>
          </cell>
          <cell r="O663">
            <v>0</v>
          </cell>
          <cell r="P663">
            <v>0</v>
          </cell>
          <cell r="Q663">
            <v>2</v>
          </cell>
          <cell r="R663">
            <v>2</v>
          </cell>
          <cell r="T663">
            <v>1.0117239508731175</v>
          </cell>
        </row>
        <row r="664">
          <cell r="A664" t="str">
            <v>775732522</v>
          </cell>
          <cell r="B664" t="str">
            <v>R12</v>
          </cell>
          <cell r="C664">
            <v>95</v>
          </cell>
          <cell r="D664" t="str">
            <v>MATFER INDUSTRIE</v>
          </cell>
          <cell r="F664">
            <v>3</v>
          </cell>
          <cell r="G664" t="str">
            <v>2599</v>
          </cell>
          <cell r="H664">
            <v>0</v>
          </cell>
          <cell r="I664">
            <v>0</v>
          </cell>
          <cell r="J664">
            <v>0</v>
          </cell>
          <cell r="K664">
            <v>0</v>
          </cell>
          <cell r="L664">
            <v>0</v>
          </cell>
          <cell r="M664">
            <v>0</v>
          </cell>
          <cell r="N664">
            <v>0</v>
          </cell>
          <cell r="O664">
            <v>0</v>
          </cell>
          <cell r="P664">
            <v>0</v>
          </cell>
          <cell r="Q664">
            <v>0</v>
          </cell>
          <cell r="R664">
            <v>0</v>
          </cell>
          <cell r="T664">
            <v>0.94860290717111773</v>
          </cell>
        </row>
        <row r="665">
          <cell r="A665" t="str">
            <v>400869277</v>
          </cell>
          <cell r="B665" t="str">
            <v>R03</v>
          </cell>
          <cell r="C665">
            <v>580</v>
          </cell>
          <cell r="D665" t="str">
            <v>EUROSERUM SAS</v>
          </cell>
          <cell r="F665">
            <v>7</v>
          </cell>
          <cell r="G665" t="str">
            <v>1051D</v>
          </cell>
          <cell r="H665">
            <v>0</v>
          </cell>
          <cell r="I665">
            <v>0</v>
          </cell>
          <cell r="J665">
            <v>0</v>
          </cell>
          <cell r="K665">
            <v>0</v>
          </cell>
          <cell r="L665">
            <v>0</v>
          </cell>
          <cell r="M665">
            <v>0</v>
          </cell>
          <cell r="N665">
            <v>0</v>
          </cell>
          <cell r="O665">
            <v>0</v>
          </cell>
          <cell r="P665">
            <v>0</v>
          </cell>
          <cell r="Q665">
            <v>0</v>
          </cell>
          <cell r="R665">
            <v>0</v>
          </cell>
          <cell r="T665">
            <v>1.0004985823289267</v>
          </cell>
        </row>
        <row r="666">
          <cell r="A666" t="str">
            <v>433802147</v>
          </cell>
          <cell r="B666" t="str">
            <v>R12</v>
          </cell>
          <cell r="C666">
            <v>764</v>
          </cell>
          <cell r="D666" t="str">
            <v>FRANCIAFLEX</v>
          </cell>
          <cell r="F666">
            <v>4</v>
          </cell>
          <cell r="G666" t="str">
            <v>2512Z</v>
          </cell>
          <cell r="H666">
            <v>0</v>
          </cell>
          <cell r="I666">
            <v>0</v>
          </cell>
          <cell r="J666">
            <v>0</v>
          </cell>
          <cell r="K666">
            <v>0</v>
          </cell>
          <cell r="L666">
            <v>0</v>
          </cell>
          <cell r="M666">
            <v>0</v>
          </cell>
          <cell r="N666">
            <v>0</v>
          </cell>
          <cell r="O666">
            <v>0</v>
          </cell>
          <cell r="P666">
            <v>0</v>
          </cell>
          <cell r="Q666">
            <v>0</v>
          </cell>
          <cell r="R666">
            <v>0</v>
          </cell>
          <cell r="T666">
            <v>0.93223360230498487</v>
          </cell>
        </row>
        <row r="667">
          <cell r="A667" t="str">
            <v>765200720</v>
          </cell>
          <cell r="B667" t="str">
            <v>R09</v>
          </cell>
          <cell r="C667">
            <v>115</v>
          </cell>
          <cell r="D667" t="str">
            <v>GAGGIONE</v>
          </cell>
          <cell r="F667">
            <v>11</v>
          </cell>
          <cell r="G667" t="str">
            <v>2229A</v>
          </cell>
          <cell r="H667">
            <v>0</v>
          </cell>
          <cell r="I667">
            <v>0</v>
          </cell>
          <cell r="J667">
            <v>0</v>
          </cell>
          <cell r="K667">
            <v>0</v>
          </cell>
          <cell r="L667">
            <v>0</v>
          </cell>
          <cell r="M667">
            <v>0</v>
          </cell>
          <cell r="N667">
            <v>0</v>
          </cell>
          <cell r="O667">
            <v>0</v>
          </cell>
          <cell r="P667">
            <v>0</v>
          </cell>
          <cell r="Q667">
            <v>0</v>
          </cell>
          <cell r="R667">
            <v>0</v>
          </cell>
          <cell r="T667">
            <v>1.0305467138464683</v>
          </cell>
        </row>
        <row r="668">
          <cell r="A668" t="str">
            <v>316696996</v>
          </cell>
          <cell r="B668" t="str">
            <v>R19</v>
          </cell>
          <cell r="C668">
            <v>475</v>
          </cell>
          <cell r="D668" t="str">
            <v>HEULIEZ BUS</v>
          </cell>
          <cell r="F668">
            <v>5</v>
          </cell>
          <cell r="G668" t="str">
            <v>2910Z</v>
          </cell>
          <cell r="H668">
            <v>0</v>
          </cell>
          <cell r="I668">
            <v>0</v>
          </cell>
          <cell r="J668">
            <v>0</v>
          </cell>
          <cell r="K668">
            <v>0</v>
          </cell>
          <cell r="L668">
            <v>0</v>
          </cell>
          <cell r="M668">
            <v>0</v>
          </cell>
          <cell r="N668">
            <v>0</v>
          </cell>
          <cell r="O668">
            <v>0</v>
          </cell>
          <cell r="P668">
            <v>0</v>
          </cell>
          <cell r="Q668">
            <v>0</v>
          </cell>
          <cell r="R668">
            <v>0</v>
          </cell>
          <cell r="T668">
            <v>0.9806416400263952</v>
          </cell>
        </row>
        <row r="669">
          <cell r="A669" t="str">
            <v>319331849</v>
          </cell>
          <cell r="B669" t="str">
            <v>R03</v>
          </cell>
          <cell r="C669">
            <v>364</v>
          </cell>
          <cell r="D669" t="str">
            <v>HOUDEBINE</v>
          </cell>
          <cell r="F669">
            <v>1</v>
          </cell>
          <cell r="G669" t="str">
            <v>1085Z</v>
          </cell>
          <cell r="H669">
            <v>0</v>
          </cell>
          <cell r="I669">
            <v>0</v>
          </cell>
          <cell r="J669">
            <v>0</v>
          </cell>
          <cell r="K669">
            <v>0</v>
          </cell>
          <cell r="L669">
            <v>0</v>
          </cell>
          <cell r="M669">
            <v>0</v>
          </cell>
          <cell r="N669">
            <v>0</v>
          </cell>
          <cell r="O669">
            <v>0</v>
          </cell>
          <cell r="P669">
            <v>0</v>
          </cell>
          <cell r="Q669">
            <v>0</v>
          </cell>
          <cell r="R669">
            <v>0</v>
          </cell>
          <cell r="T669">
            <v>9.4310998726158832</v>
          </cell>
        </row>
        <row r="670">
          <cell r="A670" t="str">
            <v>349282095</v>
          </cell>
          <cell r="B670" t="str">
            <v>R15</v>
          </cell>
          <cell r="C670">
            <v>293</v>
          </cell>
          <cell r="D670" t="str">
            <v>KIMO</v>
          </cell>
          <cell r="F670">
            <v>14</v>
          </cell>
          <cell r="G670" t="str">
            <v>2651B</v>
          </cell>
          <cell r="H670">
            <v>0</v>
          </cell>
          <cell r="I670">
            <v>0</v>
          </cell>
          <cell r="J670">
            <v>0</v>
          </cell>
          <cell r="K670">
            <v>0</v>
          </cell>
          <cell r="L670">
            <v>0</v>
          </cell>
          <cell r="M670">
            <v>3</v>
          </cell>
          <cell r="N670">
            <v>0</v>
          </cell>
          <cell r="O670">
            <v>0</v>
          </cell>
          <cell r="P670">
            <v>0</v>
          </cell>
          <cell r="Q670">
            <v>0</v>
          </cell>
          <cell r="R670">
            <v>3</v>
          </cell>
          <cell r="T670">
            <v>0.99687860212627999</v>
          </cell>
        </row>
        <row r="671">
          <cell r="A671" t="str">
            <v>702031030</v>
          </cell>
          <cell r="B671" t="str">
            <v>R10</v>
          </cell>
          <cell r="C671">
            <v>184</v>
          </cell>
          <cell r="D671" t="str">
            <v>CALDERYS FRANCE</v>
          </cell>
          <cell r="F671">
            <v>5</v>
          </cell>
          <cell r="G671" t="str">
            <v>2320Z</v>
          </cell>
          <cell r="H671">
            <v>0</v>
          </cell>
          <cell r="I671">
            <v>0</v>
          </cell>
          <cell r="J671">
            <v>0</v>
          </cell>
          <cell r="K671">
            <v>0</v>
          </cell>
          <cell r="L671">
            <v>0</v>
          </cell>
          <cell r="M671">
            <v>0</v>
          </cell>
          <cell r="N671">
            <v>0</v>
          </cell>
          <cell r="O671">
            <v>0</v>
          </cell>
          <cell r="P671">
            <v>0</v>
          </cell>
          <cell r="Q671">
            <v>0</v>
          </cell>
          <cell r="R671">
            <v>0</v>
          </cell>
          <cell r="T671">
            <v>0.97706250248048521</v>
          </cell>
        </row>
        <row r="672">
          <cell r="A672" t="str">
            <v>349025452</v>
          </cell>
          <cell r="B672" t="str">
            <v>R15</v>
          </cell>
          <cell r="C672">
            <v>3</v>
          </cell>
          <cell r="D672" t="str">
            <v>LUMIX</v>
          </cell>
          <cell r="F672">
            <v>1</v>
          </cell>
          <cell r="G672" t="str">
            <v>2670Z</v>
          </cell>
          <cell r="H672">
            <v>0</v>
          </cell>
          <cell r="I672">
            <v>0</v>
          </cell>
          <cell r="J672">
            <v>0</v>
          </cell>
          <cell r="K672">
            <v>0</v>
          </cell>
          <cell r="L672">
            <v>0</v>
          </cell>
          <cell r="M672">
            <v>0</v>
          </cell>
          <cell r="N672">
            <v>0</v>
          </cell>
          <cell r="O672">
            <v>0</v>
          </cell>
          <cell r="P672">
            <v>0</v>
          </cell>
          <cell r="Q672">
            <v>0</v>
          </cell>
          <cell r="R672">
            <v>0</v>
          </cell>
          <cell r="T672">
            <v>9.4703029084615995</v>
          </cell>
        </row>
        <row r="673">
          <cell r="A673" t="str">
            <v>542009824</v>
          </cell>
          <cell r="B673" t="str">
            <v>R01</v>
          </cell>
          <cell r="C673">
            <v>440</v>
          </cell>
          <cell r="D673" t="str">
            <v>LIMAGRAIN EUROPE</v>
          </cell>
          <cell r="E673" t="str">
            <v>542009824 ; 321628950 ;</v>
          </cell>
          <cell r="F673">
            <v>90</v>
          </cell>
          <cell r="G673" t="str">
            <v>0111Z</v>
          </cell>
          <cell r="H673">
            <v>0</v>
          </cell>
          <cell r="I673">
            <v>0</v>
          </cell>
          <cell r="J673">
            <v>0</v>
          </cell>
          <cell r="K673">
            <v>0</v>
          </cell>
          <cell r="L673">
            <v>0</v>
          </cell>
          <cell r="M673">
            <v>0</v>
          </cell>
          <cell r="N673">
            <v>0</v>
          </cell>
          <cell r="O673">
            <v>0</v>
          </cell>
          <cell r="P673">
            <v>0</v>
          </cell>
          <cell r="Q673">
            <v>0</v>
          </cell>
          <cell r="R673">
            <v>0</v>
          </cell>
          <cell r="T673">
            <v>1.8697753540079598</v>
          </cell>
        </row>
        <row r="674">
          <cell r="A674" t="str">
            <v>383755857</v>
          </cell>
          <cell r="B674" t="str">
            <v>R04</v>
          </cell>
          <cell r="C674">
            <v>387</v>
          </cell>
          <cell r="D674" t="str">
            <v>ALBANY INTERNATIONAL France SAS</v>
          </cell>
          <cell r="F674">
            <v>8</v>
          </cell>
          <cell r="G674" t="str">
            <v>1320Z</v>
          </cell>
          <cell r="H674">
            <v>0</v>
          </cell>
          <cell r="I674">
            <v>0</v>
          </cell>
          <cell r="J674">
            <v>0</v>
          </cell>
          <cell r="K674">
            <v>0</v>
          </cell>
          <cell r="L674">
            <v>0</v>
          </cell>
          <cell r="M674">
            <v>0</v>
          </cell>
          <cell r="N674">
            <v>0</v>
          </cell>
          <cell r="O674">
            <v>0</v>
          </cell>
          <cell r="P674">
            <v>0</v>
          </cell>
          <cell r="Q674">
            <v>0</v>
          </cell>
          <cell r="R674">
            <v>0</v>
          </cell>
          <cell r="T674">
            <v>0.69297674540588594</v>
          </cell>
        </row>
        <row r="675">
          <cell r="A675" t="str">
            <v>340598978</v>
          </cell>
          <cell r="B675" t="str">
            <v>R08</v>
          </cell>
          <cell r="C675">
            <v>36</v>
          </cell>
          <cell r="D675" t="str">
            <v>MEDEX</v>
          </cell>
          <cell r="F675">
            <v>10</v>
          </cell>
          <cell r="G675" t="str">
            <v>2110</v>
          </cell>
          <cell r="H675">
            <v>0</v>
          </cell>
          <cell r="I675">
            <v>0</v>
          </cell>
          <cell r="J675">
            <v>0</v>
          </cell>
          <cell r="K675">
            <v>0</v>
          </cell>
          <cell r="L675">
            <v>0</v>
          </cell>
          <cell r="M675">
            <v>0</v>
          </cell>
          <cell r="N675">
            <v>0</v>
          </cell>
          <cell r="O675">
            <v>0</v>
          </cell>
          <cell r="P675">
            <v>0</v>
          </cell>
          <cell r="Q675">
            <v>0</v>
          </cell>
          <cell r="R675">
            <v>0</v>
          </cell>
          <cell r="T675">
            <v>1.0054056594103018</v>
          </cell>
        </row>
        <row r="676">
          <cell r="A676" t="str">
            <v>340620368</v>
          </cell>
          <cell r="B676" t="str">
            <v>R29</v>
          </cell>
          <cell r="C676">
            <v>13</v>
          </cell>
          <cell r="D676" t="str">
            <v>MAINTENAN INFORMATI ORGANISAT SE</v>
          </cell>
          <cell r="F676">
            <v>6</v>
          </cell>
          <cell r="G676" t="str">
            <v>6202A</v>
          </cell>
          <cell r="H676">
            <v>0</v>
          </cell>
          <cell r="I676">
            <v>0</v>
          </cell>
          <cell r="J676">
            <v>0</v>
          </cell>
          <cell r="K676">
            <v>0</v>
          </cell>
          <cell r="L676">
            <v>0</v>
          </cell>
          <cell r="M676">
            <v>1</v>
          </cell>
          <cell r="N676">
            <v>0</v>
          </cell>
          <cell r="O676">
            <v>0</v>
          </cell>
          <cell r="P676">
            <v>0</v>
          </cell>
          <cell r="Q676">
            <v>0</v>
          </cell>
          <cell r="R676">
            <v>1</v>
          </cell>
          <cell r="T676">
            <v>1.001744907997357</v>
          </cell>
        </row>
        <row r="677">
          <cell r="A677" t="str">
            <v>401077938</v>
          </cell>
          <cell r="B677" t="str">
            <v>R15</v>
          </cell>
          <cell r="C677">
            <v>34</v>
          </cell>
          <cell r="D677" t="str">
            <v>NAVOCAP</v>
          </cell>
          <cell r="F677">
            <v>2</v>
          </cell>
          <cell r="G677" t="str">
            <v>2651A</v>
          </cell>
          <cell r="H677">
            <v>0</v>
          </cell>
          <cell r="I677">
            <v>0</v>
          </cell>
          <cell r="J677">
            <v>0</v>
          </cell>
          <cell r="K677">
            <v>0</v>
          </cell>
          <cell r="L677">
            <v>0</v>
          </cell>
          <cell r="M677">
            <v>0</v>
          </cell>
          <cell r="N677">
            <v>0</v>
          </cell>
          <cell r="O677">
            <v>0</v>
          </cell>
          <cell r="P677">
            <v>0</v>
          </cell>
          <cell r="Q677">
            <v>0</v>
          </cell>
          <cell r="R677">
            <v>0</v>
          </cell>
          <cell r="T677">
            <v>0.99795552096834439</v>
          </cell>
        </row>
        <row r="678">
          <cell r="A678" t="str">
            <v>669801243</v>
          </cell>
          <cell r="B678" t="str">
            <v>R10</v>
          </cell>
          <cell r="C678">
            <v>523</v>
          </cell>
          <cell r="D678" t="str">
            <v>SAINT GOBAIN ABRASIFS</v>
          </cell>
          <cell r="F678">
            <v>5</v>
          </cell>
          <cell r="G678" t="str">
            <v>2391Z</v>
          </cell>
          <cell r="H678">
            <v>0</v>
          </cell>
          <cell r="I678">
            <v>1</v>
          </cell>
          <cell r="J678">
            <v>0</v>
          </cell>
          <cell r="K678">
            <v>0</v>
          </cell>
          <cell r="L678">
            <v>0</v>
          </cell>
          <cell r="M678">
            <v>0</v>
          </cell>
          <cell r="N678">
            <v>0</v>
          </cell>
          <cell r="O678">
            <v>0</v>
          </cell>
          <cell r="P678">
            <v>0</v>
          </cell>
          <cell r="Q678">
            <v>0</v>
          </cell>
          <cell r="R678">
            <v>1</v>
          </cell>
          <cell r="T678">
            <v>0.99399197476934842</v>
          </cell>
        </row>
        <row r="679">
          <cell r="A679" t="str">
            <v>378209563</v>
          </cell>
          <cell r="B679" t="str">
            <v>R08</v>
          </cell>
          <cell r="C679">
            <v>82</v>
          </cell>
          <cell r="D679" t="str">
            <v>EUROFINS OPTIMED</v>
          </cell>
          <cell r="F679">
            <v>25</v>
          </cell>
          <cell r="G679" t="str">
            <v>2120</v>
          </cell>
          <cell r="H679">
            <v>0</v>
          </cell>
          <cell r="I679">
            <v>0</v>
          </cell>
          <cell r="J679">
            <v>0</v>
          </cell>
          <cell r="K679">
            <v>0</v>
          </cell>
          <cell r="L679">
            <v>0</v>
          </cell>
          <cell r="M679">
            <v>0</v>
          </cell>
          <cell r="N679">
            <v>0</v>
          </cell>
          <cell r="O679">
            <v>0</v>
          </cell>
          <cell r="P679">
            <v>0</v>
          </cell>
          <cell r="Q679">
            <v>0</v>
          </cell>
          <cell r="R679">
            <v>0</v>
          </cell>
          <cell r="T679">
            <v>0.99738803032892065</v>
          </cell>
        </row>
        <row r="680">
          <cell r="A680" t="str">
            <v>350589396</v>
          </cell>
          <cell r="B680" t="str">
            <v>R14</v>
          </cell>
          <cell r="C680">
            <v>119</v>
          </cell>
          <cell r="D680" t="str">
            <v>FINSECUR</v>
          </cell>
          <cell r="F680">
            <v>10</v>
          </cell>
          <cell r="G680" t="str">
            <v>2630Z</v>
          </cell>
          <cell r="H680">
            <v>0</v>
          </cell>
          <cell r="I680">
            <v>0</v>
          </cell>
          <cell r="J680">
            <v>0</v>
          </cell>
          <cell r="K680">
            <v>0</v>
          </cell>
          <cell r="L680">
            <v>0</v>
          </cell>
          <cell r="M680">
            <v>0</v>
          </cell>
          <cell r="N680">
            <v>0</v>
          </cell>
          <cell r="O680">
            <v>0</v>
          </cell>
          <cell r="P680">
            <v>0</v>
          </cell>
          <cell r="Q680">
            <v>0</v>
          </cell>
          <cell r="R680">
            <v>0</v>
          </cell>
          <cell r="T680">
            <v>1.001544216338897</v>
          </cell>
        </row>
        <row r="681">
          <cell r="A681" t="str">
            <v>338134737</v>
          </cell>
          <cell r="B681" t="str">
            <v>R30</v>
          </cell>
          <cell r="C681">
            <v>274</v>
          </cell>
          <cell r="D681" t="str">
            <v>PIONEER GENETIQUE SARL</v>
          </cell>
          <cell r="F681">
            <v>23</v>
          </cell>
          <cell r="G681" t="str">
            <v>7219Z</v>
          </cell>
          <cell r="H681">
            <v>0</v>
          </cell>
          <cell r="I681">
            <v>0</v>
          </cell>
          <cell r="J681">
            <v>0</v>
          </cell>
          <cell r="K681">
            <v>0</v>
          </cell>
          <cell r="L681">
            <v>0</v>
          </cell>
          <cell r="M681">
            <v>0</v>
          </cell>
          <cell r="N681">
            <v>0</v>
          </cell>
          <cell r="O681">
            <v>0</v>
          </cell>
          <cell r="P681">
            <v>0</v>
          </cell>
          <cell r="Q681">
            <v>0</v>
          </cell>
          <cell r="R681">
            <v>0</v>
          </cell>
          <cell r="T681">
            <v>1.0400983768895231</v>
          </cell>
        </row>
        <row r="682">
          <cell r="A682" t="str">
            <v>379131634</v>
          </cell>
          <cell r="B682" t="str">
            <v>R29</v>
          </cell>
          <cell r="C682">
            <v>7</v>
          </cell>
          <cell r="D682" t="str">
            <v>METROLOGIC SERVICES</v>
          </cell>
          <cell r="F682">
            <v>3</v>
          </cell>
          <cell r="G682" t="str">
            <v>6201Z</v>
          </cell>
          <cell r="H682">
            <v>0</v>
          </cell>
          <cell r="I682">
            <v>0</v>
          </cell>
          <cell r="J682">
            <v>0</v>
          </cell>
          <cell r="K682">
            <v>0</v>
          </cell>
          <cell r="L682">
            <v>0</v>
          </cell>
          <cell r="M682">
            <v>0</v>
          </cell>
          <cell r="N682">
            <v>0</v>
          </cell>
          <cell r="O682">
            <v>0</v>
          </cell>
          <cell r="P682">
            <v>0</v>
          </cell>
          <cell r="Q682">
            <v>1</v>
          </cell>
          <cell r="R682">
            <v>1</v>
          </cell>
          <cell r="T682">
            <v>9.4829239582719413</v>
          </cell>
        </row>
        <row r="683">
          <cell r="A683" t="str">
            <v>329727390</v>
          </cell>
          <cell r="B683" t="str">
            <v>R30</v>
          </cell>
          <cell r="C683">
            <v>192</v>
          </cell>
          <cell r="D683" t="str">
            <v>SITES</v>
          </cell>
          <cell r="F683">
            <v>14</v>
          </cell>
          <cell r="G683" t="str">
            <v>7120B</v>
          </cell>
          <cell r="H683">
            <v>0</v>
          </cell>
          <cell r="I683">
            <v>0</v>
          </cell>
          <cell r="J683">
            <v>0</v>
          </cell>
          <cell r="K683">
            <v>0</v>
          </cell>
          <cell r="L683">
            <v>0</v>
          </cell>
          <cell r="M683">
            <v>0</v>
          </cell>
          <cell r="N683">
            <v>0</v>
          </cell>
          <cell r="O683">
            <v>0</v>
          </cell>
          <cell r="P683">
            <v>0</v>
          </cell>
          <cell r="Q683">
            <v>3</v>
          </cell>
          <cell r="R683">
            <v>3</v>
          </cell>
          <cell r="T683">
            <v>0.99588263829846269</v>
          </cell>
        </row>
        <row r="684">
          <cell r="A684" t="str">
            <v>347897985</v>
          </cell>
          <cell r="B684" t="str">
            <v>R30</v>
          </cell>
          <cell r="C684">
            <v>19</v>
          </cell>
          <cell r="D684" t="str">
            <v>BIOCYTEX</v>
          </cell>
          <cell r="F684">
            <v>12</v>
          </cell>
          <cell r="G684" t="str">
            <v>7211Z</v>
          </cell>
          <cell r="H684">
            <v>0</v>
          </cell>
          <cell r="I684">
            <v>0</v>
          </cell>
          <cell r="J684">
            <v>0</v>
          </cell>
          <cell r="K684">
            <v>0</v>
          </cell>
          <cell r="L684">
            <v>0</v>
          </cell>
          <cell r="M684">
            <v>0</v>
          </cell>
          <cell r="N684">
            <v>0</v>
          </cell>
          <cell r="O684">
            <v>0</v>
          </cell>
          <cell r="P684">
            <v>0</v>
          </cell>
          <cell r="Q684">
            <v>0</v>
          </cell>
          <cell r="R684">
            <v>0</v>
          </cell>
          <cell r="T684">
            <v>1.0194515320050046</v>
          </cell>
        </row>
        <row r="685">
          <cell r="A685" t="str">
            <v>063200604</v>
          </cell>
          <cell r="B685" t="str">
            <v>R07</v>
          </cell>
          <cell r="C685">
            <v>215</v>
          </cell>
          <cell r="D685" t="str">
            <v>THERMOPLASTIQUES COUSIN TESSIER</v>
          </cell>
          <cell r="F685">
            <v>9</v>
          </cell>
          <cell r="G685" t="str">
            <v>2016Z</v>
          </cell>
          <cell r="H685">
            <v>0</v>
          </cell>
          <cell r="I685">
            <v>0</v>
          </cell>
          <cell r="J685">
            <v>0</v>
          </cell>
          <cell r="K685">
            <v>1</v>
          </cell>
          <cell r="L685">
            <v>0</v>
          </cell>
          <cell r="M685">
            <v>0</v>
          </cell>
          <cell r="N685">
            <v>0</v>
          </cell>
          <cell r="O685">
            <v>0</v>
          </cell>
          <cell r="P685">
            <v>0</v>
          </cell>
          <cell r="Q685">
            <v>0</v>
          </cell>
          <cell r="R685">
            <v>1</v>
          </cell>
          <cell r="T685">
            <v>1.0046023038372798</v>
          </cell>
        </row>
        <row r="686">
          <cell r="A686" t="str">
            <v>403223316</v>
          </cell>
          <cell r="B686" t="str">
            <v>R15</v>
          </cell>
          <cell r="C686">
            <v>48</v>
          </cell>
          <cell r="D686" t="str">
            <v>SEFRAM</v>
          </cell>
          <cell r="F686">
            <v>5</v>
          </cell>
          <cell r="G686" t="str">
            <v>2651B</v>
          </cell>
          <cell r="H686">
            <v>0</v>
          </cell>
          <cell r="I686">
            <v>0</v>
          </cell>
          <cell r="J686">
            <v>0</v>
          </cell>
          <cell r="K686">
            <v>0</v>
          </cell>
          <cell r="L686">
            <v>0</v>
          </cell>
          <cell r="M686">
            <v>0</v>
          </cell>
          <cell r="N686">
            <v>0</v>
          </cell>
          <cell r="O686">
            <v>0</v>
          </cell>
          <cell r="P686">
            <v>0</v>
          </cell>
          <cell r="Q686">
            <v>0</v>
          </cell>
          <cell r="R686">
            <v>0</v>
          </cell>
          <cell r="T686">
            <v>0.99489869697470701</v>
          </cell>
        </row>
        <row r="687">
          <cell r="A687" t="str">
            <v>349238782</v>
          </cell>
          <cell r="B687" t="str">
            <v>R17</v>
          </cell>
          <cell r="C687">
            <v>48</v>
          </cell>
          <cell r="D687" t="str">
            <v>THALES AEM SAS</v>
          </cell>
          <cell r="F687">
            <v>3</v>
          </cell>
          <cell r="G687" t="str">
            <v>2711Z</v>
          </cell>
          <cell r="H687">
            <v>0</v>
          </cell>
          <cell r="I687">
            <v>0</v>
          </cell>
          <cell r="J687">
            <v>0</v>
          </cell>
          <cell r="K687">
            <v>0</v>
          </cell>
          <cell r="L687">
            <v>0</v>
          </cell>
          <cell r="M687">
            <v>0</v>
          </cell>
          <cell r="N687">
            <v>0</v>
          </cell>
          <cell r="O687">
            <v>0</v>
          </cell>
          <cell r="P687">
            <v>0</v>
          </cell>
          <cell r="Q687">
            <v>0</v>
          </cell>
          <cell r="R687">
            <v>0</v>
          </cell>
          <cell r="T687">
            <v>1.0062135658086313</v>
          </cell>
        </row>
        <row r="688">
          <cell r="A688" t="str">
            <v>347513475</v>
          </cell>
          <cell r="B688" t="str">
            <v>R18</v>
          </cell>
          <cell r="C688">
            <v>163</v>
          </cell>
          <cell r="D688" t="str">
            <v>GKN STROMAG FRANCE</v>
          </cell>
          <cell r="F688">
            <v>5</v>
          </cell>
          <cell r="G688" t="str">
            <v>2815Z</v>
          </cell>
          <cell r="H688">
            <v>0</v>
          </cell>
          <cell r="I688">
            <v>0</v>
          </cell>
          <cell r="J688">
            <v>0</v>
          </cell>
          <cell r="K688">
            <v>0</v>
          </cell>
          <cell r="L688">
            <v>0</v>
          </cell>
          <cell r="M688">
            <v>0</v>
          </cell>
          <cell r="N688">
            <v>1</v>
          </cell>
          <cell r="O688">
            <v>0</v>
          </cell>
          <cell r="P688">
            <v>0</v>
          </cell>
          <cell r="Q688">
            <v>0</v>
          </cell>
          <cell r="R688">
            <v>1</v>
          </cell>
          <cell r="T688">
            <v>1.0019587791014144</v>
          </cell>
        </row>
        <row r="689">
          <cell r="A689" t="str">
            <v>552100984</v>
          </cell>
          <cell r="B689" t="str">
            <v>R10</v>
          </cell>
          <cell r="C689">
            <v>336</v>
          </cell>
          <cell r="D689" t="str">
            <v>ICOPAL</v>
          </cell>
          <cell r="F689">
            <v>7</v>
          </cell>
          <cell r="G689" t="str">
            <v>2399Z</v>
          </cell>
          <cell r="H689">
            <v>0</v>
          </cell>
          <cell r="I689">
            <v>0</v>
          </cell>
          <cell r="J689">
            <v>0</v>
          </cell>
          <cell r="K689">
            <v>0</v>
          </cell>
          <cell r="L689">
            <v>0</v>
          </cell>
          <cell r="M689">
            <v>1</v>
          </cell>
          <cell r="N689">
            <v>0</v>
          </cell>
          <cell r="O689">
            <v>0</v>
          </cell>
          <cell r="P689">
            <v>0</v>
          </cell>
          <cell r="Q689">
            <v>0</v>
          </cell>
          <cell r="R689">
            <v>1</v>
          </cell>
          <cell r="T689">
            <v>0.98480609690665155</v>
          </cell>
        </row>
        <row r="690">
          <cell r="A690" t="str">
            <v>692039696</v>
          </cell>
          <cell r="B690" t="str">
            <v>R05</v>
          </cell>
          <cell r="C690">
            <v>122</v>
          </cell>
          <cell r="D690" t="str">
            <v>AHLSTROM BRIGNOUD</v>
          </cell>
          <cell r="F690">
            <v>6</v>
          </cell>
          <cell r="G690" t="str">
            <v>1712Z</v>
          </cell>
          <cell r="H690">
            <v>0</v>
          </cell>
          <cell r="I690">
            <v>0</v>
          </cell>
          <cell r="J690">
            <v>0</v>
          </cell>
          <cell r="K690">
            <v>0</v>
          </cell>
          <cell r="L690">
            <v>0</v>
          </cell>
          <cell r="M690">
            <v>0</v>
          </cell>
          <cell r="N690">
            <v>0</v>
          </cell>
          <cell r="O690">
            <v>0</v>
          </cell>
          <cell r="P690">
            <v>0</v>
          </cell>
          <cell r="Q690">
            <v>0</v>
          </cell>
          <cell r="R690">
            <v>0</v>
          </cell>
          <cell r="T690">
            <v>0.77329196342912532</v>
          </cell>
        </row>
        <row r="691">
          <cell r="A691" t="str">
            <v>351906672</v>
          </cell>
          <cell r="B691" t="str">
            <v>R18</v>
          </cell>
          <cell r="C691">
            <v>288</v>
          </cell>
          <cell r="D691" t="str">
            <v>KS KOLBENSCHMIDT FRANCE</v>
          </cell>
          <cell r="F691">
            <v>3</v>
          </cell>
          <cell r="G691" t="str">
            <v>2811Z</v>
          </cell>
          <cell r="H691">
            <v>0</v>
          </cell>
          <cell r="I691">
            <v>0</v>
          </cell>
          <cell r="J691">
            <v>0</v>
          </cell>
          <cell r="K691">
            <v>1</v>
          </cell>
          <cell r="L691">
            <v>1</v>
          </cell>
          <cell r="M691">
            <v>0</v>
          </cell>
          <cell r="N691">
            <v>0</v>
          </cell>
          <cell r="O691">
            <v>0</v>
          </cell>
          <cell r="P691">
            <v>0</v>
          </cell>
          <cell r="Q691">
            <v>0</v>
          </cell>
          <cell r="R691">
            <v>1</v>
          </cell>
          <cell r="T691">
            <v>1.00117468735508</v>
          </cell>
        </row>
        <row r="692">
          <cell r="A692" t="str">
            <v>443782784</v>
          </cell>
          <cell r="B692" t="str">
            <v>R19</v>
          </cell>
          <cell r="C692">
            <v>1399</v>
          </cell>
          <cell r="D692" t="str">
            <v>SOFEDIT</v>
          </cell>
          <cell r="F692">
            <v>12</v>
          </cell>
          <cell r="G692" t="str">
            <v>2932Z</v>
          </cell>
          <cell r="H692">
            <v>0</v>
          </cell>
          <cell r="I692">
            <v>0</v>
          </cell>
          <cell r="J692">
            <v>0</v>
          </cell>
          <cell r="K692">
            <v>0</v>
          </cell>
          <cell r="L692">
            <v>0</v>
          </cell>
          <cell r="M692">
            <v>0</v>
          </cell>
          <cell r="N692">
            <v>0</v>
          </cell>
          <cell r="O692">
            <v>0</v>
          </cell>
          <cell r="P692">
            <v>0</v>
          </cell>
          <cell r="Q692">
            <v>0</v>
          </cell>
          <cell r="R692">
            <v>0</v>
          </cell>
          <cell r="T692">
            <v>0.95433823304570009</v>
          </cell>
        </row>
        <row r="693">
          <cell r="A693" t="str">
            <v>352649339</v>
          </cell>
          <cell r="B693" t="str">
            <v>R29</v>
          </cell>
          <cell r="C693">
            <v>204</v>
          </cell>
          <cell r="D693" t="str">
            <v>SOFTEAM</v>
          </cell>
          <cell r="F693">
            <v>34</v>
          </cell>
          <cell r="G693" t="str">
            <v>6209Z</v>
          </cell>
          <cell r="H693">
            <v>0</v>
          </cell>
          <cell r="I693">
            <v>0</v>
          </cell>
          <cell r="J693">
            <v>0</v>
          </cell>
          <cell r="K693">
            <v>0</v>
          </cell>
          <cell r="L693">
            <v>0</v>
          </cell>
          <cell r="M693">
            <v>3</v>
          </cell>
          <cell r="N693">
            <v>0</v>
          </cell>
          <cell r="O693">
            <v>0</v>
          </cell>
          <cell r="P693">
            <v>0</v>
          </cell>
          <cell r="Q693">
            <v>0</v>
          </cell>
          <cell r="R693">
            <v>3</v>
          </cell>
          <cell r="T693">
            <v>1.0082299811490885</v>
          </cell>
        </row>
        <row r="694">
          <cell r="A694" t="str">
            <v>331348748</v>
          </cell>
          <cell r="B694" t="str">
            <v>R18</v>
          </cell>
          <cell r="C694">
            <v>29</v>
          </cell>
          <cell r="D694" t="str">
            <v>SOTOCO SAS</v>
          </cell>
          <cell r="F694">
            <v>2</v>
          </cell>
          <cell r="G694" t="str">
            <v>2899B</v>
          </cell>
          <cell r="H694">
            <v>0</v>
          </cell>
          <cell r="I694">
            <v>0</v>
          </cell>
          <cell r="J694">
            <v>0</v>
          </cell>
          <cell r="K694">
            <v>0</v>
          </cell>
          <cell r="L694">
            <v>0</v>
          </cell>
          <cell r="M694">
            <v>0</v>
          </cell>
          <cell r="N694">
            <v>0</v>
          </cell>
          <cell r="O694">
            <v>0</v>
          </cell>
          <cell r="P694">
            <v>0</v>
          </cell>
          <cell r="Q694">
            <v>0</v>
          </cell>
          <cell r="R694">
            <v>0</v>
          </cell>
          <cell r="T694">
            <v>1.0007829316016368</v>
          </cell>
        </row>
        <row r="695">
          <cell r="A695" t="str">
            <v>435480132</v>
          </cell>
          <cell r="B695" t="str">
            <v>R04</v>
          </cell>
          <cell r="C695">
            <v>110</v>
          </cell>
          <cell r="D695" t="str">
            <v>TANNERIES ROUX SA</v>
          </cell>
          <cell r="F695">
            <v>1</v>
          </cell>
          <cell r="G695" t="str">
            <v>1511Z</v>
          </cell>
          <cell r="H695">
            <v>0</v>
          </cell>
          <cell r="I695">
            <v>0</v>
          </cell>
          <cell r="J695">
            <v>0</v>
          </cell>
          <cell r="K695">
            <v>0</v>
          </cell>
          <cell r="L695">
            <v>0</v>
          </cell>
          <cell r="M695">
            <v>0</v>
          </cell>
          <cell r="N695">
            <v>0</v>
          </cell>
          <cell r="O695">
            <v>0</v>
          </cell>
          <cell r="P695">
            <v>0</v>
          </cell>
          <cell r="Q695">
            <v>0</v>
          </cell>
          <cell r="R695">
            <v>0</v>
          </cell>
          <cell r="T695">
            <v>1.2713893169326722</v>
          </cell>
        </row>
        <row r="696">
          <cell r="A696" t="str">
            <v>326256682</v>
          </cell>
          <cell r="B696" t="str">
            <v>R18</v>
          </cell>
          <cell r="C696">
            <v>74</v>
          </cell>
          <cell r="D696" t="str">
            <v>TECMA</v>
          </cell>
          <cell r="F696">
            <v>38</v>
          </cell>
          <cell r="G696" t="str">
            <v>2899B</v>
          </cell>
          <cell r="H696">
            <v>0</v>
          </cell>
          <cell r="I696">
            <v>0</v>
          </cell>
          <cell r="J696">
            <v>0</v>
          </cell>
          <cell r="K696">
            <v>0</v>
          </cell>
          <cell r="L696">
            <v>0</v>
          </cell>
          <cell r="M696">
            <v>0</v>
          </cell>
          <cell r="N696">
            <v>0</v>
          </cell>
          <cell r="O696">
            <v>0</v>
          </cell>
          <cell r="P696">
            <v>0</v>
          </cell>
          <cell r="Q696">
            <v>0</v>
          </cell>
          <cell r="R696">
            <v>0</v>
          </cell>
          <cell r="T696">
            <v>1.0150084515717483</v>
          </cell>
        </row>
        <row r="697">
          <cell r="A697" t="str">
            <v>546050246</v>
          </cell>
          <cell r="B697" t="str">
            <v>R18</v>
          </cell>
          <cell r="C697">
            <v>202</v>
          </cell>
          <cell r="D697" t="str">
            <v>VENDEE MECANIQUE INDUSTRIE</v>
          </cell>
          <cell r="F697">
            <v>1</v>
          </cell>
          <cell r="G697" t="str">
            <v>2893Z</v>
          </cell>
          <cell r="H697">
            <v>0</v>
          </cell>
          <cell r="I697">
            <v>0</v>
          </cell>
          <cell r="J697">
            <v>0</v>
          </cell>
          <cell r="K697">
            <v>0</v>
          </cell>
          <cell r="L697">
            <v>0</v>
          </cell>
          <cell r="M697">
            <v>0</v>
          </cell>
          <cell r="N697">
            <v>0</v>
          </cell>
          <cell r="O697">
            <v>0</v>
          </cell>
          <cell r="P697">
            <v>0</v>
          </cell>
          <cell r="Q697">
            <v>0</v>
          </cell>
          <cell r="R697">
            <v>0</v>
          </cell>
          <cell r="T697">
            <v>1.0003913691722266</v>
          </cell>
        </row>
        <row r="698">
          <cell r="A698" t="str">
            <v>348786559</v>
          </cell>
          <cell r="B698" t="str">
            <v>R30</v>
          </cell>
          <cell r="C698">
            <v>11</v>
          </cell>
          <cell r="D698" t="str">
            <v>BIOTRANSFER</v>
          </cell>
          <cell r="F698">
            <v>7</v>
          </cell>
          <cell r="G698" t="str">
            <v>7219Z</v>
          </cell>
          <cell r="H698">
            <v>0</v>
          </cell>
          <cell r="I698">
            <v>0</v>
          </cell>
          <cell r="J698">
            <v>0</v>
          </cell>
          <cell r="K698">
            <v>0</v>
          </cell>
          <cell r="L698">
            <v>0</v>
          </cell>
          <cell r="M698">
            <v>0</v>
          </cell>
          <cell r="N698">
            <v>0</v>
          </cell>
          <cell r="O698">
            <v>0</v>
          </cell>
          <cell r="P698">
            <v>0</v>
          </cell>
          <cell r="Q698">
            <v>0</v>
          </cell>
          <cell r="R698">
            <v>0</v>
          </cell>
          <cell r="T698">
            <v>9.5914274743704198</v>
          </cell>
        </row>
        <row r="699">
          <cell r="A699" t="str">
            <v>351266143</v>
          </cell>
          <cell r="B699" t="str">
            <v>R15</v>
          </cell>
          <cell r="C699">
            <v>119</v>
          </cell>
          <cell r="D699" t="str">
            <v>APPLIC TECHN ETUDES REALIS MECAN</v>
          </cell>
          <cell r="F699">
            <v>26</v>
          </cell>
          <cell r="G699" t="str">
            <v>2651B</v>
          </cell>
          <cell r="H699">
            <v>0</v>
          </cell>
          <cell r="I699">
            <v>0</v>
          </cell>
          <cell r="J699">
            <v>0</v>
          </cell>
          <cell r="K699">
            <v>0</v>
          </cell>
          <cell r="L699">
            <v>0</v>
          </cell>
          <cell r="M699">
            <v>0</v>
          </cell>
          <cell r="N699">
            <v>0</v>
          </cell>
          <cell r="O699">
            <v>0</v>
          </cell>
          <cell r="P699">
            <v>0</v>
          </cell>
          <cell r="Q699">
            <v>0</v>
          </cell>
          <cell r="R699">
            <v>0</v>
          </cell>
          <cell r="T699">
            <v>1.0184066046753804</v>
          </cell>
        </row>
        <row r="700">
          <cell r="A700" t="str">
            <v>957528474</v>
          </cell>
          <cell r="B700" t="str">
            <v>R24</v>
          </cell>
          <cell r="C700">
            <v>851</v>
          </cell>
          <cell r="D700" t="str">
            <v>SRA SAVAC</v>
          </cell>
          <cell r="F700">
            <v>1</v>
          </cell>
          <cell r="G700" t="str">
            <v>3700Z</v>
          </cell>
          <cell r="H700">
            <v>1</v>
          </cell>
          <cell r="I700">
            <v>0</v>
          </cell>
          <cell r="J700">
            <v>0</v>
          </cell>
          <cell r="K700">
            <v>0</v>
          </cell>
          <cell r="L700">
            <v>0</v>
          </cell>
          <cell r="M700">
            <v>1</v>
          </cell>
          <cell r="N700">
            <v>0</v>
          </cell>
          <cell r="O700">
            <v>0</v>
          </cell>
          <cell r="P700">
            <v>0</v>
          </cell>
          <cell r="Q700">
            <v>0</v>
          </cell>
          <cell r="R700">
            <v>2</v>
          </cell>
          <cell r="T700">
            <v>0.88602341682877395</v>
          </cell>
        </row>
        <row r="701">
          <cell r="A701" t="str">
            <v>350476487</v>
          </cell>
          <cell r="B701" t="str">
            <v>R29</v>
          </cell>
          <cell r="C701">
            <v>18</v>
          </cell>
          <cell r="D701" t="str">
            <v>PROSIM SA</v>
          </cell>
          <cell r="F701">
            <v>11</v>
          </cell>
          <cell r="G701" t="str">
            <v>6201Z</v>
          </cell>
          <cell r="H701">
            <v>0</v>
          </cell>
          <cell r="I701">
            <v>0</v>
          </cell>
          <cell r="J701">
            <v>0</v>
          </cell>
          <cell r="K701">
            <v>0</v>
          </cell>
          <cell r="L701">
            <v>0</v>
          </cell>
          <cell r="M701">
            <v>0</v>
          </cell>
          <cell r="N701">
            <v>0</v>
          </cell>
          <cell r="O701">
            <v>0</v>
          </cell>
          <cell r="P701">
            <v>0</v>
          </cell>
          <cell r="Q701">
            <v>0</v>
          </cell>
          <cell r="R701">
            <v>0</v>
          </cell>
          <cell r="T701">
            <v>1.0026367367715259</v>
          </cell>
        </row>
        <row r="702">
          <cell r="A702" t="str">
            <v>967505967</v>
          </cell>
          <cell r="B702" t="str">
            <v>R18</v>
          </cell>
          <cell r="C702">
            <v>539</v>
          </cell>
          <cell r="D702" t="str">
            <v>JTEKT EUROPE</v>
          </cell>
          <cell r="F702">
            <v>153</v>
          </cell>
          <cell r="G702" t="str">
            <v>2811Z</v>
          </cell>
          <cell r="H702">
            <v>0</v>
          </cell>
          <cell r="I702">
            <v>0</v>
          </cell>
          <cell r="J702">
            <v>0</v>
          </cell>
          <cell r="K702">
            <v>0</v>
          </cell>
          <cell r="L702">
            <v>0</v>
          </cell>
          <cell r="M702">
            <v>0</v>
          </cell>
          <cell r="N702">
            <v>0</v>
          </cell>
          <cell r="O702">
            <v>0</v>
          </cell>
          <cell r="P702">
            <v>0</v>
          </cell>
          <cell r="Q702">
            <v>16</v>
          </cell>
          <cell r="R702">
            <v>16</v>
          </cell>
          <cell r="T702">
            <v>1.0276836777265279</v>
          </cell>
        </row>
        <row r="703">
          <cell r="A703" t="str">
            <v>381080225</v>
          </cell>
          <cell r="B703" t="str">
            <v>R29</v>
          </cell>
          <cell r="C703">
            <v>169</v>
          </cell>
          <cell r="D703" t="str">
            <v>ESI GROUP</v>
          </cell>
          <cell r="F703">
            <v>94</v>
          </cell>
          <cell r="G703" t="str">
            <v>6201Z</v>
          </cell>
          <cell r="H703">
            <v>0</v>
          </cell>
          <cell r="I703">
            <v>0</v>
          </cell>
          <cell r="J703">
            <v>0</v>
          </cell>
          <cell r="K703">
            <v>1</v>
          </cell>
          <cell r="L703">
            <v>1</v>
          </cell>
          <cell r="M703">
            <v>0</v>
          </cell>
          <cell r="N703">
            <v>0</v>
          </cell>
          <cell r="O703">
            <v>0</v>
          </cell>
          <cell r="P703">
            <v>0</v>
          </cell>
          <cell r="Q703">
            <v>2</v>
          </cell>
          <cell r="R703">
            <v>3</v>
          </cell>
          <cell r="T703">
            <v>1.0179332569907966</v>
          </cell>
        </row>
        <row r="704">
          <cell r="A704" t="str">
            <v>305231532</v>
          </cell>
          <cell r="B704" t="str">
            <v>R05</v>
          </cell>
          <cell r="C704">
            <v>195</v>
          </cell>
          <cell r="D704" t="str">
            <v>POREAUX ET CIE</v>
          </cell>
          <cell r="F704">
            <v>7</v>
          </cell>
          <cell r="G704" t="str">
            <v>1623Z</v>
          </cell>
          <cell r="H704">
            <v>0</v>
          </cell>
          <cell r="I704">
            <v>0</v>
          </cell>
          <cell r="J704">
            <v>0</v>
          </cell>
          <cell r="K704">
            <v>0</v>
          </cell>
          <cell r="L704">
            <v>0</v>
          </cell>
          <cell r="M704">
            <v>0</v>
          </cell>
          <cell r="N704">
            <v>0</v>
          </cell>
          <cell r="O704">
            <v>0</v>
          </cell>
          <cell r="P704">
            <v>0</v>
          </cell>
          <cell r="Q704">
            <v>0</v>
          </cell>
          <cell r="R704">
            <v>0</v>
          </cell>
          <cell r="T704">
            <v>0.57404103246020743</v>
          </cell>
        </row>
        <row r="705">
          <cell r="A705" t="str">
            <v>413851924</v>
          </cell>
          <cell r="B705" t="str">
            <v>R29</v>
          </cell>
          <cell r="C705">
            <v>200</v>
          </cell>
          <cell r="D705" t="str">
            <v>CORYS TESS TRAINING AND ENGIN</v>
          </cell>
          <cell r="F705">
            <v>30</v>
          </cell>
          <cell r="G705" t="str">
            <v>6202A</v>
          </cell>
          <cell r="H705">
            <v>21</v>
          </cell>
          <cell r="I705">
            <v>0</v>
          </cell>
          <cell r="J705">
            <v>0</v>
          </cell>
          <cell r="K705">
            <v>0</v>
          </cell>
          <cell r="L705">
            <v>0</v>
          </cell>
          <cell r="M705">
            <v>0</v>
          </cell>
          <cell r="N705">
            <v>0</v>
          </cell>
          <cell r="O705">
            <v>0</v>
          </cell>
          <cell r="P705">
            <v>0</v>
          </cell>
          <cell r="Q705">
            <v>9</v>
          </cell>
          <cell r="R705">
            <v>30</v>
          </cell>
          <cell r="T705">
            <v>1.0070567964139172</v>
          </cell>
        </row>
        <row r="706">
          <cell r="A706" t="str">
            <v>314153420</v>
          </cell>
          <cell r="B706" t="str">
            <v>R25</v>
          </cell>
          <cell r="C706">
            <v>754</v>
          </cell>
          <cell r="D706" t="str">
            <v>NORPAC</v>
          </cell>
          <cell r="F706">
            <v>6</v>
          </cell>
          <cell r="G706" t="str">
            <v>4120B</v>
          </cell>
          <cell r="H706">
            <v>0</v>
          </cell>
          <cell r="I706">
            <v>0</v>
          </cell>
          <cell r="J706">
            <v>0</v>
          </cell>
          <cell r="K706">
            <v>0</v>
          </cell>
          <cell r="L706">
            <v>0</v>
          </cell>
          <cell r="M706">
            <v>0</v>
          </cell>
          <cell r="N706">
            <v>0</v>
          </cell>
          <cell r="O706">
            <v>0</v>
          </cell>
          <cell r="P706">
            <v>0</v>
          </cell>
          <cell r="Q706">
            <v>0</v>
          </cell>
          <cell r="R706">
            <v>0</v>
          </cell>
          <cell r="T706">
            <v>8.9892875241329389</v>
          </cell>
        </row>
        <row r="707">
          <cell r="A707" t="str">
            <v>322213679</v>
          </cell>
          <cell r="B707" t="str">
            <v>R18</v>
          </cell>
          <cell r="C707">
            <v>196</v>
          </cell>
          <cell r="D707" t="str">
            <v>NOREMAT</v>
          </cell>
          <cell r="F707">
            <v>3</v>
          </cell>
          <cell r="G707" t="str">
            <v>2830Z</v>
          </cell>
          <cell r="H707">
            <v>0</v>
          </cell>
          <cell r="I707">
            <v>0</v>
          </cell>
          <cell r="J707">
            <v>0</v>
          </cell>
          <cell r="K707">
            <v>0</v>
          </cell>
          <cell r="L707">
            <v>0</v>
          </cell>
          <cell r="M707">
            <v>0</v>
          </cell>
          <cell r="N707">
            <v>0</v>
          </cell>
          <cell r="O707">
            <v>0</v>
          </cell>
          <cell r="P707">
            <v>0</v>
          </cell>
          <cell r="Q707">
            <v>0</v>
          </cell>
          <cell r="R707">
            <v>0</v>
          </cell>
          <cell r="T707">
            <v>1.00117468735508</v>
          </cell>
        </row>
        <row r="708">
          <cell r="A708" t="str">
            <v>698201969</v>
          </cell>
          <cell r="B708" t="str">
            <v>R07</v>
          </cell>
          <cell r="C708">
            <v>35</v>
          </cell>
          <cell r="D708" t="str">
            <v>ONIP</v>
          </cell>
          <cell r="F708">
            <v>4</v>
          </cell>
          <cell r="G708" t="str">
            <v>2030Z</v>
          </cell>
          <cell r="H708">
            <v>0</v>
          </cell>
          <cell r="I708">
            <v>0</v>
          </cell>
          <cell r="J708">
            <v>0</v>
          </cell>
          <cell r="K708">
            <v>0</v>
          </cell>
          <cell r="L708">
            <v>0</v>
          </cell>
          <cell r="M708">
            <v>0</v>
          </cell>
          <cell r="N708">
            <v>0</v>
          </cell>
          <cell r="O708">
            <v>0</v>
          </cell>
          <cell r="P708">
            <v>0</v>
          </cell>
          <cell r="Q708">
            <v>0</v>
          </cell>
          <cell r="R708">
            <v>0</v>
          </cell>
          <cell r="T708">
            <v>1.0032917039862037</v>
          </cell>
        </row>
        <row r="709">
          <cell r="A709" t="str">
            <v>324592724</v>
          </cell>
          <cell r="B709" t="str">
            <v>R28</v>
          </cell>
          <cell r="C709">
            <v>206</v>
          </cell>
          <cell r="D709" t="str">
            <v>ESERVGLOBAL SAS</v>
          </cell>
          <cell r="F709">
            <v>100</v>
          </cell>
          <cell r="G709" t="str">
            <v>6120Z</v>
          </cell>
          <cell r="H709">
            <v>0</v>
          </cell>
          <cell r="I709">
            <v>0</v>
          </cell>
          <cell r="J709">
            <v>0</v>
          </cell>
          <cell r="K709">
            <v>0</v>
          </cell>
          <cell r="L709">
            <v>0</v>
          </cell>
          <cell r="M709">
            <v>0</v>
          </cell>
          <cell r="N709">
            <v>0</v>
          </cell>
          <cell r="O709">
            <v>0</v>
          </cell>
          <cell r="P709">
            <v>28</v>
          </cell>
          <cell r="Q709">
            <v>0</v>
          </cell>
          <cell r="R709">
            <v>28</v>
          </cell>
          <cell r="S709" t="str">
            <v>Chômage après Plan Social</v>
          </cell>
          <cell r="T709">
            <v>1.6956834729615258</v>
          </cell>
        </row>
        <row r="710">
          <cell r="A710" t="str">
            <v>301765798</v>
          </cell>
          <cell r="B710" t="str">
            <v>R04</v>
          </cell>
          <cell r="C710">
            <v>129</v>
          </cell>
          <cell r="D710" t="str">
            <v>THARREAU INDUSTRIES</v>
          </cell>
          <cell r="F710">
            <v>2</v>
          </cell>
          <cell r="G710" t="str">
            <v>1399Z</v>
          </cell>
          <cell r="H710">
            <v>0</v>
          </cell>
          <cell r="I710">
            <v>0</v>
          </cell>
          <cell r="J710">
            <v>0</v>
          </cell>
          <cell r="K710">
            <v>0</v>
          </cell>
          <cell r="L710">
            <v>0</v>
          </cell>
          <cell r="M710">
            <v>0</v>
          </cell>
          <cell r="N710">
            <v>0</v>
          </cell>
          <cell r="O710">
            <v>0</v>
          </cell>
          <cell r="P710">
            <v>0</v>
          </cell>
          <cell r="Q710">
            <v>0</v>
          </cell>
          <cell r="R710">
            <v>0</v>
          </cell>
          <cell r="T710">
            <v>0.83989108170505655</v>
          </cell>
        </row>
        <row r="711">
          <cell r="A711" t="str">
            <v>325538973</v>
          </cell>
          <cell r="B711" t="str">
            <v>R11</v>
          </cell>
          <cell r="C711">
            <v>122</v>
          </cell>
          <cell r="D711" t="str">
            <v>EUROTUNGSTENE POUDRES</v>
          </cell>
          <cell r="F711">
            <v>5</v>
          </cell>
          <cell r="G711" t="str">
            <v>2445Z</v>
          </cell>
          <cell r="H711">
            <v>0</v>
          </cell>
          <cell r="I711">
            <v>0</v>
          </cell>
          <cell r="J711">
            <v>0</v>
          </cell>
          <cell r="K711">
            <v>0</v>
          </cell>
          <cell r="L711">
            <v>0</v>
          </cell>
          <cell r="M711">
            <v>1</v>
          </cell>
          <cell r="N711">
            <v>0</v>
          </cell>
          <cell r="O711">
            <v>0</v>
          </cell>
          <cell r="P711">
            <v>0</v>
          </cell>
          <cell r="Q711">
            <v>0</v>
          </cell>
          <cell r="R711">
            <v>1</v>
          </cell>
          <cell r="T711">
            <v>1.0010764265559258</v>
          </cell>
        </row>
        <row r="712">
          <cell r="A712" t="str">
            <v>323649400</v>
          </cell>
          <cell r="B712" t="str">
            <v>R18</v>
          </cell>
          <cell r="C712">
            <v>62</v>
          </cell>
          <cell r="D712" t="str">
            <v>SC BOURGEOIS</v>
          </cell>
          <cell r="F712">
            <v>5</v>
          </cell>
          <cell r="G712" t="str">
            <v>2893Z</v>
          </cell>
          <cell r="H712">
            <v>0</v>
          </cell>
          <cell r="I712">
            <v>0</v>
          </cell>
          <cell r="J712">
            <v>0</v>
          </cell>
          <cell r="K712">
            <v>0</v>
          </cell>
          <cell r="L712">
            <v>0</v>
          </cell>
          <cell r="M712">
            <v>0</v>
          </cell>
          <cell r="N712">
            <v>0</v>
          </cell>
          <cell r="O712">
            <v>0</v>
          </cell>
          <cell r="P712">
            <v>0</v>
          </cell>
          <cell r="Q712">
            <v>0</v>
          </cell>
          <cell r="R712">
            <v>0</v>
          </cell>
          <cell r="T712">
            <v>0.99898864482688521</v>
          </cell>
        </row>
        <row r="713">
          <cell r="A713" t="str">
            <v>666580352</v>
          </cell>
          <cell r="B713" t="str">
            <v>R07</v>
          </cell>
          <cell r="C713">
            <v>163</v>
          </cell>
          <cell r="D713" t="str">
            <v>PHYTEUROP</v>
          </cell>
          <cell r="F713">
            <v>13</v>
          </cell>
          <cell r="G713" t="str">
            <v>2020Z</v>
          </cell>
          <cell r="H713">
            <v>0</v>
          </cell>
          <cell r="I713">
            <v>0</v>
          </cell>
          <cell r="J713">
            <v>0</v>
          </cell>
          <cell r="K713">
            <v>0</v>
          </cell>
          <cell r="L713">
            <v>0</v>
          </cell>
          <cell r="M713">
            <v>0</v>
          </cell>
          <cell r="N713">
            <v>0</v>
          </cell>
          <cell r="O713">
            <v>0</v>
          </cell>
          <cell r="P713">
            <v>0</v>
          </cell>
          <cell r="Q713">
            <v>0</v>
          </cell>
          <cell r="R713">
            <v>0</v>
          </cell>
          <cell r="T713">
            <v>1.007913096408523</v>
          </cell>
        </row>
        <row r="714">
          <cell r="A714" t="str">
            <v>403180805</v>
          </cell>
          <cell r="B714" t="str">
            <v>R07</v>
          </cell>
          <cell r="C714">
            <v>130</v>
          </cell>
          <cell r="D714" t="str">
            <v>NOVANCE</v>
          </cell>
          <cell r="F714">
            <v>15</v>
          </cell>
          <cell r="G714" t="str">
            <v>2059Z</v>
          </cell>
          <cell r="H714">
            <v>0</v>
          </cell>
          <cell r="I714">
            <v>0</v>
          </cell>
          <cell r="J714">
            <v>0</v>
          </cell>
          <cell r="K714">
            <v>0</v>
          </cell>
          <cell r="L714">
            <v>0</v>
          </cell>
          <cell r="M714">
            <v>0</v>
          </cell>
          <cell r="N714">
            <v>0</v>
          </cell>
          <cell r="O714">
            <v>0</v>
          </cell>
          <cell r="P714">
            <v>0</v>
          </cell>
          <cell r="Q714">
            <v>0</v>
          </cell>
          <cell r="R714">
            <v>0</v>
          </cell>
          <cell r="T714">
            <v>1.0080283220709243</v>
          </cell>
        </row>
        <row r="715">
          <cell r="A715" t="str">
            <v>703720078</v>
          </cell>
          <cell r="B715" t="str">
            <v>R12</v>
          </cell>
          <cell r="C715">
            <v>260</v>
          </cell>
          <cell r="D715" t="str">
            <v>SECO TOOLS FRANCE SA</v>
          </cell>
          <cell r="F715">
            <v>8</v>
          </cell>
          <cell r="G715" t="str">
            <v>2573B</v>
          </cell>
          <cell r="H715">
            <v>0</v>
          </cell>
          <cell r="I715">
            <v>0</v>
          </cell>
          <cell r="J715">
            <v>0</v>
          </cell>
          <cell r="K715">
            <v>0</v>
          </cell>
          <cell r="L715">
            <v>0</v>
          </cell>
          <cell r="M715">
            <v>0</v>
          </cell>
          <cell r="N715">
            <v>0</v>
          </cell>
          <cell r="O715">
            <v>0</v>
          </cell>
          <cell r="P715">
            <v>0</v>
          </cell>
          <cell r="Q715">
            <v>0</v>
          </cell>
          <cell r="R715">
            <v>0</v>
          </cell>
          <cell r="T715">
            <v>0.99746680741051541</v>
          </cell>
        </row>
        <row r="716">
          <cell r="A716" t="str">
            <v>615520236</v>
          </cell>
          <cell r="B716" t="str">
            <v>R22</v>
          </cell>
          <cell r="C716">
            <v>270</v>
          </cell>
          <cell r="D716" t="str">
            <v>CONTE</v>
          </cell>
          <cell r="F716">
            <v>7</v>
          </cell>
          <cell r="G716" t="str">
            <v>3299Z</v>
          </cell>
          <cell r="H716">
            <v>0</v>
          </cell>
          <cell r="I716">
            <v>0</v>
          </cell>
          <cell r="J716">
            <v>0</v>
          </cell>
          <cell r="K716">
            <v>0</v>
          </cell>
          <cell r="L716">
            <v>0</v>
          </cell>
          <cell r="M716">
            <v>0</v>
          </cell>
          <cell r="N716">
            <v>0</v>
          </cell>
          <cell r="O716">
            <v>0</v>
          </cell>
          <cell r="P716">
            <v>0</v>
          </cell>
          <cell r="Q716">
            <v>0</v>
          </cell>
          <cell r="R716">
            <v>0</v>
          </cell>
          <cell r="T716">
            <v>1.0181493616085757</v>
          </cell>
        </row>
        <row r="717">
          <cell r="A717" t="str">
            <v>335339446</v>
          </cell>
          <cell r="B717" t="str">
            <v>R19</v>
          </cell>
          <cell r="C717">
            <v>350</v>
          </cell>
          <cell r="D717" t="str">
            <v>AXLETECH INTERNATIONAL SAS</v>
          </cell>
          <cell r="F717">
            <v>12</v>
          </cell>
          <cell r="G717" t="str">
            <v>2932Z</v>
          </cell>
          <cell r="H717">
            <v>0</v>
          </cell>
          <cell r="I717">
            <v>0</v>
          </cell>
          <cell r="J717">
            <v>0</v>
          </cell>
          <cell r="K717">
            <v>0</v>
          </cell>
          <cell r="L717">
            <v>0</v>
          </cell>
          <cell r="M717">
            <v>0</v>
          </cell>
          <cell r="N717">
            <v>0</v>
          </cell>
          <cell r="O717">
            <v>0</v>
          </cell>
          <cell r="P717">
            <v>0</v>
          </cell>
          <cell r="Q717">
            <v>0</v>
          </cell>
          <cell r="R717">
            <v>0</v>
          </cell>
          <cell r="T717">
            <v>0.95433823304570009</v>
          </cell>
        </row>
        <row r="718">
          <cell r="A718" t="str">
            <v>667280143</v>
          </cell>
          <cell r="B718" t="str">
            <v>R19</v>
          </cell>
          <cell r="C718">
            <v>269</v>
          </cell>
          <cell r="D718" t="str">
            <v>RIVARD</v>
          </cell>
          <cell r="F718">
            <v>6</v>
          </cell>
          <cell r="G718" t="str">
            <v>2920Z</v>
          </cell>
          <cell r="H718">
            <v>0</v>
          </cell>
          <cell r="I718">
            <v>0</v>
          </cell>
          <cell r="J718">
            <v>0</v>
          </cell>
          <cell r="K718">
            <v>0</v>
          </cell>
          <cell r="L718">
            <v>0</v>
          </cell>
          <cell r="M718">
            <v>0</v>
          </cell>
          <cell r="N718">
            <v>0</v>
          </cell>
          <cell r="O718">
            <v>0</v>
          </cell>
          <cell r="P718">
            <v>1</v>
          </cell>
          <cell r="Q718">
            <v>0</v>
          </cell>
          <cell r="R718">
            <v>1</v>
          </cell>
          <cell r="S718" t="str">
            <v>retraite</v>
          </cell>
          <cell r="T718">
            <v>0.97682739534481255</v>
          </cell>
        </row>
        <row r="719">
          <cell r="A719" t="str">
            <v>780139788</v>
          </cell>
          <cell r="B719" t="str">
            <v>R17</v>
          </cell>
          <cell r="C719">
            <v>34</v>
          </cell>
          <cell r="D719" t="str">
            <v>ATELIERS BERNARD ET BONNEFOND</v>
          </cell>
          <cell r="F719">
            <v>2</v>
          </cell>
          <cell r="G719" t="str">
            <v>2711Z</v>
          </cell>
          <cell r="H719">
            <v>0</v>
          </cell>
          <cell r="I719">
            <v>0</v>
          </cell>
          <cell r="J719">
            <v>0</v>
          </cell>
          <cell r="K719">
            <v>0</v>
          </cell>
          <cell r="L719">
            <v>0</v>
          </cell>
          <cell r="M719">
            <v>0</v>
          </cell>
          <cell r="N719">
            <v>0</v>
          </cell>
          <cell r="O719">
            <v>0</v>
          </cell>
          <cell r="P719">
            <v>0</v>
          </cell>
          <cell r="Q719">
            <v>0</v>
          </cell>
          <cell r="R719">
            <v>0</v>
          </cell>
          <cell r="T719">
            <v>9.5192186618197088</v>
          </cell>
        </row>
        <row r="720">
          <cell r="A720" t="str">
            <v>347550022</v>
          </cell>
          <cell r="B720" t="str">
            <v>R22</v>
          </cell>
          <cell r="C720">
            <v>74</v>
          </cell>
          <cell r="D720" t="str">
            <v>ASCOREL</v>
          </cell>
          <cell r="F720">
            <v>15</v>
          </cell>
          <cell r="G720" t="str">
            <v>329</v>
          </cell>
          <cell r="H720">
            <v>0</v>
          </cell>
          <cell r="I720">
            <v>0</v>
          </cell>
          <cell r="J720">
            <v>0</v>
          </cell>
          <cell r="K720">
            <v>0</v>
          </cell>
          <cell r="L720">
            <v>0</v>
          </cell>
          <cell r="M720">
            <v>0</v>
          </cell>
          <cell r="N720">
            <v>0</v>
          </cell>
          <cell r="O720">
            <v>0</v>
          </cell>
          <cell r="P720">
            <v>0</v>
          </cell>
          <cell r="Q720">
            <v>0</v>
          </cell>
          <cell r="R720">
            <v>0</v>
          </cell>
          <cell r="T720">
            <v>0.98352782407605166</v>
          </cell>
        </row>
        <row r="721">
          <cell r="A721" t="str">
            <v>332108331</v>
          </cell>
          <cell r="B721" t="str">
            <v>R09</v>
          </cell>
          <cell r="C721">
            <v>266</v>
          </cell>
          <cell r="D721" t="str">
            <v>SEIFEL</v>
          </cell>
          <cell r="F721">
            <v>16</v>
          </cell>
          <cell r="G721" t="str">
            <v>2229A</v>
          </cell>
          <cell r="H721">
            <v>0</v>
          </cell>
          <cell r="I721">
            <v>0</v>
          </cell>
          <cell r="J721">
            <v>0</v>
          </cell>
          <cell r="K721">
            <v>0</v>
          </cell>
          <cell r="L721">
            <v>0</v>
          </cell>
          <cell r="M721">
            <v>0</v>
          </cell>
          <cell r="N721">
            <v>0</v>
          </cell>
          <cell r="O721">
            <v>0</v>
          </cell>
          <cell r="P721">
            <v>0</v>
          </cell>
          <cell r="Q721">
            <v>0</v>
          </cell>
          <cell r="R721">
            <v>0</v>
          </cell>
          <cell r="T721">
            <v>1.0674174083627095</v>
          </cell>
        </row>
        <row r="722">
          <cell r="A722" t="str">
            <v>381610823</v>
          </cell>
          <cell r="B722" t="str">
            <v>R22</v>
          </cell>
          <cell r="C722">
            <v>18</v>
          </cell>
          <cell r="D722" t="str">
            <v>LOXOS</v>
          </cell>
          <cell r="F722">
            <v>1</v>
          </cell>
          <cell r="G722" t="str">
            <v>3109B</v>
          </cell>
          <cell r="H722">
            <v>0</v>
          </cell>
          <cell r="I722">
            <v>0</v>
          </cell>
          <cell r="J722">
            <v>0</v>
          </cell>
          <cell r="K722">
            <v>0</v>
          </cell>
          <cell r="L722">
            <v>0</v>
          </cell>
          <cell r="M722">
            <v>0</v>
          </cell>
          <cell r="N722">
            <v>0</v>
          </cell>
          <cell r="O722">
            <v>0</v>
          </cell>
          <cell r="P722">
            <v>0</v>
          </cell>
          <cell r="Q722">
            <v>0</v>
          </cell>
          <cell r="R722">
            <v>0</v>
          </cell>
          <cell r="T722">
            <v>9.4630839177779507</v>
          </cell>
        </row>
        <row r="723">
          <cell r="A723" t="str">
            <v>333432144</v>
          </cell>
          <cell r="B723" t="str">
            <v>R27</v>
          </cell>
          <cell r="C723">
            <v>6</v>
          </cell>
          <cell r="D723" t="str">
            <v>IMAGE MODELISAT STRATEGIE ANALYS</v>
          </cell>
          <cell r="F723">
            <v>4</v>
          </cell>
          <cell r="G723" t="str">
            <v>5829C</v>
          </cell>
          <cell r="H723">
            <v>0</v>
          </cell>
          <cell r="I723">
            <v>0</v>
          </cell>
          <cell r="J723">
            <v>0</v>
          </cell>
          <cell r="K723">
            <v>0</v>
          </cell>
          <cell r="L723">
            <v>0</v>
          </cell>
          <cell r="M723">
            <v>0</v>
          </cell>
          <cell r="N723">
            <v>0</v>
          </cell>
          <cell r="O723">
            <v>0</v>
          </cell>
          <cell r="P723">
            <v>0</v>
          </cell>
          <cell r="Q723">
            <v>0</v>
          </cell>
          <cell r="R723">
            <v>0</v>
          </cell>
          <cell r="T723">
            <v>1.0004931182693255</v>
          </cell>
        </row>
        <row r="724">
          <cell r="A724" t="str">
            <v>971506191</v>
          </cell>
          <cell r="B724" t="str">
            <v>R22</v>
          </cell>
          <cell r="C724">
            <v>270</v>
          </cell>
          <cell r="D724" t="str">
            <v>CLAUGER SA</v>
          </cell>
          <cell r="F724">
            <v>3</v>
          </cell>
          <cell r="G724" t="str">
            <v>329</v>
          </cell>
          <cell r="H724">
            <v>0</v>
          </cell>
          <cell r="I724">
            <v>0</v>
          </cell>
          <cell r="J724">
            <v>0</v>
          </cell>
          <cell r="K724">
            <v>0</v>
          </cell>
          <cell r="L724">
            <v>0</v>
          </cell>
          <cell r="M724">
            <v>0</v>
          </cell>
          <cell r="N724">
            <v>0</v>
          </cell>
          <cell r="O724">
            <v>0</v>
          </cell>
          <cell r="P724">
            <v>0</v>
          </cell>
          <cell r="Q724">
            <v>0</v>
          </cell>
          <cell r="R724">
            <v>0</v>
          </cell>
          <cell r="T724">
            <v>1.0048052637205513</v>
          </cell>
        </row>
        <row r="725">
          <cell r="A725" t="str">
            <v>347774713</v>
          </cell>
          <cell r="B725" t="str">
            <v>R14</v>
          </cell>
          <cell r="C725">
            <v>130</v>
          </cell>
          <cell r="D725" t="str">
            <v>AMPHITECH SAS</v>
          </cell>
          <cell r="F725">
            <v>5</v>
          </cell>
          <cell r="G725" t="str">
            <v>2630Z</v>
          </cell>
          <cell r="H725">
            <v>0</v>
          </cell>
          <cell r="I725">
            <v>0</v>
          </cell>
          <cell r="J725">
            <v>0</v>
          </cell>
          <cell r="K725">
            <v>0</v>
          </cell>
          <cell r="L725">
            <v>0</v>
          </cell>
          <cell r="M725">
            <v>0</v>
          </cell>
          <cell r="N725">
            <v>0</v>
          </cell>
          <cell r="O725">
            <v>0</v>
          </cell>
          <cell r="P725">
            <v>0</v>
          </cell>
          <cell r="Q725">
            <v>0</v>
          </cell>
          <cell r="R725">
            <v>0</v>
          </cell>
          <cell r="T725">
            <v>1.0007717325019605</v>
          </cell>
        </row>
        <row r="726">
          <cell r="A726" t="str">
            <v>348407958</v>
          </cell>
          <cell r="B726" t="str">
            <v>R32</v>
          </cell>
          <cell r="C726">
            <v>2</v>
          </cell>
          <cell r="D726" t="str">
            <v>CONSEIL PHARMACEUTIQUE HUTIN MIC</v>
          </cell>
          <cell r="F726">
            <v>2</v>
          </cell>
          <cell r="G726" t="str">
            <v>8299Z</v>
          </cell>
          <cell r="H726">
            <v>0</v>
          </cell>
          <cell r="I726">
            <v>0</v>
          </cell>
          <cell r="J726">
            <v>0</v>
          </cell>
          <cell r="K726">
            <v>0</v>
          </cell>
          <cell r="L726">
            <v>0</v>
          </cell>
          <cell r="M726">
            <v>0</v>
          </cell>
          <cell r="N726">
            <v>0</v>
          </cell>
          <cell r="O726">
            <v>0</v>
          </cell>
          <cell r="P726">
            <v>0</v>
          </cell>
          <cell r="Q726">
            <v>0</v>
          </cell>
          <cell r="R726">
            <v>0</v>
          </cell>
          <cell r="T726">
            <v>9.6444325221652054</v>
          </cell>
        </row>
        <row r="727">
          <cell r="A727" t="str">
            <v>352432827</v>
          </cell>
          <cell r="B727" t="str">
            <v>R14</v>
          </cell>
          <cell r="C727">
            <v>31</v>
          </cell>
          <cell r="D727" t="str">
            <v>EUROFEEDBACK</v>
          </cell>
          <cell r="F727">
            <v>5</v>
          </cell>
          <cell r="G727" t="str">
            <v>2630Z</v>
          </cell>
          <cell r="H727">
            <v>0</v>
          </cell>
          <cell r="I727">
            <v>0</v>
          </cell>
          <cell r="J727">
            <v>0</v>
          </cell>
          <cell r="K727">
            <v>0</v>
          </cell>
          <cell r="L727">
            <v>0</v>
          </cell>
          <cell r="M727">
            <v>1</v>
          </cell>
          <cell r="N727">
            <v>0</v>
          </cell>
          <cell r="O727">
            <v>0</v>
          </cell>
          <cell r="P727">
            <v>0</v>
          </cell>
          <cell r="Q727">
            <v>0</v>
          </cell>
          <cell r="R727">
            <v>1</v>
          </cell>
          <cell r="T727">
            <v>1.0007717325019605</v>
          </cell>
        </row>
        <row r="728">
          <cell r="A728" t="str">
            <v>586050072</v>
          </cell>
          <cell r="B728" t="str">
            <v>R09</v>
          </cell>
          <cell r="C728">
            <v>514</v>
          </cell>
          <cell r="D728" t="str">
            <v>BARBIER ET CIE</v>
          </cell>
          <cell r="F728">
            <v>2</v>
          </cell>
          <cell r="G728" t="str">
            <v>2221Z</v>
          </cell>
          <cell r="H728">
            <v>0</v>
          </cell>
          <cell r="I728">
            <v>0</v>
          </cell>
          <cell r="J728">
            <v>0</v>
          </cell>
          <cell r="K728">
            <v>0</v>
          </cell>
          <cell r="L728">
            <v>0</v>
          </cell>
          <cell r="M728">
            <v>0</v>
          </cell>
          <cell r="N728">
            <v>0</v>
          </cell>
          <cell r="O728">
            <v>0</v>
          </cell>
          <cell r="P728">
            <v>0</v>
          </cell>
          <cell r="Q728">
            <v>0</v>
          </cell>
          <cell r="R728">
            <v>0</v>
          </cell>
          <cell r="T728">
            <v>1.0140221187172367</v>
          </cell>
        </row>
        <row r="729">
          <cell r="A729" t="str">
            <v>384157400</v>
          </cell>
          <cell r="B729" t="str">
            <v>R09</v>
          </cell>
          <cell r="C729">
            <v>119</v>
          </cell>
          <cell r="D729" t="str">
            <v>DELFINGEN FR-ANTEUIL</v>
          </cell>
          <cell r="F729">
            <v>8</v>
          </cell>
          <cell r="G729" t="str">
            <v>2229A</v>
          </cell>
          <cell r="H729">
            <v>0</v>
          </cell>
          <cell r="I729">
            <v>0</v>
          </cell>
          <cell r="J729">
            <v>0</v>
          </cell>
          <cell r="K729">
            <v>0</v>
          </cell>
          <cell r="L729">
            <v>0</v>
          </cell>
          <cell r="M729">
            <v>2</v>
          </cell>
          <cell r="N729">
            <v>0</v>
          </cell>
          <cell r="O729">
            <v>0</v>
          </cell>
          <cell r="P729">
            <v>0</v>
          </cell>
          <cell r="Q729">
            <v>0</v>
          </cell>
          <cell r="R729">
            <v>2</v>
          </cell>
          <cell r="T729">
            <v>0.96352199512394276</v>
          </cell>
        </row>
        <row r="730">
          <cell r="A730" t="str">
            <v>785754706</v>
          </cell>
          <cell r="B730" t="str">
            <v>R14</v>
          </cell>
          <cell r="C730">
            <v>30</v>
          </cell>
          <cell r="D730" t="str">
            <v>CXR ANDERSON JACOBSON</v>
          </cell>
          <cell r="F730">
            <v>4</v>
          </cell>
          <cell r="G730" t="str">
            <v>2630Z</v>
          </cell>
          <cell r="H730">
            <v>0</v>
          </cell>
          <cell r="I730">
            <v>0</v>
          </cell>
          <cell r="J730">
            <v>0</v>
          </cell>
          <cell r="K730">
            <v>0</v>
          </cell>
          <cell r="L730">
            <v>0</v>
          </cell>
          <cell r="M730">
            <v>0</v>
          </cell>
          <cell r="N730">
            <v>0</v>
          </cell>
          <cell r="O730">
            <v>0</v>
          </cell>
          <cell r="P730">
            <v>0</v>
          </cell>
          <cell r="Q730">
            <v>0</v>
          </cell>
          <cell r="R730">
            <v>0</v>
          </cell>
          <cell r="T730">
            <v>1.0006173259111593</v>
          </cell>
        </row>
        <row r="731">
          <cell r="A731" t="str">
            <v>332586528</v>
          </cell>
          <cell r="B731" t="str">
            <v>R29</v>
          </cell>
          <cell r="C731">
            <v>19</v>
          </cell>
          <cell r="D731" t="str">
            <v>KEYWORD</v>
          </cell>
          <cell r="F731">
            <v>7</v>
          </cell>
          <cell r="G731" t="str">
            <v>6201Z</v>
          </cell>
          <cell r="H731">
            <v>0</v>
          </cell>
          <cell r="I731">
            <v>0</v>
          </cell>
          <cell r="J731">
            <v>0</v>
          </cell>
          <cell r="K731">
            <v>0</v>
          </cell>
          <cell r="L731">
            <v>0</v>
          </cell>
          <cell r="M731">
            <v>0</v>
          </cell>
          <cell r="N731">
            <v>0</v>
          </cell>
          <cell r="O731">
            <v>0</v>
          </cell>
          <cell r="P731">
            <v>0</v>
          </cell>
          <cell r="Q731">
            <v>0</v>
          </cell>
          <cell r="R731">
            <v>0</v>
          </cell>
          <cell r="T731">
            <v>1.0014717325564342</v>
          </cell>
        </row>
        <row r="732">
          <cell r="A732" t="str">
            <v>491066809</v>
          </cell>
          <cell r="B732" t="str">
            <v>R19</v>
          </cell>
          <cell r="C732">
            <v>349</v>
          </cell>
          <cell r="D732" t="str">
            <v>SCHAEFFLER CHAIN DRIVE SYSTEMS SAS</v>
          </cell>
          <cell r="F732">
            <v>3</v>
          </cell>
          <cell r="G732" t="str">
            <v>2932Z</v>
          </cell>
          <cell r="H732">
            <v>0</v>
          </cell>
          <cell r="I732">
            <v>0</v>
          </cell>
          <cell r="J732">
            <v>0</v>
          </cell>
          <cell r="K732">
            <v>0</v>
          </cell>
          <cell r="L732">
            <v>0</v>
          </cell>
          <cell r="M732">
            <v>0</v>
          </cell>
          <cell r="N732">
            <v>0</v>
          </cell>
          <cell r="O732">
            <v>0</v>
          </cell>
          <cell r="P732">
            <v>0</v>
          </cell>
          <cell r="Q732">
            <v>0</v>
          </cell>
          <cell r="R732">
            <v>0</v>
          </cell>
          <cell r="T732">
            <v>0.98832735412601036</v>
          </cell>
        </row>
        <row r="733">
          <cell r="A733" t="str">
            <v>300398880</v>
          </cell>
          <cell r="B733" t="str">
            <v>R07</v>
          </cell>
          <cell r="C733">
            <v>198</v>
          </cell>
          <cell r="D733" t="str">
            <v>SEMIN</v>
          </cell>
          <cell r="F733">
            <v>2</v>
          </cell>
          <cell r="G733" t="str">
            <v>2052Z</v>
          </cell>
          <cell r="H733">
            <v>0</v>
          </cell>
          <cell r="I733">
            <v>0</v>
          </cell>
          <cell r="J733">
            <v>0</v>
          </cell>
          <cell r="K733">
            <v>0</v>
          </cell>
          <cell r="L733">
            <v>0</v>
          </cell>
          <cell r="M733">
            <v>0</v>
          </cell>
          <cell r="N733">
            <v>0</v>
          </cell>
          <cell r="O733">
            <v>0</v>
          </cell>
          <cell r="P733">
            <v>0</v>
          </cell>
          <cell r="Q733">
            <v>0</v>
          </cell>
          <cell r="R733">
            <v>0</v>
          </cell>
          <cell r="T733">
            <v>1.0011337998841978</v>
          </cell>
        </row>
        <row r="734">
          <cell r="A734" t="str">
            <v>331633198</v>
          </cell>
          <cell r="B734" t="str">
            <v>R15</v>
          </cell>
          <cell r="C734">
            <v>23</v>
          </cell>
          <cell r="D734" t="str">
            <v>MAXSEA INTERNATIONAL SAS</v>
          </cell>
          <cell r="F734">
            <v>19</v>
          </cell>
          <cell r="G734" t="str">
            <v>2651A</v>
          </cell>
          <cell r="H734">
            <v>0</v>
          </cell>
          <cell r="I734">
            <v>0</v>
          </cell>
          <cell r="J734">
            <v>0</v>
          </cell>
          <cell r="K734">
            <v>0</v>
          </cell>
          <cell r="L734">
            <v>0</v>
          </cell>
          <cell r="M734">
            <v>0</v>
          </cell>
          <cell r="N734">
            <v>0</v>
          </cell>
          <cell r="O734">
            <v>0</v>
          </cell>
          <cell r="P734">
            <v>0</v>
          </cell>
          <cell r="Q734">
            <v>0</v>
          </cell>
          <cell r="R734">
            <v>0</v>
          </cell>
          <cell r="T734">
            <v>0.99179742375628233</v>
          </cell>
        </row>
        <row r="735">
          <cell r="A735" t="str">
            <v>301897278</v>
          </cell>
          <cell r="B735" t="str">
            <v>R25</v>
          </cell>
          <cell r="C735">
            <v>288</v>
          </cell>
          <cell r="D735" t="str">
            <v>OUEST ELECTRO TECHNIQUE</v>
          </cell>
          <cell r="F735">
            <v>16</v>
          </cell>
          <cell r="G735" t="str">
            <v>4321A</v>
          </cell>
          <cell r="H735">
            <v>0</v>
          </cell>
          <cell r="I735">
            <v>0</v>
          </cell>
          <cell r="J735">
            <v>0</v>
          </cell>
          <cell r="K735">
            <v>0</v>
          </cell>
          <cell r="L735">
            <v>0</v>
          </cell>
          <cell r="M735">
            <v>0</v>
          </cell>
          <cell r="N735">
            <v>0</v>
          </cell>
          <cell r="O735">
            <v>0</v>
          </cell>
          <cell r="P735">
            <v>0</v>
          </cell>
          <cell r="Q735">
            <v>0</v>
          </cell>
          <cell r="R735">
            <v>0</v>
          </cell>
          <cell r="T735">
            <v>0.81238343567130644</v>
          </cell>
        </row>
        <row r="736">
          <cell r="A736" t="str">
            <v>542015763</v>
          </cell>
          <cell r="B736" t="str">
            <v>R03</v>
          </cell>
          <cell r="C736">
            <v>85</v>
          </cell>
          <cell r="D736" t="str">
            <v>BOIRON FRERES SAS</v>
          </cell>
          <cell r="F736">
            <v>3</v>
          </cell>
          <cell r="G736" t="str">
            <v>1039B</v>
          </cell>
          <cell r="H736">
            <v>0</v>
          </cell>
          <cell r="I736">
            <v>0</v>
          </cell>
          <cell r="J736">
            <v>0</v>
          </cell>
          <cell r="K736">
            <v>0</v>
          </cell>
          <cell r="L736">
            <v>0</v>
          </cell>
          <cell r="M736">
            <v>0</v>
          </cell>
          <cell r="N736">
            <v>0</v>
          </cell>
          <cell r="O736">
            <v>0</v>
          </cell>
          <cell r="P736">
            <v>0</v>
          </cell>
          <cell r="Q736">
            <v>0</v>
          </cell>
          <cell r="R736">
            <v>0</v>
          </cell>
          <cell r="T736">
            <v>9.334254903577067</v>
          </cell>
        </row>
        <row r="737">
          <cell r="A737" t="str">
            <v>347989493</v>
          </cell>
          <cell r="B737" t="str">
            <v>R18</v>
          </cell>
          <cell r="C737">
            <v>4</v>
          </cell>
          <cell r="D737" t="str">
            <v>MALBEC SARL</v>
          </cell>
          <cell r="F737">
            <v>2</v>
          </cell>
          <cell r="G737" t="str">
            <v>2813Z</v>
          </cell>
          <cell r="H737">
            <v>0</v>
          </cell>
          <cell r="I737">
            <v>0</v>
          </cell>
          <cell r="J737">
            <v>0</v>
          </cell>
          <cell r="K737">
            <v>0</v>
          </cell>
          <cell r="L737">
            <v>0</v>
          </cell>
          <cell r="M737">
            <v>0</v>
          </cell>
          <cell r="N737">
            <v>0</v>
          </cell>
          <cell r="O737">
            <v>0</v>
          </cell>
          <cell r="P737">
            <v>0</v>
          </cell>
          <cell r="Q737">
            <v>0</v>
          </cell>
          <cell r="R737">
            <v>0</v>
          </cell>
          <cell r="T737">
            <v>9.4874221915835175</v>
          </cell>
        </row>
        <row r="738">
          <cell r="A738" t="str">
            <v>352014955</v>
          </cell>
          <cell r="B738" t="str">
            <v>R03</v>
          </cell>
          <cell r="C738">
            <v>1274</v>
          </cell>
          <cell r="D738" t="str">
            <v>CANDIA</v>
          </cell>
          <cell r="F738">
            <v>9</v>
          </cell>
          <cell r="G738" t="str">
            <v>1051A</v>
          </cell>
          <cell r="H738">
            <v>0</v>
          </cell>
          <cell r="I738">
            <v>0</v>
          </cell>
          <cell r="J738">
            <v>0</v>
          </cell>
          <cell r="K738">
            <v>0</v>
          </cell>
          <cell r="L738">
            <v>0</v>
          </cell>
          <cell r="M738">
            <v>0</v>
          </cell>
          <cell r="N738">
            <v>0</v>
          </cell>
          <cell r="O738">
            <v>0</v>
          </cell>
          <cell r="P738">
            <v>1</v>
          </cell>
          <cell r="Q738">
            <v>0</v>
          </cell>
          <cell r="R738">
            <v>1</v>
          </cell>
          <cell r="S738" t="str">
            <v>chômage</v>
          </cell>
          <cell r="T738">
            <v>1.0273316473810306</v>
          </cell>
        </row>
        <row r="739">
          <cell r="A739" t="str">
            <v>319580122</v>
          </cell>
          <cell r="B739" t="str">
            <v>R03</v>
          </cell>
          <cell r="C739">
            <v>393</v>
          </cell>
          <cell r="D739" t="str">
            <v>LTR INDUSTRIES</v>
          </cell>
          <cell r="F739">
            <v>10</v>
          </cell>
          <cell r="G739" t="str">
            <v>1200Z</v>
          </cell>
          <cell r="H739">
            <v>0</v>
          </cell>
          <cell r="I739">
            <v>0</v>
          </cell>
          <cell r="J739">
            <v>0</v>
          </cell>
          <cell r="K739">
            <v>0</v>
          </cell>
          <cell r="L739">
            <v>0</v>
          </cell>
          <cell r="M739">
            <v>0</v>
          </cell>
          <cell r="N739">
            <v>0</v>
          </cell>
          <cell r="O739">
            <v>0</v>
          </cell>
          <cell r="P739">
            <v>0</v>
          </cell>
          <cell r="Q739">
            <v>0</v>
          </cell>
          <cell r="R739">
            <v>0</v>
          </cell>
          <cell r="T739">
            <v>1.0606118882484188</v>
          </cell>
        </row>
        <row r="740">
          <cell r="A740" t="str">
            <v>324925106</v>
          </cell>
          <cell r="B740" t="str">
            <v>R09</v>
          </cell>
          <cell r="C740">
            <v>937</v>
          </cell>
          <cell r="D740" t="str">
            <v>INERGY AUTOMOTIVE SYSTEMS FRANCE</v>
          </cell>
          <cell r="F740">
            <v>30</v>
          </cell>
          <cell r="G740" t="str">
            <v>2229A</v>
          </cell>
          <cell r="H740">
            <v>0</v>
          </cell>
          <cell r="I740">
            <v>0</v>
          </cell>
          <cell r="J740">
            <v>0</v>
          </cell>
          <cell r="K740">
            <v>0</v>
          </cell>
          <cell r="L740">
            <v>0</v>
          </cell>
          <cell r="M740">
            <v>0</v>
          </cell>
          <cell r="N740">
            <v>0</v>
          </cell>
          <cell r="O740">
            <v>0</v>
          </cell>
          <cell r="P740">
            <v>0</v>
          </cell>
          <cell r="Q740">
            <v>0</v>
          </cell>
          <cell r="R740">
            <v>0</v>
          </cell>
          <cell r="T740">
            <v>1.2375612180161959</v>
          </cell>
        </row>
        <row r="741">
          <cell r="A741" t="str">
            <v>377539556</v>
          </cell>
          <cell r="B741" t="str">
            <v>R30</v>
          </cell>
          <cell r="C741">
            <v>12</v>
          </cell>
          <cell r="D741" t="str">
            <v>CATALYSE</v>
          </cell>
          <cell r="F741">
            <v>7</v>
          </cell>
          <cell r="G741" t="str">
            <v>72</v>
          </cell>
          <cell r="H741">
            <v>0</v>
          </cell>
          <cell r="I741">
            <v>0</v>
          </cell>
          <cell r="J741">
            <v>0</v>
          </cell>
          <cell r="K741">
            <v>0</v>
          </cell>
          <cell r="L741">
            <v>0</v>
          </cell>
          <cell r="M741">
            <v>1</v>
          </cell>
          <cell r="N741">
            <v>0</v>
          </cell>
          <cell r="O741">
            <v>0</v>
          </cell>
          <cell r="P741">
            <v>0</v>
          </cell>
          <cell r="Q741">
            <v>0</v>
          </cell>
          <cell r="R741">
            <v>1</v>
          </cell>
          <cell r="T741">
            <v>9.5914274743704198</v>
          </cell>
        </row>
        <row r="742">
          <cell r="A742" t="str">
            <v>418214003</v>
          </cell>
          <cell r="B742" t="str">
            <v>R07</v>
          </cell>
          <cell r="C742">
            <v>126</v>
          </cell>
          <cell r="D742" t="str">
            <v>SOC DES POLYMERES TECHNIQUES</v>
          </cell>
          <cell r="F742">
            <v>10</v>
          </cell>
          <cell r="G742" t="str">
            <v>2016Z</v>
          </cell>
          <cell r="H742">
            <v>0</v>
          </cell>
          <cell r="I742">
            <v>0</v>
          </cell>
          <cell r="J742">
            <v>0</v>
          </cell>
          <cell r="K742">
            <v>0</v>
          </cell>
          <cell r="L742">
            <v>0</v>
          </cell>
          <cell r="M742">
            <v>0</v>
          </cell>
          <cell r="N742">
            <v>0</v>
          </cell>
          <cell r="O742">
            <v>0</v>
          </cell>
          <cell r="P742">
            <v>1</v>
          </cell>
          <cell r="Q742">
            <v>0</v>
          </cell>
          <cell r="R742">
            <v>1</v>
          </cell>
          <cell r="S742" t="str">
            <v>retraite</v>
          </cell>
          <cell r="T742">
            <v>1.0098006233090926</v>
          </cell>
        </row>
        <row r="743">
          <cell r="A743" t="str">
            <v>547350249</v>
          </cell>
          <cell r="B743" t="str">
            <v>R03</v>
          </cell>
          <cell r="C743">
            <v>409</v>
          </cell>
          <cell r="D743" t="str">
            <v>SODEBO</v>
          </cell>
          <cell r="F743">
            <v>3</v>
          </cell>
          <cell r="G743" t="str">
            <v>1085Z</v>
          </cell>
          <cell r="H743">
            <v>0</v>
          </cell>
          <cell r="I743">
            <v>0</v>
          </cell>
          <cell r="J743">
            <v>0</v>
          </cell>
          <cell r="K743">
            <v>0</v>
          </cell>
          <cell r="L743">
            <v>0</v>
          </cell>
          <cell r="M743">
            <v>0</v>
          </cell>
          <cell r="N743">
            <v>0</v>
          </cell>
          <cell r="O743">
            <v>0</v>
          </cell>
          <cell r="P743">
            <v>0</v>
          </cell>
          <cell r="Q743">
            <v>0</v>
          </cell>
          <cell r="R743">
            <v>0</v>
          </cell>
          <cell r="T743">
            <v>1.0214841937427253</v>
          </cell>
        </row>
        <row r="744">
          <cell r="A744" t="str">
            <v>599815073</v>
          </cell>
          <cell r="B744" t="str">
            <v>R07</v>
          </cell>
          <cell r="C744">
            <v>773</v>
          </cell>
          <cell r="D744" t="str">
            <v>AXENS</v>
          </cell>
          <cell r="F744">
            <v>25</v>
          </cell>
          <cell r="G744" t="str">
            <v>2013B</v>
          </cell>
          <cell r="H744">
            <v>0</v>
          </cell>
          <cell r="I744">
            <v>0</v>
          </cell>
          <cell r="J744">
            <v>0</v>
          </cell>
          <cell r="K744">
            <v>0</v>
          </cell>
          <cell r="L744">
            <v>0</v>
          </cell>
          <cell r="M744">
            <v>0</v>
          </cell>
          <cell r="N744">
            <v>0</v>
          </cell>
          <cell r="O744">
            <v>0</v>
          </cell>
          <cell r="P744">
            <v>0</v>
          </cell>
          <cell r="Q744">
            <v>0</v>
          </cell>
          <cell r="R744">
            <v>0</v>
          </cell>
          <cell r="T744">
            <v>1.0221060878463604</v>
          </cell>
        </row>
        <row r="745">
          <cell r="A745" t="str">
            <v>330265323</v>
          </cell>
          <cell r="B745" t="str">
            <v>R27</v>
          </cell>
          <cell r="C745">
            <v>174</v>
          </cell>
          <cell r="D745" t="str">
            <v>ITESOFT</v>
          </cell>
          <cell r="F745">
            <v>60</v>
          </cell>
          <cell r="G745" t="str">
            <v>5829C</v>
          </cell>
          <cell r="H745">
            <v>0</v>
          </cell>
          <cell r="I745">
            <v>0</v>
          </cell>
          <cell r="J745">
            <v>0</v>
          </cell>
          <cell r="K745">
            <v>0</v>
          </cell>
          <cell r="L745">
            <v>0</v>
          </cell>
          <cell r="M745">
            <v>0</v>
          </cell>
          <cell r="N745">
            <v>0</v>
          </cell>
          <cell r="O745">
            <v>4</v>
          </cell>
          <cell r="P745">
            <v>0</v>
          </cell>
          <cell r="Q745">
            <v>0</v>
          </cell>
          <cell r="R745">
            <v>4</v>
          </cell>
          <cell r="T745">
            <v>1.0164927484431368</v>
          </cell>
        </row>
        <row r="746">
          <cell r="A746" t="str">
            <v>343296935</v>
          </cell>
          <cell r="B746" t="str">
            <v>R14</v>
          </cell>
          <cell r="C746">
            <v>11</v>
          </cell>
          <cell r="D746" t="str">
            <v>GEGA ELECTRONIQUE</v>
          </cell>
          <cell r="F746">
            <v>1</v>
          </cell>
          <cell r="G746" t="str">
            <v>2630Z</v>
          </cell>
          <cell r="H746">
            <v>0</v>
          </cell>
          <cell r="I746">
            <v>0</v>
          </cell>
          <cell r="J746">
            <v>0</v>
          </cell>
          <cell r="K746">
            <v>0</v>
          </cell>
          <cell r="L746">
            <v>0</v>
          </cell>
          <cell r="M746">
            <v>0</v>
          </cell>
          <cell r="N746">
            <v>0</v>
          </cell>
          <cell r="O746">
            <v>0</v>
          </cell>
          <cell r="P746">
            <v>0</v>
          </cell>
          <cell r="Q746">
            <v>0</v>
          </cell>
          <cell r="R746">
            <v>0</v>
          </cell>
          <cell r="T746">
            <v>9.4814626352443305</v>
          </cell>
        </row>
        <row r="747">
          <cell r="A747" t="str">
            <v>343902821</v>
          </cell>
          <cell r="B747" t="str">
            <v>R13</v>
          </cell>
          <cell r="C747">
            <v>106</v>
          </cell>
          <cell r="D747" t="str">
            <v>ARCHOS SA</v>
          </cell>
          <cell r="F747">
            <v>35</v>
          </cell>
          <cell r="G747" t="str">
            <v>2620Z</v>
          </cell>
          <cell r="H747">
            <v>0</v>
          </cell>
          <cell r="I747">
            <v>0</v>
          </cell>
          <cell r="J747">
            <v>0</v>
          </cell>
          <cell r="K747">
            <v>0</v>
          </cell>
          <cell r="L747">
            <v>0</v>
          </cell>
          <cell r="M747">
            <v>0</v>
          </cell>
          <cell r="N747">
            <v>0</v>
          </cell>
          <cell r="O747">
            <v>0</v>
          </cell>
          <cell r="P747">
            <v>0</v>
          </cell>
          <cell r="Q747">
            <v>0</v>
          </cell>
          <cell r="R747">
            <v>0</v>
          </cell>
          <cell r="T747">
            <v>0.97173338424557221</v>
          </cell>
        </row>
        <row r="748">
          <cell r="A748" t="str">
            <v>353867047</v>
          </cell>
          <cell r="B748" t="str">
            <v>R27</v>
          </cell>
          <cell r="C748">
            <v>241</v>
          </cell>
          <cell r="D748" t="str">
            <v>SAB</v>
          </cell>
          <cell r="F748">
            <v>131</v>
          </cell>
          <cell r="G748" t="str">
            <v>5829</v>
          </cell>
          <cell r="H748">
            <v>0</v>
          </cell>
          <cell r="I748">
            <v>0</v>
          </cell>
          <cell r="J748">
            <v>0</v>
          </cell>
          <cell r="K748">
            <v>0</v>
          </cell>
          <cell r="L748">
            <v>0</v>
          </cell>
          <cell r="M748">
            <v>0</v>
          </cell>
          <cell r="N748">
            <v>0</v>
          </cell>
          <cell r="O748">
            <v>0</v>
          </cell>
          <cell r="P748">
            <v>0</v>
          </cell>
          <cell r="Q748">
            <v>0</v>
          </cell>
          <cell r="R748">
            <v>0</v>
          </cell>
          <cell r="T748">
            <v>0.97957949563763613</v>
          </cell>
        </row>
        <row r="749">
          <cell r="A749" t="str">
            <v>632043691</v>
          </cell>
          <cell r="B749" t="str">
            <v>R05</v>
          </cell>
          <cell r="C749">
            <v>51</v>
          </cell>
          <cell r="D749" t="str">
            <v>BOUTAUX PACKAGING</v>
          </cell>
          <cell r="F749">
            <v>1</v>
          </cell>
          <cell r="G749" t="str">
            <v>1729Z</v>
          </cell>
          <cell r="H749">
            <v>0</v>
          </cell>
          <cell r="I749">
            <v>0</v>
          </cell>
          <cell r="J749">
            <v>0</v>
          </cell>
          <cell r="K749">
            <v>0</v>
          </cell>
          <cell r="L749">
            <v>0</v>
          </cell>
          <cell r="M749">
            <v>0</v>
          </cell>
          <cell r="N749">
            <v>0</v>
          </cell>
          <cell r="O749">
            <v>0</v>
          </cell>
          <cell r="P749">
            <v>0</v>
          </cell>
          <cell r="Q749">
            <v>0</v>
          </cell>
          <cell r="R749">
            <v>0</v>
          </cell>
          <cell r="T749">
            <v>8.6729054002355284</v>
          </cell>
        </row>
        <row r="750">
          <cell r="A750" t="str">
            <v>342673134</v>
          </cell>
          <cell r="B750" t="str">
            <v>R13</v>
          </cell>
          <cell r="C750">
            <v>72</v>
          </cell>
          <cell r="D750" t="str">
            <v>ION BEAM SERVICES</v>
          </cell>
          <cell r="F750">
            <v>16</v>
          </cell>
          <cell r="G750" t="str">
            <v>2611Z</v>
          </cell>
          <cell r="H750">
            <v>0</v>
          </cell>
          <cell r="I750">
            <v>0</v>
          </cell>
          <cell r="J750">
            <v>0</v>
          </cell>
          <cell r="K750">
            <v>0</v>
          </cell>
          <cell r="L750">
            <v>0</v>
          </cell>
          <cell r="M750">
            <v>0</v>
          </cell>
          <cell r="N750">
            <v>0</v>
          </cell>
          <cell r="O750">
            <v>0</v>
          </cell>
          <cell r="P750">
            <v>0</v>
          </cell>
          <cell r="Q750">
            <v>0</v>
          </cell>
          <cell r="R750">
            <v>0</v>
          </cell>
          <cell r="T750">
            <v>1.0387224807843882</v>
          </cell>
        </row>
        <row r="751">
          <cell r="A751" t="str">
            <v>344126602</v>
          </cell>
          <cell r="B751" t="str">
            <v>R15</v>
          </cell>
          <cell r="C751">
            <v>31</v>
          </cell>
          <cell r="D751" t="str">
            <v>LHERITIER SAS</v>
          </cell>
          <cell r="F751">
            <v>8</v>
          </cell>
          <cell r="G751" t="str">
            <v>2651A</v>
          </cell>
          <cell r="H751">
            <v>0</v>
          </cell>
          <cell r="I751">
            <v>0</v>
          </cell>
          <cell r="J751">
            <v>0</v>
          </cell>
          <cell r="K751">
            <v>0</v>
          </cell>
          <cell r="L751">
            <v>0</v>
          </cell>
          <cell r="M751">
            <v>0</v>
          </cell>
          <cell r="N751">
            <v>0</v>
          </cell>
          <cell r="O751">
            <v>0</v>
          </cell>
          <cell r="P751">
            <v>0</v>
          </cell>
          <cell r="Q751">
            <v>1</v>
          </cell>
          <cell r="R751">
            <v>1</v>
          </cell>
          <cell r="T751">
            <v>1.0030195368038768</v>
          </cell>
        </row>
        <row r="752">
          <cell r="A752" t="str">
            <v>380467324</v>
          </cell>
          <cell r="B752" t="str">
            <v>R30</v>
          </cell>
          <cell r="C752">
            <v>11</v>
          </cell>
          <cell r="D752" t="str">
            <v>GEOSCAN</v>
          </cell>
          <cell r="F752">
            <v>3</v>
          </cell>
          <cell r="G752" t="str">
            <v>7112B</v>
          </cell>
          <cell r="H752">
            <v>0</v>
          </cell>
          <cell r="I752">
            <v>0</v>
          </cell>
          <cell r="J752">
            <v>0</v>
          </cell>
          <cell r="K752">
            <v>0</v>
          </cell>
          <cell r="L752">
            <v>0</v>
          </cell>
          <cell r="M752">
            <v>0</v>
          </cell>
          <cell r="N752">
            <v>0</v>
          </cell>
          <cell r="O752">
            <v>0</v>
          </cell>
          <cell r="P752">
            <v>0</v>
          </cell>
          <cell r="Q752">
            <v>0</v>
          </cell>
          <cell r="R752">
            <v>0</v>
          </cell>
          <cell r="T752">
            <v>9.5125975004990462</v>
          </cell>
        </row>
        <row r="753">
          <cell r="A753" t="str">
            <v>950571802</v>
          </cell>
          <cell r="B753" t="str">
            <v>R29</v>
          </cell>
          <cell r="C753">
            <v>50</v>
          </cell>
          <cell r="D753" t="str">
            <v>SAMTECH FRANCE SA</v>
          </cell>
          <cell r="F753">
            <v>16</v>
          </cell>
          <cell r="G753" t="str">
            <v>6201Z</v>
          </cell>
          <cell r="H753">
            <v>0</v>
          </cell>
          <cell r="I753">
            <v>0</v>
          </cell>
          <cell r="J753">
            <v>0</v>
          </cell>
          <cell r="K753">
            <v>0</v>
          </cell>
          <cell r="L753">
            <v>0</v>
          </cell>
          <cell r="M753">
            <v>1</v>
          </cell>
          <cell r="N753">
            <v>0</v>
          </cell>
          <cell r="O753">
            <v>0</v>
          </cell>
          <cell r="P753">
            <v>0</v>
          </cell>
          <cell r="Q753">
            <v>0</v>
          </cell>
          <cell r="R753">
            <v>1</v>
          </cell>
          <cell r="T753">
            <v>1.0040953938750552</v>
          </cell>
        </row>
        <row r="754">
          <cell r="A754" t="str">
            <v>070503016</v>
          </cell>
          <cell r="B754" t="str">
            <v>R18</v>
          </cell>
          <cell r="C754">
            <v>150</v>
          </cell>
          <cell r="D754" t="str">
            <v>SOCAMEL TECHNOLOGIES</v>
          </cell>
          <cell r="F754">
            <v>4</v>
          </cell>
          <cell r="G754" t="str">
            <v>2893Z</v>
          </cell>
          <cell r="H754">
            <v>0</v>
          </cell>
          <cell r="I754">
            <v>0</v>
          </cell>
          <cell r="J754">
            <v>0</v>
          </cell>
          <cell r="K754">
            <v>0</v>
          </cell>
          <cell r="L754">
            <v>0</v>
          </cell>
          <cell r="M754">
            <v>0</v>
          </cell>
          <cell r="N754">
            <v>0</v>
          </cell>
          <cell r="O754">
            <v>0</v>
          </cell>
          <cell r="P754">
            <v>0</v>
          </cell>
          <cell r="Q754">
            <v>0</v>
          </cell>
          <cell r="R754">
            <v>0</v>
          </cell>
          <cell r="T754">
            <v>1.0015666364993958</v>
          </cell>
        </row>
        <row r="755">
          <cell r="A755" t="str">
            <v>496680299</v>
          </cell>
          <cell r="B755" t="str">
            <v>R03</v>
          </cell>
          <cell r="C755">
            <v>393</v>
          </cell>
          <cell r="D755" t="str">
            <v>NEOLAIT</v>
          </cell>
          <cell r="F755">
            <v>6</v>
          </cell>
          <cell r="G755" t="str">
            <v>1091Z</v>
          </cell>
          <cell r="H755">
            <v>0</v>
          </cell>
          <cell r="I755">
            <v>0</v>
          </cell>
          <cell r="J755">
            <v>0</v>
          </cell>
          <cell r="K755">
            <v>0</v>
          </cell>
          <cell r="L755">
            <v>0</v>
          </cell>
          <cell r="M755">
            <v>0</v>
          </cell>
          <cell r="N755">
            <v>0</v>
          </cell>
          <cell r="O755">
            <v>0</v>
          </cell>
          <cell r="P755">
            <v>0</v>
          </cell>
          <cell r="Q755">
            <v>0</v>
          </cell>
          <cell r="R755">
            <v>0</v>
          </cell>
          <cell r="T755">
            <v>10.078478720135259</v>
          </cell>
        </row>
        <row r="756">
          <cell r="A756" t="str">
            <v>314093352</v>
          </cell>
          <cell r="B756" t="str">
            <v>R09</v>
          </cell>
          <cell r="C756">
            <v>336</v>
          </cell>
          <cell r="D756" t="str">
            <v>SARTORIUS STEDIM BIOTECH</v>
          </cell>
          <cell r="F756">
            <v>13</v>
          </cell>
          <cell r="G756" t="str">
            <v>2229A</v>
          </cell>
          <cell r="H756">
            <v>0</v>
          </cell>
          <cell r="I756">
            <v>0</v>
          </cell>
          <cell r="J756">
            <v>0</v>
          </cell>
          <cell r="K756">
            <v>0</v>
          </cell>
          <cell r="L756">
            <v>0</v>
          </cell>
          <cell r="M756">
            <v>0</v>
          </cell>
          <cell r="N756">
            <v>0</v>
          </cell>
          <cell r="O756">
            <v>0</v>
          </cell>
          <cell r="P756">
            <v>0</v>
          </cell>
          <cell r="Q756">
            <v>0</v>
          </cell>
          <cell r="R756">
            <v>0</v>
          </cell>
          <cell r="T756">
            <v>0.83266633061291817</v>
          </cell>
        </row>
        <row r="757">
          <cell r="A757" t="str">
            <v>327733432</v>
          </cell>
          <cell r="B757" t="str">
            <v>R27</v>
          </cell>
          <cell r="C757">
            <v>601</v>
          </cell>
          <cell r="D757" t="str">
            <v>ISAGRI</v>
          </cell>
          <cell r="F757">
            <v>39</v>
          </cell>
          <cell r="G757" t="str">
            <v>5829C</v>
          </cell>
          <cell r="H757">
            <v>0</v>
          </cell>
          <cell r="I757">
            <v>0</v>
          </cell>
          <cell r="J757">
            <v>0</v>
          </cell>
          <cell r="K757">
            <v>0</v>
          </cell>
          <cell r="L757">
            <v>0</v>
          </cell>
          <cell r="M757">
            <v>0</v>
          </cell>
          <cell r="N757">
            <v>0</v>
          </cell>
          <cell r="O757">
            <v>0</v>
          </cell>
          <cell r="P757">
            <v>0</v>
          </cell>
          <cell r="Q757">
            <v>0</v>
          </cell>
          <cell r="R757">
            <v>0</v>
          </cell>
          <cell r="T757">
            <v>9.9075702686599598</v>
          </cell>
        </row>
        <row r="758">
          <cell r="A758" t="str">
            <v>381305614</v>
          </cell>
          <cell r="B758" t="str">
            <v>R27</v>
          </cell>
          <cell r="C758">
            <v>8</v>
          </cell>
          <cell r="D758" t="str">
            <v>ISOFT</v>
          </cell>
          <cell r="F758">
            <v>7</v>
          </cell>
          <cell r="G758" t="str">
            <v>5829C</v>
          </cell>
          <cell r="H758">
            <v>0</v>
          </cell>
          <cell r="I758">
            <v>0</v>
          </cell>
          <cell r="J758">
            <v>0</v>
          </cell>
          <cell r="K758">
            <v>0</v>
          </cell>
          <cell r="L758">
            <v>0</v>
          </cell>
          <cell r="M758">
            <v>0</v>
          </cell>
          <cell r="N758">
            <v>0</v>
          </cell>
          <cell r="O758">
            <v>0</v>
          </cell>
          <cell r="P758">
            <v>0</v>
          </cell>
          <cell r="Q758">
            <v>1</v>
          </cell>
          <cell r="R758">
            <v>1</v>
          </cell>
          <cell r="T758">
            <v>1.0087234735806265</v>
          </cell>
        </row>
        <row r="759">
          <cell r="A759" t="str">
            <v>314830183</v>
          </cell>
          <cell r="B759" t="str">
            <v>R03</v>
          </cell>
          <cell r="C759">
            <v>665</v>
          </cell>
          <cell r="D759" t="str">
            <v>FROMAGERIES DES CHAUMES</v>
          </cell>
          <cell r="F759">
            <v>8</v>
          </cell>
          <cell r="G759" t="str">
            <v>1051C</v>
          </cell>
          <cell r="H759">
            <v>0</v>
          </cell>
          <cell r="I759">
            <v>0</v>
          </cell>
          <cell r="J759">
            <v>0</v>
          </cell>
          <cell r="K759">
            <v>0</v>
          </cell>
          <cell r="L759">
            <v>0</v>
          </cell>
          <cell r="M759">
            <v>0</v>
          </cell>
          <cell r="N759">
            <v>0</v>
          </cell>
          <cell r="O759">
            <v>0</v>
          </cell>
          <cell r="P759">
            <v>0</v>
          </cell>
          <cell r="Q759">
            <v>0</v>
          </cell>
          <cell r="R759">
            <v>0</v>
          </cell>
          <cell r="T759">
            <v>0.99533709281171723</v>
          </cell>
        </row>
        <row r="760">
          <cell r="A760" t="str">
            <v>352122626</v>
          </cell>
          <cell r="B760" t="str">
            <v>R27</v>
          </cell>
          <cell r="C760">
            <v>13</v>
          </cell>
          <cell r="D760" t="str">
            <v>ABVENT R &amp; D</v>
          </cell>
          <cell r="F760">
            <v>11</v>
          </cell>
          <cell r="G760" t="str">
            <v>5829A</v>
          </cell>
          <cell r="H760">
            <v>0</v>
          </cell>
          <cell r="I760">
            <v>0</v>
          </cell>
          <cell r="J760">
            <v>0</v>
          </cell>
          <cell r="K760">
            <v>0</v>
          </cell>
          <cell r="L760">
            <v>0</v>
          </cell>
          <cell r="M760">
            <v>0</v>
          </cell>
          <cell r="N760">
            <v>0</v>
          </cell>
          <cell r="O760">
            <v>0</v>
          </cell>
          <cell r="P760">
            <v>0</v>
          </cell>
          <cell r="Q760">
            <v>0</v>
          </cell>
          <cell r="R760">
            <v>0</v>
          </cell>
          <cell r="T760">
            <v>1.0047181373248746</v>
          </cell>
        </row>
        <row r="761">
          <cell r="A761" t="str">
            <v>329338883</v>
          </cell>
          <cell r="B761" t="str">
            <v>R25</v>
          </cell>
          <cell r="C761">
            <v>1995</v>
          </cell>
          <cell r="D761" t="str">
            <v>COLAS CENTRE OUEST</v>
          </cell>
          <cell r="F761">
            <v>1</v>
          </cell>
          <cell r="G761" t="str">
            <v>4211Z</v>
          </cell>
          <cell r="H761">
            <v>0</v>
          </cell>
          <cell r="I761">
            <v>0</v>
          </cell>
          <cell r="J761">
            <v>0</v>
          </cell>
          <cell r="K761">
            <v>0</v>
          </cell>
          <cell r="L761">
            <v>0</v>
          </cell>
          <cell r="M761">
            <v>0</v>
          </cell>
          <cell r="N761">
            <v>0</v>
          </cell>
          <cell r="O761">
            <v>0</v>
          </cell>
          <cell r="P761">
            <v>0</v>
          </cell>
          <cell r="Q761">
            <v>0</v>
          </cell>
          <cell r="R761">
            <v>0</v>
          </cell>
          <cell r="T761">
            <v>9.3285946746926847</v>
          </cell>
        </row>
        <row r="762">
          <cell r="A762" t="str">
            <v>330596800</v>
          </cell>
          <cell r="B762" t="str">
            <v>R13</v>
          </cell>
          <cell r="C762">
            <v>116</v>
          </cell>
          <cell r="D762" t="str">
            <v>L-ACOUSTICS</v>
          </cell>
          <cell r="F762">
            <v>17</v>
          </cell>
          <cell r="G762" t="str">
            <v>2640Z</v>
          </cell>
          <cell r="H762">
            <v>0</v>
          </cell>
          <cell r="I762">
            <v>0</v>
          </cell>
          <cell r="J762">
            <v>0</v>
          </cell>
          <cell r="K762">
            <v>0</v>
          </cell>
          <cell r="L762">
            <v>0</v>
          </cell>
          <cell r="M762">
            <v>0</v>
          </cell>
          <cell r="N762">
            <v>0</v>
          </cell>
          <cell r="O762">
            <v>0</v>
          </cell>
          <cell r="P762">
            <v>0</v>
          </cell>
          <cell r="Q762">
            <v>0</v>
          </cell>
          <cell r="R762">
            <v>0</v>
          </cell>
          <cell r="T762">
            <v>0.94261525755959685</v>
          </cell>
        </row>
        <row r="763">
          <cell r="A763" t="str">
            <v>545850117</v>
          </cell>
          <cell r="B763" t="str">
            <v>R18</v>
          </cell>
          <cell r="C763">
            <v>223</v>
          </cell>
          <cell r="D763" t="str">
            <v>KHUN AUDUREAU SA</v>
          </cell>
          <cell r="F763">
            <v>9</v>
          </cell>
          <cell r="G763" t="str">
            <v>2830Z</v>
          </cell>
          <cell r="H763">
            <v>1</v>
          </cell>
          <cell r="I763">
            <v>0</v>
          </cell>
          <cell r="J763">
            <v>0</v>
          </cell>
          <cell r="K763">
            <v>0</v>
          </cell>
          <cell r="L763">
            <v>0</v>
          </cell>
          <cell r="M763">
            <v>1</v>
          </cell>
          <cell r="N763">
            <v>0</v>
          </cell>
          <cell r="O763">
            <v>0</v>
          </cell>
          <cell r="P763">
            <v>0</v>
          </cell>
          <cell r="Q763">
            <v>0</v>
          </cell>
          <cell r="R763">
            <v>2</v>
          </cell>
          <cell r="T763">
            <v>1.003529285422792</v>
          </cell>
        </row>
        <row r="764">
          <cell r="A764" t="str">
            <v>655680536</v>
          </cell>
          <cell r="B764" t="str">
            <v>R09</v>
          </cell>
          <cell r="C764">
            <v>176</v>
          </cell>
          <cell r="D764" t="str">
            <v>SOCIETE INDUSTRIELLE DU HARAS</v>
          </cell>
          <cell r="F764">
            <v>2</v>
          </cell>
          <cell r="G764" t="str">
            <v>2223Z</v>
          </cell>
          <cell r="H764">
            <v>0</v>
          </cell>
          <cell r="I764">
            <v>0</v>
          </cell>
          <cell r="J764">
            <v>0</v>
          </cell>
          <cell r="K764">
            <v>0</v>
          </cell>
          <cell r="L764">
            <v>0</v>
          </cell>
          <cell r="M764">
            <v>1</v>
          </cell>
          <cell r="N764">
            <v>0</v>
          </cell>
          <cell r="O764">
            <v>0</v>
          </cell>
          <cell r="P764">
            <v>0</v>
          </cell>
          <cell r="Q764">
            <v>0</v>
          </cell>
          <cell r="R764">
            <v>1</v>
          </cell>
          <cell r="T764">
            <v>1.0140221187172367</v>
          </cell>
        </row>
        <row r="765">
          <cell r="A765" t="str">
            <v>348756255</v>
          </cell>
          <cell r="B765" t="str">
            <v>R07</v>
          </cell>
          <cell r="C765">
            <v>133</v>
          </cell>
          <cell r="D765" t="str">
            <v>SOCIETE D'ETUDES DERMATOLOGIQUES</v>
          </cell>
          <cell r="F765">
            <v>66</v>
          </cell>
          <cell r="G765" t="str">
            <v>2014Z</v>
          </cell>
          <cell r="H765">
            <v>0</v>
          </cell>
          <cell r="I765">
            <v>0</v>
          </cell>
          <cell r="J765">
            <v>0</v>
          </cell>
          <cell r="K765">
            <v>0</v>
          </cell>
          <cell r="L765">
            <v>0</v>
          </cell>
          <cell r="M765">
            <v>1</v>
          </cell>
          <cell r="N765">
            <v>0</v>
          </cell>
          <cell r="O765">
            <v>2</v>
          </cell>
          <cell r="P765">
            <v>0</v>
          </cell>
          <cell r="Q765">
            <v>2</v>
          </cell>
          <cell r="R765">
            <v>5</v>
          </cell>
          <cell r="T765">
            <v>1.0255641635352333</v>
          </cell>
        </row>
        <row r="766">
          <cell r="A766" t="str">
            <v>433926151</v>
          </cell>
          <cell r="B766" t="str">
            <v>R19</v>
          </cell>
          <cell r="C766">
            <v>54</v>
          </cell>
          <cell r="D766" t="str">
            <v>GRUPO ANTOLIN INGENIERIE SIEGES</v>
          </cell>
          <cell r="F766">
            <v>16</v>
          </cell>
          <cell r="G766" t="str">
            <v>2932Z</v>
          </cell>
          <cell r="H766">
            <v>0</v>
          </cell>
          <cell r="I766">
            <v>0</v>
          </cell>
          <cell r="J766">
            <v>0</v>
          </cell>
          <cell r="K766">
            <v>0</v>
          </cell>
          <cell r="L766">
            <v>0</v>
          </cell>
          <cell r="M766">
            <v>0</v>
          </cell>
          <cell r="N766">
            <v>0</v>
          </cell>
          <cell r="O766">
            <v>0</v>
          </cell>
          <cell r="P766">
            <v>0</v>
          </cell>
          <cell r="Q766">
            <v>0</v>
          </cell>
          <cell r="R766">
            <v>0</v>
          </cell>
          <cell r="T766">
            <v>0.96864427110143636</v>
          </cell>
        </row>
        <row r="767">
          <cell r="A767" t="str">
            <v>342565553</v>
          </cell>
          <cell r="B767" t="str">
            <v>R07</v>
          </cell>
          <cell r="C767">
            <v>148</v>
          </cell>
          <cell r="D767" t="str">
            <v>ARCHIMICA SAS</v>
          </cell>
          <cell r="F767">
            <v>4</v>
          </cell>
          <cell r="G767" t="str">
            <v>2014Z</v>
          </cell>
          <cell r="H767">
            <v>0</v>
          </cell>
          <cell r="I767">
            <v>0</v>
          </cell>
          <cell r="J767">
            <v>0</v>
          </cell>
          <cell r="K767">
            <v>0</v>
          </cell>
          <cell r="L767">
            <v>0</v>
          </cell>
          <cell r="M767">
            <v>0</v>
          </cell>
          <cell r="N767">
            <v>0</v>
          </cell>
          <cell r="O767">
            <v>0</v>
          </cell>
          <cell r="P767">
            <v>0</v>
          </cell>
          <cell r="Q767">
            <v>0</v>
          </cell>
          <cell r="R767">
            <v>0</v>
          </cell>
          <cell r="T767">
            <v>1.0022692212551698</v>
          </cell>
        </row>
        <row r="768">
          <cell r="A768" t="str">
            <v>348435165</v>
          </cell>
          <cell r="B768" t="str">
            <v>R18</v>
          </cell>
          <cell r="C768">
            <v>40</v>
          </cell>
          <cell r="D768" t="str">
            <v>MARS FISHCARE EUROPE</v>
          </cell>
          <cell r="F768">
            <v>1</v>
          </cell>
          <cell r="G768" t="str">
            <v>2813Z</v>
          </cell>
          <cell r="H768">
            <v>0</v>
          </cell>
          <cell r="I768">
            <v>0</v>
          </cell>
          <cell r="J768">
            <v>0</v>
          </cell>
          <cell r="K768">
            <v>0</v>
          </cell>
          <cell r="L768">
            <v>0</v>
          </cell>
          <cell r="M768">
            <v>0</v>
          </cell>
          <cell r="N768">
            <v>0</v>
          </cell>
          <cell r="O768">
            <v>0</v>
          </cell>
          <cell r="P768">
            <v>0</v>
          </cell>
          <cell r="Q768">
            <v>0</v>
          </cell>
          <cell r="R768">
            <v>0</v>
          </cell>
          <cell r="T768">
            <v>1.0003913691722266</v>
          </cell>
        </row>
        <row r="769">
          <cell r="A769" t="str">
            <v>312937998</v>
          </cell>
          <cell r="B769" t="str">
            <v>R17</v>
          </cell>
          <cell r="C769">
            <v>31</v>
          </cell>
          <cell r="D769" t="str">
            <v>FONDIS</v>
          </cell>
          <cell r="F769">
            <v>2</v>
          </cell>
          <cell r="G769" t="str">
            <v>2752Z</v>
          </cell>
          <cell r="H769">
            <v>0</v>
          </cell>
          <cell r="I769">
            <v>0</v>
          </cell>
          <cell r="J769">
            <v>0</v>
          </cell>
          <cell r="K769">
            <v>0</v>
          </cell>
          <cell r="L769">
            <v>0</v>
          </cell>
          <cell r="M769">
            <v>0</v>
          </cell>
          <cell r="N769">
            <v>0</v>
          </cell>
          <cell r="O769">
            <v>0</v>
          </cell>
          <cell r="P769">
            <v>0</v>
          </cell>
          <cell r="Q769">
            <v>1</v>
          </cell>
          <cell r="R769">
            <v>1</v>
          </cell>
          <cell r="T769">
            <v>1.0041369896434291</v>
          </cell>
        </row>
        <row r="770">
          <cell r="A770" t="str">
            <v>885550418</v>
          </cell>
          <cell r="B770" t="str">
            <v>R03</v>
          </cell>
          <cell r="C770">
            <v>99</v>
          </cell>
          <cell r="D770" t="str">
            <v>NIGAY SA</v>
          </cell>
          <cell r="F770">
            <v>3</v>
          </cell>
          <cell r="G770" t="str">
            <v>1089Z</v>
          </cell>
          <cell r="H770">
            <v>0</v>
          </cell>
          <cell r="I770">
            <v>0</v>
          </cell>
          <cell r="J770">
            <v>0</v>
          </cell>
          <cell r="K770">
            <v>0</v>
          </cell>
          <cell r="L770">
            <v>0</v>
          </cell>
          <cell r="M770">
            <v>0</v>
          </cell>
          <cell r="N770">
            <v>0</v>
          </cell>
          <cell r="O770">
            <v>0</v>
          </cell>
          <cell r="P770">
            <v>0</v>
          </cell>
          <cell r="Q770">
            <v>0</v>
          </cell>
          <cell r="R770">
            <v>0</v>
          </cell>
          <cell r="T770">
            <v>1.0214841937427253</v>
          </cell>
        </row>
        <row r="771">
          <cell r="A771" t="str">
            <v>301520920</v>
          </cell>
          <cell r="B771" t="str">
            <v>R12</v>
          </cell>
          <cell r="C771">
            <v>1929</v>
          </cell>
          <cell r="D771" t="str">
            <v>TEFAL SAS</v>
          </cell>
          <cell r="F771">
            <v>71</v>
          </cell>
          <cell r="G771" t="str">
            <v>2599A</v>
          </cell>
          <cell r="H771">
            <v>0</v>
          </cell>
          <cell r="I771">
            <v>0</v>
          </cell>
          <cell r="J771">
            <v>0</v>
          </cell>
          <cell r="K771">
            <v>0</v>
          </cell>
          <cell r="L771">
            <v>0</v>
          </cell>
          <cell r="M771">
            <v>0</v>
          </cell>
          <cell r="N771">
            <v>0</v>
          </cell>
          <cell r="O771">
            <v>0</v>
          </cell>
          <cell r="P771">
            <v>0</v>
          </cell>
          <cell r="Q771">
            <v>3</v>
          </cell>
          <cell r="R771">
            <v>3</v>
          </cell>
          <cell r="T771">
            <v>1.3240400234331877</v>
          </cell>
        </row>
        <row r="772">
          <cell r="A772" t="str">
            <v>383779725</v>
          </cell>
          <cell r="B772" t="str">
            <v>R19</v>
          </cell>
          <cell r="C772">
            <v>139</v>
          </cell>
          <cell r="D772" t="str">
            <v>LMS IMAGINE SA</v>
          </cell>
          <cell r="F772">
            <v>76</v>
          </cell>
          <cell r="G772" t="str">
            <v>2931Z</v>
          </cell>
          <cell r="H772">
            <v>0</v>
          </cell>
          <cell r="I772">
            <v>0</v>
          </cell>
          <cell r="J772">
            <v>0</v>
          </cell>
          <cell r="K772">
            <v>0</v>
          </cell>
          <cell r="L772">
            <v>0</v>
          </cell>
          <cell r="M772">
            <v>2</v>
          </cell>
          <cell r="N772">
            <v>0</v>
          </cell>
          <cell r="O772">
            <v>0</v>
          </cell>
          <cell r="P772">
            <v>0</v>
          </cell>
          <cell r="Q772">
            <v>0</v>
          </cell>
          <cell r="R772">
            <v>2</v>
          </cell>
          <cell r="T772">
            <v>0.79633123118750082</v>
          </cell>
        </row>
        <row r="773">
          <cell r="A773" t="str">
            <v>562067645</v>
          </cell>
          <cell r="B773" t="str">
            <v>R17</v>
          </cell>
          <cell r="C773">
            <v>257</v>
          </cell>
          <cell r="D773" t="str">
            <v>CTS CABLE TRAY SYSTEMS SAS</v>
          </cell>
          <cell r="F773">
            <v>3</v>
          </cell>
          <cell r="G773" t="str">
            <v>2733Z</v>
          </cell>
          <cell r="H773">
            <v>0</v>
          </cell>
          <cell r="I773">
            <v>0</v>
          </cell>
          <cell r="J773">
            <v>0</v>
          </cell>
          <cell r="K773">
            <v>0</v>
          </cell>
          <cell r="L773">
            <v>0</v>
          </cell>
          <cell r="M773">
            <v>0</v>
          </cell>
          <cell r="N773">
            <v>0</v>
          </cell>
          <cell r="O773">
            <v>0</v>
          </cell>
          <cell r="P773">
            <v>0</v>
          </cell>
          <cell r="Q773">
            <v>0</v>
          </cell>
          <cell r="R773">
            <v>0</v>
          </cell>
          <cell r="T773">
            <v>1.0062135658086313</v>
          </cell>
        </row>
        <row r="774">
          <cell r="A774" t="str">
            <v>389325283</v>
          </cell>
          <cell r="B774" t="str">
            <v>R15</v>
          </cell>
          <cell r="C774">
            <v>72</v>
          </cell>
          <cell r="D774" t="str">
            <v>SCAIME</v>
          </cell>
          <cell r="F774">
            <v>8</v>
          </cell>
          <cell r="G774" t="str">
            <v>2651B</v>
          </cell>
          <cell r="H774">
            <v>0</v>
          </cell>
          <cell r="I774">
            <v>0</v>
          </cell>
          <cell r="J774">
            <v>0</v>
          </cell>
          <cell r="K774">
            <v>0</v>
          </cell>
          <cell r="L774">
            <v>0</v>
          </cell>
          <cell r="M774">
            <v>1</v>
          </cell>
          <cell r="N774">
            <v>0</v>
          </cell>
          <cell r="O774">
            <v>0</v>
          </cell>
          <cell r="P774">
            <v>0</v>
          </cell>
          <cell r="Q774">
            <v>0</v>
          </cell>
          <cell r="R774">
            <v>1</v>
          </cell>
          <cell r="T774">
            <v>1.0030195368038768</v>
          </cell>
        </row>
        <row r="775">
          <cell r="A775" t="str">
            <v>328083357</v>
          </cell>
          <cell r="B775" t="str">
            <v>R18</v>
          </cell>
          <cell r="C775">
            <v>48</v>
          </cell>
          <cell r="D775" t="str">
            <v>EBERLE SAS</v>
          </cell>
          <cell r="F775">
            <v>3</v>
          </cell>
          <cell r="G775" t="str">
            <v>2895Z</v>
          </cell>
          <cell r="H775">
            <v>0</v>
          </cell>
          <cell r="I775">
            <v>0</v>
          </cell>
          <cell r="J775">
            <v>0</v>
          </cell>
          <cell r="K775">
            <v>0</v>
          </cell>
          <cell r="L775">
            <v>0</v>
          </cell>
          <cell r="M775">
            <v>0</v>
          </cell>
          <cell r="N775">
            <v>0</v>
          </cell>
          <cell r="O775">
            <v>0</v>
          </cell>
          <cell r="P775">
            <v>0</v>
          </cell>
          <cell r="Q775">
            <v>0</v>
          </cell>
          <cell r="R775">
            <v>0</v>
          </cell>
          <cell r="T775">
            <v>1.00117468735508</v>
          </cell>
        </row>
        <row r="776">
          <cell r="A776" t="str">
            <v>317575058</v>
          </cell>
          <cell r="B776" t="str">
            <v>R18</v>
          </cell>
          <cell r="C776">
            <v>28</v>
          </cell>
          <cell r="D776" t="str">
            <v>VINCENT INDUSTRIE</v>
          </cell>
          <cell r="F776">
            <v>4</v>
          </cell>
          <cell r="G776" t="str">
            <v>2829B</v>
          </cell>
          <cell r="H776">
            <v>0</v>
          </cell>
          <cell r="I776">
            <v>0</v>
          </cell>
          <cell r="J776">
            <v>0</v>
          </cell>
          <cell r="K776">
            <v>0</v>
          </cell>
          <cell r="L776">
            <v>0</v>
          </cell>
          <cell r="M776">
            <v>0</v>
          </cell>
          <cell r="N776">
            <v>0</v>
          </cell>
          <cell r="O776">
            <v>0</v>
          </cell>
          <cell r="P776">
            <v>0</v>
          </cell>
          <cell r="Q776">
            <v>0</v>
          </cell>
          <cell r="R776">
            <v>0</v>
          </cell>
          <cell r="T776">
            <v>1.0015666364993958</v>
          </cell>
        </row>
        <row r="777">
          <cell r="A777" t="str">
            <v>780112066</v>
          </cell>
          <cell r="B777" t="str">
            <v>R17</v>
          </cell>
          <cell r="C777">
            <v>80</v>
          </cell>
          <cell r="D777" t="str">
            <v>ETS ROBERT JULIAT SEMCO</v>
          </cell>
          <cell r="F777">
            <v>4</v>
          </cell>
          <cell r="G777" t="str">
            <v>2740Z</v>
          </cell>
          <cell r="H777">
            <v>0</v>
          </cell>
          <cell r="I777">
            <v>0</v>
          </cell>
          <cell r="J777">
            <v>0</v>
          </cell>
          <cell r="K777">
            <v>0</v>
          </cell>
          <cell r="L777">
            <v>0</v>
          </cell>
          <cell r="M777">
            <v>0</v>
          </cell>
          <cell r="N777">
            <v>0</v>
          </cell>
          <cell r="O777">
            <v>0</v>
          </cell>
          <cell r="P777">
            <v>0</v>
          </cell>
          <cell r="Q777">
            <v>0</v>
          </cell>
          <cell r="R777">
            <v>0</v>
          </cell>
          <cell r="T777">
            <v>9.4262309989990154</v>
          </cell>
        </row>
        <row r="778">
          <cell r="A778" t="str">
            <v>321236788</v>
          </cell>
          <cell r="B778" t="str">
            <v>R18</v>
          </cell>
          <cell r="C778">
            <v>189</v>
          </cell>
          <cell r="D778" t="str">
            <v>ETS DENIS</v>
          </cell>
          <cell r="F778">
            <v>1</v>
          </cell>
          <cell r="G778" t="str">
            <v>2822Z</v>
          </cell>
          <cell r="H778">
            <v>0</v>
          </cell>
          <cell r="I778">
            <v>0</v>
          </cell>
          <cell r="J778">
            <v>0</v>
          </cell>
          <cell r="K778">
            <v>0</v>
          </cell>
          <cell r="L778">
            <v>0</v>
          </cell>
          <cell r="M778">
            <v>0</v>
          </cell>
          <cell r="N778">
            <v>0</v>
          </cell>
          <cell r="O778">
            <v>0</v>
          </cell>
          <cell r="P778">
            <v>0</v>
          </cell>
          <cell r="Q778">
            <v>0</v>
          </cell>
          <cell r="R778">
            <v>0</v>
          </cell>
          <cell r="T778">
            <v>1.0003913691722266</v>
          </cell>
        </row>
        <row r="779">
          <cell r="A779" t="str">
            <v>729800839</v>
          </cell>
          <cell r="B779" t="str">
            <v>R20</v>
          </cell>
          <cell r="C779">
            <v>283</v>
          </cell>
          <cell r="D779" t="str">
            <v>ZODIAC INTERNATIONAL</v>
          </cell>
          <cell r="F779">
            <v>13</v>
          </cell>
          <cell r="G779" t="str">
            <v>3012Z</v>
          </cell>
          <cell r="H779">
            <v>0</v>
          </cell>
          <cell r="I779">
            <v>0</v>
          </cell>
          <cell r="J779">
            <v>0</v>
          </cell>
          <cell r="K779">
            <v>0</v>
          </cell>
          <cell r="L779">
            <v>0</v>
          </cell>
          <cell r="M779">
            <v>2</v>
          </cell>
          <cell r="N779">
            <v>0</v>
          </cell>
          <cell r="O779">
            <v>0</v>
          </cell>
          <cell r="P779">
            <v>0</v>
          </cell>
          <cell r="Q779">
            <v>0</v>
          </cell>
          <cell r="R779">
            <v>2</v>
          </cell>
          <cell r="T779">
            <v>0.99838801405377031</v>
          </cell>
        </row>
        <row r="780">
          <cell r="A780" t="str">
            <v>330507419</v>
          </cell>
          <cell r="B780" t="str">
            <v>R07</v>
          </cell>
          <cell r="C780">
            <v>57</v>
          </cell>
          <cell r="D780" t="str">
            <v>HYPRED</v>
          </cell>
          <cell r="F780">
            <v>5</v>
          </cell>
          <cell r="G780" t="str">
            <v>2041Z</v>
          </cell>
          <cell r="H780">
            <v>0</v>
          </cell>
          <cell r="I780">
            <v>0</v>
          </cell>
          <cell r="J780">
            <v>0</v>
          </cell>
          <cell r="K780">
            <v>0</v>
          </cell>
          <cell r="L780">
            <v>0</v>
          </cell>
          <cell r="M780">
            <v>0</v>
          </cell>
          <cell r="N780">
            <v>0</v>
          </cell>
          <cell r="O780">
            <v>0</v>
          </cell>
          <cell r="P780">
            <v>0</v>
          </cell>
          <cell r="Q780">
            <v>0</v>
          </cell>
          <cell r="R780">
            <v>0</v>
          </cell>
          <cell r="T780">
            <v>1.0033489828018609</v>
          </cell>
        </row>
        <row r="781">
          <cell r="A781" t="str">
            <v>305394397</v>
          </cell>
          <cell r="B781" t="str">
            <v>R10</v>
          </cell>
          <cell r="C781">
            <v>791</v>
          </cell>
          <cell r="D781" t="str">
            <v>ROCKWOOL FRANCE SAS</v>
          </cell>
          <cell r="F781">
            <v>5</v>
          </cell>
          <cell r="G781" t="str">
            <v>2399Z</v>
          </cell>
          <cell r="H781">
            <v>0</v>
          </cell>
          <cell r="I781">
            <v>0</v>
          </cell>
          <cell r="J781">
            <v>0</v>
          </cell>
          <cell r="K781">
            <v>0</v>
          </cell>
          <cell r="L781">
            <v>0</v>
          </cell>
          <cell r="M781">
            <v>0</v>
          </cell>
          <cell r="N781">
            <v>0</v>
          </cell>
          <cell r="O781">
            <v>0</v>
          </cell>
          <cell r="P781">
            <v>0</v>
          </cell>
          <cell r="Q781">
            <v>0</v>
          </cell>
          <cell r="R781">
            <v>0</v>
          </cell>
          <cell r="T781">
            <v>1.0112947647564943</v>
          </cell>
        </row>
        <row r="782">
          <cell r="A782" t="str">
            <v>675980114</v>
          </cell>
          <cell r="B782" t="str">
            <v>R17</v>
          </cell>
          <cell r="C782">
            <v>2682</v>
          </cell>
          <cell r="D782" t="str">
            <v>HAGER ELECTRO</v>
          </cell>
          <cell r="F782">
            <v>68</v>
          </cell>
          <cell r="G782" t="str">
            <v>2712Z</v>
          </cell>
          <cell r="H782">
            <v>0</v>
          </cell>
          <cell r="I782">
            <v>0</v>
          </cell>
          <cell r="J782">
            <v>0</v>
          </cell>
          <cell r="K782">
            <v>0</v>
          </cell>
          <cell r="L782">
            <v>0</v>
          </cell>
          <cell r="M782">
            <v>0</v>
          </cell>
          <cell r="N782">
            <v>0</v>
          </cell>
          <cell r="O782">
            <v>0</v>
          </cell>
          <cell r="P782">
            <v>0</v>
          </cell>
          <cell r="Q782">
            <v>0</v>
          </cell>
          <cell r="R782">
            <v>0</v>
          </cell>
          <cell r="T782">
            <v>1.0008452767029397</v>
          </cell>
        </row>
        <row r="783">
          <cell r="A783" t="str">
            <v>309880813</v>
          </cell>
          <cell r="B783" t="str">
            <v>R10</v>
          </cell>
          <cell r="C783">
            <v>325</v>
          </cell>
          <cell r="D783" t="str">
            <v>OCV CHAMBERY FRANCE</v>
          </cell>
          <cell r="F783">
            <v>6</v>
          </cell>
          <cell r="G783" t="str">
            <v>2314Z</v>
          </cell>
          <cell r="H783">
            <v>0</v>
          </cell>
          <cell r="I783">
            <v>0</v>
          </cell>
          <cell r="J783">
            <v>0</v>
          </cell>
          <cell r="K783">
            <v>0</v>
          </cell>
          <cell r="L783">
            <v>0</v>
          </cell>
          <cell r="M783">
            <v>0</v>
          </cell>
          <cell r="N783">
            <v>0</v>
          </cell>
          <cell r="O783">
            <v>0</v>
          </cell>
          <cell r="P783">
            <v>0</v>
          </cell>
          <cell r="Q783">
            <v>0</v>
          </cell>
          <cell r="R783">
            <v>0</v>
          </cell>
          <cell r="T783">
            <v>0.98938549085370642</v>
          </cell>
        </row>
        <row r="784">
          <cell r="A784" t="str">
            <v>380202390</v>
          </cell>
          <cell r="B784" t="str">
            <v>R22</v>
          </cell>
          <cell r="C784">
            <v>23</v>
          </cell>
          <cell r="D784" t="str">
            <v>IRIS INSTRUMENTS</v>
          </cell>
          <cell r="F784">
            <v>8</v>
          </cell>
          <cell r="G784" t="str">
            <v>329</v>
          </cell>
          <cell r="H784">
            <v>0</v>
          </cell>
          <cell r="I784">
            <v>0</v>
          </cell>
          <cell r="J784">
            <v>0</v>
          </cell>
          <cell r="K784">
            <v>0</v>
          </cell>
          <cell r="L784">
            <v>0</v>
          </cell>
          <cell r="M784">
            <v>0</v>
          </cell>
          <cell r="N784">
            <v>0</v>
          </cell>
          <cell r="O784">
            <v>0</v>
          </cell>
          <cell r="P784">
            <v>0</v>
          </cell>
          <cell r="Q784">
            <v>0</v>
          </cell>
          <cell r="R784">
            <v>0</v>
          </cell>
          <cell r="T784">
            <v>1.0060315259883106</v>
          </cell>
        </row>
        <row r="785">
          <cell r="A785" t="str">
            <v>440767549</v>
          </cell>
          <cell r="B785" t="str">
            <v>R03</v>
          </cell>
          <cell r="C785">
            <v>1264</v>
          </cell>
          <cell r="D785" t="str">
            <v>YOPLAIT FRANCE</v>
          </cell>
          <cell r="F785">
            <v>26</v>
          </cell>
          <cell r="G785" t="str">
            <v>1051A</v>
          </cell>
          <cell r="H785">
            <v>0</v>
          </cell>
          <cell r="I785">
            <v>0</v>
          </cell>
          <cell r="J785">
            <v>0</v>
          </cell>
          <cell r="K785">
            <v>0</v>
          </cell>
          <cell r="L785">
            <v>0</v>
          </cell>
          <cell r="M785">
            <v>0</v>
          </cell>
          <cell r="N785">
            <v>0</v>
          </cell>
          <cell r="O785">
            <v>0</v>
          </cell>
          <cell r="P785">
            <v>0</v>
          </cell>
          <cell r="Q785">
            <v>2</v>
          </cell>
          <cell r="R785">
            <v>2</v>
          </cell>
          <cell r="T785">
            <v>1.0905527759669671</v>
          </cell>
        </row>
        <row r="786">
          <cell r="A786" t="str">
            <v>390587665</v>
          </cell>
          <cell r="B786" t="str">
            <v>R14</v>
          </cell>
          <cell r="C786">
            <v>18</v>
          </cell>
          <cell r="D786" t="str">
            <v>F.T.E. MAXIMAL FRANCE</v>
          </cell>
          <cell r="F786">
            <v>9</v>
          </cell>
          <cell r="G786" t="str">
            <v>2630Z</v>
          </cell>
          <cell r="H786">
            <v>0</v>
          </cell>
          <cell r="I786">
            <v>0</v>
          </cell>
          <cell r="J786">
            <v>0</v>
          </cell>
          <cell r="K786">
            <v>0</v>
          </cell>
          <cell r="L786">
            <v>0</v>
          </cell>
          <cell r="M786">
            <v>0</v>
          </cell>
          <cell r="N786">
            <v>0</v>
          </cell>
          <cell r="O786">
            <v>0</v>
          </cell>
          <cell r="P786">
            <v>0</v>
          </cell>
          <cell r="Q786">
            <v>2</v>
          </cell>
          <cell r="R786">
            <v>2</v>
          </cell>
          <cell r="T786">
            <v>9.4931739714924319</v>
          </cell>
        </row>
        <row r="787">
          <cell r="A787" t="str">
            <v>380342584</v>
          </cell>
          <cell r="B787" t="str">
            <v>R07</v>
          </cell>
          <cell r="C787">
            <v>180</v>
          </cell>
          <cell r="D787" t="str">
            <v>PPG-DYRUP SAS</v>
          </cell>
          <cell r="F787">
            <v>3</v>
          </cell>
          <cell r="G787" t="str">
            <v>2030Z</v>
          </cell>
          <cell r="H787">
            <v>0</v>
          </cell>
          <cell r="I787">
            <v>0</v>
          </cell>
          <cell r="J787">
            <v>0</v>
          </cell>
          <cell r="K787">
            <v>0</v>
          </cell>
          <cell r="L787">
            <v>0</v>
          </cell>
          <cell r="M787">
            <v>0</v>
          </cell>
          <cell r="N787">
            <v>0</v>
          </cell>
          <cell r="O787">
            <v>0</v>
          </cell>
          <cell r="P787">
            <v>0</v>
          </cell>
          <cell r="Q787">
            <v>0</v>
          </cell>
          <cell r="R787">
            <v>0</v>
          </cell>
          <cell r="T787">
            <v>1.0011909235018446</v>
          </cell>
        </row>
        <row r="788">
          <cell r="A788" t="str">
            <v>775563356</v>
          </cell>
          <cell r="B788" t="str">
            <v>R05</v>
          </cell>
          <cell r="C788">
            <v>1789</v>
          </cell>
          <cell r="D788" t="str">
            <v>OTOR</v>
          </cell>
          <cell r="E788" t="str">
            <v>775563356 ; 410368419 ; 343236857</v>
          </cell>
          <cell r="F788">
            <v>19</v>
          </cell>
          <cell r="G788" t="str">
            <v>1721A</v>
          </cell>
          <cell r="H788">
            <v>0</v>
          </cell>
          <cell r="I788">
            <v>1</v>
          </cell>
          <cell r="J788">
            <v>0</v>
          </cell>
          <cell r="K788">
            <v>0</v>
          </cell>
          <cell r="L788">
            <v>0</v>
          </cell>
          <cell r="M788">
            <v>0</v>
          </cell>
          <cell r="N788">
            <v>0</v>
          </cell>
          <cell r="O788">
            <v>0</v>
          </cell>
          <cell r="P788">
            <v>0</v>
          </cell>
          <cell r="Q788">
            <v>0</v>
          </cell>
          <cell r="R788">
            <v>1</v>
          </cell>
          <cell r="T788">
            <v>0.48213165674447434</v>
          </cell>
        </row>
        <row r="789">
          <cell r="A789" t="str">
            <v>319843181</v>
          </cell>
          <cell r="B789" t="str">
            <v>R27</v>
          </cell>
          <cell r="C789">
            <v>72</v>
          </cell>
          <cell r="D789" t="str">
            <v>AGENA 3000</v>
          </cell>
          <cell r="F789">
            <v>15</v>
          </cell>
          <cell r="G789" t="str">
            <v>5829A</v>
          </cell>
          <cell r="H789">
            <v>1</v>
          </cell>
          <cell r="I789">
            <v>0</v>
          </cell>
          <cell r="J789">
            <v>0</v>
          </cell>
          <cell r="K789">
            <v>0</v>
          </cell>
          <cell r="L789">
            <v>0</v>
          </cell>
          <cell r="M789">
            <v>2</v>
          </cell>
          <cell r="N789">
            <v>0</v>
          </cell>
          <cell r="O789">
            <v>0</v>
          </cell>
          <cell r="P789">
            <v>0</v>
          </cell>
          <cell r="Q789">
            <v>1</v>
          </cell>
          <cell r="R789">
            <v>4</v>
          </cell>
          <cell r="T789">
            <v>1.0142528939246849</v>
          </cell>
        </row>
        <row r="790">
          <cell r="A790" t="str">
            <v>351609417</v>
          </cell>
          <cell r="B790" t="str">
            <v>R30</v>
          </cell>
          <cell r="C790">
            <v>39</v>
          </cell>
          <cell r="D790" t="str">
            <v>OPTIS</v>
          </cell>
          <cell r="F790">
            <v>17</v>
          </cell>
          <cell r="G790" t="str">
            <v>7112B</v>
          </cell>
          <cell r="H790">
            <v>0</v>
          </cell>
          <cell r="I790">
            <v>0</v>
          </cell>
          <cell r="J790">
            <v>0</v>
          </cell>
          <cell r="K790">
            <v>0</v>
          </cell>
          <cell r="L790">
            <v>0</v>
          </cell>
          <cell r="M790">
            <v>0</v>
          </cell>
          <cell r="N790">
            <v>0</v>
          </cell>
          <cell r="O790">
            <v>0</v>
          </cell>
          <cell r="P790">
            <v>0</v>
          </cell>
          <cell r="Q790">
            <v>3</v>
          </cell>
          <cell r="R790">
            <v>3</v>
          </cell>
          <cell r="T790">
            <v>0.99383442286876289</v>
          </cell>
        </row>
        <row r="791">
          <cell r="A791" t="str">
            <v>760201541</v>
          </cell>
          <cell r="B791" t="str">
            <v>R22</v>
          </cell>
          <cell r="C791">
            <v>238</v>
          </cell>
          <cell r="D791" t="str">
            <v>MSA GALLET</v>
          </cell>
          <cell r="F791">
            <v>12</v>
          </cell>
          <cell r="G791" t="str">
            <v>3299Z</v>
          </cell>
          <cell r="H791">
            <v>0</v>
          </cell>
          <cell r="I791">
            <v>0</v>
          </cell>
          <cell r="J791">
            <v>0</v>
          </cell>
          <cell r="K791">
            <v>0</v>
          </cell>
          <cell r="L791">
            <v>0</v>
          </cell>
          <cell r="M791">
            <v>0</v>
          </cell>
          <cell r="N791">
            <v>0</v>
          </cell>
          <cell r="O791">
            <v>0</v>
          </cell>
          <cell r="P791">
            <v>0</v>
          </cell>
          <cell r="Q791">
            <v>0</v>
          </cell>
          <cell r="R791">
            <v>0</v>
          </cell>
          <cell r="T791">
            <v>1.0090644497614703</v>
          </cell>
        </row>
        <row r="792">
          <cell r="A792" t="str">
            <v>542950118</v>
          </cell>
          <cell r="B792" t="str">
            <v>R08</v>
          </cell>
          <cell r="C792">
            <v>487</v>
          </cell>
          <cell r="D792" t="str">
            <v>BEAUFOUR IPSEN INDUSTRIE</v>
          </cell>
          <cell r="F792">
            <v>40</v>
          </cell>
          <cell r="G792" t="str">
            <v>2120Z</v>
          </cell>
          <cell r="H792">
            <v>0</v>
          </cell>
          <cell r="I792">
            <v>0</v>
          </cell>
          <cell r="J792">
            <v>0</v>
          </cell>
          <cell r="K792">
            <v>0</v>
          </cell>
          <cell r="L792">
            <v>0</v>
          </cell>
          <cell r="M792">
            <v>0</v>
          </cell>
          <cell r="N792">
            <v>0</v>
          </cell>
          <cell r="O792">
            <v>0</v>
          </cell>
          <cell r="P792">
            <v>0</v>
          </cell>
          <cell r="Q792">
            <v>0</v>
          </cell>
          <cell r="R792">
            <v>0</v>
          </cell>
          <cell r="T792">
            <v>1.0054835643333648</v>
          </cell>
        </row>
        <row r="793">
          <cell r="A793" t="str">
            <v>387820459</v>
          </cell>
          <cell r="B793" t="str">
            <v>R15</v>
          </cell>
          <cell r="C793">
            <v>20</v>
          </cell>
          <cell r="D793" t="str">
            <v>LIM SAS</v>
          </cell>
          <cell r="F793">
            <v>7</v>
          </cell>
          <cell r="G793" t="str">
            <v>2651B</v>
          </cell>
          <cell r="H793">
            <v>0</v>
          </cell>
          <cell r="I793">
            <v>0</v>
          </cell>
          <cell r="J793">
            <v>0</v>
          </cell>
          <cell r="K793">
            <v>0</v>
          </cell>
          <cell r="L793">
            <v>0</v>
          </cell>
          <cell r="M793">
            <v>0</v>
          </cell>
          <cell r="N793">
            <v>0</v>
          </cell>
          <cell r="O793">
            <v>0</v>
          </cell>
          <cell r="P793">
            <v>0</v>
          </cell>
          <cell r="Q793">
            <v>0</v>
          </cell>
          <cell r="R793">
            <v>0</v>
          </cell>
          <cell r="T793">
            <v>1.00404765850552</v>
          </cell>
        </row>
        <row r="794">
          <cell r="A794" t="str">
            <v>958806408</v>
          </cell>
          <cell r="B794" t="str">
            <v>R18</v>
          </cell>
          <cell r="C794">
            <v>92</v>
          </cell>
          <cell r="D794" t="str">
            <v>ETS UNIC</v>
          </cell>
          <cell r="F794">
            <v>2</v>
          </cell>
          <cell r="G794" t="str">
            <v>2893Z</v>
          </cell>
          <cell r="H794">
            <v>0</v>
          </cell>
          <cell r="I794">
            <v>0</v>
          </cell>
          <cell r="J794">
            <v>0</v>
          </cell>
          <cell r="K794">
            <v>0</v>
          </cell>
          <cell r="L794">
            <v>0</v>
          </cell>
          <cell r="M794">
            <v>0</v>
          </cell>
          <cell r="N794">
            <v>0</v>
          </cell>
          <cell r="O794">
            <v>0</v>
          </cell>
          <cell r="P794">
            <v>0</v>
          </cell>
          <cell r="Q794">
            <v>0</v>
          </cell>
          <cell r="R794">
            <v>0</v>
          </cell>
          <cell r="T794">
            <v>1.0007829316016368</v>
          </cell>
        </row>
        <row r="795">
          <cell r="A795" t="str">
            <v>341120749</v>
          </cell>
          <cell r="B795" t="str">
            <v>R29</v>
          </cell>
          <cell r="C795">
            <v>23</v>
          </cell>
          <cell r="D795" t="str">
            <v>TRIALOG</v>
          </cell>
          <cell r="F795">
            <v>9</v>
          </cell>
          <cell r="G795" t="str">
            <v>6202A</v>
          </cell>
          <cell r="H795">
            <v>0</v>
          </cell>
          <cell r="I795">
            <v>0</v>
          </cell>
          <cell r="J795">
            <v>0</v>
          </cell>
          <cell r="K795">
            <v>0</v>
          </cell>
          <cell r="L795">
            <v>0</v>
          </cell>
          <cell r="M795">
            <v>0</v>
          </cell>
          <cell r="N795">
            <v>0</v>
          </cell>
          <cell r="O795">
            <v>0</v>
          </cell>
          <cell r="P795">
            <v>0</v>
          </cell>
          <cell r="Q795">
            <v>0</v>
          </cell>
          <cell r="R795">
            <v>0</v>
          </cell>
          <cell r="T795">
            <v>1.0020540212951463</v>
          </cell>
        </row>
        <row r="796">
          <cell r="A796" t="str">
            <v>061500864</v>
          </cell>
          <cell r="B796" t="str">
            <v>R11</v>
          </cell>
          <cell r="C796">
            <v>173</v>
          </cell>
          <cell r="D796" t="str">
            <v>WINOA</v>
          </cell>
          <cell r="F796">
            <v>5</v>
          </cell>
          <cell r="G796" t="str">
            <v>2410Z</v>
          </cell>
          <cell r="H796">
            <v>0</v>
          </cell>
          <cell r="I796">
            <v>0</v>
          </cell>
          <cell r="J796">
            <v>0</v>
          </cell>
          <cell r="K796">
            <v>0</v>
          </cell>
          <cell r="L796">
            <v>0</v>
          </cell>
          <cell r="M796">
            <v>0</v>
          </cell>
          <cell r="N796">
            <v>0</v>
          </cell>
          <cell r="O796">
            <v>0</v>
          </cell>
          <cell r="P796">
            <v>0</v>
          </cell>
          <cell r="Q796">
            <v>0</v>
          </cell>
          <cell r="R796">
            <v>0</v>
          </cell>
          <cell r="T796">
            <v>0.98990294101925635</v>
          </cell>
        </row>
        <row r="797">
          <cell r="A797" t="str">
            <v>326050044</v>
          </cell>
          <cell r="B797" t="str">
            <v>R09</v>
          </cell>
          <cell r="C797">
            <v>573</v>
          </cell>
          <cell r="D797" t="str">
            <v>REXAM DISPENSING SYSTEMS</v>
          </cell>
          <cell r="F797">
            <v>12</v>
          </cell>
          <cell r="G797" t="str">
            <v>222</v>
          </cell>
          <cell r="H797">
            <v>0</v>
          </cell>
          <cell r="I797">
            <v>0</v>
          </cell>
          <cell r="J797">
            <v>0</v>
          </cell>
          <cell r="K797">
            <v>0</v>
          </cell>
          <cell r="L797">
            <v>0</v>
          </cell>
          <cell r="M797">
            <v>0</v>
          </cell>
          <cell r="N797">
            <v>0</v>
          </cell>
          <cell r="O797">
            <v>0</v>
          </cell>
          <cell r="P797">
            <v>0</v>
          </cell>
          <cell r="Q797">
            <v>0</v>
          </cell>
          <cell r="R797">
            <v>0</v>
          </cell>
          <cell r="T797">
            <v>1.0377942656978292</v>
          </cell>
        </row>
        <row r="798">
          <cell r="A798" t="str">
            <v>458501921</v>
          </cell>
          <cell r="B798" t="str">
            <v>R07</v>
          </cell>
          <cell r="C798">
            <v>257</v>
          </cell>
          <cell r="D798" t="str">
            <v>LABORATOIRES ANIOS</v>
          </cell>
          <cell r="F798">
            <v>11</v>
          </cell>
          <cell r="G798" t="str">
            <v>2020Z</v>
          </cell>
          <cell r="H798">
            <v>0</v>
          </cell>
          <cell r="I798">
            <v>0</v>
          </cell>
          <cell r="J798">
            <v>0</v>
          </cell>
          <cell r="K798">
            <v>0</v>
          </cell>
          <cell r="L798">
            <v>0</v>
          </cell>
          <cell r="M798">
            <v>0</v>
          </cell>
          <cell r="N798">
            <v>0</v>
          </cell>
          <cell r="O798">
            <v>0</v>
          </cell>
          <cell r="P798">
            <v>0</v>
          </cell>
          <cell r="Q798">
            <v>1</v>
          </cell>
          <cell r="R798">
            <v>1</v>
          </cell>
          <cell r="T798">
            <v>1.0036927421770578</v>
          </cell>
        </row>
        <row r="799">
          <cell r="A799" t="str">
            <v>329860555</v>
          </cell>
          <cell r="B799" t="str">
            <v>R29</v>
          </cell>
          <cell r="C799">
            <v>40</v>
          </cell>
          <cell r="D799" t="str">
            <v>METAFACTORY</v>
          </cell>
          <cell r="F799">
            <v>40</v>
          </cell>
          <cell r="G799" t="str">
            <v>6202A</v>
          </cell>
          <cell r="H799">
            <v>0</v>
          </cell>
          <cell r="I799">
            <v>0</v>
          </cell>
          <cell r="J799">
            <v>0</v>
          </cell>
          <cell r="K799">
            <v>0</v>
          </cell>
          <cell r="L799">
            <v>0</v>
          </cell>
          <cell r="M799">
            <v>3</v>
          </cell>
          <cell r="N799">
            <v>0</v>
          </cell>
          <cell r="O799">
            <v>0</v>
          </cell>
          <cell r="P799">
            <v>0</v>
          </cell>
          <cell r="Q799">
            <v>0</v>
          </cell>
          <cell r="R799">
            <v>3</v>
          </cell>
          <cell r="T799">
            <v>1.0105633868437773</v>
          </cell>
        </row>
        <row r="800">
          <cell r="A800" t="str">
            <v>350552840</v>
          </cell>
          <cell r="B800" t="str">
            <v>R29</v>
          </cell>
          <cell r="C800">
            <v>22</v>
          </cell>
          <cell r="D800" t="str">
            <v>DELTA TECHNOLOGIES SUD OUEST</v>
          </cell>
          <cell r="F800">
            <v>10</v>
          </cell>
          <cell r="G800" t="str">
            <v>6201Z</v>
          </cell>
          <cell r="H800">
            <v>0</v>
          </cell>
          <cell r="I800">
            <v>0</v>
          </cell>
          <cell r="J800">
            <v>0</v>
          </cell>
          <cell r="K800">
            <v>0</v>
          </cell>
          <cell r="L800">
            <v>0</v>
          </cell>
          <cell r="M800">
            <v>1</v>
          </cell>
          <cell r="N800">
            <v>0</v>
          </cell>
          <cell r="O800">
            <v>0</v>
          </cell>
          <cell r="P800">
            <v>0</v>
          </cell>
          <cell r="Q800">
            <v>0</v>
          </cell>
          <cell r="R800">
            <v>1</v>
          </cell>
          <cell r="T800">
            <v>1.002910312738631</v>
          </cell>
        </row>
        <row r="801">
          <cell r="A801" t="str">
            <v>379180474</v>
          </cell>
          <cell r="B801" t="str">
            <v>R29</v>
          </cell>
          <cell r="C801">
            <v>21</v>
          </cell>
          <cell r="D801" t="str">
            <v>ARIA TECHNOLOGIES</v>
          </cell>
          <cell r="F801">
            <v>7</v>
          </cell>
          <cell r="G801" t="str">
            <v>6201Z</v>
          </cell>
          <cell r="H801">
            <v>0</v>
          </cell>
          <cell r="I801">
            <v>0</v>
          </cell>
          <cell r="J801">
            <v>0</v>
          </cell>
          <cell r="K801">
            <v>0</v>
          </cell>
          <cell r="L801">
            <v>0</v>
          </cell>
          <cell r="M801">
            <v>0</v>
          </cell>
          <cell r="N801">
            <v>0</v>
          </cell>
          <cell r="O801">
            <v>0</v>
          </cell>
          <cell r="P801">
            <v>0</v>
          </cell>
          <cell r="Q801">
            <v>0</v>
          </cell>
          <cell r="R801">
            <v>0</v>
          </cell>
          <cell r="T801">
            <v>1.0014717325564342</v>
          </cell>
        </row>
        <row r="802">
          <cell r="A802" t="str">
            <v>339507584</v>
          </cell>
          <cell r="B802" t="str">
            <v>R29</v>
          </cell>
          <cell r="C802">
            <v>24</v>
          </cell>
          <cell r="D802" t="str">
            <v>QUANTA MEDICAL</v>
          </cell>
          <cell r="F802">
            <v>21</v>
          </cell>
          <cell r="G802" t="str">
            <v>6311Z</v>
          </cell>
          <cell r="H802">
            <v>0</v>
          </cell>
          <cell r="I802">
            <v>0</v>
          </cell>
          <cell r="J802">
            <v>0</v>
          </cell>
          <cell r="K802">
            <v>0</v>
          </cell>
          <cell r="L802">
            <v>0</v>
          </cell>
          <cell r="M802">
            <v>8</v>
          </cell>
          <cell r="N802">
            <v>0</v>
          </cell>
          <cell r="O802">
            <v>0</v>
          </cell>
          <cell r="P802">
            <v>0</v>
          </cell>
          <cell r="Q802">
            <v>1</v>
          </cell>
          <cell r="R802">
            <v>9</v>
          </cell>
          <cell r="T802">
            <v>0.99878083576590038</v>
          </cell>
        </row>
        <row r="803">
          <cell r="A803" t="str">
            <v>380947242</v>
          </cell>
          <cell r="B803" t="str">
            <v>R03</v>
          </cell>
          <cell r="C803">
            <v>28</v>
          </cell>
          <cell r="D803" t="str">
            <v>ULICE SA</v>
          </cell>
          <cell r="F803">
            <v>14</v>
          </cell>
          <cell r="G803" t="str">
            <v>1089Z</v>
          </cell>
          <cell r="H803">
            <v>0</v>
          </cell>
          <cell r="I803">
            <v>0</v>
          </cell>
          <cell r="J803">
            <v>0</v>
          </cell>
          <cell r="K803">
            <v>0</v>
          </cell>
          <cell r="L803">
            <v>0</v>
          </cell>
          <cell r="M803">
            <v>0</v>
          </cell>
          <cell r="N803">
            <v>0</v>
          </cell>
          <cell r="O803">
            <v>0</v>
          </cell>
          <cell r="P803">
            <v>0</v>
          </cell>
          <cell r="Q803">
            <v>0</v>
          </cell>
          <cell r="R803">
            <v>0</v>
          </cell>
          <cell r="T803">
            <v>1.038628789004264</v>
          </cell>
        </row>
        <row r="804">
          <cell r="A804" t="str">
            <v>328685284</v>
          </cell>
          <cell r="B804" t="str">
            <v>R15</v>
          </cell>
          <cell r="C804">
            <v>48</v>
          </cell>
          <cell r="D804" t="str">
            <v>BIO LOGIC SAS</v>
          </cell>
          <cell r="F804">
            <v>18</v>
          </cell>
          <cell r="G804" t="str">
            <v>2651B</v>
          </cell>
          <cell r="H804">
            <v>0</v>
          </cell>
          <cell r="I804">
            <v>0</v>
          </cell>
          <cell r="J804">
            <v>0</v>
          </cell>
          <cell r="K804">
            <v>0</v>
          </cell>
          <cell r="L804">
            <v>0</v>
          </cell>
          <cell r="M804">
            <v>0</v>
          </cell>
          <cell r="N804">
            <v>0</v>
          </cell>
          <cell r="O804">
            <v>0</v>
          </cell>
          <cell r="P804">
            <v>0</v>
          </cell>
          <cell r="Q804">
            <v>0</v>
          </cell>
          <cell r="R804">
            <v>0</v>
          </cell>
          <cell r="T804">
            <v>0.99281102980665592</v>
          </cell>
        </row>
        <row r="805">
          <cell r="A805" t="str">
            <v>350988184</v>
          </cell>
          <cell r="B805" t="str">
            <v>R13</v>
          </cell>
          <cell r="C805">
            <v>158</v>
          </cell>
          <cell r="D805" t="str">
            <v>LACIE SA</v>
          </cell>
          <cell r="F805">
            <v>31</v>
          </cell>
          <cell r="G805" t="str">
            <v>2620Z</v>
          </cell>
          <cell r="H805">
            <v>0</v>
          </cell>
          <cell r="I805">
            <v>0</v>
          </cell>
          <cell r="J805">
            <v>0</v>
          </cell>
          <cell r="K805">
            <v>0</v>
          </cell>
          <cell r="L805">
            <v>0</v>
          </cell>
          <cell r="M805">
            <v>0</v>
          </cell>
          <cell r="N805">
            <v>0</v>
          </cell>
          <cell r="O805">
            <v>0</v>
          </cell>
          <cell r="P805">
            <v>0</v>
          </cell>
          <cell r="Q805">
            <v>9</v>
          </cell>
          <cell r="R805">
            <v>9</v>
          </cell>
          <cell r="T805">
            <v>0.95525864053367648</v>
          </cell>
        </row>
        <row r="806">
          <cell r="A806" t="str">
            <v>526020482</v>
          </cell>
          <cell r="B806" t="str">
            <v>R18</v>
          </cell>
          <cell r="C806">
            <v>48</v>
          </cell>
          <cell r="D806" t="str">
            <v>HUCHEZ TREUILS</v>
          </cell>
          <cell r="F806">
            <v>3</v>
          </cell>
          <cell r="G806" t="str">
            <v>2822Z</v>
          </cell>
          <cell r="H806">
            <v>0</v>
          </cell>
          <cell r="I806">
            <v>0</v>
          </cell>
          <cell r="J806">
            <v>0</v>
          </cell>
          <cell r="K806">
            <v>0</v>
          </cell>
          <cell r="L806">
            <v>0</v>
          </cell>
          <cell r="M806">
            <v>0</v>
          </cell>
          <cell r="N806">
            <v>0</v>
          </cell>
          <cell r="O806">
            <v>0</v>
          </cell>
          <cell r="P806">
            <v>0</v>
          </cell>
          <cell r="Q806">
            <v>0</v>
          </cell>
          <cell r="R806">
            <v>0</v>
          </cell>
          <cell r="T806">
            <v>9.491136036126159</v>
          </cell>
        </row>
        <row r="807">
          <cell r="A807" t="str">
            <v>659803175</v>
          </cell>
          <cell r="B807" t="str">
            <v>R04</v>
          </cell>
          <cell r="C807">
            <v>92</v>
          </cell>
          <cell r="D807" t="str">
            <v>AUNDE FRANCE SA</v>
          </cell>
          <cell r="F807">
            <v>1</v>
          </cell>
          <cell r="G807" t="str">
            <v>1391Z</v>
          </cell>
          <cell r="H807">
            <v>0</v>
          </cell>
          <cell r="I807">
            <v>0</v>
          </cell>
          <cell r="J807">
            <v>0</v>
          </cell>
          <cell r="K807">
            <v>0</v>
          </cell>
          <cell r="L807">
            <v>0</v>
          </cell>
          <cell r="M807">
            <v>0</v>
          </cell>
          <cell r="N807">
            <v>0</v>
          </cell>
          <cell r="O807">
            <v>0</v>
          </cell>
          <cell r="P807">
            <v>1</v>
          </cell>
          <cell r="Q807">
            <v>0</v>
          </cell>
          <cell r="R807">
            <v>1</v>
          </cell>
          <cell r="S807" t="str">
            <v>RETRAITE</v>
          </cell>
          <cell r="T807">
            <v>0.91528009757246442</v>
          </cell>
        </row>
        <row r="808">
          <cell r="A808" t="str">
            <v>582041471</v>
          </cell>
          <cell r="B808" t="str">
            <v>R12</v>
          </cell>
          <cell r="C808">
            <v>248</v>
          </cell>
          <cell r="D808" t="str">
            <v>LISI AUTOMOTIVE RAPID</v>
          </cell>
          <cell r="F808">
            <v>4</v>
          </cell>
          <cell r="G808" t="str">
            <v>2599B</v>
          </cell>
          <cell r="H808">
            <v>0</v>
          </cell>
          <cell r="I808">
            <v>0</v>
          </cell>
          <cell r="J808">
            <v>0</v>
          </cell>
          <cell r="K808">
            <v>0</v>
          </cell>
          <cell r="L808">
            <v>0</v>
          </cell>
          <cell r="M808">
            <v>0</v>
          </cell>
          <cell r="N808">
            <v>0</v>
          </cell>
          <cell r="O808">
            <v>0</v>
          </cell>
          <cell r="P808">
            <v>0</v>
          </cell>
          <cell r="Q808">
            <v>1</v>
          </cell>
          <cell r="R808">
            <v>1</v>
          </cell>
          <cell r="T808">
            <v>0.93223360230498487</v>
          </cell>
        </row>
        <row r="809">
          <cell r="A809" t="str">
            <v>541750550</v>
          </cell>
          <cell r="B809" t="str">
            <v>R02</v>
          </cell>
          <cell r="C809">
            <v>230</v>
          </cell>
          <cell r="D809" t="str">
            <v>CARRIERES DU BOULONNAIS</v>
          </cell>
          <cell r="F809">
            <v>2</v>
          </cell>
          <cell r="G809" t="str">
            <v>0812Z</v>
          </cell>
          <cell r="H809">
            <v>0</v>
          </cell>
          <cell r="I809">
            <v>0</v>
          </cell>
          <cell r="J809">
            <v>0</v>
          </cell>
          <cell r="K809">
            <v>0</v>
          </cell>
          <cell r="L809">
            <v>0</v>
          </cell>
          <cell r="M809">
            <v>0</v>
          </cell>
          <cell r="N809">
            <v>0</v>
          </cell>
          <cell r="O809">
            <v>0</v>
          </cell>
          <cell r="P809">
            <v>0</v>
          </cell>
          <cell r="Q809">
            <v>0</v>
          </cell>
          <cell r="R809">
            <v>0</v>
          </cell>
          <cell r="T809">
            <v>9.511330582631965</v>
          </cell>
        </row>
        <row r="810">
          <cell r="A810" t="str">
            <v>340101591</v>
          </cell>
          <cell r="B810" t="str">
            <v>R27</v>
          </cell>
          <cell r="C810">
            <v>14</v>
          </cell>
          <cell r="D810" t="str">
            <v>GRAITEC SA</v>
          </cell>
          <cell r="F810">
            <v>6</v>
          </cell>
          <cell r="G810" t="str">
            <v>5829C</v>
          </cell>
          <cell r="H810">
            <v>0</v>
          </cell>
          <cell r="I810">
            <v>0</v>
          </cell>
          <cell r="J810">
            <v>0</v>
          </cell>
          <cell r="K810">
            <v>0</v>
          </cell>
          <cell r="L810">
            <v>0</v>
          </cell>
          <cell r="M810">
            <v>0</v>
          </cell>
          <cell r="N810">
            <v>0</v>
          </cell>
          <cell r="O810">
            <v>0</v>
          </cell>
          <cell r="P810">
            <v>0</v>
          </cell>
          <cell r="Q810">
            <v>0</v>
          </cell>
          <cell r="R810">
            <v>0</v>
          </cell>
          <cell r="T810">
            <v>1.0074714201094022</v>
          </cell>
        </row>
        <row r="811">
          <cell r="A811" t="str">
            <v>377554506</v>
          </cell>
          <cell r="B811" t="str">
            <v>R10</v>
          </cell>
          <cell r="C811">
            <v>62</v>
          </cell>
          <cell r="D811" t="str">
            <v>CERAMIQUES TECHNIQUES INDUSTRIELLES</v>
          </cell>
          <cell r="F811">
            <v>11</v>
          </cell>
          <cell r="G811" t="str">
            <v>2349Z</v>
          </cell>
          <cell r="H811">
            <v>0</v>
          </cell>
          <cell r="I811">
            <v>0</v>
          </cell>
          <cell r="J811">
            <v>0</v>
          </cell>
          <cell r="K811">
            <v>0</v>
          </cell>
          <cell r="L811">
            <v>0</v>
          </cell>
          <cell r="M811">
            <v>0</v>
          </cell>
          <cell r="N811">
            <v>0</v>
          </cell>
          <cell r="O811">
            <v>0</v>
          </cell>
          <cell r="P811">
            <v>0</v>
          </cell>
          <cell r="Q811">
            <v>1</v>
          </cell>
          <cell r="R811">
            <v>1</v>
          </cell>
          <cell r="T811">
            <v>0.9667571566945512</v>
          </cell>
        </row>
        <row r="812">
          <cell r="A812" t="str">
            <v>315782128</v>
          </cell>
          <cell r="B812" t="str">
            <v>R18</v>
          </cell>
          <cell r="C812">
            <v>96</v>
          </cell>
          <cell r="D812" t="str">
            <v>CLIPSOL</v>
          </cell>
          <cell r="F812">
            <v>7</v>
          </cell>
          <cell r="G812" t="str">
            <v>2825Z</v>
          </cell>
          <cell r="H812">
            <v>0</v>
          </cell>
          <cell r="I812">
            <v>0</v>
          </cell>
          <cell r="J812">
            <v>0</v>
          </cell>
          <cell r="K812">
            <v>0</v>
          </cell>
          <cell r="L812">
            <v>0</v>
          </cell>
          <cell r="M812">
            <v>1</v>
          </cell>
          <cell r="N812">
            <v>0</v>
          </cell>
          <cell r="O812">
            <v>0</v>
          </cell>
          <cell r="P812">
            <v>0</v>
          </cell>
          <cell r="Q812">
            <v>0</v>
          </cell>
          <cell r="R812">
            <v>1</v>
          </cell>
          <cell r="T812">
            <v>0.99977057718141094</v>
          </cell>
        </row>
        <row r="813">
          <cell r="A813" t="str">
            <v>775675291</v>
          </cell>
          <cell r="B813" t="str">
            <v>R32</v>
          </cell>
          <cell r="C813">
            <v>236</v>
          </cell>
          <cell r="D813" t="str">
            <v>GROUPE SERVICES FRANCE SA</v>
          </cell>
          <cell r="F813">
            <v>11</v>
          </cell>
          <cell r="G813" t="str">
            <v>8121Z</v>
          </cell>
          <cell r="H813">
            <v>1</v>
          </cell>
          <cell r="I813">
            <v>0</v>
          </cell>
          <cell r="J813">
            <v>0</v>
          </cell>
          <cell r="K813">
            <v>0</v>
          </cell>
          <cell r="L813">
            <v>0</v>
          </cell>
          <cell r="M813">
            <v>0</v>
          </cell>
          <cell r="N813">
            <v>0</v>
          </cell>
          <cell r="O813">
            <v>0</v>
          </cell>
          <cell r="P813">
            <v>0</v>
          </cell>
          <cell r="Q813">
            <v>0</v>
          </cell>
          <cell r="R813">
            <v>1</v>
          </cell>
          <cell r="T813">
            <v>1.0830051024942078</v>
          </cell>
        </row>
        <row r="814">
          <cell r="A814" t="str">
            <v>562077503</v>
          </cell>
          <cell r="B814" t="str">
            <v>R25</v>
          </cell>
          <cell r="C814">
            <v>4566</v>
          </cell>
          <cell r="D814" t="str">
            <v>SADE CGTH</v>
          </cell>
          <cell r="F814">
            <v>25</v>
          </cell>
          <cell r="G814" t="str">
            <v>4221Z</v>
          </cell>
          <cell r="H814">
            <v>0</v>
          </cell>
          <cell r="I814">
            <v>0</v>
          </cell>
          <cell r="J814">
            <v>0</v>
          </cell>
          <cell r="K814">
            <v>0</v>
          </cell>
          <cell r="L814">
            <v>0</v>
          </cell>
          <cell r="M814">
            <v>0</v>
          </cell>
          <cell r="N814">
            <v>0</v>
          </cell>
          <cell r="O814">
            <v>0</v>
          </cell>
          <cell r="P814">
            <v>0</v>
          </cell>
          <cell r="Q814">
            <v>0</v>
          </cell>
          <cell r="R814">
            <v>0</v>
          </cell>
          <cell r="T814">
            <v>0.76980512574266691</v>
          </cell>
        </row>
        <row r="815">
          <cell r="A815" t="str">
            <v>319160362</v>
          </cell>
          <cell r="B815" t="str">
            <v>R07</v>
          </cell>
          <cell r="C815">
            <v>37</v>
          </cell>
          <cell r="D815" t="str">
            <v>LABORATOIRES CONTAPHARM</v>
          </cell>
          <cell r="F815">
            <v>3</v>
          </cell>
          <cell r="G815" t="str">
            <v>2042Z</v>
          </cell>
          <cell r="H815">
            <v>0</v>
          </cell>
          <cell r="I815">
            <v>0</v>
          </cell>
          <cell r="J815">
            <v>0</v>
          </cell>
          <cell r="K815">
            <v>0</v>
          </cell>
          <cell r="L815">
            <v>0</v>
          </cell>
          <cell r="M815">
            <v>0</v>
          </cell>
          <cell r="N815">
            <v>0</v>
          </cell>
          <cell r="O815">
            <v>0</v>
          </cell>
          <cell r="P815">
            <v>0</v>
          </cell>
          <cell r="Q815">
            <v>0</v>
          </cell>
          <cell r="R815">
            <v>0</v>
          </cell>
          <cell r="T815">
            <v>9.4912899547974874</v>
          </cell>
        </row>
        <row r="816">
          <cell r="A816" t="str">
            <v>347558371</v>
          </cell>
          <cell r="B816" t="str">
            <v>R22</v>
          </cell>
          <cell r="C816">
            <v>132</v>
          </cell>
          <cell r="D816" t="str">
            <v>DEPUY FRANCE</v>
          </cell>
          <cell r="F816">
            <v>9</v>
          </cell>
          <cell r="G816" t="str">
            <v>3250A</v>
          </cell>
          <cell r="H816">
            <v>0</v>
          </cell>
          <cell r="I816">
            <v>0</v>
          </cell>
          <cell r="J816">
            <v>0</v>
          </cell>
          <cell r="K816">
            <v>0</v>
          </cell>
          <cell r="L816">
            <v>0</v>
          </cell>
          <cell r="M816">
            <v>1</v>
          </cell>
          <cell r="N816">
            <v>0</v>
          </cell>
          <cell r="O816">
            <v>0</v>
          </cell>
          <cell r="P816">
            <v>0</v>
          </cell>
          <cell r="Q816">
            <v>0</v>
          </cell>
          <cell r="R816">
            <v>1</v>
          </cell>
          <cell r="T816">
            <v>1.0145031688395976</v>
          </cell>
        </row>
        <row r="817">
          <cell r="A817" t="str">
            <v>380608380</v>
          </cell>
          <cell r="B817" t="str">
            <v>R13</v>
          </cell>
          <cell r="C817">
            <v>103</v>
          </cell>
          <cell r="D817" t="str">
            <v>BERTIN PHARMA</v>
          </cell>
          <cell r="F817">
            <v>40</v>
          </cell>
          <cell r="G817" t="str">
            <v>2612Z</v>
          </cell>
          <cell r="H817">
            <v>0</v>
          </cell>
          <cell r="I817">
            <v>0</v>
          </cell>
          <cell r="J817">
            <v>0</v>
          </cell>
          <cell r="K817">
            <v>0</v>
          </cell>
          <cell r="L817">
            <v>0</v>
          </cell>
          <cell r="M817">
            <v>3</v>
          </cell>
          <cell r="N817">
            <v>0</v>
          </cell>
          <cell r="O817">
            <v>0</v>
          </cell>
          <cell r="P817">
            <v>0</v>
          </cell>
          <cell r="Q817">
            <v>1</v>
          </cell>
          <cell r="R817">
            <v>4</v>
          </cell>
          <cell r="T817">
            <v>1.8227111163798804</v>
          </cell>
        </row>
        <row r="818">
          <cell r="A818" t="str">
            <v>311623839</v>
          </cell>
          <cell r="B818" t="str">
            <v>R10</v>
          </cell>
          <cell r="C818">
            <v>5</v>
          </cell>
          <cell r="D818" t="str">
            <v>LE VERRE FLUORE</v>
          </cell>
          <cell r="F818">
            <v>3</v>
          </cell>
          <cell r="G818" t="str">
            <v>2319Z</v>
          </cell>
          <cell r="H818">
            <v>0</v>
          </cell>
          <cell r="I818">
            <v>0</v>
          </cell>
          <cell r="J818">
            <v>0</v>
          </cell>
          <cell r="K818">
            <v>0</v>
          </cell>
          <cell r="L818">
            <v>0</v>
          </cell>
          <cell r="M818">
            <v>0</v>
          </cell>
          <cell r="N818">
            <v>0</v>
          </cell>
          <cell r="O818">
            <v>0</v>
          </cell>
          <cell r="P818">
            <v>0</v>
          </cell>
          <cell r="Q818">
            <v>0</v>
          </cell>
          <cell r="R818">
            <v>0</v>
          </cell>
          <cell r="T818">
            <v>9.3487622708113101</v>
          </cell>
        </row>
        <row r="819">
          <cell r="A819" t="str">
            <v>637121153</v>
          </cell>
          <cell r="B819" t="str">
            <v>R03</v>
          </cell>
          <cell r="C819">
            <v>423</v>
          </cell>
          <cell r="D819" t="str">
            <v>ROLLAND SAS</v>
          </cell>
          <cell r="F819">
            <v>6</v>
          </cell>
          <cell r="G819" t="str">
            <v>1052Z</v>
          </cell>
          <cell r="H819">
            <v>0</v>
          </cell>
          <cell r="I819">
            <v>0</v>
          </cell>
          <cell r="J819">
            <v>0</v>
          </cell>
          <cell r="K819">
            <v>0</v>
          </cell>
          <cell r="L819">
            <v>0</v>
          </cell>
          <cell r="M819">
            <v>0</v>
          </cell>
          <cell r="N819">
            <v>0</v>
          </cell>
          <cell r="O819">
            <v>0</v>
          </cell>
          <cell r="P819">
            <v>0</v>
          </cell>
          <cell r="Q819">
            <v>0</v>
          </cell>
          <cell r="R819">
            <v>0</v>
          </cell>
          <cell r="T819">
            <v>1.0056938828021584</v>
          </cell>
        </row>
        <row r="820">
          <cell r="A820" t="str">
            <v>342320272</v>
          </cell>
          <cell r="B820" t="str">
            <v>R09</v>
          </cell>
          <cell r="C820">
            <v>143</v>
          </cell>
          <cell r="D820" t="str">
            <v>EPSILON COMPOSITE</v>
          </cell>
          <cell r="F820">
            <v>22</v>
          </cell>
          <cell r="G820" t="str">
            <v>2229A</v>
          </cell>
          <cell r="H820">
            <v>0</v>
          </cell>
          <cell r="I820">
            <v>0</v>
          </cell>
          <cell r="J820">
            <v>0</v>
          </cell>
          <cell r="K820">
            <v>0</v>
          </cell>
          <cell r="L820">
            <v>0</v>
          </cell>
          <cell r="M820">
            <v>0</v>
          </cell>
          <cell r="N820">
            <v>0</v>
          </cell>
          <cell r="O820">
            <v>0</v>
          </cell>
          <cell r="P820">
            <v>0</v>
          </cell>
          <cell r="Q820">
            <v>0</v>
          </cell>
          <cell r="R820">
            <v>0</v>
          </cell>
          <cell r="T820">
            <v>1.0135910271447668</v>
          </cell>
        </row>
        <row r="821">
          <cell r="A821" t="str">
            <v>379836398</v>
          </cell>
          <cell r="B821" t="str">
            <v>R22</v>
          </cell>
          <cell r="C821">
            <v>17</v>
          </cell>
          <cell r="D821" t="str">
            <v>VISIO NERF</v>
          </cell>
          <cell r="F821">
            <v>5</v>
          </cell>
          <cell r="G821" t="str">
            <v>329</v>
          </cell>
          <cell r="H821">
            <v>0</v>
          </cell>
          <cell r="I821">
            <v>0</v>
          </cell>
          <cell r="J821">
            <v>0</v>
          </cell>
          <cell r="K821">
            <v>0</v>
          </cell>
          <cell r="L821">
            <v>0</v>
          </cell>
          <cell r="M821">
            <v>0</v>
          </cell>
          <cell r="N821">
            <v>0</v>
          </cell>
          <cell r="O821">
            <v>0</v>
          </cell>
          <cell r="P821">
            <v>0</v>
          </cell>
          <cell r="Q821">
            <v>0</v>
          </cell>
          <cell r="R821">
            <v>0</v>
          </cell>
          <cell r="T821">
            <v>9.3958001470964341</v>
          </cell>
        </row>
        <row r="822">
          <cell r="A822" t="str">
            <v>379821994</v>
          </cell>
          <cell r="B822" t="str">
            <v>R29</v>
          </cell>
          <cell r="C822">
            <v>1493</v>
          </cell>
          <cell r="D822" t="str">
            <v>SAP France SA</v>
          </cell>
          <cell r="E822" t="str">
            <v>379821994 ; 379987878</v>
          </cell>
          <cell r="F822">
            <v>480</v>
          </cell>
          <cell r="G822" t="str">
            <v>6201Z</v>
          </cell>
          <cell r="H822">
            <v>0</v>
          </cell>
          <cell r="I822">
            <v>0</v>
          </cell>
          <cell r="J822">
            <v>0</v>
          </cell>
          <cell r="K822">
            <v>0</v>
          </cell>
          <cell r="L822">
            <v>0</v>
          </cell>
          <cell r="M822">
            <v>15</v>
          </cell>
          <cell r="N822">
            <v>0</v>
          </cell>
          <cell r="O822">
            <v>0</v>
          </cell>
          <cell r="P822">
            <v>0</v>
          </cell>
          <cell r="Q822">
            <v>0</v>
          </cell>
          <cell r="R822">
            <v>15</v>
          </cell>
          <cell r="T822">
            <v>1.0938578559390093</v>
          </cell>
        </row>
        <row r="823">
          <cell r="A823" t="str">
            <v>331211466</v>
          </cell>
          <cell r="B823" t="str">
            <v>R30</v>
          </cell>
          <cell r="C823">
            <v>42</v>
          </cell>
          <cell r="D823" t="str">
            <v>TRANSVALOR</v>
          </cell>
          <cell r="F823">
            <v>14</v>
          </cell>
          <cell r="G823" t="str">
            <v>7490B</v>
          </cell>
          <cell r="H823">
            <v>0</v>
          </cell>
          <cell r="I823">
            <v>0</v>
          </cell>
          <cell r="J823">
            <v>0</v>
          </cell>
          <cell r="K823">
            <v>0</v>
          </cell>
          <cell r="L823">
            <v>0</v>
          </cell>
          <cell r="M823">
            <v>0</v>
          </cell>
          <cell r="N823">
            <v>0</v>
          </cell>
          <cell r="O823">
            <v>0</v>
          </cell>
          <cell r="P823">
            <v>0</v>
          </cell>
          <cell r="Q823">
            <v>0</v>
          </cell>
          <cell r="R823">
            <v>0</v>
          </cell>
          <cell r="T823">
            <v>1.0068870785300355</v>
          </cell>
        </row>
        <row r="824">
          <cell r="A824" t="str">
            <v>344436225</v>
          </cell>
          <cell r="B824" t="str">
            <v>R10</v>
          </cell>
          <cell r="C824">
            <v>224</v>
          </cell>
          <cell r="D824" t="str">
            <v>SAINT GOBAIN C.R.E.E</v>
          </cell>
          <cell r="E824" t="str">
            <v>344436225 ; 305756413 ;</v>
          </cell>
          <cell r="F824">
            <v>76</v>
          </cell>
          <cell r="G824" t="str">
            <v>2320Z</v>
          </cell>
          <cell r="H824">
            <v>0</v>
          </cell>
          <cell r="I824">
            <v>5</v>
          </cell>
          <cell r="J824">
            <v>5</v>
          </cell>
          <cell r="K824">
            <v>0</v>
          </cell>
          <cell r="L824">
            <v>0</v>
          </cell>
          <cell r="M824">
            <v>0</v>
          </cell>
          <cell r="N824">
            <v>1</v>
          </cell>
          <cell r="O824">
            <v>0</v>
          </cell>
          <cell r="P824">
            <v>0</v>
          </cell>
          <cell r="Q824">
            <v>15</v>
          </cell>
          <cell r="R824">
            <v>21</v>
          </cell>
          <cell r="T824">
            <v>1.1199815381746752</v>
          </cell>
        </row>
        <row r="825">
          <cell r="A825" t="str">
            <v>344380530</v>
          </cell>
          <cell r="B825" t="str">
            <v>R13</v>
          </cell>
          <cell r="C825">
            <v>66</v>
          </cell>
          <cell r="D825" t="str">
            <v>ENERDIS</v>
          </cell>
          <cell r="F825">
            <v>11</v>
          </cell>
          <cell r="G825" t="str">
            <v>2640Z</v>
          </cell>
          <cell r="H825">
            <v>0</v>
          </cell>
          <cell r="I825">
            <v>0</v>
          </cell>
          <cell r="J825">
            <v>0</v>
          </cell>
          <cell r="K825">
            <v>0</v>
          </cell>
          <cell r="L825">
            <v>0</v>
          </cell>
          <cell r="M825">
            <v>0</v>
          </cell>
          <cell r="N825">
            <v>0</v>
          </cell>
          <cell r="O825">
            <v>0</v>
          </cell>
          <cell r="P825">
            <v>0</v>
          </cell>
          <cell r="Q825">
            <v>0</v>
          </cell>
          <cell r="R825">
            <v>0</v>
          </cell>
          <cell r="T825">
            <v>0.96237199190351241</v>
          </cell>
        </row>
        <row r="826">
          <cell r="A826" t="str">
            <v>347601361</v>
          </cell>
          <cell r="B826" t="str">
            <v>R17</v>
          </cell>
          <cell r="C826">
            <v>60</v>
          </cell>
          <cell r="D826" t="str">
            <v>SLAT</v>
          </cell>
          <cell r="F826">
            <v>5</v>
          </cell>
          <cell r="G826" t="str">
            <v>2712Z</v>
          </cell>
          <cell r="H826">
            <v>0</v>
          </cell>
          <cell r="I826">
            <v>0</v>
          </cell>
          <cell r="J826">
            <v>0</v>
          </cell>
          <cell r="K826">
            <v>0</v>
          </cell>
          <cell r="L826">
            <v>0</v>
          </cell>
          <cell r="M826">
            <v>2</v>
          </cell>
          <cell r="N826">
            <v>0</v>
          </cell>
          <cell r="O826">
            <v>0</v>
          </cell>
          <cell r="P826">
            <v>0</v>
          </cell>
          <cell r="Q826">
            <v>0</v>
          </cell>
          <cell r="R826">
            <v>2</v>
          </cell>
          <cell r="T826">
            <v>0.99637917303968682</v>
          </cell>
        </row>
        <row r="827">
          <cell r="A827" t="str">
            <v>318027539</v>
          </cell>
          <cell r="B827" t="str">
            <v>R17</v>
          </cell>
          <cell r="C827">
            <v>34</v>
          </cell>
          <cell r="D827" t="str">
            <v>METAL CABLE</v>
          </cell>
          <cell r="F827">
            <v>5</v>
          </cell>
          <cell r="G827" t="str">
            <v>2732Z</v>
          </cell>
          <cell r="H827">
            <v>0</v>
          </cell>
          <cell r="I827">
            <v>0</v>
          </cell>
          <cell r="J827">
            <v>0</v>
          </cell>
          <cell r="K827">
            <v>0</v>
          </cell>
          <cell r="L827">
            <v>0</v>
          </cell>
          <cell r="M827">
            <v>0</v>
          </cell>
          <cell r="N827">
            <v>0</v>
          </cell>
          <cell r="O827">
            <v>0</v>
          </cell>
          <cell r="P827">
            <v>0</v>
          </cell>
          <cell r="Q827">
            <v>0</v>
          </cell>
          <cell r="R827">
            <v>0</v>
          </cell>
          <cell r="T827">
            <v>0.99637917303968682</v>
          </cell>
        </row>
        <row r="828">
          <cell r="A828" t="str">
            <v>327493383</v>
          </cell>
          <cell r="B828" t="str">
            <v>R30</v>
          </cell>
          <cell r="C828">
            <v>13</v>
          </cell>
          <cell r="D828" t="str">
            <v>A.S.I.T.E.C.</v>
          </cell>
          <cell r="F828">
            <v>1</v>
          </cell>
          <cell r="G828" t="str">
            <v>7490B</v>
          </cell>
          <cell r="H828">
            <v>0</v>
          </cell>
          <cell r="I828">
            <v>0</v>
          </cell>
          <cell r="J828">
            <v>0</v>
          </cell>
          <cell r="K828">
            <v>0</v>
          </cell>
          <cell r="L828">
            <v>0</v>
          </cell>
          <cell r="M828">
            <v>0</v>
          </cell>
          <cell r="N828">
            <v>0</v>
          </cell>
          <cell r="O828">
            <v>0</v>
          </cell>
          <cell r="P828">
            <v>0</v>
          </cell>
          <cell r="Q828">
            <v>0</v>
          </cell>
          <cell r="R828">
            <v>0</v>
          </cell>
          <cell r="T828">
            <v>9.4734881506747257</v>
          </cell>
        </row>
        <row r="829">
          <cell r="A829" t="str">
            <v>619802549</v>
          </cell>
          <cell r="B829" t="str">
            <v>R12</v>
          </cell>
          <cell r="C829">
            <v>49</v>
          </cell>
          <cell r="D829" t="str">
            <v>ETS SERGE NORMAND SAS</v>
          </cell>
          <cell r="F829">
            <v>1</v>
          </cell>
          <cell r="G829" t="str">
            <v>2562B</v>
          </cell>
          <cell r="H829">
            <v>0</v>
          </cell>
          <cell r="I829">
            <v>0</v>
          </cell>
          <cell r="J829">
            <v>0</v>
          </cell>
          <cell r="K829">
            <v>0</v>
          </cell>
          <cell r="L829">
            <v>0</v>
          </cell>
          <cell r="M829">
            <v>0</v>
          </cell>
          <cell r="N829">
            <v>0</v>
          </cell>
          <cell r="O829">
            <v>0</v>
          </cell>
          <cell r="P829">
            <v>1</v>
          </cell>
          <cell r="Q829">
            <v>0</v>
          </cell>
          <cell r="R829">
            <v>1</v>
          </cell>
          <cell r="S829" t="str">
            <v>chomage</v>
          </cell>
          <cell r="T829">
            <v>0.98247983920530146</v>
          </cell>
        </row>
        <row r="830">
          <cell r="A830" t="str">
            <v>545550378</v>
          </cell>
          <cell r="B830" t="str">
            <v>R18</v>
          </cell>
          <cell r="C830">
            <v>830</v>
          </cell>
          <cell r="D830" t="str">
            <v>DEFONTAINE</v>
          </cell>
          <cell r="F830">
            <v>19</v>
          </cell>
          <cell r="G830" t="str">
            <v>281</v>
          </cell>
          <cell r="H830">
            <v>0</v>
          </cell>
          <cell r="I830">
            <v>0</v>
          </cell>
          <cell r="J830">
            <v>0</v>
          </cell>
          <cell r="K830">
            <v>0</v>
          </cell>
          <cell r="L830">
            <v>0</v>
          </cell>
          <cell r="M830">
            <v>1</v>
          </cell>
          <cell r="N830">
            <v>0</v>
          </cell>
          <cell r="O830">
            <v>0</v>
          </cell>
          <cell r="P830">
            <v>0</v>
          </cell>
          <cell r="Q830">
            <v>0</v>
          </cell>
          <cell r="R830">
            <v>1</v>
          </cell>
          <cell r="T830">
            <v>1.0074691259907422</v>
          </cell>
        </row>
        <row r="831">
          <cell r="A831" t="str">
            <v>632041877</v>
          </cell>
          <cell r="B831" t="str">
            <v>R07</v>
          </cell>
          <cell r="C831">
            <v>342</v>
          </cell>
          <cell r="D831" t="str">
            <v>LABORATOIRE RENE GUINOT</v>
          </cell>
          <cell r="F831">
            <v>2</v>
          </cell>
          <cell r="G831" t="str">
            <v>2042Z</v>
          </cell>
          <cell r="H831">
            <v>0</v>
          </cell>
          <cell r="I831">
            <v>0</v>
          </cell>
          <cell r="J831">
            <v>0</v>
          </cell>
          <cell r="K831">
            <v>0</v>
          </cell>
          <cell r="L831">
            <v>0</v>
          </cell>
          <cell r="M831">
            <v>0</v>
          </cell>
          <cell r="N831">
            <v>0</v>
          </cell>
          <cell r="O831">
            <v>0</v>
          </cell>
          <cell r="P831">
            <v>0</v>
          </cell>
          <cell r="Q831">
            <v>0</v>
          </cell>
          <cell r="R831">
            <v>0</v>
          </cell>
          <cell r="T831">
            <v>1.0021548230092134</v>
          </cell>
        </row>
        <row r="832">
          <cell r="A832" t="str">
            <v>340757764</v>
          </cell>
          <cell r="B832" t="str">
            <v>R12</v>
          </cell>
          <cell r="C832">
            <v>357</v>
          </cell>
          <cell r="D832" t="str">
            <v>PROFILS SYSTEMES</v>
          </cell>
          <cell r="F832">
            <v>1</v>
          </cell>
          <cell r="G832" t="str">
            <v>2599B</v>
          </cell>
          <cell r="H832">
            <v>0</v>
          </cell>
          <cell r="I832">
            <v>0</v>
          </cell>
          <cell r="J832">
            <v>0</v>
          </cell>
          <cell r="K832">
            <v>0</v>
          </cell>
          <cell r="L832">
            <v>0</v>
          </cell>
          <cell r="M832">
            <v>0</v>
          </cell>
          <cell r="N832">
            <v>0</v>
          </cell>
          <cell r="O832">
            <v>0</v>
          </cell>
          <cell r="P832">
            <v>0</v>
          </cell>
          <cell r="Q832">
            <v>0</v>
          </cell>
          <cell r="R832">
            <v>0</v>
          </cell>
          <cell r="T832">
            <v>0.98247983920530146</v>
          </cell>
        </row>
        <row r="833">
          <cell r="A833" t="str">
            <v>738200716</v>
          </cell>
          <cell r="B833" t="str">
            <v>R07</v>
          </cell>
          <cell r="C833">
            <v>231</v>
          </cell>
          <cell r="D833" t="str">
            <v>LABORATOIRES PRODENE KLINT</v>
          </cell>
          <cell r="F833">
            <v>3</v>
          </cell>
          <cell r="G833" t="str">
            <v>2041Z</v>
          </cell>
          <cell r="H833">
            <v>0</v>
          </cell>
          <cell r="I833">
            <v>0</v>
          </cell>
          <cell r="J833">
            <v>0</v>
          </cell>
          <cell r="K833">
            <v>0</v>
          </cell>
          <cell r="L833">
            <v>0</v>
          </cell>
          <cell r="M833">
            <v>0</v>
          </cell>
          <cell r="N833">
            <v>0</v>
          </cell>
          <cell r="O833">
            <v>0</v>
          </cell>
          <cell r="P833">
            <v>0</v>
          </cell>
          <cell r="Q833">
            <v>0</v>
          </cell>
          <cell r="R833">
            <v>0</v>
          </cell>
          <cell r="T833">
            <v>1.0022120200753417</v>
          </cell>
        </row>
        <row r="834">
          <cell r="A834" t="str">
            <v>348701178</v>
          </cell>
          <cell r="B834" t="str">
            <v>R17</v>
          </cell>
          <cell r="C834">
            <v>223</v>
          </cell>
          <cell r="D834" t="str">
            <v>MAFELEC</v>
          </cell>
          <cell r="F834">
            <v>33</v>
          </cell>
          <cell r="G834" t="str">
            <v>2733Z</v>
          </cell>
          <cell r="H834">
            <v>0</v>
          </cell>
          <cell r="I834">
            <v>3</v>
          </cell>
          <cell r="J834">
            <v>0</v>
          </cell>
          <cell r="K834">
            <v>0</v>
          </cell>
          <cell r="L834">
            <v>0</v>
          </cell>
          <cell r="M834">
            <v>0</v>
          </cell>
          <cell r="N834">
            <v>0</v>
          </cell>
          <cell r="O834">
            <v>0</v>
          </cell>
          <cell r="P834">
            <v>0</v>
          </cell>
          <cell r="Q834">
            <v>4</v>
          </cell>
          <cell r="R834">
            <v>7</v>
          </cell>
          <cell r="T834">
            <v>1.0560167912931311</v>
          </cell>
        </row>
        <row r="835">
          <cell r="A835" t="str">
            <v>322927146</v>
          </cell>
          <cell r="B835" t="str">
            <v>R03</v>
          </cell>
          <cell r="C835">
            <v>186</v>
          </cell>
          <cell r="D835" t="str">
            <v>FROMAGERIE GUILLOTEAU</v>
          </cell>
          <cell r="F835">
            <v>3</v>
          </cell>
          <cell r="G835" t="str">
            <v>1051C</v>
          </cell>
          <cell r="H835">
            <v>0</v>
          </cell>
          <cell r="I835">
            <v>0</v>
          </cell>
          <cell r="J835">
            <v>0</v>
          </cell>
          <cell r="K835">
            <v>0</v>
          </cell>
          <cell r="L835">
            <v>0</v>
          </cell>
          <cell r="M835">
            <v>0</v>
          </cell>
          <cell r="N835">
            <v>0</v>
          </cell>
          <cell r="O835">
            <v>0</v>
          </cell>
          <cell r="P835">
            <v>0</v>
          </cell>
          <cell r="Q835">
            <v>0</v>
          </cell>
          <cell r="R835">
            <v>0</v>
          </cell>
          <cell r="T835">
            <v>9.334254903577067</v>
          </cell>
        </row>
        <row r="836">
          <cell r="A836" t="str">
            <v>349579003</v>
          </cell>
          <cell r="B836" t="str">
            <v>R15</v>
          </cell>
          <cell r="C836">
            <v>25</v>
          </cell>
          <cell r="D836" t="str">
            <v>ARDECHE CONCEP REALISATIONS ELEC</v>
          </cell>
          <cell r="F836">
            <v>5</v>
          </cell>
          <cell r="G836" t="str">
            <v>2651B</v>
          </cell>
          <cell r="H836">
            <v>0</v>
          </cell>
          <cell r="I836">
            <v>0</v>
          </cell>
          <cell r="J836">
            <v>0</v>
          </cell>
          <cell r="K836">
            <v>0</v>
          </cell>
          <cell r="L836">
            <v>0</v>
          </cell>
          <cell r="M836">
            <v>0</v>
          </cell>
          <cell r="N836">
            <v>0</v>
          </cell>
          <cell r="O836">
            <v>0</v>
          </cell>
          <cell r="P836">
            <v>0</v>
          </cell>
          <cell r="Q836">
            <v>0</v>
          </cell>
          <cell r="R836">
            <v>0</v>
          </cell>
          <cell r="T836">
            <v>0.99489869697470701</v>
          </cell>
        </row>
        <row r="837">
          <cell r="A837" t="str">
            <v>339794059</v>
          </cell>
          <cell r="B837" t="str">
            <v>R08</v>
          </cell>
          <cell r="C837">
            <v>14</v>
          </cell>
          <cell r="D837" t="str">
            <v>EXTRASYNTHESE SAS</v>
          </cell>
          <cell r="F837">
            <v>1</v>
          </cell>
          <cell r="G837" t="str">
            <v>2110Z</v>
          </cell>
          <cell r="H837">
            <v>0</v>
          </cell>
          <cell r="I837">
            <v>0</v>
          </cell>
          <cell r="J837">
            <v>0</v>
          </cell>
          <cell r="K837">
            <v>0</v>
          </cell>
          <cell r="L837">
            <v>0</v>
          </cell>
          <cell r="M837">
            <v>0</v>
          </cell>
          <cell r="N837">
            <v>0</v>
          </cell>
          <cell r="O837">
            <v>0</v>
          </cell>
          <cell r="P837">
            <v>0</v>
          </cell>
          <cell r="Q837">
            <v>0</v>
          </cell>
          <cell r="R837">
            <v>0</v>
          </cell>
          <cell r="T837">
            <v>9.4757248977476038</v>
          </cell>
        </row>
        <row r="838">
          <cell r="A838" t="str">
            <v>312786338</v>
          </cell>
          <cell r="B838" t="str">
            <v>R09</v>
          </cell>
          <cell r="C838">
            <v>229</v>
          </cell>
          <cell r="D838" t="str">
            <v>AVON POLYMERES FRANCE SAS</v>
          </cell>
          <cell r="F838">
            <v>5</v>
          </cell>
          <cell r="G838" t="str">
            <v>2219Z</v>
          </cell>
          <cell r="H838">
            <v>0</v>
          </cell>
          <cell r="I838">
            <v>0</v>
          </cell>
          <cell r="J838">
            <v>0</v>
          </cell>
          <cell r="K838">
            <v>0</v>
          </cell>
          <cell r="L838">
            <v>0</v>
          </cell>
          <cell r="M838">
            <v>1</v>
          </cell>
          <cell r="N838">
            <v>0</v>
          </cell>
          <cell r="O838">
            <v>0</v>
          </cell>
          <cell r="P838">
            <v>0</v>
          </cell>
          <cell r="Q838">
            <v>0</v>
          </cell>
          <cell r="R838">
            <v>1</v>
          </cell>
          <cell r="T838">
            <v>1.0355189595930265</v>
          </cell>
        </row>
        <row r="839">
          <cell r="A839" t="str">
            <v>318502127</v>
          </cell>
          <cell r="B839" t="str">
            <v>R29</v>
          </cell>
          <cell r="C839">
            <v>41</v>
          </cell>
          <cell r="D839" t="str">
            <v>RSI</v>
          </cell>
          <cell r="F839">
            <v>7</v>
          </cell>
          <cell r="G839" t="str">
            <v>6202B</v>
          </cell>
          <cell r="H839">
            <v>0</v>
          </cell>
          <cell r="I839">
            <v>0</v>
          </cell>
          <cell r="J839">
            <v>0</v>
          </cell>
          <cell r="K839">
            <v>0</v>
          </cell>
          <cell r="L839">
            <v>0</v>
          </cell>
          <cell r="M839">
            <v>0</v>
          </cell>
          <cell r="N839">
            <v>0</v>
          </cell>
          <cell r="O839">
            <v>0</v>
          </cell>
          <cell r="P839">
            <v>0</v>
          </cell>
          <cell r="Q839">
            <v>0</v>
          </cell>
          <cell r="R839">
            <v>0</v>
          </cell>
          <cell r="T839">
            <v>1.0020360991312312</v>
          </cell>
        </row>
        <row r="840">
          <cell r="A840" t="str">
            <v>596820332</v>
          </cell>
          <cell r="B840" t="str">
            <v>R19</v>
          </cell>
          <cell r="C840">
            <v>807</v>
          </cell>
          <cell r="D840" t="str">
            <v>AUTONEUM FRANCE SASU</v>
          </cell>
          <cell r="F840">
            <v>47</v>
          </cell>
          <cell r="G840" t="str">
            <v>2932Z</v>
          </cell>
          <cell r="H840">
            <v>0</v>
          </cell>
          <cell r="I840">
            <v>0</v>
          </cell>
          <cell r="J840">
            <v>0</v>
          </cell>
          <cell r="K840">
            <v>0</v>
          </cell>
          <cell r="L840">
            <v>0</v>
          </cell>
          <cell r="M840">
            <v>2</v>
          </cell>
          <cell r="N840">
            <v>0</v>
          </cell>
          <cell r="O840">
            <v>0</v>
          </cell>
          <cell r="P840">
            <v>1</v>
          </cell>
          <cell r="Q840">
            <v>0</v>
          </cell>
          <cell r="R840">
            <v>3</v>
          </cell>
          <cell r="S840" t="str">
            <v>Invalidité</v>
          </cell>
          <cell r="T840">
            <v>0.96996418361535641</v>
          </cell>
        </row>
        <row r="841">
          <cell r="A841" t="str">
            <v>324165521</v>
          </cell>
          <cell r="B841" t="str">
            <v>R14</v>
          </cell>
          <cell r="C841">
            <v>72</v>
          </cell>
          <cell r="D841" t="str">
            <v>TONNA ELECTRONIQUE</v>
          </cell>
          <cell r="F841">
            <v>5</v>
          </cell>
          <cell r="G841" t="str">
            <v>2630Z</v>
          </cell>
          <cell r="H841">
            <v>0</v>
          </cell>
          <cell r="I841">
            <v>0</v>
          </cell>
          <cell r="J841">
            <v>0</v>
          </cell>
          <cell r="K841">
            <v>0</v>
          </cell>
          <cell r="L841">
            <v>0</v>
          </cell>
          <cell r="M841">
            <v>0</v>
          </cell>
          <cell r="N841">
            <v>0</v>
          </cell>
          <cell r="O841">
            <v>0</v>
          </cell>
          <cell r="P841">
            <v>0</v>
          </cell>
          <cell r="Q841">
            <v>0</v>
          </cell>
          <cell r="R841">
            <v>0</v>
          </cell>
          <cell r="T841">
            <v>1.0007717325019605</v>
          </cell>
        </row>
        <row r="842">
          <cell r="A842" t="str">
            <v>856801683</v>
          </cell>
          <cell r="B842" t="str">
            <v>R18</v>
          </cell>
          <cell r="C842">
            <v>230</v>
          </cell>
          <cell r="D842" t="str">
            <v>ETS GEORGES RENAULT</v>
          </cell>
          <cell r="F842">
            <v>37</v>
          </cell>
          <cell r="G842" t="str">
            <v>2824Z</v>
          </cell>
          <cell r="H842">
            <v>0</v>
          </cell>
          <cell r="I842">
            <v>0</v>
          </cell>
          <cell r="J842">
            <v>0</v>
          </cell>
          <cell r="K842">
            <v>0</v>
          </cell>
          <cell r="L842">
            <v>0</v>
          </cell>
          <cell r="M842">
            <v>0</v>
          </cell>
          <cell r="N842">
            <v>0</v>
          </cell>
          <cell r="O842">
            <v>0</v>
          </cell>
          <cell r="P842">
            <v>0</v>
          </cell>
          <cell r="Q842">
            <v>0</v>
          </cell>
          <cell r="R842">
            <v>0</v>
          </cell>
          <cell r="T842">
            <v>1.0115925742839662</v>
          </cell>
        </row>
        <row r="843">
          <cell r="A843" t="str">
            <v>344997580</v>
          </cell>
          <cell r="B843" t="str">
            <v>R30</v>
          </cell>
          <cell r="C843">
            <v>72</v>
          </cell>
          <cell r="D843" t="str">
            <v>VITEC SA</v>
          </cell>
          <cell r="F843">
            <v>54</v>
          </cell>
          <cell r="G843" t="str">
            <v>7112B</v>
          </cell>
          <cell r="H843">
            <v>0</v>
          </cell>
          <cell r="I843">
            <v>0</v>
          </cell>
          <cell r="J843">
            <v>0</v>
          </cell>
          <cell r="K843">
            <v>0</v>
          </cell>
          <cell r="L843">
            <v>0</v>
          </cell>
          <cell r="M843">
            <v>5</v>
          </cell>
          <cell r="N843">
            <v>0</v>
          </cell>
          <cell r="O843">
            <v>0</v>
          </cell>
          <cell r="P843">
            <v>0</v>
          </cell>
          <cell r="Q843">
            <v>0</v>
          </cell>
          <cell r="R843">
            <v>5</v>
          </cell>
          <cell r="T843">
            <v>0.96900862005835486</v>
          </cell>
        </row>
        <row r="844">
          <cell r="A844" t="str">
            <v>344097902</v>
          </cell>
          <cell r="B844" t="str">
            <v>R22</v>
          </cell>
          <cell r="C844">
            <v>200</v>
          </cell>
          <cell r="D844" t="str">
            <v>ALLERGAN</v>
          </cell>
          <cell r="F844">
            <v>11</v>
          </cell>
          <cell r="G844" t="str">
            <v>3250A</v>
          </cell>
          <cell r="H844">
            <v>0</v>
          </cell>
          <cell r="I844">
            <v>0</v>
          </cell>
          <cell r="J844">
            <v>0</v>
          </cell>
          <cell r="K844">
            <v>0</v>
          </cell>
          <cell r="L844">
            <v>0</v>
          </cell>
          <cell r="M844">
            <v>0</v>
          </cell>
          <cell r="N844">
            <v>0</v>
          </cell>
          <cell r="O844">
            <v>0</v>
          </cell>
          <cell r="P844">
            <v>0</v>
          </cell>
          <cell r="Q844">
            <v>0</v>
          </cell>
          <cell r="R844">
            <v>0</v>
          </cell>
          <cell r="T844">
            <v>1.0317152683813136</v>
          </cell>
        </row>
        <row r="845">
          <cell r="A845" t="str">
            <v>350679478</v>
          </cell>
          <cell r="B845" t="str">
            <v>R13</v>
          </cell>
          <cell r="C845">
            <v>40</v>
          </cell>
          <cell r="D845" t="str">
            <v>AR ELECTRONIQUE</v>
          </cell>
          <cell r="F845">
            <v>7</v>
          </cell>
          <cell r="G845" t="str">
            <v>2611Z</v>
          </cell>
          <cell r="H845">
            <v>0</v>
          </cell>
          <cell r="I845">
            <v>0</v>
          </cell>
          <cell r="J845">
            <v>0</v>
          </cell>
          <cell r="K845">
            <v>0</v>
          </cell>
          <cell r="L845">
            <v>0</v>
          </cell>
          <cell r="M845">
            <v>0</v>
          </cell>
          <cell r="N845">
            <v>0</v>
          </cell>
          <cell r="O845">
            <v>0</v>
          </cell>
          <cell r="P845">
            <v>0</v>
          </cell>
          <cell r="Q845">
            <v>0</v>
          </cell>
          <cell r="R845">
            <v>0</v>
          </cell>
          <cell r="T845">
            <v>0.97584191862844905</v>
          </cell>
        </row>
        <row r="846">
          <cell r="A846" t="str">
            <v>325241750</v>
          </cell>
          <cell r="B846" t="str">
            <v>R22</v>
          </cell>
          <cell r="C846">
            <v>266</v>
          </cell>
          <cell r="D846" t="str">
            <v>VYGON</v>
          </cell>
          <cell r="F846">
            <v>13</v>
          </cell>
          <cell r="G846" t="str">
            <v>3250A</v>
          </cell>
          <cell r="H846">
            <v>0</v>
          </cell>
          <cell r="I846">
            <v>0</v>
          </cell>
          <cell r="J846">
            <v>0</v>
          </cell>
          <cell r="K846">
            <v>0</v>
          </cell>
          <cell r="L846">
            <v>0</v>
          </cell>
          <cell r="M846">
            <v>1</v>
          </cell>
          <cell r="N846">
            <v>0</v>
          </cell>
          <cell r="O846">
            <v>0</v>
          </cell>
          <cell r="P846">
            <v>0</v>
          </cell>
          <cell r="Q846">
            <v>0</v>
          </cell>
          <cell r="R846">
            <v>1</v>
          </cell>
          <cell r="T846">
            <v>1.0280085812194224</v>
          </cell>
        </row>
        <row r="847">
          <cell r="A847" t="str">
            <v>380237909</v>
          </cell>
          <cell r="B847" t="str">
            <v>R18</v>
          </cell>
          <cell r="C847">
            <v>198</v>
          </cell>
          <cell r="D847" t="str">
            <v>ANDRITZ</v>
          </cell>
          <cell r="F847">
            <v>7</v>
          </cell>
          <cell r="G847" t="str">
            <v>2829B</v>
          </cell>
          <cell r="H847">
            <v>0</v>
          </cell>
          <cell r="I847">
            <v>0</v>
          </cell>
          <cell r="J847">
            <v>0</v>
          </cell>
          <cell r="K847">
            <v>0</v>
          </cell>
          <cell r="L847">
            <v>0</v>
          </cell>
          <cell r="M847">
            <v>0</v>
          </cell>
          <cell r="N847">
            <v>0</v>
          </cell>
          <cell r="O847">
            <v>0</v>
          </cell>
          <cell r="P847">
            <v>0</v>
          </cell>
          <cell r="Q847">
            <v>0</v>
          </cell>
          <cell r="R847">
            <v>0</v>
          </cell>
          <cell r="T847">
            <v>0.99977057718141094</v>
          </cell>
        </row>
        <row r="848">
          <cell r="A848" t="str">
            <v>353222623</v>
          </cell>
          <cell r="B848" t="str">
            <v>R19</v>
          </cell>
          <cell r="C848">
            <v>191</v>
          </cell>
          <cell r="D848" t="str">
            <v>ZFDF ZF SYSTEMES DE DIRECTIONS F</v>
          </cell>
          <cell r="F848">
            <v>3</v>
          </cell>
          <cell r="G848" t="str">
            <v>2932Z</v>
          </cell>
          <cell r="H848">
            <v>1</v>
          </cell>
          <cell r="I848">
            <v>0</v>
          </cell>
          <cell r="J848">
            <v>0</v>
          </cell>
          <cell r="K848">
            <v>0</v>
          </cell>
          <cell r="L848">
            <v>0</v>
          </cell>
          <cell r="M848">
            <v>0</v>
          </cell>
          <cell r="N848">
            <v>0</v>
          </cell>
          <cell r="O848">
            <v>0</v>
          </cell>
          <cell r="P848">
            <v>0</v>
          </cell>
          <cell r="Q848">
            <v>0</v>
          </cell>
          <cell r="R848">
            <v>1</v>
          </cell>
          <cell r="T848">
            <v>0.98832735412601036</v>
          </cell>
        </row>
        <row r="849">
          <cell r="A849" t="str">
            <v>352036024</v>
          </cell>
          <cell r="B849" t="str">
            <v>R29</v>
          </cell>
          <cell r="C849">
            <v>8</v>
          </cell>
          <cell r="D849" t="str">
            <v>SDC CONSEIL ET EDITION</v>
          </cell>
          <cell r="F849">
            <v>2</v>
          </cell>
          <cell r="G849" t="str">
            <v>6202A</v>
          </cell>
          <cell r="H849">
            <v>0</v>
          </cell>
          <cell r="I849">
            <v>0</v>
          </cell>
          <cell r="J849">
            <v>0</v>
          </cell>
          <cell r="K849">
            <v>0</v>
          </cell>
          <cell r="L849">
            <v>0</v>
          </cell>
          <cell r="M849">
            <v>0</v>
          </cell>
          <cell r="N849">
            <v>0</v>
          </cell>
          <cell r="O849">
            <v>0</v>
          </cell>
          <cell r="P849">
            <v>0</v>
          </cell>
          <cell r="Q849">
            <v>0</v>
          </cell>
          <cell r="R849">
            <v>0</v>
          </cell>
          <cell r="T849">
            <v>9.4801694668607492</v>
          </cell>
        </row>
        <row r="850">
          <cell r="A850" t="str">
            <v>339317778</v>
          </cell>
          <cell r="B850" t="str">
            <v>R08</v>
          </cell>
          <cell r="C850">
            <v>34</v>
          </cell>
          <cell r="D850" t="str">
            <v>NORCHIM</v>
          </cell>
          <cell r="F850">
            <v>16</v>
          </cell>
          <cell r="G850" t="str">
            <v>2110Z</v>
          </cell>
          <cell r="H850">
            <v>0</v>
          </cell>
          <cell r="I850">
            <v>0</v>
          </cell>
          <cell r="J850">
            <v>0</v>
          </cell>
          <cell r="K850">
            <v>0</v>
          </cell>
          <cell r="L850">
            <v>0</v>
          </cell>
          <cell r="M850">
            <v>0</v>
          </cell>
          <cell r="N850">
            <v>0</v>
          </cell>
          <cell r="O850">
            <v>0</v>
          </cell>
          <cell r="P850">
            <v>1</v>
          </cell>
          <cell r="Q850">
            <v>2</v>
          </cell>
          <cell r="R850">
            <v>3</v>
          </cell>
          <cell r="S850" t="str">
            <v>Retraite</v>
          </cell>
          <cell r="T850">
            <v>1.0014448268217913</v>
          </cell>
        </row>
        <row r="851">
          <cell r="A851" t="str">
            <v>380332858</v>
          </cell>
          <cell r="B851" t="str">
            <v>R15</v>
          </cell>
          <cell r="C851">
            <v>65</v>
          </cell>
          <cell r="D851" t="str">
            <v>JRI MAXANT</v>
          </cell>
          <cell r="F851">
            <v>10</v>
          </cell>
          <cell r="G851" t="str">
            <v>2651B</v>
          </cell>
          <cell r="H851">
            <v>0</v>
          </cell>
          <cell r="I851">
            <v>0</v>
          </cell>
          <cell r="J851">
            <v>0</v>
          </cell>
          <cell r="K851">
            <v>0</v>
          </cell>
          <cell r="L851">
            <v>0</v>
          </cell>
          <cell r="M851">
            <v>3</v>
          </cell>
          <cell r="N851">
            <v>0</v>
          </cell>
          <cell r="O851">
            <v>0</v>
          </cell>
          <cell r="P851">
            <v>0</v>
          </cell>
          <cell r="Q851">
            <v>0</v>
          </cell>
          <cell r="R851">
            <v>3</v>
          </cell>
          <cell r="T851">
            <v>0.98983029587792182</v>
          </cell>
        </row>
        <row r="852">
          <cell r="A852" t="str">
            <v>546450479</v>
          </cell>
          <cell r="B852" t="str">
            <v>R18</v>
          </cell>
          <cell r="C852">
            <v>135</v>
          </cell>
          <cell r="D852" t="str">
            <v>NEWTEC CASE PALLETIZING</v>
          </cell>
          <cell r="F852">
            <v>2</v>
          </cell>
          <cell r="G852" t="str">
            <v>2822Z</v>
          </cell>
          <cell r="H852">
            <v>0</v>
          </cell>
          <cell r="I852">
            <v>0</v>
          </cell>
          <cell r="J852">
            <v>0</v>
          </cell>
          <cell r="K852">
            <v>0</v>
          </cell>
          <cell r="L852">
            <v>0</v>
          </cell>
          <cell r="M852">
            <v>0</v>
          </cell>
          <cell r="N852">
            <v>0</v>
          </cell>
          <cell r="O852">
            <v>0</v>
          </cell>
          <cell r="P852">
            <v>0</v>
          </cell>
          <cell r="Q852">
            <v>0</v>
          </cell>
          <cell r="R852">
            <v>0</v>
          </cell>
          <cell r="T852">
            <v>9.4874221915835175</v>
          </cell>
        </row>
        <row r="853">
          <cell r="A853" t="str">
            <v>381204015</v>
          </cell>
          <cell r="B853" t="str">
            <v>R18</v>
          </cell>
          <cell r="C853">
            <v>17</v>
          </cell>
          <cell r="D853" t="str">
            <v>DROUAIRE &amp; FILS</v>
          </cell>
          <cell r="F853">
            <v>1</v>
          </cell>
          <cell r="G853" t="str">
            <v>2899B</v>
          </cell>
          <cell r="H853">
            <v>0</v>
          </cell>
          <cell r="I853">
            <v>0</v>
          </cell>
          <cell r="J853">
            <v>0</v>
          </cell>
          <cell r="K853">
            <v>0</v>
          </cell>
          <cell r="L853">
            <v>0</v>
          </cell>
          <cell r="M853">
            <v>0</v>
          </cell>
          <cell r="N853">
            <v>0</v>
          </cell>
          <cell r="O853">
            <v>0</v>
          </cell>
          <cell r="P853">
            <v>0</v>
          </cell>
          <cell r="Q853">
            <v>0</v>
          </cell>
          <cell r="R853">
            <v>0</v>
          </cell>
          <cell r="T853">
            <v>9.483710179752709</v>
          </cell>
        </row>
        <row r="854">
          <cell r="A854" t="str">
            <v>705580108</v>
          </cell>
          <cell r="B854" t="str">
            <v>R03</v>
          </cell>
          <cell r="C854">
            <v>1254</v>
          </cell>
          <cell r="D854" t="str">
            <v>SENOBLE / SENAGRAL</v>
          </cell>
          <cell r="E854" t="str">
            <v>705580108 ; 339265159</v>
          </cell>
          <cell r="F854">
            <v>21</v>
          </cell>
          <cell r="G854" t="str">
            <v>1051A</v>
          </cell>
          <cell r="H854">
            <v>0</v>
          </cell>
          <cell r="I854">
            <v>0</v>
          </cell>
          <cell r="J854">
            <v>0</v>
          </cell>
          <cell r="K854">
            <v>0</v>
          </cell>
          <cell r="L854">
            <v>0</v>
          </cell>
          <cell r="M854">
            <v>1</v>
          </cell>
          <cell r="N854">
            <v>0</v>
          </cell>
          <cell r="O854">
            <v>0</v>
          </cell>
          <cell r="P854">
            <v>0</v>
          </cell>
          <cell r="Q854">
            <v>0</v>
          </cell>
          <cell r="R854">
            <v>1</v>
          </cell>
          <cell r="T854">
            <v>1.0014966880171263</v>
          </cell>
        </row>
        <row r="855">
          <cell r="A855" t="str">
            <v>391673357</v>
          </cell>
          <cell r="B855" t="str">
            <v>R17</v>
          </cell>
          <cell r="C855">
            <v>486</v>
          </cell>
          <cell r="D855" t="str">
            <v>THORN EUROPHANE</v>
          </cell>
          <cell r="F855">
            <v>20</v>
          </cell>
          <cell r="G855" t="str">
            <v>2740Z</v>
          </cell>
          <cell r="H855">
            <v>0</v>
          </cell>
          <cell r="I855">
            <v>0</v>
          </cell>
          <cell r="J855">
            <v>0</v>
          </cell>
          <cell r="K855">
            <v>0</v>
          </cell>
          <cell r="L855">
            <v>0</v>
          </cell>
          <cell r="M855">
            <v>0</v>
          </cell>
          <cell r="N855">
            <v>0</v>
          </cell>
          <cell r="O855">
            <v>2</v>
          </cell>
          <cell r="P855">
            <v>0</v>
          </cell>
          <cell r="Q855">
            <v>0</v>
          </cell>
          <cell r="R855">
            <v>2</v>
          </cell>
          <cell r="T855">
            <v>0.9994284073147629</v>
          </cell>
        </row>
        <row r="856">
          <cell r="A856" t="str">
            <v>402839807</v>
          </cell>
          <cell r="B856" t="str">
            <v>R05</v>
          </cell>
          <cell r="C856">
            <v>42</v>
          </cell>
          <cell r="D856" t="str">
            <v>GUYENNE PAPIER SAS</v>
          </cell>
          <cell r="F856">
            <v>1</v>
          </cell>
          <cell r="G856" t="str">
            <v>1729Z</v>
          </cell>
          <cell r="H856">
            <v>0</v>
          </cell>
          <cell r="I856">
            <v>0</v>
          </cell>
          <cell r="J856">
            <v>0</v>
          </cell>
          <cell r="K856">
            <v>0</v>
          </cell>
          <cell r="L856">
            <v>0</v>
          </cell>
          <cell r="M856">
            <v>0</v>
          </cell>
          <cell r="N856">
            <v>0</v>
          </cell>
          <cell r="O856">
            <v>0</v>
          </cell>
          <cell r="P856">
            <v>0</v>
          </cell>
          <cell r="Q856">
            <v>0</v>
          </cell>
          <cell r="R856">
            <v>0</v>
          </cell>
          <cell r="T856">
            <v>8.6729054002355284</v>
          </cell>
        </row>
        <row r="857">
          <cell r="A857" t="str">
            <v>333557429</v>
          </cell>
          <cell r="B857" t="str">
            <v>R10</v>
          </cell>
          <cell r="C857">
            <v>60</v>
          </cell>
          <cell r="D857" t="str">
            <v>VARICOR</v>
          </cell>
          <cell r="F857">
            <v>2</v>
          </cell>
          <cell r="G857" t="str">
            <v>2349Z</v>
          </cell>
          <cell r="H857">
            <v>0</v>
          </cell>
          <cell r="I857">
            <v>0</v>
          </cell>
          <cell r="J857">
            <v>0</v>
          </cell>
          <cell r="K857">
            <v>0</v>
          </cell>
          <cell r="L857">
            <v>0</v>
          </cell>
          <cell r="M857">
            <v>0</v>
          </cell>
          <cell r="N857">
            <v>0</v>
          </cell>
          <cell r="O857">
            <v>0</v>
          </cell>
          <cell r="P857">
            <v>0</v>
          </cell>
          <cell r="Q857">
            <v>0</v>
          </cell>
          <cell r="R857">
            <v>0</v>
          </cell>
          <cell r="T857">
            <v>9.3922506944215485</v>
          </cell>
        </row>
        <row r="858">
          <cell r="A858" t="str">
            <v>877280420</v>
          </cell>
          <cell r="B858" t="str">
            <v>R18</v>
          </cell>
          <cell r="C858">
            <v>40</v>
          </cell>
          <cell r="D858" t="str">
            <v>ARMOR INOX SA</v>
          </cell>
          <cell r="F858">
            <v>6</v>
          </cell>
          <cell r="G858" t="str">
            <v>2893Z</v>
          </cell>
          <cell r="H858">
            <v>0</v>
          </cell>
          <cell r="I858">
            <v>0</v>
          </cell>
          <cell r="J858">
            <v>0</v>
          </cell>
          <cell r="K858">
            <v>0</v>
          </cell>
          <cell r="L858">
            <v>0</v>
          </cell>
          <cell r="M858">
            <v>0</v>
          </cell>
          <cell r="N858">
            <v>0</v>
          </cell>
          <cell r="O858">
            <v>0</v>
          </cell>
          <cell r="P858">
            <v>0</v>
          </cell>
          <cell r="Q858">
            <v>0</v>
          </cell>
          <cell r="R858">
            <v>0</v>
          </cell>
          <cell r="T858">
            <v>1.0023511152279565</v>
          </cell>
        </row>
        <row r="859">
          <cell r="A859" t="str">
            <v>732016399</v>
          </cell>
          <cell r="B859" t="str">
            <v>R09</v>
          </cell>
          <cell r="C859">
            <v>102</v>
          </cell>
          <cell r="D859" t="str">
            <v>ACO PRODUITS POLYMERES</v>
          </cell>
          <cell r="F859">
            <v>6</v>
          </cell>
          <cell r="G859" t="str">
            <v>2223Z</v>
          </cell>
          <cell r="H859">
            <v>0</v>
          </cell>
          <cell r="I859">
            <v>0</v>
          </cell>
          <cell r="J859">
            <v>0</v>
          </cell>
          <cell r="K859">
            <v>0</v>
          </cell>
          <cell r="L859">
            <v>0</v>
          </cell>
          <cell r="M859">
            <v>0</v>
          </cell>
          <cell r="N859">
            <v>0</v>
          </cell>
          <cell r="O859">
            <v>0</v>
          </cell>
          <cell r="P859">
            <v>0</v>
          </cell>
          <cell r="Q859">
            <v>0</v>
          </cell>
          <cell r="R859">
            <v>0</v>
          </cell>
          <cell r="T859">
            <v>1.0428097015486251</v>
          </cell>
        </row>
        <row r="860">
          <cell r="A860" t="str">
            <v>492889654</v>
          </cell>
          <cell r="B860" t="str">
            <v>R10</v>
          </cell>
          <cell r="C860">
            <v>93</v>
          </cell>
          <cell r="D860" t="str">
            <v>FLERTEX</v>
          </cell>
          <cell r="F860">
            <v>7</v>
          </cell>
          <cell r="G860" t="str">
            <v>2399Z</v>
          </cell>
          <cell r="H860">
            <v>0</v>
          </cell>
          <cell r="I860">
            <v>0</v>
          </cell>
          <cell r="J860">
            <v>0</v>
          </cell>
          <cell r="K860">
            <v>0</v>
          </cell>
          <cell r="L860">
            <v>0</v>
          </cell>
          <cell r="M860">
            <v>0</v>
          </cell>
          <cell r="N860">
            <v>0</v>
          </cell>
          <cell r="O860">
            <v>0</v>
          </cell>
          <cell r="P860">
            <v>0</v>
          </cell>
          <cell r="Q860">
            <v>0</v>
          </cell>
          <cell r="R860">
            <v>0</v>
          </cell>
          <cell r="T860">
            <v>0.98480609690665155</v>
          </cell>
        </row>
        <row r="861">
          <cell r="A861" t="str">
            <v>378956601</v>
          </cell>
          <cell r="B861" t="str">
            <v>R21</v>
          </cell>
          <cell r="C861">
            <v>73</v>
          </cell>
          <cell r="D861" t="str">
            <v>VISION SYSTEMS AERONAUTICS</v>
          </cell>
          <cell r="F861">
            <v>3</v>
          </cell>
          <cell r="G861" t="str">
            <v>3030Z</v>
          </cell>
          <cell r="H861">
            <v>0</v>
          </cell>
          <cell r="I861">
            <v>0</v>
          </cell>
          <cell r="J861">
            <v>0</v>
          </cell>
          <cell r="K861">
            <v>0</v>
          </cell>
          <cell r="L861">
            <v>0</v>
          </cell>
          <cell r="M861">
            <v>0</v>
          </cell>
          <cell r="N861">
            <v>0</v>
          </cell>
          <cell r="O861">
            <v>0</v>
          </cell>
          <cell r="P861">
            <v>0</v>
          </cell>
          <cell r="Q861">
            <v>0</v>
          </cell>
          <cell r="R861">
            <v>0</v>
          </cell>
          <cell r="T861">
            <v>1.0012717042733104</v>
          </cell>
        </row>
        <row r="862">
          <cell r="A862" t="str">
            <v>964200497</v>
          </cell>
          <cell r="B862" t="str">
            <v>R07</v>
          </cell>
          <cell r="C862">
            <v>227</v>
          </cell>
          <cell r="D862" t="str">
            <v>CHRYSO</v>
          </cell>
          <cell r="F862">
            <v>20</v>
          </cell>
          <cell r="G862" t="str">
            <v>2059Z</v>
          </cell>
          <cell r="H862">
            <v>0</v>
          </cell>
          <cell r="I862">
            <v>0</v>
          </cell>
          <cell r="J862">
            <v>0</v>
          </cell>
          <cell r="K862">
            <v>1</v>
          </cell>
          <cell r="L862">
            <v>0</v>
          </cell>
          <cell r="M862">
            <v>1</v>
          </cell>
          <cell r="N862">
            <v>0</v>
          </cell>
          <cell r="O862">
            <v>0</v>
          </cell>
          <cell r="P862">
            <v>0</v>
          </cell>
          <cell r="Q862">
            <v>0</v>
          </cell>
          <cell r="R862">
            <v>2</v>
          </cell>
          <cell r="T862">
            <v>1.0176363213473145</v>
          </cell>
        </row>
        <row r="863">
          <cell r="A863" t="str">
            <v>582081782</v>
          </cell>
          <cell r="B863" t="str">
            <v>R25</v>
          </cell>
          <cell r="C863">
            <v>1375</v>
          </cell>
          <cell r="D863" t="str">
            <v>AXIMUM</v>
          </cell>
          <cell r="F863">
            <v>5</v>
          </cell>
          <cell r="G863" t="str">
            <v>4211Z</v>
          </cell>
          <cell r="H863">
            <v>0</v>
          </cell>
          <cell r="I863">
            <v>0</v>
          </cell>
          <cell r="J863">
            <v>0</v>
          </cell>
          <cell r="K863">
            <v>0</v>
          </cell>
          <cell r="L863">
            <v>0</v>
          </cell>
          <cell r="M863">
            <v>0</v>
          </cell>
          <cell r="N863">
            <v>0</v>
          </cell>
          <cell r="O863">
            <v>0</v>
          </cell>
          <cell r="P863">
            <v>0</v>
          </cell>
          <cell r="Q863">
            <v>0</v>
          </cell>
          <cell r="R863">
            <v>0</v>
          </cell>
          <cell r="T863">
            <v>0.96346458340332364</v>
          </cell>
        </row>
        <row r="864">
          <cell r="A864" t="str">
            <v>045750627</v>
          </cell>
          <cell r="B864" t="str">
            <v>R01</v>
          </cell>
          <cell r="C864">
            <v>40</v>
          </cell>
          <cell r="D864" t="str">
            <v>CARNEAU FRERES EUROGAZON SA</v>
          </cell>
          <cell r="F864">
            <v>2</v>
          </cell>
          <cell r="G864" t="str">
            <v>0111Z</v>
          </cell>
          <cell r="H864">
            <v>0</v>
          </cell>
          <cell r="I864">
            <v>0</v>
          </cell>
          <cell r="J864">
            <v>0</v>
          </cell>
          <cell r="K864">
            <v>0</v>
          </cell>
          <cell r="L864">
            <v>0</v>
          </cell>
          <cell r="M864">
            <v>0</v>
          </cell>
          <cell r="N864">
            <v>0</v>
          </cell>
          <cell r="O864">
            <v>0</v>
          </cell>
          <cell r="P864">
            <v>0</v>
          </cell>
          <cell r="Q864">
            <v>0</v>
          </cell>
          <cell r="R864">
            <v>0</v>
          </cell>
          <cell r="T864">
            <v>1.004124648831733</v>
          </cell>
        </row>
        <row r="865">
          <cell r="A865" t="str">
            <v>316085620</v>
          </cell>
          <cell r="B865" t="str">
            <v>R03</v>
          </cell>
          <cell r="C865">
            <v>668</v>
          </cell>
          <cell r="D865" t="str">
            <v>FROMAGERIES PERREAULT</v>
          </cell>
          <cell r="F865">
            <v>10</v>
          </cell>
          <cell r="G865" t="str">
            <v>1051C</v>
          </cell>
          <cell r="H865">
            <v>0</v>
          </cell>
          <cell r="I865">
            <v>0</v>
          </cell>
          <cell r="J865">
            <v>0</v>
          </cell>
          <cell r="K865">
            <v>0</v>
          </cell>
          <cell r="L865">
            <v>0</v>
          </cell>
          <cell r="M865">
            <v>1</v>
          </cell>
          <cell r="N865">
            <v>0</v>
          </cell>
          <cell r="O865">
            <v>0</v>
          </cell>
          <cell r="P865">
            <v>0</v>
          </cell>
          <cell r="Q865">
            <v>0</v>
          </cell>
          <cell r="R865">
            <v>1</v>
          </cell>
          <cell r="T865">
            <v>1.0805870926213947</v>
          </cell>
        </row>
        <row r="866">
          <cell r="A866" t="str">
            <v>349423301</v>
          </cell>
          <cell r="B866" t="str">
            <v>R08</v>
          </cell>
          <cell r="C866">
            <v>56</v>
          </cell>
          <cell r="D866" t="str">
            <v>IRIS PHARMA</v>
          </cell>
          <cell r="F866">
            <v>15</v>
          </cell>
          <cell r="G866" t="str">
            <v>2110Z</v>
          </cell>
          <cell r="H866">
            <v>0</v>
          </cell>
          <cell r="I866">
            <v>0</v>
          </cell>
          <cell r="J866">
            <v>0</v>
          </cell>
          <cell r="K866">
            <v>0</v>
          </cell>
          <cell r="L866">
            <v>0</v>
          </cell>
          <cell r="M866">
            <v>1</v>
          </cell>
          <cell r="N866">
            <v>0</v>
          </cell>
          <cell r="O866">
            <v>0</v>
          </cell>
          <cell r="P866">
            <v>1</v>
          </cell>
          <cell r="Q866">
            <v>0</v>
          </cell>
          <cell r="R866">
            <v>2</v>
          </cell>
          <cell r="S866" t="str">
            <v>Chômage</v>
          </cell>
          <cell r="T866">
            <v>1.0031380699679064</v>
          </cell>
        </row>
        <row r="867">
          <cell r="A867" t="str">
            <v>016250029</v>
          </cell>
          <cell r="B867" t="str">
            <v>R15</v>
          </cell>
          <cell r="C867">
            <v>2730</v>
          </cell>
          <cell r="D867" t="str">
            <v>SOC AUTOROUTES PARIS RHIN RHONE</v>
          </cell>
          <cell r="F867">
            <v>14</v>
          </cell>
          <cell r="G867" t="str">
            <v>2651A</v>
          </cell>
          <cell r="H867">
            <v>0</v>
          </cell>
          <cell r="I867">
            <v>0</v>
          </cell>
          <cell r="J867">
            <v>0</v>
          </cell>
          <cell r="K867">
            <v>0</v>
          </cell>
          <cell r="L867">
            <v>0</v>
          </cell>
          <cell r="M867">
            <v>0</v>
          </cell>
          <cell r="N867">
            <v>0</v>
          </cell>
          <cell r="O867">
            <v>0</v>
          </cell>
          <cell r="P867">
            <v>0</v>
          </cell>
          <cell r="Q867">
            <v>0</v>
          </cell>
          <cell r="R867">
            <v>0</v>
          </cell>
          <cell r="T867">
            <v>9.4504091481571351</v>
          </cell>
        </row>
        <row r="868">
          <cell r="A868" t="str">
            <v>305775710</v>
          </cell>
          <cell r="B868" t="str">
            <v>R07</v>
          </cell>
          <cell r="C868">
            <v>30</v>
          </cell>
          <cell r="D868" t="str">
            <v>PRODUITS SANITAIRES AERONEFS</v>
          </cell>
          <cell r="F868">
            <v>8</v>
          </cell>
          <cell r="G868" t="str">
            <v>2020Z</v>
          </cell>
          <cell r="H868">
            <v>0</v>
          </cell>
          <cell r="I868">
            <v>0</v>
          </cell>
          <cell r="J868">
            <v>0</v>
          </cell>
          <cell r="K868">
            <v>0</v>
          </cell>
          <cell r="L868">
            <v>0</v>
          </cell>
          <cell r="M868">
            <v>0</v>
          </cell>
          <cell r="N868">
            <v>0</v>
          </cell>
          <cell r="O868">
            <v>0</v>
          </cell>
          <cell r="P868">
            <v>0</v>
          </cell>
          <cell r="Q868">
            <v>0</v>
          </cell>
          <cell r="R868">
            <v>0</v>
          </cell>
          <cell r="T868">
            <v>1.0035208439565206</v>
          </cell>
        </row>
        <row r="869">
          <cell r="A869" t="str">
            <v>309445054</v>
          </cell>
          <cell r="B869" t="str">
            <v>R22</v>
          </cell>
          <cell r="C869">
            <v>64</v>
          </cell>
          <cell r="D869" t="str">
            <v>STE D EXPLOIT DES ETS NORMAND</v>
          </cell>
          <cell r="F869">
            <v>3</v>
          </cell>
          <cell r="G869" t="str">
            <v>3230Z</v>
          </cell>
          <cell r="H869">
            <v>0</v>
          </cell>
          <cell r="I869">
            <v>0</v>
          </cell>
          <cell r="J869">
            <v>0</v>
          </cell>
          <cell r="K869">
            <v>0</v>
          </cell>
          <cell r="L869">
            <v>0</v>
          </cell>
          <cell r="M869">
            <v>0</v>
          </cell>
          <cell r="N869">
            <v>0</v>
          </cell>
          <cell r="O869">
            <v>0</v>
          </cell>
          <cell r="P869">
            <v>0</v>
          </cell>
          <cell r="Q869">
            <v>0</v>
          </cell>
          <cell r="R869">
            <v>0</v>
          </cell>
          <cell r="T869">
            <v>0.99465886514900037</v>
          </cell>
        </row>
        <row r="870">
          <cell r="A870" t="str">
            <v>321676769</v>
          </cell>
          <cell r="B870" t="str">
            <v>R22</v>
          </cell>
          <cell r="C870">
            <v>32</v>
          </cell>
          <cell r="D870" t="str">
            <v>ATF ADVANCED TECHNICAL FABRICATI</v>
          </cell>
          <cell r="F870">
            <v>4</v>
          </cell>
          <cell r="G870" t="str">
            <v>3250A</v>
          </cell>
          <cell r="H870">
            <v>0</v>
          </cell>
          <cell r="I870">
            <v>0</v>
          </cell>
          <cell r="J870">
            <v>0</v>
          </cell>
          <cell r="K870">
            <v>0</v>
          </cell>
          <cell r="L870">
            <v>0</v>
          </cell>
          <cell r="M870">
            <v>0</v>
          </cell>
          <cell r="N870">
            <v>0</v>
          </cell>
          <cell r="O870">
            <v>0</v>
          </cell>
          <cell r="P870">
            <v>0</v>
          </cell>
          <cell r="Q870">
            <v>0</v>
          </cell>
          <cell r="R870">
            <v>0</v>
          </cell>
          <cell r="T870">
            <v>1.0132639436075772</v>
          </cell>
        </row>
        <row r="871">
          <cell r="A871" t="str">
            <v>325020733</v>
          </cell>
          <cell r="B871" t="str">
            <v>R05</v>
          </cell>
          <cell r="C871">
            <v>202</v>
          </cell>
          <cell r="D871" t="str">
            <v>HOLOGRAM INDUSTRIES</v>
          </cell>
          <cell r="F871">
            <v>16</v>
          </cell>
          <cell r="G871" t="str">
            <v>1812Z</v>
          </cell>
          <cell r="H871">
            <v>0</v>
          </cell>
          <cell r="I871">
            <v>0</v>
          </cell>
          <cell r="J871">
            <v>0</v>
          </cell>
          <cell r="K871">
            <v>0</v>
          </cell>
          <cell r="L871">
            <v>0</v>
          </cell>
          <cell r="M871">
            <v>0</v>
          </cell>
          <cell r="N871">
            <v>0</v>
          </cell>
          <cell r="O871">
            <v>0</v>
          </cell>
          <cell r="P871">
            <v>0</v>
          </cell>
          <cell r="Q871">
            <v>0</v>
          </cell>
          <cell r="R871">
            <v>0</v>
          </cell>
          <cell r="T871">
            <v>0.71716276893051423</v>
          </cell>
        </row>
        <row r="872">
          <cell r="A872" t="str">
            <v>325517621</v>
          </cell>
          <cell r="B872" t="str">
            <v>R15</v>
          </cell>
          <cell r="C872">
            <v>700</v>
          </cell>
          <cell r="D872" t="str">
            <v>NEXEYA SYSTEMS</v>
          </cell>
          <cell r="F872">
            <v>66</v>
          </cell>
          <cell r="G872" t="str">
            <v>2651B</v>
          </cell>
          <cell r="H872">
            <v>0</v>
          </cell>
          <cell r="I872">
            <v>0</v>
          </cell>
          <cell r="J872">
            <v>0</v>
          </cell>
          <cell r="K872">
            <v>0</v>
          </cell>
          <cell r="L872">
            <v>0</v>
          </cell>
          <cell r="M872">
            <v>3</v>
          </cell>
          <cell r="N872">
            <v>0</v>
          </cell>
          <cell r="O872">
            <v>0</v>
          </cell>
          <cell r="P872">
            <v>0</v>
          </cell>
          <cell r="Q872">
            <v>1</v>
          </cell>
          <cell r="R872">
            <v>4</v>
          </cell>
          <cell r="T872">
            <v>0.9667717088460529</v>
          </cell>
        </row>
        <row r="873">
          <cell r="A873" t="str">
            <v>326555349</v>
          </cell>
          <cell r="B873" t="str">
            <v>R18</v>
          </cell>
          <cell r="C873">
            <v>20</v>
          </cell>
          <cell r="D873" t="str">
            <v>ATAUCE</v>
          </cell>
          <cell r="F873">
            <v>2</v>
          </cell>
          <cell r="G873" t="str">
            <v>2899B</v>
          </cell>
          <cell r="H873">
            <v>0</v>
          </cell>
          <cell r="I873">
            <v>0</v>
          </cell>
          <cell r="J873">
            <v>0</v>
          </cell>
          <cell r="K873">
            <v>0</v>
          </cell>
          <cell r="L873">
            <v>0</v>
          </cell>
          <cell r="M873">
            <v>0</v>
          </cell>
          <cell r="N873">
            <v>0</v>
          </cell>
          <cell r="O873">
            <v>0</v>
          </cell>
          <cell r="P873">
            <v>0</v>
          </cell>
          <cell r="Q873">
            <v>0</v>
          </cell>
          <cell r="R873">
            <v>0</v>
          </cell>
          <cell r="T873">
            <v>9.4874221915835175</v>
          </cell>
        </row>
        <row r="874">
          <cell r="A874" t="str">
            <v>328823927</v>
          </cell>
          <cell r="B874" t="str">
            <v>R03</v>
          </cell>
          <cell r="C874">
            <v>430</v>
          </cell>
          <cell r="D874" t="str">
            <v>MARTINE SPECIALITES</v>
          </cell>
          <cell r="F874">
            <v>3</v>
          </cell>
          <cell r="G874" t="str">
            <v>1071A</v>
          </cell>
          <cell r="H874">
            <v>0</v>
          </cell>
          <cell r="I874">
            <v>0</v>
          </cell>
          <cell r="J874">
            <v>0</v>
          </cell>
          <cell r="K874">
            <v>0</v>
          </cell>
          <cell r="L874">
            <v>0</v>
          </cell>
          <cell r="M874">
            <v>0</v>
          </cell>
          <cell r="N874">
            <v>0</v>
          </cell>
          <cell r="O874">
            <v>0</v>
          </cell>
          <cell r="P874">
            <v>0</v>
          </cell>
          <cell r="Q874">
            <v>0</v>
          </cell>
          <cell r="R874">
            <v>0</v>
          </cell>
          <cell r="T874">
            <v>1.0028418512292818</v>
          </cell>
        </row>
        <row r="875">
          <cell r="A875" t="str">
            <v>331503169</v>
          </cell>
          <cell r="B875" t="str">
            <v>R27</v>
          </cell>
          <cell r="C875">
            <v>20</v>
          </cell>
          <cell r="D875" t="str">
            <v>RESSOURCES SI</v>
          </cell>
          <cell r="F875">
            <v>2</v>
          </cell>
          <cell r="G875" t="str">
            <v>5829C</v>
          </cell>
          <cell r="H875">
            <v>0</v>
          </cell>
          <cell r="I875">
            <v>0</v>
          </cell>
          <cell r="J875">
            <v>0</v>
          </cell>
          <cell r="K875">
            <v>0</v>
          </cell>
          <cell r="L875">
            <v>0</v>
          </cell>
          <cell r="M875">
            <v>0</v>
          </cell>
          <cell r="N875">
            <v>0</v>
          </cell>
          <cell r="O875">
            <v>0</v>
          </cell>
          <cell r="P875">
            <v>0</v>
          </cell>
          <cell r="Q875">
            <v>2</v>
          </cell>
          <cell r="R875">
            <v>2</v>
          </cell>
          <cell r="T875">
            <v>9.5035359666172479</v>
          </cell>
        </row>
        <row r="876">
          <cell r="A876" t="str">
            <v>332536671</v>
          </cell>
          <cell r="B876" t="str">
            <v>R14</v>
          </cell>
          <cell r="C876">
            <v>42</v>
          </cell>
          <cell r="D876" t="str">
            <v>SAAA SAS SYST AUTOMATISMES ALA</v>
          </cell>
          <cell r="F876">
            <v>4</v>
          </cell>
          <cell r="G876" t="str">
            <v>2630Z</v>
          </cell>
          <cell r="H876">
            <v>0</v>
          </cell>
          <cell r="I876">
            <v>0</v>
          </cell>
          <cell r="J876">
            <v>0</v>
          </cell>
          <cell r="K876">
            <v>0</v>
          </cell>
          <cell r="L876">
            <v>0</v>
          </cell>
          <cell r="M876">
            <v>0</v>
          </cell>
          <cell r="N876">
            <v>0</v>
          </cell>
          <cell r="O876">
            <v>0</v>
          </cell>
          <cell r="P876">
            <v>0</v>
          </cell>
          <cell r="Q876">
            <v>0</v>
          </cell>
          <cell r="R876">
            <v>0</v>
          </cell>
          <cell r="T876">
            <v>1.0006173259111593</v>
          </cell>
        </row>
        <row r="877">
          <cell r="A877" t="str">
            <v>314788803</v>
          </cell>
          <cell r="B877" t="str">
            <v>R22</v>
          </cell>
          <cell r="C877">
            <v>116</v>
          </cell>
          <cell r="D877" t="str">
            <v>AESCULAP</v>
          </cell>
          <cell r="F877">
            <v>12</v>
          </cell>
          <cell r="G877" t="str">
            <v>3250A</v>
          </cell>
          <cell r="H877">
            <v>0</v>
          </cell>
          <cell r="I877">
            <v>0</v>
          </cell>
          <cell r="J877">
            <v>0</v>
          </cell>
          <cell r="K877">
            <v>0</v>
          </cell>
          <cell r="L877">
            <v>0</v>
          </cell>
          <cell r="M877">
            <v>0</v>
          </cell>
          <cell r="N877">
            <v>0</v>
          </cell>
          <cell r="O877">
            <v>0</v>
          </cell>
          <cell r="P877">
            <v>0</v>
          </cell>
          <cell r="Q877">
            <v>0</v>
          </cell>
          <cell r="R877">
            <v>0</v>
          </cell>
          <cell r="T877">
            <v>0.99886388338928667</v>
          </cell>
        </row>
        <row r="878">
          <cell r="A878" t="str">
            <v>337668164</v>
          </cell>
          <cell r="B878" t="str">
            <v>R15</v>
          </cell>
          <cell r="C878">
            <v>24</v>
          </cell>
          <cell r="D878" t="str">
            <v>STIM</v>
          </cell>
          <cell r="F878">
            <v>3</v>
          </cell>
          <cell r="G878" t="str">
            <v>2651B</v>
          </cell>
          <cell r="H878">
            <v>0</v>
          </cell>
          <cell r="I878">
            <v>0</v>
          </cell>
          <cell r="J878">
            <v>0</v>
          </cell>
          <cell r="K878">
            <v>0</v>
          </cell>
          <cell r="L878">
            <v>0</v>
          </cell>
          <cell r="M878">
            <v>0</v>
          </cell>
          <cell r="N878">
            <v>0</v>
          </cell>
          <cell r="O878">
            <v>0</v>
          </cell>
          <cell r="P878">
            <v>0</v>
          </cell>
          <cell r="Q878">
            <v>0</v>
          </cell>
          <cell r="R878">
            <v>0</v>
          </cell>
          <cell r="T878">
            <v>0.99693526156133161</v>
          </cell>
        </row>
        <row r="879">
          <cell r="A879" t="str">
            <v>338339435</v>
          </cell>
          <cell r="B879" t="str">
            <v>R29</v>
          </cell>
          <cell r="C879">
            <v>235</v>
          </cell>
          <cell r="D879" t="str">
            <v>IT LINK SYSTEM</v>
          </cell>
          <cell r="F879">
            <v>168</v>
          </cell>
          <cell r="G879" t="str">
            <v>6202A</v>
          </cell>
          <cell r="H879">
            <v>0</v>
          </cell>
          <cell r="I879">
            <v>0</v>
          </cell>
          <cell r="J879">
            <v>0</v>
          </cell>
          <cell r="K879">
            <v>0</v>
          </cell>
          <cell r="L879">
            <v>0</v>
          </cell>
          <cell r="M879">
            <v>21</v>
          </cell>
          <cell r="N879">
            <v>0</v>
          </cell>
          <cell r="O879">
            <v>0</v>
          </cell>
          <cell r="P879">
            <v>0</v>
          </cell>
          <cell r="Q879">
            <v>0</v>
          </cell>
          <cell r="R879">
            <v>21</v>
          </cell>
          <cell r="T879">
            <v>1.0437692614450533</v>
          </cell>
        </row>
        <row r="880">
          <cell r="A880" t="str">
            <v>338758212</v>
          </cell>
          <cell r="B880" t="str">
            <v>R22</v>
          </cell>
          <cell r="C880">
            <v>45</v>
          </cell>
          <cell r="D880" t="str">
            <v>ALEO INDUSTRIE</v>
          </cell>
          <cell r="F880">
            <v>1</v>
          </cell>
          <cell r="G880" t="str">
            <v>3230Z</v>
          </cell>
          <cell r="H880">
            <v>0</v>
          </cell>
          <cell r="I880">
            <v>0</v>
          </cell>
          <cell r="J880">
            <v>0</v>
          </cell>
          <cell r="K880">
            <v>0</v>
          </cell>
          <cell r="L880">
            <v>0</v>
          </cell>
          <cell r="M880">
            <v>0</v>
          </cell>
          <cell r="N880">
            <v>0</v>
          </cell>
          <cell r="O880">
            <v>0</v>
          </cell>
          <cell r="P880">
            <v>0</v>
          </cell>
          <cell r="Q880">
            <v>0</v>
          </cell>
          <cell r="R880">
            <v>0</v>
          </cell>
          <cell r="T880">
            <v>9.4630839177779507</v>
          </cell>
        </row>
        <row r="881">
          <cell r="A881" t="str">
            <v>338767296</v>
          </cell>
          <cell r="B881" t="str">
            <v>R29</v>
          </cell>
          <cell r="C881">
            <v>70</v>
          </cell>
          <cell r="D881" t="str">
            <v>CODRA INGENIERIE INFORMATIQUE</v>
          </cell>
          <cell r="F881">
            <v>10</v>
          </cell>
          <cell r="G881" t="str">
            <v>6202A</v>
          </cell>
          <cell r="H881">
            <v>2</v>
          </cell>
          <cell r="I881">
            <v>0</v>
          </cell>
          <cell r="J881">
            <v>0</v>
          </cell>
          <cell r="K881">
            <v>0</v>
          </cell>
          <cell r="L881">
            <v>0</v>
          </cell>
          <cell r="M881">
            <v>0</v>
          </cell>
          <cell r="N881">
            <v>0</v>
          </cell>
          <cell r="O881">
            <v>0</v>
          </cell>
          <cell r="P881">
            <v>0</v>
          </cell>
          <cell r="Q881">
            <v>0</v>
          </cell>
          <cell r="R881">
            <v>2</v>
          </cell>
          <cell r="T881">
            <v>1.0023453256774562</v>
          </cell>
        </row>
        <row r="882">
          <cell r="A882" t="str">
            <v>339896821</v>
          </cell>
          <cell r="B882" t="str">
            <v>R30</v>
          </cell>
          <cell r="C882">
            <v>63</v>
          </cell>
          <cell r="D882" t="str">
            <v>VIBRATEC</v>
          </cell>
          <cell r="F882">
            <v>36</v>
          </cell>
          <cell r="G882" t="str">
            <v>7112B</v>
          </cell>
          <cell r="H882">
            <v>0</v>
          </cell>
          <cell r="I882">
            <v>0</v>
          </cell>
          <cell r="J882">
            <v>0</v>
          </cell>
          <cell r="K882">
            <v>0</v>
          </cell>
          <cell r="L882">
            <v>0</v>
          </cell>
          <cell r="M882">
            <v>0</v>
          </cell>
          <cell r="N882">
            <v>0</v>
          </cell>
          <cell r="O882">
            <v>0</v>
          </cell>
          <cell r="P882">
            <v>0</v>
          </cell>
          <cell r="Q882">
            <v>0</v>
          </cell>
          <cell r="R882">
            <v>0</v>
          </cell>
          <cell r="T882">
            <v>1.0138288804316222</v>
          </cell>
        </row>
        <row r="883">
          <cell r="A883" t="str">
            <v>340020312</v>
          </cell>
          <cell r="B883" t="str">
            <v>R30</v>
          </cell>
          <cell r="C883">
            <v>54</v>
          </cell>
          <cell r="D883" t="str">
            <v>CTRE ETUDES RECHERCHES TECH INDU</v>
          </cell>
          <cell r="F883">
            <v>11</v>
          </cell>
          <cell r="G883" t="str">
            <v>7112B</v>
          </cell>
          <cell r="H883">
            <v>0</v>
          </cell>
          <cell r="I883">
            <v>0</v>
          </cell>
          <cell r="J883">
            <v>0</v>
          </cell>
          <cell r="K883">
            <v>0</v>
          </cell>
          <cell r="L883">
            <v>0</v>
          </cell>
          <cell r="M883">
            <v>3</v>
          </cell>
          <cell r="N883">
            <v>0</v>
          </cell>
          <cell r="O883">
            <v>0</v>
          </cell>
          <cell r="P883">
            <v>1</v>
          </cell>
          <cell r="Q883">
            <v>0</v>
          </cell>
          <cell r="R883">
            <v>4</v>
          </cell>
          <cell r="S883" t="str">
            <v>retraite</v>
          </cell>
          <cell r="T883">
            <v>0.99247675309100003</v>
          </cell>
        </row>
        <row r="884">
          <cell r="A884" t="str">
            <v>341151728</v>
          </cell>
          <cell r="B884" t="str">
            <v>R30</v>
          </cell>
          <cell r="C884">
            <v>13</v>
          </cell>
          <cell r="D884" t="str">
            <v>CENTRE NAT EVAL PHOTOPROTECTION</v>
          </cell>
          <cell r="F884">
            <v>7</v>
          </cell>
          <cell r="G884" t="str">
            <v>7219Z</v>
          </cell>
          <cell r="H884">
            <v>0</v>
          </cell>
          <cell r="I884">
            <v>0</v>
          </cell>
          <cell r="J884">
            <v>0</v>
          </cell>
          <cell r="K884">
            <v>0</v>
          </cell>
          <cell r="L884">
            <v>0</v>
          </cell>
          <cell r="M884">
            <v>0</v>
          </cell>
          <cell r="N884">
            <v>0</v>
          </cell>
          <cell r="O884">
            <v>0</v>
          </cell>
          <cell r="P884">
            <v>0</v>
          </cell>
          <cell r="Q884">
            <v>0</v>
          </cell>
          <cell r="R884">
            <v>0</v>
          </cell>
          <cell r="T884">
            <v>1.0173472299842723</v>
          </cell>
        </row>
        <row r="885">
          <cell r="A885" t="str">
            <v>342460094</v>
          </cell>
          <cell r="B885" t="str">
            <v>R15</v>
          </cell>
          <cell r="C885">
            <v>66</v>
          </cell>
          <cell r="D885" t="str">
            <v>THALES CRYOGENIE SAS</v>
          </cell>
          <cell r="F885">
            <v>11</v>
          </cell>
          <cell r="G885" t="str">
            <v>2651A</v>
          </cell>
          <cell r="H885">
            <v>0</v>
          </cell>
          <cell r="I885">
            <v>0</v>
          </cell>
          <cell r="J885">
            <v>0</v>
          </cell>
          <cell r="K885">
            <v>0</v>
          </cell>
          <cell r="L885">
            <v>0</v>
          </cell>
          <cell r="M885">
            <v>0</v>
          </cell>
          <cell r="N885">
            <v>0</v>
          </cell>
          <cell r="O885">
            <v>0</v>
          </cell>
          <cell r="P885">
            <v>0</v>
          </cell>
          <cell r="Q885">
            <v>0</v>
          </cell>
          <cell r="R885">
            <v>0</v>
          </cell>
          <cell r="T885">
            <v>0.98882055069362285</v>
          </cell>
        </row>
        <row r="886">
          <cell r="A886" t="str">
            <v>601650146</v>
          </cell>
          <cell r="B886" t="str">
            <v>R03</v>
          </cell>
          <cell r="C886">
            <v>1500</v>
          </cell>
          <cell r="D886" t="str">
            <v>EURALIS GASTRONOMIE</v>
          </cell>
          <cell r="F886">
            <v>3</v>
          </cell>
          <cell r="G886" t="str">
            <v>1013A</v>
          </cell>
          <cell r="H886">
            <v>0</v>
          </cell>
          <cell r="I886">
            <v>0</v>
          </cell>
          <cell r="J886">
            <v>0</v>
          </cell>
          <cell r="K886">
            <v>0</v>
          </cell>
          <cell r="L886">
            <v>0</v>
          </cell>
          <cell r="M886">
            <v>0</v>
          </cell>
          <cell r="N886">
            <v>0</v>
          </cell>
          <cell r="O886">
            <v>0</v>
          </cell>
          <cell r="P886">
            <v>0</v>
          </cell>
          <cell r="Q886">
            <v>0</v>
          </cell>
          <cell r="R886">
            <v>0</v>
          </cell>
          <cell r="T886">
            <v>1.0214841937427253</v>
          </cell>
        </row>
        <row r="887">
          <cell r="A887" t="str">
            <v>343616751</v>
          </cell>
          <cell r="B887" t="str">
            <v>R22</v>
          </cell>
          <cell r="C887">
            <v>103</v>
          </cell>
          <cell r="D887" t="str">
            <v>ELECTRONIQ SYSTEM INFORMATIQ IN</v>
          </cell>
          <cell r="F887">
            <v>7</v>
          </cell>
          <cell r="G887" t="str">
            <v>329</v>
          </cell>
          <cell r="H887">
            <v>0</v>
          </cell>
          <cell r="I887">
            <v>0</v>
          </cell>
          <cell r="J887">
            <v>0</v>
          </cell>
          <cell r="K887">
            <v>0</v>
          </cell>
          <cell r="L887">
            <v>0</v>
          </cell>
          <cell r="M887">
            <v>0</v>
          </cell>
          <cell r="N887">
            <v>0</v>
          </cell>
          <cell r="O887">
            <v>0</v>
          </cell>
          <cell r="P887">
            <v>0</v>
          </cell>
          <cell r="Q887">
            <v>0</v>
          </cell>
          <cell r="R887">
            <v>0</v>
          </cell>
          <cell r="T887">
            <v>0.99764862118937492</v>
          </cell>
        </row>
        <row r="888">
          <cell r="A888" t="str">
            <v>346220015</v>
          </cell>
          <cell r="B888" t="str">
            <v>R04</v>
          </cell>
          <cell r="C888">
            <v>275</v>
          </cell>
          <cell r="D888" t="str">
            <v>TEXTILES WELL SA</v>
          </cell>
          <cell r="F888">
            <v>5</v>
          </cell>
          <cell r="G888" t="str">
            <v>1431Z</v>
          </cell>
          <cell r="H888">
            <v>0</v>
          </cell>
          <cell r="I888">
            <v>0</v>
          </cell>
          <cell r="J888">
            <v>0</v>
          </cell>
          <cell r="K888">
            <v>0</v>
          </cell>
          <cell r="L888">
            <v>0</v>
          </cell>
          <cell r="M888">
            <v>0</v>
          </cell>
          <cell r="N888">
            <v>0</v>
          </cell>
          <cell r="O888">
            <v>0</v>
          </cell>
          <cell r="P888">
            <v>0</v>
          </cell>
          <cell r="Q888">
            <v>0</v>
          </cell>
          <cell r="R888">
            <v>0</v>
          </cell>
          <cell r="T888">
            <v>0.88515560580844677</v>
          </cell>
        </row>
        <row r="889">
          <cell r="A889" t="str">
            <v>348936386</v>
          </cell>
          <cell r="B889" t="str">
            <v>R18</v>
          </cell>
          <cell r="C889">
            <v>1707</v>
          </cell>
          <cell r="D889" t="str">
            <v>FENWICK LINDE SARL</v>
          </cell>
          <cell r="F889">
            <v>21</v>
          </cell>
          <cell r="G889" t="str">
            <v>2822Z</v>
          </cell>
          <cell r="H889">
            <v>1</v>
          </cell>
          <cell r="I889">
            <v>0</v>
          </cell>
          <cell r="J889">
            <v>0</v>
          </cell>
          <cell r="K889">
            <v>0</v>
          </cell>
          <cell r="L889">
            <v>0</v>
          </cell>
          <cell r="M889">
            <v>0</v>
          </cell>
          <cell r="N889">
            <v>0</v>
          </cell>
          <cell r="O889">
            <v>0</v>
          </cell>
          <cell r="P889">
            <v>0</v>
          </cell>
          <cell r="Q889">
            <v>0</v>
          </cell>
          <cell r="R889">
            <v>1</v>
          </cell>
          <cell r="T889">
            <v>0.99931193080842173</v>
          </cell>
        </row>
        <row r="890">
          <cell r="A890" t="str">
            <v>348988759</v>
          </cell>
          <cell r="B890" t="str">
            <v>R12</v>
          </cell>
          <cell r="C890">
            <v>32</v>
          </cell>
          <cell r="D890" t="str">
            <v>ETUDE REALISATION MATERIELS&amp;EQUI</v>
          </cell>
          <cell r="F890">
            <v>2</v>
          </cell>
          <cell r="G890" t="str">
            <v>2562B</v>
          </cell>
          <cell r="H890">
            <v>0</v>
          </cell>
          <cell r="I890">
            <v>0</v>
          </cell>
          <cell r="J890">
            <v>0</v>
          </cell>
          <cell r="K890">
            <v>0</v>
          </cell>
          <cell r="L890">
            <v>0</v>
          </cell>
          <cell r="M890">
            <v>0</v>
          </cell>
          <cell r="N890">
            <v>0</v>
          </cell>
          <cell r="O890">
            <v>0</v>
          </cell>
          <cell r="P890">
            <v>0</v>
          </cell>
          <cell r="Q890">
            <v>0</v>
          </cell>
          <cell r="R890">
            <v>0</v>
          </cell>
          <cell r="T890">
            <v>9.1515138298558671</v>
          </cell>
        </row>
        <row r="891">
          <cell r="A891" t="str">
            <v>349462192</v>
          </cell>
          <cell r="B891" t="str">
            <v>R14</v>
          </cell>
          <cell r="C891">
            <v>45</v>
          </cell>
          <cell r="D891" t="str">
            <v>FABRIC APPLICATIONS REALISAT ELE</v>
          </cell>
          <cell r="F891">
            <v>9</v>
          </cell>
          <cell r="G891" t="str">
            <v>2630Z</v>
          </cell>
          <cell r="H891">
            <v>0</v>
          </cell>
          <cell r="I891">
            <v>0</v>
          </cell>
          <cell r="J891">
            <v>0</v>
          </cell>
          <cell r="K891">
            <v>0</v>
          </cell>
          <cell r="L891">
            <v>0</v>
          </cell>
          <cell r="M891">
            <v>0</v>
          </cell>
          <cell r="N891">
            <v>0</v>
          </cell>
          <cell r="O891">
            <v>0</v>
          </cell>
          <cell r="P891">
            <v>0</v>
          </cell>
          <cell r="Q891">
            <v>0</v>
          </cell>
          <cell r="R891">
            <v>0</v>
          </cell>
          <cell r="T891">
            <v>1.0003348528905647</v>
          </cell>
        </row>
        <row r="892">
          <cell r="A892" t="str">
            <v>350019261</v>
          </cell>
          <cell r="B892" t="str">
            <v>R08</v>
          </cell>
          <cell r="C892">
            <v>73</v>
          </cell>
          <cell r="D892" t="str">
            <v>QALIAN</v>
          </cell>
          <cell r="F892">
            <v>6</v>
          </cell>
          <cell r="G892" t="str">
            <v>2120Z</v>
          </cell>
          <cell r="H892">
            <v>0</v>
          </cell>
          <cell r="I892">
            <v>0</v>
          </cell>
          <cell r="J892">
            <v>0</v>
          </cell>
          <cell r="K892">
            <v>0</v>
          </cell>
          <cell r="L892">
            <v>0</v>
          </cell>
          <cell r="M892">
            <v>0</v>
          </cell>
          <cell r="N892">
            <v>0</v>
          </cell>
          <cell r="O892">
            <v>0</v>
          </cell>
          <cell r="P892">
            <v>0</v>
          </cell>
          <cell r="Q892">
            <v>0</v>
          </cell>
          <cell r="R892">
            <v>0</v>
          </cell>
          <cell r="T892">
            <v>0.99729808709587864</v>
          </cell>
        </row>
        <row r="893">
          <cell r="A893" t="str">
            <v>351305180</v>
          </cell>
          <cell r="B893" t="str">
            <v>R14</v>
          </cell>
          <cell r="C893">
            <v>60</v>
          </cell>
          <cell r="D893" t="str">
            <v>FDI MATELEC SA</v>
          </cell>
          <cell r="F893">
            <v>9</v>
          </cell>
          <cell r="G893" t="str">
            <v>2630Z</v>
          </cell>
          <cell r="H893">
            <v>0</v>
          </cell>
          <cell r="I893">
            <v>0</v>
          </cell>
          <cell r="J893">
            <v>0</v>
          </cell>
          <cell r="K893">
            <v>0</v>
          </cell>
          <cell r="L893">
            <v>0</v>
          </cell>
          <cell r="M893">
            <v>0</v>
          </cell>
          <cell r="N893">
            <v>0</v>
          </cell>
          <cell r="O893">
            <v>0</v>
          </cell>
          <cell r="P893">
            <v>0</v>
          </cell>
          <cell r="Q893">
            <v>0</v>
          </cell>
          <cell r="R893">
            <v>0</v>
          </cell>
          <cell r="T893">
            <v>1.0013896594401299</v>
          </cell>
        </row>
        <row r="894">
          <cell r="A894" t="str">
            <v>352826960</v>
          </cell>
          <cell r="B894" t="str">
            <v>R13</v>
          </cell>
          <cell r="C894">
            <v>36</v>
          </cell>
          <cell r="D894" t="str">
            <v>CABASSE</v>
          </cell>
          <cell r="F894">
            <v>4</v>
          </cell>
          <cell r="G894" t="str">
            <v>2640Z</v>
          </cell>
          <cell r="H894">
            <v>0</v>
          </cell>
          <cell r="I894">
            <v>0</v>
          </cell>
          <cell r="J894">
            <v>0</v>
          </cell>
          <cell r="K894">
            <v>0</v>
          </cell>
          <cell r="L894">
            <v>0</v>
          </cell>
          <cell r="M894">
            <v>0</v>
          </cell>
          <cell r="N894">
            <v>0</v>
          </cell>
          <cell r="O894">
            <v>0</v>
          </cell>
          <cell r="P894">
            <v>0</v>
          </cell>
          <cell r="Q894">
            <v>0</v>
          </cell>
          <cell r="R894">
            <v>0</v>
          </cell>
          <cell r="T894">
            <v>0.98610342577594123</v>
          </cell>
        </row>
        <row r="895">
          <cell r="A895" t="str">
            <v>378017016</v>
          </cell>
          <cell r="B895" t="str">
            <v>R27</v>
          </cell>
          <cell r="C895">
            <v>41</v>
          </cell>
          <cell r="D895" t="str">
            <v>DALET SA</v>
          </cell>
          <cell r="F895">
            <v>11</v>
          </cell>
          <cell r="G895" t="str">
            <v>5829C</v>
          </cell>
          <cell r="H895">
            <v>0</v>
          </cell>
          <cell r="I895">
            <v>0</v>
          </cell>
          <cell r="J895">
            <v>0</v>
          </cell>
          <cell r="K895">
            <v>1</v>
          </cell>
          <cell r="L895">
            <v>1</v>
          </cell>
          <cell r="M895">
            <v>2</v>
          </cell>
          <cell r="N895">
            <v>0</v>
          </cell>
          <cell r="O895">
            <v>0</v>
          </cell>
          <cell r="P895">
            <v>0</v>
          </cell>
          <cell r="Q895">
            <v>0</v>
          </cell>
          <cell r="R895">
            <v>3</v>
          </cell>
          <cell r="T895">
            <v>1.0137512417052648</v>
          </cell>
        </row>
        <row r="896">
          <cell r="A896" t="str">
            <v>378445647</v>
          </cell>
          <cell r="B896" t="str">
            <v>R30</v>
          </cell>
          <cell r="C896">
            <v>88</v>
          </cell>
          <cell r="D896" t="str">
            <v>LACROIX ELECTRONICS SOLUTIONS</v>
          </cell>
          <cell r="F896">
            <v>18</v>
          </cell>
          <cell r="G896" t="str">
            <v>7112B</v>
          </cell>
          <cell r="H896">
            <v>3</v>
          </cell>
          <cell r="I896">
            <v>0</v>
          </cell>
          <cell r="J896">
            <v>0</v>
          </cell>
          <cell r="K896">
            <v>0</v>
          </cell>
          <cell r="L896">
            <v>0</v>
          </cell>
          <cell r="M896">
            <v>0</v>
          </cell>
          <cell r="N896">
            <v>0</v>
          </cell>
          <cell r="O896">
            <v>0</v>
          </cell>
          <cell r="P896">
            <v>1</v>
          </cell>
          <cell r="Q896">
            <v>0</v>
          </cell>
          <cell r="R896">
            <v>4</v>
          </cell>
          <cell r="S896" t="str">
            <v>retraite</v>
          </cell>
          <cell r="T896">
            <v>9.363647741633228</v>
          </cell>
        </row>
        <row r="897">
          <cell r="A897" t="str">
            <v>379668809</v>
          </cell>
          <cell r="B897" t="str">
            <v>R27</v>
          </cell>
          <cell r="C897">
            <v>200</v>
          </cell>
          <cell r="D897" t="str">
            <v>CAST</v>
          </cell>
          <cell r="F897">
            <v>50</v>
          </cell>
          <cell r="G897" t="str">
            <v>5829A</v>
          </cell>
          <cell r="H897">
            <v>0</v>
          </cell>
          <cell r="I897">
            <v>0</v>
          </cell>
          <cell r="J897">
            <v>0</v>
          </cell>
          <cell r="K897">
            <v>0</v>
          </cell>
          <cell r="L897">
            <v>0</v>
          </cell>
          <cell r="M897">
            <v>7</v>
          </cell>
          <cell r="N897">
            <v>0</v>
          </cell>
          <cell r="O897">
            <v>0</v>
          </cell>
          <cell r="P897">
            <v>0</v>
          </cell>
          <cell r="Q897">
            <v>0</v>
          </cell>
          <cell r="R897">
            <v>7</v>
          </cell>
          <cell r="T897">
            <v>1.0084389667364904</v>
          </cell>
        </row>
        <row r="898">
          <cell r="A898" t="str">
            <v>403134885</v>
          </cell>
          <cell r="B898" t="str">
            <v>R04</v>
          </cell>
          <cell r="C898">
            <v>282</v>
          </cell>
          <cell r="D898" t="str">
            <v>GRIFFINE ENDUCTION</v>
          </cell>
          <cell r="F898">
            <v>6</v>
          </cell>
          <cell r="G898" t="str">
            <v>1396Z</v>
          </cell>
          <cell r="H898">
            <v>0</v>
          </cell>
          <cell r="I898">
            <v>0</v>
          </cell>
          <cell r="J898">
            <v>0</v>
          </cell>
          <cell r="K898">
            <v>0</v>
          </cell>
          <cell r="L898">
            <v>0</v>
          </cell>
          <cell r="M898">
            <v>0</v>
          </cell>
          <cell r="N898">
            <v>0</v>
          </cell>
          <cell r="O898">
            <v>0</v>
          </cell>
          <cell r="P898">
            <v>0</v>
          </cell>
          <cell r="Q898">
            <v>0</v>
          </cell>
          <cell r="R898">
            <v>0</v>
          </cell>
          <cell r="T898">
            <v>0.8131463993338367</v>
          </cell>
        </row>
        <row r="899">
          <cell r="A899" t="str">
            <v>380959759</v>
          </cell>
          <cell r="B899" t="str">
            <v>R18</v>
          </cell>
          <cell r="C899">
            <v>114</v>
          </cell>
          <cell r="D899" t="str">
            <v>FAIVELEY TRANSPORT NSF</v>
          </cell>
          <cell r="F899">
            <v>3</v>
          </cell>
          <cell r="G899" t="str">
            <v>2825Z</v>
          </cell>
          <cell r="H899">
            <v>0</v>
          </cell>
          <cell r="I899">
            <v>0</v>
          </cell>
          <cell r="J899">
            <v>0</v>
          </cell>
          <cell r="K899">
            <v>0</v>
          </cell>
          <cell r="L899">
            <v>0</v>
          </cell>
          <cell r="M899">
            <v>0</v>
          </cell>
          <cell r="N899">
            <v>0</v>
          </cell>
          <cell r="O899">
            <v>0</v>
          </cell>
          <cell r="P899">
            <v>0</v>
          </cell>
          <cell r="Q899">
            <v>0</v>
          </cell>
          <cell r="R899">
            <v>0</v>
          </cell>
          <cell r="T899">
            <v>9.4630069534561034</v>
          </cell>
        </row>
        <row r="900">
          <cell r="A900" t="str">
            <v>381035815</v>
          </cell>
          <cell r="B900" t="str">
            <v>R07</v>
          </cell>
          <cell r="C900">
            <v>308</v>
          </cell>
          <cell r="D900" t="str">
            <v>BECKER INDUSTRIE SA</v>
          </cell>
          <cell r="F900">
            <v>14</v>
          </cell>
          <cell r="G900" t="str">
            <v>2030Z</v>
          </cell>
          <cell r="H900">
            <v>0</v>
          </cell>
          <cell r="I900">
            <v>0</v>
          </cell>
          <cell r="J900">
            <v>0</v>
          </cell>
          <cell r="K900">
            <v>0</v>
          </cell>
          <cell r="L900">
            <v>0</v>
          </cell>
          <cell r="M900">
            <v>0</v>
          </cell>
          <cell r="N900">
            <v>0</v>
          </cell>
          <cell r="O900">
            <v>0</v>
          </cell>
          <cell r="P900">
            <v>0</v>
          </cell>
          <cell r="Q900">
            <v>0</v>
          </cell>
          <cell r="R900">
            <v>0</v>
          </cell>
          <cell r="T900">
            <v>1.0100316328594914</v>
          </cell>
        </row>
        <row r="901">
          <cell r="A901" t="str">
            <v>381537604</v>
          </cell>
          <cell r="B901" t="str">
            <v>R17</v>
          </cell>
          <cell r="C901">
            <v>31</v>
          </cell>
          <cell r="D901" t="str">
            <v>MADE</v>
          </cell>
          <cell r="F901">
            <v>6</v>
          </cell>
          <cell r="G901" t="str">
            <v>2733Z</v>
          </cell>
          <cell r="H901">
            <v>0</v>
          </cell>
          <cell r="I901">
            <v>0</v>
          </cell>
          <cell r="J901">
            <v>0</v>
          </cell>
          <cell r="K901">
            <v>0</v>
          </cell>
          <cell r="L901">
            <v>0</v>
          </cell>
          <cell r="M901">
            <v>0</v>
          </cell>
          <cell r="N901">
            <v>0</v>
          </cell>
          <cell r="O901">
            <v>0</v>
          </cell>
          <cell r="P901">
            <v>0</v>
          </cell>
          <cell r="Q901">
            <v>0</v>
          </cell>
          <cell r="R901">
            <v>0</v>
          </cell>
          <cell r="T901">
            <v>1.0124757370582298</v>
          </cell>
        </row>
        <row r="902">
          <cell r="A902" t="str">
            <v>382249746</v>
          </cell>
          <cell r="B902" t="str">
            <v>R30</v>
          </cell>
          <cell r="C902">
            <v>6</v>
          </cell>
          <cell r="D902" t="str">
            <v>ARTEC AEROSPACE</v>
          </cell>
          <cell r="F902">
            <v>4</v>
          </cell>
          <cell r="G902" t="str">
            <v>7112B</v>
          </cell>
          <cell r="H902">
            <v>0</v>
          </cell>
          <cell r="I902">
            <v>0</v>
          </cell>
          <cell r="J902">
            <v>0</v>
          </cell>
          <cell r="K902">
            <v>0</v>
          </cell>
          <cell r="L902">
            <v>0</v>
          </cell>
          <cell r="M902">
            <v>0</v>
          </cell>
          <cell r="N902">
            <v>0</v>
          </cell>
          <cell r="O902">
            <v>0</v>
          </cell>
          <cell r="P902">
            <v>0</v>
          </cell>
          <cell r="Q902">
            <v>0</v>
          </cell>
          <cell r="R902">
            <v>0</v>
          </cell>
          <cell r="T902">
            <v>0.99725595620726204</v>
          </cell>
        </row>
        <row r="903">
          <cell r="A903" t="str">
            <v>383282977</v>
          </cell>
          <cell r="B903" t="str">
            <v>R18</v>
          </cell>
          <cell r="C903">
            <v>55</v>
          </cell>
          <cell r="D903" t="str">
            <v>EUROPLACER INDUSTRIES</v>
          </cell>
          <cell r="F903">
            <v>9</v>
          </cell>
          <cell r="G903" t="str">
            <v>2899B</v>
          </cell>
          <cell r="H903">
            <v>0</v>
          </cell>
          <cell r="I903">
            <v>0</v>
          </cell>
          <cell r="J903">
            <v>0</v>
          </cell>
          <cell r="K903">
            <v>0</v>
          </cell>
          <cell r="L903">
            <v>0</v>
          </cell>
          <cell r="M903">
            <v>0</v>
          </cell>
          <cell r="N903">
            <v>0</v>
          </cell>
          <cell r="O903">
            <v>0</v>
          </cell>
          <cell r="P903">
            <v>0</v>
          </cell>
          <cell r="Q903">
            <v>0</v>
          </cell>
          <cell r="R903">
            <v>0</v>
          </cell>
          <cell r="T903">
            <v>1.003529285422792</v>
          </cell>
        </row>
        <row r="904">
          <cell r="A904" t="str">
            <v>383334448</v>
          </cell>
          <cell r="B904" t="str">
            <v>R18</v>
          </cell>
          <cell r="C904">
            <v>143</v>
          </cell>
          <cell r="D904" t="str">
            <v>KABA SAFLOK</v>
          </cell>
          <cell r="F904">
            <v>3</v>
          </cell>
          <cell r="G904" t="str">
            <v>2899B</v>
          </cell>
          <cell r="H904">
            <v>0</v>
          </cell>
          <cell r="I904">
            <v>0</v>
          </cell>
          <cell r="J904">
            <v>0</v>
          </cell>
          <cell r="K904">
            <v>0</v>
          </cell>
          <cell r="L904">
            <v>0</v>
          </cell>
          <cell r="M904">
            <v>0</v>
          </cell>
          <cell r="N904">
            <v>0</v>
          </cell>
          <cell r="O904">
            <v>0</v>
          </cell>
          <cell r="P904">
            <v>1</v>
          </cell>
          <cell r="Q904">
            <v>0</v>
          </cell>
          <cell r="R904">
            <v>1</v>
          </cell>
          <cell r="S904" t="str">
            <v>Suppression de poste</v>
          </cell>
          <cell r="T904">
            <v>0.99820748454178299</v>
          </cell>
        </row>
        <row r="905">
          <cell r="A905" t="str">
            <v>383439056</v>
          </cell>
          <cell r="B905" t="str">
            <v>R19</v>
          </cell>
          <cell r="C905">
            <v>371</v>
          </cell>
          <cell r="D905" t="str">
            <v>MISSION CONSEIL ET ASSIST INGENI</v>
          </cell>
          <cell r="F905">
            <v>70</v>
          </cell>
          <cell r="G905" t="str">
            <v>29</v>
          </cell>
          <cell r="H905">
            <v>0</v>
          </cell>
          <cell r="I905">
            <v>0</v>
          </cell>
          <cell r="J905">
            <v>0</v>
          </cell>
          <cell r="K905">
            <v>0</v>
          </cell>
          <cell r="L905">
            <v>0</v>
          </cell>
          <cell r="M905">
            <v>0</v>
          </cell>
          <cell r="N905">
            <v>0</v>
          </cell>
          <cell r="O905">
            <v>0</v>
          </cell>
          <cell r="P905">
            <v>0</v>
          </cell>
          <cell r="Q905">
            <v>0</v>
          </cell>
          <cell r="R905">
            <v>0</v>
          </cell>
          <cell r="T905">
            <v>0.91492372657258214</v>
          </cell>
        </row>
        <row r="906">
          <cell r="A906" t="str">
            <v>383745528</v>
          </cell>
          <cell r="B906" t="str">
            <v>R29</v>
          </cell>
          <cell r="C906">
            <v>30</v>
          </cell>
          <cell r="D906" t="str">
            <v>ELDIM SA</v>
          </cell>
          <cell r="F906">
            <v>6</v>
          </cell>
          <cell r="G906" t="str">
            <v>6202A</v>
          </cell>
          <cell r="H906">
            <v>0</v>
          </cell>
          <cell r="I906">
            <v>0</v>
          </cell>
          <cell r="J906">
            <v>0</v>
          </cell>
          <cell r="K906">
            <v>0</v>
          </cell>
          <cell r="L906">
            <v>0</v>
          </cell>
          <cell r="M906">
            <v>0</v>
          </cell>
          <cell r="N906">
            <v>0</v>
          </cell>
          <cell r="O906">
            <v>0</v>
          </cell>
          <cell r="P906">
            <v>0</v>
          </cell>
          <cell r="Q906">
            <v>0</v>
          </cell>
          <cell r="R906">
            <v>0</v>
          </cell>
          <cell r="T906">
            <v>1.0011807481453383</v>
          </cell>
        </row>
        <row r="907">
          <cell r="A907" t="str">
            <v>384018263</v>
          </cell>
          <cell r="B907" t="str">
            <v>R14</v>
          </cell>
          <cell r="C907">
            <v>16</v>
          </cell>
          <cell r="D907" t="str">
            <v>ATON SYSTEMES</v>
          </cell>
          <cell r="F907">
            <v>6</v>
          </cell>
          <cell r="G907" t="str">
            <v>2630Z</v>
          </cell>
          <cell r="H907">
            <v>0</v>
          </cell>
          <cell r="I907">
            <v>0</v>
          </cell>
          <cell r="J907">
            <v>0</v>
          </cell>
          <cell r="K907">
            <v>0</v>
          </cell>
          <cell r="L907">
            <v>0</v>
          </cell>
          <cell r="M907">
            <v>0</v>
          </cell>
          <cell r="N907">
            <v>0</v>
          </cell>
          <cell r="O907">
            <v>0</v>
          </cell>
          <cell r="P907">
            <v>0</v>
          </cell>
          <cell r="Q907">
            <v>0</v>
          </cell>
          <cell r="R907">
            <v>0</v>
          </cell>
          <cell r="T907">
            <v>0.99987197830619856</v>
          </cell>
        </row>
        <row r="908">
          <cell r="A908" t="str">
            <v>384617031</v>
          </cell>
          <cell r="B908" t="str">
            <v>R27</v>
          </cell>
          <cell r="C908">
            <v>43</v>
          </cell>
          <cell r="D908" t="str">
            <v>DIGITECH SA</v>
          </cell>
          <cell r="F908">
            <v>9</v>
          </cell>
          <cell r="G908" t="str">
            <v>5829C</v>
          </cell>
          <cell r="H908">
            <v>0</v>
          </cell>
          <cell r="I908">
            <v>0</v>
          </cell>
          <cell r="J908">
            <v>0</v>
          </cell>
          <cell r="K908">
            <v>0</v>
          </cell>
          <cell r="L908">
            <v>0</v>
          </cell>
          <cell r="M908">
            <v>0</v>
          </cell>
          <cell r="N908">
            <v>0</v>
          </cell>
          <cell r="O908">
            <v>0</v>
          </cell>
          <cell r="P908">
            <v>0</v>
          </cell>
          <cell r="Q908">
            <v>0</v>
          </cell>
          <cell r="R908">
            <v>0</v>
          </cell>
          <cell r="T908">
            <v>1.0112334425610283</v>
          </cell>
        </row>
        <row r="909">
          <cell r="A909" t="str">
            <v>384711909</v>
          </cell>
          <cell r="B909" t="str">
            <v>R13</v>
          </cell>
          <cell r="C909">
            <v>1053</v>
          </cell>
          <cell r="D909" t="str">
            <v>SOITEC SILICON ON INSULATOR</v>
          </cell>
          <cell r="F909">
            <v>118</v>
          </cell>
          <cell r="G909" t="str">
            <v>2611Z</v>
          </cell>
          <cell r="H909">
            <v>0</v>
          </cell>
          <cell r="I909">
            <v>0</v>
          </cell>
          <cell r="J909">
            <v>0</v>
          </cell>
          <cell r="K909">
            <v>3</v>
          </cell>
          <cell r="L909">
            <v>3</v>
          </cell>
          <cell r="M909">
            <v>0</v>
          </cell>
          <cell r="N909">
            <v>0</v>
          </cell>
          <cell r="O909">
            <v>0</v>
          </cell>
          <cell r="P909">
            <v>0</v>
          </cell>
          <cell r="Q909">
            <v>9</v>
          </cell>
          <cell r="R909">
            <v>12</v>
          </cell>
          <cell r="T909">
            <v>1.7799420800727042</v>
          </cell>
        </row>
        <row r="910">
          <cell r="A910" t="str">
            <v>397120445</v>
          </cell>
          <cell r="B910" t="str">
            <v>R03</v>
          </cell>
          <cell r="C910">
            <v>279</v>
          </cell>
          <cell r="D910" t="str">
            <v>PROLAINAT SAS</v>
          </cell>
          <cell r="F910">
            <v>7</v>
          </cell>
          <cell r="G910" t="str">
            <v>1052Z</v>
          </cell>
          <cell r="H910">
            <v>0</v>
          </cell>
          <cell r="I910">
            <v>0</v>
          </cell>
          <cell r="J910">
            <v>0</v>
          </cell>
          <cell r="K910">
            <v>0</v>
          </cell>
          <cell r="L910">
            <v>0</v>
          </cell>
          <cell r="M910">
            <v>0</v>
          </cell>
          <cell r="N910">
            <v>0</v>
          </cell>
          <cell r="O910">
            <v>0</v>
          </cell>
          <cell r="P910">
            <v>0</v>
          </cell>
          <cell r="Q910">
            <v>0</v>
          </cell>
          <cell r="R910">
            <v>0</v>
          </cell>
          <cell r="T910">
            <v>9.3125509425841901</v>
          </cell>
        </row>
        <row r="911">
          <cell r="A911" t="str">
            <v>405680059</v>
          </cell>
          <cell r="B911" t="str">
            <v>R04</v>
          </cell>
          <cell r="C911">
            <v>80</v>
          </cell>
          <cell r="D911" t="str">
            <v>TEINTURES ET APPRETS TRAMBOUZE</v>
          </cell>
          <cell r="F911">
            <v>1</v>
          </cell>
          <cell r="G911" t="str">
            <v>1330Z</v>
          </cell>
          <cell r="H911">
            <v>0</v>
          </cell>
          <cell r="I911">
            <v>0</v>
          </cell>
          <cell r="J911">
            <v>0</v>
          </cell>
          <cell r="K911">
            <v>0</v>
          </cell>
          <cell r="L911">
            <v>0</v>
          </cell>
          <cell r="M911">
            <v>0</v>
          </cell>
          <cell r="N911">
            <v>0</v>
          </cell>
          <cell r="O911">
            <v>0</v>
          </cell>
          <cell r="P911">
            <v>0</v>
          </cell>
          <cell r="Q911">
            <v>0</v>
          </cell>
          <cell r="R911">
            <v>0</v>
          </cell>
          <cell r="T911">
            <v>1.2713893169326722</v>
          </cell>
        </row>
        <row r="912">
          <cell r="A912" t="str">
            <v>552054447</v>
          </cell>
          <cell r="B912" t="str">
            <v>R04</v>
          </cell>
          <cell r="C912">
            <v>23</v>
          </cell>
          <cell r="D912" t="str">
            <v>WECOSTA</v>
          </cell>
          <cell r="F912">
            <v>1</v>
          </cell>
          <cell r="G912" t="str">
            <v>1396Z</v>
          </cell>
          <cell r="H912">
            <v>0</v>
          </cell>
          <cell r="I912">
            <v>0</v>
          </cell>
          <cell r="J912">
            <v>0</v>
          </cell>
          <cell r="K912">
            <v>0</v>
          </cell>
          <cell r="L912">
            <v>0</v>
          </cell>
          <cell r="M912">
            <v>0</v>
          </cell>
          <cell r="N912">
            <v>0</v>
          </cell>
          <cell r="O912">
            <v>0</v>
          </cell>
          <cell r="P912">
            <v>0</v>
          </cell>
          <cell r="Q912">
            <v>0</v>
          </cell>
          <cell r="R912">
            <v>0</v>
          </cell>
          <cell r="T912">
            <v>8.6768553249869633</v>
          </cell>
        </row>
        <row r="913">
          <cell r="A913" t="str">
            <v>592059182</v>
          </cell>
          <cell r="B913" t="str">
            <v>R07</v>
          </cell>
          <cell r="C913">
            <v>621</v>
          </cell>
          <cell r="D913" t="str">
            <v>DU PONT DE NEMOURS FRANCE SAS</v>
          </cell>
          <cell r="F913">
            <v>7</v>
          </cell>
          <cell r="G913" t="str">
            <v>2020Z</v>
          </cell>
          <cell r="H913">
            <v>0</v>
          </cell>
          <cell r="I913">
            <v>0</v>
          </cell>
          <cell r="J913">
            <v>0</v>
          </cell>
          <cell r="K913">
            <v>0</v>
          </cell>
          <cell r="L913">
            <v>0</v>
          </cell>
          <cell r="M913">
            <v>0</v>
          </cell>
          <cell r="N913">
            <v>0</v>
          </cell>
          <cell r="O913">
            <v>0</v>
          </cell>
          <cell r="P913">
            <v>0</v>
          </cell>
          <cell r="Q913">
            <v>0</v>
          </cell>
          <cell r="R913">
            <v>0</v>
          </cell>
          <cell r="T913">
            <v>1.0065395519240778</v>
          </cell>
        </row>
        <row r="914">
          <cell r="A914" t="str">
            <v>679804047</v>
          </cell>
          <cell r="B914" t="str">
            <v>R02</v>
          </cell>
          <cell r="C914">
            <v>206</v>
          </cell>
          <cell r="D914" t="str">
            <v>BEICIP FRANLAB</v>
          </cell>
          <cell r="F914">
            <v>69</v>
          </cell>
          <cell r="G914" t="str">
            <v>0610Z</v>
          </cell>
          <cell r="H914">
            <v>0</v>
          </cell>
          <cell r="I914">
            <v>0</v>
          </cell>
          <cell r="J914">
            <v>0</v>
          </cell>
          <cell r="K914">
            <v>0</v>
          </cell>
          <cell r="L914">
            <v>0</v>
          </cell>
          <cell r="M914">
            <v>0</v>
          </cell>
          <cell r="N914">
            <v>0</v>
          </cell>
          <cell r="O914">
            <v>0</v>
          </cell>
          <cell r="P914">
            <v>0</v>
          </cell>
          <cell r="Q914">
            <v>5</v>
          </cell>
          <cell r="R914">
            <v>5</v>
          </cell>
          <cell r="T914">
            <v>1.333363550468192</v>
          </cell>
        </row>
        <row r="915">
          <cell r="A915" t="str">
            <v>700501208</v>
          </cell>
          <cell r="B915" t="str">
            <v>R07</v>
          </cell>
          <cell r="C915">
            <v>109</v>
          </cell>
          <cell r="D915" t="str">
            <v>AXIMUM PRODUITS DE MARQUAGE</v>
          </cell>
          <cell r="F915">
            <v>5</v>
          </cell>
          <cell r="G915" t="str">
            <v>2030Z</v>
          </cell>
          <cell r="H915">
            <v>0</v>
          </cell>
          <cell r="I915">
            <v>0</v>
          </cell>
          <cell r="J915">
            <v>0</v>
          </cell>
          <cell r="K915">
            <v>0</v>
          </cell>
          <cell r="L915">
            <v>0</v>
          </cell>
          <cell r="M915">
            <v>0</v>
          </cell>
          <cell r="N915">
            <v>0</v>
          </cell>
          <cell r="O915">
            <v>0</v>
          </cell>
          <cell r="P915">
            <v>0</v>
          </cell>
          <cell r="Q915">
            <v>0</v>
          </cell>
          <cell r="R915">
            <v>0</v>
          </cell>
          <cell r="T915">
            <v>9.5214546464945791</v>
          </cell>
        </row>
        <row r="916">
          <cell r="A916" t="str">
            <v>722003241</v>
          </cell>
          <cell r="B916" t="str">
            <v>R14</v>
          </cell>
          <cell r="C916">
            <v>239</v>
          </cell>
          <cell r="D916" t="str">
            <v>JAYBEAM WIRELESS SAS</v>
          </cell>
          <cell r="F916">
            <v>5</v>
          </cell>
          <cell r="G916" t="str">
            <v>2630Z</v>
          </cell>
          <cell r="H916">
            <v>0</v>
          </cell>
          <cell r="I916">
            <v>0</v>
          </cell>
          <cell r="J916">
            <v>0</v>
          </cell>
          <cell r="K916">
            <v>0</v>
          </cell>
          <cell r="L916">
            <v>0</v>
          </cell>
          <cell r="M916">
            <v>0</v>
          </cell>
          <cell r="N916">
            <v>0</v>
          </cell>
          <cell r="O916">
            <v>0</v>
          </cell>
          <cell r="P916">
            <v>0</v>
          </cell>
          <cell r="Q916">
            <v>0</v>
          </cell>
          <cell r="R916">
            <v>0</v>
          </cell>
          <cell r="T916">
            <v>1.0007717325019605</v>
          </cell>
        </row>
        <row r="917">
          <cell r="A917" t="str">
            <v>726150048</v>
          </cell>
          <cell r="B917" t="str">
            <v>R05</v>
          </cell>
          <cell r="C917">
            <v>161</v>
          </cell>
          <cell r="D917" t="str">
            <v>RIGHINI SA</v>
          </cell>
          <cell r="F917">
            <v>1</v>
          </cell>
          <cell r="G917" t="str">
            <v>1623Z</v>
          </cell>
          <cell r="H917">
            <v>0</v>
          </cell>
          <cell r="I917">
            <v>0</v>
          </cell>
          <cell r="J917">
            <v>0</v>
          </cell>
          <cell r="K917">
            <v>0</v>
          </cell>
          <cell r="L917">
            <v>0</v>
          </cell>
          <cell r="M917">
            <v>0</v>
          </cell>
          <cell r="N917">
            <v>0</v>
          </cell>
          <cell r="O917">
            <v>0</v>
          </cell>
          <cell r="P917">
            <v>0</v>
          </cell>
          <cell r="Q917">
            <v>0</v>
          </cell>
          <cell r="R917">
            <v>0</v>
          </cell>
          <cell r="T917">
            <v>0.91486343884341004</v>
          </cell>
        </row>
        <row r="918">
          <cell r="A918" t="str">
            <v>785453150</v>
          </cell>
          <cell r="B918" t="str">
            <v>R12</v>
          </cell>
          <cell r="C918">
            <v>181</v>
          </cell>
          <cell r="D918" t="str">
            <v>SGI sas</v>
          </cell>
          <cell r="F918">
            <v>1</v>
          </cell>
          <cell r="G918" t="str">
            <v>2561Z</v>
          </cell>
          <cell r="H918">
            <v>0</v>
          </cell>
          <cell r="I918">
            <v>0</v>
          </cell>
          <cell r="J918">
            <v>0</v>
          </cell>
          <cell r="K918">
            <v>0</v>
          </cell>
          <cell r="L918">
            <v>0</v>
          </cell>
          <cell r="M918">
            <v>0</v>
          </cell>
          <cell r="N918">
            <v>0</v>
          </cell>
          <cell r="O918">
            <v>0</v>
          </cell>
          <cell r="P918">
            <v>0</v>
          </cell>
          <cell r="Q918">
            <v>0</v>
          </cell>
          <cell r="R918">
            <v>0</v>
          </cell>
          <cell r="T918">
            <v>9.3139088756662591</v>
          </cell>
        </row>
        <row r="919">
          <cell r="A919" t="str">
            <v>865801468</v>
          </cell>
          <cell r="B919" t="str">
            <v>R03</v>
          </cell>
          <cell r="C919">
            <v>280</v>
          </cell>
          <cell r="D919" t="str">
            <v>LAITERIE SAINT PERE</v>
          </cell>
          <cell r="F919">
            <v>4</v>
          </cell>
          <cell r="G919" t="str">
            <v>1051A</v>
          </cell>
          <cell r="H919">
            <v>0</v>
          </cell>
          <cell r="I919">
            <v>0</v>
          </cell>
          <cell r="J919">
            <v>0</v>
          </cell>
          <cell r="K919">
            <v>0</v>
          </cell>
          <cell r="L919">
            <v>0</v>
          </cell>
          <cell r="M919">
            <v>1</v>
          </cell>
          <cell r="N919">
            <v>0</v>
          </cell>
          <cell r="O919">
            <v>0</v>
          </cell>
          <cell r="P919">
            <v>0</v>
          </cell>
          <cell r="Q919">
            <v>0</v>
          </cell>
          <cell r="R919">
            <v>1</v>
          </cell>
          <cell r="T919">
            <v>9.4578651820373292</v>
          </cell>
        </row>
        <row r="920">
          <cell r="A920" t="str">
            <v>301374690</v>
          </cell>
          <cell r="B920" t="str">
            <v>R18</v>
          </cell>
          <cell r="C920">
            <v>1223</v>
          </cell>
          <cell r="D920" t="str">
            <v>LIEBHERR France SAS</v>
          </cell>
          <cell r="F920">
            <v>90</v>
          </cell>
          <cell r="G920" t="str">
            <v>2892Z</v>
          </cell>
          <cell r="H920">
            <v>0</v>
          </cell>
          <cell r="I920">
            <v>0</v>
          </cell>
          <cell r="J920">
            <v>0</v>
          </cell>
          <cell r="K920">
            <v>0</v>
          </cell>
          <cell r="L920">
            <v>0</v>
          </cell>
          <cell r="M920">
            <v>0</v>
          </cell>
          <cell r="N920">
            <v>0</v>
          </cell>
          <cell r="O920">
            <v>0</v>
          </cell>
          <cell r="P920">
            <v>0</v>
          </cell>
          <cell r="Q920">
            <v>1</v>
          </cell>
          <cell r="R920">
            <v>1</v>
          </cell>
          <cell r="T920">
            <v>1.0267495552209476</v>
          </cell>
        </row>
        <row r="921">
          <cell r="A921" t="str">
            <v>389863986</v>
          </cell>
          <cell r="B921" t="str">
            <v>R03</v>
          </cell>
          <cell r="C921">
            <v>76</v>
          </cell>
          <cell r="D921" t="str">
            <v>VALOREX SAS</v>
          </cell>
          <cell r="F921">
            <v>13</v>
          </cell>
          <cell r="G921" t="str">
            <v>1091Z</v>
          </cell>
          <cell r="H921">
            <v>0</v>
          </cell>
          <cell r="I921">
            <v>0</v>
          </cell>
          <cell r="J921">
            <v>0</v>
          </cell>
          <cell r="K921">
            <v>0</v>
          </cell>
          <cell r="L921">
            <v>0</v>
          </cell>
          <cell r="M921">
            <v>4</v>
          </cell>
          <cell r="N921">
            <v>0</v>
          </cell>
          <cell r="O921">
            <v>0</v>
          </cell>
          <cell r="P921">
            <v>0</v>
          </cell>
          <cell r="Q921">
            <v>2</v>
          </cell>
          <cell r="R921">
            <v>6</v>
          </cell>
          <cell r="T921">
            <v>1.1251742994745078</v>
          </cell>
        </row>
        <row r="922">
          <cell r="A922" t="str">
            <v>433982980</v>
          </cell>
          <cell r="B922" t="str">
            <v>R27</v>
          </cell>
          <cell r="C922">
            <v>41</v>
          </cell>
          <cell r="D922" t="str">
            <v>SESCOI R ET D SAS</v>
          </cell>
          <cell r="F922">
            <v>13</v>
          </cell>
          <cell r="G922" t="str">
            <v>5829B</v>
          </cell>
          <cell r="H922">
            <v>0</v>
          </cell>
          <cell r="I922">
            <v>0</v>
          </cell>
          <cell r="J922">
            <v>0</v>
          </cell>
          <cell r="K922">
            <v>0</v>
          </cell>
          <cell r="L922">
            <v>0</v>
          </cell>
          <cell r="M922">
            <v>0</v>
          </cell>
          <cell r="N922">
            <v>0</v>
          </cell>
          <cell r="O922">
            <v>0</v>
          </cell>
          <cell r="P922">
            <v>0</v>
          </cell>
          <cell r="Q922">
            <v>0</v>
          </cell>
          <cell r="R922">
            <v>0</v>
          </cell>
          <cell r="T922">
            <v>1.0162768879343202</v>
          </cell>
        </row>
        <row r="923">
          <cell r="A923" t="str">
            <v>552113532</v>
          </cell>
          <cell r="B923" t="str">
            <v>R03</v>
          </cell>
          <cell r="C923">
            <v>43</v>
          </cell>
          <cell r="D923" t="str">
            <v>ALLAND ET ROBERT</v>
          </cell>
          <cell r="F923">
            <v>1</v>
          </cell>
          <cell r="G923" t="str">
            <v>1089Z</v>
          </cell>
          <cell r="H923">
            <v>0</v>
          </cell>
          <cell r="I923">
            <v>0</v>
          </cell>
          <cell r="J923">
            <v>0</v>
          </cell>
          <cell r="K923">
            <v>0</v>
          </cell>
          <cell r="L923">
            <v>0</v>
          </cell>
          <cell r="M923">
            <v>0</v>
          </cell>
          <cell r="N923">
            <v>0</v>
          </cell>
          <cell r="O923">
            <v>0</v>
          </cell>
          <cell r="P923">
            <v>0</v>
          </cell>
          <cell r="Q923">
            <v>1</v>
          </cell>
          <cell r="R923">
            <v>1</v>
          </cell>
          <cell r="T923">
            <v>0.99484175871475555</v>
          </cell>
        </row>
        <row r="924">
          <cell r="A924" t="str">
            <v>054502190</v>
          </cell>
          <cell r="B924" t="str">
            <v>R18</v>
          </cell>
          <cell r="C924">
            <v>29</v>
          </cell>
          <cell r="D924" t="str">
            <v>CHAUVIN</v>
          </cell>
          <cell r="F924">
            <v>1</v>
          </cell>
          <cell r="G924" t="str">
            <v>2892Z</v>
          </cell>
          <cell r="H924">
            <v>0</v>
          </cell>
          <cell r="I924">
            <v>0</v>
          </cell>
          <cell r="J924">
            <v>0</v>
          </cell>
          <cell r="K924">
            <v>0</v>
          </cell>
          <cell r="L924">
            <v>0</v>
          </cell>
          <cell r="M924">
            <v>0</v>
          </cell>
          <cell r="N924">
            <v>0</v>
          </cell>
          <cell r="O924">
            <v>0</v>
          </cell>
          <cell r="P924">
            <v>0</v>
          </cell>
          <cell r="Q924">
            <v>0</v>
          </cell>
          <cell r="R924">
            <v>0</v>
          </cell>
          <cell r="T924">
            <v>9.483710179752709</v>
          </cell>
        </row>
        <row r="925">
          <cell r="A925" t="str">
            <v>305949802</v>
          </cell>
          <cell r="B925" t="str">
            <v>R07</v>
          </cell>
          <cell r="C925">
            <v>20</v>
          </cell>
          <cell r="D925" t="str">
            <v>XEDA INTERNATIONAL</v>
          </cell>
          <cell r="F925">
            <v>4</v>
          </cell>
          <cell r="G925" t="str">
            <v>2020Z</v>
          </cell>
          <cell r="H925">
            <v>0</v>
          </cell>
          <cell r="I925">
            <v>0</v>
          </cell>
          <cell r="J925">
            <v>0</v>
          </cell>
          <cell r="K925">
            <v>0</v>
          </cell>
          <cell r="L925">
            <v>0</v>
          </cell>
          <cell r="M925">
            <v>0</v>
          </cell>
          <cell r="N925">
            <v>0</v>
          </cell>
          <cell r="O925">
            <v>0</v>
          </cell>
          <cell r="P925">
            <v>0</v>
          </cell>
          <cell r="Q925">
            <v>0</v>
          </cell>
          <cell r="R925">
            <v>0</v>
          </cell>
          <cell r="T925">
            <v>1.0032917039862037</v>
          </cell>
        </row>
        <row r="926">
          <cell r="A926" t="str">
            <v>337680342</v>
          </cell>
          <cell r="B926" t="str">
            <v>R20</v>
          </cell>
          <cell r="C926">
            <v>57</v>
          </cell>
          <cell r="D926" t="str">
            <v>SIREHNA SA</v>
          </cell>
          <cell r="F926">
            <v>44</v>
          </cell>
          <cell r="G926" t="str">
            <v>3011</v>
          </cell>
          <cell r="H926">
            <v>0</v>
          </cell>
          <cell r="I926">
            <v>0</v>
          </cell>
          <cell r="J926">
            <v>0</v>
          </cell>
          <cell r="K926">
            <v>0</v>
          </cell>
          <cell r="L926">
            <v>0</v>
          </cell>
          <cell r="M926">
            <v>4</v>
          </cell>
          <cell r="N926">
            <v>0</v>
          </cell>
          <cell r="O926">
            <v>0</v>
          </cell>
          <cell r="P926">
            <v>0</v>
          </cell>
          <cell r="Q926">
            <v>0</v>
          </cell>
          <cell r="R926">
            <v>4</v>
          </cell>
          <cell r="T926">
            <v>0.98248747226416733</v>
          </cell>
        </row>
        <row r="927">
          <cell r="A927" t="str">
            <v>388943144</v>
          </cell>
          <cell r="B927" t="str">
            <v>R04</v>
          </cell>
          <cell r="C927">
            <v>52</v>
          </cell>
          <cell r="D927" t="str">
            <v>SFATE ET COMBIER</v>
          </cell>
          <cell r="F927">
            <v>3</v>
          </cell>
          <cell r="G927" t="str">
            <v>1320Z</v>
          </cell>
          <cell r="H927">
            <v>0</v>
          </cell>
          <cell r="I927">
            <v>0</v>
          </cell>
          <cell r="J927">
            <v>0</v>
          </cell>
          <cell r="K927">
            <v>0</v>
          </cell>
          <cell r="L927">
            <v>0</v>
          </cell>
          <cell r="M927">
            <v>0</v>
          </cell>
          <cell r="N927">
            <v>0</v>
          </cell>
          <cell r="O927">
            <v>0</v>
          </cell>
          <cell r="P927">
            <v>1</v>
          </cell>
          <cell r="Q927">
            <v>0</v>
          </cell>
          <cell r="R927">
            <v>1</v>
          </cell>
          <cell r="S927" t="str">
            <v>retraite</v>
          </cell>
          <cell r="T927">
            <v>7.3282412688637661</v>
          </cell>
        </row>
        <row r="928">
          <cell r="A928" t="str">
            <v>385214101</v>
          </cell>
          <cell r="B928" t="str">
            <v>R27</v>
          </cell>
          <cell r="C928">
            <v>15</v>
          </cell>
          <cell r="D928" t="str">
            <v>RECHERCHE DEVELOP PRODUCTIQ INFO</v>
          </cell>
          <cell r="F928">
            <v>12</v>
          </cell>
          <cell r="G928" t="str">
            <v>5829C</v>
          </cell>
          <cell r="H928">
            <v>0</v>
          </cell>
          <cell r="I928">
            <v>0</v>
          </cell>
          <cell r="J928">
            <v>0</v>
          </cell>
          <cell r="K928">
            <v>0</v>
          </cell>
          <cell r="L928">
            <v>0</v>
          </cell>
          <cell r="M928">
            <v>0</v>
          </cell>
          <cell r="N928">
            <v>0</v>
          </cell>
          <cell r="O928">
            <v>0</v>
          </cell>
          <cell r="P928">
            <v>0</v>
          </cell>
          <cell r="Q928">
            <v>0</v>
          </cell>
          <cell r="R928">
            <v>0</v>
          </cell>
          <cell r="T928">
            <v>1.0059658921858676</v>
          </cell>
        </row>
        <row r="929">
          <cell r="A929" t="str">
            <v>542073176</v>
          </cell>
          <cell r="B929" t="str">
            <v>R27</v>
          </cell>
          <cell r="C929">
            <v>43</v>
          </cell>
          <cell r="D929" t="str">
            <v>SEFAS INNOVATION</v>
          </cell>
          <cell r="F929">
            <v>15</v>
          </cell>
          <cell r="G929" t="str">
            <v>5829B</v>
          </cell>
          <cell r="H929">
            <v>0</v>
          </cell>
          <cell r="I929">
            <v>0</v>
          </cell>
          <cell r="J929">
            <v>0</v>
          </cell>
          <cell r="K929">
            <v>0</v>
          </cell>
          <cell r="L929">
            <v>0</v>
          </cell>
          <cell r="M929">
            <v>0</v>
          </cell>
          <cell r="N929">
            <v>0</v>
          </cell>
          <cell r="O929">
            <v>0</v>
          </cell>
          <cell r="P929">
            <v>0</v>
          </cell>
          <cell r="Q929">
            <v>0</v>
          </cell>
          <cell r="R929">
            <v>0</v>
          </cell>
          <cell r="T929">
            <v>1.0188103981517331</v>
          </cell>
        </row>
        <row r="930">
          <cell r="A930" t="str">
            <v>391014537</v>
          </cell>
          <cell r="B930" t="str">
            <v>R08</v>
          </cell>
          <cell r="C930">
            <v>23</v>
          </cell>
          <cell r="D930" t="str">
            <v>NEOVACS SA</v>
          </cell>
          <cell r="F930">
            <v>12</v>
          </cell>
          <cell r="G930" t="str">
            <v>2120Z</v>
          </cell>
          <cell r="H930">
            <v>0</v>
          </cell>
          <cell r="I930">
            <v>0</v>
          </cell>
          <cell r="J930">
            <v>0</v>
          </cell>
          <cell r="K930">
            <v>0</v>
          </cell>
          <cell r="L930">
            <v>0</v>
          </cell>
          <cell r="M930">
            <v>0</v>
          </cell>
          <cell r="N930">
            <v>0</v>
          </cell>
          <cell r="O930">
            <v>0</v>
          </cell>
          <cell r="P930">
            <v>0</v>
          </cell>
          <cell r="Q930">
            <v>0</v>
          </cell>
          <cell r="R930">
            <v>0</v>
          </cell>
          <cell r="T930">
            <v>1.0020131423280971</v>
          </cell>
        </row>
        <row r="931">
          <cell r="A931" t="str">
            <v>385265525</v>
          </cell>
          <cell r="B931" t="str">
            <v>R27</v>
          </cell>
          <cell r="C931">
            <v>1</v>
          </cell>
          <cell r="D931" t="str">
            <v>TRIVIUMSOFT</v>
          </cell>
          <cell r="F931">
            <v>6</v>
          </cell>
          <cell r="G931" t="str">
            <v>5829C</v>
          </cell>
          <cell r="H931">
            <v>0</v>
          </cell>
          <cell r="I931">
            <v>0</v>
          </cell>
          <cell r="J931">
            <v>0</v>
          </cell>
          <cell r="K931">
            <v>0</v>
          </cell>
          <cell r="L931">
            <v>0</v>
          </cell>
          <cell r="M931">
            <v>2</v>
          </cell>
          <cell r="N931">
            <v>0</v>
          </cell>
          <cell r="O931">
            <v>0</v>
          </cell>
          <cell r="P931">
            <v>0</v>
          </cell>
          <cell r="Q931">
            <v>4</v>
          </cell>
          <cell r="R931">
            <v>6</v>
          </cell>
          <cell r="T931">
            <v>1.0029773592055655</v>
          </cell>
        </row>
        <row r="932">
          <cell r="A932" t="str">
            <v>378297626</v>
          </cell>
          <cell r="B932" t="str">
            <v>R30</v>
          </cell>
          <cell r="C932">
            <v>68</v>
          </cell>
          <cell r="D932" t="str">
            <v>CANON RESEARCH CENTRE FRANCE</v>
          </cell>
          <cell r="F932">
            <v>51</v>
          </cell>
          <cell r="G932" t="str">
            <v>7112B</v>
          </cell>
          <cell r="H932">
            <v>0</v>
          </cell>
          <cell r="I932">
            <v>0</v>
          </cell>
          <cell r="J932">
            <v>0</v>
          </cell>
          <cell r="K932">
            <v>1</v>
          </cell>
          <cell r="L932">
            <v>0</v>
          </cell>
          <cell r="M932">
            <v>1</v>
          </cell>
          <cell r="N932">
            <v>0</v>
          </cell>
          <cell r="O932">
            <v>0</v>
          </cell>
          <cell r="P932">
            <v>0</v>
          </cell>
          <cell r="Q932">
            <v>0</v>
          </cell>
          <cell r="R932">
            <v>2</v>
          </cell>
          <cell r="T932">
            <v>0.97630086313294995</v>
          </cell>
        </row>
        <row r="933">
          <cell r="A933" t="str">
            <v>344472246</v>
          </cell>
          <cell r="B933" t="str">
            <v>R22</v>
          </cell>
          <cell r="C933">
            <v>155</v>
          </cell>
          <cell r="D933" t="str">
            <v>BIOMET FRANCE</v>
          </cell>
          <cell r="F933">
            <v>8</v>
          </cell>
          <cell r="G933" t="str">
            <v>3250A</v>
          </cell>
          <cell r="H933">
            <v>0</v>
          </cell>
          <cell r="I933">
            <v>0</v>
          </cell>
          <cell r="J933">
            <v>0</v>
          </cell>
          <cell r="K933">
            <v>0</v>
          </cell>
          <cell r="L933">
            <v>0</v>
          </cell>
          <cell r="M933">
            <v>0</v>
          </cell>
          <cell r="N933">
            <v>0</v>
          </cell>
          <cell r="O933">
            <v>0</v>
          </cell>
          <cell r="P933">
            <v>0</v>
          </cell>
          <cell r="Q933">
            <v>0</v>
          </cell>
          <cell r="R933">
            <v>0</v>
          </cell>
          <cell r="T933">
            <v>1.0267487764268326</v>
          </cell>
        </row>
        <row r="934">
          <cell r="A934" t="str">
            <v>306522178</v>
          </cell>
          <cell r="B934" t="str">
            <v>R03</v>
          </cell>
          <cell r="C934">
            <v>90</v>
          </cell>
          <cell r="D934" t="str">
            <v>VAN HEES Sarl</v>
          </cell>
          <cell r="F934">
            <v>2</v>
          </cell>
          <cell r="G934" t="str">
            <v>1084Z</v>
          </cell>
          <cell r="H934">
            <v>0</v>
          </cell>
          <cell r="I934">
            <v>0</v>
          </cell>
          <cell r="J934">
            <v>0</v>
          </cell>
          <cell r="K934">
            <v>0</v>
          </cell>
          <cell r="L934">
            <v>0</v>
          </cell>
          <cell r="M934">
            <v>0</v>
          </cell>
          <cell r="N934">
            <v>0</v>
          </cell>
          <cell r="O934">
            <v>0</v>
          </cell>
          <cell r="P934">
            <v>0</v>
          </cell>
          <cell r="Q934">
            <v>0</v>
          </cell>
          <cell r="R934">
            <v>0</v>
          </cell>
          <cell r="T934">
            <v>0.98971715864426146</v>
          </cell>
        </row>
        <row r="935">
          <cell r="A935" t="str">
            <v>381681527</v>
          </cell>
          <cell r="B935" t="str">
            <v>R30</v>
          </cell>
          <cell r="C935">
            <v>36</v>
          </cell>
          <cell r="D935" t="str">
            <v>RESSOURCES CONSULTANTS FINANCES</v>
          </cell>
          <cell r="F935">
            <v>5</v>
          </cell>
          <cell r="G935" t="str">
            <v>7022Z</v>
          </cell>
          <cell r="H935">
            <v>0</v>
          </cell>
          <cell r="I935">
            <v>0</v>
          </cell>
          <cell r="J935">
            <v>0</v>
          </cell>
          <cell r="K935">
            <v>0</v>
          </cell>
          <cell r="L935">
            <v>0</v>
          </cell>
          <cell r="M935">
            <v>0</v>
          </cell>
          <cell r="N935">
            <v>0</v>
          </cell>
          <cell r="O935">
            <v>0</v>
          </cell>
          <cell r="P935">
            <v>0</v>
          </cell>
          <cell r="Q935">
            <v>0</v>
          </cell>
          <cell r="R935">
            <v>0</v>
          </cell>
          <cell r="T935">
            <v>1.0020593863682752</v>
          </cell>
        </row>
        <row r="936">
          <cell r="A936" t="str">
            <v>352982847</v>
          </cell>
          <cell r="B936" t="str">
            <v>R27</v>
          </cell>
          <cell r="C936">
            <v>49</v>
          </cell>
          <cell r="D936" t="str">
            <v>SGT</v>
          </cell>
          <cell r="F936">
            <v>39</v>
          </cell>
          <cell r="G936" t="str">
            <v>5829C</v>
          </cell>
          <cell r="H936">
            <v>1</v>
          </cell>
          <cell r="I936">
            <v>0</v>
          </cell>
          <cell r="J936">
            <v>0</v>
          </cell>
          <cell r="K936">
            <v>0</v>
          </cell>
          <cell r="L936">
            <v>0</v>
          </cell>
          <cell r="M936">
            <v>0</v>
          </cell>
          <cell r="N936">
            <v>0</v>
          </cell>
          <cell r="O936">
            <v>0</v>
          </cell>
          <cell r="P936">
            <v>0</v>
          </cell>
          <cell r="Q936">
            <v>0</v>
          </cell>
          <cell r="R936">
            <v>1</v>
          </cell>
          <cell r="T936">
            <v>1.0264438241982736</v>
          </cell>
        </row>
        <row r="937">
          <cell r="A937" t="str">
            <v>509349494</v>
          </cell>
          <cell r="B937" t="str">
            <v>R07</v>
          </cell>
          <cell r="C937">
            <v>73</v>
          </cell>
          <cell r="D937" t="str">
            <v>SOCIETE D APPLICATIONS ROUTIERES</v>
          </cell>
          <cell r="F937">
            <v>3</v>
          </cell>
          <cell r="G937" t="str">
            <v>2030Z</v>
          </cell>
          <cell r="H937">
            <v>0</v>
          </cell>
          <cell r="I937">
            <v>0</v>
          </cell>
          <cell r="J937">
            <v>0</v>
          </cell>
          <cell r="K937">
            <v>0</v>
          </cell>
          <cell r="L937">
            <v>0</v>
          </cell>
          <cell r="M937">
            <v>0</v>
          </cell>
          <cell r="N937">
            <v>0</v>
          </cell>
          <cell r="O937">
            <v>0</v>
          </cell>
          <cell r="P937">
            <v>0</v>
          </cell>
          <cell r="Q937">
            <v>0</v>
          </cell>
          <cell r="R937">
            <v>0</v>
          </cell>
          <cell r="T937">
            <v>1.0022120200753417</v>
          </cell>
        </row>
        <row r="938">
          <cell r="A938" t="str">
            <v>332059518</v>
          </cell>
          <cell r="B938" t="str">
            <v>R14</v>
          </cell>
          <cell r="C938">
            <v>70</v>
          </cell>
          <cell r="D938" t="str">
            <v>OBERTHUR CASH PROTECTION</v>
          </cell>
          <cell r="F938">
            <v>13</v>
          </cell>
          <cell r="G938" t="str">
            <v>2630Z</v>
          </cell>
          <cell r="H938">
            <v>0</v>
          </cell>
          <cell r="I938">
            <v>0</v>
          </cell>
          <cell r="J938">
            <v>0</v>
          </cell>
          <cell r="K938">
            <v>0</v>
          </cell>
          <cell r="L938">
            <v>0</v>
          </cell>
          <cell r="M938">
            <v>0</v>
          </cell>
          <cell r="N938">
            <v>0</v>
          </cell>
          <cell r="O938">
            <v>0</v>
          </cell>
          <cell r="P938">
            <v>0</v>
          </cell>
          <cell r="Q938">
            <v>0</v>
          </cell>
          <cell r="R938">
            <v>0</v>
          </cell>
          <cell r="T938">
            <v>1.0009524396074281</v>
          </cell>
        </row>
        <row r="939">
          <cell r="A939" t="str">
            <v>384811253</v>
          </cell>
          <cell r="B939" t="str">
            <v>R09</v>
          </cell>
          <cell r="C939">
            <v>69</v>
          </cell>
          <cell r="D939" t="str">
            <v>TRELLEBORG BOOTS FRANCE</v>
          </cell>
          <cell r="F939">
            <v>7</v>
          </cell>
          <cell r="G939" t="str">
            <v>2229A</v>
          </cell>
          <cell r="H939">
            <v>1</v>
          </cell>
          <cell r="I939">
            <v>0</v>
          </cell>
          <cell r="J939">
            <v>0</v>
          </cell>
          <cell r="K939">
            <v>0</v>
          </cell>
          <cell r="L939">
            <v>0</v>
          </cell>
          <cell r="M939">
            <v>0</v>
          </cell>
          <cell r="N939">
            <v>0</v>
          </cell>
          <cell r="O939">
            <v>0</v>
          </cell>
          <cell r="P939">
            <v>0</v>
          </cell>
          <cell r="Q939">
            <v>0</v>
          </cell>
          <cell r="R939">
            <v>1</v>
          </cell>
          <cell r="T939">
            <v>9.9555511435984183</v>
          </cell>
        </row>
        <row r="940">
          <cell r="A940" t="str">
            <v>304624224</v>
          </cell>
          <cell r="B940" t="str">
            <v>R09</v>
          </cell>
          <cell r="C940">
            <v>176</v>
          </cell>
          <cell r="D940" t="str">
            <v>TRW CARR FRANCE</v>
          </cell>
          <cell r="F940">
            <v>5</v>
          </cell>
          <cell r="G940" t="str">
            <v>2229A</v>
          </cell>
          <cell r="H940">
            <v>0</v>
          </cell>
          <cell r="I940">
            <v>0</v>
          </cell>
          <cell r="J940">
            <v>0</v>
          </cell>
          <cell r="K940">
            <v>0</v>
          </cell>
          <cell r="L940">
            <v>0</v>
          </cell>
          <cell r="M940">
            <v>0</v>
          </cell>
          <cell r="N940">
            <v>0</v>
          </cell>
          <cell r="O940">
            <v>0</v>
          </cell>
          <cell r="P940">
            <v>0</v>
          </cell>
          <cell r="Q940">
            <v>0</v>
          </cell>
          <cell r="R940">
            <v>0</v>
          </cell>
          <cell r="T940">
            <v>0.94390222729689222</v>
          </cell>
        </row>
        <row r="941">
          <cell r="A941" t="str">
            <v>381866482</v>
          </cell>
          <cell r="B941" t="str">
            <v>R12</v>
          </cell>
          <cell r="C941">
            <v>10</v>
          </cell>
          <cell r="D941" t="str">
            <v>NATURUNION</v>
          </cell>
          <cell r="F941">
            <v>1</v>
          </cell>
          <cell r="G941" t="str">
            <v>2599B</v>
          </cell>
          <cell r="H941">
            <v>0</v>
          </cell>
          <cell r="I941">
            <v>0</v>
          </cell>
          <cell r="J941">
            <v>0</v>
          </cell>
          <cell r="K941">
            <v>0</v>
          </cell>
          <cell r="L941">
            <v>0</v>
          </cell>
          <cell r="M941">
            <v>0</v>
          </cell>
          <cell r="N941">
            <v>0</v>
          </cell>
          <cell r="O941">
            <v>0</v>
          </cell>
          <cell r="P941">
            <v>0</v>
          </cell>
          <cell r="Q941">
            <v>0</v>
          </cell>
          <cell r="R941">
            <v>0</v>
          </cell>
          <cell r="T941">
            <v>9.3139088756662591</v>
          </cell>
        </row>
        <row r="942">
          <cell r="A942" t="str">
            <v>351045695</v>
          </cell>
          <cell r="B942" t="str">
            <v>R17</v>
          </cell>
          <cell r="C942">
            <v>12</v>
          </cell>
          <cell r="D942" t="str">
            <v>TTK</v>
          </cell>
          <cell r="F942">
            <v>5</v>
          </cell>
          <cell r="G942" t="str">
            <v>2740Z</v>
          </cell>
          <cell r="H942">
            <v>1</v>
          </cell>
          <cell r="I942">
            <v>0</v>
          </cell>
          <cell r="J942">
            <v>0</v>
          </cell>
          <cell r="K942">
            <v>0</v>
          </cell>
          <cell r="L942">
            <v>0</v>
          </cell>
          <cell r="M942">
            <v>0</v>
          </cell>
          <cell r="N942">
            <v>0</v>
          </cell>
          <cell r="O942">
            <v>0</v>
          </cell>
          <cell r="P942">
            <v>0</v>
          </cell>
          <cell r="Q942">
            <v>0</v>
          </cell>
          <cell r="R942">
            <v>1</v>
          </cell>
          <cell r="T942">
            <v>1.0103829297440268</v>
          </cell>
        </row>
        <row r="943">
          <cell r="A943" t="str">
            <v>312456114</v>
          </cell>
          <cell r="B943" t="str">
            <v>R24</v>
          </cell>
          <cell r="C943">
            <v>79</v>
          </cell>
          <cell r="D943" t="str">
            <v>CENTRE DE DEPOLLUTION INDUS LORR</v>
          </cell>
          <cell r="F943">
            <v>1</v>
          </cell>
          <cell r="G943" t="str">
            <v>3822Z</v>
          </cell>
          <cell r="H943">
            <v>0</v>
          </cell>
          <cell r="I943">
            <v>0</v>
          </cell>
          <cell r="J943">
            <v>0</v>
          </cell>
          <cell r="K943">
            <v>0</v>
          </cell>
          <cell r="L943">
            <v>0</v>
          </cell>
          <cell r="M943">
            <v>0</v>
          </cell>
          <cell r="N943">
            <v>0</v>
          </cell>
          <cell r="O943">
            <v>0</v>
          </cell>
          <cell r="P943">
            <v>0</v>
          </cell>
          <cell r="Q943">
            <v>0</v>
          </cell>
          <cell r="R943">
            <v>0</v>
          </cell>
          <cell r="T943">
            <v>8.399501991536777</v>
          </cell>
        </row>
        <row r="944">
          <cell r="A944" t="str">
            <v>324372226</v>
          </cell>
          <cell r="B944" t="str">
            <v>R22</v>
          </cell>
          <cell r="C944">
            <v>52</v>
          </cell>
          <cell r="D944" t="str">
            <v>AIREL</v>
          </cell>
          <cell r="F944">
            <v>4</v>
          </cell>
          <cell r="G944" t="str">
            <v>3250A</v>
          </cell>
          <cell r="H944">
            <v>0</v>
          </cell>
          <cell r="I944">
            <v>0</v>
          </cell>
          <cell r="J944">
            <v>0</v>
          </cell>
          <cell r="K944">
            <v>0</v>
          </cell>
          <cell r="L944">
            <v>0</v>
          </cell>
          <cell r="M944">
            <v>0</v>
          </cell>
          <cell r="N944">
            <v>0</v>
          </cell>
          <cell r="O944">
            <v>0</v>
          </cell>
          <cell r="P944">
            <v>0</v>
          </cell>
          <cell r="Q944">
            <v>0</v>
          </cell>
          <cell r="R944">
            <v>0</v>
          </cell>
          <cell r="T944">
            <v>9.5085353006164048</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T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T946">
            <v>0.99591632062960689</v>
          </cell>
        </row>
        <row r="947">
          <cell r="A947" t="str">
            <v>389257361</v>
          </cell>
          <cell r="B947" t="str">
            <v>R29</v>
          </cell>
          <cell r="C947">
            <v>50</v>
          </cell>
          <cell r="D947" t="str">
            <v>EPSILON INGENIERIE SA</v>
          </cell>
          <cell r="F947">
            <v>32</v>
          </cell>
          <cell r="G947" t="str">
            <v>6202A</v>
          </cell>
          <cell r="H947">
            <v>0</v>
          </cell>
          <cell r="I947">
            <v>0</v>
          </cell>
          <cell r="J947">
            <v>0</v>
          </cell>
          <cell r="K947">
            <v>0</v>
          </cell>
          <cell r="L947">
            <v>0</v>
          </cell>
          <cell r="M947">
            <v>2</v>
          </cell>
          <cell r="N947">
            <v>1</v>
          </cell>
          <cell r="O947">
            <v>1</v>
          </cell>
          <cell r="P947">
            <v>0</v>
          </cell>
          <cell r="Q947">
            <v>0</v>
          </cell>
          <cell r="R947">
            <v>4</v>
          </cell>
          <cell r="T947">
            <v>1.005939353925442</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0</v>
          </cell>
          <cell r="M948">
            <v>0</v>
          </cell>
          <cell r="N948">
            <v>0</v>
          </cell>
          <cell r="O948">
            <v>0</v>
          </cell>
          <cell r="P948">
            <v>0</v>
          </cell>
          <cell r="Q948">
            <v>0</v>
          </cell>
          <cell r="R948">
            <v>0</v>
          </cell>
          <cell r="T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T949">
            <v>1.096244749334202</v>
          </cell>
        </row>
        <row r="950">
          <cell r="A950" t="str">
            <v>306926684</v>
          </cell>
          <cell r="B950" t="str">
            <v>R17</v>
          </cell>
          <cell r="C950">
            <v>100</v>
          </cell>
          <cell r="D950" t="str">
            <v>NICOMATIC</v>
          </cell>
          <cell r="F950">
            <v>3</v>
          </cell>
          <cell r="G950" t="str">
            <v>2712Z</v>
          </cell>
          <cell r="H950">
            <v>1</v>
          </cell>
          <cell r="I950">
            <v>0</v>
          </cell>
          <cell r="J950">
            <v>0</v>
          </cell>
          <cell r="K950">
            <v>0</v>
          </cell>
          <cell r="L950">
            <v>0</v>
          </cell>
          <cell r="M950">
            <v>0</v>
          </cell>
          <cell r="N950">
            <v>0</v>
          </cell>
          <cell r="O950">
            <v>0</v>
          </cell>
          <cell r="P950">
            <v>0</v>
          </cell>
          <cell r="Q950">
            <v>0</v>
          </cell>
          <cell r="R950">
            <v>1</v>
          </cell>
          <cell r="T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T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2</v>
          </cell>
          <cell r="P952">
            <v>0</v>
          </cell>
          <cell r="Q952">
            <v>0</v>
          </cell>
          <cell r="R952">
            <v>2</v>
          </cell>
          <cell r="T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1</v>
          </cell>
          <cell r="N953">
            <v>0</v>
          </cell>
          <cell r="O953">
            <v>0</v>
          </cell>
          <cell r="P953">
            <v>0</v>
          </cell>
          <cell r="Q953">
            <v>0</v>
          </cell>
          <cell r="R953">
            <v>1</v>
          </cell>
          <cell r="T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2</v>
          </cell>
          <cell r="P954">
            <v>0</v>
          </cell>
          <cell r="Q954">
            <v>0</v>
          </cell>
          <cell r="R954">
            <v>2</v>
          </cell>
          <cell r="T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1</v>
          </cell>
          <cell r="N955">
            <v>0</v>
          </cell>
          <cell r="O955">
            <v>1</v>
          </cell>
          <cell r="P955">
            <v>0</v>
          </cell>
          <cell r="Q955">
            <v>1</v>
          </cell>
          <cell r="R955">
            <v>3</v>
          </cell>
          <cell r="T955">
            <v>0.99583273910331238</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T956">
            <v>0.99388238939775819</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T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T958">
            <v>9.5009699503142393</v>
          </cell>
        </row>
        <row r="959">
          <cell r="A959" t="str">
            <v>389926429</v>
          </cell>
          <cell r="B959" t="str">
            <v>R19</v>
          </cell>
          <cell r="C959">
            <v>335</v>
          </cell>
          <cell r="D959" t="str">
            <v>CERA</v>
          </cell>
          <cell r="E959" t="str">
            <v>389926429 ; 312450497</v>
          </cell>
          <cell r="F959">
            <v>125</v>
          </cell>
          <cell r="G959" t="str">
            <v>2932Z</v>
          </cell>
          <cell r="H959">
            <v>0</v>
          </cell>
          <cell r="I959">
            <v>2</v>
          </cell>
          <cell r="J959">
            <v>2</v>
          </cell>
          <cell r="K959">
            <v>0</v>
          </cell>
          <cell r="L959">
            <v>0</v>
          </cell>
          <cell r="M959">
            <v>3</v>
          </cell>
          <cell r="N959">
            <v>0</v>
          </cell>
          <cell r="O959">
            <v>0</v>
          </cell>
          <cell r="P959">
            <v>0</v>
          </cell>
          <cell r="Q959">
            <v>4</v>
          </cell>
          <cell r="R959">
            <v>9</v>
          </cell>
          <cell r="T959">
            <v>1.1345906497495386</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1</v>
          </cell>
          <cell r="Q960">
            <v>0</v>
          </cell>
          <cell r="R960">
            <v>1</v>
          </cell>
          <cell r="S960" t="str">
            <v>chomage</v>
          </cell>
          <cell r="T960">
            <v>9.4843887600243786</v>
          </cell>
        </row>
        <row r="961">
          <cell r="A961" t="str">
            <v>388353765</v>
          </cell>
          <cell r="B961" t="str">
            <v>R12</v>
          </cell>
          <cell r="C961">
            <v>410</v>
          </cell>
          <cell r="D961" t="str">
            <v>VALINOX NUCLEAIRE</v>
          </cell>
          <cell r="F961">
            <v>2</v>
          </cell>
          <cell r="G961" t="str">
            <v>2530</v>
          </cell>
          <cell r="H961">
            <v>0</v>
          </cell>
          <cell r="I961">
            <v>0</v>
          </cell>
          <cell r="J961">
            <v>0</v>
          </cell>
          <cell r="K961">
            <v>0</v>
          </cell>
          <cell r="L961">
            <v>0</v>
          </cell>
          <cell r="M961">
            <v>0</v>
          </cell>
          <cell r="N961">
            <v>0</v>
          </cell>
          <cell r="O961">
            <v>0</v>
          </cell>
          <cell r="P961">
            <v>0</v>
          </cell>
          <cell r="Q961">
            <v>0</v>
          </cell>
          <cell r="R961">
            <v>0</v>
          </cell>
          <cell r="T961">
            <v>12.160809147696007</v>
          </cell>
        </row>
        <row r="962">
          <cell r="A962" t="str">
            <v>339488777</v>
          </cell>
          <cell r="B962" t="str">
            <v>R22</v>
          </cell>
          <cell r="C962">
            <v>655</v>
          </cell>
          <cell r="D962" t="str">
            <v>GAMBRO INDUSTRIES</v>
          </cell>
          <cell r="F962">
            <v>14</v>
          </cell>
          <cell r="G962" t="str">
            <v>3250A</v>
          </cell>
          <cell r="H962">
            <v>0</v>
          </cell>
          <cell r="I962">
            <v>0</v>
          </cell>
          <cell r="J962">
            <v>0</v>
          </cell>
          <cell r="K962">
            <v>0</v>
          </cell>
          <cell r="L962">
            <v>0</v>
          </cell>
          <cell r="M962">
            <v>0</v>
          </cell>
          <cell r="N962">
            <v>0</v>
          </cell>
          <cell r="O962">
            <v>1</v>
          </cell>
          <cell r="P962">
            <v>0</v>
          </cell>
          <cell r="Q962">
            <v>0</v>
          </cell>
          <cell r="R962">
            <v>1</v>
          </cell>
          <cell r="T962">
            <v>1.0054589431829297</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1</v>
          </cell>
          <cell r="N963">
            <v>0</v>
          </cell>
          <cell r="O963">
            <v>0</v>
          </cell>
          <cell r="P963">
            <v>0</v>
          </cell>
          <cell r="Q963">
            <v>0</v>
          </cell>
          <cell r="R963">
            <v>1</v>
          </cell>
          <cell r="T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T964">
            <v>0.99232335759484025</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0</v>
          </cell>
          <cell r="M965">
            <v>1</v>
          </cell>
          <cell r="N965">
            <v>0</v>
          </cell>
          <cell r="O965">
            <v>0</v>
          </cell>
          <cell r="P965">
            <v>0</v>
          </cell>
          <cell r="Q965">
            <v>0</v>
          </cell>
          <cell r="R965">
            <v>1</v>
          </cell>
          <cell r="T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0</v>
          </cell>
          <cell r="L966">
            <v>0</v>
          </cell>
          <cell r="M966">
            <v>0</v>
          </cell>
          <cell r="N966">
            <v>0</v>
          </cell>
          <cell r="O966">
            <v>0</v>
          </cell>
          <cell r="P966">
            <v>0</v>
          </cell>
          <cell r="Q966">
            <v>0</v>
          </cell>
          <cell r="R966">
            <v>0</v>
          </cell>
          <cell r="T966">
            <v>1.0015739344459402</v>
          </cell>
        </row>
        <row r="967">
          <cell r="A967" t="str">
            <v>525721189</v>
          </cell>
          <cell r="B967" t="str">
            <v>R10</v>
          </cell>
          <cell r="C967">
            <v>2313</v>
          </cell>
          <cell r="D967" t="str">
            <v>SAVERGLASS</v>
          </cell>
          <cell r="F967">
            <v>9</v>
          </cell>
          <cell r="G967" t="str">
            <v>2313Z</v>
          </cell>
          <cell r="H967">
            <v>1</v>
          </cell>
          <cell r="I967">
            <v>0</v>
          </cell>
          <cell r="J967">
            <v>0</v>
          </cell>
          <cell r="K967">
            <v>0</v>
          </cell>
          <cell r="L967">
            <v>0</v>
          </cell>
          <cell r="M967">
            <v>0</v>
          </cell>
          <cell r="N967">
            <v>0</v>
          </cell>
          <cell r="O967">
            <v>0</v>
          </cell>
          <cell r="P967">
            <v>0</v>
          </cell>
          <cell r="Q967">
            <v>0</v>
          </cell>
          <cell r="R967">
            <v>1</v>
          </cell>
          <cell r="T967">
            <v>0.99262807047380741</v>
          </cell>
        </row>
        <row r="968">
          <cell r="A968" t="str">
            <v>387496615</v>
          </cell>
          <cell r="B968" t="str">
            <v>R32</v>
          </cell>
          <cell r="C968">
            <v>36</v>
          </cell>
          <cell r="D968" t="str">
            <v>SOFTWAY MEDICAL DEVELOPPEMENT</v>
          </cell>
          <cell r="F968">
            <v>36</v>
          </cell>
          <cell r="G968" t="str">
            <v>8610Z</v>
          </cell>
          <cell r="H968">
            <v>0</v>
          </cell>
          <cell r="I968">
            <v>0</v>
          </cell>
          <cell r="J968">
            <v>0</v>
          </cell>
          <cell r="K968">
            <v>0</v>
          </cell>
          <cell r="L968">
            <v>0</v>
          </cell>
          <cell r="M968">
            <v>0</v>
          </cell>
          <cell r="N968">
            <v>0</v>
          </cell>
          <cell r="O968">
            <v>0</v>
          </cell>
          <cell r="P968">
            <v>0</v>
          </cell>
          <cell r="Q968">
            <v>6</v>
          </cell>
          <cell r="R968">
            <v>6</v>
          </cell>
          <cell r="T968">
            <v>1.0650769450869439</v>
          </cell>
        </row>
        <row r="969">
          <cell r="A969" t="str">
            <v>380870782</v>
          </cell>
          <cell r="B969" t="str">
            <v>R07</v>
          </cell>
          <cell r="C969">
            <v>83</v>
          </cell>
          <cell r="D969" t="str">
            <v>KERMEL</v>
          </cell>
          <cell r="F969">
            <v>5</v>
          </cell>
          <cell r="G969" t="str">
            <v>2060Z</v>
          </cell>
          <cell r="H969">
            <v>1</v>
          </cell>
          <cell r="I969">
            <v>0</v>
          </cell>
          <cell r="J969">
            <v>0</v>
          </cell>
          <cell r="K969">
            <v>0</v>
          </cell>
          <cell r="L969">
            <v>0</v>
          </cell>
          <cell r="M969">
            <v>0</v>
          </cell>
          <cell r="N969">
            <v>0</v>
          </cell>
          <cell r="O969">
            <v>0</v>
          </cell>
          <cell r="P969">
            <v>0</v>
          </cell>
          <cell r="Q969">
            <v>0</v>
          </cell>
          <cell r="R969">
            <v>1</v>
          </cell>
          <cell r="T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T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0</v>
          </cell>
          <cell r="L971">
            <v>0</v>
          </cell>
          <cell r="M971">
            <v>0</v>
          </cell>
          <cell r="N971">
            <v>0</v>
          </cell>
          <cell r="O971">
            <v>0</v>
          </cell>
          <cell r="P971">
            <v>0</v>
          </cell>
          <cell r="Q971">
            <v>0</v>
          </cell>
          <cell r="R971">
            <v>0</v>
          </cell>
          <cell r="T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T972">
            <v>0.99156887750307943</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1</v>
          </cell>
          <cell r="R973">
            <v>1</v>
          </cell>
          <cell r="T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T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T975">
            <v>1.0055703412643271</v>
          </cell>
        </row>
        <row r="976">
          <cell r="A976" t="str">
            <v>337986798</v>
          </cell>
          <cell r="B976" t="str">
            <v>R03</v>
          </cell>
          <cell r="C976">
            <v>104</v>
          </cell>
          <cell r="D976" t="str">
            <v>NUTRISET</v>
          </cell>
          <cell r="F976">
            <v>11</v>
          </cell>
          <cell r="G976" t="str">
            <v>1089Z</v>
          </cell>
          <cell r="H976">
            <v>0</v>
          </cell>
          <cell r="I976">
            <v>0</v>
          </cell>
          <cell r="J976">
            <v>0</v>
          </cell>
          <cell r="K976">
            <v>0</v>
          </cell>
          <cell r="L976">
            <v>0</v>
          </cell>
          <cell r="M976">
            <v>0</v>
          </cell>
          <cell r="N976">
            <v>0</v>
          </cell>
          <cell r="O976">
            <v>0</v>
          </cell>
          <cell r="P976">
            <v>0</v>
          </cell>
          <cell r="Q976">
            <v>2</v>
          </cell>
          <cell r="R976">
            <v>2</v>
          </cell>
          <cell r="T976">
            <v>9.6382711469443034</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0</v>
          </cell>
          <cell r="L977">
            <v>0</v>
          </cell>
          <cell r="M977">
            <v>0</v>
          </cell>
          <cell r="N977">
            <v>0</v>
          </cell>
          <cell r="O977">
            <v>0</v>
          </cell>
          <cell r="P977">
            <v>0</v>
          </cell>
          <cell r="Q977">
            <v>1</v>
          </cell>
          <cell r="R977">
            <v>1</v>
          </cell>
          <cell r="T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T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T979">
            <v>1.0140221187172367</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2</v>
          </cell>
          <cell r="R980">
            <v>2</v>
          </cell>
          <cell r="T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T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0</v>
          </cell>
          <cell r="M982">
            <v>0</v>
          </cell>
          <cell r="N982">
            <v>0</v>
          </cell>
          <cell r="O982">
            <v>0</v>
          </cell>
          <cell r="P982">
            <v>0</v>
          </cell>
          <cell r="Q982">
            <v>2</v>
          </cell>
          <cell r="R982">
            <v>2</v>
          </cell>
          <cell r="T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T983">
            <v>9.4827544292800443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T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0</v>
          </cell>
          <cell r="L985">
            <v>0</v>
          </cell>
          <cell r="M985">
            <v>1</v>
          </cell>
          <cell r="N985">
            <v>0</v>
          </cell>
          <cell r="O985">
            <v>0</v>
          </cell>
          <cell r="P985">
            <v>0</v>
          </cell>
          <cell r="Q985">
            <v>0</v>
          </cell>
          <cell r="R985">
            <v>1</v>
          </cell>
          <cell r="T985">
            <v>1.002743644945834</v>
          </cell>
        </row>
        <row r="986">
          <cell r="A986" t="str">
            <v>393217732</v>
          </cell>
          <cell r="B986" t="str">
            <v>R07</v>
          </cell>
          <cell r="C986">
            <v>99</v>
          </cell>
          <cell r="D986" t="str">
            <v>JSP</v>
          </cell>
          <cell r="F986">
            <v>9</v>
          </cell>
          <cell r="G986" t="str">
            <v>2016Z</v>
          </cell>
          <cell r="H986">
            <v>0</v>
          </cell>
          <cell r="I986">
            <v>0</v>
          </cell>
          <cell r="J986">
            <v>0</v>
          </cell>
          <cell r="K986">
            <v>0</v>
          </cell>
          <cell r="L986">
            <v>0</v>
          </cell>
          <cell r="M986">
            <v>0</v>
          </cell>
          <cell r="N986">
            <v>0</v>
          </cell>
          <cell r="O986">
            <v>0</v>
          </cell>
          <cell r="P986">
            <v>0</v>
          </cell>
          <cell r="Q986">
            <v>2</v>
          </cell>
          <cell r="R986">
            <v>2</v>
          </cell>
          <cell r="T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T987">
            <v>1.0140221187172367</v>
          </cell>
        </row>
        <row r="988">
          <cell r="A988" t="str">
            <v>319960142</v>
          </cell>
          <cell r="B988" t="str">
            <v>R27</v>
          </cell>
          <cell r="C988">
            <v>178</v>
          </cell>
          <cell r="D988" t="str">
            <v>ALFA INFORMATIQUE</v>
          </cell>
          <cell r="F988">
            <v>15</v>
          </cell>
          <cell r="G988" t="str">
            <v>5829A</v>
          </cell>
          <cell r="H988">
            <v>2</v>
          </cell>
          <cell r="I988">
            <v>0</v>
          </cell>
          <cell r="J988">
            <v>0</v>
          </cell>
          <cell r="K988">
            <v>0</v>
          </cell>
          <cell r="L988">
            <v>0</v>
          </cell>
          <cell r="M988">
            <v>0</v>
          </cell>
          <cell r="N988">
            <v>0</v>
          </cell>
          <cell r="O988">
            <v>0</v>
          </cell>
          <cell r="P988">
            <v>0</v>
          </cell>
          <cell r="Q988">
            <v>0</v>
          </cell>
          <cell r="R988">
            <v>2</v>
          </cell>
          <cell r="T988">
            <v>0.99184540279335809</v>
          </cell>
        </row>
        <row r="989">
          <cell r="A989" t="str">
            <v>326620739</v>
          </cell>
          <cell r="B989" t="str">
            <v>R17</v>
          </cell>
          <cell r="C989">
            <v>37</v>
          </cell>
          <cell r="D989" t="str">
            <v>LUXALP</v>
          </cell>
          <cell r="F989">
            <v>2</v>
          </cell>
          <cell r="G989" t="str">
            <v>2790Z</v>
          </cell>
          <cell r="H989">
            <v>0</v>
          </cell>
          <cell r="I989">
            <v>0</v>
          </cell>
          <cell r="J989">
            <v>0</v>
          </cell>
          <cell r="K989">
            <v>0</v>
          </cell>
          <cell r="L989">
            <v>0</v>
          </cell>
          <cell r="M989">
            <v>0</v>
          </cell>
          <cell r="N989">
            <v>0</v>
          </cell>
          <cell r="O989">
            <v>0</v>
          </cell>
          <cell r="P989">
            <v>0</v>
          </cell>
          <cell r="Q989">
            <v>0</v>
          </cell>
          <cell r="R989">
            <v>0</v>
          </cell>
          <cell r="T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T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T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T992">
            <v>9.492994215157605</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T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T994">
            <v>9.4293660416125231</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T995">
            <v>9.4060461282291481</v>
          </cell>
        </row>
        <row r="996">
          <cell r="A996" t="str">
            <v>379499445</v>
          </cell>
          <cell r="B996" t="str">
            <v>R29</v>
          </cell>
          <cell r="C996">
            <v>459</v>
          </cell>
          <cell r="D996" t="str">
            <v>UMANIS FRANCE</v>
          </cell>
          <cell r="F996">
            <v>258</v>
          </cell>
          <cell r="G996" t="str">
            <v>6201Z</v>
          </cell>
          <cell r="H996">
            <v>0</v>
          </cell>
          <cell r="I996">
            <v>0</v>
          </cell>
          <cell r="J996">
            <v>0</v>
          </cell>
          <cell r="K996">
            <v>0</v>
          </cell>
          <cell r="L996">
            <v>0</v>
          </cell>
          <cell r="M996">
            <v>0</v>
          </cell>
          <cell r="N996">
            <v>0</v>
          </cell>
          <cell r="O996">
            <v>0</v>
          </cell>
          <cell r="P996">
            <v>0</v>
          </cell>
          <cell r="Q996">
            <v>79</v>
          </cell>
          <cell r="R996">
            <v>79</v>
          </cell>
          <cell r="T996">
            <v>1.0481930124997123</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T997">
            <v>0.97192856063313915</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3</v>
          </cell>
          <cell r="N998">
            <v>0</v>
          </cell>
          <cell r="O998">
            <v>0</v>
          </cell>
          <cell r="P998">
            <v>0</v>
          </cell>
          <cell r="Q998">
            <v>0</v>
          </cell>
          <cell r="R998">
            <v>3</v>
          </cell>
          <cell r="T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T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T1000">
            <v>1.4035707548783749</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T1001">
            <v>9.4938192091601934</v>
          </cell>
        </row>
        <row r="1002">
          <cell r="A1002" t="str">
            <v>344545645</v>
          </cell>
          <cell r="B1002" t="str">
            <v>R30</v>
          </cell>
          <cell r="C1002">
            <v>196</v>
          </cell>
          <cell r="D1002" t="str">
            <v>EMITECH</v>
          </cell>
          <cell r="F1002">
            <v>8</v>
          </cell>
          <cell r="G1002" t="str">
            <v>7112B</v>
          </cell>
          <cell r="H1002">
            <v>0</v>
          </cell>
          <cell r="I1002">
            <v>0</v>
          </cell>
          <cell r="J1002">
            <v>0</v>
          </cell>
          <cell r="K1002">
            <v>0</v>
          </cell>
          <cell r="L1002">
            <v>0</v>
          </cell>
          <cell r="M1002">
            <v>1</v>
          </cell>
          <cell r="N1002">
            <v>0</v>
          </cell>
          <cell r="O1002">
            <v>0</v>
          </cell>
          <cell r="P1002">
            <v>0</v>
          </cell>
          <cell r="Q1002">
            <v>2</v>
          </cell>
          <cell r="R1002">
            <v>3</v>
          </cell>
          <cell r="T1002">
            <v>1.0055068679312291</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1</v>
          </cell>
          <cell r="R1003">
            <v>1</v>
          </cell>
          <cell r="T1003">
            <v>1.0019097691295051</v>
          </cell>
        </row>
        <row r="1004">
          <cell r="A1004" t="str">
            <v>328062708</v>
          </cell>
          <cell r="B1004" t="str">
            <v>R07</v>
          </cell>
          <cell r="C1004">
            <v>266</v>
          </cell>
          <cell r="D1004" t="str">
            <v>SOCIETE LOTOISE D EVAPORATION</v>
          </cell>
          <cell r="F1004">
            <v>4</v>
          </cell>
          <cell r="G1004" t="str">
            <v>2042</v>
          </cell>
          <cell r="H1004">
            <v>1</v>
          </cell>
          <cell r="I1004">
            <v>0</v>
          </cell>
          <cell r="J1004">
            <v>0</v>
          </cell>
          <cell r="K1004">
            <v>0</v>
          </cell>
          <cell r="L1004">
            <v>0</v>
          </cell>
          <cell r="M1004">
            <v>0</v>
          </cell>
          <cell r="N1004">
            <v>0</v>
          </cell>
          <cell r="O1004">
            <v>0</v>
          </cell>
          <cell r="P1004">
            <v>0</v>
          </cell>
          <cell r="Q1004">
            <v>0</v>
          </cell>
          <cell r="R1004">
            <v>1</v>
          </cell>
          <cell r="T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T1005">
            <v>9.1515138298558671</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T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T1007">
            <v>9.453986464844844</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4</v>
          </cell>
          <cell r="R1008">
            <v>4</v>
          </cell>
          <cell r="T1008">
            <v>0.9988715905258313</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T1009">
            <v>1.035139445896806</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T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T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0</v>
          </cell>
          <cell r="L1012">
            <v>0</v>
          </cell>
          <cell r="M1012">
            <v>1</v>
          </cell>
          <cell r="N1012">
            <v>0</v>
          </cell>
          <cell r="O1012">
            <v>0</v>
          </cell>
          <cell r="P1012">
            <v>0</v>
          </cell>
          <cell r="Q1012">
            <v>0</v>
          </cell>
          <cell r="R1012">
            <v>1</v>
          </cell>
          <cell r="T1012">
            <v>0.9806416400263952</v>
          </cell>
        </row>
        <row r="1013">
          <cell r="A1013" t="str">
            <v>382740082</v>
          </cell>
          <cell r="B1013" t="str">
            <v>R19</v>
          </cell>
          <cell r="C1013">
            <v>9</v>
          </cell>
          <cell r="D1013" t="str">
            <v>FOURNALES SUSPENSION</v>
          </cell>
          <cell r="F1013">
            <v>2</v>
          </cell>
          <cell r="G1013" t="str">
            <v>2932Z</v>
          </cell>
          <cell r="H1013">
            <v>0</v>
          </cell>
          <cell r="I1013">
            <v>0</v>
          </cell>
          <cell r="J1013">
            <v>0</v>
          </cell>
          <cell r="K1013">
            <v>0</v>
          </cell>
          <cell r="L1013">
            <v>0</v>
          </cell>
          <cell r="M1013">
            <v>0</v>
          </cell>
          <cell r="N1013">
            <v>0</v>
          </cell>
          <cell r="O1013">
            <v>0</v>
          </cell>
          <cell r="P1013">
            <v>1</v>
          </cell>
          <cell r="Q1013">
            <v>0</v>
          </cell>
          <cell r="R1013">
            <v>1</v>
          </cell>
          <cell r="T1013">
            <v>9.4060461282291481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T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0</v>
          </cell>
          <cell r="L1015">
            <v>0</v>
          </cell>
          <cell r="M1015">
            <v>3</v>
          </cell>
          <cell r="N1015">
            <v>0</v>
          </cell>
          <cell r="O1015">
            <v>0</v>
          </cell>
          <cell r="P1015">
            <v>0</v>
          </cell>
          <cell r="Q1015">
            <v>0</v>
          </cell>
          <cell r="R1015">
            <v>3</v>
          </cell>
          <cell r="T1015">
            <v>1.0599159494564492</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T1016">
            <v>9.7448551177281928</v>
          </cell>
        </row>
        <row r="1017">
          <cell r="A1017" t="str">
            <v>393482104</v>
          </cell>
          <cell r="B1017" t="str">
            <v>R28</v>
          </cell>
          <cell r="C1017">
            <v>6</v>
          </cell>
          <cell r="D1017" t="str">
            <v>NAVTEL SYSTEMS</v>
          </cell>
          <cell r="F1017">
            <v>3</v>
          </cell>
          <cell r="G1017" t="str">
            <v>6130Z</v>
          </cell>
          <cell r="H1017">
            <v>1</v>
          </cell>
          <cell r="I1017">
            <v>0</v>
          </cell>
          <cell r="J1017">
            <v>0</v>
          </cell>
          <cell r="K1017">
            <v>0</v>
          </cell>
          <cell r="L1017">
            <v>0</v>
          </cell>
          <cell r="M1017">
            <v>0</v>
          </cell>
          <cell r="N1017">
            <v>0</v>
          </cell>
          <cell r="O1017">
            <v>0</v>
          </cell>
          <cell r="P1017">
            <v>0</v>
          </cell>
          <cell r="Q1017">
            <v>0</v>
          </cell>
          <cell r="R1017">
            <v>1</v>
          </cell>
          <cell r="T1017">
            <v>9.7465871276113933</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1</v>
          </cell>
          <cell r="N1018">
            <v>0</v>
          </cell>
          <cell r="O1018">
            <v>0</v>
          </cell>
          <cell r="P1018">
            <v>0</v>
          </cell>
          <cell r="Q1018">
            <v>0</v>
          </cell>
          <cell r="R1018">
            <v>2</v>
          </cell>
          <cell r="T1018">
            <v>0.97478708212208875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T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0</v>
          </cell>
          <cell r="M1020">
            <v>0</v>
          </cell>
          <cell r="N1020">
            <v>0</v>
          </cell>
          <cell r="O1020">
            <v>0</v>
          </cell>
          <cell r="P1020">
            <v>0</v>
          </cell>
          <cell r="Q1020">
            <v>0</v>
          </cell>
          <cell r="R1020">
            <v>0</v>
          </cell>
          <cell r="T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0</v>
          </cell>
          <cell r="L1021">
            <v>0</v>
          </cell>
          <cell r="M1021">
            <v>1</v>
          </cell>
          <cell r="N1021">
            <v>0</v>
          </cell>
          <cell r="O1021">
            <v>0</v>
          </cell>
          <cell r="P1021">
            <v>0</v>
          </cell>
          <cell r="Q1021">
            <v>0</v>
          </cell>
          <cell r="R1021">
            <v>1</v>
          </cell>
          <cell r="T1021">
            <v>0.99591632062960689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T1022">
            <v>9.379074041802788</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0</v>
          </cell>
          <cell r="P1023">
            <v>0</v>
          </cell>
          <cell r="Q1023">
            <v>1</v>
          </cell>
          <cell r="R1023">
            <v>1</v>
          </cell>
          <cell r="T1023">
            <v>1.0190862239010274</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T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T1025">
            <v>9.598041415946593</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T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T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0</v>
          </cell>
          <cell r="M1028">
            <v>0</v>
          </cell>
          <cell r="N1028">
            <v>0</v>
          </cell>
          <cell r="O1028">
            <v>0</v>
          </cell>
          <cell r="P1028">
            <v>0</v>
          </cell>
          <cell r="Q1028">
            <v>0</v>
          </cell>
          <cell r="R1028">
            <v>0</v>
          </cell>
          <cell r="T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0</v>
          </cell>
          <cell r="L1029">
            <v>0</v>
          </cell>
          <cell r="M1029">
            <v>2</v>
          </cell>
          <cell r="N1029">
            <v>0</v>
          </cell>
          <cell r="O1029">
            <v>0</v>
          </cell>
          <cell r="P1029">
            <v>0</v>
          </cell>
          <cell r="Q1029">
            <v>0</v>
          </cell>
          <cell r="R1029">
            <v>2</v>
          </cell>
          <cell r="T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0</v>
          </cell>
          <cell r="M1030">
            <v>0</v>
          </cell>
          <cell r="N1030">
            <v>0</v>
          </cell>
          <cell r="O1030">
            <v>0</v>
          </cell>
          <cell r="P1030">
            <v>0</v>
          </cell>
          <cell r="Q1030">
            <v>0</v>
          </cell>
          <cell r="R1030">
            <v>0</v>
          </cell>
          <cell r="T1030">
            <v>1.0013896594401299</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T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T1032">
            <v>0.99585973443005471</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1</v>
          </cell>
          <cell r="R1033">
            <v>1</v>
          </cell>
          <cell r="T1033">
            <v>1.0139949094636025</v>
          </cell>
        </row>
        <row r="1034">
          <cell r="A1034" t="str">
            <v>394149496</v>
          </cell>
          <cell r="B1034" t="str">
            <v>R14</v>
          </cell>
          <cell r="C1034">
            <v>446</v>
          </cell>
          <cell r="D1034" t="str">
            <v>PARROT SA</v>
          </cell>
          <cell r="F1034">
            <v>286</v>
          </cell>
          <cell r="G1034" t="str">
            <v>2630Z</v>
          </cell>
          <cell r="H1034">
            <v>0</v>
          </cell>
          <cell r="I1034">
            <v>0</v>
          </cell>
          <cell r="J1034">
            <v>0</v>
          </cell>
          <cell r="K1034">
            <v>0</v>
          </cell>
          <cell r="L1034">
            <v>0</v>
          </cell>
          <cell r="M1034">
            <v>0</v>
          </cell>
          <cell r="N1034">
            <v>0</v>
          </cell>
          <cell r="O1034">
            <v>0</v>
          </cell>
          <cell r="P1034">
            <v>0</v>
          </cell>
          <cell r="Q1034">
            <v>2</v>
          </cell>
          <cell r="R1034">
            <v>2</v>
          </cell>
          <cell r="T1034">
            <v>1.0255579607466287</v>
          </cell>
        </row>
        <row r="1035">
          <cell r="A1035" t="str">
            <v>304578438</v>
          </cell>
          <cell r="B1035" t="str">
            <v>R08</v>
          </cell>
          <cell r="C1035">
            <v>45</v>
          </cell>
          <cell r="D1035" t="str">
            <v>AGRO BIO</v>
          </cell>
          <cell r="F1035">
            <v>5</v>
          </cell>
          <cell r="G1035" t="str">
            <v>2120Z</v>
          </cell>
          <cell r="H1035">
            <v>1</v>
          </cell>
          <cell r="I1035">
            <v>0</v>
          </cell>
          <cell r="J1035">
            <v>0</v>
          </cell>
          <cell r="K1035">
            <v>0</v>
          </cell>
          <cell r="L1035">
            <v>0</v>
          </cell>
          <cell r="M1035">
            <v>0</v>
          </cell>
          <cell r="N1035">
            <v>0</v>
          </cell>
          <cell r="O1035">
            <v>0</v>
          </cell>
          <cell r="P1035">
            <v>0</v>
          </cell>
          <cell r="Q1035">
            <v>0</v>
          </cell>
          <cell r="R1035">
            <v>1</v>
          </cell>
          <cell r="T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T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T1037">
            <v>0.99591632062960689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0</v>
          </cell>
          <cell r="M1038">
            <v>0</v>
          </cell>
          <cell r="N1038">
            <v>0</v>
          </cell>
          <cell r="O1038">
            <v>0</v>
          </cell>
          <cell r="P1038">
            <v>0</v>
          </cell>
          <cell r="Q1038">
            <v>0</v>
          </cell>
          <cell r="R1038">
            <v>0</v>
          </cell>
          <cell r="T1038">
            <v>1.0079691806158926</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5</v>
          </cell>
          <cell r="N1039">
            <v>0</v>
          </cell>
          <cell r="O1039">
            <v>0</v>
          </cell>
          <cell r="P1039">
            <v>0</v>
          </cell>
          <cell r="Q1039">
            <v>0</v>
          </cell>
          <cell r="R1039">
            <v>5</v>
          </cell>
          <cell r="T1039">
            <v>0.96780727776969822</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T1040">
            <v>9.491136036126159</v>
          </cell>
        </row>
        <row r="1041">
          <cell r="A1041" t="str">
            <v>342865136</v>
          </cell>
          <cell r="B1041" t="str">
            <v>R29</v>
          </cell>
          <cell r="C1041">
            <v>35</v>
          </cell>
          <cell r="D1041" t="str">
            <v>ITRON SAS</v>
          </cell>
          <cell r="F1041">
            <v>31</v>
          </cell>
          <cell r="G1041" t="str">
            <v>6202A</v>
          </cell>
          <cell r="H1041">
            <v>0</v>
          </cell>
          <cell r="I1041">
            <v>0</v>
          </cell>
          <cell r="J1041">
            <v>0</v>
          </cell>
          <cell r="K1041">
            <v>0</v>
          </cell>
          <cell r="L1041">
            <v>0</v>
          </cell>
          <cell r="M1041">
            <v>0</v>
          </cell>
          <cell r="N1041">
            <v>0</v>
          </cell>
          <cell r="O1041">
            <v>0</v>
          </cell>
          <cell r="P1041">
            <v>0</v>
          </cell>
          <cell r="Q1041">
            <v>0</v>
          </cell>
          <cell r="R1041">
            <v>0</v>
          </cell>
          <cell r="T1041">
            <v>1.0084874102038763</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2</v>
          </cell>
          <cell r="N1042">
            <v>0</v>
          </cell>
          <cell r="O1042">
            <v>0</v>
          </cell>
          <cell r="P1042">
            <v>0</v>
          </cell>
          <cell r="Q1042">
            <v>0</v>
          </cell>
          <cell r="R1042">
            <v>2</v>
          </cell>
          <cell r="T1042">
            <v>0.99156887750307943</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T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0</v>
          </cell>
          <cell r="L1044">
            <v>0</v>
          </cell>
          <cell r="M1044">
            <v>0</v>
          </cell>
          <cell r="N1044">
            <v>0</v>
          </cell>
          <cell r="O1044">
            <v>0</v>
          </cell>
          <cell r="P1044">
            <v>0</v>
          </cell>
          <cell r="Q1044">
            <v>4</v>
          </cell>
          <cell r="R1044">
            <v>4</v>
          </cell>
          <cell r="T1044">
            <v>1.1463890072076648</v>
          </cell>
        </row>
        <row r="1045">
          <cell r="A1045" t="str">
            <v>334300225</v>
          </cell>
          <cell r="B1045" t="str">
            <v>R13</v>
          </cell>
          <cell r="C1045">
            <v>373</v>
          </cell>
          <cell r="D1045" t="str">
            <v>EOLANE COMBREE</v>
          </cell>
          <cell r="F1045">
            <v>19</v>
          </cell>
          <cell r="G1045" t="str">
            <v>2612Z</v>
          </cell>
          <cell r="H1045">
            <v>0</v>
          </cell>
          <cell r="I1045">
            <v>0</v>
          </cell>
          <cell r="J1045">
            <v>0</v>
          </cell>
          <cell r="K1045">
            <v>0</v>
          </cell>
          <cell r="L1045">
            <v>0</v>
          </cell>
          <cell r="M1045">
            <v>0</v>
          </cell>
          <cell r="N1045">
            <v>0</v>
          </cell>
          <cell r="O1045">
            <v>0</v>
          </cell>
          <cell r="P1045">
            <v>0</v>
          </cell>
          <cell r="Q1045">
            <v>0</v>
          </cell>
          <cell r="R1045">
            <v>0</v>
          </cell>
          <cell r="T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T1046">
            <v>9.6060569189953444</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0</v>
          </cell>
          <cell r="M1047">
            <v>0</v>
          </cell>
          <cell r="N1047">
            <v>0</v>
          </cell>
          <cell r="O1047">
            <v>0</v>
          </cell>
          <cell r="P1047">
            <v>0</v>
          </cell>
          <cell r="Q1047">
            <v>0</v>
          </cell>
          <cell r="R1047">
            <v>0</v>
          </cell>
          <cell r="T1047">
            <v>1.0085958207215819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T1048">
            <v>0.99494172027393424</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T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T1050">
            <v>1.0327016528565969</v>
          </cell>
        </row>
        <row r="1051">
          <cell r="A1051" t="str">
            <v>393204516</v>
          </cell>
          <cell r="B1051" t="str">
            <v>R03</v>
          </cell>
          <cell r="C1051">
            <v>242</v>
          </cell>
          <cell r="D1051" t="str">
            <v>NESTLE WATERS MT</v>
          </cell>
          <cell r="F1051">
            <v>39</v>
          </cell>
          <cell r="G1051" t="str">
            <v>1107A</v>
          </cell>
          <cell r="H1051">
            <v>0</v>
          </cell>
          <cell r="I1051">
            <v>0</v>
          </cell>
          <cell r="J1051">
            <v>0</v>
          </cell>
          <cell r="K1051">
            <v>0</v>
          </cell>
          <cell r="L1051">
            <v>0</v>
          </cell>
          <cell r="M1051">
            <v>1</v>
          </cell>
          <cell r="N1051">
            <v>0</v>
          </cell>
          <cell r="O1051">
            <v>0</v>
          </cell>
          <cell r="P1051">
            <v>0</v>
          </cell>
          <cell r="Q1051">
            <v>0</v>
          </cell>
          <cell r="R1051">
            <v>1</v>
          </cell>
          <cell r="T1051">
            <v>1.3272314333451092</v>
          </cell>
        </row>
        <row r="1052">
          <cell r="A1052" t="str">
            <v>334088275</v>
          </cell>
          <cell r="B1052" t="str">
            <v>R29</v>
          </cell>
          <cell r="C1052">
            <v>128</v>
          </cell>
          <cell r="D1052" t="str">
            <v>INFOVISTA</v>
          </cell>
          <cell r="F1052">
            <v>61</v>
          </cell>
          <cell r="G1052" t="str">
            <v>6201Z</v>
          </cell>
          <cell r="H1052">
            <v>0</v>
          </cell>
          <cell r="I1052">
            <v>0</v>
          </cell>
          <cell r="J1052">
            <v>0</v>
          </cell>
          <cell r="K1052">
            <v>0</v>
          </cell>
          <cell r="L1052">
            <v>0</v>
          </cell>
          <cell r="M1052">
            <v>0</v>
          </cell>
          <cell r="N1052">
            <v>0</v>
          </cell>
          <cell r="O1052">
            <v>0</v>
          </cell>
          <cell r="P1052">
            <v>0</v>
          </cell>
          <cell r="Q1052">
            <v>0</v>
          </cell>
          <cell r="R1052">
            <v>0</v>
          </cell>
          <cell r="T1052">
            <v>1.0127536938763531</v>
          </cell>
        </row>
        <row r="1053">
          <cell r="A1053" t="str">
            <v>399275395</v>
          </cell>
          <cell r="B1053" t="str">
            <v>R13</v>
          </cell>
          <cell r="C1053">
            <v>180</v>
          </cell>
          <cell r="D1053" t="str">
            <v>INSIDE SECURE</v>
          </cell>
          <cell r="F1053">
            <v>78</v>
          </cell>
          <cell r="G1053" t="str">
            <v>2612Z</v>
          </cell>
          <cell r="H1053">
            <v>0</v>
          </cell>
          <cell r="I1053">
            <v>0</v>
          </cell>
          <cell r="J1053">
            <v>0</v>
          </cell>
          <cell r="K1053">
            <v>0</v>
          </cell>
          <cell r="L1053">
            <v>0</v>
          </cell>
          <cell r="M1053">
            <v>0</v>
          </cell>
          <cell r="N1053">
            <v>0</v>
          </cell>
          <cell r="O1053">
            <v>10</v>
          </cell>
          <cell r="P1053">
            <v>0</v>
          </cell>
          <cell r="Q1053">
            <v>10</v>
          </cell>
          <cell r="R1053">
            <v>20</v>
          </cell>
          <cell r="T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T1054">
            <v>0.99288651127325045</v>
          </cell>
        </row>
        <row r="1055">
          <cell r="A1055" t="str">
            <v>401791959</v>
          </cell>
          <cell r="B1055" t="str">
            <v>R08</v>
          </cell>
          <cell r="C1055">
            <v>231</v>
          </cell>
          <cell r="D1055" t="str">
            <v>NOVASEP PROCESS SAS</v>
          </cell>
          <cell r="F1055">
            <v>35</v>
          </cell>
          <cell r="G1055" t="str">
            <v>2110Z</v>
          </cell>
          <cell r="H1055">
            <v>1</v>
          </cell>
          <cell r="I1055">
            <v>0</v>
          </cell>
          <cell r="J1055">
            <v>0</v>
          </cell>
          <cell r="K1055">
            <v>0</v>
          </cell>
          <cell r="L1055">
            <v>0</v>
          </cell>
          <cell r="M1055">
            <v>4</v>
          </cell>
          <cell r="N1055">
            <v>0</v>
          </cell>
          <cell r="O1055">
            <v>2</v>
          </cell>
          <cell r="P1055">
            <v>0</v>
          </cell>
          <cell r="Q1055">
            <v>0</v>
          </cell>
          <cell r="R1055">
            <v>7</v>
          </cell>
          <cell r="T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T1056">
            <v>9.491136036126159</v>
          </cell>
        </row>
        <row r="1057">
          <cell r="A1057" t="str">
            <v>409768264</v>
          </cell>
          <cell r="B1057" t="str">
            <v>R13</v>
          </cell>
          <cell r="C1057">
            <v>78</v>
          </cell>
          <cell r="D1057" t="str">
            <v>OMMIC</v>
          </cell>
          <cell r="F1057">
            <v>19</v>
          </cell>
          <cell r="G1057" t="str">
            <v>2611Z</v>
          </cell>
          <cell r="H1057">
            <v>0</v>
          </cell>
          <cell r="I1057">
            <v>0</v>
          </cell>
          <cell r="J1057">
            <v>0</v>
          </cell>
          <cell r="K1057">
            <v>0</v>
          </cell>
          <cell r="L1057">
            <v>0</v>
          </cell>
          <cell r="M1057">
            <v>4</v>
          </cell>
          <cell r="N1057">
            <v>0</v>
          </cell>
          <cell r="O1057">
            <v>0</v>
          </cell>
          <cell r="P1057">
            <v>0</v>
          </cell>
          <cell r="Q1057">
            <v>0</v>
          </cell>
          <cell r="R1057">
            <v>4</v>
          </cell>
          <cell r="T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7</v>
          </cell>
          <cell r="R1058">
            <v>7</v>
          </cell>
          <cell r="T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T1059">
            <v>1.0109231487631571</v>
          </cell>
        </row>
        <row r="1060">
          <cell r="A1060" t="str">
            <v>542097902</v>
          </cell>
          <cell r="B1060" t="str">
            <v>R31</v>
          </cell>
          <cell r="C1060">
            <v>29</v>
          </cell>
          <cell r="D1060" t="str">
            <v>BNP PARIBAS PERSONAL FINANCE</v>
          </cell>
          <cell r="F1060">
            <v>14</v>
          </cell>
          <cell r="G1060" t="str">
            <v>6419Z</v>
          </cell>
          <cell r="H1060">
            <v>1</v>
          </cell>
          <cell r="I1060">
            <v>1</v>
          </cell>
          <cell r="J1060">
            <v>0</v>
          </cell>
          <cell r="K1060">
            <v>0</v>
          </cell>
          <cell r="L1060">
            <v>0</v>
          </cell>
          <cell r="M1060">
            <v>0</v>
          </cell>
          <cell r="N1060">
            <v>0</v>
          </cell>
          <cell r="O1060">
            <v>0</v>
          </cell>
          <cell r="P1060">
            <v>0</v>
          </cell>
          <cell r="Q1060">
            <v>0</v>
          </cell>
          <cell r="R1060">
            <v>2</v>
          </cell>
          <cell r="T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T1061">
            <v>1.001744907997357</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0</v>
          </cell>
          <cell r="M1062">
            <v>0</v>
          </cell>
          <cell r="N1062">
            <v>0</v>
          </cell>
          <cell r="O1062">
            <v>0</v>
          </cell>
          <cell r="P1062">
            <v>0</v>
          </cell>
          <cell r="Q1062">
            <v>0</v>
          </cell>
          <cell r="R1062">
            <v>0</v>
          </cell>
          <cell r="T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0</v>
          </cell>
          <cell r="L1063">
            <v>0</v>
          </cell>
          <cell r="M1063">
            <v>1</v>
          </cell>
          <cell r="N1063">
            <v>0</v>
          </cell>
          <cell r="O1063">
            <v>0</v>
          </cell>
          <cell r="P1063">
            <v>0</v>
          </cell>
          <cell r="Q1063">
            <v>0</v>
          </cell>
          <cell r="R1063">
            <v>1</v>
          </cell>
          <cell r="T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T1064">
            <v>1.0022244167004271</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T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0</v>
          </cell>
          <cell r="M1066">
            <v>0</v>
          </cell>
          <cell r="N1066">
            <v>0</v>
          </cell>
          <cell r="O1066">
            <v>0</v>
          </cell>
          <cell r="P1066">
            <v>0</v>
          </cell>
          <cell r="Q1066">
            <v>0</v>
          </cell>
          <cell r="R1066">
            <v>0</v>
          </cell>
          <cell r="T1066">
            <v>9.4669819473307832</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T1067">
            <v>9.4316396473202229</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7</v>
          </cell>
          <cell r="R1068">
            <v>7</v>
          </cell>
          <cell r="T1068">
            <v>1.0099748757962179</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T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T1070">
            <v>0.97940063870396643</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0</v>
          </cell>
          <cell r="L1071">
            <v>0</v>
          </cell>
          <cell r="M1071">
            <v>0</v>
          </cell>
          <cell r="N1071">
            <v>0</v>
          </cell>
          <cell r="O1071">
            <v>0</v>
          </cell>
          <cell r="P1071">
            <v>0</v>
          </cell>
          <cell r="Q1071">
            <v>0</v>
          </cell>
          <cell r="R1071">
            <v>0</v>
          </cell>
          <cell r="T1071">
            <v>1.0388430657252254</v>
          </cell>
        </row>
        <row r="1072">
          <cell r="A1072" t="str">
            <v>392692596</v>
          </cell>
          <cell r="B1072" t="str">
            <v>R23</v>
          </cell>
          <cell r="C1072">
            <v>5</v>
          </cell>
          <cell r="D1072" t="str">
            <v>RB TECHNOLOGIES</v>
          </cell>
          <cell r="F1072">
            <v>2</v>
          </cell>
          <cell r="G1072" t="str">
            <v>3521Z</v>
          </cell>
          <cell r="H1072">
            <v>1</v>
          </cell>
          <cell r="I1072">
            <v>0</v>
          </cell>
          <cell r="J1072">
            <v>0</v>
          </cell>
          <cell r="K1072">
            <v>0</v>
          </cell>
          <cell r="L1072">
            <v>0</v>
          </cell>
          <cell r="M1072">
            <v>0</v>
          </cell>
          <cell r="N1072">
            <v>0</v>
          </cell>
          <cell r="O1072">
            <v>0</v>
          </cell>
          <cell r="P1072">
            <v>0</v>
          </cell>
          <cell r="Q1072">
            <v>0</v>
          </cell>
          <cell r="R1072">
            <v>1</v>
          </cell>
          <cell r="T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0</v>
          </cell>
          <cell r="L1073">
            <v>0</v>
          </cell>
          <cell r="M1073">
            <v>1</v>
          </cell>
          <cell r="N1073">
            <v>0</v>
          </cell>
          <cell r="O1073">
            <v>0</v>
          </cell>
          <cell r="P1073">
            <v>0</v>
          </cell>
          <cell r="Q1073">
            <v>0</v>
          </cell>
          <cell r="R1073">
            <v>1</v>
          </cell>
          <cell r="T1073">
            <v>1.0054625558705594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T1074">
            <v>1.0114497443334265</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0</v>
          </cell>
          <cell r="L1075">
            <v>0</v>
          </cell>
          <cell r="M1075">
            <v>1</v>
          </cell>
          <cell r="N1075">
            <v>0</v>
          </cell>
          <cell r="O1075">
            <v>0</v>
          </cell>
          <cell r="P1075">
            <v>0</v>
          </cell>
          <cell r="Q1075">
            <v>0</v>
          </cell>
          <cell r="R1075">
            <v>1</v>
          </cell>
          <cell r="T1075">
            <v>9.4310998726158832</v>
          </cell>
        </row>
        <row r="1076">
          <cell r="A1076" t="str">
            <v>388746109</v>
          </cell>
          <cell r="B1076" t="str">
            <v>R08</v>
          </cell>
          <cell r="C1076">
            <v>48</v>
          </cell>
          <cell r="D1076" t="str">
            <v>TEXTILE HI-TEC</v>
          </cell>
          <cell r="F1076">
            <v>6</v>
          </cell>
          <cell r="G1076" t="str">
            <v>2110Z</v>
          </cell>
          <cell r="H1076">
            <v>1</v>
          </cell>
          <cell r="I1076">
            <v>0</v>
          </cell>
          <cell r="J1076">
            <v>0</v>
          </cell>
          <cell r="K1076">
            <v>0</v>
          </cell>
          <cell r="L1076">
            <v>0</v>
          </cell>
          <cell r="M1076">
            <v>1</v>
          </cell>
          <cell r="N1076">
            <v>0</v>
          </cell>
          <cell r="O1076">
            <v>0</v>
          </cell>
          <cell r="P1076">
            <v>0</v>
          </cell>
          <cell r="Q1076">
            <v>0</v>
          </cell>
          <cell r="R1076">
            <v>2</v>
          </cell>
          <cell r="T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T1077">
            <v>0.98154461530706827</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0</v>
          </cell>
          <cell r="L1078">
            <v>0</v>
          </cell>
          <cell r="M1078">
            <v>0</v>
          </cell>
          <cell r="N1078">
            <v>0</v>
          </cell>
          <cell r="O1078">
            <v>0</v>
          </cell>
          <cell r="P1078">
            <v>0</v>
          </cell>
          <cell r="Q1078">
            <v>0</v>
          </cell>
          <cell r="R1078">
            <v>0</v>
          </cell>
          <cell r="T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T1079">
            <v>9.6060569189953444</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0</v>
          </cell>
          <cell r="L1080">
            <v>0</v>
          </cell>
          <cell r="M1080">
            <v>0</v>
          </cell>
          <cell r="N1080">
            <v>0</v>
          </cell>
          <cell r="O1080">
            <v>0</v>
          </cell>
          <cell r="P1080">
            <v>0</v>
          </cell>
          <cell r="Q1080">
            <v>0</v>
          </cell>
          <cell r="R1080">
            <v>0</v>
          </cell>
          <cell r="T1080">
            <v>0.99074374413729416</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T1081">
            <v>9.3825186639475984</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T1082">
            <v>1.0005812097422575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T1083">
            <v>1.1034407133109163</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T1084">
            <v>1.0133027663874339</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T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1</v>
          </cell>
          <cell r="N1086">
            <v>0</v>
          </cell>
          <cell r="O1086">
            <v>0</v>
          </cell>
          <cell r="P1086">
            <v>0</v>
          </cell>
          <cell r="Q1086">
            <v>0</v>
          </cell>
          <cell r="R1086">
            <v>1</v>
          </cell>
          <cell r="T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1</v>
          </cell>
          <cell r="J1087">
            <v>0</v>
          </cell>
          <cell r="K1087">
            <v>0</v>
          </cell>
          <cell r="L1087">
            <v>0</v>
          </cell>
          <cell r="M1087">
            <v>0</v>
          </cell>
          <cell r="N1087">
            <v>0</v>
          </cell>
          <cell r="O1087">
            <v>0</v>
          </cell>
          <cell r="P1087">
            <v>0</v>
          </cell>
          <cell r="Q1087">
            <v>0</v>
          </cell>
          <cell r="R1087">
            <v>1</v>
          </cell>
          <cell r="T1087">
            <v>1.0082795517204557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T1088">
            <v>9.4902069299677549</v>
          </cell>
        </row>
        <row r="1089">
          <cell r="A1089" t="str">
            <v>310792023</v>
          </cell>
          <cell r="B1089" t="str">
            <v>R11</v>
          </cell>
          <cell r="C1089">
            <v>380</v>
          </cell>
          <cell r="D1089" t="str">
            <v>ARCELORMITTAL WIRE France</v>
          </cell>
          <cell r="F1089">
            <v>2</v>
          </cell>
          <cell r="G1089" t="str">
            <v>2434Z</v>
          </cell>
          <cell r="H1089">
            <v>2</v>
          </cell>
          <cell r="I1089">
            <v>0</v>
          </cell>
          <cell r="J1089">
            <v>0</v>
          </cell>
          <cell r="K1089">
            <v>0</v>
          </cell>
          <cell r="L1089">
            <v>0</v>
          </cell>
          <cell r="M1089">
            <v>0</v>
          </cell>
          <cell r="N1089">
            <v>0</v>
          </cell>
          <cell r="O1089">
            <v>0</v>
          </cell>
          <cell r="P1089">
            <v>0</v>
          </cell>
          <cell r="Q1089">
            <v>1</v>
          </cell>
          <cell r="R1089">
            <v>3</v>
          </cell>
          <cell r="T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2</v>
          </cell>
          <cell r="R1090">
            <v>2</v>
          </cell>
          <cell r="T1090">
            <v>0.94860290717111773</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T1091">
            <v>1.0032900623218837</v>
          </cell>
        </row>
        <row r="1092">
          <cell r="A1092" t="str">
            <v>394480859</v>
          </cell>
          <cell r="B1092" t="str">
            <v>R19</v>
          </cell>
          <cell r="C1092">
            <v>430</v>
          </cell>
          <cell r="D1092" t="str">
            <v>AUTOLIV ELECTRONIC SAS</v>
          </cell>
          <cell r="F1092">
            <v>66</v>
          </cell>
          <cell r="G1092" t="str">
            <v>2932Z</v>
          </cell>
          <cell r="H1092">
            <v>1</v>
          </cell>
          <cell r="I1092">
            <v>0</v>
          </cell>
          <cell r="J1092">
            <v>0</v>
          </cell>
          <cell r="K1092">
            <v>0</v>
          </cell>
          <cell r="L1092">
            <v>0</v>
          </cell>
          <cell r="M1092">
            <v>1</v>
          </cell>
          <cell r="N1092">
            <v>0</v>
          </cell>
          <cell r="O1092">
            <v>0</v>
          </cell>
          <cell r="P1092">
            <v>0</v>
          </cell>
          <cell r="Q1092">
            <v>5</v>
          </cell>
          <cell r="R1092">
            <v>7</v>
          </cell>
          <cell r="T1092">
            <v>0.8258446993816575</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T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T1094">
            <v>1.0023273969478403</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T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0</v>
          </cell>
          <cell r="L1096">
            <v>0</v>
          </cell>
          <cell r="M1096">
            <v>0</v>
          </cell>
          <cell r="N1096">
            <v>0</v>
          </cell>
          <cell r="O1096">
            <v>0</v>
          </cell>
          <cell r="P1096">
            <v>0</v>
          </cell>
          <cell r="Q1096">
            <v>10</v>
          </cell>
          <cell r="R1096">
            <v>10</v>
          </cell>
          <cell r="T1096">
            <v>1.0119765964287069</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0</v>
          </cell>
          <cell r="L1097">
            <v>0</v>
          </cell>
          <cell r="M1097">
            <v>0</v>
          </cell>
          <cell r="N1097">
            <v>0</v>
          </cell>
          <cell r="O1097">
            <v>0</v>
          </cell>
          <cell r="P1097">
            <v>0</v>
          </cell>
          <cell r="Q1097">
            <v>0</v>
          </cell>
          <cell r="R1097">
            <v>0</v>
          </cell>
          <cell r="T1097">
            <v>1.0687309631937054</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T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T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T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0</v>
          </cell>
          <cell r="L1101">
            <v>0</v>
          </cell>
          <cell r="M1101">
            <v>0</v>
          </cell>
          <cell r="N1101">
            <v>0</v>
          </cell>
          <cell r="O1101">
            <v>0</v>
          </cell>
          <cell r="P1101">
            <v>0</v>
          </cell>
          <cell r="Q1101">
            <v>0</v>
          </cell>
          <cell r="R1101">
            <v>0</v>
          </cell>
          <cell r="T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T1102">
            <v>9.4293660416125231</v>
          </cell>
        </row>
        <row r="1103">
          <cell r="A1103" t="str">
            <v>389150582</v>
          </cell>
          <cell r="B1103" t="str">
            <v>R07</v>
          </cell>
          <cell r="C1103">
            <v>63</v>
          </cell>
          <cell r="D1103" t="str">
            <v>PHILAGRO FRANCE</v>
          </cell>
          <cell r="F1103">
            <v>7</v>
          </cell>
          <cell r="G1103" t="str">
            <v>2020Z</v>
          </cell>
          <cell r="H1103">
            <v>1</v>
          </cell>
          <cell r="I1103">
            <v>0</v>
          </cell>
          <cell r="J1103">
            <v>0</v>
          </cell>
          <cell r="K1103">
            <v>0</v>
          </cell>
          <cell r="L1103">
            <v>0</v>
          </cell>
          <cell r="M1103">
            <v>1</v>
          </cell>
          <cell r="N1103">
            <v>0</v>
          </cell>
          <cell r="O1103">
            <v>0</v>
          </cell>
          <cell r="P1103">
            <v>0</v>
          </cell>
          <cell r="Q1103">
            <v>0</v>
          </cell>
          <cell r="R1103">
            <v>2</v>
          </cell>
          <cell r="T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0</v>
          </cell>
          <cell r="L1104">
            <v>0</v>
          </cell>
          <cell r="M1104">
            <v>0</v>
          </cell>
          <cell r="N1104">
            <v>0</v>
          </cell>
          <cell r="O1104">
            <v>0</v>
          </cell>
          <cell r="P1104">
            <v>0</v>
          </cell>
          <cell r="Q1104">
            <v>0</v>
          </cell>
          <cell r="R1104">
            <v>0</v>
          </cell>
          <cell r="T1104">
            <v>9.1621215398080977</v>
          </cell>
        </row>
        <row r="1105">
          <cell r="A1105" t="str">
            <v>444643720</v>
          </cell>
          <cell r="B1105" t="str">
            <v>R17</v>
          </cell>
          <cell r="C1105">
            <v>704</v>
          </cell>
          <cell r="D1105" t="str">
            <v>SCHNEIDER ELECTRIC IT FRANCE</v>
          </cell>
          <cell r="F1105">
            <v>42</v>
          </cell>
          <cell r="G1105" t="str">
            <v>2790Z</v>
          </cell>
          <cell r="H1105">
            <v>1</v>
          </cell>
          <cell r="I1105">
            <v>2</v>
          </cell>
          <cell r="J1105">
            <v>0</v>
          </cell>
          <cell r="K1105">
            <v>0</v>
          </cell>
          <cell r="L1105">
            <v>0</v>
          </cell>
          <cell r="M1105">
            <v>0</v>
          </cell>
          <cell r="N1105">
            <v>0</v>
          </cell>
          <cell r="O1105">
            <v>0</v>
          </cell>
          <cell r="P1105">
            <v>1</v>
          </cell>
          <cell r="Q1105">
            <v>0</v>
          </cell>
          <cell r="R1105">
            <v>4</v>
          </cell>
          <cell r="S1105" t="str">
            <v>Décés</v>
          </cell>
          <cell r="T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3</v>
          </cell>
          <cell r="N1106">
            <v>0</v>
          </cell>
          <cell r="O1106">
            <v>0</v>
          </cell>
          <cell r="P1106">
            <v>0</v>
          </cell>
          <cell r="Q1106">
            <v>0</v>
          </cell>
          <cell r="R1106">
            <v>3</v>
          </cell>
          <cell r="T1106">
            <v>0.99789878823120304</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T1107">
            <v>0.99050840533149254</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T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T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T1110">
            <v>9.4606183387799057</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T1111">
            <v>0.94860290717111773</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T1112">
            <v>0.93223360230498487</v>
          </cell>
        </row>
        <row r="1113">
          <cell r="A1113" t="str">
            <v>403262082</v>
          </cell>
          <cell r="B1113" t="str">
            <v>R27</v>
          </cell>
          <cell r="C1113">
            <v>62</v>
          </cell>
          <cell r="D1113" t="str">
            <v>PLANISWARE</v>
          </cell>
          <cell r="F1113">
            <v>12</v>
          </cell>
          <cell r="G1113" t="str">
            <v>5829C</v>
          </cell>
          <cell r="H1113">
            <v>0</v>
          </cell>
          <cell r="I1113">
            <v>0</v>
          </cell>
          <cell r="J1113">
            <v>0</v>
          </cell>
          <cell r="K1113">
            <v>0</v>
          </cell>
          <cell r="L1113">
            <v>0</v>
          </cell>
          <cell r="M1113">
            <v>0</v>
          </cell>
          <cell r="N1113">
            <v>0</v>
          </cell>
          <cell r="O1113">
            <v>0</v>
          </cell>
          <cell r="P1113">
            <v>0</v>
          </cell>
          <cell r="Q1113">
            <v>0</v>
          </cell>
          <cell r="R1113">
            <v>0</v>
          </cell>
          <cell r="T1113">
            <v>1.0014802753258985</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T1114">
            <v>1.0006826058862657</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T1115">
            <v>1.0006169888670262</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T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T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T1118">
            <v>1.1605971801166319</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1</v>
          </cell>
          <cell r="R1119">
            <v>1</v>
          </cell>
          <cell r="T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0</v>
          </cell>
          <cell r="L1120">
            <v>0</v>
          </cell>
          <cell r="M1120">
            <v>0</v>
          </cell>
          <cell r="N1120">
            <v>0</v>
          </cell>
          <cell r="O1120">
            <v>0</v>
          </cell>
          <cell r="P1120">
            <v>0</v>
          </cell>
          <cell r="Q1120">
            <v>0</v>
          </cell>
          <cell r="R1120">
            <v>0</v>
          </cell>
          <cell r="T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T1121">
            <v>1.0126447228951632</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T1122">
            <v>0.97956826147110132</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1</v>
          </cell>
          <cell r="R1123">
            <v>1</v>
          </cell>
          <cell r="T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0</v>
          </cell>
          <cell r="L1124">
            <v>0</v>
          </cell>
          <cell r="M1124">
            <v>0</v>
          </cell>
          <cell r="N1124">
            <v>0</v>
          </cell>
          <cell r="O1124">
            <v>0</v>
          </cell>
          <cell r="P1124">
            <v>0</v>
          </cell>
          <cell r="Q1124">
            <v>0</v>
          </cell>
          <cell r="R1124">
            <v>0</v>
          </cell>
          <cell r="T1124">
            <v>1.0052642431574093</v>
          </cell>
        </row>
        <row r="1125">
          <cell r="A1125" t="str">
            <v>408953271</v>
          </cell>
          <cell r="B1125" t="str">
            <v>R29</v>
          </cell>
          <cell r="C1125">
            <v>48</v>
          </cell>
          <cell r="D1125" t="str">
            <v>MASA GROUP</v>
          </cell>
          <cell r="F1125">
            <v>25</v>
          </cell>
          <cell r="G1125" t="str">
            <v>6202B</v>
          </cell>
          <cell r="H1125">
            <v>0</v>
          </cell>
          <cell r="I1125">
            <v>0</v>
          </cell>
          <cell r="J1125">
            <v>0</v>
          </cell>
          <cell r="K1125">
            <v>0</v>
          </cell>
          <cell r="L1125">
            <v>0</v>
          </cell>
          <cell r="M1125">
            <v>5</v>
          </cell>
          <cell r="N1125">
            <v>0</v>
          </cell>
          <cell r="O1125">
            <v>1</v>
          </cell>
          <cell r="P1125">
            <v>0</v>
          </cell>
          <cell r="Q1125">
            <v>0</v>
          </cell>
          <cell r="R1125">
            <v>6</v>
          </cell>
          <cell r="T1125">
            <v>1.0061600180084858</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T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1</v>
          </cell>
          <cell r="L1127">
            <v>1</v>
          </cell>
          <cell r="M1127">
            <v>0</v>
          </cell>
          <cell r="N1127">
            <v>0</v>
          </cell>
          <cell r="O1127">
            <v>0</v>
          </cell>
          <cell r="P1127">
            <v>0</v>
          </cell>
          <cell r="Q1127">
            <v>4</v>
          </cell>
          <cell r="R1127">
            <v>5</v>
          </cell>
          <cell r="T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T1128">
            <v>1.0028418512292818</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T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1</v>
          </cell>
          <cell r="R1130">
            <v>1</v>
          </cell>
          <cell r="T1130">
            <v>0.99643522698057507</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T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T1132">
            <v>1.0024826969005536</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T1133">
            <v>9.5060574100746926</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T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0</v>
          </cell>
          <cell r="M1135">
            <v>1</v>
          </cell>
          <cell r="N1135">
            <v>0</v>
          </cell>
          <cell r="O1135">
            <v>0</v>
          </cell>
          <cell r="P1135">
            <v>0</v>
          </cell>
          <cell r="Q1135">
            <v>0</v>
          </cell>
          <cell r="R1135">
            <v>1</v>
          </cell>
          <cell r="T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2</v>
          </cell>
          <cell r="N1136">
            <v>0</v>
          </cell>
          <cell r="O1136">
            <v>0</v>
          </cell>
          <cell r="P1136">
            <v>0</v>
          </cell>
          <cell r="Q1136">
            <v>0</v>
          </cell>
          <cell r="R1136">
            <v>2</v>
          </cell>
          <cell r="T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0</v>
          </cell>
          <cell r="L1137">
            <v>0</v>
          </cell>
          <cell r="M1137">
            <v>1</v>
          </cell>
          <cell r="N1137">
            <v>0</v>
          </cell>
          <cell r="O1137">
            <v>0</v>
          </cell>
          <cell r="P1137">
            <v>0</v>
          </cell>
          <cell r="Q1137">
            <v>0</v>
          </cell>
          <cell r="R1137">
            <v>1</v>
          </cell>
          <cell r="T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0</v>
          </cell>
          <cell r="L1138">
            <v>0</v>
          </cell>
          <cell r="M1138">
            <v>0</v>
          </cell>
          <cell r="N1138">
            <v>0</v>
          </cell>
          <cell r="O1138">
            <v>0</v>
          </cell>
          <cell r="P1138">
            <v>8</v>
          </cell>
          <cell r="Q1138">
            <v>4</v>
          </cell>
          <cell r="R1138">
            <v>12</v>
          </cell>
          <cell r="T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1</v>
          </cell>
          <cell r="Q1139">
            <v>2</v>
          </cell>
          <cell r="R1139">
            <v>3</v>
          </cell>
          <cell r="S1139" t="str">
            <v>retraite</v>
          </cell>
          <cell r="T1139">
            <v>0.99943312418896046</v>
          </cell>
        </row>
        <row r="1140">
          <cell r="A1140" t="str">
            <v>412064552</v>
          </cell>
          <cell r="B1140" t="str">
            <v>R08</v>
          </cell>
          <cell r="C1140">
            <v>18</v>
          </cell>
          <cell r="D1140" t="str">
            <v>HITEX</v>
          </cell>
          <cell r="F1140">
            <v>2</v>
          </cell>
          <cell r="G1140" t="str">
            <v>2110Z</v>
          </cell>
          <cell r="H1140">
            <v>4</v>
          </cell>
          <cell r="I1140">
            <v>0</v>
          </cell>
          <cell r="J1140">
            <v>0</v>
          </cell>
          <cell r="K1140">
            <v>0</v>
          </cell>
          <cell r="L1140">
            <v>0</v>
          </cell>
          <cell r="M1140">
            <v>0</v>
          </cell>
          <cell r="N1140">
            <v>0</v>
          </cell>
          <cell r="O1140">
            <v>0</v>
          </cell>
          <cell r="P1140">
            <v>0</v>
          </cell>
          <cell r="Q1140">
            <v>0</v>
          </cell>
          <cell r="R1140">
            <v>4</v>
          </cell>
          <cell r="T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T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T1142">
            <v>1.0029773592055655</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T1143">
            <v>9.7547750963126933</v>
          </cell>
        </row>
        <row r="1144">
          <cell r="A1144" t="str">
            <v>410235469</v>
          </cell>
          <cell r="B1144" t="str">
            <v>R29</v>
          </cell>
          <cell r="C1144">
            <v>47</v>
          </cell>
          <cell r="D1144" t="str">
            <v>GLOBAL IMAGING ON LINE</v>
          </cell>
          <cell r="F1144">
            <v>15</v>
          </cell>
          <cell r="G1144" t="str">
            <v>6201Z</v>
          </cell>
          <cell r="H1144">
            <v>0</v>
          </cell>
          <cell r="I1144">
            <v>0</v>
          </cell>
          <cell r="J1144">
            <v>0</v>
          </cell>
          <cell r="K1144">
            <v>0</v>
          </cell>
          <cell r="L1144">
            <v>0</v>
          </cell>
          <cell r="M1144">
            <v>0</v>
          </cell>
          <cell r="N1144">
            <v>0</v>
          </cell>
          <cell r="O1144">
            <v>0</v>
          </cell>
          <cell r="P1144">
            <v>0</v>
          </cell>
          <cell r="Q1144">
            <v>4</v>
          </cell>
          <cell r="R1144">
            <v>4</v>
          </cell>
          <cell r="T1144">
            <v>1.0032378280455034</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T1145">
            <v>0.99725595620726204</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T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0</v>
          </cell>
          <cell r="L1147">
            <v>0</v>
          </cell>
          <cell r="M1147">
            <v>0</v>
          </cell>
          <cell r="N1147">
            <v>0</v>
          </cell>
          <cell r="O1147">
            <v>0</v>
          </cell>
          <cell r="P1147">
            <v>0</v>
          </cell>
          <cell r="Q1147">
            <v>0</v>
          </cell>
          <cell r="R1147">
            <v>0</v>
          </cell>
          <cell r="T1147">
            <v>1.1489141363590656</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T1148">
            <v>0.90676465799659955</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0</v>
          </cell>
          <cell r="L1149">
            <v>0</v>
          </cell>
          <cell r="M1149">
            <v>1</v>
          </cell>
          <cell r="N1149">
            <v>0</v>
          </cell>
          <cell r="O1149">
            <v>0</v>
          </cell>
          <cell r="P1149">
            <v>0</v>
          </cell>
          <cell r="Q1149">
            <v>0</v>
          </cell>
          <cell r="R1149">
            <v>1</v>
          </cell>
          <cell r="T1149">
            <v>9.4429314763220784</v>
          </cell>
        </row>
        <row r="1150">
          <cell r="A1150" t="str">
            <v>404945362</v>
          </cell>
          <cell r="B1150" t="str">
            <v>R27</v>
          </cell>
          <cell r="C1150">
            <v>50</v>
          </cell>
          <cell r="D1150" t="str">
            <v>W4</v>
          </cell>
          <cell r="F1150">
            <v>21</v>
          </cell>
          <cell r="G1150" t="str">
            <v>5829</v>
          </cell>
          <cell r="H1150">
            <v>0</v>
          </cell>
          <cell r="I1150">
            <v>0</v>
          </cell>
          <cell r="J1150">
            <v>0</v>
          </cell>
          <cell r="K1150">
            <v>0</v>
          </cell>
          <cell r="L1150">
            <v>0</v>
          </cell>
          <cell r="M1150">
            <v>0</v>
          </cell>
          <cell r="N1150">
            <v>0</v>
          </cell>
          <cell r="O1150">
            <v>0</v>
          </cell>
          <cell r="P1150">
            <v>0</v>
          </cell>
          <cell r="Q1150">
            <v>0</v>
          </cell>
          <cell r="R1150">
            <v>0</v>
          </cell>
          <cell r="T1150">
            <v>1.0082111079641465</v>
          </cell>
        </row>
        <row r="1151">
          <cell r="A1151" t="str">
            <v>388977068</v>
          </cell>
          <cell r="B1151" t="str">
            <v>R24</v>
          </cell>
          <cell r="C1151">
            <v>192</v>
          </cell>
          <cell r="D1151" t="str">
            <v>GRS VALTECH</v>
          </cell>
          <cell r="F1151">
            <v>2</v>
          </cell>
          <cell r="G1151" t="str">
            <v>3900Z</v>
          </cell>
          <cell r="H1151">
            <v>1</v>
          </cell>
          <cell r="I1151">
            <v>0</v>
          </cell>
          <cell r="J1151">
            <v>0</v>
          </cell>
          <cell r="K1151">
            <v>0</v>
          </cell>
          <cell r="L1151">
            <v>0</v>
          </cell>
          <cell r="M1151">
            <v>0</v>
          </cell>
          <cell r="N1151">
            <v>0</v>
          </cell>
          <cell r="O1151">
            <v>0</v>
          </cell>
          <cell r="P1151">
            <v>0</v>
          </cell>
          <cell r="Q1151">
            <v>0</v>
          </cell>
          <cell r="R1151">
            <v>1</v>
          </cell>
          <cell r="T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0</v>
          </cell>
          <cell r="I1152">
            <v>2</v>
          </cell>
          <cell r="J1152">
            <v>2</v>
          </cell>
          <cell r="K1152">
            <v>0</v>
          </cell>
          <cell r="L1152">
            <v>0</v>
          </cell>
          <cell r="M1152">
            <v>0</v>
          </cell>
          <cell r="N1152">
            <v>0</v>
          </cell>
          <cell r="O1152">
            <v>0</v>
          </cell>
          <cell r="P1152">
            <v>0</v>
          </cell>
          <cell r="Q1152">
            <v>0</v>
          </cell>
          <cell r="R1152">
            <v>2</v>
          </cell>
          <cell r="T1152">
            <v>1.192869517674862</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0</v>
          </cell>
          <cell r="N1153">
            <v>0</v>
          </cell>
          <cell r="O1153">
            <v>0</v>
          </cell>
          <cell r="P1153">
            <v>0</v>
          </cell>
          <cell r="Q1153">
            <v>0</v>
          </cell>
          <cell r="R1153">
            <v>0</v>
          </cell>
          <cell r="T1153">
            <v>9.556337507411131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T1154">
            <v>0.94860290717111773</v>
          </cell>
        </row>
        <row r="1155">
          <cell r="A1155" t="str">
            <v>395294796</v>
          </cell>
          <cell r="B1155" t="str">
            <v>R12</v>
          </cell>
          <cell r="C1155">
            <v>49</v>
          </cell>
          <cell r="D1155" t="str">
            <v>HEF R&amp;D</v>
          </cell>
          <cell r="F1155">
            <v>19</v>
          </cell>
          <cell r="G1155" t="str">
            <v>2561Z</v>
          </cell>
          <cell r="H1155">
            <v>0</v>
          </cell>
          <cell r="I1155">
            <v>0</v>
          </cell>
          <cell r="J1155">
            <v>0</v>
          </cell>
          <cell r="K1155">
            <v>0</v>
          </cell>
          <cell r="L1155">
            <v>0</v>
          </cell>
          <cell r="M1155">
            <v>4</v>
          </cell>
          <cell r="N1155">
            <v>0</v>
          </cell>
          <cell r="O1155">
            <v>0</v>
          </cell>
          <cell r="P1155">
            <v>0</v>
          </cell>
          <cell r="Q1155">
            <v>0</v>
          </cell>
          <cell r="R1155">
            <v>4</v>
          </cell>
          <cell r="T1155">
            <v>0.82572123651512574</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0</v>
          </cell>
          <cell r="L1156">
            <v>0</v>
          </cell>
          <cell r="M1156">
            <v>0</v>
          </cell>
          <cell r="N1156">
            <v>0</v>
          </cell>
          <cell r="O1156">
            <v>0</v>
          </cell>
          <cell r="P1156">
            <v>0</v>
          </cell>
          <cell r="Q1156">
            <v>0</v>
          </cell>
          <cell r="R1156">
            <v>0</v>
          </cell>
          <cell r="T1156">
            <v>9.4910237769367054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T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T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T1159">
            <v>9.453986464844844</v>
          </cell>
        </row>
        <row r="1160">
          <cell r="A1160" t="str">
            <v>377913728</v>
          </cell>
          <cell r="B1160" t="str">
            <v>R01</v>
          </cell>
          <cell r="C1160">
            <v>117</v>
          </cell>
          <cell r="D1160" t="str">
            <v>VILMORIN &amp; CIE</v>
          </cell>
          <cell r="F1160">
            <v>15</v>
          </cell>
          <cell r="G1160" t="str">
            <v>0113Z</v>
          </cell>
          <cell r="H1160">
            <v>0</v>
          </cell>
          <cell r="I1160">
            <v>0</v>
          </cell>
          <cell r="J1160">
            <v>0</v>
          </cell>
          <cell r="K1160">
            <v>0</v>
          </cell>
          <cell r="L1160">
            <v>0</v>
          </cell>
          <cell r="M1160">
            <v>0</v>
          </cell>
          <cell r="N1160">
            <v>0</v>
          </cell>
          <cell r="O1160">
            <v>0</v>
          </cell>
          <cell r="P1160">
            <v>0</v>
          </cell>
          <cell r="Q1160">
            <v>0</v>
          </cell>
          <cell r="R1160">
            <v>0</v>
          </cell>
          <cell r="T1160">
            <v>1.0922310798810009</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7</v>
          </cell>
          <cell r="N1161">
            <v>0</v>
          </cell>
          <cell r="O1161">
            <v>0</v>
          </cell>
          <cell r="P1161">
            <v>0</v>
          </cell>
          <cell r="Q1161">
            <v>0</v>
          </cell>
          <cell r="R1161">
            <v>7</v>
          </cell>
          <cell r="T1161">
            <v>0.99457982754878393</v>
          </cell>
        </row>
        <row r="1162">
          <cell r="A1162" t="str">
            <v>401929260</v>
          </cell>
          <cell r="B1162" t="str">
            <v>R28</v>
          </cell>
          <cell r="C1162">
            <v>8</v>
          </cell>
          <cell r="D1162" t="str">
            <v>COMSIS</v>
          </cell>
          <cell r="F1162">
            <v>8</v>
          </cell>
          <cell r="G1162" t="str">
            <v>6120Z</v>
          </cell>
          <cell r="H1162">
            <v>0</v>
          </cell>
          <cell r="I1162">
            <v>0</v>
          </cell>
          <cell r="J1162">
            <v>0</v>
          </cell>
          <cell r="K1162">
            <v>0</v>
          </cell>
          <cell r="L1162">
            <v>0</v>
          </cell>
          <cell r="M1162">
            <v>0</v>
          </cell>
          <cell r="N1162">
            <v>0</v>
          </cell>
          <cell r="O1162">
            <v>0</v>
          </cell>
          <cell r="P1162">
            <v>0</v>
          </cell>
          <cell r="Q1162">
            <v>0</v>
          </cell>
          <cell r="R1162">
            <v>0</v>
          </cell>
          <cell r="T1162">
            <v>1.0332346392031779</v>
          </cell>
        </row>
        <row r="1163">
          <cell r="A1163" t="str">
            <v>378901946</v>
          </cell>
          <cell r="B1163" t="str">
            <v>R29</v>
          </cell>
          <cell r="C1163">
            <v>2559</v>
          </cell>
          <cell r="D1163" t="str">
            <v>ATOS WORLDLINE</v>
          </cell>
          <cell r="F1163">
            <v>149</v>
          </cell>
          <cell r="G1163" t="str">
            <v>6311Z</v>
          </cell>
          <cell r="H1163">
            <v>0</v>
          </cell>
          <cell r="I1163">
            <v>0</v>
          </cell>
          <cell r="J1163">
            <v>0</v>
          </cell>
          <cell r="K1163">
            <v>0</v>
          </cell>
          <cell r="L1163">
            <v>0</v>
          </cell>
          <cell r="M1163">
            <v>7</v>
          </cell>
          <cell r="N1163">
            <v>0</v>
          </cell>
          <cell r="O1163">
            <v>0</v>
          </cell>
          <cell r="P1163">
            <v>0</v>
          </cell>
          <cell r="Q1163">
            <v>0</v>
          </cell>
          <cell r="R1163">
            <v>7</v>
          </cell>
          <cell r="T1163">
            <v>1.0279984866264225</v>
          </cell>
        </row>
        <row r="1164">
          <cell r="A1164" t="str">
            <v>419963806</v>
          </cell>
          <cell r="B1164" t="str">
            <v>R27</v>
          </cell>
          <cell r="C1164">
            <v>64</v>
          </cell>
          <cell r="D1164" t="str">
            <v>VISION OBJECTS</v>
          </cell>
          <cell r="F1164">
            <v>35</v>
          </cell>
          <cell r="G1164" t="str">
            <v>5829C</v>
          </cell>
          <cell r="H1164">
            <v>0</v>
          </cell>
          <cell r="I1164">
            <v>0</v>
          </cell>
          <cell r="J1164">
            <v>0</v>
          </cell>
          <cell r="K1164">
            <v>0</v>
          </cell>
          <cell r="L1164">
            <v>0</v>
          </cell>
          <cell r="M1164">
            <v>0</v>
          </cell>
          <cell r="N1164">
            <v>0</v>
          </cell>
          <cell r="O1164">
            <v>0</v>
          </cell>
          <cell r="P1164">
            <v>0</v>
          </cell>
          <cell r="Q1164">
            <v>1</v>
          </cell>
          <cell r="R1164">
            <v>1</v>
          </cell>
          <cell r="T1164">
            <v>1.0259346481402327</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T1165">
            <v>0.99608981817743436</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1</v>
          </cell>
          <cell r="R1166">
            <v>1</v>
          </cell>
          <cell r="T1166">
            <v>1.0461065399535501</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T1167">
            <v>9.4882663174890407</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T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9</v>
          </cell>
          <cell r="L1169">
            <v>9</v>
          </cell>
          <cell r="M1169">
            <v>0</v>
          </cell>
          <cell r="N1169">
            <v>0</v>
          </cell>
          <cell r="O1169">
            <v>1</v>
          </cell>
          <cell r="P1169">
            <v>0</v>
          </cell>
          <cell r="Q1169">
            <v>0</v>
          </cell>
          <cell r="R1169">
            <v>10</v>
          </cell>
          <cell r="T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T1170">
            <v>1.0081734251213212</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T1171">
            <v>9.3139088756662591</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T1172">
            <v>9.4630839177779507</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T1173">
            <v>1.0033422204195139</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3</v>
          </cell>
          <cell r="P1174">
            <v>0</v>
          </cell>
          <cell r="Q1174">
            <v>0</v>
          </cell>
          <cell r="R1174">
            <v>3</v>
          </cell>
          <cell r="T1174">
            <v>1.0103604125090282</v>
          </cell>
        </row>
        <row r="1175">
          <cell r="A1175" t="str">
            <v>384061347</v>
          </cell>
          <cell r="B1175" t="str">
            <v>R18</v>
          </cell>
          <cell r="C1175">
            <v>25</v>
          </cell>
          <cell r="D1175" t="str">
            <v>POOL TECHNOLOGIE</v>
          </cell>
          <cell r="F1175">
            <v>6</v>
          </cell>
          <cell r="G1175" t="str">
            <v>2829B</v>
          </cell>
          <cell r="H1175">
            <v>0</v>
          </cell>
          <cell r="I1175">
            <v>0</v>
          </cell>
          <cell r="J1175">
            <v>0</v>
          </cell>
          <cell r="K1175">
            <v>1</v>
          </cell>
          <cell r="L1175">
            <v>0</v>
          </cell>
          <cell r="M1175">
            <v>0</v>
          </cell>
          <cell r="N1175">
            <v>0</v>
          </cell>
          <cell r="O1175">
            <v>0</v>
          </cell>
          <cell r="P1175">
            <v>0</v>
          </cell>
          <cell r="Q1175">
            <v>0</v>
          </cell>
          <cell r="R1175">
            <v>1</v>
          </cell>
          <cell r="T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1</v>
          </cell>
          <cell r="R1176">
            <v>1</v>
          </cell>
          <cell r="T1176">
            <v>1.0019097691295051</v>
          </cell>
        </row>
        <row r="1177">
          <cell r="A1177" t="str">
            <v>404011884</v>
          </cell>
          <cell r="B1177" t="str">
            <v>R08</v>
          </cell>
          <cell r="C1177">
            <v>29</v>
          </cell>
          <cell r="D1177" t="str">
            <v>NUVISAN ONCOLOGY SA</v>
          </cell>
          <cell r="F1177">
            <v>15</v>
          </cell>
          <cell r="G1177" t="str">
            <v>2120Z</v>
          </cell>
          <cell r="H1177">
            <v>0</v>
          </cell>
          <cell r="I1177">
            <v>0</v>
          </cell>
          <cell r="J1177">
            <v>0</v>
          </cell>
          <cell r="K1177">
            <v>0</v>
          </cell>
          <cell r="L1177">
            <v>0</v>
          </cell>
          <cell r="M1177">
            <v>0</v>
          </cell>
          <cell r="N1177">
            <v>0</v>
          </cell>
          <cell r="O1177">
            <v>2</v>
          </cell>
          <cell r="P1177">
            <v>0</v>
          </cell>
          <cell r="Q1177">
            <v>2</v>
          </cell>
          <cell r="R1177">
            <v>4</v>
          </cell>
          <cell r="T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T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T1179">
            <v>1.0674174083627095</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T1180">
            <v>0.91623535253748389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3</v>
          </cell>
          <cell r="R1181">
            <v>3</v>
          </cell>
          <cell r="T1181">
            <v>1.0082955425835154</v>
          </cell>
        </row>
        <row r="1182">
          <cell r="A1182" t="str">
            <v>412800039</v>
          </cell>
          <cell r="B1182" t="str">
            <v>R27</v>
          </cell>
          <cell r="C1182">
            <v>96</v>
          </cell>
          <cell r="D1182" t="str">
            <v>MPHASIS WYDE SAS</v>
          </cell>
          <cell r="F1182">
            <v>27</v>
          </cell>
          <cell r="G1182" t="str">
            <v>5829C</v>
          </cell>
          <cell r="H1182">
            <v>4</v>
          </cell>
          <cell r="I1182">
            <v>0</v>
          </cell>
          <cell r="J1182">
            <v>0</v>
          </cell>
          <cell r="K1182">
            <v>0</v>
          </cell>
          <cell r="L1182">
            <v>0</v>
          </cell>
          <cell r="M1182">
            <v>0</v>
          </cell>
          <cell r="N1182">
            <v>0</v>
          </cell>
          <cell r="O1182">
            <v>0</v>
          </cell>
          <cell r="P1182">
            <v>0</v>
          </cell>
          <cell r="Q1182">
            <v>0</v>
          </cell>
          <cell r="R1182">
            <v>4</v>
          </cell>
          <cell r="T1182">
            <v>1.0067041915881367</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T1183">
            <v>1.0749117073436254</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T1184">
            <v>1.0062213178261021</v>
          </cell>
        </row>
        <row r="1185">
          <cell r="A1185" t="str">
            <v>418126710</v>
          </cell>
          <cell r="B1185" t="str">
            <v>R16</v>
          </cell>
          <cell r="C1185">
            <v>11</v>
          </cell>
          <cell r="D1185" t="str">
            <v>SEGAMI</v>
          </cell>
          <cell r="F1185">
            <v>6</v>
          </cell>
          <cell r="G1185" t="str">
            <v>2660Z</v>
          </cell>
          <cell r="H1185">
            <v>1</v>
          </cell>
          <cell r="I1185">
            <v>0</v>
          </cell>
          <cell r="J1185">
            <v>0</v>
          </cell>
          <cell r="K1185">
            <v>0</v>
          </cell>
          <cell r="L1185">
            <v>0</v>
          </cell>
          <cell r="M1185">
            <v>0</v>
          </cell>
          <cell r="N1185">
            <v>0</v>
          </cell>
          <cell r="O1185">
            <v>0</v>
          </cell>
          <cell r="P1185">
            <v>0</v>
          </cell>
          <cell r="Q1185">
            <v>0</v>
          </cell>
          <cell r="R1185">
            <v>1</v>
          </cell>
          <cell r="T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T1186">
            <v>0.99586952314796928</v>
          </cell>
        </row>
        <row r="1187">
          <cell r="A1187" t="str">
            <v>419722665</v>
          </cell>
          <cell r="B1187" t="str">
            <v>R14</v>
          </cell>
          <cell r="C1187">
            <v>57</v>
          </cell>
          <cell r="D1187" t="str">
            <v>XIRING</v>
          </cell>
          <cell r="F1187">
            <v>17</v>
          </cell>
          <cell r="G1187" t="str">
            <v>2630Z</v>
          </cell>
          <cell r="H1187">
            <v>3</v>
          </cell>
          <cell r="I1187">
            <v>0</v>
          </cell>
          <cell r="J1187">
            <v>0</v>
          </cell>
          <cell r="K1187">
            <v>0</v>
          </cell>
          <cell r="L1187">
            <v>0</v>
          </cell>
          <cell r="M1187">
            <v>0</v>
          </cell>
          <cell r="N1187">
            <v>0</v>
          </cell>
          <cell r="O1187">
            <v>0</v>
          </cell>
          <cell r="P1187">
            <v>0</v>
          </cell>
          <cell r="Q1187">
            <v>0</v>
          </cell>
          <cell r="R1187">
            <v>3</v>
          </cell>
          <cell r="T1187">
            <v>1.0015705072553809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T1188">
            <v>0.99862678769312063</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T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0</v>
          </cell>
          <cell r="I1190">
            <v>3</v>
          </cell>
          <cell r="J1190">
            <v>0</v>
          </cell>
          <cell r="K1190">
            <v>0</v>
          </cell>
          <cell r="L1190">
            <v>0</v>
          </cell>
          <cell r="M1190">
            <v>0</v>
          </cell>
          <cell r="N1190">
            <v>0</v>
          </cell>
          <cell r="O1190">
            <v>0</v>
          </cell>
          <cell r="P1190">
            <v>0</v>
          </cell>
          <cell r="Q1190">
            <v>0</v>
          </cell>
          <cell r="R1190">
            <v>3</v>
          </cell>
          <cell r="T1190">
            <v>1.0524359888623323</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23</v>
          </cell>
          <cell r="R1191">
            <v>23</v>
          </cell>
          <cell r="T1191">
            <v>1.0148588900072186</v>
          </cell>
        </row>
        <row r="1192">
          <cell r="A1192" t="str">
            <v>950450452</v>
          </cell>
          <cell r="B1192" t="str">
            <v>R08</v>
          </cell>
          <cell r="C1192">
            <v>183</v>
          </cell>
          <cell r="D1192" t="str">
            <v>PILEJE</v>
          </cell>
          <cell r="F1192">
            <v>11</v>
          </cell>
          <cell r="G1192" t="str">
            <v>211</v>
          </cell>
          <cell r="H1192">
            <v>0</v>
          </cell>
          <cell r="I1192">
            <v>0</v>
          </cell>
          <cell r="J1192">
            <v>0</v>
          </cell>
          <cell r="K1192">
            <v>0</v>
          </cell>
          <cell r="L1192">
            <v>0</v>
          </cell>
          <cell r="M1192">
            <v>1</v>
          </cell>
          <cell r="N1192">
            <v>0</v>
          </cell>
          <cell r="O1192">
            <v>0</v>
          </cell>
          <cell r="P1192">
            <v>0</v>
          </cell>
          <cell r="Q1192">
            <v>0</v>
          </cell>
          <cell r="R1192">
            <v>1</v>
          </cell>
          <cell r="T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T1193">
            <v>9.4310998726158832</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T1194">
            <v>9.4462059517758519</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0</v>
          </cell>
          <cell r="L1195">
            <v>0</v>
          </cell>
          <cell r="M1195">
            <v>0</v>
          </cell>
          <cell r="N1195">
            <v>0</v>
          </cell>
          <cell r="O1195">
            <v>0</v>
          </cell>
          <cell r="P1195">
            <v>0</v>
          </cell>
          <cell r="Q1195">
            <v>0</v>
          </cell>
          <cell r="R1195">
            <v>0</v>
          </cell>
          <cell r="T1195">
            <v>1.0163728350375296</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T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0</v>
          </cell>
          <cell r="L1197">
            <v>0</v>
          </cell>
          <cell r="M1197">
            <v>0</v>
          </cell>
          <cell r="N1197">
            <v>0</v>
          </cell>
          <cell r="O1197">
            <v>0</v>
          </cell>
          <cell r="P1197">
            <v>0</v>
          </cell>
          <cell r="Q1197">
            <v>4</v>
          </cell>
          <cell r="R1197">
            <v>4</v>
          </cell>
          <cell r="T1197">
            <v>0.98870840390062709</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0</v>
          </cell>
          <cell r="M1198">
            <v>0</v>
          </cell>
          <cell r="N1198">
            <v>0</v>
          </cell>
          <cell r="O1198">
            <v>0</v>
          </cell>
          <cell r="P1198">
            <v>0</v>
          </cell>
          <cell r="Q1198">
            <v>2</v>
          </cell>
          <cell r="R1198">
            <v>2</v>
          </cell>
          <cell r="T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0</v>
          </cell>
          <cell r="L1199">
            <v>0</v>
          </cell>
          <cell r="M1199">
            <v>0</v>
          </cell>
          <cell r="N1199">
            <v>0</v>
          </cell>
          <cell r="O1199">
            <v>0</v>
          </cell>
          <cell r="P1199">
            <v>0</v>
          </cell>
          <cell r="Q1199">
            <v>17</v>
          </cell>
          <cell r="R1199">
            <v>17</v>
          </cell>
          <cell r="T1199">
            <v>1.0112338783741972</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0</v>
          </cell>
          <cell r="M1200">
            <v>0</v>
          </cell>
          <cell r="N1200">
            <v>0</v>
          </cell>
          <cell r="O1200">
            <v>0</v>
          </cell>
          <cell r="P1200">
            <v>0</v>
          </cell>
          <cell r="Q1200">
            <v>0</v>
          </cell>
          <cell r="R1200">
            <v>0</v>
          </cell>
          <cell r="T1200">
            <v>9.6129296854394042</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T1201">
            <v>9.4734881506747257</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T1202">
            <v>1.0124913623047025</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0</v>
          </cell>
          <cell r="L1203">
            <v>0</v>
          </cell>
          <cell r="M1203">
            <v>0</v>
          </cell>
          <cell r="N1203">
            <v>0</v>
          </cell>
          <cell r="O1203">
            <v>0</v>
          </cell>
          <cell r="P1203">
            <v>0</v>
          </cell>
          <cell r="Q1203">
            <v>0</v>
          </cell>
          <cell r="R1203">
            <v>0</v>
          </cell>
          <cell r="T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2</v>
          </cell>
          <cell r="Q1204">
            <v>0</v>
          </cell>
          <cell r="R1204">
            <v>2</v>
          </cell>
          <cell r="T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0</v>
          </cell>
          <cell r="L1205">
            <v>0</v>
          </cell>
          <cell r="M1205">
            <v>1</v>
          </cell>
          <cell r="N1205">
            <v>0</v>
          </cell>
          <cell r="O1205">
            <v>0</v>
          </cell>
          <cell r="P1205">
            <v>0</v>
          </cell>
          <cell r="Q1205">
            <v>0</v>
          </cell>
          <cell r="R1205">
            <v>1</v>
          </cell>
          <cell r="T1205">
            <v>1.0062213178261021</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T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T1207">
            <v>0.99591632062960689</v>
          </cell>
        </row>
        <row r="1208">
          <cell r="A1208" t="str">
            <v>351133087</v>
          </cell>
          <cell r="B1208" t="str">
            <v>R07</v>
          </cell>
          <cell r="C1208">
            <v>11</v>
          </cell>
          <cell r="D1208" t="str">
            <v>COMPOSITES PRODUCTION</v>
          </cell>
          <cell r="F1208">
            <v>3</v>
          </cell>
          <cell r="G1208" t="str">
            <v>2016Z</v>
          </cell>
          <cell r="H1208">
            <v>0</v>
          </cell>
          <cell r="I1208">
            <v>0</v>
          </cell>
          <cell r="J1208">
            <v>0</v>
          </cell>
          <cell r="K1208">
            <v>0</v>
          </cell>
          <cell r="L1208">
            <v>0</v>
          </cell>
          <cell r="M1208">
            <v>0</v>
          </cell>
          <cell r="N1208">
            <v>0</v>
          </cell>
          <cell r="O1208">
            <v>0</v>
          </cell>
          <cell r="P1208">
            <v>0</v>
          </cell>
          <cell r="Q1208">
            <v>0</v>
          </cell>
          <cell r="R1208">
            <v>0</v>
          </cell>
          <cell r="T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1</v>
          </cell>
          <cell r="O1209">
            <v>0</v>
          </cell>
          <cell r="P1209">
            <v>0</v>
          </cell>
          <cell r="Q1209">
            <v>1</v>
          </cell>
          <cell r="R1209">
            <v>2</v>
          </cell>
          <cell r="T1209">
            <v>0.99480599455070751</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0</v>
          </cell>
          <cell r="L1210">
            <v>0</v>
          </cell>
          <cell r="M1210">
            <v>2</v>
          </cell>
          <cell r="N1210">
            <v>0</v>
          </cell>
          <cell r="O1210">
            <v>0</v>
          </cell>
          <cell r="P1210">
            <v>0</v>
          </cell>
          <cell r="Q1210">
            <v>0</v>
          </cell>
          <cell r="R1210">
            <v>2</v>
          </cell>
          <cell r="T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1</v>
          </cell>
          <cell r="N1211">
            <v>0</v>
          </cell>
          <cell r="O1211">
            <v>0</v>
          </cell>
          <cell r="P1211">
            <v>0</v>
          </cell>
          <cell r="Q1211">
            <v>0</v>
          </cell>
          <cell r="R1211">
            <v>1</v>
          </cell>
          <cell r="T1211">
            <v>1.0908378814396995</v>
          </cell>
        </row>
        <row r="1212">
          <cell r="A1212" t="str">
            <v>380170365</v>
          </cell>
          <cell r="B1212" t="str">
            <v>R19</v>
          </cell>
          <cell r="C1212">
            <v>163</v>
          </cell>
          <cell r="D1212" t="str">
            <v>LEAR AUTOMOTIVE France SAS</v>
          </cell>
          <cell r="F1212">
            <v>25</v>
          </cell>
          <cell r="G1212" t="str">
            <v>2931Z</v>
          </cell>
          <cell r="H1212">
            <v>2</v>
          </cell>
          <cell r="I1212">
            <v>0</v>
          </cell>
          <cell r="J1212">
            <v>0</v>
          </cell>
          <cell r="K1212">
            <v>0</v>
          </cell>
          <cell r="L1212">
            <v>0</v>
          </cell>
          <cell r="M1212">
            <v>0</v>
          </cell>
          <cell r="N1212">
            <v>0</v>
          </cell>
          <cell r="O1212">
            <v>0</v>
          </cell>
          <cell r="P1212">
            <v>0</v>
          </cell>
          <cell r="Q1212">
            <v>0</v>
          </cell>
          <cell r="R1212">
            <v>2</v>
          </cell>
          <cell r="T1212">
            <v>0.99419170730311535</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3</v>
          </cell>
          <cell r="N1213">
            <v>0</v>
          </cell>
          <cell r="O1213">
            <v>0</v>
          </cell>
          <cell r="P1213">
            <v>0</v>
          </cell>
          <cell r="Q1213">
            <v>0</v>
          </cell>
          <cell r="R1213">
            <v>3</v>
          </cell>
          <cell r="T1213">
            <v>1.001744907997357</v>
          </cell>
        </row>
        <row r="1214">
          <cell r="A1214" t="str">
            <v>383655800</v>
          </cell>
          <cell r="B1214" t="str">
            <v>R27</v>
          </cell>
          <cell r="C1214">
            <v>82</v>
          </cell>
          <cell r="D1214" t="str">
            <v>SYLOB SAS</v>
          </cell>
          <cell r="F1214">
            <v>12</v>
          </cell>
          <cell r="G1214" t="str">
            <v>5829A</v>
          </cell>
          <cell r="H1214">
            <v>0</v>
          </cell>
          <cell r="I1214">
            <v>0</v>
          </cell>
          <cell r="J1214">
            <v>0</v>
          </cell>
          <cell r="K1214">
            <v>0</v>
          </cell>
          <cell r="L1214">
            <v>0</v>
          </cell>
          <cell r="M1214">
            <v>1</v>
          </cell>
          <cell r="N1214">
            <v>0</v>
          </cell>
          <cell r="O1214">
            <v>1</v>
          </cell>
          <cell r="P1214">
            <v>0</v>
          </cell>
          <cell r="Q1214">
            <v>0</v>
          </cell>
          <cell r="R1214">
            <v>2</v>
          </cell>
          <cell r="T1214">
            <v>1.0059658921858676</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2</v>
          </cell>
          <cell r="N1215">
            <v>0</v>
          </cell>
          <cell r="O1215">
            <v>0</v>
          </cell>
          <cell r="P1215">
            <v>0</v>
          </cell>
          <cell r="Q1215">
            <v>0</v>
          </cell>
          <cell r="R1215">
            <v>2</v>
          </cell>
          <cell r="T1215">
            <v>0.98703408991863761</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T1216">
            <v>1.0022284650211344</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T1217">
            <v>9.4310998726158832</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2</v>
          </cell>
          <cell r="N1218">
            <v>0</v>
          </cell>
          <cell r="O1218">
            <v>0</v>
          </cell>
          <cell r="P1218">
            <v>0</v>
          </cell>
          <cell r="Q1218">
            <v>0</v>
          </cell>
          <cell r="R1218">
            <v>2</v>
          </cell>
          <cell r="T1218">
            <v>1.0267487764268326</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T1219">
            <v>9.4611976953439445</v>
          </cell>
        </row>
        <row r="1220">
          <cell r="A1220" t="str">
            <v>394251466</v>
          </cell>
          <cell r="B1220" t="str">
            <v>R17</v>
          </cell>
          <cell r="C1220">
            <v>125</v>
          </cell>
          <cell r="D1220" t="str">
            <v>ARELEC</v>
          </cell>
          <cell r="F1220">
            <v>12</v>
          </cell>
          <cell r="G1220" t="str">
            <v>2790Z</v>
          </cell>
          <cell r="H1220">
            <v>0</v>
          </cell>
          <cell r="I1220">
            <v>0</v>
          </cell>
          <cell r="J1220">
            <v>0</v>
          </cell>
          <cell r="K1220">
            <v>0</v>
          </cell>
          <cell r="L1220">
            <v>0</v>
          </cell>
          <cell r="M1220">
            <v>0</v>
          </cell>
          <cell r="N1220">
            <v>0</v>
          </cell>
          <cell r="O1220">
            <v>0</v>
          </cell>
          <cell r="P1220">
            <v>0</v>
          </cell>
          <cell r="Q1220">
            <v>0</v>
          </cell>
          <cell r="R1220">
            <v>0</v>
          </cell>
          <cell r="T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1</v>
          </cell>
          <cell r="N1221">
            <v>0</v>
          </cell>
          <cell r="O1221">
            <v>0</v>
          </cell>
          <cell r="P1221">
            <v>0</v>
          </cell>
          <cell r="Q1221">
            <v>0</v>
          </cell>
          <cell r="R1221">
            <v>1</v>
          </cell>
          <cell r="T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T1222">
            <v>0.99219895867396068</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T1223">
            <v>1.0023632548111525</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1</v>
          </cell>
          <cell r="R1224">
            <v>1</v>
          </cell>
          <cell r="T1224">
            <v>1.0072155956813045</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T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0</v>
          </cell>
          <cell r="L1226">
            <v>0</v>
          </cell>
          <cell r="M1226">
            <v>0</v>
          </cell>
          <cell r="N1226">
            <v>0</v>
          </cell>
          <cell r="O1226">
            <v>0</v>
          </cell>
          <cell r="P1226">
            <v>0</v>
          </cell>
          <cell r="Q1226">
            <v>14</v>
          </cell>
          <cell r="R1226">
            <v>14</v>
          </cell>
          <cell r="T1226">
            <v>1.0200748332046232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725</v>
          </cell>
          <cell r="R1227">
            <v>725</v>
          </cell>
          <cell r="T1227">
            <v>1.1514977504963178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T1228">
            <v>1.0020593863682752</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3</v>
          </cell>
          <cell r="R1229">
            <v>3</v>
          </cell>
          <cell r="T1229">
            <v>1.0451047438578045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T1230">
            <v>1.0107083107645987</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T1231">
            <v>0.96864427110143636</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T1232">
            <v>9.4882663174890407</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T1233">
            <v>9.4734881506747257</v>
          </cell>
        </row>
        <row r="1234">
          <cell r="A1234" t="str">
            <v>412152019</v>
          </cell>
          <cell r="B1234" t="str">
            <v>R15</v>
          </cell>
          <cell r="C1234">
            <v>48</v>
          </cell>
          <cell r="D1234" t="str">
            <v>TRONIC'S MICROSYSTEMS</v>
          </cell>
          <cell r="F1234">
            <v>23</v>
          </cell>
          <cell r="G1234" t="str">
            <v>2651B</v>
          </cell>
          <cell r="H1234">
            <v>0</v>
          </cell>
          <cell r="I1234">
            <v>0</v>
          </cell>
          <cell r="J1234">
            <v>0</v>
          </cell>
          <cell r="K1234">
            <v>0</v>
          </cell>
          <cell r="L1234">
            <v>0</v>
          </cell>
          <cell r="M1234">
            <v>0</v>
          </cell>
          <cell r="N1234">
            <v>0</v>
          </cell>
          <cell r="O1234">
            <v>0</v>
          </cell>
          <cell r="P1234">
            <v>0</v>
          </cell>
          <cell r="Q1234">
            <v>1</v>
          </cell>
          <cell r="R1234">
            <v>1</v>
          </cell>
          <cell r="T1234">
            <v>1.0331410805008476</v>
          </cell>
        </row>
        <row r="1235">
          <cell r="A1235" t="str">
            <v>417631959</v>
          </cell>
          <cell r="B1235" t="str">
            <v>R22</v>
          </cell>
          <cell r="C1235">
            <v>16</v>
          </cell>
          <cell r="D1235" t="str">
            <v>NEURO FRANCE IMPLANTS</v>
          </cell>
          <cell r="F1235">
            <v>1</v>
          </cell>
          <cell r="G1235" t="str">
            <v>3250A</v>
          </cell>
          <cell r="H1235">
            <v>0</v>
          </cell>
          <cell r="I1235">
            <v>0</v>
          </cell>
          <cell r="J1235">
            <v>0</v>
          </cell>
          <cell r="K1235">
            <v>0</v>
          </cell>
          <cell r="L1235">
            <v>0</v>
          </cell>
          <cell r="M1235">
            <v>0</v>
          </cell>
          <cell r="N1235">
            <v>0</v>
          </cell>
          <cell r="O1235">
            <v>0</v>
          </cell>
          <cell r="P1235">
            <v>0</v>
          </cell>
          <cell r="Q1235">
            <v>0</v>
          </cell>
          <cell r="R1235">
            <v>0</v>
          </cell>
          <cell r="T1235">
            <v>9.4630839177779507</v>
          </cell>
        </row>
        <row r="1236">
          <cell r="A1236" t="str">
            <v>418026670</v>
          </cell>
          <cell r="B1236" t="str">
            <v>R08</v>
          </cell>
          <cell r="C1236">
            <v>94</v>
          </cell>
          <cell r="D1236" t="str">
            <v>INTERVET PHARMA R ET D SAS</v>
          </cell>
          <cell r="F1236">
            <v>38</v>
          </cell>
          <cell r="G1236" t="str">
            <v>2120Z</v>
          </cell>
          <cell r="H1236">
            <v>0</v>
          </cell>
          <cell r="I1236">
            <v>0</v>
          </cell>
          <cell r="J1236">
            <v>0</v>
          </cell>
          <cell r="K1236">
            <v>1</v>
          </cell>
          <cell r="L1236">
            <v>0</v>
          </cell>
          <cell r="M1236">
            <v>0</v>
          </cell>
          <cell r="N1236">
            <v>0</v>
          </cell>
          <cell r="O1236">
            <v>0</v>
          </cell>
          <cell r="P1236">
            <v>1</v>
          </cell>
          <cell r="Q1236">
            <v>0</v>
          </cell>
          <cell r="R1236">
            <v>2</v>
          </cell>
          <cell r="T1236">
            <v>1.0014190361229265</v>
          </cell>
        </row>
        <row r="1237">
          <cell r="A1237" t="str">
            <v>418285300</v>
          </cell>
          <cell r="B1237" t="str">
            <v>R10</v>
          </cell>
          <cell r="C1237">
            <v>160</v>
          </cell>
          <cell r="D1237" t="str">
            <v>EMILE HENRY</v>
          </cell>
          <cell r="F1237">
            <v>1</v>
          </cell>
          <cell r="G1237" t="str">
            <v>2341</v>
          </cell>
          <cell r="H1237">
            <v>0</v>
          </cell>
          <cell r="I1237">
            <v>0</v>
          </cell>
          <cell r="J1237">
            <v>0</v>
          </cell>
          <cell r="K1237">
            <v>0</v>
          </cell>
          <cell r="L1237">
            <v>0</v>
          </cell>
          <cell r="M1237">
            <v>0</v>
          </cell>
          <cell r="N1237">
            <v>0</v>
          </cell>
          <cell r="O1237">
            <v>0</v>
          </cell>
          <cell r="P1237">
            <v>0</v>
          </cell>
          <cell r="Q1237">
            <v>0</v>
          </cell>
          <cell r="R1237">
            <v>0</v>
          </cell>
          <cell r="T1237">
            <v>0.99535825394871358</v>
          </cell>
        </row>
        <row r="1238">
          <cell r="A1238" t="str">
            <v>418584033</v>
          </cell>
          <cell r="B1238" t="str">
            <v>R22</v>
          </cell>
          <cell r="C1238">
            <v>33</v>
          </cell>
          <cell r="D1238" t="str">
            <v>BIOSPHERE MEDICAL</v>
          </cell>
          <cell r="F1238">
            <v>2</v>
          </cell>
          <cell r="G1238" t="str">
            <v>3250A</v>
          </cell>
          <cell r="H1238">
            <v>0</v>
          </cell>
          <cell r="I1238">
            <v>0</v>
          </cell>
          <cell r="J1238">
            <v>0</v>
          </cell>
          <cell r="K1238">
            <v>0</v>
          </cell>
          <cell r="L1238">
            <v>0</v>
          </cell>
          <cell r="M1238">
            <v>0</v>
          </cell>
          <cell r="N1238">
            <v>0</v>
          </cell>
          <cell r="O1238">
            <v>0</v>
          </cell>
          <cell r="P1238">
            <v>0</v>
          </cell>
          <cell r="Q1238">
            <v>0</v>
          </cell>
          <cell r="R1238">
            <v>0</v>
          </cell>
          <cell r="T1238">
            <v>0.99643522698057507</v>
          </cell>
        </row>
        <row r="1239">
          <cell r="A1239" t="str">
            <v>418663894</v>
          </cell>
          <cell r="B1239" t="str">
            <v>R29</v>
          </cell>
          <cell r="C1239">
            <v>41</v>
          </cell>
          <cell r="D1239" t="str">
            <v>WEBORAMA</v>
          </cell>
          <cell r="F1239">
            <v>18</v>
          </cell>
          <cell r="G1239" t="str">
            <v>6311Z</v>
          </cell>
          <cell r="H1239">
            <v>0</v>
          </cell>
          <cell r="I1239">
            <v>0</v>
          </cell>
          <cell r="J1239">
            <v>0</v>
          </cell>
          <cell r="K1239">
            <v>0</v>
          </cell>
          <cell r="L1239">
            <v>0</v>
          </cell>
          <cell r="M1239">
            <v>0</v>
          </cell>
          <cell r="N1239">
            <v>0</v>
          </cell>
          <cell r="O1239">
            <v>0</v>
          </cell>
          <cell r="P1239">
            <v>0</v>
          </cell>
          <cell r="Q1239">
            <v>0</v>
          </cell>
          <cell r="R1239">
            <v>0</v>
          </cell>
          <cell r="T1239">
            <v>1.0041133624389018</v>
          </cell>
        </row>
        <row r="1240">
          <cell r="A1240" t="str">
            <v>419543095</v>
          </cell>
          <cell r="B1240" t="str">
            <v>R13</v>
          </cell>
          <cell r="C1240">
            <v>10</v>
          </cell>
          <cell r="D1240" t="str">
            <v>TERRA NOVA INGENIERIE</v>
          </cell>
          <cell r="F1240">
            <v>5</v>
          </cell>
          <cell r="G1240" t="str">
            <v>2620Z</v>
          </cell>
          <cell r="H1240">
            <v>0</v>
          </cell>
          <cell r="I1240">
            <v>0</v>
          </cell>
          <cell r="J1240">
            <v>0</v>
          </cell>
          <cell r="K1240">
            <v>0</v>
          </cell>
          <cell r="L1240">
            <v>0</v>
          </cell>
          <cell r="M1240">
            <v>1</v>
          </cell>
          <cell r="N1240">
            <v>0</v>
          </cell>
          <cell r="O1240">
            <v>0</v>
          </cell>
          <cell r="P1240">
            <v>0</v>
          </cell>
          <cell r="Q1240">
            <v>2</v>
          </cell>
          <cell r="R1240">
            <v>3</v>
          </cell>
          <cell r="T1240">
            <v>1.0138919717299537</v>
          </cell>
        </row>
        <row r="1241">
          <cell r="A1241" t="str">
            <v>419683818</v>
          </cell>
          <cell r="B1241" t="str">
            <v>R19</v>
          </cell>
          <cell r="C1241">
            <v>1645</v>
          </cell>
          <cell r="D1241" t="str">
            <v>IVECO FRANCE</v>
          </cell>
          <cell r="F1241">
            <v>48</v>
          </cell>
          <cell r="G1241" t="str">
            <v>2910Z</v>
          </cell>
          <cell r="H1241">
            <v>0</v>
          </cell>
          <cell r="I1241">
            <v>0</v>
          </cell>
          <cell r="J1241">
            <v>0</v>
          </cell>
          <cell r="K1241">
            <v>0</v>
          </cell>
          <cell r="L1241">
            <v>0</v>
          </cell>
          <cell r="M1241">
            <v>0</v>
          </cell>
          <cell r="N1241">
            <v>0</v>
          </cell>
          <cell r="O1241">
            <v>0</v>
          </cell>
          <cell r="P1241">
            <v>0</v>
          </cell>
          <cell r="Q1241">
            <v>8</v>
          </cell>
          <cell r="R1241">
            <v>8</v>
          </cell>
          <cell r="T1241">
            <v>0.9373712380191368</v>
          </cell>
        </row>
        <row r="1242">
          <cell r="A1242" t="str">
            <v>419909148</v>
          </cell>
          <cell r="B1242" t="str">
            <v>R08</v>
          </cell>
          <cell r="C1242">
            <v>31</v>
          </cell>
          <cell r="D1242" t="str">
            <v>LABORATOIRES IDENIX</v>
          </cell>
          <cell r="F1242">
            <v>19</v>
          </cell>
          <cell r="G1242" t="str">
            <v>2120Z</v>
          </cell>
          <cell r="H1242">
            <v>0</v>
          </cell>
          <cell r="I1242">
            <v>0</v>
          </cell>
          <cell r="J1242">
            <v>0</v>
          </cell>
          <cell r="K1242">
            <v>0</v>
          </cell>
          <cell r="L1242">
            <v>0</v>
          </cell>
          <cell r="M1242">
            <v>0</v>
          </cell>
          <cell r="N1242">
            <v>0</v>
          </cell>
          <cell r="O1242">
            <v>0</v>
          </cell>
          <cell r="P1242">
            <v>0</v>
          </cell>
          <cell r="Q1242">
            <v>0</v>
          </cell>
          <cell r="R1242">
            <v>0</v>
          </cell>
          <cell r="T1242">
            <v>1.0100515840595168</v>
          </cell>
        </row>
        <row r="1243">
          <cell r="A1243" t="str">
            <v>420327231</v>
          </cell>
          <cell r="B1243" t="str">
            <v>R01</v>
          </cell>
          <cell r="C1243">
            <v>14</v>
          </cell>
          <cell r="D1243" t="str">
            <v>SOLTIS</v>
          </cell>
          <cell r="F1243">
            <v>3</v>
          </cell>
          <cell r="G1243" t="str">
            <v>0111</v>
          </cell>
          <cell r="H1243">
            <v>0</v>
          </cell>
          <cell r="I1243">
            <v>0</v>
          </cell>
          <cell r="J1243">
            <v>0</v>
          </cell>
          <cell r="K1243">
            <v>0</v>
          </cell>
          <cell r="L1243">
            <v>0</v>
          </cell>
          <cell r="M1243">
            <v>0</v>
          </cell>
          <cell r="N1243">
            <v>0</v>
          </cell>
          <cell r="O1243">
            <v>0</v>
          </cell>
          <cell r="P1243">
            <v>0</v>
          </cell>
          <cell r="Q1243">
            <v>0</v>
          </cell>
          <cell r="R1243">
            <v>0</v>
          </cell>
          <cell r="T1243">
            <v>1.0143629080868082</v>
          </cell>
        </row>
        <row r="1244">
          <cell r="A1244" t="str">
            <v>420805152</v>
          </cell>
          <cell r="B1244" t="str">
            <v>R30</v>
          </cell>
          <cell r="C1244">
            <v>49</v>
          </cell>
          <cell r="D1244" t="str">
            <v>NOVELTIS</v>
          </cell>
          <cell r="F1244">
            <v>32</v>
          </cell>
          <cell r="G1244" t="str">
            <v>7112B</v>
          </cell>
          <cell r="H1244">
            <v>0</v>
          </cell>
          <cell r="I1244">
            <v>0</v>
          </cell>
          <cell r="J1244">
            <v>0</v>
          </cell>
          <cell r="K1244">
            <v>0</v>
          </cell>
          <cell r="L1244">
            <v>0</v>
          </cell>
          <cell r="M1244">
            <v>3</v>
          </cell>
          <cell r="N1244">
            <v>1</v>
          </cell>
          <cell r="O1244">
            <v>0</v>
          </cell>
          <cell r="P1244">
            <v>0</v>
          </cell>
          <cell r="Q1244">
            <v>0</v>
          </cell>
          <cell r="R1244">
            <v>4</v>
          </cell>
          <cell r="T1244">
            <v>1.0110420085221623</v>
          </cell>
        </row>
        <row r="1245">
          <cell r="A1245" t="str">
            <v>420866725</v>
          </cell>
          <cell r="B1245" t="str">
            <v>R21</v>
          </cell>
          <cell r="C1245">
            <v>196</v>
          </cell>
          <cell r="D1245" t="str">
            <v>JPR HUTCHINSON</v>
          </cell>
          <cell r="F1245">
            <v>8</v>
          </cell>
          <cell r="G1245" t="str">
            <v>3030Z</v>
          </cell>
          <cell r="H1245">
            <v>0</v>
          </cell>
          <cell r="I1245">
            <v>0</v>
          </cell>
          <cell r="J1245">
            <v>0</v>
          </cell>
          <cell r="K1245">
            <v>0</v>
          </cell>
          <cell r="L1245">
            <v>0</v>
          </cell>
          <cell r="M1245">
            <v>0</v>
          </cell>
          <cell r="N1245">
            <v>0</v>
          </cell>
          <cell r="O1245">
            <v>0</v>
          </cell>
          <cell r="P1245">
            <v>0</v>
          </cell>
          <cell r="Q1245">
            <v>0</v>
          </cell>
          <cell r="R1245">
            <v>0</v>
          </cell>
          <cell r="T1245">
            <v>1.0033957454419622</v>
          </cell>
        </row>
        <row r="1246">
          <cell r="A1246" t="str">
            <v>421066812</v>
          </cell>
          <cell r="B1246" t="str">
            <v>R30</v>
          </cell>
          <cell r="C1246">
            <v>7</v>
          </cell>
          <cell r="D1246" t="str">
            <v>IMAGENE</v>
          </cell>
          <cell r="F1246">
            <v>4</v>
          </cell>
          <cell r="G1246" t="str">
            <v>7211Z</v>
          </cell>
          <cell r="H1246">
            <v>0</v>
          </cell>
          <cell r="I1246">
            <v>0</v>
          </cell>
          <cell r="J1246">
            <v>0</v>
          </cell>
          <cell r="K1246">
            <v>0</v>
          </cell>
          <cell r="L1246">
            <v>0</v>
          </cell>
          <cell r="M1246">
            <v>0</v>
          </cell>
          <cell r="N1246">
            <v>0</v>
          </cell>
          <cell r="O1246">
            <v>0</v>
          </cell>
          <cell r="P1246">
            <v>0</v>
          </cell>
          <cell r="Q1246">
            <v>0</v>
          </cell>
          <cell r="R1246">
            <v>0</v>
          </cell>
          <cell r="T1246">
            <v>1.0138487801221985</v>
          </cell>
        </row>
        <row r="1247">
          <cell r="A1247" t="str">
            <v>421483413</v>
          </cell>
          <cell r="B1247" t="str">
            <v>R29</v>
          </cell>
          <cell r="C1247">
            <v>50</v>
          </cell>
          <cell r="D1247" t="str">
            <v>TRUSTED LOGIC</v>
          </cell>
          <cell r="F1247">
            <v>24</v>
          </cell>
          <cell r="G1247" t="str">
            <v>6202A</v>
          </cell>
          <cell r="H1247">
            <v>5</v>
          </cell>
          <cell r="I1247">
            <v>0</v>
          </cell>
          <cell r="J1247">
            <v>0</v>
          </cell>
          <cell r="K1247">
            <v>0</v>
          </cell>
          <cell r="L1247">
            <v>0</v>
          </cell>
          <cell r="M1247">
            <v>0</v>
          </cell>
          <cell r="N1247">
            <v>0</v>
          </cell>
          <cell r="O1247">
            <v>0</v>
          </cell>
          <cell r="P1247">
            <v>0</v>
          </cell>
          <cell r="Q1247">
            <v>0</v>
          </cell>
          <cell r="R1247">
            <v>5</v>
          </cell>
          <cell r="T1247">
            <v>1.0041672705587148</v>
          </cell>
        </row>
        <row r="1248">
          <cell r="A1248" t="str">
            <v>421595786</v>
          </cell>
          <cell r="B1248" t="str">
            <v>R25</v>
          </cell>
          <cell r="C1248">
            <v>164</v>
          </cell>
          <cell r="D1248" t="str">
            <v>VULCAIN</v>
          </cell>
          <cell r="F1248">
            <v>5</v>
          </cell>
          <cell r="G1248" t="str">
            <v>4332B</v>
          </cell>
          <cell r="H1248">
            <v>0</v>
          </cell>
          <cell r="I1248">
            <v>0</v>
          </cell>
          <cell r="J1248">
            <v>0</v>
          </cell>
          <cell r="K1248">
            <v>0</v>
          </cell>
          <cell r="L1248">
            <v>0</v>
          </cell>
          <cell r="M1248">
            <v>0</v>
          </cell>
          <cell r="N1248">
            <v>0</v>
          </cell>
          <cell r="O1248">
            <v>0</v>
          </cell>
          <cell r="P1248">
            <v>0</v>
          </cell>
          <cell r="Q1248">
            <v>0</v>
          </cell>
          <cell r="R1248">
            <v>0</v>
          </cell>
          <cell r="T1248">
            <v>0.92333556421175711</v>
          </cell>
        </row>
        <row r="1249">
          <cell r="A1249" t="str">
            <v>422255992</v>
          </cell>
          <cell r="B1249" t="str">
            <v>R30</v>
          </cell>
          <cell r="C1249">
            <v>13</v>
          </cell>
          <cell r="D1249" t="str">
            <v>ENTECH INGENIEURS CONSEILS</v>
          </cell>
          <cell r="F1249">
            <v>4</v>
          </cell>
          <cell r="G1249" t="str">
            <v>7112B</v>
          </cell>
          <cell r="H1249">
            <v>0</v>
          </cell>
          <cell r="I1249">
            <v>0</v>
          </cell>
          <cell r="J1249">
            <v>0</v>
          </cell>
          <cell r="K1249">
            <v>0</v>
          </cell>
          <cell r="L1249">
            <v>0</v>
          </cell>
          <cell r="M1249">
            <v>0</v>
          </cell>
          <cell r="N1249">
            <v>0</v>
          </cell>
          <cell r="O1249">
            <v>0</v>
          </cell>
          <cell r="P1249">
            <v>0</v>
          </cell>
          <cell r="Q1249">
            <v>0</v>
          </cell>
          <cell r="R1249">
            <v>0</v>
          </cell>
          <cell r="T1249">
            <v>9.453986464844844</v>
          </cell>
        </row>
        <row r="1250">
          <cell r="A1250" t="str">
            <v>422380865</v>
          </cell>
          <cell r="B1250" t="str">
            <v>R27</v>
          </cell>
          <cell r="C1250">
            <v>70</v>
          </cell>
          <cell r="D1250" t="str">
            <v>SICAP FRANCE</v>
          </cell>
          <cell r="F1250">
            <v>13</v>
          </cell>
          <cell r="G1250" t="str">
            <v>5829C</v>
          </cell>
          <cell r="H1250">
            <v>0</v>
          </cell>
          <cell r="I1250">
            <v>0</v>
          </cell>
          <cell r="J1250">
            <v>0</v>
          </cell>
          <cell r="K1250">
            <v>0</v>
          </cell>
          <cell r="L1250">
            <v>0</v>
          </cell>
          <cell r="M1250">
            <v>1</v>
          </cell>
          <cell r="N1250">
            <v>0</v>
          </cell>
          <cell r="O1250">
            <v>0</v>
          </cell>
          <cell r="P1250">
            <v>0</v>
          </cell>
          <cell r="Q1250">
            <v>0</v>
          </cell>
          <cell r="R1250">
            <v>1</v>
          </cell>
          <cell r="T1250">
            <v>1.0162768879343202</v>
          </cell>
        </row>
        <row r="1251">
          <cell r="A1251" t="str">
            <v>422386201</v>
          </cell>
          <cell r="B1251" t="str">
            <v>R29</v>
          </cell>
          <cell r="C1251">
            <v>102</v>
          </cell>
          <cell r="D1251" t="str">
            <v>LUSIS</v>
          </cell>
          <cell r="F1251">
            <v>3</v>
          </cell>
          <cell r="G1251" t="str">
            <v>6201Z</v>
          </cell>
          <cell r="H1251">
            <v>0</v>
          </cell>
          <cell r="I1251">
            <v>0</v>
          </cell>
          <cell r="J1251">
            <v>0</v>
          </cell>
          <cell r="K1251">
            <v>0</v>
          </cell>
          <cell r="L1251">
            <v>0</v>
          </cell>
          <cell r="M1251">
            <v>0</v>
          </cell>
          <cell r="N1251">
            <v>0</v>
          </cell>
          <cell r="O1251">
            <v>0</v>
          </cell>
          <cell r="P1251">
            <v>0</v>
          </cell>
          <cell r="Q1251">
            <v>2</v>
          </cell>
          <cell r="R1251">
            <v>2</v>
          </cell>
          <cell r="T1251">
            <v>1.0008719744186751</v>
          </cell>
        </row>
        <row r="1252">
          <cell r="A1252" t="str">
            <v>422461848</v>
          </cell>
          <cell r="B1252" t="str">
            <v>R27</v>
          </cell>
          <cell r="C1252">
            <v>2</v>
          </cell>
          <cell r="D1252" t="str">
            <v>SAFELOGIC</v>
          </cell>
          <cell r="F1252">
            <v>1</v>
          </cell>
          <cell r="G1252" t="str">
            <v>5829C</v>
          </cell>
          <cell r="H1252">
            <v>0</v>
          </cell>
          <cell r="I1252">
            <v>0</v>
          </cell>
          <cell r="J1252">
            <v>0</v>
          </cell>
          <cell r="K1252">
            <v>0</v>
          </cell>
          <cell r="L1252">
            <v>0</v>
          </cell>
          <cell r="M1252">
            <v>0</v>
          </cell>
          <cell r="N1252">
            <v>0</v>
          </cell>
          <cell r="O1252">
            <v>0</v>
          </cell>
          <cell r="P1252">
            <v>0</v>
          </cell>
          <cell r="Q1252">
            <v>0</v>
          </cell>
          <cell r="R1252">
            <v>0</v>
          </cell>
          <cell r="T1252">
            <v>9.4917587849644107</v>
          </cell>
        </row>
        <row r="1253">
          <cell r="A1253" t="str">
            <v>423293158</v>
          </cell>
          <cell r="B1253" t="str">
            <v>R27</v>
          </cell>
          <cell r="C1253">
            <v>98</v>
          </cell>
          <cell r="D1253" t="str">
            <v>SEPHIRA</v>
          </cell>
          <cell r="F1253">
            <v>12</v>
          </cell>
          <cell r="G1253" t="str">
            <v>5829C</v>
          </cell>
          <cell r="H1253">
            <v>0</v>
          </cell>
          <cell r="I1253">
            <v>0</v>
          </cell>
          <cell r="J1253">
            <v>0</v>
          </cell>
          <cell r="K1253">
            <v>0</v>
          </cell>
          <cell r="L1253">
            <v>0</v>
          </cell>
          <cell r="M1253">
            <v>0</v>
          </cell>
          <cell r="N1253">
            <v>0</v>
          </cell>
          <cell r="O1253">
            <v>0</v>
          </cell>
          <cell r="P1253">
            <v>0</v>
          </cell>
          <cell r="Q1253">
            <v>0</v>
          </cell>
          <cell r="R1253">
            <v>0</v>
          </cell>
          <cell r="T1253">
            <v>1.0104767950245561</v>
          </cell>
        </row>
        <row r="1254">
          <cell r="A1254" t="str">
            <v>423339084</v>
          </cell>
          <cell r="B1254" t="str">
            <v>R13</v>
          </cell>
          <cell r="C1254">
            <v>84</v>
          </cell>
          <cell r="D1254" t="str">
            <v>ON SEMICONDUCTOR FRANCE SAS</v>
          </cell>
          <cell r="F1254">
            <v>71</v>
          </cell>
          <cell r="G1254" t="str">
            <v>2611Z</v>
          </cell>
          <cell r="H1254">
            <v>0</v>
          </cell>
          <cell r="I1254">
            <v>3</v>
          </cell>
          <cell r="J1254">
            <v>0</v>
          </cell>
          <cell r="K1254">
            <v>1</v>
          </cell>
          <cell r="L1254">
            <v>0</v>
          </cell>
          <cell r="M1254">
            <v>0</v>
          </cell>
          <cell r="N1254">
            <v>0</v>
          </cell>
          <cell r="O1254">
            <v>0</v>
          </cell>
          <cell r="P1254">
            <v>0</v>
          </cell>
          <cell r="Q1254">
            <v>1</v>
          </cell>
          <cell r="R1254">
            <v>5</v>
          </cell>
          <cell r="T1254">
            <v>1.1013131096048221</v>
          </cell>
        </row>
        <row r="1255">
          <cell r="A1255" t="str">
            <v>423675644</v>
          </cell>
          <cell r="B1255" t="str">
            <v>R29</v>
          </cell>
          <cell r="C1255">
            <v>12</v>
          </cell>
          <cell r="D1255" t="str">
            <v>QUESCOM SA</v>
          </cell>
          <cell r="F1255">
            <v>3</v>
          </cell>
          <cell r="G1255" t="str">
            <v>6202A</v>
          </cell>
          <cell r="H1255">
            <v>0</v>
          </cell>
          <cell r="I1255">
            <v>0</v>
          </cell>
          <cell r="J1255">
            <v>0</v>
          </cell>
          <cell r="K1255">
            <v>0</v>
          </cell>
          <cell r="L1255">
            <v>0</v>
          </cell>
          <cell r="M1255">
            <v>0</v>
          </cell>
          <cell r="N1255">
            <v>0</v>
          </cell>
          <cell r="O1255">
            <v>0</v>
          </cell>
          <cell r="P1255">
            <v>0</v>
          </cell>
          <cell r="Q1255">
            <v>1</v>
          </cell>
          <cell r="R1255">
            <v>1</v>
          </cell>
          <cell r="T1255">
            <v>1.0008719744186751</v>
          </cell>
        </row>
        <row r="1256">
          <cell r="A1256" t="str">
            <v>424281392</v>
          </cell>
          <cell r="B1256" t="str">
            <v>R29</v>
          </cell>
          <cell r="C1256">
            <v>18</v>
          </cell>
          <cell r="D1256" t="str">
            <v>BOW MEDICAL</v>
          </cell>
          <cell r="F1256">
            <v>6</v>
          </cell>
          <cell r="G1256" t="str">
            <v>6201Z</v>
          </cell>
          <cell r="H1256">
            <v>1</v>
          </cell>
          <cell r="I1256">
            <v>0</v>
          </cell>
          <cell r="J1256">
            <v>0</v>
          </cell>
          <cell r="K1256">
            <v>0</v>
          </cell>
          <cell r="L1256">
            <v>0</v>
          </cell>
          <cell r="M1256">
            <v>0</v>
          </cell>
          <cell r="N1256">
            <v>0</v>
          </cell>
          <cell r="O1256">
            <v>0</v>
          </cell>
          <cell r="P1256">
            <v>0</v>
          </cell>
          <cell r="Q1256">
            <v>0</v>
          </cell>
          <cell r="R1256">
            <v>1</v>
          </cell>
          <cell r="T1256">
            <v>1.001744907997357</v>
          </cell>
        </row>
        <row r="1257">
          <cell r="A1257" t="str">
            <v>424606176</v>
          </cell>
          <cell r="B1257" t="str">
            <v>R27</v>
          </cell>
          <cell r="C1257">
            <v>49</v>
          </cell>
          <cell r="D1257" t="str">
            <v>ARKANE STUDIOS</v>
          </cell>
          <cell r="F1257">
            <v>7</v>
          </cell>
          <cell r="G1257" t="str">
            <v>5911B</v>
          </cell>
          <cell r="H1257">
            <v>0</v>
          </cell>
          <cell r="I1257">
            <v>0</v>
          </cell>
          <cell r="J1257">
            <v>0</v>
          </cell>
          <cell r="K1257">
            <v>0</v>
          </cell>
          <cell r="L1257">
            <v>0</v>
          </cell>
          <cell r="M1257">
            <v>0</v>
          </cell>
          <cell r="N1257">
            <v>0</v>
          </cell>
          <cell r="O1257">
            <v>0</v>
          </cell>
          <cell r="P1257">
            <v>0</v>
          </cell>
          <cell r="Q1257">
            <v>2</v>
          </cell>
          <cell r="R1257">
            <v>2</v>
          </cell>
          <cell r="T1257">
            <v>1.0087234735806265</v>
          </cell>
        </row>
        <row r="1258">
          <cell r="A1258" t="str">
            <v>424756401</v>
          </cell>
          <cell r="B1258" t="str">
            <v>R30</v>
          </cell>
          <cell r="C1258">
            <v>22</v>
          </cell>
          <cell r="D1258" t="str">
            <v>M3 SYSTEMS</v>
          </cell>
          <cell r="F1258">
            <v>17</v>
          </cell>
          <cell r="G1258" t="str">
            <v>7112B</v>
          </cell>
          <cell r="H1258">
            <v>0</v>
          </cell>
          <cell r="I1258">
            <v>2</v>
          </cell>
          <cell r="J1258">
            <v>0</v>
          </cell>
          <cell r="K1258">
            <v>0</v>
          </cell>
          <cell r="L1258">
            <v>0</v>
          </cell>
          <cell r="M1258">
            <v>0</v>
          </cell>
          <cell r="N1258">
            <v>0</v>
          </cell>
          <cell r="O1258">
            <v>0</v>
          </cell>
          <cell r="P1258">
            <v>0</v>
          </cell>
          <cell r="Q1258">
            <v>0</v>
          </cell>
          <cell r="R1258">
            <v>2</v>
          </cell>
          <cell r="T1258">
            <v>0.99383442286876289</v>
          </cell>
        </row>
        <row r="1259">
          <cell r="A1259" t="str">
            <v>424933448</v>
          </cell>
          <cell r="B1259" t="str">
            <v>R27</v>
          </cell>
          <cell r="C1259">
            <v>42</v>
          </cell>
          <cell r="D1259" t="str">
            <v>ANTIDOT</v>
          </cell>
          <cell r="F1259">
            <v>21</v>
          </cell>
          <cell r="G1259" t="str">
            <v>5829C</v>
          </cell>
          <cell r="H1259">
            <v>0</v>
          </cell>
          <cell r="I1259">
            <v>0</v>
          </cell>
          <cell r="J1259">
            <v>0</v>
          </cell>
          <cell r="K1259">
            <v>0</v>
          </cell>
          <cell r="L1259">
            <v>0</v>
          </cell>
          <cell r="M1259">
            <v>1</v>
          </cell>
          <cell r="N1259">
            <v>0</v>
          </cell>
          <cell r="O1259">
            <v>0</v>
          </cell>
          <cell r="P1259">
            <v>0</v>
          </cell>
          <cell r="Q1259">
            <v>0</v>
          </cell>
          <cell r="R1259">
            <v>1</v>
          </cell>
          <cell r="T1259">
            <v>1.026458281497818</v>
          </cell>
        </row>
        <row r="1260">
          <cell r="A1260" t="str">
            <v>425100294</v>
          </cell>
          <cell r="B1260" t="str">
            <v>R29</v>
          </cell>
          <cell r="C1260">
            <v>179</v>
          </cell>
          <cell r="D1260" t="str">
            <v>NYSE TECHNOLOGY SAS</v>
          </cell>
          <cell r="F1260">
            <v>4</v>
          </cell>
          <cell r="G1260" t="str">
            <v>6201Z</v>
          </cell>
          <cell r="H1260">
            <v>0</v>
          </cell>
          <cell r="I1260">
            <v>0</v>
          </cell>
          <cell r="J1260">
            <v>0</v>
          </cell>
          <cell r="K1260">
            <v>0</v>
          </cell>
          <cell r="L1260">
            <v>0</v>
          </cell>
          <cell r="M1260">
            <v>0</v>
          </cell>
          <cell r="N1260">
            <v>0</v>
          </cell>
          <cell r="O1260">
            <v>0</v>
          </cell>
          <cell r="P1260">
            <v>0</v>
          </cell>
          <cell r="Q1260">
            <v>0</v>
          </cell>
          <cell r="R1260">
            <v>0</v>
          </cell>
          <cell r="T1260">
            <v>1.0011628456684287</v>
          </cell>
        </row>
        <row r="1261">
          <cell r="A1261" t="str">
            <v>428148605</v>
          </cell>
          <cell r="B1261" t="str">
            <v>R29</v>
          </cell>
          <cell r="C1261">
            <v>22</v>
          </cell>
          <cell r="D1261" t="str">
            <v>SIGMA DESIGNS EUROPE</v>
          </cell>
          <cell r="F1261">
            <v>18</v>
          </cell>
          <cell r="G1261" t="str">
            <v>6201Z</v>
          </cell>
          <cell r="H1261">
            <v>0</v>
          </cell>
          <cell r="I1261">
            <v>1</v>
          </cell>
          <cell r="J1261">
            <v>0</v>
          </cell>
          <cell r="K1261">
            <v>0</v>
          </cell>
          <cell r="L1261">
            <v>0</v>
          </cell>
          <cell r="M1261">
            <v>3</v>
          </cell>
          <cell r="N1261">
            <v>0</v>
          </cell>
          <cell r="O1261">
            <v>0</v>
          </cell>
          <cell r="P1261">
            <v>0</v>
          </cell>
          <cell r="Q1261">
            <v>0</v>
          </cell>
          <cell r="R1261">
            <v>4</v>
          </cell>
          <cell r="T1261">
            <v>1.0046796046554451</v>
          </cell>
        </row>
        <row r="1262">
          <cell r="A1262" t="str">
            <v>428173975</v>
          </cell>
          <cell r="B1262" t="str">
            <v>R27</v>
          </cell>
          <cell r="C1262">
            <v>76</v>
          </cell>
          <cell r="D1262" t="str">
            <v>ARKOON NETWORK SECURITY</v>
          </cell>
          <cell r="F1262">
            <v>29</v>
          </cell>
          <cell r="G1262" t="str">
            <v>5829C</v>
          </cell>
          <cell r="H1262">
            <v>2</v>
          </cell>
          <cell r="I1262">
            <v>0</v>
          </cell>
          <cell r="J1262">
            <v>0</v>
          </cell>
          <cell r="K1262">
            <v>0</v>
          </cell>
          <cell r="L1262">
            <v>0</v>
          </cell>
          <cell r="M1262">
            <v>3</v>
          </cell>
          <cell r="N1262">
            <v>0</v>
          </cell>
          <cell r="O1262">
            <v>0</v>
          </cell>
          <cell r="P1262">
            <v>0</v>
          </cell>
          <cell r="Q1262">
            <v>0</v>
          </cell>
          <cell r="R1262">
            <v>5</v>
          </cell>
          <cell r="T1262">
            <v>1.0321091600598653</v>
          </cell>
        </row>
        <row r="1263">
          <cell r="A1263" t="str">
            <v>428622153</v>
          </cell>
          <cell r="B1263" t="str">
            <v>R27</v>
          </cell>
          <cell r="C1263">
            <v>11</v>
          </cell>
          <cell r="D1263" t="str">
            <v>CASTIFY NETWORKS SAS</v>
          </cell>
          <cell r="F1263">
            <v>3</v>
          </cell>
          <cell r="G1263" t="str">
            <v>5829C</v>
          </cell>
          <cell r="H1263">
            <v>0</v>
          </cell>
          <cell r="I1263">
            <v>0</v>
          </cell>
          <cell r="J1263">
            <v>0</v>
          </cell>
          <cell r="K1263">
            <v>0</v>
          </cell>
          <cell r="L1263">
            <v>0</v>
          </cell>
          <cell r="M1263">
            <v>0</v>
          </cell>
          <cell r="N1263">
            <v>0</v>
          </cell>
          <cell r="O1263">
            <v>0</v>
          </cell>
          <cell r="P1263">
            <v>0</v>
          </cell>
          <cell r="Q1263">
            <v>0</v>
          </cell>
          <cell r="R1263">
            <v>0</v>
          </cell>
          <cell r="T1263">
            <v>1.0037269583429937</v>
          </cell>
        </row>
        <row r="1264">
          <cell r="A1264" t="str">
            <v>428692701</v>
          </cell>
          <cell r="B1264" t="str">
            <v>R27</v>
          </cell>
          <cell r="C1264">
            <v>33</v>
          </cell>
          <cell r="D1264" t="str">
            <v>ENNOV</v>
          </cell>
          <cell r="F1264">
            <v>8</v>
          </cell>
          <cell r="G1264" t="str">
            <v>5829C</v>
          </cell>
          <cell r="H1264">
            <v>0</v>
          </cell>
          <cell r="I1264">
            <v>0</v>
          </cell>
          <cell r="J1264">
            <v>0</v>
          </cell>
          <cell r="K1264">
            <v>0</v>
          </cell>
          <cell r="L1264">
            <v>0</v>
          </cell>
          <cell r="M1264">
            <v>1</v>
          </cell>
          <cell r="N1264">
            <v>0</v>
          </cell>
          <cell r="O1264">
            <v>0</v>
          </cell>
          <cell r="P1264">
            <v>0</v>
          </cell>
          <cell r="Q1264">
            <v>2</v>
          </cell>
          <cell r="R1264">
            <v>3</v>
          </cell>
          <cell r="T1264">
            <v>1.0099774803585782</v>
          </cell>
        </row>
        <row r="1265">
          <cell r="A1265" t="str">
            <v>429029028</v>
          </cell>
          <cell r="B1265" t="str">
            <v>R27</v>
          </cell>
          <cell r="C1265">
            <v>5</v>
          </cell>
          <cell r="D1265" t="str">
            <v>DOTVISION</v>
          </cell>
          <cell r="F1265">
            <v>4</v>
          </cell>
          <cell r="G1265" t="str">
            <v>5829C</v>
          </cell>
          <cell r="H1265">
            <v>0</v>
          </cell>
          <cell r="I1265">
            <v>0</v>
          </cell>
          <cell r="J1265">
            <v>0</v>
          </cell>
          <cell r="K1265">
            <v>0</v>
          </cell>
          <cell r="L1265">
            <v>0</v>
          </cell>
          <cell r="M1265">
            <v>1</v>
          </cell>
          <cell r="N1265">
            <v>0</v>
          </cell>
          <cell r="O1265">
            <v>1</v>
          </cell>
          <cell r="P1265">
            <v>0</v>
          </cell>
          <cell r="Q1265">
            <v>0</v>
          </cell>
          <cell r="R1265">
            <v>2</v>
          </cell>
          <cell r="T1265">
            <v>1.0049731646109066</v>
          </cell>
        </row>
        <row r="1266">
          <cell r="A1266" t="str">
            <v>429815442</v>
          </cell>
          <cell r="B1266" t="str">
            <v>R08</v>
          </cell>
          <cell r="C1266">
            <v>12</v>
          </cell>
          <cell r="D1266" t="str">
            <v>BIOTRIAL PARIS</v>
          </cell>
          <cell r="F1266">
            <v>3</v>
          </cell>
          <cell r="G1266" t="str">
            <v>2110Z</v>
          </cell>
          <cell r="H1266">
            <v>0</v>
          </cell>
          <cell r="I1266">
            <v>0</v>
          </cell>
          <cell r="J1266">
            <v>0</v>
          </cell>
          <cell r="K1266">
            <v>0</v>
          </cell>
          <cell r="L1266">
            <v>0</v>
          </cell>
          <cell r="M1266">
            <v>0</v>
          </cell>
          <cell r="N1266">
            <v>0</v>
          </cell>
          <cell r="O1266">
            <v>0</v>
          </cell>
          <cell r="P1266">
            <v>0</v>
          </cell>
          <cell r="Q1266">
            <v>0</v>
          </cell>
          <cell r="R1266">
            <v>0</v>
          </cell>
          <cell r="T1266">
            <v>0.99864788945089022</v>
          </cell>
        </row>
        <row r="1267">
          <cell r="A1267" t="str">
            <v>430421065</v>
          </cell>
          <cell r="B1267" t="str">
            <v>R07</v>
          </cell>
          <cell r="C1267">
            <v>16</v>
          </cell>
          <cell r="D1267" t="str">
            <v>ADEMTECH</v>
          </cell>
          <cell r="F1267">
            <v>6</v>
          </cell>
          <cell r="G1267" t="str">
            <v>2059Z</v>
          </cell>
          <cell r="H1267">
            <v>0</v>
          </cell>
          <cell r="I1267">
            <v>0</v>
          </cell>
          <cell r="J1267">
            <v>0</v>
          </cell>
          <cell r="K1267">
            <v>0</v>
          </cell>
          <cell r="L1267">
            <v>0</v>
          </cell>
          <cell r="M1267">
            <v>0</v>
          </cell>
          <cell r="N1267">
            <v>0</v>
          </cell>
          <cell r="O1267">
            <v>0</v>
          </cell>
          <cell r="P1267">
            <v>0</v>
          </cell>
          <cell r="Q1267">
            <v>0</v>
          </cell>
          <cell r="R1267">
            <v>0</v>
          </cell>
          <cell r="T1267">
            <v>9.5122913991709126</v>
          </cell>
        </row>
        <row r="1268">
          <cell r="A1268" t="str">
            <v>431264688</v>
          </cell>
          <cell r="B1268" t="str">
            <v>R29</v>
          </cell>
          <cell r="C1268">
            <v>16</v>
          </cell>
          <cell r="D1268" t="str">
            <v>E DEVICE</v>
          </cell>
          <cell r="F1268">
            <v>11</v>
          </cell>
          <cell r="G1268" t="str">
            <v>6201Z</v>
          </cell>
          <cell r="H1268">
            <v>0</v>
          </cell>
          <cell r="I1268">
            <v>0</v>
          </cell>
          <cell r="J1268">
            <v>0</v>
          </cell>
          <cell r="K1268">
            <v>0</v>
          </cell>
          <cell r="L1268">
            <v>0</v>
          </cell>
          <cell r="M1268">
            <v>0</v>
          </cell>
          <cell r="N1268">
            <v>0</v>
          </cell>
          <cell r="O1268">
            <v>0</v>
          </cell>
          <cell r="P1268">
            <v>0</v>
          </cell>
          <cell r="Q1268">
            <v>0</v>
          </cell>
          <cell r="R1268">
            <v>0</v>
          </cell>
          <cell r="T1268">
            <v>1.0032019307674886</v>
          </cell>
        </row>
        <row r="1269">
          <cell r="A1269" t="str">
            <v>431268028</v>
          </cell>
          <cell r="B1269" t="str">
            <v>R16</v>
          </cell>
          <cell r="C1269">
            <v>68</v>
          </cell>
          <cell r="D1269" t="str">
            <v>MAUNA KEA TECHNOLOGIES</v>
          </cell>
          <cell r="F1269">
            <v>28</v>
          </cell>
          <cell r="G1269" t="str">
            <v>2660Z</v>
          </cell>
          <cell r="H1269">
            <v>0</v>
          </cell>
          <cell r="I1269">
            <v>0</v>
          </cell>
          <cell r="J1269">
            <v>0</v>
          </cell>
          <cell r="K1269">
            <v>0</v>
          </cell>
          <cell r="L1269">
            <v>0</v>
          </cell>
          <cell r="M1269">
            <v>7</v>
          </cell>
          <cell r="N1269">
            <v>0</v>
          </cell>
          <cell r="O1269">
            <v>0</v>
          </cell>
          <cell r="P1269">
            <v>2</v>
          </cell>
          <cell r="Q1269">
            <v>0</v>
          </cell>
          <cell r="R1269">
            <v>9</v>
          </cell>
          <cell r="S1269" t="str">
            <v>chômage</v>
          </cell>
          <cell r="T1269">
            <v>0.83752943848355987</v>
          </cell>
        </row>
        <row r="1270">
          <cell r="A1270" t="str">
            <v>431369602</v>
          </cell>
          <cell r="B1270" t="str">
            <v>R30</v>
          </cell>
          <cell r="C1270">
            <v>3</v>
          </cell>
          <cell r="D1270" t="str">
            <v>ADSCIENTIS</v>
          </cell>
          <cell r="F1270">
            <v>2</v>
          </cell>
          <cell r="G1270" t="str">
            <v>7120B</v>
          </cell>
          <cell r="H1270">
            <v>0</v>
          </cell>
          <cell r="I1270">
            <v>0</v>
          </cell>
          <cell r="J1270">
            <v>0</v>
          </cell>
          <cell r="K1270">
            <v>0</v>
          </cell>
          <cell r="L1270">
            <v>0</v>
          </cell>
          <cell r="M1270">
            <v>1</v>
          </cell>
          <cell r="N1270">
            <v>0</v>
          </cell>
          <cell r="O1270">
            <v>0</v>
          </cell>
          <cell r="P1270">
            <v>0</v>
          </cell>
          <cell r="Q1270">
            <v>0</v>
          </cell>
          <cell r="R1270">
            <v>1</v>
          </cell>
          <cell r="T1270">
            <v>9.5191432574745569</v>
          </cell>
        </row>
        <row r="1271">
          <cell r="A1271" t="str">
            <v>431855618</v>
          </cell>
          <cell r="B1271" t="str">
            <v>R29</v>
          </cell>
          <cell r="C1271">
            <v>18</v>
          </cell>
          <cell r="D1271" t="str">
            <v>UBIQUBE SOLUTIONS</v>
          </cell>
          <cell r="F1271">
            <v>16</v>
          </cell>
          <cell r="G1271" t="str">
            <v>6202A</v>
          </cell>
          <cell r="H1271">
            <v>0</v>
          </cell>
          <cell r="I1271">
            <v>0</v>
          </cell>
          <cell r="J1271">
            <v>0</v>
          </cell>
          <cell r="K1271">
            <v>0</v>
          </cell>
          <cell r="L1271">
            <v>0</v>
          </cell>
          <cell r="M1271">
            <v>0</v>
          </cell>
          <cell r="N1271">
            <v>0</v>
          </cell>
          <cell r="O1271">
            <v>0</v>
          </cell>
          <cell r="P1271">
            <v>1</v>
          </cell>
          <cell r="Q1271">
            <v>0</v>
          </cell>
          <cell r="R1271">
            <v>1</v>
          </cell>
          <cell r="S1271" t="str">
            <v>CHOMAGE</v>
          </cell>
          <cell r="T1271">
            <v>1.0046616233396708</v>
          </cell>
        </row>
        <row r="1272">
          <cell r="A1272" t="str">
            <v>431860758</v>
          </cell>
          <cell r="B1272" t="str">
            <v>R30</v>
          </cell>
          <cell r="C1272">
            <v>14</v>
          </cell>
          <cell r="D1272" t="str">
            <v>DA VOLTERRA</v>
          </cell>
          <cell r="F1272">
            <v>10</v>
          </cell>
          <cell r="G1272" t="str">
            <v>7219Z</v>
          </cell>
          <cell r="H1272">
            <v>0</v>
          </cell>
          <cell r="I1272">
            <v>0</v>
          </cell>
          <cell r="J1272">
            <v>0</v>
          </cell>
          <cell r="K1272">
            <v>0</v>
          </cell>
          <cell r="L1272">
            <v>0</v>
          </cell>
          <cell r="M1272">
            <v>0</v>
          </cell>
          <cell r="N1272">
            <v>0</v>
          </cell>
          <cell r="O1272">
            <v>0</v>
          </cell>
          <cell r="P1272">
            <v>1</v>
          </cell>
          <cell r="Q1272">
            <v>0</v>
          </cell>
          <cell r="R1272">
            <v>1</v>
          </cell>
          <cell r="S1272" t="str">
            <v>chômage</v>
          </cell>
          <cell r="T1272">
            <v>1.0379462591954447</v>
          </cell>
        </row>
        <row r="1273">
          <cell r="A1273" t="str">
            <v>432401719</v>
          </cell>
          <cell r="B1273" t="str">
            <v>R29</v>
          </cell>
          <cell r="C1273">
            <v>27</v>
          </cell>
          <cell r="D1273" t="str">
            <v>ONE 2 TEAM</v>
          </cell>
          <cell r="F1273">
            <v>14</v>
          </cell>
          <cell r="G1273" t="str">
            <v>6202A</v>
          </cell>
          <cell r="H1273">
            <v>0</v>
          </cell>
          <cell r="I1273">
            <v>0</v>
          </cell>
          <cell r="J1273">
            <v>0</v>
          </cell>
          <cell r="K1273">
            <v>0</v>
          </cell>
          <cell r="L1273">
            <v>0</v>
          </cell>
          <cell r="M1273">
            <v>0</v>
          </cell>
          <cell r="N1273">
            <v>0</v>
          </cell>
          <cell r="O1273">
            <v>0</v>
          </cell>
          <cell r="P1273">
            <v>0</v>
          </cell>
          <cell r="Q1273">
            <v>0</v>
          </cell>
          <cell r="R1273">
            <v>0</v>
          </cell>
          <cell r="T1273">
            <v>1.0023811843489356</v>
          </cell>
        </row>
        <row r="1274">
          <cell r="A1274" t="str">
            <v>457200608</v>
          </cell>
          <cell r="B1274" t="str">
            <v>R07</v>
          </cell>
          <cell r="C1274">
            <v>53</v>
          </cell>
          <cell r="D1274" t="str">
            <v>LAFFORT</v>
          </cell>
          <cell r="F1274">
            <v>1</v>
          </cell>
          <cell r="G1274" t="str">
            <v>2059Z</v>
          </cell>
          <cell r="H1274">
            <v>0</v>
          </cell>
          <cell r="I1274">
            <v>0</v>
          </cell>
          <cell r="J1274">
            <v>0</v>
          </cell>
          <cell r="K1274">
            <v>0</v>
          </cell>
          <cell r="L1274">
            <v>0</v>
          </cell>
          <cell r="M1274">
            <v>0</v>
          </cell>
          <cell r="N1274">
            <v>0</v>
          </cell>
          <cell r="O1274">
            <v>0</v>
          </cell>
          <cell r="P1274">
            <v>0</v>
          </cell>
          <cell r="Q1274">
            <v>0</v>
          </cell>
          <cell r="R1274">
            <v>0</v>
          </cell>
          <cell r="T1274">
            <v>9.4902069299677549</v>
          </cell>
        </row>
        <row r="1275">
          <cell r="A1275" t="str">
            <v>476480330</v>
          </cell>
          <cell r="B1275" t="str">
            <v>R03</v>
          </cell>
          <cell r="C1275">
            <v>446</v>
          </cell>
          <cell r="D1275" t="str">
            <v>LUTTI</v>
          </cell>
          <cell r="F1275">
            <v>3</v>
          </cell>
          <cell r="G1275" t="str">
            <v>1082Z</v>
          </cell>
          <cell r="H1275">
            <v>0</v>
          </cell>
          <cell r="I1275">
            <v>0</v>
          </cell>
          <cell r="J1275">
            <v>0</v>
          </cell>
          <cell r="K1275">
            <v>0</v>
          </cell>
          <cell r="L1275">
            <v>0</v>
          </cell>
          <cell r="M1275">
            <v>0</v>
          </cell>
          <cell r="N1275">
            <v>0</v>
          </cell>
          <cell r="O1275">
            <v>0</v>
          </cell>
          <cell r="P1275">
            <v>0</v>
          </cell>
          <cell r="Q1275">
            <v>0</v>
          </cell>
          <cell r="R1275">
            <v>0</v>
          </cell>
          <cell r="T1275">
            <v>1.0214841937427253</v>
          </cell>
        </row>
        <row r="1276">
          <cell r="A1276" t="str">
            <v>542083977</v>
          </cell>
          <cell r="B1276" t="str">
            <v>R07</v>
          </cell>
          <cell r="C1276">
            <v>25</v>
          </cell>
          <cell r="D1276" t="str">
            <v>CHANET PEINTURES</v>
          </cell>
          <cell r="F1276">
            <v>2</v>
          </cell>
          <cell r="G1276" t="str">
            <v>2030Z</v>
          </cell>
          <cell r="H1276">
            <v>0</v>
          </cell>
          <cell r="I1276">
            <v>0</v>
          </cell>
          <cell r="J1276">
            <v>0</v>
          </cell>
          <cell r="K1276">
            <v>0</v>
          </cell>
          <cell r="L1276">
            <v>0</v>
          </cell>
          <cell r="M1276">
            <v>0</v>
          </cell>
          <cell r="N1276">
            <v>0</v>
          </cell>
          <cell r="O1276">
            <v>0</v>
          </cell>
          <cell r="P1276">
            <v>0</v>
          </cell>
          <cell r="Q1276">
            <v>2</v>
          </cell>
          <cell r="R1276">
            <v>2</v>
          </cell>
          <cell r="T1276">
            <v>9.490748422902195</v>
          </cell>
        </row>
        <row r="1277">
          <cell r="A1277" t="str">
            <v>572095982</v>
          </cell>
          <cell r="B1277" t="str">
            <v>R21</v>
          </cell>
          <cell r="C1277">
            <v>17</v>
          </cell>
          <cell r="D1277" t="str">
            <v>SECAPEM</v>
          </cell>
          <cell r="F1277">
            <v>2</v>
          </cell>
          <cell r="G1277" t="str">
            <v>3030Z</v>
          </cell>
          <cell r="H1277">
            <v>0</v>
          </cell>
          <cell r="I1277">
            <v>0</v>
          </cell>
          <cell r="J1277">
            <v>0</v>
          </cell>
          <cell r="K1277">
            <v>0</v>
          </cell>
          <cell r="L1277">
            <v>0</v>
          </cell>
          <cell r="M1277">
            <v>0</v>
          </cell>
          <cell r="N1277">
            <v>0</v>
          </cell>
          <cell r="O1277">
            <v>0</v>
          </cell>
          <cell r="P1277">
            <v>0</v>
          </cell>
          <cell r="Q1277">
            <v>0</v>
          </cell>
          <cell r="R1277">
            <v>0</v>
          </cell>
          <cell r="T1277">
            <v>1.0008475763161064</v>
          </cell>
        </row>
        <row r="1278">
          <cell r="A1278" t="str">
            <v>593880057</v>
          </cell>
          <cell r="B1278" t="str">
            <v>R03</v>
          </cell>
          <cell r="C1278">
            <v>104</v>
          </cell>
          <cell r="D1278" t="str">
            <v>SALAISONS DE LA TOUQUES</v>
          </cell>
          <cell r="F1278">
            <v>2</v>
          </cell>
          <cell r="G1278" t="str">
            <v>1085Z</v>
          </cell>
          <cell r="H1278">
            <v>0</v>
          </cell>
          <cell r="I1278">
            <v>0</v>
          </cell>
          <cell r="J1278">
            <v>0</v>
          </cell>
          <cell r="K1278">
            <v>0</v>
          </cell>
          <cell r="L1278">
            <v>0</v>
          </cell>
          <cell r="M1278">
            <v>0</v>
          </cell>
          <cell r="N1278">
            <v>0</v>
          </cell>
          <cell r="O1278">
            <v>0</v>
          </cell>
          <cell r="P1278">
            <v>0</v>
          </cell>
          <cell r="Q1278">
            <v>0</v>
          </cell>
          <cell r="R1278">
            <v>0</v>
          </cell>
          <cell r="T1278">
            <v>9.556337507411131</v>
          </cell>
        </row>
        <row r="1279">
          <cell r="A1279" t="str">
            <v>712056266</v>
          </cell>
          <cell r="B1279" t="str">
            <v>R17</v>
          </cell>
          <cell r="C1279">
            <v>697</v>
          </cell>
          <cell r="D1279" t="str">
            <v>LA DETECTION ELECTRONIQUE FRANCA</v>
          </cell>
          <cell r="F1279">
            <v>8</v>
          </cell>
          <cell r="G1279" t="str">
            <v>2790Z</v>
          </cell>
          <cell r="H1279">
            <v>0</v>
          </cell>
          <cell r="I1279">
            <v>0</v>
          </cell>
          <cell r="J1279">
            <v>0</v>
          </cell>
          <cell r="K1279">
            <v>0</v>
          </cell>
          <cell r="L1279">
            <v>0</v>
          </cell>
          <cell r="M1279">
            <v>0</v>
          </cell>
          <cell r="N1279">
            <v>0</v>
          </cell>
          <cell r="O1279">
            <v>0</v>
          </cell>
          <cell r="P1279">
            <v>0</v>
          </cell>
          <cell r="Q1279">
            <v>0</v>
          </cell>
          <cell r="R1279">
            <v>0</v>
          </cell>
          <cell r="T1279">
            <v>1.0166776511794382</v>
          </cell>
        </row>
        <row r="1280">
          <cell r="A1280" t="str">
            <v>727050080</v>
          </cell>
          <cell r="B1280" t="str">
            <v>R21</v>
          </cell>
          <cell r="C1280">
            <v>570</v>
          </cell>
          <cell r="D1280" t="str">
            <v>CREUZET AERONAUTIQUE</v>
          </cell>
          <cell r="F1280">
            <v>4</v>
          </cell>
          <cell r="G1280" t="str">
            <v>3030Z</v>
          </cell>
          <cell r="H1280">
            <v>0</v>
          </cell>
          <cell r="I1280">
            <v>0</v>
          </cell>
          <cell r="J1280">
            <v>0</v>
          </cell>
          <cell r="K1280">
            <v>0</v>
          </cell>
          <cell r="L1280">
            <v>0</v>
          </cell>
          <cell r="M1280">
            <v>0</v>
          </cell>
          <cell r="N1280">
            <v>0</v>
          </cell>
          <cell r="O1280">
            <v>0</v>
          </cell>
          <cell r="P1280">
            <v>0</v>
          </cell>
          <cell r="Q1280">
            <v>0</v>
          </cell>
          <cell r="R1280">
            <v>0</v>
          </cell>
          <cell r="T1280">
            <v>1.0016960588763359</v>
          </cell>
        </row>
        <row r="1281">
          <cell r="A1281" t="str">
            <v>770500346</v>
          </cell>
          <cell r="B1281" t="str">
            <v>R03</v>
          </cell>
          <cell r="C1281">
            <v>144</v>
          </cell>
          <cell r="D1281" t="str">
            <v>MADELEINES BIJOU</v>
          </cell>
          <cell r="F1281">
            <v>1</v>
          </cell>
          <cell r="G1281" t="str">
            <v>1072Z</v>
          </cell>
          <cell r="H1281">
            <v>0</v>
          </cell>
          <cell r="I1281">
            <v>0</v>
          </cell>
          <cell r="J1281">
            <v>0</v>
          </cell>
          <cell r="K1281">
            <v>0</v>
          </cell>
          <cell r="L1281">
            <v>0</v>
          </cell>
          <cell r="M1281">
            <v>0</v>
          </cell>
          <cell r="N1281">
            <v>0</v>
          </cell>
          <cell r="O1281">
            <v>0</v>
          </cell>
          <cell r="P1281">
            <v>0</v>
          </cell>
          <cell r="Q1281">
            <v>0</v>
          </cell>
          <cell r="R1281">
            <v>0</v>
          </cell>
          <cell r="T1281">
            <v>9.4310998726158832</v>
          </cell>
        </row>
        <row r="1282">
          <cell r="A1282" t="str">
            <v>775606650</v>
          </cell>
          <cell r="B1282" t="str">
            <v>R17</v>
          </cell>
          <cell r="C1282">
            <v>72</v>
          </cell>
          <cell r="D1282" t="str">
            <v>SEFI</v>
          </cell>
          <cell r="F1282">
            <v>18</v>
          </cell>
          <cell r="G1282" t="str">
            <v>2790Z</v>
          </cell>
          <cell r="H1282">
            <v>0</v>
          </cell>
          <cell r="I1282">
            <v>0</v>
          </cell>
          <cell r="J1282">
            <v>0</v>
          </cell>
          <cell r="K1282">
            <v>0</v>
          </cell>
          <cell r="L1282">
            <v>0</v>
          </cell>
          <cell r="M1282">
            <v>0</v>
          </cell>
          <cell r="N1282">
            <v>0</v>
          </cell>
          <cell r="O1282">
            <v>0</v>
          </cell>
          <cell r="P1282">
            <v>0</v>
          </cell>
          <cell r="Q1282">
            <v>1</v>
          </cell>
          <cell r="R1282">
            <v>1</v>
          </cell>
          <cell r="T1282">
            <v>1.0235330609518747</v>
          </cell>
        </row>
        <row r="1283">
          <cell r="A1283" t="str">
            <v>957507536</v>
          </cell>
          <cell r="B1283" t="str">
            <v>R03</v>
          </cell>
          <cell r="C1283">
            <v>434</v>
          </cell>
          <cell r="D1283" t="str">
            <v>LUSTUCRU FRAIS</v>
          </cell>
          <cell r="F1283">
            <v>7</v>
          </cell>
          <cell r="G1283" t="str">
            <v>1073Z</v>
          </cell>
          <cell r="H1283">
            <v>0</v>
          </cell>
          <cell r="I1283">
            <v>0</v>
          </cell>
          <cell r="J1283">
            <v>0</v>
          </cell>
          <cell r="K1283">
            <v>0</v>
          </cell>
          <cell r="L1283">
            <v>0</v>
          </cell>
          <cell r="M1283">
            <v>0</v>
          </cell>
          <cell r="N1283">
            <v>0</v>
          </cell>
          <cell r="O1283">
            <v>0</v>
          </cell>
          <cell r="P1283">
            <v>0</v>
          </cell>
          <cell r="Q1283">
            <v>0</v>
          </cell>
          <cell r="R1283">
            <v>0</v>
          </cell>
          <cell r="T1283">
            <v>0.96459333948265202</v>
          </cell>
        </row>
        <row r="1284">
          <cell r="A1284" t="str">
            <v>407986074</v>
          </cell>
          <cell r="B1284" t="str">
            <v>R25</v>
          </cell>
          <cell r="C1284">
            <v>5370</v>
          </cell>
          <cell r="D1284" t="str">
            <v>BOUYGUES BATIMENT INTERNATIONAL</v>
          </cell>
          <cell r="F1284">
            <v>2</v>
          </cell>
          <cell r="G1284" t="str">
            <v>4120B</v>
          </cell>
          <cell r="H1284">
            <v>0</v>
          </cell>
          <cell r="I1284">
            <v>0</v>
          </cell>
          <cell r="J1284">
            <v>0</v>
          </cell>
          <cell r="K1284">
            <v>0</v>
          </cell>
          <cell r="L1284">
            <v>0</v>
          </cell>
          <cell r="M1284">
            <v>0</v>
          </cell>
          <cell r="N1284">
            <v>0</v>
          </cell>
          <cell r="O1284">
            <v>0</v>
          </cell>
          <cell r="P1284">
            <v>0</v>
          </cell>
          <cell r="Q1284">
            <v>0</v>
          </cell>
          <cell r="R1284">
            <v>0</v>
          </cell>
          <cell r="T1284">
            <v>1.0110713980072239</v>
          </cell>
        </row>
        <row r="1285">
          <cell r="A1285" t="str">
            <v>334456886</v>
          </cell>
          <cell r="B1285" t="str">
            <v>R30</v>
          </cell>
          <cell r="C1285">
            <v>434</v>
          </cell>
          <cell r="D1285" t="str">
            <v>SOFRESID ENGINEERING</v>
          </cell>
          <cell r="F1285">
            <v>27</v>
          </cell>
          <cell r="G1285" t="str">
            <v>7112B</v>
          </cell>
          <cell r="H1285">
            <v>0</v>
          </cell>
          <cell r="I1285">
            <v>0</v>
          </cell>
          <cell r="J1285">
            <v>0</v>
          </cell>
          <cell r="K1285">
            <v>0</v>
          </cell>
          <cell r="L1285">
            <v>0</v>
          </cell>
          <cell r="M1285">
            <v>0</v>
          </cell>
          <cell r="N1285">
            <v>0</v>
          </cell>
          <cell r="O1285">
            <v>0</v>
          </cell>
          <cell r="P1285">
            <v>0</v>
          </cell>
          <cell r="Q1285">
            <v>0</v>
          </cell>
          <cell r="R1285">
            <v>0</v>
          </cell>
          <cell r="T1285">
            <v>9.3571913983409036</v>
          </cell>
        </row>
        <row r="1286">
          <cell r="A1286" t="str">
            <v>489332908</v>
          </cell>
          <cell r="B1286" t="str">
            <v>R09</v>
          </cell>
          <cell r="C1286">
            <v>1698</v>
          </cell>
          <cell r="D1286" t="str">
            <v>COOPER STANDARD France</v>
          </cell>
          <cell r="E1286" t="str">
            <v>489332908 ; 389798927 ;</v>
          </cell>
          <cell r="F1286">
            <v>35</v>
          </cell>
          <cell r="G1286" t="str">
            <v>2219Z</v>
          </cell>
          <cell r="H1286">
            <v>0</v>
          </cell>
          <cell r="I1286">
            <v>0</v>
          </cell>
          <cell r="J1286">
            <v>0</v>
          </cell>
          <cell r="K1286">
            <v>0</v>
          </cell>
          <cell r="L1286">
            <v>0</v>
          </cell>
          <cell r="M1286">
            <v>0</v>
          </cell>
          <cell r="N1286">
            <v>0</v>
          </cell>
          <cell r="O1286">
            <v>0</v>
          </cell>
          <cell r="P1286">
            <v>0</v>
          </cell>
          <cell r="Q1286">
            <v>0</v>
          </cell>
          <cell r="R1286">
            <v>0</v>
          </cell>
          <cell r="T1286">
            <v>1.2831591629132717</v>
          </cell>
        </row>
        <row r="1287">
          <cell r="A1287" t="str">
            <v>314583758</v>
          </cell>
          <cell r="B1287" t="str">
            <v>R25</v>
          </cell>
          <cell r="C1287">
            <v>1401</v>
          </cell>
          <cell r="D1287" t="str">
            <v>SCREG SUD EST</v>
          </cell>
          <cell r="F1287">
            <v>10</v>
          </cell>
          <cell r="G1287" t="str">
            <v>4211Z</v>
          </cell>
          <cell r="H1287">
            <v>0</v>
          </cell>
          <cell r="I1287">
            <v>0</v>
          </cell>
          <cell r="J1287">
            <v>0</v>
          </cell>
          <cell r="K1287">
            <v>0</v>
          </cell>
          <cell r="L1287">
            <v>0</v>
          </cell>
          <cell r="M1287">
            <v>0</v>
          </cell>
          <cell r="N1287">
            <v>0</v>
          </cell>
          <cell r="O1287">
            <v>0</v>
          </cell>
          <cell r="P1287">
            <v>0</v>
          </cell>
          <cell r="Q1287">
            <v>0</v>
          </cell>
          <cell r="R1287">
            <v>0</v>
          </cell>
          <cell r="T1287">
            <v>0.92863628424322764</v>
          </cell>
        </row>
        <row r="1288">
          <cell r="A1288" t="str">
            <v>348099987</v>
          </cell>
          <cell r="B1288" t="str">
            <v>R25</v>
          </cell>
          <cell r="C1288">
            <v>210</v>
          </cell>
          <cell r="D1288" t="str">
            <v>GEOTECHNIQUE ET TRAVAUX SPECIAUX</v>
          </cell>
          <cell r="F1288">
            <v>5</v>
          </cell>
          <cell r="G1288" t="str">
            <v>4312A</v>
          </cell>
          <cell r="H1288">
            <v>0</v>
          </cell>
          <cell r="I1288">
            <v>0</v>
          </cell>
          <cell r="J1288">
            <v>0</v>
          </cell>
          <cell r="K1288">
            <v>0</v>
          </cell>
          <cell r="L1288">
            <v>0</v>
          </cell>
          <cell r="M1288">
            <v>0</v>
          </cell>
          <cell r="N1288">
            <v>0</v>
          </cell>
          <cell r="O1288">
            <v>0</v>
          </cell>
          <cell r="P1288">
            <v>0</v>
          </cell>
          <cell r="Q1288">
            <v>0</v>
          </cell>
          <cell r="R1288">
            <v>0</v>
          </cell>
          <cell r="T1288">
            <v>0.96346458340332364</v>
          </cell>
        </row>
        <row r="1289">
          <cell r="A1289" t="str">
            <v>712005107</v>
          </cell>
          <cell r="B1289" t="str">
            <v>R08</v>
          </cell>
          <cell r="C1289">
            <v>223</v>
          </cell>
          <cell r="D1289" t="str">
            <v>SOGEVAL SA</v>
          </cell>
          <cell r="F1289">
            <v>21</v>
          </cell>
          <cell r="G1289" t="str">
            <v>2120Z</v>
          </cell>
          <cell r="H1289">
            <v>0</v>
          </cell>
          <cell r="I1289">
            <v>0</v>
          </cell>
          <cell r="J1289">
            <v>0</v>
          </cell>
          <cell r="K1289">
            <v>0</v>
          </cell>
          <cell r="L1289">
            <v>0</v>
          </cell>
          <cell r="M1289">
            <v>0</v>
          </cell>
          <cell r="N1289">
            <v>0</v>
          </cell>
          <cell r="O1289">
            <v>0</v>
          </cell>
          <cell r="P1289">
            <v>0</v>
          </cell>
          <cell r="Q1289">
            <v>0</v>
          </cell>
          <cell r="R1289">
            <v>0</v>
          </cell>
          <cell r="T1289">
            <v>1.0053926997024889</v>
          </cell>
        </row>
        <row r="1290">
          <cell r="A1290" t="str">
            <v>592028542</v>
          </cell>
          <cell r="B1290" t="str">
            <v>R04</v>
          </cell>
          <cell r="C1290">
            <v>137</v>
          </cell>
          <cell r="D1290" t="str">
            <v>HOLDING TEXTILE HERMES</v>
          </cell>
          <cell r="F1290">
            <v>1</v>
          </cell>
          <cell r="G1290" t="str">
            <v>13</v>
          </cell>
          <cell r="H1290">
            <v>0</v>
          </cell>
          <cell r="I1290">
            <v>0</v>
          </cell>
          <cell r="J1290">
            <v>0</v>
          </cell>
          <cell r="K1290">
            <v>0</v>
          </cell>
          <cell r="L1290">
            <v>0</v>
          </cell>
          <cell r="M1290">
            <v>0</v>
          </cell>
          <cell r="N1290">
            <v>0</v>
          </cell>
          <cell r="O1290">
            <v>0</v>
          </cell>
          <cell r="P1290">
            <v>0</v>
          </cell>
          <cell r="Q1290">
            <v>0</v>
          </cell>
          <cell r="R1290">
            <v>0</v>
          </cell>
          <cell r="T1290">
            <v>12.052770724521734</v>
          </cell>
        </row>
        <row r="1291">
          <cell r="A1291" t="str">
            <v>341052686</v>
          </cell>
          <cell r="B1291" t="str">
            <v>R09</v>
          </cell>
          <cell r="C1291">
            <v>207</v>
          </cell>
          <cell r="D1291" t="str">
            <v>MENUISERIES ELVA</v>
          </cell>
          <cell r="F1291">
            <v>2</v>
          </cell>
          <cell r="G1291" t="str">
            <v>2223Z</v>
          </cell>
          <cell r="H1291">
            <v>1</v>
          </cell>
          <cell r="I1291">
            <v>0</v>
          </cell>
          <cell r="J1291">
            <v>0</v>
          </cell>
          <cell r="K1291">
            <v>0</v>
          </cell>
          <cell r="L1291">
            <v>0</v>
          </cell>
          <cell r="M1291">
            <v>0</v>
          </cell>
          <cell r="N1291">
            <v>0</v>
          </cell>
          <cell r="O1291">
            <v>0</v>
          </cell>
          <cell r="P1291">
            <v>0</v>
          </cell>
          <cell r="Q1291">
            <v>0</v>
          </cell>
          <cell r="R1291">
            <v>1</v>
          </cell>
          <cell r="T1291">
            <v>9.1774847863488382</v>
          </cell>
        </row>
        <row r="1292">
          <cell r="A1292" t="str">
            <v>322522368</v>
          </cell>
          <cell r="B1292" t="str">
            <v>R05</v>
          </cell>
          <cell r="C1292">
            <v>293</v>
          </cell>
          <cell r="D1292" t="str">
            <v>OUEST PRODUCTION</v>
          </cell>
          <cell r="F1292">
            <v>6</v>
          </cell>
          <cell r="G1292" t="str">
            <v>1623Z</v>
          </cell>
          <cell r="H1292">
            <v>0</v>
          </cell>
          <cell r="I1292">
            <v>0</v>
          </cell>
          <cell r="J1292">
            <v>0</v>
          </cell>
          <cell r="K1292">
            <v>0</v>
          </cell>
          <cell r="L1292">
            <v>0</v>
          </cell>
          <cell r="M1292">
            <v>0</v>
          </cell>
          <cell r="N1292">
            <v>0</v>
          </cell>
          <cell r="O1292">
            <v>0</v>
          </cell>
          <cell r="P1292">
            <v>0</v>
          </cell>
          <cell r="Q1292">
            <v>0</v>
          </cell>
          <cell r="R1292">
            <v>0</v>
          </cell>
          <cell r="T1292">
            <v>5.824742697479965</v>
          </cell>
        </row>
        <row r="1293">
          <cell r="A1293" t="str">
            <v>486080161</v>
          </cell>
          <cell r="B1293" t="str">
            <v>R09</v>
          </cell>
          <cell r="C1293">
            <v>525</v>
          </cell>
          <cell r="D1293" t="str">
            <v>COUGNAUD</v>
          </cell>
          <cell r="F1293">
            <v>5</v>
          </cell>
          <cell r="G1293" t="str">
            <v>2223Z</v>
          </cell>
          <cell r="H1293">
            <v>0</v>
          </cell>
          <cell r="I1293">
            <v>0</v>
          </cell>
          <cell r="J1293">
            <v>0</v>
          </cell>
          <cell r="K1293">
            <v>0</v>
          </cell>
          <cell r="L1293">
            <v>0</v>
          </cell>
          <cell r="M1293">
            <v>0</v>
          </cell>
          <cell r="N1293">
            <v>0</v>
          </cell>
          <cell r="O1293">
            <v>0</v>
          </cell>
          <cell r="P1293">
            <v>0</v>
          </cell>
          <cell r="Q1293">
            <v>0</v>
          </cell>
          <cell r="R1293">
            <v>0</v>
          </cell>
          <cell r="T1293">
            <v>0.94390222729689222</v>
          </cell>
        </row>
        <row r="1294">
          <cell r="A1294" t="str">
            <v>720803097</v>
          </cell>
          <cell r="B1294" t="str">
            <v>R05</v>
          </cell>
          <cell r="C1294">
            <v>167</v>
          </cell>
          <cell r="D1294" t="str">
            <v>LAGRANGE PRODUCTION</v>
          </cell>
          <cell r="F1294">
            <v>3</v>
          </cell>
          <cell r="G1294" t="str">
            <v>1623Z</v>
          </cell>
          <cell r="H1294">
            <v>0</v>
          </cell>
          <cell r="I1294">
            <v>0</v>
          </cell>
          <cell r="J1294">
            <v>0</v>
          </cell>
          <cell r="K1294">
            <v>0</v>
          </cell>
          <cell r="L1294">
            <v>0</v>
          </cell>
          <cell r="M1294">
            <v>0</v>
          </cell>
          <cell r="N1294">
            <v>0</v>
          </cell>
          <cell r="O1294">
            <v>0</v>
          </cell>
          <cell r="P1294">
            <v>0</v>
          </cell>
          <cell r="Q1294">
            <v>0</v>
          </cell>
          <cell r="R1294">
            <v>0</v>
          </cell>
          <cell r="T1294">
            <v>0.77203843972312547</v>
          </cell>
        </row>
        <row r="1295">
          <cell r="A1295" t="str">
            <v>682011440</v>
          </cell>
          <cell r="B1295" t="str">
            <v>R09</v>
          </cell>
          <cell r="C1295">
            <v>147</v>
          </cell>
          <cell r="D1295" t="str">
            <v>LINDAL France</v>
          </cell>
          <cell r="F1295">
            <v>17</v>
          </cell>
          <cell r="G1295" t="str">
            <v>2222Z</v>
          </cell>
          <cell r="H1295">
            <v>0</v>
          </cell>
          <cell r="I1295">
            <v>0</v>
          </cell>
          <cell r="J1295">
            <v>0</v>
          </cell>
          <cell r="K1295">
            <v>0</v>
          </cell>
          <cell r="L1295">
            <v>0</v>
          </cell>
          <cell r="M1295">
            <v>0</v>
          </cell>
          <cell r="N1295">
            <v>0</v>
          </cell>
          <cell r="O1295">
            <v>0</v>
          </cell>
          <cell r="P1295">
            <v>0</v>
          </cell>
          <cell r="Q1295">
            <v>0</v>
          </cell>
          <cell r="R1295">
            <v>0</v>
          </cell>
          <cell r="T1295">
            <v>1.0749832563341652</v>
          </cell>
        </row>
        <row r="1296">
          <cell r="A1296" t="str">
            <v>414281345</v>
          </cell>
          <cell r="B1296" t="str">
            <v>R17</v>
          </cell>
          <cell r="C1296">
            <v>726</v>
          </cell>
          <cell r="D1296" t="str">
            <v>SIEMENS TRANSMISSION &amp; DISTRIBUT</v>
          </cell>
          <cell r="F1296">
            <v>26</v>
          </cell>
          <cell r="G1296" t="str">
            <v>2712Z</v>
          </cell>
          <cell r="H1296">
            <v>0</v>
          </cell>
          <cell r="I1296">
            <v>0</v>
          </cell>
          <cell r="J1296">
            <v>0</v>
          </cell>
          <cell r="K1296">
            <v>0</v>
          </cell>
          <cell r="L1296">
            <v>0</v>
          </cell>
          <cell r="M1296">
            <v>0</v>
          </cell>
          <cell r="N1296">
            <v>0</v>
          </cell>
          <cell r="O1296">
            <v>0</v>
          </cell>
          <cell r="P1296">
            <v>0</v>
          </cell>
          <cell r="Q1296">
            <v>0</v>
          </cell>
          <cell r="R1296">
            <v>0</v>
          </cell>
          <cell r="T1296">
            <v>0.99786507182167417</v>
          </cell>
        </row>
        <row r="1297">
          <cell r="A1297" t="str">
            <v>552008443</v>
          </cell>
          <cell r="B1297" t="str">
            <v>R22</v>
          </cell>
          <cell r="C1297">
            <v>445</v>
          </cell>
          <cell r="D1297" t="str">
            <v>SOCIETE BIC</v>
          </cell>
          <cell r="F1297">
            <v>7</v>
          </cell>
          <cell r="G1297" t="str">
            <v>3299Z</v>
          </cell>
          <cell r="H1297">
            <v>0</v>
          </cell>
          <cell r="I1297">
            <v>0</v>
          </cell>
          <cell r="J1297">
            <v>0</v>
          </cell>
          <cell r="K1297">
            <v>0</v>
          </cell>
          <cell r="L1297">
            <v>0</v>
          </cell>
          <cell r="M1297">
            <v>0</v>
          </cell>
          <cell r="N1297">
            <v>0</v>
          </cell>
          <cell r="O1297">
            <v>1</v>
          </cell>
          <cell r="P1297">
            <v>0</v>
          </cell>
          <cell r="Q1297">
            <v>0</v>
          </cell>
          <cell r="R1297">
            <v>1</v>
          </cell>
          <cell r="T1297">
            <v>0.99764862118937492</v>
          </cell>
        </row>
        <row r="1298">
          <cell r="A1298" t="str">
            <v>414574053</v>
          </cell>
          <cell r="B1298" t="str">
            <v>R10</v>
          </cell>
          <cell r="C1298">
            <v>420</v>
          </cell>
          <cell r="D1298" t="str">
            <v>SOLVAY CARBONATE France</v>
          </cell>
          <cell r="F1298">
            <v>11</v>
          </cell>
          <cell r="G1298" t="str">
            <v>2399Z</v>
          </cell>
          <cell r="H1298">
            <v>0</v>
          </cell>
          <cell r="I1298">
            <v>0</v>
          </cell>
          <cell r="J1298">
            <v>0</v>
          </cell>
          <cell r="K1298">
            <v>2</v>
          </cell>
          <cell r="L1298">
            <v>0</v>
          </cell>
          <cell r="M1298">
            <v>0</v>
          </cell>
          <cell r="N1298">
            <v>0</v>
          </cell>
          <cell r="O1298">
            <v>0</v>
          </cell>
          <cell r="P1298">
            <v>0</v>
          </cell>
          <cell r="Q1298">
            <v>0</v>
          </cell>
          <cell r="R1298">
            <v>2</v>
          </cell>
          <cell r="T1298">
            <v>0.98345819128343914</v>
          </cell>
        </row>
        <row r="1299">
          <cell r="A1299" t="str">
            <v>414574525</v>
          </cell>
          <cell r="B1299" t="str">
            <v>R07</v>
          </cell>
          <cell r="C1299">
            <v>7</v>
          </cell>
          <cell r="D1299" t="str">
            <v>SOLVAY SPECIALTY POLYMERS FRANCE</v>
          </cell>
          <cell r="F1299">
            <v>2</v>
          </cell>
          <cell r="G1299" t="str">
            <v>2016Z</v>
          </cell>
          <cell r="H1299">
            <v>0</v>
          </cell>
          <cell r="I1299">
            <v>0</v>
          </cell>
          <cell r="J1299">
            <v>0</v>
          </cell>
          <cell r="K1299">
            <v>0</v>
          </cell>
          <cell r="L1299">
            <v>0</v>
          </cell>
          <cell r="M1299">
            <v>0</v>
          </cell>
          <cell r="N1299">
            <v>0</v>
          </cell>
          <cell r="O1299">
            <v>0</v>
          </cell>
          <cell r="P1299">
            <v>0</v>
          </cell>
          <cell r="Q1299">
            <v>0</v>
          </cell>
          <cell r="R1299">
            <v>0</v>
          </cell>
          <cell r="T1299">
            <v>1.0011337998841978</v>
          </cell>
        </row>
        <row r="1300">
          <cell r="A1300" t="str">
            <v>418215075</v>
          </cell>
          <cell r="B1300" t="str">
            <v>R07</v>
          </cell>
          <cell r="C1300">
            <v>81</v>
          </cell>
          <cell r="D1300" t="str">
            <v>SOLVAY SPECIALITES France</v>
          </cell>
          <cell r="F1300">
            <v>5</v>
          </cell>
          <cell r="G1300" t="str">
            <v>2013B</v>
          </cell>
          <cell r="H1300">
            <v>0</v>
          </cell>
          <cell r="I1300">
            <v>0</v>
          </cell>
          <cell r="J1300">
            <v>0</v>
          </cell>
          <cell r="K1300">
            <v>0</v>
          </cell>
          <cell r="L1300">
            <v>0</v>
          </cell>
          <cell r="M1300">
            <v>0</v>
          </cell>
          <cell r="N1300">
            <v>0</v>
          </cell>
          <cell r="O1300">
            <v>0</v>
          </cell>
          <cell r="P1300">
            <v>0</v>
          </cell>
          <cell r="Q1300">
            <v>0</v>
          </cell>
          <cell r="R1300">
            <v>0</v>
          </cell>
          <cell r="T1300">
            <v>1.0013051830673498</v>
          </cell>
        </row>
        <row r="1301">
          <cell r="A1301" t="str">
            <v>562014423</v>
          </cell>
          <cell r="B1301" t="str">
            <v>R22</v>
          </cell>
          <cell r="C1301">
            <v>270</v>
          </cell>
          <cell r="D1301" t="str">
            <v>BENOIST GIRARD  SAS</v>
          </cell>
          <cell r="F1301">
            <v>12</v>
          </cell>
          <cell r="G1301" t="str">
            <v>3250A</v>
          </cell>
          <cell r="H1301">
            <v>1</v>
          </cell>
          <cell r="I1301">
            <v>0</v>
          </cell>
          <cell r="J1301">
            <v>0</v>
          </cell>
          <cell r="K1301">
            <v>0</v>
          </cell>
          <cell r="L1301">
            <v>0</v>
          </cell>
          <cell r="M1301">
            <v>0</v>
          </cell>
          <cell r="N1301">
            <v>0</v>
          </cell>
          <cell r="O1301">
            <v>0</v>
          </cell>
          <cell r="P1301">
            <v>0</v>
          </cell>
          <cell r="Q1301">
            <v>0</v>
          </cell>
          <cell r="R1301">
            <v>1</v>
          </cell>
          <cell r="T1301">
            <v>0.98879319023369205</v>
          </cell>
        </row>
        <row r="1302">
          <cell r="A1302" t="str">
            <v>305690158</v>
          </cell>
          <cell r="B1302" t="str">
            <v>R07</v>
          </cell>
          <cell r="C1302">
            <v>483</v>
          </cell>
          <cell r="D1302" t="str">
            <v>V 33 SA</v>
          </cell>
          <cell r="F1302">
            <v>7</v>
          </cell>
          <cell r="G1302" t="str">
            <v>2030Z</v>
          </cell>
          <cell r="H1302">
            <v>0</v>
          </cell>
          <cell r="I1302">
            <v>0</v>
          </cell>
          <cell r="J1302">
            <v>0</v>
          </cell>
          <cell r="K1302">
            <v>0</v>
          </cell>
          <cell r="L1302">
            <v>0</v>
          </cell>
          <cell r="M1302">
            <v>1</v>
          </cell>
          <cell r="N1302">
            <v>0</v>
          </cell>
          <cell r="O1302">
            <v>0</v>
          </cell>
          <cell r="P1302">
            <v>0</v>
          </cell>
          <cell r="Q1302">
            <v>0</v>
          </cell>
          <cell r="R1302">
            <v>1</v>
          </cell>
          <cell r="T1302">
            <v>1.0024408494789208</v>
          </cell>
        </row>
        <row r="1303">
          <cell r="A1303" t="str">
            <v>353781131</v>
          </cell>
          <cell r="B1303" t="str">
            <v>R30</v>
          </cell>
          <cell r="C1303">
            <v>5</v>
          </cell>
          <cell r="D1303" t="str">
            <v>HYDROPLUS</v>
          </cell>
          <cell r="F1303">
            <v>2</v>
          </cell>
          <cell r="G1303" t="str">
            <v>742</v>
          </cell>
          <cell r="H1303">
            <v>0</v>
          </cell>
          <cell r="I1303">
            <v>0</v>
          </cell>
          <cell r="J1303">
            <v>0</v>
          </cell>
          <cell r="K1303">
            <v>0</v>
          </cell>
          <cell r="L1303">
            <v>0</v>
          </cell>
          <cell r="M1303">
            <v>0</v>
          </cell>
          <cell r="N1303">
            <v>0</v>
          </cell>
          <cell r="O1303">
            <v>0</v>
          </cell>
          <cell r="P1303">
            <v>0</v>
          </cell>
          <cell r="Q1303">
            <v>3</v>
          </cell>
          <cell r="R1303">
            <v>3</v>
          </cell>
          <cell r="T1303">
            <v>9.5191432574745569</v>
          </cell>
        </row>
        <row r="1304">
          <cell r="A1304" t="str">
            <v>015550775</v>
          </cell>
          <cell r="B1304" t="str">
            <v>R18</v>
          </cell>
          <cell r="C1304">
            <v>29</v>
          </cell>
          <cell r="D1304" t="str">
            <v>GUILLEMIN</v>
          </cell>
          <cell r="F1304">
            <v>3</v>
          </cell>
          <cell r="G1304" t="str">
            <v>2841Z</v>
          </cell>
          <cell r="H1304">
            <v>0</v>
          </cell>
          <cell r="I1304">
            <v>0</v>
          </cell>
          <cell r="J1304">
            <v>0</v>
          </cell>
          <cell r="K1304">
            <v>0</v>
          </cell>
          <cell r="L1304">
            <v>0</v>
          </cell>
          <cell r="M1304">
            <v>0</v>
          </cell>
          <cell r="N1304">
            <v>0</v>
          </cell>
          <cell r="O1304">
            <v>0</v>
          </cell>
          <cell r="P1304">
            <v>0</v>
          </cell>
          <cell r="Q1304">
            <v>0</v>
          </cell>
          <cell r="R1304">
            <v>0</v>
          </cell>
          <cell r="T1304">
            <v>9.491136036126159</v>
          </cell>
        </row>
        <row r="1305">
          <cell r="A1305" t="str">
            <v>304914062</v>
          </cell>
          <cell r="B1305" t="str">
            <v>R03</v>
          </cell>
          <cell r="C1305">
            <v>171</v>
          </cell>
          <cell r="D1305" t="str">
            <v>CAP DIANA</v>
          </cell>
          <cell r="F1305">
            <v>1</v>
          </cell>
          <cell r="G1305" t="str">
            <v>1011Z</v>
          </cell>
          <cell r="H1305">
            <v>0</v>
          </cell>
          <cell r="I1305">
            <v>0</v>
          </cell>
          <cell r="J1305">
            <v>0</v>
          </cell>
          <cell r="K1305">
            <v>0</v>
          </cell>
          <cell r="L1305">
            <v>0</v>
          </cell>
          <cell r="M1305">
            <v>0</v>
          </cell>
          <cell r="N1305">
            <v>0</v>
          </cell>
          <cell r="O1305">
            <v>0</v>
          </cell>
          <cell r="P1305">
            <v>0</v>
          </cell>
          <cell r="Q1305">
            <v>0</v>
          </cell>
          <cell r="R1305">
            <v>0</v>
          </cell>
          <cell r="T1305">
            <v>0.99484175871475555</v>
          </cell>
        </row>
        <row r="1306">
          <cell r="A1306" t="str">
            <v>305589186</v>
          </cell>
          <cell r="B1306" t="str">
            <v>R07</v>
          </cell>
          <cell r="C1306">
            <v>21</v>
          </cell>
          <cell r="D1306" t="str">
            <v>ALGIMOUSS</v>
          </cell>
          <cell r="F1306">
            <v>1</v>
          </cell>
          <cell r="G1306" t="str">
            <v>2020Z</v>
          </cell>
          <cell r="H1306">
            <v>0</v>
          </cell>
          <cell r="I1306">
            <v>0</v>
          </cell>
          <cell r="J1306">
            <v>0</v>
          </cell>
          <cell r="K1306">
            <v>0</v>
          </cell>
          <cell r="L1306">
            <v>0</v>
          </cell>
          <cell r="M1306">
            <v>0</v>
          </cell>
          <cell r="N1306">
            <v>0</v>
          </cell>
          <cell r="O1306">
            <v>0</v>
          </cell>
          <cell r="P1306">
            <v>0</v>
          </cell>
          <cell r="Q1306">
            <v>0</v>
          </cell>
          <cell r="R1306">
            <v>0</v>
          </cell>
          <cell r="T1306">
            <v>9.4902069299677549</v>
          </cell>
        </row>
        <row r="1307">
          <cell r="A1307" t="str">
            <v>320152333</v>
          </cell>
          <cell r="B1307" t="str">
            <v>R12</v>
          </cell>
          <cell r="C1307">
            <v>3266</v>
          </cell>
          <cell r="D1307" t="str">
            <v>LISI AEROSPACE</v>
          </cell>
          <cell r="F1307">
            <v>27</v>
          </cell>
          <cell r="G1307" t="str">
            <v>2594Z</v>
          </cell>
          <cell r="H1307">
            <v>0</v>
          </cell>
          <cell r="I1307">
            <v>0</v>
          </cell>
          <cell r="J1307">
            <v>0</v>
          </cell>
          <cell r="K1307">
            <v>1</v>
          </cell>
          <cell r="L1307">
            <v>1</v>
          </cell>
          <cell r="M1307">
            <v>0</v>
          </cell>
          <cell r="N1307">
            <v>0</v>
          </cell>
          <cell r="O1307">
            <v>1</v>
          </cell>
          <cell r="P1307">
            <v>0</v>
          </cell>
          <cell r="Q1307">
            <v>0</v>
          </cell>
          <cell r="R1307">
            <v>2</v>
          </cell>
          <cell r="T1307">
            <v>0.82376367677543749</v>
          </cell>
        </row>
        <row r="1308">
          <cell r="A1308" t="str">
            <v>380972125</v>
          </cell>
          <cell r="B1308" t="str">
            <v>R18</v>
          </cell>
          <cell r="C1308">
            <v>81</v>
          </cell>
          <cell r="D1308" t="str">
            <v>SECMAIR</v>
          </cell>
          <cell r="F1308">
            <v>4</v>
          </cell>
          <cell r="G1308" t="str">
            <v>2892Z</v>
          </cell>
          <cell r="H1308">
            <v>0</v>
          </cell>
          <cell r="I1308">
            <v>0</v>
          </cell>
          <cell r="J1308">
            <v>0</v>
          </cell>
          <cell r="K1308">
            <v>0</v>
          </cell>
          <cell r="L1308">
            <v>0</v>
          </cell>
          <cell r="M1308">
            <v>0</v>
          </cell>
          <cell r="N1308">
            <v>0</v>
          </cell>
          <cell r="O1308">
            <v>0</v>
          </cell>
          <cell r="P1308">
            <v>0</v>
          </cell>
          <cell r="Q1308">
            <v>0</v>
          </cell>
          <cell r="R1308">
            <v>0</v>
          </cell>
          <cell r="T1308">
            <v>9.4948517140142723</v>
          </cell>
        </row>
        <row r="1309">
          <cell r="A1309" t="str">
            <v>329324792</v>
          </cell>
          <cell r="B1309" t="str">
            <v>R27</v>
          </cell>
          <cell r="C1309">
            <v>59</v>
          </cell>
          <cell r="D1309" t="str">
            <v>DATA DYNAMIC SYSTEMS</v>
          </cell>
          <cell r="F1309">
            <v>19</v>
          </cell>
          <cell r="G1309" t="str">
            <v>5829A</v>
          </cell>
          <cell r="H1309">
            <v>0</v>
          </cell>
          <cell r="I1309">
            <v>0</v>
          </cell>
          <cell r="J1309">
            <v>0</v>
          </cell>
          <cell r="K1309">
            <v>0</v>
          </cell>
          <cell r="L1309">
            <v>0</v>
          </cell>
          <cell r="M1309">
            <v>0</v>
          </cell>
          <cell r="N1309">
            <v>0</v>
          </cell>
          <cell r="O1309">
            <v>0</v>
          </cell>
          <cell r="P1309">
            <v>0</v>
          </cell>
          <cell r="Q1309">
            <v>0</v>
          </cell>
          <cell r="R1309">
            <v>0</v>
          </cell>
          <cell r="T1309">
            <v>1.019315178877586</v>
          </cell>
        </row>
        <row r="1310">
          <cell r="A1310" t="str">
            <v>337689715</v>
          </cell>
          <cell r="B1310" t="str">
            <v>R27</v>
          </cell>
          <cell r="C1310">
            <v>45</v>
          </cell>
          <cell r="D1310" t="str">
            <v>ALTAIR DEVELOPMENT France SARL</v>
          </cell>
          <cell r="F1310">
            <v>20</v>
          </cell>
          <cell r="G1310" t="str">
            <v>5829C</v>
          </cell>
          <cell r="H1310">
            <v>0</v>
          </cell>
          <cell r="I1310">
            <v>0</v>
          </cell>
          <cell r="J1310">
            <v>0</v>
          </cell>
          <cell r="K1310">
            <v>0</v>
          </cell>
          <cell r="L1310">
            <v>0</v>
          </cell>
          <cell r="M1310">
            <v>0</v>
          </cell>
          <cell r="N1310">
            <v>0</v>
          </cell>
          <cell r="O1310">
            <v>0</v>
          </cell>
          <cell r="P1310">
            <v>0</v>
          </cell>
          <cell r="Q1310">
            <v>0</v>
          </cell>
          <cell r="R1310">
            <v>0</v>
          </cell>
          <cell r="T1310">
            <v>1.0205856724845648</v>
          </cell>
        </row>
        <row r="1311">
          <cell r="A1311" t="str">
            <v>340043926</v>
          </cell>
          <cell r="B1311" t="str">
            <v>R22</v>
          </cell>
          <cell r="C1311">
            <v>212</v>
          </cell>
          <cell r="D1311" t="str">
            <v>40-30</v>
          </cell>
          <cell r="F1311">
            <v>10</v>
          </cell>
          <cell r="G1311" t="str">
            <v>329</v>
          </cell>
          <cell r="H1311">
            <v>0</v>
          </cell>
          <cell r="I1311">
            <v>0</v>
          </cell>
          <cell r="J1311">
            <v>0</v>
          </cell>
          <cell r="K1311">
            <v>0</v>
          </cell>
          <cell r="L1311">
            <v>0</v>
          </cell>
          <cell r="M1311">
            <v>0</v>
          </cell>
          <cell r="N1311">
            <v>0</v>
          </cell>
          <cell r="O1311">
            <v>0</v>
          </cell>
          <cell r="P1311">
            <v>0</v>
          </cell>
          <cell r="Q1311">
            <v>0</v>
          </cell>
          <cell r="R1311">
            <v>0</v>
          </cell>
          <cell r="T1311">
            <v>1.0024396332171541</v>
          </cell>
        </row>
        <row r="1312">
          <cell r="A1312" t="str">
            <v>341826006</v>
          </cell>
          <cell r="B1312" t="str">
            <v>R03</v>
          </cell>
          <cell r="C1312">
            <v>294</v>
          </cell>
          <cell r="D1312" t="str">
            <v>AGRANA FRUIT FRANCE</v>
          </cell>
          <cell r="F1312">
            <v>9</v>
          </cell>
          <cell r="G1312" t="str">
            <v>1039B</v>
          </cell>
          <cell r="H1312">
            <v>0</v>
          </cell>
          <cell r="I1312">
            <v>0</v>
          </cell>
          <cell r="J1312">
            <v>0</v>
          </cell>
          <cell r="K1312">
            <v>0</v>
          </cell>
          <cell r="L1312">
            <v>0</v>
          </cell>
          <cell r="M1312">
            <v>0</v>
          </cell>
          <cell r="N1312">
            <v>0</v>
          </cell>
          <cell r="O1312">
            <v>0</v>
          </cell>
          <cell r="P1312">
            <v>0</v>
          </cell>
          <cell r="Q1312">
            <v>1</v>
          </cell>
          <cell r="R1312">
            <v>1</v>
          </cell>
          <cell r="T1312">
            <v>0.97228415426238546</v>
          </cell>
        </row>
        <row r="1313">
          <cell r="A1313" t="str">
            <v>352905707</v>
          </cell>
          <cell r="B1313" t="str">
            <v>R29</v>
          </cell>
          <cell r="C1313">
            <v>2980</v>
          </cell>
          <cell r="D1313" t="str">
            <v>AUSY</v>
          </cell>
          <cell r="E1313" t="str">
            <v>352905707 ; 343507307</v>
          </cell>
          <cell r="F1313">
            <v>1277</v>
          </cell>
          <cell r="G1313" t="str">
            <v>6202A</v>
          </cell>
          <cell r="H1313">
            <v>0</v>
          </cell>
          <cell r="I1313">
            <v>0</v>
          </cell>
          <cell r="J1313">
            <v>0</v>
          </cell>
          <cell r="K1313">
            <v>0</v>
          </cell>
          <cell r="L1313">
            <v>0</v>
          </cell>
          <cell r="M1313">
            <v>0</v>
          </cell>
          <cell r="N1313">
            <v>0</v>
          </cell>
          <cell r="O1313">
            <v>0</v>
          </cell>
          <cell r="P1313">
            <v>0</v>
          </cell>
          <cell r="Q1313">
            <v>90</v>
          </cell>
          <cell r="R1313">
            <v>90</v>
          </cell>
          <cell r="T1313">
            <v>1.2156982429636523</v>
          </cell>
        </row>
        <row r="1314">
          <cell r="A1314" t="str">
            <v>350039418</v>
          </cell>
          <cell r="B1314" t="str">
            <v>R13</v>
          </cell>
          <cell r="C1314">
            <v>269</v>
          </cell>
          <cell r="D1314" t="str">
            <v>MEDIANE SYSTEME</v>
          </cell>
          <cell r="F1314">
            <v>97</v>
          </cell>
          <cell r="G1314" t="str">
            <v>2611Z</v>
          </cell>
          <cell r="H1314">
            <v>0</v>
          </cell>
          <cell r="I1314">
            <v>0</v>
          </cell>
          <cell r="J1314">
            <v>0</v>
          </cell>
          <cell r="K1314">
            <v>0</v>
          </cell>
          <cell r="L1314">
            <v>0</v>
          </cell>
          <cell r="M1314">
            <v>0</v>
          </cell>
          <cell r="N1314">
            <v>0</v>
          </cell>
          <cell r="O1314">
            <v>0</v>
          </cell>
          <cell r="P1314">
            <v>0</v>
          </cell>
          <cell r="Q1314">
            <v>10</v>
          </cell>
          <cell r="R1314">
            <v>10</v>
          </cell>
          <cell r="T1314">
            <v>0.81245041341703228</v>
          </cell>
        </row>
        <row r="1315">
          <cell r="A1315" t="str">
            <v>350595674</v>
          </cell>
          <cell r="B1315" t="str">
            <v>R12</v>
          </cell>
          <cell r="C1315">
            <v>17</v>
          </cell>
          <cell r="D1315" t="str">
            <v>HOLDING ISIS</v>
          </cell>
          <cell r="F1315">
            <v>2</v>
          </cell>
          <cell r="G1315" t="str">
            <v>2562B</v>
          </cell>
          <cell r="H1315">
            <v>0</v>
          </cell>
          <cell r="I1315">
            <v>0</v>
          </cell>
          <cell r="J1315">
            <v>0</v>
          </cell>
          <cell r="K1315">
            <v>0</v>
          </cell>
          <cell r="L1315">
            <v>0</v>
          </cell>
          <cell r="M1315">
            <v>0</v>
          </cell>
          <cell r="N1315">
            <v>0</v>
          </cell>
          <cell r="O1315">
            <v>0</v>
          </cell>
          <cell r="P1315">
            <v>0</v>
          </cell>
          <cell r="Q1315">
            <v>0</v>
          </cell>
          <cell r="R1315">
            <v>0</v>
          </cell>
          <cell r="T1315">
            <v>9.1515138298558671</v>
          </cell>
        </row>
        <row r="1316">
          <cell r="A1316" t="str">
            <v>379248701</v>
          </cell>
          <cell r="B1316" t="str">
            <v>R03</v>
          </cell>
          <cell r="C1316">
            <v>167</v>
          </cell>
          <cell r="D1316" t="str">
            <v>TARTEFRAIS</v>
          </cell>
          <cell r="F1316">
            <v>2</v>
          </cell>
          <cell r="G1316" t="str">
            <v>1071A</v>
          </cell>
          <cell r="H1316">
            <v>0</v>
          </cell>
          <cell r="I1316">
            <v>0</v>
          </cell>
          <cell r="J1316">
            <v>0</v>
          </cell>
          <cell r="K1316">
            <v>0</v>
          </cell>
          <cell r="L1316">
            <v>0</v>
          </cell>
          <cell r="M1316">
            <v>0</v>
          </cell>
          <cell r="N1316">
            <v>0</v>
          </cell>
          <cell r="O1316">
            <v>0</v>
          </cell>
          <cell r="P1316">
            <v>0</v>
          </cell>
          <cell r="Q1316">
            <v>0</v>
          </cell>
          <cell r="R1316">
            <v>0</v>
          </cell>
          <cell r="T1316">
            <v>9.556337507411131</v>
          </cell>
        </row>
        <row r="1317">
          <cell r="A1317" t="str">
            <v>382060325</v>
          </cell>
          <cell r="B1317" t="str">
            <v>R30</v>
          </cell>
          <cell r="C1317">
            <v>80</v>
          </cell>
          <cell r="D1317" t="str">
            <v>INPG ENTREPRISE</v>
          </cell>
          <cell r="F1317">
            <v>72</v>
          </cell>
          <cell r="G1317" t="str">
            <v>7112B</v>
          </cell>
          <cell r="H1317">
            <v>0</v>
          </cell>
          <cell r="I1317">
            <v>0</v>
          </cell>
          <cell r="J1317">
            <v>0</v>
          </cell>
          <cell r="K1317">
            <v>0</v>
          </cell>
          <cell r="L1317">
            <v>0</v>
          </cell>
          <cell r="M1317">
            <v>0</v>
          </cell>
          <cell r="N1317">
            <v>0</v>
          </cell>
          <cell r="O1317">
            <v>0</v>
          </cell>
          <cell r="P1317">
            <v>0</v>
          </cell>
          <cell r="Q1317">
            <v>6</v>
          </cell>
          <cell r="R1317">
            <v>6</v>
          </cell>
          <cell r="T1317">
            <v>1.0746416140716859</v>
          </cell>
        </row>
        <row r="1318">
          <cell r="A1318" t="str">
            <v>419311329</v>
          </cell>
          <cell r="B1318" t="str">
            <v>R29</v>
          </cell>
          <cell r="C1318">
            <v>103</v>
          </cell>
          <cell r="D1318" t="str">
            <v>FIME</v>
          </cell>
          <cell r="F1318">
            <v>18</v>
          </cell>
          <cell r="G1318" t="str">
            <v>62</v>
          </cell>
          <cell r="H1318">
            <v>0</v>
          </cell>
          <cell r="I1318">
            <v>2</v>
          </cell>
          <cell r="J1318">
            <v>1</v>
          </cell>
          <cell r="K1318">
            <v>0</v>
          </cell>
          <cell r="L1318">
            <v>0</v>
          </cell>
          <cell r="M1318">
            <v>0</v>
          </cell>
          <cell r="N1318">
            <v>0</v>
          </cell>
          <cell r="O1318">
            <v>0</v>
          </cell>
          <cell r="P1318">
            <v>0</v>
          </cell>
          <cell r="Q1318">
            <v>0</v>
          </cell>
          <cell r="R1318">
            <v>2</v>
          </cell>
          <cell r="T1318">
            <v>9.52436265213362</v>
          </cell>
        </row>
        <row r="1319">
          <cell r="A1319" t="str">
            <v>384124582</v>
          </cell>
          <cell r="B1319" t="str">
            <v>R27</v>
          </cell>
          <cell r="C1319">
            <v>216</v>
          </cell>
          <cell r="D1319" t="str">
            <v>SOFT MAINT SA</v>
          </cell>
          <cell r="E1319" t="str">
            <v>384124582 ; 383139102 ;</v>
          </cell>
          <cell r="F1319">
            <v>25</v>
          </cell>
          <cell r="G1319" t="str">
            <v>5829B</v>
          </cell>
          <cell r="H1319">
            <v>1</v>
          </cell>
          <cell r="I1319">
            <v>0</v>
          </cell>
          <cell r="J1319">
            <v>0</v>
          </cell>
          <cell r="K1319">
            <v>0</v>
          </cell>
          <cell r="L1319">
            <v>0</v>
          </cell>
          <cell r="M1319">
            <v>1</v>
          </cell>
          <cell r="N1319">
            <v>0</v>
          </cell>
          <cell r="O1319">
            <v>0</v>
          </cell>
          <cell r="P1319">
            <v>0</v>
          </cell>
          <cell r="Q1319">
            <v>0</v>
          </cell>
          <cell r="R1319">
            <v>2</v>
          </cell>
          <cell r="T1319">
            <v>1.0177874658993928</v>
          </cell>
        </row>
        <row r="1320">
          <cell r="A1320" t="str">
            <v>384243879</v>
          </cell>
          <cell r="B1320" t="str">
            <v>R30</v>
          </cell>
          <cell r="C1320">
            <v>2</v>
          </cell>
          <cell r="D1320" t="str">
            <v>CEROM</v>
          </cell>
          <cell r="F1320">
            <v>2</v>
          </cell>
          <cell r="G1320" t="str">
            <v>72</v>
          </cell>
          <cell r="H1320">
            <v>0</v>
          </cell>
          <cell r="I1320">
            <v>0</v>
          </cell>
          <cell r="J1320">
            <v>0</v>
          </cell>
          <cell r="K1320">
            <v>0</v>
          </cell>
          <cell r="L1320">
            <v>0</v>
          </cell>
          <cell r="M1320">
            <v>0</v>
          </cell>
          <cell r="N1320">
            <v>0</v>
          </cell>
          <cell r="O1320">
            <v>0</v>
          </cell>
          <cell r="P1320">
            <v>0</v>
          </cell>
          <cell r="Q1320">
            <v>0</v>
          </cell>
          <cell r="R1320">
            <v>0</v>
          </cell>
          <cell r="T1320">
            <v>9.5191432574745569</v>
          </cell>
        </row>
        <row r="1321">
          <cell r="A1321" t="str">
            <v>394604839</v>
          </cell>
          <cell r="B1321" t="str">
            <v>R04</v>
          </cell>
          <cell r="C1321">
            <v>46</v>
          </cell>
          <cell r="D1321" t="str">
            <v>LES TISSAGES DE CHARLIEU</v>
          </cell>
          <cell r="F1321">
            <v>11</v>
          </cell>
          <cell r="G1321" t="str">
            <v>1320Z</v>
          </cell>
          <cell r="H1321">
            <v>0</v>
          </cell>
          <cell r="I1321">
            <v>0</v>
          </cell>
          <cell r="J1321">
            <v>0</v>
          </cell>
          <cell r="K1321">
            <v>0</v>
          </cell>
          <cell r="L1321">
            <v>0</v>
          </cell>
          <cell r="M1321">
            <v>0</v>
          </cell>
          <cell r="N1321">
            <v>0</v>
          </cell>
          <cell r="O1321">
            <v>0</v>
          </cell>
          <cell r="P1321">
            <v>0</v>
          </cell>
          <cell r="Q1321">
            <v>0</v>
          </cell>
          <cell r="R1321">
            <v>0</v>
          </cell>
          <cell r="T1321">
            <v>4.3336499691931714</v>
          </cell>
        </row>
        <row r="1322">
          <cell r="A1322" t="str">
            <v>397624800</v>
          </cell>
          <cell r="B1322" t="str">
            <v>R13</v>
          </cell>
          <cell r="C1322">
            <v>35</v>
          </cell>
          <cell r="D1322" t="str">
            <v>ACCO SAS</v>
          </cell>
          <cell r="F1322">
            <v>33</v>
          </cell>
          <cell r="G1322" t="str">
            <v>2611Z</v>
          </cell>
          <cell r="H1322">
            <v>0</v>
          </cell>
          <cell r="I1322">
            <v>0</v>
          </cell>
          <cell r="J1322">
            <v>0</v>
          </cell>
          <cell r="K1322">
            <v>0</v>
          </cell>
          <cell r="L1322">
            <v>0</v>
          </cell>
          <cell r="M1322">
            <v>1</v>
          </cell>
          <cell r="N1322">
            <v>0</v>
          </cell>
          <cell r="O1322">
            <v>1</v>
          </cell>
          <cell r="P1322">
            <v>0</v>
          </cell>
          <cell r="Q1322">
            <v>0</v>
          </cell>
          <cell r="R1322">
            <v>2</v>
          </cell>
          <cell r="T1322">
            <v>1.0095793718640527</v>
          </cell>
        </row>
        <row r="1323">
          <cell r="A1323" t="str">
            <v>401431820</v>
          </cell>
          <cell r="B1323" t="str">
            <v>R15</v>
          </cell>
          <cell r="C1323">
            <v>67</v>
          </cell>
          <cell r="D1323" t="str">
            <v>BARCOVIEW TEXEN</v>
          </cell>
          <cell r="F1323">
            <v>27</v>
          </cell>
          <cell r="G1323" t="str">
            <v>2651A</v>
          </cell>
          <cell r="H1323">
            <v>0</v>
          </cell>
          <cell r="I1323">
            <v>0</v>
          </cell>
          <cell r="J1323">
            <v>0</v>
          </cell>
          <cell r="K1323">
            <v>0</v>
          </cell>
          <cell r="L1323">
            <v>0</v>
          </cell>
          <cell r="M1323">
            <v>0</v>
          </cell>
          <cell r="N1323">
            <v>0</v>
          </cell>
          <cell r="O1323">
            <v>0</v>
          </cell>
          <cell r="P1323">
            <v>0</v>
          </cell>
          <cell r="Q1323">
            <v>0</v>
          </cell>
          <cell r="R1323">
            <v>0</v>
          </cell>
          <cell r="T1323">
            <v>0.9837357213048048</v>
          </cell>
        </row>
        <row r="1324">
          <cell r="A1324" t="str">
            <v>403308893</v>
          </cell>
          <cell r="B1324" t="str">
            <v>R15</v>
          </cell>
          <cell r="C1324">
            <v>27</v>
          </cell>
          <cell r="D1324" t="str">
            <v>PARATRONIC</v>
          </cell>
          <cell r="F1324">
            <v>9</v>
          </cell>
          <cell r="G1324" t="str">
            <v>2651B</v>
          </cell>
          <cell r="H1324">
            <v>0</v>
          </cell>
          <cell r="I1324">
            <v>0</v>
          </cell>
          <cell r="J1324">
            <v>0</v>
          </cell>
          <cell r="K1324">
            <v>0</v>
          </cell>
          <cell r="L1324">
            <v>0</v>
          </cell>
          <cell r="M1324">
            <v>0</v>
          </cell>
          <cell r="N1324">
            <v>0</v>
          </cell>
          <cell r="O1324">
            <v>0</v>
          </cell>
          <cell r="P1324">
            <v>0</v>
          </cell>
          <cell r="Q1324">
            <v>1</v>
          </cell>
          <cell r="R1324">
            <v>1</v>
          </cell>
          <cell r="T1324">
            <v>1.0019927406929221</v>
          </cell>
        </row>
        <row r="1325">
          <cell r="A1325" t="str">
            <v>403556798</v>
          </cell>
          <cell r="B1325" t="str">
            <v>R08</v>
          </cell>
          <cell r="C1325">
            <v>44</v>
          </cell>
          <cell r="D1325" t="str">
            <v>CARDINAL SYSTEMS</v>
          </cell>
          <cell r="F1325">
            <v>6</v>
          </cell>
          <cell r="G1325" t="str">
            <v>2110Z</v>
          </cell>
          <cell r="H1325">
            <v>0</v>
          </cell>
          <cell r="I1325">
            <v>0</v>
          </cell>
          <cell r="J1325">
            <v>0</v>
          </cell>
          <cell r="K1325">
            <v>0</v>
          </cell>
          <cell r="L1325">
            <v>0</v>
          </cell>
          <cell r="M1325">
            <v>0</v>
          </cell>
          <cell r="N1325">
            <v>0</v>
          </cell>
          <cell r="O1325">
            <v>1</v>
          </cell>
          <cell r="P1325">
            <v>0</v>
          </cell>
          <cell r="Q1325">
            <v>0</v>
          </cell>
          <cell r="R1325">
            <v>1</v>
          </cell>
          <cell r="T1325">
            <v>1.0010059329451584</v>
          </cell>
        </row>
        <row r="1326">
          <cell r="A1326" t="str">
            <v>413360439</v>
          </cell>
          <cell r="B1326" t="str">
            <v>R07</v>
          </cell>
          <cell r="C1326">
            <v>210</v>
          </cell>
          <cell r="D1326" t="str">
            <v>BIO3G</v>
          </cell>
          <cell r="F1326">
            <v>3</v>
          </cell>
          <cell r="G1326" t="str">
            <v>2015Z</v>
          </cell>
          <cell r="H1326">
            <v>0</v>
          </cell>
          <cell r="I1326">
            <v>0</v>
          </cell>
          <cell r="J1326">
            <v>0</v>
          </cell>
          <cell r="K1326">
            <v>0</v>
          </cell>
          <cell r="L1326">
            <v>0</v>
          </cell>
          <cell r="M1326">
            <v>0</v>
          </cell>
          <cell r="N1326">
            <v>0</v>
          </cell>
          <cell r="O1326">
            <v>0</v>
          </cell>
          <cell r="P1326">
            <v>0</v>
          </cell>
          <cell r="Q1326">
            <v>0</v>
          </cell>
          <cell r="R1326">
            <v>0</v>
          </cell>
          <cell r="T1326">
            <v>9.4816223919147777</v>
          </cell>
        </row>
        <row r="1327">
          <cell r="A1327" t="str">
            <v>414448464</v>
          </cell>
          <cell r="B1327" t="str">
            <v>R22</v>
          </cell>
          <cell r="C1327">
            <v>116</v>
          </cell>
          <cell r="D1327" t="str">
            <v>AMPLITUDE SAS</v>
          </cell>
          <cell r="F1327">
            <v>17</v>
          </cell>
          <cell r="G1327" t="str">
            <v>3250A</v>
          </cell>
          <cell r="H1327">
            <v>0</v>
          </cell>
          <cell r="I1327">
            <v>0</v>
          </cell>
          <cell r="J1327">
            <v>0</v>
          </cell>
          <cell r="K1327">
            <v>0</v>
          </cell>
          <cell r="L1327">
            <v>0</v>
          </cell>
          <cell r="M1327">
            <v>1</v>
          </cell>
          <cell r="N1327">
            <v>0</v>
          </cell>
          <cell r="O1327">
            <v>0</v>
          </cell>
          <cell r="P1327">
            <v>0</v>
          </cell>
          <cell r="Q1327">
            <v>0</v>
          </cell>
          <cell r="R1327">
            <v>1</v>
          </cell>
          <cell r="T1327">
            <v>1.0000810155981785</v>
          </cell>
        </row>
        <row r="1328">
          <cell r="A1328" t="str">
            <v>414814798</v>
          </cell>
          <cell r="B1328" t="str">
            <v>R11</v>
          </cell>
          <cell r="C1328">
            <v>610</v>
          </cell>
          <cell r="D1328" t="str">
            <v>THYSSENKRUPP ELECTRICAL STEEL UG</v>
          </cell>
          <cell r="F1328">
            <v>7</v>
          </cell>
          <cell r="G1328" t="str">
            <v>2410Z</v>
          </cell>
          <cell r="H1328">
            <v>0</v>
          </cell>
          <cell r="I1328">
            <v>0</v>
          </cell>
          <cell r="J1328">
            <v>0</v>
          </cell>
          <cell r="K1328">
            <v>0</v>
          </cell>
          <cell r="L1328">
            <v>0</v>
          </cell>
          <cell r="M1328">
            <v>1</v>
          </cell>
          <cell r="N1328">
            <v>0</v>
          </cell>
          <cell r="O1328">
            <v>1</v>
          </cell>
          <cell r="P1328">
            <v>0</v>
          </cell>
          <cell r="Q1328">
            <v>2</v>
          </cell>
          <cell r="R1328">
            <v>4</v>
          </cell>
          <cell r="T1328">
            <v>1.008291638424142</v>
          </cell>
        </row>
        <row r="1329">
          <cell r="A1329" t="str">
            <v>414969550</v>
          </cell>
          <cell r="B1329" t="str">
            <v>R27</v>
          </cell>
          <cell r="C1329">
            <v>18</v>
          </cell>
          <cell r="D1329" t="str">
            <v>ADEUZA</v>
          </cell>
          <cell r="F1329">
            <v>5</v>
          </cell>
          <cell r="G1329" t="str">
            <v>5829C</v>
          </cell>
          <cell r="H1329">
            <v>0</v>
          </cell>
          <cell r="I1329">
            <v>0</v>
          </cell>
          <cell r="J1329">
            <v>0</v>
          </cell>
          <cell r="K1329">
            <v>0</v>
          </cell>
          <cell r="L1329">
            <v>0</v>
          </cell>
          <cell r="M1329">
            <v>0</v>
          </cell>
          <cell r="N1329">
            <v>0</v>
          </cell>
          <cell r="O1329">
            <v>0</v>
          </cell>
          <cell r="P1329">
            <v>0</v>
          </cell>
          <cell r="Q1329">
            <v>0</v>
          </cell>
          <cell r="R1329">
            <v>0</v>
          </cell>
          <cell r="T1329">
            <v>1.0062213178261021</v>
          </cell>
        </row>
        <row r="1330">
          <cell r="A1330" t="str">
            <v>419708599</v>
          </cell>
          <cell r="B1330" t="str">
            <v>R30</v>
          </cell>
          <cell r="C1330">
            <v>2</v>
          </cell>
          <cell r="D1330" t="str">
            <v>VALOREX</v>
          </cell>
          <cell r="F1330">
            <v>1</v>
          </cell>
          <cell r="G1330" t="str">
            <v>7219Z</v>
          </cell>
          <cell r="H1330">
            <v>0</v>
          </cell>
          <cell r="I1330">
            <v>0</v>
          </cell>
          <cell r="J1330">
            <v>0</v>
          </cell>
          <cell r="K1330">
            <v>0</v>
          </cell>
          <cell r="L1330">
            <v>0</v>
          </cell>
          <cell r="M1330">
            <v>0</v>
          </cell>
          <cell r="N1330">
            <v>0</v>
          </cell>
          <cell r="O1330">
            <v>0</v>
          </cell>
          <cell r="P1330">
            <v>0</v>
          </cell>
          <cell r="Q1330">
            <v>0</v>
          </cell>
          <cell r="R1330">
            <v>0</v>
          </cell>
          <cell r="T1330">
            <v>9.5256946844306025</v>
          </cell>
        </row>
        <row r="1331">
          <cell r="A1331" t="str">
            <v>420213225</v>
          </cell>
          <cell r="B1331" t="str">
            <v>R18</v>
          </cell>
          <cell r="C1331">
            <v>141</v>
          </cell>
          <cell r="D1331" t="str">
            <v>FILLON TECHNOLOGIES</v>
          </cell>
          <cell r="F1331">
            <v>6</v>
          </cell>
          <cell r="G1331" t="str">
            <v>2899B</v>
          </cell>
          <cell r="H1331">
            <v>0</v>
          </cell>
          <cell r="I1331">
            <v>0</v>
          </cell>
          <cell r="J1331">
            <v>0</v>
          </cell>
          <cell r="K1331">
            <v>0</v>
          </cell>
          <cell r="L1331">
            <v>0</v>
          </cell>
          <cell r="M1331">
            <v>0</v>
          </cell>
          <cell r="N1331">
            <v>0</v>
          </cell>
          <cell r="O1331">
            <v>0</v>
          </cell>
          <cell r="P1331">
            <v>0</v>
          </cell>
          <cell r="Q1331">
            <v>0</v>
          </cell>
          <cell r="R1331">
            <v>0</v>
          </cell>
          <cell r="T1331">
            <v>1.0023511152279565</v>
          </cell>
        </row>
        <row r="1332">
          <cell r="A1332" t="str">
            <v>423870856</v>
          </cell>
          <cell r="B1332" t="str">
            <v>R15</v>
          </cell>
          <cell r="C1332">
            <v>46</v>
          </cell>
          <cell r="D1332" t="str">
            <v>HOMERIDER SYSTEMS</v>
          </cell>
          <cell r="F1332">
            <v>14</v>
          </cell>
          <cell r="G1332" t="str">
            <v>2651B</v>
          </cell>
          <cell r="H1332">
            <v>0</v>
          </cell>
          <cell r="I1332">
            <v>0</v>
          </cell>
          <cell r="J1332">
            <v>0</v>
          </cell>
          <cell r="K1332">
            <v>0</v>
          </cell>
          <cell r="L1332">
            <v>0</v>
          </cell>
          <cell r="M1332">
            <v>0</v>
          </cell>
          <cell r="N1332">
            <v>0</v>
          </cell>
          <cell r="O1332">
            <v>0</v>
          </cell>
          <cell r="P1332">
            <v>0</v>
          </cell>
          <cell r="Q1332">
            <v>0</v>
          </cell>
          <cell r="R1332">
            <v>0</v>
          </cell>
          <cell r="T1332">
            <v>0.98579916359228137</v>
          </cell>
        </row>
        <row r="1333">
          <cell r="A1333" t="str">
            <v>425113321</v>
          </cell>
          <cell r="B1333" t="str">
            <v>R08</v>
          </cell>
          <cell r="C1333">
            <v>62</v>
          </cell>
          <cell r="D1333" t="str">
            <v>PORSOLT SAS</v>
          </cell>
          <cell r="F1333">
            <v>18</v>
          </cell>
          <cell r="G1333" t="str">
            <v>2120Z</v>
          </cell>
          <cell r="H1333">
            <v>0</v>
          </cell>
          <cell r="I1333">
            <v>0</v>
          </cell>
          <cell r="J1333">
            <v>0</v>
          </cell>
          <cell r="K1333">
            <v>0</v>
          </cell>
          <cell r="L1333">
            <v>0</v>
          </cell>
          <cell r="M1333">
            <v>0</v>
          </cell>
          <cell r="N1333">
            <v>0</v>
          </cell>
          <cell r="O1333">
            <v>0</v>
          </cell>
          <cell r="P1333">
            <v>0</v>
          </cell>
          <cell r="Q1333">
            <v>2</v>
          </cell>
          <cell r="R1333">
            <v>2</v>
          </cell>
          <cell r="T1333">
            <v>1.004264588568869</v>
          </cell>
        </row>
        <row r="1334">
          <cell r="A1334" t="str">
            <v>428724199</v>
          </cell>
          <cell r="B1334" t="str">
            <v>R17</v>
          </cell>
          <cell r="C1334">
            <v>76</v>
          </cell>
          <cell r="D1334" t="str">
            <v>POMMIER</v>
          </cell>
          <cell r="F1334">
            <v>7</v>
          </cell>
          <cell r="G1334" t="str">
            <v>2712Z</v>
          </cell>
          <cell r="H1334">
            <v>0</v>
          </cell>
          <cell r="I1334">
            <v>0</v>
          </cell>
          <cell r="J1334">
            <v>0</v>
          </cell>
          <cell r="K1334">
            <v>0</v>
          </cell>
          <cell r="L1334">
            <v>0</v>
          </cell>
          <cell r="M1334">
            <v>0</v>
          </cell>
          <cell r="N1334">
            <v>0</v>
          </cell>
          <cell r="O1334">
            <v>0</v>
          </cell>
          <cell r="P1334">
            <v>0</v>
          </cell>
          <cell r="Q1334">
            <v>2</v>
          </cell>
          <cell r="R1334">
            <v>2</v>
          </cell>
          <cell r="T1334">
            <v>1.0145739742861206</v>
          </cell>
        </row>
        <row r="1335">
          <cell r="A1335" t="str">
            <v>428778534</v>
          </cell>
          <cell r="B1335" t="str">
            <v>R30</v>
          </cell>
          <cell r="C1335">
            <v>24</v>
          </cell>
          <cell r="D1335" t="str">
            <v>ACRI IN</v>
          </cell>
          <cell r="F1335">
            <v>9</v>
          </cell>
          <cell r="G1335" t="str">
            <v>7112B</v>
          </cell>
          <cell r="H1335">
            <v>0</v>
          </cell>
          <cell r="I1335">
            <v>0</v>
          </cell>
          <cell r="J1335">
            <v>0</v>
          </cell>
          <cell r="K1335">
            <v>0</v>
          </cell>
          <cell r="L1335">
            <v>0</v>
          </cell>
          <cell r="M1335">
            <v>0</v>
          </cell>
          <cell r="N1335">
            <v>0</v>
          </cell>
          <cell r="O1335">
            <v>0</v>
          </cell>
          <cell r="P1335">
            <v>0</v>
          </cell>
          <cell r="Q1335">
            <v>0</v>
          </cell>
          <cell r="R1335">
            <v>0</v>
          </cell>
          <cell r="T1335">
            <v>1.0048151949371278</v>
          </cell>
        </row>
        <row r="1336">
          <cell r="A1336" t="str">
            <v>428895676</v>
          </cell>
          <cell r="B1336" t="str">
            <v>R29</v>
          </cell>
          <cell r="C1336">
            <v>29</v>
          </cell>
          <cell r="D1336" t="str">
            <v>ARTELYS</v>
          </cell>
          <cell r="F1336">
            <v>18</v>
          </cell>
          <cell r="G1336" t="str">
            <v>6201Z</v>
          </cell>
          <cell r="H1336">
            <v>0</v>
          </cell>
          <cell r="I1336">
            <v>0</v>
          </cell>
          <cell r="J1336">
            <v>0</v>
          </cell>
          <cell r="K1336">
            <v>0</v>
          </cell>
          <cell r="L1336">
            <v>0</v>
          </cell>
          <cell r="M1336">
            <v>1</v>
          </cell>
          <cell r="N1336">
            <v>0</v>
          </cell>
          <cell r="O1336">
            <v>0</v>
          </cell>
          <cell r="P1336">
            <v>0</v>
          </cell>
          <cell r="Q1336">
            <v>0</v>
          </cell>
          <cell r="R1336">
            <v>1</v>
          </cell>
          <cell r="T1336">
            <v>1.0035475218296481</v>
          </cell>
        </row>
        <row r="1337">
          <cell r="A1337" t="str">
            <v>429600158</v>
          </cell>
          <cell r="B1337" t="str">
            <v>R27</v>
          </cell>
          <cell r="C1337">
            <v>130</v>
          </cell>
          <cell r="D1337" t="str">
            <v>MICROSOFT ENGINEERING CENTER - PARIS</v>
          </cell>
          <cell r="F1337">
            <v>91</v>
          </cell>
          <cell r="G1337" t="str">
            <v>5920Z</v>
          </cell>
          <cell r="H1337">
            <v>0</v>
          </cell>
          <cell r="I1337">
            <v>0</v>
          </cell>
          <cell r="J1337">
            <v>0</v>
          </cell>
          <cell r="K1337">
            <v>0</v>
          </cell>
          <cell r="L1337">
            <v>0</v>
          </cell>
          <cell r="M1337">
            <v>0</v>
          </cell>
          <cell r="N1337">
            <v>0</v>
          </cell>
          <cell r="O1337">
            <v>0</v>
          </cell>
          <cell r="P1337">
            <v>0</v>
          </cell>
          <cell r="Q1337">
            <v>0</v>
          </cell>
          <cell r="R1337">
            <v>0</v>
          </cell>
          <cell r="T1337">
            <v>1.1058058764102134</v>
          </cell>
        </row>
        <row r="1338">
          <cell r="A1338" t="str">
            <v>430447409</v>
          </cell>
          <cell r="B1338" t="str">
            <v>R27</v>
          </cell>
          <cell r="C1338">
            <v>33</v>
          </cell>
          <cell r="D1338" t="str">
            <v>SYNERTRADE FRANCE</v>
          </cell>
          <cell r="F1338">
            <v>5</v>
          </cell>
          <cell r="G1338" t="str">
            <v>5829C</v>
          </cell>
          <cell r="H1338">
            <v>0</v>
          </cell>
          <cell r="I1338">
            <v>0</v>
          </cell>
          <cell r="J1338">
            <v>0</v>
          </cell>
          <cell r="K1338">
            <v>0</v>
          </cell>
          <cell r="L1338">
            <v>0</v>
          </cell>
          <cell r="M1338">
            <v>0</v>
          </cell>
          <cell r="N1338">
            <v>0</v>
          </cell>
          <cell r="O1338">
            <v>0</v>
          </cell>
          <cell r="P1338">
            <v>0</v>
          </cell>
          <cell r="Q1338">
            <v>0</v>
          </cell>
          <cell r="R1338">
            <v>0</v>
          </cell>
          <cell r="T1338">
            <v>1.0062213178261021</v>
          </cell>
        </row>
        <row r="1339">
          <cell r="A1339" t="str">
            <v>430479378</v>
          </cell>
          <cell r="B1339" t="str">
            <v>R30</v>
          </cell>
          <cell r="C1339">
            <v>92</v>
          </cell>
          <cell r="D1339" t="str">
            <v>FINANCE ACTIVE</v>
          </cell>
          <cell r="F1339">
            <v>20</v>
          </cell>
          <cell r="G1339" t="str">
            <v>7022Z</v>
          </cell>
          <cell r="H1339">
            <v>0</v>
          </cell>
          <cell r="I1339">
            <v>0</v>
          </cell>
          <cell r="J1339">
            <v>0</v>
          </cell>
          <cell r="K1339">
            <v>0</v>
          </cell>
          <cell r="L1339">
            <v>0</v>
          </cell>
          <cell r="M1339">
            <v>0</v>
          </cell>
          <cell r="N1339">
            <v>0</v>
          </cell>
          <cell r="O1339">
            <v>0</v>
          </cell>
          <cell r="P1339">
            <v>0</v>
          </cell>
          <cell r="Q1339">
            <v>5</v>
          </cell>
          <cell r="R1339">
            <v>5</v>
          </cell>
          <cell r="T1339">
            <v>0.99179154141186088</v>
          </cell>
        </row>
        <row r="1340">
          <cell r="A1340" t="str">
            <v>431471564</v>
          </cell>
          <cell r="B1340" t="str">
            <v>R30</v>
          </cell>
          <cell r="C1340">
            <v>7</v>
          </cell>
          <cell r="D1340" t="str">
            <v>BJR FRANCE</v>
          </cell>
          <cell r="F1340">
            <v>2</v>
          </cell>
          <cell r="G1340" t="str">
            <v>7112B</v>
          </cell>
          <cell r="H1340">
            <v>0</v>
          </cell>
          <cell r="I1340">
            <v>0</v>
          </cell>
          <cell r="J1340">
            <v>0</v>
          </cell>
          <cell r="K1340">
            <v>0</v>
          </cell>
          <cell r="L1340">
            <v>0</v>
          </cell>
          <cell r="M1340">
            <v>0</v>
          </cell>
          <cell r="N1340">
            <v>0</v>
          </cell>
          <cell r="O1340">
            <v>0</v>
          </cell>
          <cell r="P1340">
            <v>0</v>
          </cell>
          <cell r="Q1340">
            <v>0</v>
          </cell>
          <cell r="R1340">
            <v>0</v>
          </cell>
          <cell r="T1340">
            <v>1.0041290355985819</v>
          </cell>
        </row>
        <row r="1341">
          <cell r="A1341" t="str">
            <v>431683275</v>
          </cell>
          <cell r="B1341" t="str">
            <v>R13</v>
          </cell>
          <cell r="C1341">
            <v>9</v>
          </cell>
          <cell r="D1341" t="str">
            <v>AMG MICROWAVE</v>
          </cell>
          <cell r="F1341">
            <v>2</v>
          </cell>
          <cell r="G1341" t="str">
            <v>2612Z</v>
          </cell>
          <cell r="H1341">
            <v>0</v>
          </cell>
          <cell r="I1341">
            <v>0</v>
          </cell>
          <cell r="J1341">
            <v>0</v>
          </cell>
          <cell r="K1341">
            <v>0</v>
          </cell>
          <cell r="L1341">
            <v>0</v>
          </cell>
          <cell r="M1341">
            <v>0</v>
          </cell>
          <cell r="N1341">
            <v>0</v>
          </cell>
          <cell r="O1341">
            <v>0</v>
          </cell>
          <cell r="P1341">
            <v>0</v>
          </cell>
          <cell r="Q1341">
            <v>0</v>
          </cell>
          <cell r="R1341">
            <v>0</v>
          </cell>
          <cell r="T1341">
            <v>9.4138381318312465</v>
          </cell>
        </row>
        <row r="1342">
          <cell r="A1342" t="str">
            <v>432647584</v>
          </cell>
          <cell r="B1342" t="str">
            <v>R29</v>
          </cell>
          <cell r="C1342">
            <v>179</v>
          </cell>
          <cell r="D1342" t="str">
            <v>PRICEMINISTER</v>
          </cell>
          <cell r="F1342">
            <v>50</v>
          </cell>
          <cell r="G1342" t="str">
            <v>6201Z</v>
          </cell>
          <cell r="H1342">
            <v>0</v>
          </cell>
          <cell r="I1342">
            <v>0</v>
          </cell>
          <cell r="J1342">
            <v>0</v>
          </cell>
          <cell r="K1342">
            <v>0</v>
          </cell>
          <cell r="L1342">
            <v>0</v>
          </cell>
          <cell r="M1342">
            <v>0</v>
          </cell>
          <cell r="N1342">
            <v>0</v>
          </cell>
          <cell r="O1342">
            <v>0</v>
          </cell>
          <cell r="P1342">
            <v>0</v>
          </cell>
          <cell r="Q1342">
            <v>2</v>
          </cell>
          <cell r="R1342">
            <v>2</v>
          </cell>
          <cell r="T1342">
            <v>1.0106539612417238</v>
          </cell>
        </row>
        <row r="1343">
          <cell r="A1343" t="str">
            <v>432680122</v>
          </cell>
          <cell r="B1343" t="str">
            <v>R30</v>
          </cell>
          <cell r="C1343">
            <v>373</v>
          </cell>
          <cell r="D1343" t="str">
            <v>SA ELSYS DESIGN</v>
          </cell>
          <cell r="F1343">
            <v>23</v>
          </cell>
          <cell r="G1343" t="str">
            <v>7120</v>
          </cell>
          <cell r="H1343">
            <v>2</v>
          </cell>
          <cell r="I1343">
            <v>0</v>
          </cell>
          <cell r="J1343">
            <v>0</v>
          </cell>
          <cell r="K1343">
            <v>0</v>
          </cell>
          <cell r="L1343">
            <v>0</v>
          </cell>
          <cell r="M1343">
            <v>0</v>
          </cell>
          <cell r="N1343">
            <v>0</v>
          </cell>
          <cell r="O1343">
            <v>0</v>
          </cell>
          <cell r="P1343">
            <v>0</v>
          </cell>
          <cell r="Q1343">
            <v>0</v>
          </cell>
          <cell r="R1343">
            <v>2</v>
          </cell>
          <cell r="T1343">
            <v>0.98435124555411557</v>
          </cell>
        </row>
        <row r="1344">
          <cell r="A1344" t="str">
            <v>432701639</v>
          </cell>
          <cell r="B1344" t="str">
            <v>R29</v>
          </cell>
          <cell r="C1344">
            <v>287</v>
          </cell>
          <cell r="D1344" t="str">
            <v>ALMERYS</v>
          </cell>
          <cell r="F1344">
            <v>20</v>
          </cell>
          <cell r="G1344" t="str">
            <v>6201Z</v>
          </cell>
          <cell r="H1344">
            <v>0</v>
          </cell>
          <cell r="I1344">
            <v>0</v>
          </cell>
          <cell r="J1344">
            <v>0</v>
          </cell>
          <cell r="K1344">
            <v>0</v>
          </cell>
          <cell r="L1344">
            <v>0</v>
          </cell>
          <cell r="M1344">
            <v>1</v>
          </cell>
          <cell r="N1344">
            <v>0</v>
          </cell>
          <cell r="O1344">
            <v>0</v>
          </cell>
          <cell r="P1344">
            <v>0</v>
          </cell>
          <cell r="Q1344">
            <v>0</v>
          </cell>
          <cell r="R1344">
            <v>1</v>
          </cell>
          <cell r="T1344">
            <v>1.0052642431574093</v>
          </cell>
        </row>
        <row r="1345">
          <cell r="A1345" t="str">
            <v>432887875</v>
          </cell>
          <cell r="B1345" t="str">
            <v>R27</v>
          </cell>
          <cell r="C1345">
            <v>126</v>
          </cell>
          <cell r="D1345" t="str">
            <v>EXALEAD</v>
          </cell>
          <cell r="F1345">
            <v>51</v>
          </cell>
          <cell r="G1345" t="str">
            <v>5829A</v>
          </cell>
          <cell r="H1345">
            <v>0</v>
          </cell>
          <cell r="I1345">
            <v>0</v>
          </cell>
          <cell r="J1345">
            <v>0</v>
          </cell>
          <cell r="K1345">
            <v>0</v>
          </cell>
          <cell r="L1345">
            <v>0</v>
          </cell>
          <cell r="M1345">
            <v>15</v>
          </cell>
          <cell r="N1345">
            <v>0</v>
          </cell>
          <cell r="O1345">
            <v>0</v>
          </cell>
          <cell r="P1345">
            <v>0</v>
          </cell>
          <cell r="Q1345">
            <v>0</v>
          </cell>
          <cell r="R1345">
            <v>15</v>
          </cell>
          <cell r="T1345">
            <v>1.0561691100554067</v>
          </cell>
        </row>
        <row r="1346">
          <cell r="A1346" t="str">
            <v>433037371</v>
          </cell>
          <cell r="B1346" t="str">
            <v>R27</v>
          </cell>
          <cell r="C1346">
            <v>21</v>
          </cell>
          <cell r="D1346" t="str">
            <v>STEPNET INGENIERIE</v>
          </cell>
          <cell r="F1346">
            <v>4</v>
          </cell>
          <cell r="G1346" t="str">
            <v>5829A</v>
          </cell>
          <cell r="H1346">
            <v>0</v>
          </cell>
          <cell r="I1346">
            <v>0</v>
          </cell>
          <cell r="J1346">
            <v>0</v>
          </cell>
          <cell r="K1346">
            <v>0</v>
          </cell>
          <cell r="L1346">
            <v>0</v>
          </cell>
          <cell r="M1346">
            <v>0</v>
          </cell>
          <cell r="N1346">
            <v>0</v>
          </cell>
          <cell r="O1346">
            <v>0</v>
          </cell>
          <cell r="P1346">
            <v>0</v>
          </cell>
          <cell r="Q1346">
            <v>0</v>
          </cell>
          <cell r="R1346">
            <v>0</v>
          </cell>
          <cell r="T1346">
            <v>9.5271456005113944</v>
          </cell>
        </row>
        <row r="1347">
          <cell r="A1347" t="str">
            <v>433388246</v>
          </cell>
          <cell r="B1347" t="str">
            <v>R08</v>
          </cell>
          <cell r="C1347">
            <v>41</v>
          </cell>
          <cell r="D1347" t="str">
            <v>BIOTRIAL RENNES</v>
          </cell>
          <cell r="F1347">
            <v>4</v>
          </cell>
          <cell r="G1347" t="str">
            <v>2110Z</v>
          </cell>
          <cell r="H1347">
            <v>0</v>
          </cell>
          <cell r="I1347">
            <v>0</v>
          </cell>
          <cell r="J1347">
            <v>0</v>
          </cell>
          <cell r="K1347">
            <v>0</v>
          </cell>
          <cell r="L1347">
            <v>0</v>
          </cell>
          <cell r="M1347">
            <v>0</v>
          </cell>
          <cell r="N1347">
            <v>0</v>
          </cell>
          <cell r="O1347">
            <v>0</v>
          </cell>
          <cell r="P1347">
            <v>0</v>
          </cell>
          <cell r="Q1347">
            <v>0</v>
          </cell>
          <cell r="R1347">
            <v>0</v>
          </cell>
          <cell r="T1347">
            <v>1.0006704801930024</v>
          </cell>
        </row>
        <row r="1348">
          <cell r="A1348" t="str">
            <v>433671807</v>
          </cell>
          <cell r="B1348" t="str">
            <v>R29</v>
          </cell>
          <cell r="C1348">
            <v>24</v>
          </cell>
          <cell r="D1348" t="str">
            <v>NADEO</v>
          </cell>
          <cell r="F1348">
            <v>12</v>
          </cell>
          <cell r="G1348" t="str">
            <v>6201Z</v>
          </cell>
          <cell r="H1348">
            <v>0</v>
          </cell>
          <cell r="I1348">
            <v>0</v>
          </cell>
          <cell r="J1348">
            <v>0</v>
          </cell>
          <cell r="K1348">
            <v>0</v>
          </cell>
          <cell r="L1348">
            <v>0</v>
          </cell>
          <cell r="M1348">
            <v>0</v>
          </cell>
          <cell r="N1348">
            <v>0</v>
          </cell>
          <cell r="O1348">
            <v>0</v>
          </cell>
          <cell r="P1348">
            <v>0</v>
          </cell>
          <cell r="Q1348">
            <v>0</v>
          </cell>
          <cell r="R1348">
            <v>0</v>
          </cell>
          <cell r="T1348">
            <v>1.0034936555884344</v>
          </cell>
        </row>
        <row r="1349">
          <cell r="A1349" t="str">
            <v>433825791</v>
          </cell>
          <cell r="B1349" t="str">
            <v>R30</v>
          </cell>
          <cell r="C1349">
            <v>23</v>
          </cell>
          <cell r="D1349" t="str">
            <v>AGRO EVOLUTION</v>
          </cell>
          <cell r="F1349">
            <v>1</v>
          </cell>
          <cell r="G1349" t="str">
            <v>7219Z</v>
          </cell>
          <cell r="H1349">
            <v>0</v>
          </cell>
          <cell r="I1349">
            <v>0</v>
          </cell>
          <cell r="J1349">
            <v>0</v>
          </cell>
          <cell r="K1349">
            <v>0</v>
          </cell>
          <cell r="L1349">
            <v>0</v>
          </cell>
          <cell r="M1349">
            <v>0</v>
          </cell>
          <cell r="N1349">
            <v>0</v>
          </cell>
          <cell r="O1349">
            <v>0</v>
          </cell>
          <cell r="P1349">
            <v>0</v>
          </cell>
          <cell r="Q1349">
            <v>0</v>
          </cell>
          <cell r="R1349">
            <v>0</v>
          </cell>
          <cell r="T1349">
            <v>1.0048201143914137</v>
          </cell>
        </row>
        <row r="1350">
          <cell r="A1350" t="str">
            <v>433977980</v>
          </cell>
          <cell r="B1350" t="str">
            <v>R27</v>
          </cell>
          <cell r="C1350">
            <v>608</v>
          </cell>
          <cell r="D1350" t="str">
            <v>AXWAY SOFTWARE</v>
          </cell>
          <cell r="F1350">
            <v>170</v>
          </cell>
          <cell r="G1350" t="str">
            <v>5829C</v>
          </cell>
          <cell r="H1350">
            <v>0</v>
          </cell>
          <cell r="I1350">
            <v>1</v>
          </cell>
          <cell r="J1350">
            <v>1</v>
          </cell>
          <cell r="K1350">
            <v>0</v>
          </cell>
          <cell r="L1350">
            <v>0</v>
          </cell>
          <cell r="M1350">
            <v>11</v>
          </cell>
          <cell r="N1350">
            <v>0</v>
          </cell>
          <cell r="O1350">
            <v>0</v>
          </cell>
          <cell r="P1350">
            <v>0</v>
          </cell>
          <cell r="Q1350">
            <v>0</v>
          </cell>
          <cell r="R1350">
            <v>12</v>
          </cell>
          <cell r="T1350">
            <v>1.095416511453476</v>
          </cell>
        </row>
        <row r="1351">
          <cell r="A1351" t="str">
            <v>433988961</v>
          </cell>
          <cell r="B1351" t="str">
            <v>R30</v>
          </cell>
          <cell r="C1351">
            <v>12</v>
          </cell>
          <cell r="D1351" t="str">
            <v>CHELATEC</v>
          </cell>
          <cell r="F1351">
            <v>4</v>
          </cell>
          <cell r="G1351" t="str">
            <v>7211Z</v>
          </cell>
          <cell r="H1351">
            <v>0</v>
          </cell>
          <cell r="I1351">
            <v>0</v>
          </cell>
          <cell r="J1351">
            <v>0</v>
          </cell>
          <cell r="K1351">
            <v>0</v>
          </cell>
          <cell r="L1351">
            <v>0</v>
          </cell>
          <cell r="M1351">
            <v>0</v>
          </cell>
          <cell r="N1351">
            <v>0</v>
          </cell>
          <cell r="O1351">
            <v>0</v>
          </cell>
          <cell r="P1351">
            <v>0</v>
          </cell>
          <cell r="Q1351">
            <v>0</v>
          </cell>
          <cell r="R1351">
            <v>0</v>
          </cell>
          <cell r="T1351">
            <v>1.0082795517204557</v>
          </cell>
        </row>
        <row r="1352">
          <cell r="A1352" t="str">
            <v>433993540</v>
          </cell>
          <cell r="B1352" t="str">
            <v>R29</v>
          </cell>
          <cell r="C1352">
            <v>30</v>
          </cell>
          <cell r="D1352" t="str">
            <v>AQUILAB</v>
          </cell>
          <cell r="F1352">
            <v>9</v>
          </cell>
          <cell r="G1352" t="str">
            <v>6201Z</v>
          </cell>
          <cell r="H1352">
            <v>1</v>
          </cell>
          <cell r="I1352">
            <v>0</v>
          </cell>
          <cell r="J1352">
            <v>0</v>
          </cell>
          <cell r="K1352">
            <v>0</v>
          </cell>
          <cell r="L1352">
            <v>0</v>
          </cell>
          <cell r="M1352">
            <v>0</v>
          </cell>
          <cell r="N1352">
            <v>0</v>
          </cell>
          <cell r="O1352">
            <v>0</v>
          </cell>
          <cell r="P1352">
            <v>0</v>
          </cell>
          <cell r="Q1352">
            <v>0</v>
          </cell>
          <cell r="R1352">
            <v>1</v>
          </cell>
          <cell r="T1352">
            <v>9.4994721218779876</v>
          </cell>
        </row>
        <row r="1353">
          <cell r="A1353" t="str">
            <v>434355228</v>
          </cell>
          <cell r="B1353" t="str">
            <v>R15</v>
          </cell>
          <cell r="C1353">
            <v>3</v>
          </cell>
          <cell r="D1353" t="str">
            <v>DFV TECHNOLOGIE</v>
          </cell>
          <cell r="F1353">
            <v>1</v>
          </cell>
          <cell r="G1353" t="str">
            <v>2651B</v>
          </cell>
          <cell r="H1353">
            <v>0</v>
          </cell>
          <cell r="I1353">
            <v>0</v>
          </cell>
          <cell r="J1353">
            <v>0</v>
          </cell>
          <cell r="K1353">
            <v>0</v>
          </cell>
          <cell r="L1353">
            <v>0</v>
          </cell>
          <cell r="M1353">
            <v>0</v>
          </cell>
          <cell r="N1353">
            <v>0</v>
          </cell>
          <cell r="O1353">
            <v>0</v>
          </cell>
          <cell r="P1353">
            <v>0</v>
          </cell>
          <cell r="Q1353">
            <v>0</v>
          </cell>
          <cell r="R1353">
            <v>0</v>
          </cell>
          <cell r="T1353">
            <v>9.4703029084615995</v>
          </cell>
        </row>
        <row r="1354">
          <cell r="A1354" t="str">
            <v>434891297</v>
          </cell>
          <cell r="B1354" t="str">
            <v>R29</v>
          </cell>
          <cell r="C1354">
            <v>24</v>
          </cell>
          <cell r="D1354" t="str">
            <v>OKTAL SYNTHETIC ENVIRONMENT</v>
          </cell>
          <cell r="F1354">
            <v>8</v>
          </cell>
          <cell r="G1354" t="str">
            <v>6209Z</v>
          </cell>
          <cell r="H1354">
            <v>0</v>
          </cell>
          <cell r="I1354">
            <v>0</v>
          </cell>
          <cell r="J1354">
            <v>0</v>
          </cell>
          <cell r="K1354">
            <v>0</v>
          </cell>
          <cell r="L1354">
            <v>0</v>
          </cell>
          <cell r="M1354">
            <v>1</v>
          </cell>
          <cell r="N1354">
            <v>0</v>
          </cell>
          <cell r="O1354">
            <v>0</v>
          </cell>
          <cell r="P1354">
            <v>0</v>
          </cell>
          <cell r="Q1354">
            <v>0</v>
          </cell>
          <cell r="R1354">
            <v>1</v>
          </cell>
          <cell r="T1354">
            <v>1.001762823597254</v>
          </cell>
        </row>
        <row r="1355">
          <cell r="A1355" t="str">
            <v>435365457</v>
          </cell>
          <cell r="B1355" t="str">
            <v>R15</v>
          </cell>
          <cell r="C1355">
            <v>30</v>
          </cell>
          <cell r="D1355" t="str">
            <v>LASELEC</v>
          </cell>
          <cell r="F1355">
            <v>8</v>
          </cell>
          <cell r="G1355" t="str">
            <v>2670Z</v>
          </cell>
          <cell r="H1355">
            <v>0</v>
          </cell>
          <cell r="I1355">
            <v>0</v>
          </cell>
          <cell r="J1355">
            <v>0</v>
          </cell>
          <cell r="K1355">
            <v>0</v>
          </cell>
          <cell r="L1355">
            <v>0</v>
          </cell>
          <cell r="M1355">
            <v>0</v>
          </cell>
          <cell r="N1355">
            <v>0</v>
          </cell>
          <cell r="O1355">
            <v>0</v>
          </cell>
          <cell r="P1355">
            <v>0</v>
          </cell>
          <cell r="Q1355">
            <v>0</v>
          </cell>
          <cell r="R1355">
            <v>0</v>
          </cell>
          <cell r="T1355">
            <v>0.99185371768019648</v>
          </cell>
        </row>
        <row r="1356">
          <cell r="A1356" t="str">
            <v>438104721</v>
          </cell>
          <cell r="B1356" t="str">
            <v>R30</v>
          </cell>
          <cell r="C1356">
            <v>16</v>
          </cell>
          <cell r="D1356" t="str">
            <v>PRYNEL SAS</v>
          </cell>
          <cell r="F1356">
            <v>10</v>
          </cell>
          <cell r="G1356" t="str">
            <v>7219Z</v>
          </cell>
          <cell r="H1356">
            <v>0</v>
          </cell>
          <cell r="I1356">
            <v>0</v>
          </cell>
          <cell r="J1356">
            <v>0</v>
          </cell>
          <cell r="K1356">
            <v>0</v>
          </cell>
          <cell r="L1356">
            <v>0</v>
          </cell>
          <cell r="M1356">
            <v>0</v>
          </cell>
          <cell r="N1356">
            <v>0</v>
          </cell>
          <cell r="O1356">
            <v>0</v>
          </cell>
          <cell r="P1356">
            <v>0</v>
          </cell>
          <cell r="Q1356">
            <v>0</v>
          </cell>
          <cell r="R1356">
            <v>0</v>
          </cell>
          <cell r="T1356">
            <v>0.99315771766879879</v>
          </cell>
        </row>
        <row r="1357">
          <cell r="A1357" t="str">
            <v>438577140</v>
          </cell>
          <cell r="B1357" t="str">
            <v>R14</v>
          </cell>
          <cell r="C1357">
            <v>320</v>
          </cell>
          <cell r="D1357" t="str">
            <v>MYRIAD France</v>
          </cell>
          <cell r="F1357">
            <v>30</v>
          </cell>
          <cell r="G1357" t="str">
            <v>2630Z</v>
          </cell>
          <cell r="H1357">
            <v>0</v>
          </cell>
          <cell r="I1357">
            <v>0</v>
          </cell>
          <cell r="J1357">
            <v>0</v>
          </cell>
          <cell r="K1357">
            <v>0</v>
          </cell>
          <cell r="L1357">
            <v>0</v>
          </cell>
          <cell r="M1357">
            <v>0</v>
          </cell>
          <cell r="N1357">
            <v>0</v>
          </cell>
          <cell r="O1357">
            <v>0</v>
          </cell>
          <cell r="P1357">
            <v>0</v>
          </cell>
          <cell r="Q1357">
            <v>19</v>
          </cell>
          <cell r="R1357">
            <v>19</v>
          </cell>
          <cell r="T1357">
            <v>1.0025248335375432</v>
          </cell>
        </row>
        <row r="1358">
          <cell r="A1358" t="str">
            <v>438958498</v>
          </cell>
          <cell r="B1358" t="str">
            <v>R18</v>
          </cell>
          <cell r="C1358">
            <v>442</v>
          </cell>
          <cell r="D1358" t="str">
            <v>GGB FRANCE EURL</v>
          </cell>
          <cell r="F1358">
            <v>12</v>
          </cell>
          <cell r="G1358" t="str">
            <v>2815Z</v>
          </cell>
          <cell r="H1358">
            <v>1</v>
          </cell>
          <cell r="I1358">
            <v>0</v>
          </cell>
          <cell r="J1358">
            <v>0</v>
          </cell>
          <cell r="K1358">
            <v>0</v>
          </cell>
          <cell r="L1358">
            <v>0</v>
          </cell>
          <cell r="M1358">
            <v>0</v>
          </cell>
          <cell r="N1358">
            <v>0</v>
          </cell>
          <cell r="O1358">
            <v>0</v>
          </cell>
          <cell r="P1358">
            <v>0</v>
          </cell>
          <cell r="Q1358">
            <v>1</v>
          </cell>
          <cell r="R1358">
            <v>2</v>
          </cell>
          <cell r="T1358">
            <v>0.99580134702683565</v>
          </cell>
        </row>
        <row r="1359">
          <cell r="A1359" t="str">
            <v>439129164</v>
          </cell>
          <cell r="B1359" t="str">
            <v>R27</v>
          </cell>
          <cell r="C1359">
            <v>19</v>
          </cell>
          <cell r="D1359" t="str">
            <v>CRYPTOLOG INTERNATIONAL</v>
          </cell>
          <cell r="F1359">
            <v>11</v>
          </cell>
          <cell r="G1359" t="str">
            <v>5829C</v>
          </cell>
          <cell r="H1359">
            <v>0</v>
          </cell>
          <cell r="I1359">
            <v>0</v>
          </cell>
          <cell r="J1359">
            <v>0</v>
          </cell>
          <cell r="K1359">
            <v>0</v>
          </cell>
          <cell r="L1359">
            <v>0</v>
          </cell>
          <cell r="M1359">
            <v>0</v>
          </cell>
          <cell r="N1359">
            <v>0</v>
          </cell>
          <cell r="O1359">
            <v>0</v>
          </cell>
          <cell r="P1359">
            <v>0</v>
          </cell>
          <cell r="Q1359">
            <v>0</v>
          </cell>
          <cell r="R1359">
            <v>0</v>
          </cell>
          <cell r="T1359">
            <v>1.0092220107456353</v>
          </cell>
        </row>
        <row r="1360">
          <cell r="A1360" t="str">
            <v>440324085</v>
          </cell>
          <cell r="B1360" t="str">
            <v>R13</v>
          </cell>
          <cell r="C1360">
            <v>16</v>
          </cell>
          <cell r="D1360" t="str">
            <v>ID MOS</v>
          </cell>
          <cell r="F1360">
            <v>9</v>
          </cell>
          <cell r="G1360" t="str">
            <v>2611Z</v>
          </cell>
          <cell r="H1360">
            <v>0</v>
          </cell>
          <cell r="I1360">
            <v>0</v>
          </cell>
          <cell r="J1360">
            <v>0</v>
          </cell>
          <cell r="K1360">
            <v>0</v>
          </cell>
          <cell r="L1360">
            <v>0</v>
          </cell>
          <cell r="M1360">
            <v>0</v>
          </cell>
          <cell r="N1360">
            <v>0</v>
          </cell>
          <cell r="O1360">
            <v>0</v>
          </cell>
          <cell r="P1360">
            <v>0</v>
          </cell>
          <cell r="Q1360">
            <v>0</v>
          </cell>
          <cell r="R1360">
            <v>0</v>
          </cell>
          <cell r="T1360">
            <v>0.99975177435199913</v>
          </cell>
        </row>
        <row r="1361">
          <cell r="A1361" t="str">
            <v>582026282</v>
          </cell>
          <cell r="B1361" t="str">
            <v>R22</v>
          </cell>
          <cell r="C1361">
            <v>295</v>
          </cell>
          <cell r="D1361" t="str">
            <v>LES MENUISERIES DU CENTRE</v>
          </cell>
          <cell r="F1361">
            <v>6</v>
          </cell>
          <cell r="G1361" t="str">
            <v>3102Z</v>
          </cell>
          <cell r="H1361">
            <v>0</v>
          </cell>
          <cell r="I1361">
            <v>0</v>
          </cell>
          <cell r="J1361">
            <v>0</v>
          </cell>
          <cell r="K1361">
            <v>0</v>
          </cell>
          <cell r="L1361">
            <v>0</v>
          </cell>
          <cell r="M1361">
            <v>0</v>
          </cell>
          <cell r="N1361">
            <v>0</v>
          </cell>
          <cell r="O1361">
            <v>0</v>
          </cell>
          <cell r="P1361">
            <v>0</v>
          </cell>
          <cell r="Q1361">
            <v>0</v>
          </cell>
          <cell r="R1361">
            <v>0</v>
          </cell>
          <cell r="T1361">
            <v>0.9994317379026818</v>
          </cell>
        </row>
        <row r="1362">
          <cell r="A1362" t="str">
            <v>592018345</v>
          </cell>
          <cell r="B1362" t="str">
            <v>R09</v>
          </cell>
          <cell r="C1362">
            <v>9</v>
          </cell>
          <cell r="D1362" t="str">
            <v>CLERET</v>
          </cell>
          <cell r="F1362">
            <v>1</v>
          </cell>
          <cell r="G1362" t="str">
            <v>2219Z</v>
          </cell>
          <cell r="H1362">
            <v>0</v>
          </cell>
          <cell r="I1362">
            <v>0</v>
          </cell>
          <cell r="J1362">
            <v>0</v>
          </cell>
          <cell r="K1362">
            <v>0</v>
          </cell>
          <cell r="L1362">
            <v>0</v>
          </cell>
          <cell r="M1362">
            <v>0</v>
          </cell>
          <cell r="N1362">
            <v>0</v>
          </cell>
          <cell r="O1362">
            <v>0</v>
          </cell>
          <cell r="P1362">
            <v>0</v>
          </cell>
          <cell r="Q1362">
            <v>0</v>
          </cell>
          <cell r="R1362">
            <v>0</v>
          </cell>
          <cell r="T1362">
            <v>9.5461741630669348</v>
          </cell>
        </row>
        <row r="1363">
          <cell r="A1363" t="str">
            <v>592056303</v>
          </cell>
          <cell r="B1363" t="str">
            <v>R19</v>
          </cell>
          <cell r="C1363">
            <v>443</v>
          </cell>
          <cell r="D1363" t="str">
            <v>LEONI WIRING SYSTEMS FRANCE</v>
          </cell>
          <cell r="F1363">
            <v>75</v>
          </cell>
          <cell r="G1363" t="str">
            <v>2931Z</v>
          </cell>
          <cell r="H1363">
            <v>0</v>
          </cell>
          <cell r="I1363">
            <v>0</v>
          </cell>
          <cell r="J1363">
            <v>0</v>
          </cell>
          <cell r="K1363">
            <v>0</v>
          </cell>
          <cell r="L1363">
            <v>0</v>
          </cell>
          <cell r="M1363">
            <v>11</v>
          </cell>
          <cell r="N1363">
            <v>0</v>
          </cell>
          <cell r="O1363">
            <v>0</v>
          </cell>
          <cell r="P1363">
            <v>1</v>
          </cell>
          <cell r="Q1363">
            <v>0</v>
          </cell>
          <cell r="R1363">
            <v>12</v>
          </cell>
          <cell r="S1363" t="str">
            <v>Chomage</v>
          </cell>
          <cell r="T1363">
            <v>0.92490543943182202</v>
          </cell>
        </row>
        <row r="1364">
          <cell r="A1364" t="str">
            <v>688200187</v>
          </cell>
          <cell r="B1364" t="str">
            <v>R13</v>
          </cell>
          <cell r="C1364">
            <v>9</v>
          </cell>
          <cell r="D1364" t="str">
            <v>DISCOFONE</v>
          </cell>
          <cell r="F1364">
            <v>3</v>
          </cell>
          <cell r="G1364" t="str">
            <v>2611Z</v>
          </cell>
          <cell r="H1364">
            <v>0</v>
          </cell>
          <cell r="I1364">
            <v>0</v>
          </cell>
          <cell r="J1364">
            <v>0</v>
          </cell>
          <cell r="K1364">
            <v>0</v>
          </cell>
          <cell r="L1364">
            <v>0</v>
          </cell>
          <cell r="M1364">
            <v>0</v>
          </cell>
          <cell r="N1364">
            <v>0</v>
          </cell>
          <cell r="O1364">
            <v>0</v>
          </cell>
          <cell r="P1364">
            <v>0</v>
          </cell>
          <cell r="Q1364">
            <v>0</v>
          </cell>
          <cell r="R1364">
            <v>0</v>
          </cell>
          <cell r="T1364">
            <v>9.380976505930656</v>
          </cell>
        </row>
        <row r="1365">
          <cell r="A1365" t="str">
            <v>712035401</v>
          </cell>
          <cell r="B1365" t="str">
            <v>R17</v>
          </cell>
          <cell r="C1365">
            <v>270</v>
          </cell>
          <cell r="D1365" t="str">
            <v>CHLORIDE FRANCE SA</v>
          </cell>
          <cell r="F1365">
            <v>4</v>
          </cell>
          <cell r="G1365" t="str">
            <v>2711Z</v>
          </cell>
          <cell r="H1365">
            <v>0</v>
          </cell>
          <cell r="I1365">
            <v>0</v>
          </cell>
          <cell r="J1365">
            <v>0</v>
          </cell>
          <cell r="K1365">
            <v>0</v>
          </cell>
          <cell r="L1365">
            <v>0</v>
          </cell>
          <cell r="M1365">
            <v>0</v>
          </cell>
          <cell r="N1365">
            <v>0</v>
          </cell>
          <cell r="O1365">
            <v>0</v>
          </cell>
          <cell r="P1365">
            <v>0</v>
          </cell>
          <cell r="Q1365">
            <v>0</v>
          </cell>
          <cell r="R1365">
            <v>0</v>
          </cell>
          <cell r="T1365">
            <v>0.99432816445137284</v>
          </cell>
        </row>
        <row r="1366">
          <cell r="A1366" t="str">
            <v>720800689</v>
          </cell>
          <cell r="B1366" t="str">
            <v>R15</v>
          </cell>
          <cell r="C1366">
            <v>479</v>
          </cell>
          <cell r="D1366" t="str">
            <v>SOGECLAIR AEROSPACE SAS</v>
          </cell>
          <cell r="F1366">
            <v>79</v>
          </cell>
          <cell r="G1366" t="str">
            <v>2651A</v>
          </cell>
          <cell r="H1366">
            <v>0</v>
          </cell>
          <cell r="I1366">
            <v>0</v>
          </cell>
          <cell r="J1366">
            <v>0</v>
          </cell>
          <cell r="K1366">
            <v>0</v>
          </cell>
          <cell r="L1366">
            <v>0</v>
          </cell>
          <cell r="M1366">
            <v>0</v>
          </cell>
          <cell r="N1366">
            <v>0</v>
          </cell>
          <cell r="O1366">
            <v>0</v>
          </cell>
          <cell r="P1366">
            <v>0</v>
          </cell>
          <cell r="Q1366">
            <v>5</v>
          </cell>
          <cell r="R1366">
            <v>5</v>
          </cell>
          <cell r="T1366">
            <v>1.0202121122923282</v>
          </cell>
        </row>
        <row r="1367">
          <cell r="A1367" t="str">
            <v>796420081</v>
          </cell>
          <cell r="B1367" t="str">
            <v>R04</v>
          </cell>
          <cell r="C1367">
            <v>15</v>
          </cell>
          <cell r="D1367" t="str">
            <v>TROUILLET CIE</v>
          </cell>
          <cell r="F1367">
            <v>3</v>
          </cell>
          <cell r="G1367" t="str">
            <v>13</v>
          </cell>
          <cell r="H1367">
            <v>2</v>
          </cell>
          <cell r="I1367">
            <v>0</v>
          </cell>
          <cell r="J1367">
            <v>0</v>
          </cell>
          <cell r="K1367">
            <v>0</v>
          </cell>
          <cell r="L1367">
            <v>0</v>
          </cell>
          <cell r="M1367">
            <v>0</v>
          </cell>
          <cell r="N1367">
            <v>0</v>
          </cell>
          <cell r="O1367">
            <v>0</v>
          </cell>
          <cell r="P1367">
            <v>0</v>
          </cell>
          <cell r="Q1367">
            <v>0</v>
          </cell>
          <cell r="R1367">
            <v>2</v>
          </cell>
          <cell r="T1367">
            <v>10.02072406263512</v>
          </cell>
        </row>
        <row r="1368">
          <cell r="A1368" t="str">
            <v>320975188</v>
          </cell>
          <cell r="B1368" t="str">
            <v>R12</v>
          </cell>
          <cell r="C1368">
            <v>27</v>
          </cell>
          <cell r="D1368" t="str">
            <v>STE EXPLOIT MICRO MECA INDUST PR</v>
          </cell>
          <cell r="F1368">
            <v>2</v>
          </cell>
          <cell r="G1368" t="str">
            <v>2562B</v>
          </cell>
          <cell r="H1368">
            <v>0</v>
          </cell>
          <cell r="I1368">
            <v>0</v>
          </cell>
          <cell r="J1368">
            <v>0</v>
          </cell>
          <cell r="K1368">
            <v>0</v>
          </cell>
          <cell r="L1368">
            <v>0</v>
          </cell>
          <cell r="M1368">
            <v>0</v>
          </cell>
          <cell r="N1368">
            <v>0</v>
          </cell>
          <cell r="O1368">
            <v>0</v>
          </cell>
          <cell r="P1368">
            <v>0</v>
          </cell>
          <cell r="Q1368">
            <v>0</v>
          </cell>
          <cell r="R1368">
            <v>0</v>
          </cell>
          <cell r="T1368">
            <v>9.1515138298558671</v>
          </cell>
        </row>
        <row r="1369">
          <cell r="A1369" t="str">
            <v>323375279</v>
          </cell>
          <cell r="B1369" t="str">
            <v>R19</v>
          </cell>
          <cell r="C1369">
            <v>253</v>
          </cell>
          <cell r="D1369" t="str">
            <v>WEBASTO SYSTEMES CARROSSERIE</v>
          </cell>
          <cell r="F1369">
            <v>26</v>
          </cell>
          <cell r="G1369" t="str">
            <v>2932Z</v>
          </cell>
          <cell r="H1369">
            <v>0</v>
          </cell>
          <cell r="I1369">
            <v>0</v>
          </cell>
          <cell r="J1369">
            <v>0</v>
          </cell>
          <cell r="K1369">
            <v>0</v>
          </cell>
          <cell r="L1369">
            <v>0</v>
          </cell>
          <cell r="M1369">
            <v>0</v>
          </cell>
          <cell r="N1369">
            <v>0</v>
          </cell>
          <cell r="O1369">
            <v>0</v>
          </cell>
          <cell r="P1369">
            <v>0</v>
          </cell>
          <cell r="Q1369">
            <v>0</v>
          </cell>
          <cell r="R1369">
            <v>0</v>
          </cell>
          <cell r="T1369">
            <v>0.9903102376033176</v>
          </cell>
        </row>
        <row r="1370">
          <cell r="A1370" t="str">
            <v>326853744</v>
          </cell>
          <cell r="B1370" t="str">
            <v>R22</v>
          </cell>
          <cell r="C1370">
            <v>10</v>
          </cell>
          <cell r="D1370" t="str">
            <v>CREATIONS DU VAL D OISE</v>
          </cell>
          <cell r="F1370">
            <v>1</v>
          </cell>
          <cell r="G1370" t="str">
            <v>3299Z</v>
          </cell>
          <cell r="H1370">
            <v>0</v>
          </cell>
          <cell r="I1370">
            <v>0</v>
          </cell>
          <cell r="J1370">
            <v>0</v>
          </cell>
          <cell r="K1370">
            <v>0</v>
          </cell>
          <cell r="L1370">
            <v>0</v>
          </cell>
          <cell r="M1370">
            <v>0</v>
          </cell>
          <cell r="N1370">
            <v>0</v>
          </cell>
          <cell r="O1370">
            <v>0</v>
          </cell>
          <cell r="P1370">
            <v>0</v>
          </cell>
          <cell r="Q1370">
            <v>0</v>
          </cell>
          <cell r="R1370">
            <v>0</v>
          </cell>
          <cell r="T1370">
            <v>9.4630839177779507</v>
          </cell>
        </row>
        <row r="1371">
          <cell r="A1371" t="str">
            <v>333883221</v>
          </cell>
          <cell r="B1371" t="str">
            <v>R29</v>
          </cell>
          <cell r="C1371">
            <v>6</v>
          </cell>
          <cell r="D1371" t="str">
            <v>MTB</v>
          </cell>
          <cell r="F1371">
            <v>14</v>
          </cell>
          <cell r="G1371" t="str">
            <v>6201Z</v>
          </cell>
          <cell r="H1371">
            <v>0</v>
          </cell>
          <cell r="I1371">
            <v>0</v>
          </cell>
          <cell r="J1371">
            <v>0</v>
          </cell>
          <cell r="K1371">
            <v>0</v>
          </cell>
          <cell r="L1371">
            <v>0</v>
          </cell>
          <cell r="M1371">
            <v>0</v>
          </cell>
          <cell r="N1371">
            <v>0</v>
          </cell>
          <cell r="O1371">
            <v>0</v>
          </cell>
          <cell r="P1371">
            <v>0</v>
          </cell>
          <cell r="Q1371">
            <v>0</v>
          </cell>
          <cell r="R1371">
            <v>0</v>
          </cell>
          <cell r="T1371">
            <v>9.5079299463754463</v>
          </cell>
        </row>
        <row r="1372">
          <cell r="A1372" t="str">
            <v>702000522</v>
          </cell>
          <cell r="B1372" t="str">
            <v>R17</v>
          </cell>
          <cell r="C1372">
            <v>2847</v>
          </cell>
          <cell r="D1372" t="str">
            <v>UTCFSS</v>
          </cell>
          <cell r="F1372">
            <v>14</v>
          </cell>
          <cell r="G1372" t="str">
            <v>2790Z</v>
          </cell>
          <cell r="H1372">
            <v>0</v>
          </cell>
          <cell r="I1372">
            <v>0</v>
          </cell>
          <cell r="J1372">
            <v>0</v>
          </cell>
          <cell r="K1372">
            <v>0</v>
          </cell>
          <cell r="L1372">
            <v>0</v>
          </cell>
          <cell r="M1372">
            <v>0</v>
          </cell>
          <cell r="N1372">
            <v>0</v>
          </cell>
          <cell r="O1372">
            <v>0</v>
          </cell>
          <cell r="P1372">
            <v>0</v>
          </cell>
          <cell r="Q1372">
            <v>2</v>
          </cell>
          <cell r="R1372">
            <v>2</v>
          </cell>
          <cell r="T1372">
            <v>1.0294144905225395</v>
          </cell>
        </row>
        <row r="1373">
          <cell r="A1373" t="str">
            <v>349357343</v>
          </cell>
          <cell r="B1373" t="str">
            <v>R12</v>
          </cell>
          <cell r="C1373">
            <v>680</v>
          </cell>
          <cell r="D1373" t="str">
            <v>FIGEAC AERO</v>
          </cell>
          <cell r="F1373">
            <v>9</v>
          </cell>
          <cell r="G1373" t="str">
            <v>2562B</v>
          </cell>
          <cell r="H1373">
            <v>0</v>
          </cell>
          <cell r="I1373">
            <v>0</v>
          </cell>
          <cell r="J1373">
            <v>0</v>
          </cell>
          <cell r="K1373">
            <v>0</v>
          </cell>
          <cell r="L1373">
            <v>0</v>
          </cell>
          <cell r="M1373">
            <v>0</v>
          </cell>
          <cell r="N1373">
            <v>0</v>
          </cell>
          <cell r="O1373">
            <v>0</v>
          </cell>
          <cell r="P1373">
            <v>0</v>
          </cell>
          <cell r="Q1373">
            <v>0</v>
          </cell>
          <cell r="R1373">
            <v>0</v>
          </cell>
          <cell r="T1373">
            <v>0.98000286371144529</v>
          </cell>
        </row>
        <row r="1374">
          <cell r="A1374" t="str">
            <v>393832746</v>
          </cell>
          <cell r="B1374" t="str">
            <v>R27</v>
          </cell>
          <cell r="C1374">
            <v>30</v>
          </cell>
          <cell r="D1374" t="str">
            <v>CABINET CONSEIL STRATEGIE INFORM</v>
          </cell>
          <cell r="F1374">
            <v>10</v>
          </cell>
          <cell r="G1374" t="str">
            <v>5829C</v>
          </cell>
          <cell r="H1374">
            <v>0</v>
          </cell>
          <cell r="I1374">
            <v>0</v>
          </cell>
          <cell r="J1374">
            <v>0</v>
          </cell>
          <cell r="K1374">
            <v>0</v>
          </cell>
          <cell r="L1374">
            <v>0</v>
          </cell>
          <cell r="M1374">
            <v>0</v>
          </cell>
          <cell r="N1374">
            <v>0</v>
          </cell>
          <cell r="O1374">
            <v>0</v>
          </cell>
          <cell r="P1374">
            <v>0</v>
          </cell>
          <cell r="Q1374">
            <v>0</v>
          </cell>
          <cell r="R1374">
            <v>0</v>
          </cell>
          <cell r="T1374">
            <v>1.0034723289773002</v>
          </cell>
        </row>
        <row r="1375">
          <cell r="A1375" t="str">
            <v>399984012</v>
          </cell>
          <cell r="B1375" t="str">
            <v>R29</v>
          </cell>
          <cell r="C1375">
            <v>4</v>
          </cell>
          <cell r="D1375" t="str">
            <v>MK NET WORK SAS</v>
          </cell>
          <cell r="F1375">
            <v>1</v>
          </cell>
          <cell r="G1375" t="str">
            <v>6201Z</v>
          </cell>
          <cell r="H1375">
            <v>0</v>
          </cell>
          <cell r="I1375">
            <v>0</v>
          </cell>
          <cell r="J1375">
            <v>0</v>
          </cell>
          <cell r="K1375">
            <v>0</v>
          </cell>
          <cell r="L1375">
            <v>0</v>
          </cell>
          <cell r="M1375">
            <v>0</v>
          </cell>
          <cell r="N1375">
            <v>0</v>
          </cell>
          <cell r="O1375">
            <v>0</v>
          </cell>
          <cell r="P1375">
            <v>0</v>
          </cell>
          <cell r="Q1375">
            <v>0</v>
          </cell>
          <cell r="R1375">
            <v>0</v>
          </cell>
          <cell r="T1375">
            <v>1.000290551611819</v>
          </cell>
        </row>
        <row r="1376">
          <cell r="A1376" t="str">
            <v>402243786</v>
          </cell>
          <cell r="B1376" t="str">
            <v>R29</v>
          </cell>
          <cell r="C1376">
            <v>5</v>
          </cell>
          <cell r="D1376" t="str">
            <v>ANIMEDIA</v>
          </cell>
          <cell r="F1376">
            <v>5</v>
          </cell>
          <cell r="G1376" t="str">
            <v>6201Z</v>
          </cell>
          <cell r="H1376">
            <v>0</v>
          </cell>
          <cell r="I1376">
            <v>0</v>
          </cell>
          <cell r="J1376">
            <v>0</v>
          </cell>
          <cell r="K1376">
            <v>0</v>
          </cell>
          <cell r="L1376">
            <v>0</v>
          </cell>
          <cell r="M1376">
            <v>0</v>
          </cell>
          <cell r="N1376">
            <v>0</v>
          </cell>
          <cell r="O1376">
            <v>0</v>
          </cell>
          <cell r="P1376">
            <v>0</v>
          </cell>
          <cell r="Q1376">
            <v>0</v>
          </cell>
          <cell r="R1376">
            <v>0</v>
          </cell>
          <cell r="T1376">
            <v>1.0014538235188721</v>
          </cell>
        </row>
        <row r="1377">
          <cell r="A1377" t="str">
            <v>404536922</v>
          </cell>
          <cell r="B1377" t="str">
            <v>R29</v>
          </cell>
          <cell r="C1377">
            <v>797</v>
          </cell>
          <cell r="D1377" t="str">
            <v>ITS GROUP</v>
          </cell>
          <cell r="F1377">
            <v>27</v>
          </cell>
          <cell r="G1377" t="str">
            <v>6202A</v>
          </cell>
          <cell r="H1377">
            <v>0</v>
          </cell>
          <cell r="I1377">
            <v>0</v>
          </cell>
          <cell r="J1377">
            <v>0</v>
          </cell>
          <cell r="K1377">
            <v>0</v>
          </cell>
          <cell r="L1377">
            <v>0</v>
          </cell>
          <cell r="M1377">
            <v>5</v>
          </cell>
          <cell r="N1377">
            <v>0</v>
          </cell>
          <cell r="O1377">
            <v>0</v>
          </cell>
          <cell r="P1377">
            <v>0</v>
          </cell>
          <cell r="Q1377">
            <v>0</v>
          </cell>
          <cell r="R1377">
            <v>5</v>
          </cell>
          <cell r="T1377">
            <v>1.0050438260641976</v>
          </cell>
        </row>
        <row r="1378">
          <cell r="A1378" t="str">
            <v>410404982</v>
          </cell>
          <cell r="B1378" t="str">
            <v>R09</v>
          </cell>
          <cell r="C1378">
            <v>400</v>
          </cell>
          <cell r="D1378" t="str">
            <v>SOCIETE INDUSTRIELLE VITEMBAL</v>
          </cell>
          <cell r="F1378">
            <v>1</v>
          </cell>
          <cell r="G1378" t="str">
            <v>2222</v>
          </cell>
          <cell r="H1378">
            <v>0</v>
          </cell>
          <cell r="I1378">
            <v>0</v>
          </cell>
          <cell r="J1378">
            <v>0</v>
          </cell>
          <cell r="K1378">
            <v>0</v>
          </cell>
          <cell r="L1378">
            <v>0</v>
          </cell>
          <cell r="M1378">
            <v>0</v>
          </cell>
          <cell r="N1378">
            <v>0</v>
          </cell>
          <cell r="O1378">
            <v>0</v>
          </cell>
          <cell r="P1378">
            <v>0</v>
          </cell>
          <cell r="Q1378">
            <v>15</v>
          </cell>
          <cell r="R1378">
            <v>15</v>
          </cell>
          <cell r="T1378">
            <v>1.0069803969479889</v>
          </cell>
        </row>
        <row r="1379">
          <cell r="A1379" t="str">
            <v>411958937</v>
          </cell>
          <cell r="B1379" t="str">
            <v>R29</v>
          </cell>
          <cell r="C1379">
            <v>81</v>
          </cell>
          <cell r="D1379" t="str">
            <v>DIGITAL PRODUCT SIMULATION</v>
          </cell>
          <cell r="F1379">
            <v>75</v>
          </cell>
          <cell r="G1379" t="str">
            <v>6202A</v>
          </cell>
          <cell r="H1379">
            <v>0</v>
          </cell>
          <cell r="I1379">
            <v>0</v>
          </cell>
          <cell r="J1379">
            <v>0</v>
          </cell>
          <cell r="K1379">
            <v>0</v>
          </cell>
          <cell r="L1379">
            <v>0</v>
          </cell>
          <cell r="M1379">
            <v>0</v>
          </cell>
          <cell r="N1379">
            <v>0</v>
          </cell>
          <cell r="O1379">
            <v>0</v>
          </cell>
          <cell r="P1379">
            <v>0</v>
          </cell>
          <cell r="Q1379">
            <v>7</v>
          </cell>
          <cell r="R1379">
            <v>7</v>
          </cell>
          <cell r="T1379">
            <v>1.0192001394182926</v>
          </cell>
        </row>
        <row r="1380">
          <cell r="A1380" t="str">
            <v>414316125</v>
          </cell>
          <cell r="B1380" t="str">
            <v>R29</v>
          </cell>
          <cell r="C1380">
            <v>16</v>
          </cell>
          <cell r="D1380" t="str">
            <v>LINAGORA GRAND SUD OUEST</v>
          </cell>
          <cell r="F1380">
            <v>8</v>
          </cell>
          <cell r="G1380" t="str">
            <v>6201Z</v>
          </cell>
          <cell r="H1380">
            <v>0</v>
          </cell>
          <cell r="I1380">
            <v>0</v>
          </cell>
          <cell r="J1380">
            <v>0</v>
          </cell>
          <cell r="K1380">
            <v>0</v>
          </cell>
          <cell r="L1380">
            <v>0</v>
          </cell>
          <cell r="M1380">
            <v>0</v>
          </cell>
          <cell r="N1380">
            <v>0</v>
          </cell>
          <cell r="O1380">
            <v>0</v>
          </cell>
          <cell r="P1380">
            <v>0</v>
          </cell>
          <cell r="Q1380">
            <v>0</v>
          </cell>
          <cell r="R1380">
            <v>0</v>
          </cell>
          <cell r="T1380">
            <v>9.4967115677019684</v>
          </cell>
        </row>
        <row r="1381">
          <cell r="A1381" t="str">
            <v>415050681</v>
          </cell>
          <cell r="B1381" t="str">
            <v>R29</v>
          </cell>
          <cell r="C1381">
            <v>248</v>
          </cell>
          <cell r="D1381" t="str">
            <v>CHEOPS TECHNOLOGY FRANCE</v>
          </cell>
          <cell r="F1381">
            <v>7</v>
          </cell>
          <cell r="G1381" t="str">
            <v>6202A</v>
          </cell>
          <cell r="H1381">
            <v>2</v>
          </cell>
          <cell r="I1381">
            <v>0</v>
          </cell>
          <cell r="J1381">
            <v>0</v>
          </cell>
          <cell r="K1381">
            <v>0</v>
          </cell>
          <cell r="L1381">
            <v>0</v>
          </cell>
          <cell r="M1381">
            <v>1</v>
          </cell>
          <cell r="N1381">
            <v>0</v>
          </cell>
          <cell r="O1381">
            <v>0</v>
          </cell>
          <cell r="P1381">
            <v>0</v>
          </cell>
          <cell r="Q1381">
            <v>0</v>
          </cell>
          <cell r="R1381">
            <v>3</v>
          </cell>
          <cell r="T1381">
            <v>1.0020360991312312</v>
          </cell>
        </row>
        <row r="1382">
          <cell r="A1382" t="str">
            <v>419850417</v>
          </cell>
          <cell r="B1382" t="str">
            <v>R27</v>
          </cell>
          <cell r="C1382">
            <v>27</v>
          </cell>
          <cell r="D1382" t="str">
            <v>ARKAMYS</v>
          </cell>
          <cell r="F1382">
            <v>19</v>
          </cell>
          <cell r="G1382" t="str">
            <v>5920Z</v>
          </cell>
          <cell r="H1382">
            <v>0</v>
          </cell>
          <cell r="I1382">
            <v>0</v>
          </cell>
          <cell r="J1382">
            <v>0</v>
          </cell>
          <cell r="K1382">
            <v>0</v>
          </cell>
          <cell r="L1382">
            <v>0</v>
          </cell>
          <cell r="M1382">
            <v>1</v>
          </cell>
          <cell r="N1382">
            <v>0</v>
          </cell>
          <cell r="O1382">
            <v>1</v>
          </cell>
          <cell r="P1382">
            <v>0</v>
          </cell>
          <cell r="Q1382">
            <v>0</v>
          </cell>
          <cell r="R1382">
            <v>2</v>
          </cell>
          <cell r="T1382">
            <v>1.019315178877586</v>
          </cell>
        </row>
        <row r="1383">
          <cell r="A1383" t="str">
            <v>420742660</v>
          </cell>
          <cell r="B1383" t="str">
            <v>R17</v>
          </cell>
          <cell r="C1383">
            <v>604</v>
          </cell>
          <cell r="D1383" t="str">
            <v>LATELEC</v>
          </cell>
          <cell r="F1383">
            <v>10</v>
          </cell>
          <cell r="G1383" t="str">
            <v>2712Z</v>
          </cell>
          <cell r="H1383">
            <v>0</v>
          </cell>
          <cell r="I1383">
            <v>0</v>
          </cell>
          <cell r="J1383">
            <v>0</v>
          </cell>
          <cell r="K1383">
            <v>0</v>
          </cell>
          <cell r="L1383">
            <v>0</v>
          </cell>
          <cell r="M1383">
            <v>0</v>
          </cell>
          <cell r="N1383">
            <v>0</v>
          </cell>
          <cell r="O1383">
            <v>0</v>
          </cell>
          <cell r="P1383">
            <v>0</v>
          </cell>
          <cell r="Q1383">
            <v>2</v>
          </cell>
          <cell r="R1383">
            <v>2</v>
          </cell>
          <cell r="T1383">
            <v>0.9927749126935268</v>
          </cell>
        </row>
        <row r="1384">
          <cell r="A1384" t="str">
            <v>420792582</v>
          </cell>
          <cell r="B1384" t="str">
            <v>R08</v>
          </cell>
          <cell r="C1384">
            <v>75</v>
          </cell>
          <cell r="D1384" t="str">
            <v>LABORATOIRE HRA PHARMA</v>
          </cell>
          <cell r="F1384">
            <v>29</v>
          </cell>
          <cell r="G1384" t="str">
            <v>2110Z</v>
          </cell>
          <cell r="H1384">
            <v>0</v>
          </cell>
          <cell r="I1384">
            <v>0</v>
          </cell>
          <cell r="J1384">
            <v>0</v>
          </cell>
          <cell r="K1384">
            <v>0</v>
          </cell>
          <cell r="L1384">
            <v>0</v>
          </cell>
          <cell r="M1384">
            <v>0</v>
          </cell>
          <cell r="N1384">
            <v>0</v>
          </cell>
          <cell r="O1384">
            <v>0</v>
          </cell>
          <cell r="P1384">
            <v>0</v>
          </cell>
          <cell r="Q1384">
            <v>1</v>
          </cell>
          <cell r="R1384">
            <v>1</v>
          </cell>
          <cell r="T1384">
            <v>0.99313474665975932</v>
          </cell>
        </row>
        <row r="1385">
          <cell r="A1385" t="str">
            <v>421162751</v>
          </cell>
          <cell r="B1385" t="str">
            <v>R19</v>
          </cell>
          <cell r="C1385">
            <v>696</v>
          </cell>
          <cell r="D1385" t="str">
            <v>NTN TRANSMISSIONS EUROPE</v>
          </cell>
          <cell r="F1385">
            <v>10</v>
          </cell>
          <cell r="G1385" t="str">
            <v>2932Z</v>
          </cell>
          <cell r="H1385">
            <v>0</v>
          </cell>
          <cell r="I1385">
            <v>0</v>
          </cell>
          <cell r="J1385">
            <v>0</v>
          </cell>
          <cell r="K1385">
            <v>0</v>
          </cell>
          <cell r="L1385">
            <v>0</v>
          </cell>
          <cell r="M1385">
            <v>1</v>
          </cell>
          <cell r="N1385">
            <v>0</v>
          </cell>
          <cell r="O1385">
            <v>0</v>
          </cell>
          <cell r="P1385">
            <v>0</v>
          </cell>
          <cell r="Q1385">
            <v>0</v>
          </cell>
          <cell r="R1385">
            <v>1</v>
          </cell>
          <cell r="T1385">
            <v>0.99156887750307943</v>
          </cell>
        </row>
        <row r="1386">
          <cell r="A1386" t="str">
            <v>421476672</v>
          </cell>
          <cell r="B1386" t="str">
            <v>R29</v>
          </cell>
          <cell r="C1386">
            <v>16</v>
          </cell>
          <cell r="D1386" t="str">
            <v>EKO SOFTWARE</v>
          </cell>
          <cell r="F1386">
            <v>3</v>
          </cell>
          <cell r="G1386" t="str">
            <v>6209Z</v>
          </cell>
          <cell r="H1386">
            <v>1</v>
          </cell>
          <cell r="I1386">
            <v>0</v>
          </cell>
          <cell r="J1386">
            <v>0</v>
          </cell>
          <cell r="K1386">
            <v>0</v>
          </cell>
          <cell r="L1386">
            <v>0</v>
          </cell>
          <cell r="M1386">
            <v>0</v>
          </cell>
          <cell r="N1386">
            <v>0</v>
          </cell>
          <cell r="O1386">
            <v>0</v>
          </cell>
          <cell r="P1386">
            <v>0</v>
          </cell>
          <cell r="Q1386">
            <v>0</v>
          </cell>
          <cell r="R1386">
            <v>1</v>
          </cell>
          <cell r="T1386">
            <v>9.4882663174890407</v>
          </cell>
        </row>
        <row r="1387">
          <cell r="A1387" t="str">
            <v>421675653</v>
          </cell>
          <cell r="B1387" t="str">
            <v>R12</v>
          </cell>
          <cell r="C1387">
            <v>6</v>
          </cell>
          <cell r="D1387" t="str">
            <v>ATUSER</v>
          </cell>
          <cell r="F1387">
            <v>3</v>
          </cell>
          <cell r="G1387" t="str">
            <v>2562B</v>
          </cell>
          <cell r="H1387">
            <v>0</v>
          </cell>
          <cell r="I1387">
            <v>0</v>
          </cell>
          <cell r="J1387">
            <v>0</v>
          </cell>
          <cell r="K1387">
            <v>0</v>
          </cell>
          <cell r="L1387">
            <v>0</v>
          </cell>
          <cell r="M1387">
            <v>4</v>
          </cell>
          <cell r="N1387">
            <v>0</v>
          </cell>
          <cell r="O1387">
            <v>0</v>
          </cell>
          <cell r="P1387">
            <v>0</v>
          </cell>
          <cell r="Q1387">
            <v>0</v>
          </cell>
          <cell r="R1387">
            <v>4</v>
          </cell>
          <cell r="T1387">
            <v>0.94860290717111773</v>
          </cell>
        </row>
        <row r="1388">
          <cell r="A1388" t="str">
            <v>422717074</v>
          </cell>
          <cell r="B1388" t="str">
            <v>R27</v>
          </cell>
          <cell r="C1388">
            <v>23</v>
          </cell>
          <cell r="D1388" t="str">
            <v>SAFICARD</v>
          </cell>
          <cell r="F1388">
            <v>5</v>
          </cell>
          <cell r="G1388" t="str">
            <v>5829C</v>
          </cell>
          <cell r="H1388">
            <v>0</v>
          </cell>
          <cell r="I1388">
            <v>0</v>
          </cell>
          <cell r="J1388">
            <v>0</v>
          </cell>
          <cell r="K1388">
            <v>0</v>
          </cell>
          <cell r="L1388">
            <v>0</v>
          </cell>
          <cell r="M1388">
            <v>0</v>
          </cell>
          <cell r="N1388">
            <v>0</v>
          </cell>
          <cell r="O1388">
            <v>0</v>
          </cell>
          <cell r="P1388">
            <v>0</v>
          </cell>
          <cell r="Q1388">
            <v>0</v>
          </cell>
          <cell r="R1388">
            <v>0</v>
          </cell>
          <cell r="T1388">
            <v>1.0017342680255639</v>
          </cell>
        </row>
        <row r="1389">
          <cell r="A1389" t="str">
            <v>423743996</v>
          </cell>
          <cell r="B1389" t="str">
            <v>R30</v>
          </cell>
          <cell r="C1389">
            <v>6</v>
          </cell>
          <cell r="D1389" t="str">
            <v>EVE SYSTEM</v>
          </cell>
          <cell r="F1389">
            <v>4</v>
          </cell>
          <cell r="G1389" t="str">
            <v>7112B</v>
          </cell>
          <cell r="H1389">
            <v>0</v>
          </cell>
          <cell r="I1389">
            <v>0</v>
          </cell>
          <cell r="J1389">
            <v>0</v>
          </cell>
          <cell r="K1389">
            <v>0</v>
          </cell>
          <cell r="L1389">
            <v>0</v>
          </cell>
          <cell r="M1389">
            <v>0</v>
          </cell>
          <cell r="N1389">
            <v>0</v>
          </cell>
          <cell r="O1389">
            <v>0</v>
          </cell>
          <cell r="P1389">
            <v>0</v>
          </cell>
          <cell r="Q1389">
            <v>0</v>
          </cell>
          <cell r="R1389">
            <v>0</v>
          </cell>
          <cell r="T1389">
            <v>9.453986464844844</v>
          </cell>
        </row>
        <row r="1390">
          <cell r="A1390" t="str">
            <v>444544100</v>
          </cell>
          <cell r="B1390" t="str">
            <v>R08</v>
          </cell>
          <cell r="C1390">
            <v>37</v>
          </cell>
          <cell r="D1390" t="str">
            <v>PRESTWICK CHEMICAL SAS</v>
          </cell>
          <cell r="F1390">
            <v>18</v>
          </cell>
          <cell r="G1390" t="str">
            <v>2120Z</v>
          </cell>
          <cell r="H1390">
            <v>0</v>
          </cell>
          <cell r="I1390">
            <v>0</v>
          </cell>
          <cell r="J1390">
            <v>0</v>
          </cell>
          <cell r="K1390">
            <v>0</v>
          </cell>
          <cell r="L1390">
            <v>0</v>
          </cell>
          <cell r="M1390">
            <v>1</v>
          </cell>
          <cell r="N1390">
            <v>0</v>
          </cell>
          <cell r="O1390">
            <v>0</v>
          </cell>
          <cell r="P1390">
            <v>0</v>
          </cell>
          <cell r="Q1390">
            <v>0</v>
          </cell>
          <cell r="R1390">
            <v>1</v>
          </cell>
          <cell r="T1390">
            <v>1.004264588568869</v>
          </cell>
        </row>
        <row r="1391">
          <cell r="A1391" t="str">
            <v>428112320</v>
          </cell>
          <cell r="B1391" t="str">
            <v>R19</v>
          </cell>
          <cell r="C1391">
            <v>125</v>
          </cell>
          <cell r="D1391" t="str">
            <v>SCHLUMBERGER VECTOR SA</v>
          </cell>
          <cell r="F1391">
            <v>10</v>
          </cell>
          <cell r="G1391" t="str">
            <v>2910Z</v>
          </cell>
          <cell r="H1391">
            <v>0</v>
          </cell>
          <cell r="I1391">
            <v>0</v>
          </cell>
          <cell r="J1391">
            <v>0</v>
          </cell>
          <cell r="K1391">
            <v>1</v>
          </cell>
          <cell r="L1391">
            <v>0</v>
          </cell>
          <cell r="M1391">
            <v>0</v>
          </cell>
          <cell r="N1391">
            <v>0</v>
          </cell>
          <cell r="O1391">
            <v>0</v>
          </cell>
          <cell r="P1391">
            <v>0</v>
          </cell>
          <cell r="Q1391">
            <v>0</v>
          </cell>
          <cell r="R1391">
            <v>1</v>
          </cell>
          <cell r="T1391">
            <v>1.0225602616816545</v>
          </cell>
        </row>
        <row r="1392">
          <cell r="A1392" t="str">
            <v>428610547</v>
          </cell>
          <cell r="B1392" t="str">
            <v>R09</v>
          </cell>
          <cell r="C1392">
            <v>391</v>
          </cell>
          <cell r="D1392" t="str">
            <v>MANN + HUMMEL France</v>
          </cell>
          <cell r="F1392">
            <v>26</v>
          </cell>
          <cell r="G1392" t="str">
            <v>2229A</v>
          </cell>
          <cell r="H1392">
            <v>0</v>
          </cell>
          <cell r="I1392">
            <v>0</v>
          </cell>
          <cell r="J1392">
            <v>0</v>
          </cell>
          <cell r="K1392">
            <v>0</v>
          </cell>
          <cell r="L1392">
            <v>0</v>
          </cell>
          <cell r="M1392">
            <v>0</v>
          </cell>
          <cell r="N1392">
            <v>0</v>
          </cell>
          <cell r="O1392">
            <v>0</v>
          </cell>
          <cell r="P1392">
            <v>0</v>
          </cell>
          <cell r="Q1392">
            <v>1</v>
          </cell>
          <cell r="R1392">
            <v>1</v>
          </cell>
          <cell r="T1392">
            <v>1.09273183624038</v>
          </cell>
        </row>
        <row r="1393">
          <cell r="A1393" t="str">
            <v>429699770</v>
          </cell>
          <cell r="B1393" t="str">
            <v>R30</v>
          </cell>
          <cell r="C1393">
            <v>64</v>
          </cell>
          <cell r="D1393" t="str">
            <v>COME AND STAY</v>
          </cell>
          <cell r="F1393">
            <v>25</v>
          </cell>
          <cell r="G1393" t="str">
            <v>7311Z</v>
          </cell>
          <cell r="H1393">
            <v>0</v>
          </cell>
          <cell r="I1393">
            <v>0</v>
          </cell>
          <cell r="J1393">
            <v>0</v>
          </cell>
          <cell r="K1393">
            <v>0</v>
          </cell>
          <cell r="L1393">
            <v>0</v>
          </cell>
          <cell r="M1393">
            <v>0</v>
          </cell>
          <cell r="N1393">
            <v>0</v>
          </cell>
          <cell r="O1393">
            <v>0</v>
          </cell>
          <cell r="P1393">
            <v>0</v>
          </cell>
          <cell r="Q1393">
            <v>7</v>
          </cell>
          <cell r="R1393">
            <v>7</v>
          </cell>
          <cell r="T1393">
            <v>0.99929843965220788</v>
          </cell>
        </row>
        <row r="1394">
          <cell r="A1394" t="str">
            <v>429894967</v>
          </cell>
          <cell r="B1394" t="str">
            <v>R29</v>
          </cell>
          <cell r="C1394">
            <v>29</v>
          </cell>
          <cell r="D1394" t="str">
            <v>TRAVELDOO</v>
          </cell>
          <cell r="F1394">
            <v>7</v>
          </cell>
          <cell r="G1394" t="str">
            <v>6201Z</v>
          </cell>
          <cell r="H1394">
            <v>0</v>
          </cell>
          <cell r="I1394">
            <v>0</v>
          </cell>
          <cell r="J1394">
            <v>0</v>
          </cell>
          <cell r="K1394">
            <v>0</v>
          </cell>
          <cell r="L1394">
            <v>0</v>
          </cell>
          <cell r="M1394">
            <v>1</v>
          </cell>
          <cell r="N1394">
            <v>0</v>
          </cell>
          <cell r="O1394">
            <v>0</v>
          </cell>
          <cell r="P1394">
            <v>0</v>
          </cell>
          <cell r="Q1394">
            <v>0</v>
          </cell>
          <cell r="R1394">
            <v>1</v>
          </cell>
          <cell r="T1394">
            <v>1.0014717325564342</v>
          </cell>
        </row>
        <row r="1395">
          <cell r="A1395" t="str">
            <v>432424356</v>
          </cell>
          <cell r="B1395" t="str">
            <v>R29</v>
          </cell>
          <cell r="C1395">
            <v>25</v>
          </cell>
          <cell r="D1395" t="str">
            <v>6 WIND</v>
          </cell>
          <cell r="F1395">
            <v>16</v>
          </cell>
          <cell r="G1395" t="str">
            <v>6201Z</v>
          </cell>
          <cell r="H1395">
            <v>0</v>
          </cell>
          <cell r="I1395">
            <v>0</v>
          </cell>
          <cell r="J1395">
            <v>0</v>
          </cell>
          <cell r="K1395">
            <v>0</v>
          </cell>
          <cell r="L1395">
            <v>0</v>
          </cell>
          <cell r="M1395">
            <v>0</v>
          </cell>
          <cell r="N1395">
            <v>0</v>
          </cell>
          <cell r="O1395">
            <v>0</v>
          </cell>
          <cell r="P1395">
            <v>0</v>
          </cell>
          <cell r="Q1395">
            <v>0</v>
          </cell>
          <cell r="R1395">
            <v>0</v>
          </cell>
          <cell r="T1395">
            <v>1.0046616233396708</v>
          </cell>
        </row>
        <row r="1396">
          <cell r="A1396" t="str">
            <v>432548717</v>
          </cell>
          <cell r="B1396" t="str">
            <v>R29</v>
          </cell>
          <cell r="C1396">
            <v>27</v>
          </cell>
          <cell r="D1396" t="str">
            <v>RHAPSO</v>
          </cell>
          <cell r="F1396">
            <v>5</v>
          </cell>
          <cell r="G1396" t="str">
            <v>6201Z</v>
          </cell>
          <cell r="H1396">
            <v>0</v>
          </cell>
          <cell r="I1396">
            <v>0</v>
          </cell>
          <cell r="J1396">
            <v>0</v>
          </cell>
          <cell r="K1396">
            <v>0</v>
          </cell>
          <cell r="L1396">
            <v>0</v>
          </cell>
          <cell r="M1396">
            <v>0</v>
          </cell>
          <cell r="N1396">
            <v>0</v>
          </cell>
          <cell r="O1396">
            <v>0</v>
          </cell>
          <cell r="P1396">
            <v>0</v>
          </cell>
          <cell r="Q1396">
            <v>0</v>
          </cell>
          <cell r="R1396">
            <v>0</v>
          </cell>
          <cell r="T1396">
            <v>1.0008898703366156</v>
          </cell>
        </row>
        <row r="1397">
          <cell r="A1397" t="str">
            <v>433683216</v>
          </cell>
          <cell r="B1397" t="str">
            <v>R27</v>
          </cell>
          <cell r="C1397">
            <v>19</v>
          </cell>
          <cell r="D1397" t="str">
            <v>PROSYST</v>
          </cell>
          <cell r="F1397">
            <v>12</v>
          </cell>
          <cell r="G1397" t="str">
            <v>5829C</v>
          </cell>
          <cell r="H1397">
            <v>0</v>
          </cell>
          <cell r="I1397">
            <v>0</v>
          </cell>
          <cell r="J1397">
            <v>0</v>
          </cell>
          <cell r="K1397">
            <v>0</v>
          </cell>
          <cell r="L1397">
            <v>0</v>
          </cell>
          <cell r="M1397">
            <v>0</v>
          </cell>
          <cell r="N1397">
            <v>0</v>
          </cell>
          <cell r="O1397">
            <v>0</v>
          </cell>
          <cell r="P1397">
            <v>0</v>
          </cell>
          <cell r="Q1397">
            <v>0</v>
          </cell>
          <cell r="R1397">
            <v>0</v>
          </cell>
          <cell r="T1397">
            <v>1.0150130828773045</v>
          </cell>
        </row>
        <row r="1398">
          <cell r="A1398" t="str">
            <v>433910619</v>
          </cell>
          <cell r="B1398" t="str">
            <v>R13</v>
          </cell>
          <cell r="C1398">
            <v>23</v>
          </cell>
          <cell r="D1398" t="str">
            <v>FREEBOX</v>
          </cell>
          <cell r="F1398">
            <v>20</v>
          </cell>
          <cell r="G1398" t="str">
            <v>2611Z</v>
          </cell>
          <cell r="H1398">
            <v>0</v>
          </cell>
          <cell r="I1398">
            <v>0</v>
          </cell>
          <cell r="J1398">
            <v>0</v>
          </cell>
          <cell r="K1398">
            <v>0</v>
          </cell>
          <cell r="L1398">
            <v>0</v>
          </cell>
          <cell r="M1398">
            <v>1</v>
          </cell>
          <cell r="N1398">
            <v>0</v>
          </cell>
          <cell r="O1398">
            <v>0</v>
          </cell>
          <cell r="P1398">
            <v>0</v>
          </cell>
          <cell r="Q1398">
            <v>0</v>
          </cell>
          <cell r="R1398">
            <v>1</v>
          </cell>
          <cell r="T1398">
            <v>0.93293571499768113</v>
          </cell>
        </row>
        <row r="1399">
          <cell r="A1399" t="str">
            <v>433940483</v>
          </cell>
          <cell r="B1399" t="str">
            <v>R10</v>
          </cell>
          <cell r="C1399">
            <v>91</v>
          </cell>
          <cell r="D1399" t="str">
            <v>SOC DES CERAMIQUES TECHNIQUES</v>
          </cell>
          <cell r="F1399">
            <v>2</v>
          </cell>
          <cell r="G1399" t="str">
            <v>2343Z</v>
          </cell>
          <cell r="H1399">
            <v>1</v>
          </cell>
          <cell r="I1399">
            <v>0</v>
          </cell>
          <cell r="J1399">
            <v>0</v>
          </cell>
          <cell r="K1399">
            <v>0</v>
          </cell>
          <cell r="L1399">
            <v>0</v>
          </cell>
          <cell r="M1399">
            <v>0</v>
          </cell>
          <cell r="N1399">
            <v>0</v>
          </cell>
          <cell r="O1399">
            <v>0</v>
          </cell>
          <cell r="P1399">
            <v>0</v>
          </cell>
          <cell r="Q1399">
            <v>0</v>
          </cell>
          <cell r="R1399">
            <v>1</v>
          </cell>
          <cell r="T1399">
            <v>9.5556038987789051</v>
          </cell>
        </row>
        <row r="1400">
          <cell r="A1400" t="str">
            <v>434107769</v>
          </cell>
          <cell r="B1400" t="str">
            <v>R16</v>
          </cell>
          <cell r="C1400">
            <v>31</v>
          </cell>
          <cell r="D1400" t="str">
            <v>KEOSYS</v>
          </cell>
          <cell r="F1400">
            <v>24</v>
          </cell>
          <cell r="G1400" t="str">
            <v>2660Z</v>
          </cell>
          <cell r="H1400">
            <v>0</v>
          </cell>
          <cell r="I1400">
            <v>0</v>
          </cell>
          <cell r="J1400">
            <v>0</v>
          </cell>
          <cell r="K1400">
            <v>0</v>
          </cell>
          <cell r="L1400">
            <v>0</v>
          </cell>
          <cell r="M1400">
            <v>0</v>
          </cell>
          <cell r="N1400">
            <v>0</v>
          </cell>
          <cell r="O1400">
            <v>0</v>
          </cell>
          <cell r="P1400">
            <v>0</v>
          </cell>
          <cell r="Q1400">
            <v>0</v>
          </cell>
          <cell r="R1400">
            <v>0</v>
          </cell>
          <cell r="T1400">
            <v>1.1362951423192282</v>
          </cell>
        </row>
        <row r="1401">
          <cell r="A1401" t="str">
            <v>434403689</v>
          </cell>
          <cell r="B1401" t="str">
            <v>R04</v>
          </cell>
          <cell r="C1401">
            <v>226</v>
          </cell>
          <cell r="D1401" t="str">
            <v>BALSAN</v>
          </cell>
          <cell r="F1401">
            <v>3</v>
          </cell>
          <cell r="G1401" t="str">
            <v>1393Z</v>
          </cell>
          <cell r="H1401">
            <v>0</v>
          </cell>
          <cell r="I1401">
            <v>0</v>
          </cell>
          <cell r="J1401">
            <v>0</v>
          </cell>
          <cell r="K1401">
            <v>0</v>
          </cell>
          <cell r="L1401">
            <v>0</v>
          </cell>
          <cell r="M1401">
            <v>0</v>
          </cell>
          <cell r="N1401">
            <v>0</v>
          </cell>
          <cell r="O1401">
            <v>0</v>
          </cell>
          <cell r="P1401">
            <v>0</v>
          </cell>
          <cell r="Q1401">
            <v>0</v>
          </cell>
          <cell r="R1401">
            <v>0</v>
          </cell>
          <cell r="T1401">
            <v>1.0570384032315527</v>
          </cell>
        </row>
        <row r="1402">
          <cell r="A1402" t="str">
            <v>434626412</v>
          </cell>
          <cell r="B1402" t="str">
            <v>R29</v>
          </cell>
          <cell r="C1402">
            <v>6</v>
          </cell>
          <cell r="D1402" t="str">
            <v>NETINARY</v>
          </cell>
          <cell r="F1402">
            <v>5</v>
          </cell>
          <cell r="G1402" t="str">
            <v>6201Z</v>
          </cell>
          <cell r="H1402">
            <v>0</v>
          </cell>
          <cell r="I1402">
            <v>0</v>
          </cell>
          <cell r="J1402">
            <v>0</v>
          </cell>
          <cell r="K1402">
            <v>0</v>
          </cell>
          <cell r="L1402">
            <v>0</v>
          </cell>
          <cell r="M1402">
            <v>0</v>
          </cell>
          <cell r="N1402">
            <v>0</v>
          </cell>
          <cell r="O1402">
            <v>0</v>
          </cell>
          <cell r="P1402">
            <v>0</v>
          </cell>
          <cell r="Q1402">
            <v>0</v>
          </cell>
          <cell r="R1402">
            <v>0</v>
          </cell>
          <cell r="T1402">
            <v>1.0008898703366156</v>
          </cell>
        </row>
        <row r="1403">
          <cell r="A1403" t="str">
            <v>435157557</v>
          </cell>
          <cell r="B1403" t="str">
            <v>R30</v>
          </cell>
          <cell r="C1403">
            <v>8</v>
          </cell>
          <cell r="D1403" t="str">
            <v>SAT OCEAN</v>
          </cell>
          <cell r="F1403">
            <v>3</v>
          </cell>
          <cell r="G1403" t="str">
            <v>7112B</v>
          </cell>
          <cell r="H1403">
            <v>0</v>
          </cell>
          <cell r="I1403">
            <v>0</v>
          </cell>
          <cell r="J1403">
            <v>0</v>
          </cell>
          <cell r="K1403">
            <v>0</v>
          </cell>
          <cell r="L1403">
            <v>0</v>
          </cell>
          <cell r="M1403">
            <v>0</v>
          </cell>
          <cell r="N1403">
            <v>0</v>
          </cell>
          <cell r="O1403">
            <v>0</v>
          </cell>
          <cell r="P1403">
            <v>0</v>
          </cell>
          <cell r="Q1403">
            <v>0</v>
          </cell>
          <cell r="R1403">
            <v>0</v>
          </cell>
          <cell r="T1403">
            <v>0.99794107452878311</v>
          </cell>
        </row>
        <row r="1404">
          <cell r="A1404" t="str">
            <v>435267885</v>
          </cell>
          <cell r="B1404" t="str">
            <v>R18</v>
          </cell>
          <cell r="C1404">
            <v>120</v>
          </cell>
          <cell r="D1404" t="str">
            <v>PELLENC SELECTIVE TECHNOLOGIES</v>
          </cell>
          <cell r="F1404">
            <v>40</v>
          </cell>
          <cell r="G1404" t="str">
            <v>2899B</v>
          </cell>
          <cell r="H1404">
            <v>0</v>
          </cell>
          <cell r="I1404">
            <v>0</v>
          </cell>
          <cell r="J1404">
            <v>0</v>
          </cell>
          <cell r="K1404">
            <v>0</v>
          </cell>
          <cell r="L1404">
            <v>0</v>
          </cell>
          <cell r="M1404">
            <v>0</v>
          </cell>
          <cell r="N1404">
            <v>0</v>
          </cell>
          <cell r="O1404">
            <v>0</v>
          </cell>
          <cell r="P1404">
            <v>0</v>
          </cell>
          <cell r="Q1404">
            <v>3</v>
          </cell>
          <cell r="R1404">
            <v>3</v>
          </cell>
          <cell r="T1404">
            <v>0.9978436585916004</v>
          </cell>
        </row>
        <row r="1405">
          <cell r="A1405" t="str">
            <v>435382809</v>
          </cell>
          <cell r="B1405" t="str">
            <v>R32</v>
          </cell>
          <cell r="C1405">
            <v>20</v>
          </cell>
          <cell r="D1405" t="str">
            <v>I-COM SOFTWARE</v>
          </cell>
          <cell r="F1405">
            <v>7</v>
          </cell>
          <cell r="G1405" t="str">
            <v>8299Z</v>
          </cell>
          <cell r="H1405">
            <v>0</v>
          </cell>
          <cell r="I1405">
            <v>0</v>
          </cell>
          <cell r="J1405">
            <v>0</v>
          </cell>
          <cell r="K1405">
            <v>0</v>
          </cell>
          <cell r="L1405">
            <v>0</v>
          </cell>
          <cell r="M1405">
            <v>0</v>
          </cell>
          <cell r="N1405">
            <v>0</v>
          </cell>
          <cell r="O1405">
            <v>0</v>
          </cell>
          <cell r="P1405">
            <v>0</v>
          </cell>
          <cell r="Q1405">
            <v>0</v>
          </cell>
          <cell r="R1405">
            <v>0</v>
          </cell>
          <cell r="T1405">
            <v>0.95371766550492643</v>
          </cell>
        </row>
        <row r="1406">
          <cell r="A1406" t="str">
            <v>437752199</v>
          </cell>
          <cell r="B1406" t="str">
            <v>R29</v>
          </cell>
          <cell r="C1406">
            <v>1</v>
          </cell>
          <cell r="D1406" t="str">
            <v>AKEIROU</v>
          </cell>
          <cell r="F1406">
            <v>1</v>
          </cell>
          <cell r="G1406" t="str">
            <v>6201Z</v>
          </cell>
          <cell r="H1406">
            <v>0</v>
          </cell>
          <cell r="I1406">
            <v>0</v>
          </cell>
          <cell r="J1406">
            <v>0</v>
          </cell>
          <cell r="K1406">
            <v>0</v>
          </cell>
          <cell r="L1406">
            <v>0</v>
          </cell>
          <cell r="M1406">
            <v>0</v>
          </cell>
          <cell r="N1406">
            <v>0</v>
          </cell>
          <cell r="O1406">
            <v>0</v>
          </cell>
          <cell r="P1406">
            <v>0</v>
          </cell>
          <cell r="Q1406">
            <v>0</v>
          </cell>
          <cell r="R1406">
            <v>0</v>
          </cell>
          <cell r="T1406">
            <v>9.4827544292800443</v>
          </cell>
        </row>
        <row r="1407">
          <cell r="A1407" t="str">
            <v>438163511</v>
          </cell>
          <cell r="B1407" t="str">
            <v>R30</v>
          </cell>
          <cell r="C1407">
            <v>6</v>
          </cell>
          <cell r="D1407" t="str">
            <v>CELLVAX</v>
          </cell>
          <cell r="F1407">
            <v>5</v>
          </cell>
          <cell r="G1407" t="str">
            <v>7211</v>
          </cell>
          <cell r="H1407">
            <v>0</v>
          </cell>
          <cell r="I1407">
            <v>0</v>
          </cell>
          <cell r="J1407">
            <v>0</v>
          </cell>
          <cell r="K1407">
            <v>0</v>
          </cell>
          <cell r="L1407">
            <v>0</v>
          </cell>
          <cell r="M1407">
            <v>0</v>
          </cell>
          <cell r="N1407">
            <v>0</v>
          </cell>
          <cell r="O1407">
            <v>0</v>
          </cell>
          <cell r="P1407">
            <v>0</v>
          </cell>
          <cell r="Q1407">
            <v>0</v>
          </cell>
          <cell r="R1407">
            <v>0</v>
          </cell>
          <cell r="T1407">
            <v>9.5519103625199548</v>
          </cell>
        </row>
        <row r="1408">
          <cell r="A1408" t="str">
            <v>438384406</v>
          </cell>
          <cell r="B1408" t="str">
            <v>R30</v>
          </cell>
          <cell r="C1408">
            <v>133</v>
          </cell>
          <cell r="D1408" t="str">
            <v>NEOLANE</v>
          </cell>
          <cell r="F1408">
            <v>31</v>
          </cell>
          <cell r="G1408" t="str">
            <v>7022Z</v>
          </cell>
          <cell r="H1408">
            <v>0</v>
          </cell>
          <cell r="I1408">
            <v>0</v>
          </cell>
          <cell r="J1408">
            <v>0</v>
          </cell>
          <cell r="K1408">
            <v>0</v>
          </cell>
          <cell r="L1408">
            <v>0</v>
          </cell>
          <cell r="M1408">
            <v>2</v>
          </cell>
          <cell r="N1408">
            <v>0</v>
          </cell>
          <cell r="O1408">
            <v>0</v>
          </cell>
          <cell r="P1408">
            <v>0</v>
          </cell>
          <cell r="Q1408">
            <v>0</v>
          </cell>
          <cell r="R1408">
            <v>2</v>
          </cell>
          <cell r="T1408">
            <v>1.0061843559990373</v>
          </cell>
        </row>
        <row r="1409">
          <cell r="A1409" t="str">
            <v>438479941</v>
          </cell>
          <cell r="B1409" t="str">
            <v>R08</v>
          </cell>
          <cell r="C1409">
            <v>69</v>
          </cell>
          <cell r="D1409" t="str">
            <v>AB SCIENCE</v>
          </cell>
          <cell r="F1409">
            <v>61</v>
          </cell>
          <cell r="G1409" t="str">
            <v>2110Z</v>
          </cell>
          <cell r="H1409">
            <v>0</v>
          </cell>
          <cell r="I1409">
            <v>0</v>
          </cell>
          <cell r="J1409">
            <v>0</v>
          </cell>
          <cell r="K1409">
            <v>0</v>
          </cell>
          <cell r="L1409">
            <v>0</v>
          </cell>
          <cell r="M1409">
            <v>22</v>
          </cell>
          <cell r="N1409">
            <v>0</v>
          </cell>
          <cell r="O1409">
            <v>0</v>
          </cell>
          <cell r="P1409">
            <v>0</v>
          </cell>
          <cell r="Q1409">
            <v>0</v>
          </cell>
          <cell r="R1409">
            <v>22</v>
          </cell>
          <cell r="T1409">
            <v>1.007159430483676</v>
          </cell>
        </row>
        <row r="1410">
          <cell r="A1410" t="str">
            <v>438743361</v>
          </cell>
          <cell r="B1410" t="str">
            <v>R30</v>
          </cell>
          <cell r="C1410">
            <v>7</v>
          </cell>
          <cell r="D1410" t="str">
            <v>APOLLON SOLAR</v>
          </cell>
          <cell r="F1410">
            <v>6</v>
          </cell>
          <cell r="G1410" t="str">
            <v>7219Z</v>
          </cell>
          <cell r="H1410">
            <v>0</v>
          </cell>
          <cell r="I1410">
            <v>0</v>
          </cell>
          <cell r="J1410">
            <v>0</v>
          </cell>
          <cell r="K1410">
            <v>0</v>
          </cell>
          <cell r="L1410">
            <v>0</v>
          </cell>
          <cell r="M1410">
            <v>0</v>
          </cell>
          <cell r="N1410">
            <v>0</v>
          </cell>
          <cell r="O1410">
            <v>0</v>
          </cell>
          <cell r="P1410">
            <v>0</v>
          </cell>
          <cell r="Q1410">
            <v>0</v>
          </cell>
          <cell r="R1410">
            <v>0</v>
          </cell>
          <cell r="T1410">
            <v>0.9958875026424</v>
          </cell>
        </row>
        <row r="1411">
          <cell r="A1411" t="str">
            <v>438753667</v>
          </cell>
          <cell r="B1411" t="str">
            <v>R12</v>
          </cell>
          <cell r="C1411">
            <v>61</v>
          </cell>
          <cell r="D1411" t="str">
            <v>AJ TECH</v>
          </cell>
          <cell r="F1411">
            <v>3</v>
          </cell>
          <cell r="G1411" t="str">
            <v>2521Z</v>
          </cell>
          <cell r="H1411">
            <v>0</v>
          </cell>
          <cell r="I1411">
            <v>0</v>
          </cell>
          <cell r="J1411">
            <v>0</v>
          </cell>
          <cell r="K1411">
            <v>0</v>
          </cell>
          <cell r="L1411">
            <v>0</v>
          </cell>
          <cell r="M1411">
            <v>1</v>
          </cell>
          <cell r="N1411">
            <v>0</v>
          </cell>
          <cell r="O1411">
            <v>0</v>
          </cell>
          <cell r="P1411">
            <v>0</v>
          </cell>
          <cell r="Q1411">
            <v>0</v>
          </cell>
          <cell r="R1411">
            <v>1</v>
          </cell>
          <cell r="T1411">
            <v>0.94860290717111773</v>
          </cell>
        </row>
        <row r="1412">
          <cell r="A1412" t="str">
            <v>438943904</v>
          </cell>
          <cell r="B1412" t="str">
            <v>R29</v>
          </cell>
          <cell r="C1412">
            <v>29</v>
          </cell>
          <cell r="D1412" t="str">
            <v>APPOLONIA</v>
          </cell>
          <cell r="F1412">
            <v>20</v>
          </cell>
          <cell r="G1412" t="str">
            <v>6201Z</v>
          </cell>
          <cell r="H1412">
            <v>0</v>
          </cell>
          <cell r="I1412">
            <v>0</v>
          </cell>
          <cell r="J1412">
            <v>0</v>
          </cell>
          <cell r="K1412">
            <v>0</v>
          </cell>
          <cell r="L1412">
            <v>0</v>
          </cell>
          <cell r="M1412">
            <v>0</v>
          </cell>
          <cell r="N1412">
            <v>0</v>
          </cell>
          <cell r="O1412">
            <v>0</v>
          </cell>
          <cell r="P1412">
            <v>0</v>
          </cell>
          <cell r="Q1412">
            <v>0</v>
          </cell>
          <cell r="R1412">
            <v>0</v>
          </cell>
          <cell r="T1412">
            <v>1.0052642431574093</v>
          </cell>
        </row>
        <row r="1413">
          <cell r="A1413" t="str">
            <v>439132978</v>
          </cell>
          <cell r="B1413" t="str">
            <v>R03</v>
          </cell>
          <cell r="C1413">
            <v>3</v>
          </cell>
          <cell r="D1413" t="str">
            <v>BIOCEANE</v>
          </cell>
          <cell r="F1413">
            <v>1</v>
          </cell>
          <cell r="G1413" t="str">
            <v>1089Z</v>
          </cell>
          <cell r="H1413">
            <v>0</v>
          </cell>
          <cell r="I1413">
            <v>0</v>
          </cell>
          <cell r="J1413">
            <v>0</v>
          </cell>
          <cell r="K1413">
            <v>0</v>
          </cell>
          <cell r="L1413">
            <v>0</v>
          </cell>
          <cell r="M1413">
            <v>0</v>
          </cell>
          <cell r="N1413">
            <v>0</v>
          </cell>
          <cell r="O1413">
            <v>0</v>
          </cell>
          <cell r="P1413">
            <v>0</v>
          </cell>
          <cell r="Q1413">
            <v>0</v>
          </cell>
          <cell r="R1413">
            <v>0</v>
          </cell>
          <cell r="T1413">
            <v>9.4310998726158832</v>
          </cell>
        </row>
        <row r="1414">
          <cell r="A1414" t="str">
            <v>439441999</v>
          </cell>
          <cell r="B1414" t="str">
            <v>R29</v>
          </cell>
          <cell r="C1414">
            <v>158</v>
          </cell>
          <cell r="D1414" t="str">
            <v>ONEACCESS</v>
          </cell>
          <cell r="E1414" t="str">
            <v>439441999 ; 414924233</v>
          </cell>
          <cell r="F1414">
            <v>45</v>
          </cell>
          <cell r="G1414" t="str">
            <v>6201Z</v>
          </cell>
          <cell r="H1414">
            <v>0</v>
          </cell>
          <cell r="I1414">
            <v>0</v>
          </cell>
          <cell r="J1414">
            <v>0</v>
          </cell>
          <cell r="K1414">
            <v>0</v>
          </cell>
          <cell r="L1414">
            <v>0</v>
          </cell>
          <cell r="M1414">
            <v>0</v>
          </cell>
          <cell r="N1414">
            <v>0</v>
          </cell>
          <cell r="O1414">
            <v>0</v>
          </cell>
          <cell r="P1414">
            <v>0</v>
          </cell>
          <cell r="Q1414">
            <v>0</v>
          </cell>
          <cell r="R1414">
            <v>0</v>
          </cell>
          <cell r="T1414">
            <v>1.0103234011733435</v>
          </cell>
        </row>
        <row r="1415">
          <cell r="A1415" t="str">
            <v>439674847</v>
          </cell>
          <cell r="B1415" t="str">
            <v>R27</v>
          </cell>
          <cell r="C1415">
            <v>17</v>
          </cell>
          <cell r="D1415" t="str">
            <v>DENY ALL</v>
          </cell>
          <cell r="F1415">
            <v>9</v>
          </cell>
          <cell r="G1415" t="str">
            <v>5829C</v>
          </cell>
          <cell r="H1415">
            <v>0</v>
          </cell>
          <cell r="I1415">
            <v>0</v>
          </cell>
          <cell r="J1415">
            <v>0</v>
          </cell>
          <cell r="K1415">
            <v>0</v>
          </cell>
          <cell r="L1415">
            <v>0</v>
          </cell>
          <cell r="M1415">
            <v>0</v>
          </cell>
          <cell r="N1415">
            <v>0</v>
          </cell>
          <cell r="O1415">
            <v>0</v>
          </cell>
          <cell r="P1415">
            <v>0</v>
          </cell>
          <cell r="Q1415">
            <v>3</v>
          </cell>
          <cell r="R1415">
            <v>3</v>
          </cell>
          <cell r="T1415">
            <v>1.0067183025169339</v>
          </cell>
        </row>
        <row r="1416">
          <cell r="A1416" t="str">
            <v>440220671</v>
          </cell>
          <cell r="B1416" t="str">
            <v>R08</v>
          </cell>
          <cell r="C1416">
            <v>12</v>
          </cell>
          <cell r="D1416" t="str">
            <v>ORFAGEN</v>
          </cell>
          <cell r="F1416">
            <v>8</v>
          </cell>
          <cell r="G1416" t="str">
            <v>2120Z</v>
          </cell>
          <cell r="H1416">
            <v>0</v>
          </cell>
          <cell r="I1416">
            <v>0</v>
          </cell>
          <cell r="J1416">
            <v>0</v>
          </cell>
          <cell r="K1416">
            <v>0</v>
          </cell>
          <cell r="L1416">
            <v>0</v>
          </cell>
          <cell r="M1416">
            <v>2</v>
          </cell>
          <cell r="N1416">
            <v>0</v>
          </cell>
          <cell r="O1416">
            <v>0</v>
          </cell>
          <cell r="P1416">
            <v>0</v>
          </cell>
          <cell r="Q1416">
            <v>0</v>
          </cell>
          <cell r="R1416">
            <v>2</v>
          </cell>
          <cell r="T1416">
            <v>0.99763211303210142</v>
          </cell>
        </row>
        <row r="1417">
          <cell r="A1417" t="str">
            <v>440278539</v>
          </cell>
          <cell r="B1417" t="str">
            <v>R15</v>
          </cell>
          <cell r="C1417">
            <v>25</v>
          </cell>
          <cell r="D1417" t="str">
            <v>GENEWAVE</v>
          </cell>
          <cell r="F1417">
            <v>14</v>
          </cell>
          <cell r="G1417" t="str">
            <v>2670Z</v>
          </cell>
          <cell r="H1417">
            <v>0</v>
          </cell>
          <cell r="I1417">
            <v>0</v>
          </cell>
          <cell r="J1417">
            <v>0</v>
          </cell>
          <cell r="K1417">
            <v>0</v>
          </cell>
          <cell r="L1417">
            <v>0</v>
          </cell>
          <cell r="M1417">
            <v>1</v>
          </cell>
          <cell r="N1417">
            <v>0</v>
          </cell>
          <cell r="O1417">
            <v>1</v>
          </cell>
          <cell r="P1417">
            <v>1</v>
          </cell>
          <cell r="Q1417">
            <v>0</v>
          </cell>
          <cell r="R1417">
            <v>3</v>
          </cell>
          <cell r="S1417" t="str">
            <v>retraite</v>
          </cell>
          <cell r="T1417">
            <v>0.99687860212627999</v>
          </cell>
        </row>
        <row r="1418">
          <cell r="A1418" t="str">
            <v>440409233</v>
          </cell>
          <cell r="B1418" t="str">
            <v>R27</v>
          </cell>
          <cell r="C1418">
            <v>21</v>
          </cell>
          <cell r="D1418" t="str">
            <v>CARLIPA SYSTEMS</v>
          </cell>
          <cell r="F1418">
            <v>3</v>
          </cell>
          <cell r="G1418" t="str">
            <v>5829C</v>
          </cell>
          <cell r="H1418">
            <v>0</v>
          </cell>
          <cell r="I1418">
            <v>0</v>
          </cell>
          <cell r="J1418">
            <v>0</v>
          </cell>
          <cell r="K1418">
            <v>0</v>
          </cell>
          <cell r="L1418">
            <v>0</v>
          </cell>
          <cell r="M1418">
            <v>0</v>
          </cell>
          <cell r="N1418">
            <v>0</v>
          </cell>
          <cell r="O1418">
            <v>0</v>
          </cell>
          <cell r="P1418">
            <v>0</v>
          </cell>
          <cell r="Q1418">
            <v>0</v>
          </cell>
          <cell r="R1418">
            <v>0</v>
          </cell>
          <cell r="T1418">
            <v>9.5153315650915804</v>
          </cell>
        </row>
        <row r="1419">
          <cell r="A1419" t="str">
            <v>440508331</v>
          </cell>
          <cell r="B1419" t="str">
            <v>R13</v>
          </cell>
          <cell r="C1419">
            <v>127</v>
          </cell>
          <cell r="D1419" t="str">
            <v>ULIS</v>
          </cell>
          <cell r="F1419">
            <v>29</v>
          </cell>
          <cell r="G1419" t="str">
            <v>2611Z</v>
          </cell>
          <cell r="H1419">
            <v>0</v>
          </cell>
          <cell r="I1419">
            <v>1</v>
          </cell>
          <cell r="J1419">
            <v>1</v>
          </cell>
          <cell r="K1419">
            <v>0</v>
          </cell>
          <cell r="L1419">
            <v>0</v>
          </cell>
          <cell r="M1419">
            <v>0</v>
          </cell>
          <cell r="N1419">
            <v>0</v>
          </cell>
          <cell r="O1419">
            <v>0</v>
          </cell>
          <cell r="P1419">
            <v>0</v>
          </cell>
          <cell r="Q1419">
            <v>1</v>
          </cell>
          <cell r="R1419">
            <v>2</v>
          </cell>
          <cell r="T1419">
            <v>1.1264311808616194</v>
          </cell>
        </row>
        <row r="1420">
          <cell r="A1420" t="str">
            <v>441396595</v>
          </cell>
          <cell r="B1420" t="str">
            <v>R30</v>
          </cell>
          <cell r="C1420">
            <v>36</v>
          </cell>
          <cell r="D1420" t="str">
            <v>INSTITUT DE LA CORROSION</v>
          </cell>
          <cell r="F1420">
            <v>18</v>
          </cell>
          <cell r="G1420" t="str">
            <v>7490B</v>
          </cell>
          <cell r="H1420">
            <v>0</v>
          </cell>
          <cell r="I1420">
            <v>0</v>
          </cell>
          <cell r="J1420">
            <v>0</v>
          </cell>
          <cell r="K1420">
            <v>0</v>
          </cell>
          <cell r="L1420">
            <v>0</v>
          </cell>
          <cell r="M1420">
            <v>0</v>
          </cell>
          <cell r="N1420">
            <v>0</v>
          </cell>
          <cell r="O1420">
            <v>0</v>
          </cell>
          <cell r="P1420">
            <v>0</v>
          </cell>
          <cell r="Q1420">
            <v>1</v>
          </cell>
          <cell r="R1420">
            <v>1</v>
          </cell>
          <cell r="T1420">
            <v>1.0208557425333487</v>
          </cell>
        </row>
        <row r="1421">
          <cell r="A1421" t="str">
            <v>441772522</v>
          </cell>
          <cell r="B1421" t="str">
            <v>R08</v>
          </cell>
          <cell r="C1421">
            <v>18</v>
          </cell>
          <cell r="D1421" t="str">
            <v>DBV TECHNOLOGIES</v>
          </cell>
          <cell r="F1421">
            <v>12</v>
          </cell>
          <cell r="G1421" t="str">
            <v>2120Z</v>
          </cell>
          <cell r="H1421">
            <v>0</v>
          </cell>
          <cell r="I1421">
            <v>0</v>
          </cell>
          <cell r="J1421">
            <v>0</v>
          </cell>
          <cell r="K1421">
            <v>0</v>
          </cell>
          <cell r="L1421">
            <v>0</v>
          </cell>
          <cell r="M1421">
            <v>0</v>
          </cell>
          <cell r="N1421">
            <v>0</v>
          </cell>
          <cell r="O1421">
            <v>0</v>
          </cell>
          <cell r="P1421">
            <v>0</v>
          </cell>
          <cell r="Q1421">
            <v>0</v>
          </cell>
          <cell r="R1421">
            <v>0</v>
          </cell>
          <cell r="T1421">
            <v>1.0044978503616424</v>
          </cell>
        </row>
        <row r="1422">
          <cell r="A1422" t="str">
            <v>442032348</v>
          </cell>
          <cell r="B1422" t="str">
            <v>R30</v>
          </cell>
          <cell r="C1422">
            <v>23</v>
          </cell>
          <cell r="D1422" t="str">
            <v>INNOVA CARD</v>
          </cell>
          <cell r="F1422">
            <v>12</v>
          </cell>
          <cell r="G1422" t="str">
            <v>7112B</v>
          </cell>
          <cell r="H1422">
            <v>0</v>
          </cell>
          <cell r="I1422">
            <v>0</v>
          </cell>
          <cell r="J1422">
            <v>0</v>
          </cell>
          <cell r="K1422">
            <v>0</v>
          </cell>
          <cell r="L1422">
            <v>0</v>
          </cell>
          <cell r="M1422">
            <v>0</v>
          </cell>
          <cell r="N1422">
            <v>0</v>
          </cell>
          <cell r="O1422">
            <v>0</v>
          </cell>
          <cell r="P1422">
            <v>0</v>
          </cell>
          <cell r="Q1422">
            <v>0</v>
          </cell>
          <cell r="R1422">
            <v>0</v>
          </cell>
          <cell r="T1422">
            <v>0.9917963804533132</v>
          </cell>
        </row>
        <row r="1423">
          <cell r="A1423" t="str">
            <v>442055893</v>
          </cell>
          <cell r="B1423" t="str">
            <v>R30</v>
          </cell>
          <cell r="C1423">
            <v>9</v>
          </cell>
          <cell r="D1423" t="str">
            <v>ELICITYL</v>
          </cell>
          <cell r="F1423">
            <v>9</v>
          </cell>
          <cell r="G1423" t="str">
            <v>7211Z</v>
          </cell>
          <cell r="H1423">
            <v>0</v>
          </cell>
          <cell r="I1423">
            <v>0</v>
          </cell>
          <cell r="J1423">
            <v>0</v>
          </cell>
          <cell r="K1423">
            <v>0</v>
          </cell>
          <cell r="L1423">
            <v>0</v>
          </cell>
          <cell r="M1423">
            <v>1</v>
          </cell>
          <cell r="N1423">
            <v>0</v>
          </cell>
          <cell r="O1423">
            <v>0</v>
          </cell>
          <cell r="P1423">
            <v>0</v>
          </cell>
          <cell r="Q1423">
            <v>0</v>
          </cell>
          <cell r="R1423">
            <v>1</v>
          </cell>
          <cell r="T1423">
            <v>1.0048151949371278</v>
          </cell>
        </row>
        <row r="1424">
          <cell r="A1424" t="str">
            <v>442492583</v>
          </cell>
          <cell r="B1424" t="str">
            <v>R29</v>
          </cell>
          <cell r="C1424">
            <v>38</v>
          </cell>
          <cell r="D1424" t="str">
            <v>INTUILAB</v>
          </cell>
          <cell r="F1424">
            <v>34</v>
          </cell>
          <cell r="G1424" t="str">
            <v>6201Z</v>
          </cell>
          <cell r="H1424">
            <v>0</v>
          </cell>
          <cell r="I1424">
            <v>0</v>
          </cell>
          <cell r="J1424">
            <v>0</v>
          </cell>
          <cell r="K1424">
            <v>0</v>
          </cell>
          <cell r="L1424">
            <v>0</v>
          </cell>
          <cell r="M1424">
            <v>2</v>
          </cell>
          <cell r="N1424">
            <v>0</v>
          </cell>
          <cell r="O1424">
            <v>1</v>
          </cell>
          <cell r="P1424">
            <v>0</v>
          </cell>
          <cell r="Q1424">
            <v>0</v>
          </cell>
          <cell r="R1424">
            <v>3</v>
          </cell>
          <cell r="T1424">
            <v>1.0048234697588807</v>
          </cell>
        </row>
        <row r="1425">
          <cell r="A1425" t="str">
            <v>442547568</v>
          </cell>
          <cell r="B1425" t="str">
            <v>R18</v>
          </cell>
          <cell r="C1425">
            <v>6</v>
          </cell>
          <cell r="D1425" t="str">
            <v>AVSIS</v>
          </cell>
          <cell r="F1425">
            <v>2</v>
          </cell>
          <cell r="G1425" t="str">
            <v>2899B</v>
          </cell>
          <cell r="H1425">
            <v>0</v>
          </cell>
          <cell r="I1425">
            <v>0</v>
          </cell>
          <cell r="J1425">
            <v>0</v>
          </cell>
          <cell r="K1425">
            <v>0</v>
          </cell>
          <cell r="L1425">
            <v>0</v>
          </cell>
          <cell r="M1425">
            <v>0</v>
          </cell>
          <cell r="N1425">
            <v>0</v>
          </cell>
          <cell r="O1425">
            <v>0</v>
          </cell>
          <cell r="P1425">
            <v>0</v>
          </cell>
          <cell r="Q1425">
            <v>0</v>
          </cell>
          <cell r="R1425">
            <v>0</v>
          </cell>
          <cell r="T1425">
            <v>9.4874221915835175</v>
          </cell>
        </row>
        <row r="1426">
          <cell r="A1426" t="str">
            <v>443243787</v>
          </cell>
          <cell r="B1426" t="str">
            <v>R14</v>
          </cell>
          <cell r="C1426">
            <v>5</v>
          </cell>
          <cell r="D1426" t="str">
            <v>T CUBE</v>
          </cell>
          <cell r="F1426">
            <v>3</v>
          </cell>
          <cell r="G1426" t="str">
            <v>2630Z</v>
          </cell>
          <cell r="H1426">
            <v>0</v>
          </cell>
          <cell r="I1426">
            <v>0</v>
          </cell>
          <cell r="J1426">
            <v>0</v>
          </cell>
          <cell r="K1426">
            <v>0</v>
          </cell>
          <cell r="L1426">
            <v>0</v>
          </cell>
          <cell r="M1426">
            <v>0</v>
          </cell>
          <cell r="N1426">
            <v>0</v>
          </cell>
          <cell r="O1426">
            <v>0</v>
          </cell>
          <cell r="P1426">
            <v>0</v>
          </cell>
          <cell r="Q1426">
            <v>0</v>
          </cell>
          <cell r="R1426">
            <v>0</v>
          </cell>
          <cell r="T1426">
            <v>9.4843887600243786</v>
          </cell>
        </row>
        <row r="1427">
          <cell r="A1427" t="str">
            <v>478695034</v>
          </cell>
          <cell r="B1427" t="str">
            <v>R18</v>
          </cell>
          <cell r="C1427">
            <v>140</v>
          </cell>
          <cell r="D1427" t="str">
            <v>SOC EQUIPT BOULANG PATISSERIE</v>
          </cell>
          <cell r="F1427">
            <v>3</v>
          </cell>
          <cell r="G1427" t="str">
            <v>2893Z</v>
          </cell>
          <cell r="H1427">
            <v>0</v>
          </cell>
          <cell r="I1427">
            <v>0</v>
          </cell>
          <cell r="J1427">
            <v>0</v>
          </cell>
          <cell r="K1427">
            <v>0</v>
          </cell>
          <cell r="L1427">
            <v>0</v>
          </cell>
          <cell r="M1427">
            <v>0</v>
          </cell>
          <cell r="N1427">
            <v>0</v>
          </cell>
          <cell r="O1427">
            <v>0</v>
          </cell>
          <cell r="P1427">
            <v>0</v>
          </cell>
          <cell r="Q1427">
            <v>0</v>
          </cell>
          <cell r="R1427">
            <v>0</v>
          </cell>
          <cell r="T1427">
            <v>1.00117468735508</v>
          </cell>
        </row>
        <row r="1428">
          <cell r="A1428" t="str">
            <v>945850246</v>
          </cell>
          <cell r="B1428" t="str">
            <v>R07</v>
          </cell>
          <cell r="C1428">
            <v>390</v>
          </cell>
          <cell r="D1428" t="str">
            <v>WELEDA SA</v>
          </cell>
          <cell r="F1428">
            <v>3</v>
          </cell>
          <cell r="G1428" t="str">
            <v>2042Z</v>
          </cell>
          <cell r="H1428">
            <v>0</v>
          </cell>
          <cell r="I1428">
            <v>0</v>
          </cell>
          <cell r="J1428">
            <v>0</v>
          </cell>
          <cell r="K1428">
            <v>0</v>
          </cell>
          <cell r="L1428">
            <v>0</v>
          </cell>
          <cell r="M1428">
            <v>0</v>
          </cell>
          <cell r="N1428">
            <v>0</v>
          </cell>
          <cell r="O1428">
            <v>0</v>
          </cell>
          <cell r="P1428">
            <v>0</v>
          </cell>
          <cell r="Q1428">
            <v>0</v>
          </cell>
          <cell r="R1428">
            <v>0</v>
          </cell>
          <cell r="T1428">
            <v>1.0001711383876348</v>
          </cell>
        </row>
        <row r="1429">
          <cell r="A1429" t="str">
            <v>322903816</v>
          </cell>
          <cell r="B1429" t="str">
            <v>R04</v>
          </cell>
          <cell r="C1429">
            <v>220</v>
          </cell>
          <cell r="D1429" t="str">
            <v>PAYEN</v>
          </cell>
          <cell r="F1429">
            <v>3</v>
          </cell>
          <cell r="G1429" t="str">
            <v>1310Z</v>
          </cell>
          <cell r="H1429">
            <v>0</v>
          </cell>
          <cell r="I1429">
            <v>0</v>
          </cell>
          <cell r="J1429">
            <v>0</v>
          </cell>
          <cell r="K1429">
            <v>0</v>
          </cell>
          <cell r="L1429">
            <v>0</v>
          </cell>
          <cell r="M1429">
            <v>0</v>
          </cell>
          <cell r="N1429">
            <v>0</v>
          </cell>
          <cell r="O1429">
            <v>0</v>
          </cell>
          <cell r="P1429">
            <v>0</v>
          </cell>
          <cell r="Q1429">
            <v>0</v>
          </cell>
          <cell r="R1429">
            <v>0</v>
          </cell>
          <cell r="T1429">
            <v>0.77302123089280228</v>
          </cell>
        </row>
        <row r="1430">
          <cell r="A1430" t="str">
            <v>333088698</v>
          </cell>
          <cell r="B1430" t="str">
            <v>R29</v>
          </cell>
          <cell r="C1430">
            <v>44</v>
          </cell>
          <cell r="D1430" t="str">
            <v>ASAIS</v>
          </cell>
          <cell r="F1430">
            <v>20</v>
          </cell>
          <cell r="G1430" t="str">
            <v>6201Z</v>
          </cell>
          <cell r="H1430">
            <v>0</v>
          </cell>
          <cell r="I1430">
            <v>0</v>
          </cell>
          <cell r="J1430">
            <v>0</v>
          </cell>
          <cell r="K1430">
            <v>0</v>
          </cell>
          <cell r="L1430">
            <v>0</v>
          </cell>
          <cell r="M1430">
            <v>0</v>
          </cell>
          <cell r="N1430">
            <v>0</v>
          </cell>
          <cell r="O1430">
            <v>0</v>
          </cell>
          <cell r="P1430">
            <v>0</v>
          </cell>
          <cell r="Q1430">
            <v>0</v>
          </cell>
          <cell r="R1430">
            <v>0</v>
          </cell>
          <cell r="T1430">
            <v>1.0052642431574093</v>
          </cell>
        </row>
        <row r="1431">
          <cell r="A1431" t="str">
            <v>338982614</v>
          </cell>
          <cell r="B1431" t="str">
            <v>R01</v>
          </cell>
          <cell r="C1431">
            <v>5</v>
          </cell>
          <cell r="D1431" t="str">
            <v>EURODUR</v>
          </cell>
          <cell r="F1431">
            <v>2</v>
          </cell>
          <cell r="G1431" t="str">
            <v>0111Z</v>
          </cell>
          <cell r="H1431">
            <v>0</v>
          </cell>
          <cell r="I1431">
            <v>0</v>
          </cell>
          <cell r="J1431">
            <v>0</v>
          </cell>
          <cell r="K1431">
            <v>0</v>
          </cell>
          <cell r="L1431">
            <v>0</v>
          </cell>
          <cell r="M1431">
            <v>0</v>
          </cell>
          <cell r="N1431">
            <v>0</v>
          </cell>
          <cell r="O1431">
            <v>0</v>
          </cell>
          <cell r="P1431">
            <v>0</v>
          </cell>
          <cell r="Q1431">
            <v>0</v>
          </cell>
          <cell r="R1431">
            <v>0</v>
          </cell>
          <cell r="T1431">
            <v>1.0205011840168547</v>
          </cell>
        </row>
        <row r="1432">
          <cell r="A1432" t="str">
            <v>342300241</v>
          </cell>
          <cell r="B1432" t="str">
            <v>R12</v>
          </cell>
          <cell r="C1432">
            <v>34</v>
          </cell>
          <cell r="D1432" t="str">
            <v>UTEAM</v>
          </cell>
          <cell r="F1432">
            <v>14</v>
          </cell>
          <cell r="G1432" t="str">
            <v>2562B</v>
          </cell>
          <cell r="H1432">
            <v>0</v>
          </cell>
          <cell r="I1432">
            <v>0</v>
          </cell>
          <cell r="J1432">
            <v>0</v>
          </cell>
          <cell r="K1432">
            <v>0</v>
          </cell>
          <cell r="L1432">
            <v>0</v>
          </cell>
          <cell r="M1432">
            <v>0</v>
          </cell>
          <cell r="N1432">
            <v>0</v>
          </cell>
          <cell r="O1432">
            <v>0</v>
          </cell>
          <cell r="P1432">
            <v>0</v>
          </cell>
          <cell r="Q1432">
            <v>4</v>
          </cell>
          <cell r="R1432">
            <v>4</v>
          </cell>
          <cell r="T1432">
            <v>1.0309466092748836</v>
          </cell>
        </row>
        <row r="1433">
          <cell r="A1433" t="str">
            <v>351327051</v>
          </cell>
          <cell r="B1433" t="str">
            <v>R25</v>
          </cell>
          <cell r="C1433">
            <v>340</v>
          </cell>
          <cell r="D1433" t="str">
            <v>GROUPE GOYER</v>
          </cell>
          <cell r="F1433">
            <v>6</v>
          </cell>
          <cell r="G1433" t="str">
            <v>4332B</v>
          </cell>
          <cell r="H1433">
            <v>0</v>
          </cell>
          <cell r="I1433">
            <v>0</v>
          </cell>
          <cell r="J1433">
            <v>0</v>
          </cell>
          <cell r="K1433">
            <v>0</v>
          </cell>
          <cell r="L1433">
            <v>0</v>
          </cell>
          <cell r="M1433">
            <v>0</v>
          </cell>
          <cell r="N1433">
            <v>0</v>
          </cell>
          <cell r="O1433">
            <v>0</v>
          </cell>
          <cell r="P1433">
            <v>0</v>
          </cell>
          <cell r="Q1433">
            <v>0</v>
          </cell>
          <cell r="R1433">
            <v>0</v>
          </cell>
          <cell r="T1433">
            <v>0.90893617423441786</v>
          </cell>
        </row>
        <row r="1434">
          <cell r="A1434" t="str">
            <v>353555865</v>
          </cell>
          <cell r="B1434" t="str">
            <v>R27</v>
          </cell>
          <cell r="C1434">
            <v>232</v>
          </cell>
          <cell r="D1434" t="str">
            <v>UBISOFT MONTPELLIER</v>
          </cell>
          <cell r="E1434" t="str">
            <v>353555865 ; 513087858 ; 432434835 ; 491120051 ; 501455232 ; 490561859 ;</v>
          </cell>
          <cell r="F1434">
            <v>26</v>
          </cell>
          <cell r="G1434" t="str">
            <v>5911B</v>
          </cell>
          <cell r="H1434">
            <v>2</v>
          </cell>
          <cell r="I1434">
            <v>0</v>
          </cell>
          <cell r="J1434">
            <v>0</v>
          </cell>
          <cell r="K1434">
            <v>0</v>
          </cell>
          <cell r="L1434">
            <v>0</v>
          </cell>
          <cell r="M1434">
            <v>0</v>
          </cell>
          <cell r="N1434">
            <v>0</v>
          </cell>
          <cell r="O1434">
            <v>0</v>
          </cell>
          <cell r="P1434">
            <v>0</v>
          </cell>
          <cell r="Q1434">
            <v>2</v>
          </cell>
          <cell r="R1434">
            <v>4</v>
          </cell>
          <cell r="T1434">
            <v>1.0282501443339638</v>
          </cell>
        </row>
        <row r="1435">
          <cell r="A1435" t="str">
            <v>353861909</v>
          </cell>
          <cell r="B1435" t="str">
            <v>R27</v>
          </cell>
          <cell r="C1435">
            <v>1322</v>
          </cell>
          <cell r="D1435" t="str">
            <v>SQLI</v>
          </cell>
          <cell r="F1435">
            <v>255</v>
          </cell>
          <cell r="G1435" t="str">
            <v>5829C</v>
          </cell>
          <cell r="H1435">
            <v>0</v>
          </cell>
          <cell r="I1435">
            <v>0</v>
          </cell>
          <cell r="J1435">
            <v>0</v>
          </cell>
          <cell r="K1435">
            <v>0</v>
          </cell>
          <cell r="L1435">
            <v>0</v>
          </cell>
          <cell r="M1435">
            <v>0</v>
          </cell>
          <cell r="N1435">
            <v>0</v>
          </cell>
          <cell r="O1435">
            <v>0</v>
          </cell>
          <cell r="P1435">
            <v>0</v>
          </cell>
          <cell r="Q1435">
            <v>0</v>
          </cell>
          <cell r="R1435">
            <v>0</v>
          </cell>
          <cell r="T1435">
            <v>1.1498600773118728</v>
          </cell>
        </row>
        <row r="1436">
          <cell r="A1436" t="str">
            <v>380902569</v>
          </cell>
          <cell r="B1436" t="str">
            <v>R30</v>
          </cell>
          <cell r="C1436">
            <v>305</v>
          </cell>
          <cell r="D1436" t="str">
            <v>LGM</v>
          </cell>
          <cell r="F1436">
            <v>61</v>
          </cell>
          <cell r="G1436" t="str">
            <v>7112B</v>
          </cell>
          <cell r="H1436">
            <v>0</v>
          </cell>
          <cell r="I1436">
            <v>0</v>
          </cell>
          <cell r="J1436">
            <v>0</v>
          </cell>
          <cell r="K1436">
            <v>0</v>
          </cell>
          <cell r="L1436">
            <v>0</v>
          </cell>
          <cell r="M1436">
            <v>0</v>
          </cell>
          <cell r="N1436">
            <v>0</v>
          </cell>
          <cell r="O1436">
            <v>0</v>
          </cell>
          <cell r="P1436">
            <v>0</v>
          </cell>
          <cell r="Q1436">
            <v>0</v>
          </cell>
          <cell r="R1436">
            <v>0</v>
          </cell>
          <cell r="T1436">
            <v>1.0020250699116462</v>
          </cell>
        </row>
        <row r="1437">
          <cell r="A1437" t="str">
            <v>385181854</v>
          </cell>
          <cell r="B1437" t="str">
            <v>R18</v>
          </cell>
          <cell r="C1437">
            <v>6</v>
          </cell>
          <cell r="D1437" t="str">
            <v>GT ROBOTIQUE</v>
          </cell>
          <cell r="F1437">
            <v>3</v>
          </cell>
          <cell r="G1437" t="str">
            <v>2899B</v>
          </cell>
          <cell r="H1437">
            <v>0</v>
          </cell>
          <cell r="I1437">
            <v>0</v>
          </cell>
          <cell r="J1437">
            <v>0</v>
          </cell>
          <cell r="K1437">
            <v>0</v>
          </cell>
          <cell r="L1437">
            <v>0</v>
          </cell>
          <cell r="M1437">
            <v>0</v>
          </cell>
          <cell r="N1437">
            <v>0</v>
          </cell>
          <cell r="O1437">
            <v>0</v>
          </cell>
          <cell r="P1437">
            <v>0</v>
          </cell>
          <cell r="Q1437">
            <v>0</v>
          </cell>
          <cell r="R1437">
            <v>0</v>
          </cell>
          <cell r="T1437">
            <v>9.491136036126159</v>
          </cell>
        </row>
        <row r="1438">
          <cell r="A1438" t="str">
            <v>389804584</v>
          </cell>
          <cell r="B1438" t="str">
            <v>R22</v>
          </cell>
          <cell r="C1438">
            <v>6</v>
          </cell>
          <cell r="D1438" t="str">
            <v>ATELIERS BERNARD LANCHAIS</v>
          </cell>
          <cell r="F1438">
            <v>1</v>
          </cell>
          <cell r="G1438" t="str">
            <v>3240Z</v>
          </cell>
          <cell r="H1438">
            <v>0</v>
          </cell>
          <cell r="I1438">
            <v>0</v>
          </cell>
          <cell r="J1438">
            <v>0</v>
          </cell>
          <cell r="K1438">
            <v>0</v>
          </cell>
          <cell r="L1438">
            <v>0</v>
          </cell>
          <cell r="M1438">
            <v>0</v>
          </cell>
          <cell r="N1438">
            <v>0</v>
          </cell>
          <cell r="O1438">
            <v>0</v>
          </cell>
          <cell r="P1438">
            <v>0</v>
          </cell>
          <cell r="Q1438">
            <v>0</v>
          </cell>
          <cell r="R1438">
            <v>0</v>
          </cell>
          <cell r="T1438">
            <v>9.4630839177779507</v>
          </cell>
        </row>
        <row r="1439">
          <cell r="A1439" t="str">
            <v>392133633</v>
          </cell>
          <cell r="B1439" t="str">
            <v>R30</v>
          </cell>
          <cell r="C1439">
            <v>56</v>
          </cell>
          <cell r="D1439" t="str">
            <v>IMS RN</v>
          </cell>
          <cell r="F1439">
            <v>1</v>
          </cell>
          <cell r="G1439" t="str">
            <v>7112B</v>
          </cell>
          <cell r="H1439">
            <v>0</v>
          </cell>
          <cell r="I1439">
            <v>0</v>
          </cell>
          <cell r="J1439">
            <v>0</v>
          </cell>
          <cell r="K1439">
            <v>0</v>
          </cell>
          <cell r="L1439">
            <v>0</v>
          </cell>
          <cell r="M1439">
            <v>0</v>
          </cell>
          <cell r="N1439">
            <v>0</v>
          </cell>
          <cell r="O1439">
            <v>0</v>
          </cell>
          <cell r="P1439">
            <v>0</v>
          </cell>
          <cell r="Q1439">
            <v>0</v>
          </cell>
          <cell r="R1439">
            <v>0</v>
          </cell>
          <cell r="T1439">
            <v>9.4734881506747257</v>
          </cell>
        </row>
        <row r="1440">
          <cell r="A1440" t="str">
            <v>392588273</v>
          </cell>
          <cell r="B1440" t="str">
            <v>R27</v>
          </cell>
          <cell r="C1440">
            <v>60</v>
          </cell>
          <cell r="D1440" t="str">
            <v>IRIS FRANCE</v>
          </cell>
          <cell r="F1440">
            <v>1</v>
          </cell>
          <cell r="G1440" t="str">
            <v>5829A</v>
          </cell>
          <cell r="H1440">
            <v>0</v>
          </cell>
          <cell r="I1440">
            <v>0</v>
          </cell>
          <cell r="J1440">
            <v>0</v>
          </cell>
          <cell r="K1440">
            <v>0</v>
          </cell>
          <cell r="L1440">
            <v>0</v>
          </cell>
          <cell r="M1440">
            <v>0</v>
          </cell>
          <cell r="N1440">
            <v>0</v>
          </cell>
          <cell r="O1440">
            <v>0</v>
          </cell>
          <cell r="P1440">
            <v>0</v>
          </cell>
          <cell r="Q1440">
            <v>0</v>
          </cell>
          <cell r="R1440">
            <v>0</v>
          </cell>
          <cell r="T1440">
            <v>1.0012403781608028</v>
          </cell>
        </row>
        <row r="1441">
          <cell r="A1441" t="str">
            <v>397586595</v>
          </cell>
          <cell r="B1441" t="str">
            <v>R29</v>
          </cell>
          <cell r="C1441">
            <v>4</v>
          </cell>
          <cell r="D1441" t="str">
            <v>OPTIMA MONETIQUE SYSTEMES</v>
          </cell>
          <cell r="F1441">
            <v>1</v>
          </cell>
          <cell r="G1441" t="str">
            <v>6201Z</v>
          </cell>
          <cell r="H1441">
            <v>0</v>
          </cell>
          <cell r="I1441">
            <v>0</v>
          </cell>
          <cell r="J1441">
            <v>0</v>
          </cell>
          <cell r="K1441">
            <v>0</v>
          </cell>
          <cell r="L1441">
            <v>0</v>
          </cell>
          <cell r="M1441">
            <v>0</v>
          </cell>
          <cell r="N1441">
            <v>0</v>
          </cell>
          <cell r="O1441">
            <v>0</v>
          </cell>
          <cell r="P1441">
            <v>0</v>
          </cell>
          <cell r="Q1441">
            <v>0</v>
          </cell>
          <cell r="R1441">
            <v>0</v>
          </cell>
          <cell r="T1441">
            <v>9.4827544292800443</v>
          </cell>
        </row>
        <row r="1442">
          <cell r="A1442" t="str">
            <v>400267241</v>
          </cell>
          <cell r="B1442" t="str">
            <v>R32</v>
          </cell>
          <cell r="C1442">
            <v>78</v>
          </cell>
          <cell r="D1442" t="str">
            <v>ECOLOGISTIQUE</v>
          </cell>
          <cell r="F1442">
            <v>7</v>
          </cell>
          <cell r="G1442" t="str">
            <v>8299Z</v>
          </cell>
          <cell r="H1442">
            <v>0</v>
          </cell>
          <cell r="I1442">
            <v>0</v>
          </cell>
          <cell r="J1442">
            <v>0</v>
          </cell>
          <cell r="K1442">
            <v>0</v>
          </cell>
          <cell r="L1442">
            <v>0</v>
          </cell>
          <cell r="M1442">
            <v>0</v>
          </cell>
          <cell r="N1442">
            <v>0</v>
          </cell>
          <cell r="O1442">
            <v>0</v>
          </cell>
          <cell r="P1442">
            <v>1</v>
          </cell>
          <cell r="Q1442">
            <v>0</v>
          </cell>
          <cell r="R1442">
            <v>1</v>
          </cell>
          <cell r="S1442" t="str">
            <v>retraite</v>
          </cell>
          <cell r="T1442">
            <v>1.0139971790957287</v>
          </cell>
        </row>
        <row r="1443">
          <cell r="A1443" t="str">
            <v>404271470</v>
          </cell>
          <cell r="B1443" t="str">
            <v>R30</v>
          </cell>
          <cell r="C1443">
            <v>3517</v>
          </cell>
          <cell r="D1443" t="str">
            <v>ASSYSTEM FRANCE</v>
          </cell>
          <cell r="F1443">
            <v>404</v>
          </cell>
          <cell r="G1443" t="str">
            <v>7112B</v>
          </cell>
          <cell r="H1443">
            <v>0</v>
          </cell>
          <cell r="I1443">
            <v>0</v>
          </cell>
          <cell r="J1443">
            <v>0</v>
          </cell>
          <cell r="K1443">
            <v>0</v>
          </cell>
          <cell r="L1443">
            <v>0</v>
          </cell>
          <cell r="M1443">
            <v>0</v>
          </cell>
          <cell r="N1443">
            <v>0</v>
          </cell>
          <cell r="O1443">
            <v>0</v>
          </cell>
          <cell r="P1443">
            <v>0</v>
          </cell>
          <cell r="Q1443">
            <v>13</v>
          </cell>
          <cell r="R1443">
            <v>13</v>
          </cell>
          <cell r="T1443">
            <v>1.0420191956632796</v>
          </cell>
        </row>
        <row r="1444">
          <cell r="A1444" t="str">
            <v>409064151</v>
          </cell>
          <cell r="B1444" t="str">
            <v>R13</v>
          </cell>
          <cell r="C1444">
            <v>429</v>
          </cell>
          <cell r="D1444" t="str">
            <v>LACROIX ELECTRONIQUE</v>
          </cell>
          <cell r="F1444">
            <v>15</v>
          </cell>
          <cell r="G1444" t="str">
            <v>2612Z</v>
          </cell>
          <cell r="H1444">
            <v>0</v>
          </cell>
          <cell r="I1444">
            <v>0</v>
          </cell>
          <cell r="J1444">
            <v>0</v>
          </cell>
          <cell r="K1444">
            <v>0</v>
          </cell>
          <cell r="L1444">
            <v>0</v>
          </cell>
          <cell r="M1444">
            <v>1</v>
          </cell>
          <cell r="N1444">
            <v>0</v>
          </cell>
          <cell r="O1444">
            <v>0</v>
          </cell>
          <cell r="P1444">
            <v>0</v>
          </cell>
          <cell r="Q1444">
            <v>0</v>
          </cell>
          <cell r="R1444">
            <v>1</v>
          </cell>
          <cell r="T1444">
            <v>0.94914160006929915</v>
          </cell>
        </row>
        <row r="1445">
          <cell r="A1445" t="str">
            <v>410140057</v>
          </cell>
          <cell r="B1445" t="str">
            <v>R07</v>
          </cell>
          <cell r="C1445">
            <v>586</v>
          </cell>
          <cell r="D1445" t="str">
            <v>SHISEIDO INTERNATIONAL FRANCE</v>
          </cell>
          <cell r="F1445">
            <v>27</v>
          </cell>
          <cell r="G1445" t="str">
            <v>2042Z</v>
          </cell>
          <cell r="H1445">
            <v>0</v>
          </cell>
          <cell r="I1445">
            <v>0</v>
          </cell>
          <cell r="J1445">
            <v>0</v>
          </cell>
          <cell r="K1445">
            <v>0</v>
          </cell>
          <cell r="L1445">
            <v>0</v>
          </cell>
          <cell r="M1445">
            <v>0</v>
          </cell>
          <cell r="N1445">
            <v>0</v>
          </cell>
          <cell r="O1445">
            <v>0</v>
          </cell>
          <cell r="P1445">
            <v>0</v>
          </cell>
          <cell r="Q1445">
            <v>0</v>
          </cell>
          <cell r="R1445">
            <v>0</v>
          </cell>
          <cell r="T1445">
            <v>1.0180445598329968</v>
          </cell>
        </row>
        <row r="1446">
          <cell r="A1446" t="str">
            <v>410604805</v>
          </cell>
          <cell r="B1446" t="str">
            <v>R22</v>
          </cell>
          <cell r="C1446">
            <v>29</v>
          </cell>
          <cell r="D1446" t="str">
            <v>STEEL ELECTRONIQUE</v>
          </cell>
          <cell r="F1446">
            <v>9</v>
          </cell>
          <cell r="G1446" t="str">
            <v>329</v>
          </cell>
          <cell r="H1446">
            <v>0</v>
          </cell>
          <cell r="I1446">
            <v>0</v>
          </cell>
          <cell r="J1446">
            <v>0</v>
          </cell>
          <cell r="K1446">
            <v>0</v>
          </cell>
          <cell r="L1446">
            <v>0</v>
          </cell>
          <cell r="M1446">
            <v>0</v>
          </cell>
          <cell r="N1446">
            <v>0</v>
          </cell>
          <cell r="O1446">
            <v>0</v>
          </cell>
          <cell r="P1446">
            <v>0</v>
          </cell>
          <cell r="Q1446">
            <v>0</v>
          </cell>
          <cell r="R1446">
            <v>0</v>
          </cell>
          <cell r="T1446">
            <v>0.9940944374079117</v>
          </cell>
        </row>
        <row r="1447">
          <cell r="A1447" t="str">
            <v>411018781</v>
          </cell>
          <cell r="B1447" t="str">
            <v>R30</v>
          </cell>
          <cell r="C1447">
            <v>45</v>
          </cell>
          <cell r="D1447" t="str">
            <v>STRUCTURE ET REHABILITATION</v>
          </cell>
          <cell r="F1447">
            <v>3</v>
          </cell>
          <cell r="G1447" t="str">
            <v>7112B</v>
          </cell>
          <cell r="H1447">
            <v>0</v>
          </cell>
          <cell r="I1447">
            <v>0</v>
          </cell>
          <cell r="J1447">
            <v>0</v>
          </cell>
          <cell r="K1447">
            <v>0</v>
          </cell>
          <cell r="L1447">
            <v>0</v>
          </cell>
          <cell r="M1447">
            <v>0</v>
          </cell>
          <cell r="N1447">
            <v>0</v>
          </cell>
          <cell r="O1447">
            <v>0</v>
          </cell>
          <cell r="P1447">
            <v>0</v>
          </cell>
          <cell r="Q1447">
            <v>0</v>
          </cell>
          <cell r="R1447">
            <v>0</v>
          </cell>
          <cell r="T1447">
            <v>9.5650756286136787</v>
          </cell>
        </row>
        <row r="1448">
          <cell r="A1448" t="str">
            <v>415119858</v>
          </cell>
          <cell r="B1448" t="str">
            <v>R29</v>
          </cell>
          <cell r="C1448">
            <v>35</v>
          </cell>
          <cell r="D1448" t="str">
            <v>EUGEN SYSTEMS</v>
          </cell>
          <cell r="F1448">
            <v>30</v>
          </cell>
          <cell r="G1448" t="str">
            <v>6201Z</v>
          </cell>
          <cell r="H1448">
            <v>0</v>
          </cell>
          <cell r="I1448">
            <v>0</v>
          </cell>
          <cell r="J1448">
            <v>0</v>
          </cell>
          <cell r="K1448">
            <v>0</v>
          </cell>
          <cell r="L1448">
            <v>0</v>
          </cell>
          <cell r="M1448">
            <v>5</v>
          </cell>
          <cell r="N1448">
            <v>0</v>
          </cell>
          <cell r="O1448">
            <v>2</v>
          </cell>
          <cell r="P1448">
            <v>0</v>
          </cell>
          <cell r="Q1448">
            <v>0</v>
          </cell>
          <cell r="R1448">
            <v>7</v>
          </cell>
          <cell r="T1448">
            <v>1.0087629949554215</v>
          </cell>
        </row>
        <row r="1449">
          <cell r="A1449" t="str">
            <v>421677238</v>
          </cell>
          <cell r="B1449" t="str">
            <v>R30</v>
          </cell>
          <cell r="C1449">
            <v>18</v>
          </cell>
          <cell r="D1449" t="str">
            <v>GESTION TECHNIQUE PATRIMOINE INF</v>
          </cell>
          <cell r="F1449">
            <v>1</v>
          </cell>
          <cell r="G1449" t="str">
            <v>7112B</v>
          </cell>
          <cell r="H1449">
            <v>0</v>
          </cell>
          <cell r="I1449">
            <v>0</v>
          </cell>
          <cell r="J1449">
            <v>0</v>
          </cell>
          <cell r="K1449">
            <v>0</v>
          </cell>
          <cell r="L1449">
            <v>0</v>
          </cell>
          <cell r="M1449">
            <v>0</v>
          </cell>
          <cell r="N1449">
            <v>0</v>
          </cell>
          <cell r="O1449">
            <v>0</v>
          </cell>
          <cell r="P1449">
            <v>0</v>
          </cell>
          <cell r="Q1449">
            <v>0</v>
          </cell>
          <cell r="R1449">
            <v>0</v>
          </cell>
          <cell r="T1449">
            <v>9.4734881506747257</v>
          </cell>
        </row>
        <row r="1450">
          <cell r="A1450" t="str">
            <v>424106763</v>
          </cell>
          <cell r="B1450" t="str">
            <v>R29</v>
          </cell>
          <cell r="C1450">
            <v>25</v>
          </cell>
          <cell r="D1450" t="str">
            <v>CADESIS</v>
          </cell>
          <cell r="F1450">
            <v>17</v>
          </cell>
          <cell r="G1450" t="str">
            <v>6202A</v>
          </cell>
          <cell r="H1450">
            <v>4</v>
          </cell>
          <cell r="I1450">
            <v>0</v>
          </cell>
          <cell r="J1450">
            <v>0</v>
          </cell>
          <cell r="K1450">
            <v>0</v>
          </cell>
          <cell r="L1450">
            <v>0</v>
          </cell>
          <cell r="M1450">
            <v>0</v>
          </cell>
          <cell r="N1450">
            <v>0</v>
          </cell>
          <cell r="O1450">
            <v>0</v>
          </cell>
          <cell r="P1450">
            <v>0</v>
          </cell>
          <cell r="Q1450">
            <v>0</v>
          </cell>
          <cell r="R1450">
            <v>4</v>
          </cell>
          <cell r="T1450">
            <v>1.0043874458137128</v>
          </cell>
        </row>
        <row r="1451">
          <cell r="A1451" t="str">
            <v>429482557</v>
          </cell>
          <cell r="B1451" t="str">
            <v>R30</v>
          </cell>
          <cell r="C1451">
            <v>11</v>
          </cell>
          <cell r="D1451" t="str">
            <v>PHYSIOSTIM SARL</v>
          </cell>
          <cell r="F1451">
            <v>6</v>
          </cell>
          <cell r="G1451" t="str">
            <v>7219Z</v>
          </cell>
          <cell r="H1451">
            <v>0</v>
          </cell>
          <cell r="I1451">
            <v>0</v>
          </cell>
          <cell r="J1451">
            <v>0</v>
          </cell>
          <cell r="K1451">
            <v>0</v>
          </cell>
          <cell r="L1451">
            <v>0</v>
          </cell>
          <cell r="M1451">
            <v>0</v>
          </cell>
          <cell r="N1451">
            <v>0</v>
          </cell>
          <cell r="O1451">
            <v>0</v>
          </cell>
          <cell r="P1451">
            <v>0</v>
          </cell>
          <cell r="Q1451">
            <v>1</v>
          </cell>
          <cell r="R1451">
            <v>1</v>
          </cell>
          <cell r="T1451">
            <v>9.598041415946593</v>
          </cell>
        </row>
        <row r="1452">
          <cell r="A1452" t="str">
            <v>430477000</v>
          </cell>
          <cell r="B1452" t="str">
            <v>R27</v>
          </cell>
          <cell r="C1452">
            <v>12</v>
          </cell>
          <cell r="D1452" t="str">
            <v>LEXIFI</v>
          </cell>
          <cell r="F1452">
            <v>8</v>
          </cell>
          <cell r="G1452" t="str">
            <v>5829C</v>
          </cell>
          <cell r="H1452">
            <v>0</v>
          </cell>
          <cell r="I1452">
            <v>0</v>
          </cell>
          <cell r="J1452">
            <v>0</v>
          </cell>
          <cell r="K1452">
            <v>0</v>
          </cell>
          <cell r="L1452">
            <v>0</v>
          </cell>
          <cell r="M1452">
            <v>0</v>
          </cell>
          <cell r="N1452">
            <v>0</v>
          </cell>
          <cell r="O1452">
            <v>2</v>
          </cell>
          <cell r="P1452">
            <v>0</v>
          </cell>
          <cell r="Q1452">
            <v>0</v>
          </cell>
          <cell r="R1452">
            <v>2</v>
          </cell>
          <cell r="T1452">
            <v>1.0009865433333967</v>
          </cell>
        </row>
        <row r="1453">
          <cell r="A1453" t="str">
            <v>432106441</v>
          </cell>
          <cell r="B1453" t="str">
            <v>R30</v>
          </cell>
          <cell r="C1453">
            <v>2</v>
          </cell>
          <cell r="D1453" t="str">
            <v>ACTIV PARTNERS</v>
          </cell>
          <cell r="F1453">
            <v>1</v>
          </cell>
          <cell r="G1453" t="str">
            <v>7022Z</v>
          </cell>
          <cell r="H1453">
            <v>0</v>
          </cell>
          <cell r="I1453">
            <v>0</v>
          </cell>
          <cell r="J1453">
            <v>0</v>
          </cell>
          <cell r="K1453">
            <v>0</v>
          </cell>
          <cell r="L1453">
            <v>0</v>
          </cell>
          <cell r="M1453">
            <v>0</v>
          </cell>
          <cell r="N1453">
            <v>0</v>
          </cell>
          <cell r="O1453">
            <v>0</v>
          </cell>
          <cell r="P1453">
            <v>0</v>
          </cell>
          <cell r="Q1453">
            <v>0</v>
          </cell>
          <cell r="R1453">
            <v>0</v>
          </cell>
          <cell r="T1453">
            <v>9.5256946844306025</v>
          </cell>
        </row>
        <row r="1454">
          <cell r="A1454" t="str">
            <v>432554996</v>
          </cell>
          <cell r="B1454" t="str">
            <v>R08</v>
          </cell>
          <cell r="C1454">
            <v>90</v>
          </cell>
          <cell r="D1454" t="str">
            <v>LABORATOIRES CYCLOPHARMA</v>
          </cell>
          <cell r="F1454">
            <v>9</v>
          </cell>
          <cell r="G1454" t="str">
            <v>2120Z</v>
          </cell>
          <cell r="H1454">
            <v>0</v>
          </cell>
          <cell r="I1454">
            <v>0</v>
          </cell>
          <cell r="J1454">
            <v>0</v>
          </cell>
          <cell r="K1454">
            <v>1</v>
          </cell>
          <cell r="L1454">
            <v>1</v>
          </cell>
          <cell r="M1454">
            <v>0</v>
          </cell>
          <cell r="N1454">
            <v>0</v>
          </cell>
          <cell r="O1454">
            <v>0</v>
          </cell>
          <cell r="P1454">
            <v>0</v>
          </cell>
          <cell r="Q1454">
            <v>0</v>
          </cell>
          <cell r="R1454">
            <v>1</v>
          </cell>
          <cell r="T1454">
            <v>1.0046145068240719</v>
          </cell>
        </row>
        <row r="1455">
          <cell r="A1455" t="str">
            <v>432743698</v>
          </cell>
          <cell r="B1455" t="str">
            <v>R29</v>
          </cell>
          <cell r="C1455">
            <v>358</v>
          </cell>
          <cell r="D1455" t="str">
            <v>AMESYS CONSEIL</v>
          </cell>
          <cell r="F1455">
            <v>11</v>
          </cell>
          <cell r="G1455" t="str">
            <v>6202A</v>
          </cell>
          <cell r="H1455">
            <v>0</v>
          </cell>
          <cell r="I1455">
            <v>0</v>
          </cell>
          <cell r="J1455">
            <v>0</v>
          </cell>
          <cell r="K1455">
            <v>0</v>
          </cell>
          <cell r="L1455">
            <v>0</v>
          </cell>
          <cell r="M1455">
            <v>0</v>
          </cell>
          <cell r="N1455">
            <v>0</v>
          </cell>
          <cell r="O1455">
            <v>0</v>
          </cell>
          <cell r="P1455">
            <v>0</v>
          </cell>
          <cell r="Q1455">
            <v>0</v>
          </cell>
          <cell r="R1455">
            <v>0</v>
          </cell>
          <cell r="T1455">
            <v>1.0020719438630386</v>
          </cell>
        </row>
        <row r="1456">
          <cell r="A1456" t="str">
            <v>433879061</v>
          </cell>
          <cell r="B1456" t="str">
            <v>R27</v>
          </cell>
          <cell r="C1456">
            <v>38</v>
          </cell>
          <cell r="D1456" t="str">
            <v>NUXEO SA</v>
          </cell>
          <cell r="F1456">
            <v>22</v>
          </cell>
          <cell r="G1456" t="str">
            <v>5829C</v>
          </cell>
          <cell r="H1456">
            <v>0</v>
          </cell>
          <cell r="I1456">
            <v>0</v>
          </cell>
          <cell r="J1456">
            <v>0</v>
          </cell>
          <cell r="K1456">
            <v>0</v>
          </cell>
          <cell r="L1456">
            <v>0</v>
          </cell>
          <cell r="M1456">
            <v>0</v>
          </cell>
          <cell r="N1456">
            <v>0</v>
          </cell>
          <cell r="O1456">
            <v>0</v>
          </cell>
          <cell r="P1456">
            <v>0</v>
          </cell>
          <cell r="Q1456">
            <v>3</v>
          </cell>
          <cell r="R1456">
            <v>3</v>
          </cell>
          <cell r="T1456">
            <v>1.0049590844283671</v>
          </cell>
        </row>
        <row r="1457">
          <cell r="A1457" t="str">
            <v>434184974</v>
          </cell>
          <cell r="B1457" t="str">
            <v>R30</v>
          </cell>
          <cell r="C1457">
            <v>14</v>
          </cell>
          <cell r="D1457" t="str">
            <v>NUMERICAL ENGINEERING&amp;CONSULTING SERV</v>
          </cell>
          <cell r="F1457">
            <v>10</v>
          </cell>
          <cell r="G1457" t="str">
            <v>7490B</v>
          </cell>
          <cell r="H1457">
            <v>0</v>
          </cell>
          <cell r="I1457">
            <v>0</v>
          </cell>
          <cell r="J1457">
            <v>0</v>
          </cell>
          <cell r="K1457">
            <v>0</v>
          </cell>
          <cell r="L1457">
            <v>0</v>
          </cell>
          <cell r="M1457">
            <v>0</v>
          </cell>
          <cell r="N1457">
            <v>0</v>
          </cell>
          <cell r="O1457">
            <v>0</v>
          </cell>
          <cell r="P1457">
            <v>0</v>
          </cell>
          <cell r="Q1457">
            <v>0</v>
          </cell>
          <cell r="R1457">
            <v>0</v>
          </cell>
          <cell r="T1457">
            <v>1.0041241204013223</v>
          </cell>
        </row>
        <row r="1458">
          <cell r="A1458" t="str">
            <v>435269170</v>
          </cell>
          <cell r="B1458" t="str">
            <v>R27</v>
          </cell>
          <cell r="C1458">
            <v>81</v>
          </cell>
          <cell r="D1458" t="str">
            <v>ISCOOL ENTERTAINMENT</v>
          </cell>
          <cell r="F1458">
            <v>17</v>
          </cell>
          <cell r="G1458" t="str">
            <v>5821Z</v>
          </cell>
          <cell r="H1458">
            <v>0</v>
          </cell>
          <cell r="I1458">
            <v>0</v>
          </cell>
          <cell r="J1458">
            <v>0</v>
          </cell>
          <cell r="K1458">
            <v>0</v>
          </cell>
          <cell r="L1458">
            <v>0</v>
          </cell>
          <cell r="M1458">
            <v>0</v>
          </cell>
          <cell r="N1458">
            <v>0</v>
          </cell>
          <cell r="O1458">
            <v>0</v>
          </cell>
          <cell r="P1458">
            <v>0</v>
          </cell>
          <cell r="Q1458">
            <v>0</v>
          </cell>
          <cell r="R1458">
            <v>0</v>
          </cell>
          <cell r="T1458">
            <v>1.007713197452591</v>
          </cell>
        </row>
        <row r="1459">
          <cell r="A1459" t="str">
            <v>437950173</v>
          </cell>
          <cell r="B1459" t="str">
            <v>R07</v>
          </cell>
          <cell r="C1459">
            <v>40</v>
          </cell>
          <cell r="D1459" t="str">
            <v>RESCOLL</v>
          </cell>
          <cell r="F1459">
            <v>14</v>
          </cell>
          <cell r="G1459" t="str">
            <v>2030Z</v>
          </cell>
          <cell r="H1459">
            <v>0</v>
          </cell>
          <cell r="I1459">
            <v>0</v>
          </cell>
          <cell r="J1459">
            <v>0</v>
          </cell>
          <cell r="K1459">
            <v>0</v>
          </cell>
          <cell r="L1459">
            <v>0</v>
          </cell>
          <cell r="M1459">
            <v>0</v>
          </cell>
          <cell r="N1459">
            <v>0</v>
          </cell>
          <cell r="O1459">
            <v>0</v>
          </cell>
          <cell r="P1459">
            <v>0</v>
          </cell>
          <cell r="Q1459">
            <v>0</v>
          </cell>
          <cell r="R1459">
            <v>0</v>
          </cell>
          <cell r="T1459">
            <v>1.0090005097985724</v>
          </cell>
        </row>
        <row r="1460">
          <cell r="A1460" t="str">
            <v>438375842</v>
          </cell>
          <cell r="B1460" t="str">
            <v>R30</v>
          </cell>
          <cell r="C1460">
            <v>90</v>
          </cell>
          <cell r="D1460" t="str">
            <v>ESTECH</v>
          </cell>
          <cell r="F1460">
            <v>18</v>
          </cell>
          <cell r="G1460" t="str">
            <v>7112B</v>
          </cell>
          <cell r="H1460">
            <v>0</v>
          </cell>
          <cell r="I1460">
            <v>0</v>
          </cell>
          <cell r="J1460">
            <v>0</v>
          </cell>
          <cell r="K1460">
            <v>0</v>
          </cell>
          <cell r="L1460">
            <v>0</v>
          </cell>
          <cell r="M1460">
            <v>0</v>
          </cell>
          <cell r="N1460">
            <v>0</v>
          </cell>
          <cell r="O1460">
            <v>0</v>
          </cell>
          <cell r="P1460">
            <v>0</v>
          </cell>
          <cell r="Q1460">
            <v>3</v>
          </cell>
          <cell r="R1460">
            <v>3</v>
          </cell>
          <cell r="T1460">
            <v>0.99861702519547191</v>
          </cell>
        </row>
        <row r="1461">
          <cell r="A1461" t="str">
            <v>439216532</v>
          </cell>
          <cell r="B1461" t="str">
            <v>R30</v>
          </cell>
          <cell r="C1461">
            <v>353</v>
          </cell>
          <cell r="D1461" t="str">
            <v>GECI SYSTEMES</v>
          </cell>
          <cell r="F1461">
            <v>190</v>
          </cell>
          <cell r="G1461" t="str">
            <v>7112B</v>
          </cell>
          <cell r="H1461">
            <v>0</v>
          </cell>
          <cell r="I1461">
            <v>0</v>
          </cell>
          <cell r="J1461">
            <v>0</v>
          </cell>
          <cell r="K1461">
            <v>0</v>
          </cell>
          <cell r="L1461">
            <v>0</v>
          </cell>
          <cell r="M1461">
            <v>0</v>
          </cell>
          <cell r="N1461">
            <v>0</v>
          </cell>
          <cell r="O1461">
            <v>0</v>
          </cell>
          <cell r="P1461">
            <v>0</v>
          </cell>
          <cell r="Q1461">
            <v>31</v>
          </cell>
          <cell r="R1461">
            <v>31</v>
          </cell>
          <cell r="T1461">
            <v>1.001258046961212</v>
          </cell>
        </row>
        <row r="1462">
          <cell r="A1462" t="str">
            <v>440139772</v>
          </cell>
          <cell r="B1462" t="str">
            <v>R08</v>
          </cell>
          <cell r="C1462">
            <v>286</v>
          </cell>
          <cell r="D1462" t="str">
            <v>LABORATOIRES GALDERMA SAS</v>
          </cell>
          <cell r="F1462">
            <v>14</v>
          </cell>
          <cell r="G1462" t="str">
            <v>2110Z</v>
          </cell>
          <cell r="H1462">
            <v>0</v>
          </cell>
          <cell r="I1462">
            <v>0</v>
          </cell>
          <cell r="J1462">
            <v>0</v>
          </cell>
          <cell r="K1462">
            <v>0</v>
          </cell>
          <cell r="L1462">
            <v>0</v>
          </cell>
          <cell r="M1462">
            <v>0</v>
          </cell>
          <cell r="N1462">
            <v>0</v>
          </cell>
          <cell r="O1462">
            <v>0</v>
          </cell>
          <cell r="P1462">
            <v>0</v>
          </cell>
          <cell r="Q1462">
            <v>0</v>
          </cell>
          <cell r="R1462">
            <v>0</v>
          </cell>
          <cell r="T1462">
            <v>1.0011091885912651</v>
          </cell>
        </row>
        <row r="1463">
          <cell r="A1463" t="str">
            <v>441400132</v>
          </cell>
          <cell r="B1463" t="str">
            <v>R29</v>
          </cell>
          <cell r="C1463">
            <v>25</v>
          </cell>
          <cell r="D1463" t="str">
            <v>ARISEM</v>
          </cell>
          <cell r="F1463">
            <v>13</v>
          </cell>
          <cell r="G1463" t="str">
            <v>6201Z</v>
          </cell>
          <cell r="H1463">
            <v>0</v>
          </cell>
          <cell r="I1463">
            <v>0</v>
          </cell>
          <cell r="J1463">
            <v>0</v>
          </cell>
          <cell r="K1463">
            <v>0</v>
          </cell>
          <cell r="L1463">
            <v>0</v>
          </cell>
          <cell r="M1463">
            <v>2</v>
          </cell>
          <cell r="N1463">
            <v>0</v>
          </cell>
          <cell r="O1463">
            <v>0</v>
          </cell>
          <cell r="P1463">
            <v>0</v>
          </cell>
          <cell r="Q1463">
            <v>0</v>
          </cell>
          <cell r="R1463">
            <v>2</v>
          </cell>
          <cell r="T1463">
            <v>1.0009614580440691</v>
          </cell>
        </row>
        <row r="1464">
          <cell r="A1464" t="str">
            <v>442253654</v>
          </cell>
          <cell r="B1464" t="str">
            <v>R31</v>
          </cell>
          <cell r="C1464">
            <v>298</v>
          </cell>
          <cell r="D1464" t="str">
            <v>GA</v>
          </cell>
          <cell r="E1464" t="str">
            <v>442253654 ; 300900222 ; 303514715 ; 410258743 ; 414599985 ; 428266035 ;</v>
          </cell>
          <cell r="F1464">
            <v>3</v>
          </cell>
          <cell r="G1464" t="str">
            <v>6430Z</v>
          </cell>
          <cell r="H1464">
            <v>0</v>
          </cell>
          <cell r="I1464">
            <v>0</v>
          </cell>
          <cell r="J1464">
            <v>0</v>
          </cell>
          <cell r="K1464">
            <v>0</v>
          </cell>
          <cell r="L1464">
            <v>0</v>
          </cell>
          <cell r="M1464">
            <v>0</v>
          </cell>
          <cell r="N1464">
            <v>0</v>
          </cell>
          <cell r="O1464">
            <v>0</v>
          </cell>
          <cell r="P1464">
            <v>0</v>
          </cell>
          <cell r="Q1464">
            <v>0</v>
          </cell>
          <cell r="R1464">
            <v>0</v>
          </cell>
          <cell r="T1464">
            <v>1.0893723465008749</v>
          </cell>
        </row>
        <row r="1465">
          <cell r="A1465" t="str">
            <v>442547402</v>
          </cell>
          <cell r="B1465" t="str">
            <v>R09</v>
          </cell>
          <cell r="C1465">
            <v>103</v>
          </cell>
          <cell r="D1465" t="str">
            <v>BAULE</v>
          </cell>
          <cell r="F1465">
            <v>5</v>
          </cell>
          <cell r="G1465" t="str">
            <v>2229A</v>
          </cell>
          <cell r="H1465">
            <v>0</v>
          </cell>
          <cell r="I1465">
            <v>0</v>
          </cell>
          <cell r="J1465">
            <v>0</v>
          </cell>
          <cell r="K1465">
            <v>0</v>
          </cell>
          <cell r="L1465">
            <v>0</v>
          </cell>
          <cell r="M1465">
            <v>0</v>
          </cell>
          <cell r="N1465">
            <v>0</v>
          </cell>
          <cell r="O1465">
            <v>0</v>
          </cell>
          <cell r="P1465">
            <v>0</v>
          </cell>
          <cell r="Q1465">
            <v>0</v>
          </cell>
          <cell r="R1465">
            <v>0</v>
          </cell>
          <cell r="T1465">
            <v>9.3696726061544862</v>
          </cell>
        </row>
        <row r="1466">
          <cell r="A1466" t="str">
            <v>442688206</v>
          </cell>
          <cell r="B1466" t="str">
            <v>R07</v>
          </cell>
          <cell r="C1466">
            <v>54</v>
          </cell>
          <cell r="D1466" t="str">
            <v>LIPHATECH SAS</v>
          </cell>
          <cell r="E1466" t="str">
            <v>442688206 ; 300163896 ;</v>
          </cell>
          <cell r="F1466">
            <v>2</v>
          </cell>
          <cell r="G1466" t="str">
            <v>2020Z</v>
          </cell>
          <cell r="H1466">
            <v>0</v>
          </cell>
          <cell r="I1466">
            <v>0</v>
          </cell>
          <cell r="J1466">
            <v>0</v>
          </cell>
          <cell r="K1466">
            <v>0</v>
          </cell>
          <cell r="L1466">
            <v>0</v>
          </cell>
          <cell r="M1466">
            <v>0</v>
          </cell>
          <cell r="N1466">
            <v>0</v>
          </cell>
          <cell r="O1466">
            <v>0</v>
          </cell>
          <cell r="P1466">
            <v>0</v>
          </cell>
          <cell r="Q1466">
            <v>0</v>
          </cell>
          <cell r="R1466">
            <v>0</v>
          </cell>
          <cell r="T1466">
            <v>1.0021548230092134</v>
          </cell>
        </row>
        <row r="1467">
          <cell r="A1467" t="str">
            <v>442748455</v>
          </cell>
          <cell r="B1467" t="str">
            <v>R27</v>
          </cell>
          <cell r="C1467">
            <v>33</v>
          </cell>
          <cell r="D1467" t="str">
            <v>AUGURE</v>
          </cell>
          <cell r="F1467">
            <v>9</v>
          </cell>
          <cell r="G1467" t="str">
            <v>5829C</v>
          </cell>
          <cell r="H1467">
            <v>0</v>
          </cell>
          <cell r="I1467">
            <v>0</v>
          </cell>
          <cell r="J1467">
            <v>0</v>
          </cell>
          <cell r="K1467">
            <v>0</v>
          </cell>
          <cell r="L1467">
            <v>0</v>
          </cell>
          <cell r="M1467">
            <v>0</v>
          </cell>
          <cell r="N1467">
            <v>0</v>
          </cell>
          <cell r="O1467">
            <v>0</v>
          </cell>
          <cell r="P1467">
            <v>0</v>
          </cell>
          <cell r="Q1467">
            <v>0</v>
          </cell>
          <cell r="R1467">
            <v>0</v>
          </cell>
          <cell r="T1467">
            <v>1.0067183025169339</v>
          </cell>
        </row>
        <row r="1468">
          <cell r="A1468" t="str">
            <v>442999330</v>
          </cell>
          <cell r="B1468" t="str">
            <v>R27</v>
          </cell>
          <cell r="C1468">
            <v>11</v>
          </cell>
          <cell r="D1468" t="str">
            <v>ALTIK</v>
          </cell>
          <cell r="F1468">
            <v>3</v>
          </cell>
          <cell r="G1468" t="str">
            <v>5829B</v>
          </cell>
          <cell r="H1468">
            <v>0</v>
          </cell>
          <cell r="I1468">
            <v>0</v>
          </cell>
          <cell r="J1468">
            <v>0</v>
          </cell>
          <cell r="K1468">
            <v>0</v>
          </cell>
          <cell r="L1468">
            <v>0</v>
          </cell>
          <cell r="M1468">
            <v>0</v>
          </cell>
          <cell r="N1468">
            <v>0</v>
          </cell>
          <cell r="O1468">
            <v>0</v>
          </cell>
          <cell r="P1468">
            <v>0</v>
          </cell>
          <cell r="Q1468">
            <v>0</v>
          </cell>
          <cell r="R1468">
            <v>0</v>
          </cell>
          <cell r="T1468">
            <v>9.472927046062857</v>
          </cell>
        </row>
        <row r="1469">
          <cell r="A1469" t="str">
            <v>444042287</v>
          </cell>
          <cell r="B1469" t="str">
            <v>R11</v>
          </cell>
          <cell r="C1469">
            <v>85</v>
          </cell>
          <cell r="D1469" t="str">
            <v>MEMOMETAL TECHNOLOGIES</v>
          </cell>
          <cell r="F1469">
            <v>5</v>
          </cell>
          <cell r="G1469" t="str">
            <v>2445Z</v>
          </cell>
          <cell r="H1469">
            <v>0</v>
          </cell>
          <cell r="I1469">
            <v>0</v>
          </cell>
          <cell r="J1469">
            <v>0</v>
          </cell>
          <cell r="K1469">
            <v>0</v>
          </cell>
          <cell r="L1469">
            <v>0</v>
          </cell>
          <cell r="M1469">
            <v>0</v>
          </cell>
          <cell r="N1469">
            <v>0</v>
          </cell>
          <cell r="O1469">
            <v>0</v>
          </cell>
          <cell r="P1469">
            <v>0</v>
          </cell>
          <cell r="Q1469">
            <v>0</v>
          </cell>
          <cell r="R1469">
            <v>0</v>
          </cell>
          <cell r="T1469">
            <v>1.0010764265559258</v>
          </cell>
        </row>
        <row r="1470">
          <cell r="A1470" t="str">
            <v>444048284</v>
          </cell>
          <cell r="B1470" t="str">
            <v>R05</v>
          </cell>
          <cell r="C1470">
            <v>3</v>
          </cell>
          <cell r="D1470" t="str">
            <v>FIBRE EXCELLENCE  R&amp;D KRAFT</v>
          </cell>
          <cell r="E1470" t="str">
            <v>444048284 ; 399318278 ; 399318088 ;</v>
          </cell>
          <cell r="F1470">
            <v>2</v>
          </cell>
          <cell r="G1470" t="str">
            <v>1711Z</v>
          </cell>
          <cell r="H1470">
            <v>0</v>
          </cell>
          <cell r="I1470">
            <v>0</v>
          </cell>
          <cell r="J1470">
            <v>0</v>
          </cell>
          <cell r="K1470">
            <v>0</v>
          </cell>
          <cell r="L1470">
            <v>0</v>
          </cell>
          <cell r="M1470">
            <v>0</v>
          </cell>
          <cell r="N1470">
            <v>0</v>
          </cell>
          <cell r="O1470">
            <v>0</v>
          </cell>
          <cell r="P1470">
            <v>0</v>
          </cell>
          <cell r="Q1470">
            <v>0</v>
          </cell>
          <cell r="R1470">
            <v>0</v>
          </cell>
          <cell r="T1470">
            <v>10.403222355468465</v>
          </cell>
        </row>
        <row r="1471">
          <cell r="A1471" t="str">
            <v>444777577</v>
          </cell>
          <cell r="B1471" t="str">
            <v>R27</v>
          </cell>
          <cell r="C1471">
            <v>45</v>
          </cell>
          <cell r="D1471" t="str">
            <v>DXO LABS</v>
          </cell>
          <cell r="F1471">
            <v>28</v>
          </cell>
          <cell r="G1471" t="str">
            <v>5829C</v>
          </cell>
          <cell r="H1471">
            <v>0</v>
          </cell>
          <cell r="I1471">
            <v>0</v>
          </cell>
          <cell r="J1471">
            <v>0</v>
          </cell>
          <cell r="K1471">
            <v>0</v>
          </cell>
          <cell r="L1471">
            <v>0</v>
          </cell>
          <cell r="M1471">
            <v>6</v>
          </cell>
          <cell r="N1471">
            <v>0</v>
          </cell>
          <cell r="O1471">
            <v>0</v>
          </cell>
          <cell r="P1471">
            <v>0</v>
          </cell>
          <cell r="Q1471">
            <v>0</v>
          </cell>
          <cell r="R1471">
            <v>6</v>
          </cell>
          <cell r="T1471">
            <v>1.0215977389765469</v>
          </cell>
        </row>
        <row r="1472">
          <cell r="A1472" t="str">
            <v>447690314</v>
          </cell>
          <cell r="B1472" t="str">
            <v>R30</v>
          </cell>
          <cell r="C1472">
            <v>50</v>
          </cell>
          <cell r="D1472" t="str">
            <v>IMPIKA SA</v>
          </cell>
          <cell r="F1472">
            <v>17</v>
          </cell>
          <cell r="G1472" t="str">
            <v>7112B</v>
          </cell>
          <cell r="H1472">
            <v>1</v>
          </cell>
          <cell r="I1472">
            <v>0</v>
          </cell>
          <cell r="J1472">
            <v>0</v>
          </cell>
          <cell r="K1472">
            <v>0</v>
          </cell>
          <cell r="L1472">
            <v>0</v>
          </cell>
          <cell r="M1472">
            <v>2</v>
          </cell>
          <cell r="N1472">
            <v>0</v>
          </cell>
          <cell r="O1472">
            <v>0</v>
          </cell>
          <cell r="P1472">
            <v>0</v>
          </cell>
          <cell r="Q1472">
            <v>0</v>
          </cell>
          <cell r="R1472">
            <v>3</v>
          </cell>
          <cell r="T1472">
            <v>0.99383442286876289</v>
          </cell>
        </row>
        <row r="1473">
          <cell r="A1473" t="str">
            <v>447756511</v>
          </cell>
          <cell r="B1473" t="str">
            <v>R14</v>
          </cell>
          <cell r="C1473">
            <v>37</v>
          </cell>
          <cell r="D1473" t="str">
            <v>ATLANTIC RF</v>
          </cell>
          <cell r="F1473">
            <v>8</v>
          </cell>
          <cell r="G1473" t="str">
            <v>2630Z</v>
          </cell>
          <cell r="H1473">
            <v>0</v>
          </cell>
          <cell r="I1473">
            <v>0</v>
          </cell>
          <cell r="J1473">
            <v>0</v>
          </cell>
          <cell r="K1473">
            <v>0</v>
          </cell>
          <cell r="L1473">
            <v>0</v>
          </cell>
          <cell r="M1473">
            <v>0</v>
          </cell>
          <cell r="N1473">
            <v>0</v>
          </cell>
          <cell r="O1473">
            <v>0</v>
          </cell>
          <cell r="P1473">
            <v>0</v>
          </cell>
          <cell r="Q1473">
            <v>0</v>
          </cell>
          <cell r="R1473">
            <v>0</v>
          </cell>
          <cell r="T1473">
            <v>1.0001805313261025</v>
          </cell>
        </row>
        <row r="1474">
          <cell r="A1474" t="str">
            <v>447776832</v>
          </cell>
          <cell r="B1474" t="str">
            <v>R29</v>
          </cell>
          <cell r="C1474">
            <v>9</v>
          </cell>
          <cell r="D1474" t="str">
            <v>PENBASE</v>
          </cell>
          <cell r="F1474">
            <v>7</v>
          </cell>
          <cell r="G1474" t="str">
            <v>6202A</v>
          </cell>
          <cell r="H1474">
            <v>0</v>
          </cell>
          <cell r="I1474">
            <v>0</v>
          </cell>
          <cell r="J1474">
            <v>0</v>
          </cell>
          <cell r="K1474">
            <v>0</v>
          </cell>
          <cell r="L1474">
            <v>0</v>
          </cell>
          <cell r="M1474">
            <v>0</v>
          </cell>
          <cell r="N1474">
            <v>0</v>
          </cell>
          <cell r="O1474">
            <v>0</v>
          </cell>
          <cell r="P1474">
            <v>0</v>
          </cell>
          <cell r="Q1474">
            <v>0</v>
          </cell>
          <cell r="R1474">
            <v>0</v>
          </cell>
          <cell r="T1474">
            <v>9.499302219764072</v>
          </cell>
        </row>
        <row r="1475">
          <cell r="A1475" t="str">
            <v>448095521</v>
          </cell>
          <cell r="B1475" t="str">
            <v>R08</v>
          </cell>
          <cell r="C1475">
            <v>22</v>
          </cell>
          <cell r="D1475" t="str">
            <v>MEDESIS PHARMA SA</v>
          </cell>
          <cell r="F1475">
            <v>15</v>
          </cell>
          <cell r="G1475" t="str">
            <v>2110Z</v>
          </cell>
          <cell r="H1475">
            <v>0</v>
          </cell>
          <cell r="I1475">
            <v>0</v>
          </cell>
          <cell r="J1475">
            <v>0</v>
          </cell>
          <cell r="K1475">
            <v>0</v>
          </cell>
          <cell r="L1475">
            <v>0</v>
          </cell>
          <cell r="M1475">
            <v>0</v>
          </cell>
          <cell r="N1475">
            <v>0</v>
          </cell>
          <cell r="O1475">
            <v>0</v>
          </cell>
          <cell r="P1475">
            <v>0</v>
          </cell>
          <cell r="Q1475">
            <v>0</v>
          </cell>
          <cell r="R1475">
            <v>0</v>
          </cell>
          <cell r="T1475">
            <v>1.0031380699679064</v>
          </cell>
        </row>
        <row r="1476">
          <cell r="A1476" t="str">
            <v>448459339</v>
          </cell>
          <cell r="B1476" t="str">
            <v>R30</v>
          </cell>
          <cell r="C1476">
            <v>10</v>
          </cell>
          <cell r="D1476" t="str">
            <v>EFFINEO</v>
          </cell>
          <cell r="F1476">
            <v>10</v>
          </cell>
          <cell r="G1476" t="str">
            <v>7112B</v>
          </cell>
          <cell r="H1476">
            <v>0</v>
          </cell>
          <cell r="I1476">
            <v>0</v>
          </cell>
          <cell r="J1476">
            <v>0</v>
          </cell>
          <cell r="K1476">
            <v>0</v>
          </cell>
          <cell r="L1476">
            <v>0</v>
          </cell>
          <cell r="M1476">
            <v>0</v>
          </cell>
          <cell r="N1476">
            <v>0</v>
          </cell>
          <cell r="O1476">
            <v>0</v>
          </cell>
          <cell r="P1476">
            <v>4</v>
          </cell>
          <cell r="Q1476">
            <v>0</v>
          </cell>
          <cell r="R1476">
            <v>4</v>
          </cell>
          <cell r="S1476" t="str">
            <v>chômage</v>
          </cell>
          <cell r="T1476">
            <v>1.0041241204013223</v>
          </cell>
        </row>
        <row r="1477">
          <cell r="A1477" t="str">
            <v>449908482</v>
          </cell>
          <cell r="B1477" t="str">
            <v>R30</v>
          </cell>
          <cell r="C1477">
            <v>1</v>
          </cell>
          <cell r="D1477" t="str">
            <v>N2NSOFT</v>
          </cell>
          <cell r="F1477">
            <v>1</v>
          </cell>
          <cell r="G1477" t="str">
            <v>7219Z</v>
          </cell>
          <cell r="H1477">
            <v>0</v>
          </cell>
          <cell r="I1477">
            <v>0</v>
          </cell>
          <cell r="J1477">
            <v>0</v>
          </cell>
          <cell r="K1477">
            <v>0</v>
          </cell>
          <cell r="L1477">
            <v>0</v>
          </cell>
          <cell r="M1477">
            <v>0</v>
          </cell>
          <cell r="N1477">
            <v>0</v>
          </cell>
          <cell r="O1477">
            <v>0</v>
          </cell>
          <cell r="P1477">
            <v>0</v>
          </cell>
          <cell r="Q1477">
            <v>0</v>
          </cell>
          <cell r="R1477">
            <v>0</v>
          </cell>
          <cell r="T1477">
            <v>9.4734881506747257</v>
          </cell>
        </row>
        <row r="1478">
          <cell r="A1478" t="str">
            <v>451069884</v>
          </cell>
          <cell r="B1478" t="str">
            <v>R08</v>
          </cell>
          <cell r="C1478">
            <v>13</v>
          </cell>
          <cell r="D1478" t="str">
            <v>C.RIS PHARMA</v>
          </cell>
          <cell r="F1478">
            <v>10</v>
          </cell>
          <cell r="G1478" t="str">
            <v>2120Z</v>
          </cell>
          <cell r="H1478">
            <v>0</v>
          </cell>
          <cell r="I1478">
            <v>0</v>
          </cell>
          <cell r="J1478">
            <v>0</v>
          </cell>
          <cell r="K1478">
            <v>0</v>
          </cell>
          <cell r="L1478">
            <v>0</v>
          </cell>
          <cell r="M1478">
            <v>0</v>
          </cell>
          <cell r="N1478">
            <v>0</v>
          </cell>
          <cell r="O1478">
            <v>0</v>
          </cell>
          <cell r="P1478">
            <v>0</v>
          </cell>
          <cell r="Q1478">
            <v>0</v>
          </cell>
          <cell r="R1478">
            <v>0</v>
          </cell>
          <cell r="T1478">
            <v>0.99920134377792647</v>
          </cell>
        </row>
        <row r="1479">
          <cell r="A1479" t="str">
            <v>485920227</v>
          </cell>
          <cell r="B1479" t="str">
            <v>R03</v>
          </cell>
          <cell r="C1479">
            <v>358</v>
          </cell>
          <cell r="D1479" t="str">
            <v>FROMAGERIES HENRI HUTIN</v>
          </cell>
          <cell r="F1479">
            <v>6</v>
          </cell>
          <cell r="G1479" t="str">
            <v>1051C</v>
          </cell>
          <cell r="H1479">
            <v>0</v>
          </cell>
          <cell r="I1479">
            <v>0</v>
          </cell>
          <cell r="J1479">
            <v>0</v>
          </cell>
          <cell r="K1479">
            <v>0</v>
          </cell>
          <cell r="L1479">
            <v>0</v>
          </cell>
          <cell r="M1479">
            <v>0</v>
          </cell>
          <cell r="N1479">
            <v>0</v>
          </cell>
          <cell r="O1479">
            <v>0</v>
          </cell>
          <cell r="P1479">
            <v>0</v>
          </cell>
          <cell r="Q1479">
            <v>0</v>
          </cell>
          <cell r="R1479">
            <v>0</v>
          </cell>
          <cell r="T1479">
            <v>1.0435460599849529</v>
          </cell>
        </row>
        <row r="1480">
          <cell r="A1480" t="str">
            <v>451207112</v>
          </cell>
          <cell r="B1480" t="str">
            <v>R21</v>
          </cell>
          <cell r="C1480">
            <v>27</v>
          </cell>
          <cell r="D1480" t="str">
            <v>EA TECHNIQUE</v>
          </cell>
          <cell r="F1480">
            <v>11</v>
          </cell>
          <cell r="G1480" t="str">
            <v>3030Z</v>
          </cell>
          <cell r="H1480">
            <v>0</v>
          </cell>
          <cell r="I1480">
            <v>0</v>
          </cell>
          <cell r="J1480">
            <v>0</v>
          </cell>
          <cell r="K1480">
            <v>0</v>
          </cell>
          <cell r="L1480">
            <v>0</v>
          </cell>
          <cell r="M1480">
            <v>0</v>
          </cell>
          <cell r="N1480">
            <v>0</v>
          </cell>
          <cell r="O1480">
            <v>0</v>
          </cell>
          <cell r="P1480">
            <v>0</v>
          </cell>
          <cell r="Q1480">
            <v>0</v>
          </cell>
          <cell r="R1480">
            <v>0</v>
          </cell>
          <cell r="T1480">
            <v>1.0024698570836774</v>
          </cell>
        </row>
        <row r="1481">
          <cell r="A1481" t="str">
            <v>055801849</v>
          </cell>
          <cell r="B1481" t="str">
            <v>R07</v>
          </cell>
          <cell r="C1481">
            <v>39</v>
          </cell>
          <cell r="D1481" t="str">
            <v>BAERLOCHER FRANCE</v>
          </cell>
          <cell r="F1481">
            <v>2</v>
          </cell>
          <cell r="G1481" t="str">
            <v>2059Z</v>
          </cell>
          <cell r="H1481">
            <v>0</v>
          </cell>
          <cell r="I1481">
            <v>0</v>
          </cell>
          <cell r="J1481">
            <v>0</v>
          </cell>
          <cell r="K1481">
            <v>0</v>
          </cell>
          <cell r="L1481">
            <v>0</v>
          </cell>
          <cell r="M1481">
            <v>0</v>
          </cell>
          <cell r="N1481">
            <v>0</v>
          </cell>
          <cell r="O1481">
            <v>1</v>
          </cell>
          <cell r="P1481">
            <v>0</v>
          </cell>
          <cell r="Q1481">
            <v>0</v>
          </cell>
          <cell r="R1481">
            <v>1</v>
          </cell>
          <cell r="T1481">
            <v>9.490748422902195</v>
          </cell>
        </row>
        <row r="1482">
          <cell r="A1482" t="str">
            <v>301590915</v>
          </cell>
          <cell r="B1482" t="str">
            <v>R22</v>
          </cell>
          <cell r="C1482">
            <v>323</v>
          </cell>
          <cell r="D1482" t="str">
            <v>SOCIETE DU BRIQUET JETABLE 75</v>
          </cell>
          <cell r="F1482">
            <v>10</v>
          </cell>
          <cell r="G1482" t="str">
            <v>3299Z</v>
          </cell>
          <cell r="H1482">
            <v>0</v>
          </cell>
          <cell r="I1482">
            <v>0</v>
          </cell>
          <cell r="J1482">
            <v>0</v>
          </cell>
          <cell r="K1482">
            <v>0</v>
          </cell>
          <cell r="L1482">
            <v>0</v>
          </cell>
          <cell r="M1482">
            <v>0</v>
          </cell>
          <cell r="N1482">
            <v>0</v>
          </cell>
          <cell r="O1482">
            <v>0</v>
          </cell>
          <cell r="P1482">
            <v>0</v>
          </cell>
          <cell r="Q1482">
            <v>0</v>
          </cell>
          <cell r="R1482">
            <v>0</v>
          </cell>
          <cell r="T1482">
            <v>0.99232335759484025</v>
          </cell>
        </row>
        <row r="1483">
          <cell r="A1483" t="str">
            <v>307322214</v>
          </cell>
          <cell r="B1483" t="str">
            <v>R10</v>
          </cell>
          <cell r="C1483">
            <v>636</v>
          </cell>
          <cell r="D1483" t="str">
            <v>RECTOR LESAGE</v>
          </cell>
          <cell r="F1483">
            <v>5</v>
          </cell>
          <cell r="G1483" t="str">
            <v>2361Z</v>
          </cell>
          <cell r="H1483">
            <v>0</v>
          </cell>
          <cell r="I1483">
            <v>0</v>
          </cell>
          <cell r="J1483">
            <v>0</v>
          </cell>
          <cell r="K1483">
            <v>0</v>
          </cell>
          <cell r="L1483">
            <v>0</v>
          </cell>
          <cell r="M1483">
            <v>0</v>
          </cell>
          <cell r="N1483">
            <v>0</v>
          </cell>
          <cell r="O1483">
            <v>0</v>
          </cell>
          <cell r="P1483">
            <v>0</v>
          </cell>
          <cell r="Q1483">
            <v>0</v>
          </cell>
          <cell r="R1483">
            <v>0</v>
          </cell>
          <cell r="T1483">
            <v>0.97706250248048521</v>
          </cell>
        </row>
        <row r="1484">
          <cell r="A1484" t="str">
            <v>308962562</v>
          </cell>
          <cell r="B1484" t="str">
            <v>R30</v>
          </cell>
          <cell r="C1484">
            <v>17</v>
          </cell>
          <cell r="D1484" t="str">
            <v>SARECO</v>
          </cell>
          <cell r="F1484">
            <v>8</v>
          </cell>
          <cell r="G1484" t="str">
            <v>7112B</v>
          </cell>
          <cell r="H1484">
            <v>0</v>
          </cell>
          <cell r="I1484">
            <v>0</v>
          </cell>
          <cell r="J1484">
            <v>0</v>
          </cell>
          <cell r="K1484">
            <v>0</v>
          </cell>
          <cell r="L1484">
            <v>0</v>
          </cell>
          <cell r="M1484">
            <v>0</v>
          </cell>
          <cell r="N1484">
            <v>0</v>
          </cell>
          <cell r="O1484">
            <v>0</v>
          </cell>
          <cell r="P1484">
            <v>0</v>
          </cell>
          <cell r="Q1484">
            <v>0</v>
          </cell>
          <cell r="R1484">
            <v>0</v>
          </cell>
          <cell r="T1484">
            <v>9.5322051079880517</v>
          </cell>
        </row>
        <row r="1485">
          <cell r="A1485" t="str">
            <v>316790260</v>
          </cell>
          <cell r="B1485" t="str">
            <v>R15</v>
          </cell>
          <cell r="C1485">
            <v>48</v>
          </cell>
          <cell r="D1485" t="str">
            <v>A.A</v>
          </cell>
          <cell r="F1485">
            <v>10</v>
          </cell>
          <cell r="G1485" t="str">
            <v>2651B</v>
          </cell>
          <cell r="H1485">
            <v>0</v>
          </cell>
          <cell r="I1485">
            <v>0</v>
          </cell>
          <cell r="J1485">
            <v>0</v>
          </cell>
          <cell r="K1485">
            <v>0</v>
          </cell>
          <cell r="L1485">
            <v>0</v>
          </cell>
          <cell r="M1485">
            <v>0</v>
          </cell>
          <cell r="N1485">
            <v>0</v>
          </cell>
          <cell r="O1485">
            <v>0</v>
          </cell>
          <cell r="P1485">
            <v>0</v>
          </cell>
          <cell r="Q1485">
            <v>0</v>
          </cell>
          <cell r="R1485">
            <v>0</v>
          </cell>
          <cell r="T1485">
            <v>1.0009672689767473</v>
          </cell>
        </row>
        <row r="1486">
          <cell r="A1486" t="str">
            <v>324590413</v>
          </cell>
          <cell r="B1486" t="str">
            <v>R27</v>
          </cell>
          <cell r="C1486">
            <v>136</v>
          </cell>
          <cell r="D1486" t="str">
            <v>AAREON FRANCE</v>
          </cell>
          <cell r="F1486">
            <v>15</v>
          </cell>
          <cell r="G1486" t="str">
            <v>5829C</v>
          </cell>
          <cell r="H1486">
            <v>0</v>
          </cell>
          <cell r="I1486">
            <v>0</v>
          </cell>
          <cell r="J1486">
            <v>0</v>
          </cell>
          <cell r="K1486">
            <v>0</v>
          </cell>
          <cell r="L1486">
            <v>0</v>
          </cell>
          <cell r="M1486">
            <v>1</v>
          </cell>
          <cell r="N1486">
            <v>0</v>
          </cell>
          <cell r="O1486">
            <v>0</v>
          </cell>
          <cell r="P1486">
            <v>0</v>
          </cell>
          <cell r="Q1486">
            <v>0</v>
          </cell>
          <cell r="R1486">
            <v>1</v>
          </cell>
          <cell r="T1486">
            <v>1.0052141886530439</v>
          </cell>
        </row>
        <row r="1487">
          <cell r="A1487" t="str">
            <v>329326896</v>
          </cell>
          <cell r="B1487" t="str">
            <v>R29</v>
          </cell>
          <cell r="C1487">
            <v>42</v>
          </cell>
          <cell r="D1487" t="str">
            <v>QUESTEL SAS</v>
          </cell>
          <cell r="F1487">
            <v>25</v>
          </cell>
          <cell r="G1487" t="str">
            <v>6201Z</v>
          </cell>
          <cell r="H1487">
            <v>0</v>
          </cell>
          <cell r="I1487">
            <v>0</v>
          </cell>
          <cell r="J1487">
            <v>0</v>
          </cell>
          <cell r="K1487">
            <v>0</v>
          </cell>
          <cell r="L1487">
            <v>0</v>
          </cell>
          <cell r="M1487">
            <v>0</v>
          </cell>
          <cell r="N1487">
            <v>0</v>
          </cell>
          <cell r="O1487">
            <v>3</v>
          </cell>
          <cell r="P1487">
            <v>0</v>
          </cell>
          <cell r="Q1487">
            <v>0</v>
          </cell>
          <cell r="R1487">
            <v>3</v>
          </cell>
          <cell r="T1487">
            <v>1.0027622951680302</v>
          </cell>
        </row>
        <row r="1488">
          <cell r="A1488" t="str">
            <v>348714395</v>
          </cell>
          <cell r="B1488" t="str">
            <v>R03</v>
          </cell>
          <cell r="C1488">
            <v>209</v>
          </cell>
          <cell r="D1488" t="str">
            <v>DELMOTTE PATISSERIE</v>
          </cell>
          <cell r="F1488">
            <v>3</v>
          </cell>
          <cell r="G1488" t="str">
            <v>1071A</v>
          </cell>
          <cell r="H1488">
            <v>0</v>
          </cell>
          <cell r="I1488">
            <v>0</v>
          </cell>
          <cell r="J1488">
            <v>0</v>
          </cell>
          <cell r="K1488">
            <v>0</v>
          </cell>
          <cell r="L1488">
            <v>0</v>
          </cell>
          <cell r="M1488">
            <v>0</v>
          </cell>
          <cell r="N1488">
            <v>0</v>
          </cell>
          <cell r="O1488">
            <v>0</v>
          </cell>
          <cell r="P1488">
            <v>0</v>
          </cell>
          <cell r="Q1488">
            <v>1</v>
          </cell>
          <cell r="R1488">
            <v>1</v>
          </cell>
          <cell r="T1488">
            <v>1.0214841937427253</v>
          </cell>
        </row>
        <row r="1489">
          <cell r="A1489" t="str">
            <v>349467449</v>
          </cell>
          <cell r="B1489" t="str">
            <v>R27</v>
          </cell>
          <cell r="C1489">
            <v>49</v>
          </cell>
          <cell r="D1489" t="str">
            <v>DECALOG GENIE INFORMATIQUE</v>
          </cell>
          <cell r="F1489">
            <v>16</v>
          </cell>
          <cell r="G1489" t="str">
            <v>5829C</v>
          </cell>
          <cell r="H1489">
            <v>0</v>
          </cell>
          <cell r="I1489">
            <v>0</v>
          </cell>
          <cell r="J1489">
            <v>0</v>
          </cell>
          <cell r="K1489">
            <v>0</v>
          </cell>
          <cell r="L1489">
            <v>0</v>
          </cell>
          <cell r="M1489">
            <v>0</v>
          </cell>
          <cell r="N1489">
            <v>0</v>
          </cell>
          <cell r="O1489">
            <v>0</v>
          </cell>
          <cell r="P1489">
            <v>0</v>
          </cell>
          <cell r="Q1489">
            <v>3</v>
          </cell>
          <cell r="R1489">
            <v>3</v>
          </cell>
          <cell r="T1489">
            <v>1.0200801075335422</v>
          </cell>
        </row>
        <row r="1490">
          <cell r="A1490" t="str">
            <v>350351557</v>
          </cell>
          <cell r="B1490" t="str">
            <v>R29</v>
          </cell>
          <cell r="C1490">
            <v>33</v>
          </cell>
          <cell r="D1490" t="str">
            <v>PERIGEE</v>
          </cell>
          <cell r="F1490">
            <v>12</v>
          </cell>
          <cell r="G1490" t="str">
            <v>6202A</v>
          </cell>
          <cell r="H1490">
            <v>0</v>
          </cell>
          <cell r="I1490">
            <v>0</v>
          </cell>
          <cell r="J1490">
            <v>0</v>
          </cell>
          <cell r="K1490">
            <v>0</v>
          </cell>
          <cell r="L1490">
            <v>0</v>
          </cell>
          <cell r="M1490">
            <v>1</v>
          </cell>
          <cell r="N1490">
            <v>0</v>
          </cell>
          <cell r="O1490">
            <v>0</v>
          </cell>
          <cell r="P1490">
            <v>0</v>
          </cell>
          <cell r="Q1490">
            <v>1</v>
          </cell>
          <cell r="R1490">
            <v>2</v>
          </cell>
          <cell r="T1490">
            <v>1.0034936555884344</v>
          </cell>
        </row>
        <row r="1491">
          <cell r="A1491" t="str">
            <v>351031844</v>
          </cell>
          <cell r="B1491" t="str">
            <v>R03</v>
          </cell>
          <cell r="C1491">
            <v>196</v>
          </cell>
          <cell r="D1491" t="str">
            <v>ST HUBERT</v>
          </cell>
          <cell r="F1491">
            <v>6</v>
          </cell>
          <cell r="G1491" t="str">
            <v>1042Z</v>
          </cell>
          <cell r="H1491">
            <v>0</v>
          </cell>
          <cell r="I1491">
            <v>0</v>
          </cell>
          <cell r="J1491">
            <v>0</v>
          </cell>
          <cell r="K1491">
            <v>0</v>
          </cell>
          <cell r="L1491">
            <v>0</v>
          </cell>
          <cell r="M1491">
            <v>0</v>
          </cell>
          <cell r="N1491">
            <v>0</v>
          </cell>
          <cell r="O1491">
            <v>0</v>
          </cell>
          <cell r="P1491">
            <v>0</v>
          </cell>
          <cell r="Q1491">
            <v>0</v>
          </cell>
          <cell r="R1491">
            <v>0</v>
          </cell>
          <cell r="T1491">
            <v>1.0244027356792813</v>
          </cell>
        </row>
        <row r="1492">
          <cell r="A1492" t="str">
            <v>407985308</v>
          </cell>
          <cell r="B1492" t="str">
            <v>R25</v>
          </cell>
          <cell r="C1492">
            <v>1309</v>
          </cell>
          <cell r="D1492" t="str">
            <v>BOUYGUES TRAVAUX PUBLICS</v>
          </cell>
          <cell r="F1492">
            <v>58</v>
          </cell>
          <cell r="G1492" t="str">
            <v>4299Z</v>
          </cell>
          <cell r="H1492">
            <v>0</v>
          </cell>
          <cell r="I1492">
            <v>0</v>
          </cell>
          <cell r="J1492">
            <v>0</v>
          </cell>
          <cell r="K1492">
            <v>0</v>
          </cell>
          <cell r="L1492">
            <v>0</v>
          </cell>
          <cell r="M1492">
            <v>0</v>
          </cell>
          <cell r="N1492">
            <v>0</v>
          </cell>
          <cell r="O1492">
            <v>0</v>
          </cell>
          <cell r="P1492">
            <v>1</v>
          </cell>
          <cell r="Q1492">
            <v>0</v>
          </cell>
          <cell r="R1492">
            <v>1</v>
          </cell>
          <cell r="S1492" t="str">
            <v>retraite</v>
          </cell>
          <cell r="T1492">
            <v>0.55564691490658591</v>
          </cell>
        </row>
        <row r="1493">
          <cell r="A1493" t="str">
            <v>410458624</v>
          </cell>
          <cell r="B1493" t="str">
            <v>R15</v>
          </cell>
          <cell r="C1493">
            <v>89</v>
          </cell>
          <cell r="D1493" t="str">
            <v>AIR COMMAND SYSTEMS INTERNATIONAL</v>
          </cell>
          <cell r="F1493">
            <v>31</v>
          </cell>
          <cell r="G1493" t="str">
            <v>2651A</v>
          </cell>
          <cell r="H1493">
            <v>2</v>
          </cell>
          <cell r="I1493">
            <v>1</v>
          </cell>
          <cell r="J1493">
            <v>0</v>
          </cell>
          <cell r="K1493">
            <v>0</v>
          </cell>
          <cell r="L1493">
            <v>0</v>
          </cell>
          <cell r="M1493">
            <v>0</v>
          </cell>
          <cell r="N1493">
            <v>0</v>
          </cell>
          <cell r="O1493">
            <v>0</v>
          </cell>
          <cell r="P1493">
            <v>0</v>
          </cell>
          <cell r="Q1493">
            <v>0</v>
          </cell>
          <cell r="R1493">
            <v>3</v>
          </cell>
          <cell r="T1493">
            <v>1.0721629364240119</v>
          </cell>
        </row>
        <row r="1494">
          <cell r="A1494" t="str">
            <v>414261537</v>
          </cell>
          <cell r="B1494" t="str">
            <v>R10</v>
          </cell>
          <cell r="C1494">
            <v>36</v>
          </cell>
          <cell r="D1494" t="str">
            <v>MERSEN (ex BOOSTEC)</v>
          </cell>
          <cell r="F1494">
            <v>2</v>
          </cell>
          <cell r="G1494" t="str">
            <v>2344Z</v>
          </cell>
          <cell r="H1494">
            <v>0</v>
          </cell>
          <cell r="I1494">
            <v>0</v>
          </cell>
          <cell r="J1494">
            <v>0</v>
          </cell>
          <cell r="K1494">
            <v>0</v>
          </cell>
          <cell r="L1494">
            <v>0</v>
          </cell>
          <cell r="M1494">
            <v>0</v>
          </cell>
          <cell r="N1494">
            <v>0</v>
          </cell>
          <cell r="O1494">
            <v>0</v>
          </cell>
          <cell r="P1494">
            <v>0</v>
          </cell>
          <cell r="Q1494">
            <v>0</v>
          </cell>
          <cell r="R1494">
            <v>0</v>
          </cell>
          <cell r="T1494">
            <v>0.99074374413729416</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1</v>
          </cell>
          <cell r="N1495">
            <v>0</v>
          </cell>
          <cell r="O1495">
            <v>0</v>
          </cell>
          <cell r="P1495">
            <v>0</v>
          </cell>
          <cell r="Q1495">
            <v>0</v>
          </cell>
          <cell r="R1495">
            <v>1</v>
          </cell>
          <cell r="T1495">
            <v>9.453986464844844</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T1496">
            <v>1.0008719744186751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T1497">
            <v>1.0021783646890894</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T1498">
            <v>9.4995838248044677</v>
          </cell>
        </row>
        <row r="1499">
          <cell r="A1499" t="str">
            <v>426420162</v>
          </cell>
          <cell r="B1499" t="str">
            <v>R11</v>
          </cell>
          <cell r="C1499">
            <v>1024</v>
          </cell>
          <cell r="D1499" t="str">
            <v>SALZGITTER MANNESMANN PRECISION</v>
          </cell>
          <cell r="F1499">
            <v>7</v>
          </cell>
          <cell r="G1499" t="str">
            <v>2420Z</v>
          </cell>
          <cell r="H1499">
            <v>2</v>
          </cell>
          <cell r="I1499">
            <v>0</v>
          </cell>
          <cell r="J1499">
            <v>0</v>
          </cell>
          <cell r="K1499">
            <v>0</v>
          </cell>
          <cell r="L1499">
            <v>0</v>
          </cell>
          <cell r="M1499">
            <v>0</v>
          </cell>
          <cell r="N1499">
            <v>0</v>
          </cell>
          <cell r="O1499">
            <v>0</v>
          </cell>
          <cell r="P1499">
            <v>0</v>
          </cell>
          <cell r="Q1499">
            <v>0</v>
          </cell>
          <cell r="R1499">
            <v>2</v>
          </cell>
          <cell r="T1499">
            <v>0.99701652072275826</v>
          </cell>
        </row>
        <row r="1500">
          <cell r="A1500" t="str">
            <v>428610398</v>
          </cell>
          <cell r="B1500" t="str">
            <v>R15</v>
          </cell>
          <cell r="C1500">
            <v>418</v>
          </cell>
          <cell r="D1500" t="str">
            <v>EADS TEST &amp; SERVICES</v>
          </cell>
          <cell r="F1500">
            <v>13</v>
          </cell>
          <cell r="G1500" t="str">
            <v>2651B</v>
          </cell>
          <cell r="H1500">
            <v>1</v>
          </cell>
          <cell r="I1500">
            <v>0</v>
          </cell>
          <cell r="J1500">
            <v>0</v>
          </cell>
          <cell r="K1500">
            <v>0</v>
          </cell>
          <cell r="L1500">
            <v>0</v>
          </cell>
          <cell r="M1500">
            <v>0</v>
          </cell>
          <cell r="N1500">
            <v>0</v>
          </cell>
          <cell r="O1500">
            <v>0</v>
          </cell>
          <cell r="P1500">
            <v>0</v>
          </cell>
          <cell r="Q1500">
            <v>0</v>
          </cell>
          <cell r="R1500">
            <v>1</v>
          </cell>
          <cell r="T1500">
            <v>0.99789878823120304</v>
          </cell>
        </row>
        <row r="1501">
          <cell r="A1501" t="str">
            <v>429077340</v>
          </cell>
          <cell r="B1501" t="str">
            <v>R29</v>
          </cell>
          <cell r="C1501">
            <v>2</v>
          </cell>
          <cell r="D1501" t="str">
            <v>CII PARTICIPATIONS</v>
          </cell>
          <cell r="F1501">
            <v>2</v>
          </cell>
          <cell r="G1501" t="str">
            <v>6311Z</v>
          </cell>
          <cell r="H1501">
            <v>0</v>
          </cell>
          <cell r="I1501">
            <v>0</v>
          </cell>
          <cell r="J1501">
            <v>0</v>
          </cell>
          <cell r="K1501">
            <v>0</v>
          </cell>
          <cell r="L1501">
            <v>0</v>
          </cell>
          <cell r="M1501">
            <v>0</v>
          </cell>
          <cell r="N1501">
            <v>0</v>
          </cell>
          <cell r="O1501">
            <v>0</v>
          </cell>
          <cell r="P1501">
            <v>0</v>
          </cell>
          <cell r="Q1501">
            <v>0</v>
          </cell>
          <cell r="R1501">
            <v>0</v>
          </cell>
          <cell r="T1501">
            <v>9.4801694668607492</v>
          </cell>
        </row>
        <row r="1502">
          <cell r="A1502" t="str">
            <v>429770134</v>
          </cell>
          <cell r="B1502" t="str">
            <v>R11</v>
          </cell>
          <cell r="C1502">
            <v>40</v>
          </cell>
          <cell r="D1502" t="str">
            <v>AXANE</v>
          </cell>
          <cell r="F1502">
            <v>21</v>
          </cell>
          <cell r="G1502" t="str">
            <v>241</v>
          </cell>
          <cell r="H1502">
            <v>0</v>
          </cell>
          <cell r="I1502">
            <v>0</v>
          </cell>
          <cell r="J1502">
            <v>0</v>
          </cell>
          <cell r="K1502">
            <v>0</v>
          </cell>
          <cell r="L1502">
            <v>0</v>
          </cell>
          <cell r="M1502">
            <v>0</v>
          </cell>
          <cell r="N1502">
            <v>0</v>
          </cell>
          <cell r="O1502">
            <v>0</v>
          </cell>
          <cell r="P1502">
            <v>0</v>
          </cell>
          <cell r="Q1502">
            <v>0</v>
          </cell>
          <cell r="R1502">
            <v>0</v>
          </cell>
          <cell r="T1502">
            <v>1.0368091333850631</v>
          </cell>
        </row>
        <row r="1503">
          <cell r="A1503" t="str">
            <v>431802511</v>
          </cell>
          <cell r="B1503" t="str">
            <v>R27</v>
          </cell>
          <cell r="C1503">
            <v>109</v>
          </cell>
          <cell r="D1503" t="str">
            <v>NETFECTIVE TECHNOLOGY SA</v>
          </cell>
          <cell r="F1503">
            <v>43</v>
          </cell>
          <cell r="G1503" t="str">
            <v>5829B</v>
          </cell>
          <cell r="H1503">
            <v>0</v>
          </cell>
          <cell r="I1503">
            <v>0</v>
          </cell>
          <cell r="J1503">
            <v>0</v>
          </cell>
          <cell r="K1503">
            <v>0</v>
          </cell>
          <cell r="L1503">
            <v>0</v>
          </cell>
          <cell r="M1503">
            <v>5</v>
          </cell>
          <cell r="N1503">
            <v>0</v>
          </cell>
          <cell r="O1503">
            <v>1</v>
          </cell>
          <cell r="P1503">
            <v>0</v>
          </cell>
          <cell r="Q1503">
            <v>0</v>
          </cell>
          <cell r="R1503">
            <v>6</v>
          </cell>
          <cell r="T1503">
            <v>1.0409168433201825</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0</v>
          </cell>
          <cell r="N1504">
            <v>0</v>
          </cell>
          <cell r="O1504">
            <v>0</v>
          </cell>
          <cell r="P1504">
            <v>0</v>
          </cell>
          <cell r="Q1504">
            <v>0</v>
          </cell>
          <cell r="R1504">
            <v>0</v>
          </cell>
          <cell r="T1504">
            <v>9.4669819473307832</v>
          </cell>
        </row>
        <row r="1505">
          <cell r="A1505" t="str">
            <v>431928365</v>
          </cell>
          <cell r="B1505" t="str">
            <v>R27</v>
          </cell>
          <cell r="C1505">
            <v>88</v>
          </cell>
          <cell r="D1505" t="str">
            <v>STS GROUP</v>
          </cell>
          <cell r="F1505">
            <v>33</v>
          </cell>
          <cell r="G1505" t="str">
            <v>5811Z</v>
          </cell>
          <cell r="H1505">
            <v>0</v>
          </cell>
          <cell r="I1505">
            <v>0</v>
          </cell>
          <cell r="J1505">
            <v>0</v>
          </cell>
          <cell r="K1505">
            <v>0</v>
          </cell>
          <cell r="L1505">
            <v>0</v>
          </cell>
          <cell r="M1505">
            <v>0</v>
          </cell>
          <cell r="N1505">
            <v>0</v>
          </cell>
          <cell r="O1505">
            <v>0</v>
          </cell>
          <cell r="P1505">
            <v>0</v>
          </cell>
          <cell r="Q1505">
            <v>0</v>
          </cell>
          <cell r="R1505">
            <v>0</v>
          </cell>
          <cell r="T1505">
            <v>9.745323576287392</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3</v>
          </cell>
          <cell r="N1506">
            <v>0</v>
          </cell>
          <cell r="O1506">
            <v>0</v>
          </cell>
          <cell r="P1506">
            <v>0</v>
          </cell>
          <cell r="Q1506">
            <v>3</v>
          </cell>
          <cell r="R1506">
            <v>6</v>
          </cell>
          <cell r="T1506">
            <v>1.0049731646109066</v>
          </cell>
        </row>
        <row r="1507">
          <cell r="A1507" t="str">
            <v>433753258</v>
          </cell>
          <cell r="B1507" t="str">
            <v>R05</v>
          </cell>
          <cell r="C1507">
            <v>366</v>
          </cell>
          <cell r="D1507" t="str">
            <v>ARJOWIGGINS SECURITY</v>
          </cell>
          <cell r="F1507">
            <v>15</v>
          </cell>
          <cell r="G1507" t="str">
            <v>1712Z</v>
          </cell>
          <cell r="H1507">
            <v>0</v>
          </cell>
          <cell r="I1507">
            <v>0</v>
          </cell>
          <cell r="J1507">
            <v>0</v>
          </cell>
          <cell r="K1507">
            <v>0</v>
          </cell>
          <cell r="L1507">
            <v>0</v>
          </cell>
          <cell r="M1507">
            <v>0</v>
          </cell>
          <cell r="N1507">
            <v>0</v>
          </cell>
          <cell r="O1507">
            <v>0</v>
          </cell>
          <cell r="P1507">
            <v>0</v>
          </cell>
          <cell r="Q1507">
            <v>0</v>
          </cell>
          <cell r="R1507">
            <v>0</v>
          </cell>
          <cell r="T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1</v>
          </cell>
          <cell r="Q1508">
            <v>0</v>
          </cell>
          <cell r="R1508">
            <v>1</v>
          </cell>
          <cell r="S1508" t="str">
            <v>RETRAITE</v>
          </cell>
          <cell r="T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3</v>
          </cell>
          <cell r="N1509">
            <v>1</v>
          </cell>
          <cell r="O1509">
            <v>0</v>
          </cell>
          <cell r="P1509">
            <v>0</v>
          </cell>
          <cell r="Q1509">
            <v>0</v>
          </cell>
          <cell r="R1509">
            <v>4</v>
          </cell>
          <cell r="T1509">
            <v>1.0099774803585782</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T1510">
            <v>9.4827544292800443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T1511">
            <v>1.1311235024156563</v>
          </cell>
        </row>
        <row r="1512">
          <cell r="A1512" t="str">
            <v>440294551</v>
          </cell>
          <cell r="B1512" t="str">
            <v>R21</v>
          </cell>
          <cell r="C1512">
            <v>58</v>
          </cell>
          <cell r="D1512" t="str">
            <v>ALEMA AUTOMATION</v>
          </cell>
          <cell r="F1512">
            <v>17</v>
          </cell>
          <cell r="G1512" t="str">
            <v>3030Z</v>
          </cell>
          <cell r="H1512">
            <v>2</v>
          </cell>
          <cell r="I1512">
            <v>0</v>
          </cell>
          <cell r="J1512">
            <v>0</v>
          </cell>
          <cell r="K1512">
            <v>0</v>
          </cell>
          <cell r="L1512">
            <v>0</v>
          </cell>
          <cell r="M1512">
            <v>0</v>
          </cell>
          <cell r="N1512">
            <v>0</v>
          </cell>
          <cell r="O1512">
            <v>0</v>
          </cell>
          <cell r="P1512">
            <v>0</v>
          </cell>
          <cell r="Q1512">
            <v>0</v>
          </cell>
          <cell r="R1512">
            <v>2</v>
          </cell>
          <cell r="T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0</v>
          </cell>
          <cell r="L1513">
            <v>0</v>
          </cell>
          <cell r="M1513">
            <v>2</v>
          </cell>
          <cell r="N1513">
            <v>0</v>
          </cell>
          <cell r="O1513">
            <v>0</v>
          </cell>
          <cell r="P1513">
            <v>0</v>
          </cell>
          <cell r="Q1513">
            <v>0</v>
          </cell>
          <cell r="R1513">
            <v>2</v>
          </cell>
          <cell r="T1513">
            <v>1.0012876948559082</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T1514">
            <v>9.4884359707911159</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1</v>
          </cell>
          <cell r="N1515">
            <v>0</v>
          </cell>
          <cell r="O1515">
            <v>0</v>
          </cell>
          <cell r="P1515">
            <v>0</v>
          </cell>
          <cell r="Q1515">
            <v>0</v>
          </cell>
          <cell r="R1515">
            <v>1</v>
          </cell>
          <cell r="T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2</v>
          </cell>
          <cell r="L1516">
            <v>0</v>
          </cell>
          <cell r="M1516">
            <v>4</v>
          </cell>
          <cell r="N1516">
            <v>0</v>
          </cell>
          <cell r="O1516">
            <v>0</v>
          </cell>
          <cell r="P1516">
            <v>0</v>
          </cell>
          <cell r="Q1516">
            <v>0</v>
          </cell>
          <cell r="R1516">
            <v>6</v>
          </cell>
          <cell r="T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T1517">
            <v>9.4412867195686729</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T1518">
            <v>9.4910237769367054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1</v>
          </cell>
          <cell r="R1519">
            <v>1</v>
          </cell>
          <cell r="T1519">
            <v>1.001744907997357</v>
          </cell>
        </row>
        <row r="1520">
          <cell r="A1520" t="str">
            <v>447993445</v>
          </cell>
          <cell r="B1520" t="str">
            <v>R29</v>
          </cell>
          <cell r="C1520">
            <v>23</v>
          </cell>
          <cell r="D1520" t="str">
            <v>MOBICLIP</v>
          </cell>
          <cell r="F1520">
            <v>17</v>
          </cell>
          <cell r="G1520" t="str">
            <v>6201Z</v>
          </cell>
          <cell r="H1520">
            <v>0</v>
          </cell>
          <cell r="I1520">
            <v>0</v>
          </cell>
          <cell r="J1520">
            <v>0</v>
          </cell>
          <cell r="K1520">
            <v>0</v>
          </cell>
          <cell r="L1520">
            <v>0</v>
          </cell>
          <cell r="M1520">
            <v>1</v>
          </cell>
          <cell r="N1520">
            <v>0</v>
          </cell>
          <cell r="O1520">
            <v>0</v>
          </cell>
          <cell r="P1520">
            <v>0</v>
          </cell>
          <cell r="Q1520">
            <v>0</v>
          </cell>
          <cell r="R1520">
            <v>1</v>
          </cell>
          <cell r="T1520">
            <v>1.0049538825309614</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T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2</v>
          </cell>
          <cell r="N1522">
            <v>0</v>
          </cell>
          <cell r="O1522">
            <v>0</v>
          </cell>
          <cell r="P1522">
            <v>0</v>
          </cell>
          <cell r="Q1522">
            <v>0</v>
          </cell>
          <cell r="R1522">
            <v>2</v>
          </cell>
          <cell r="T1522">
            <v>9.4827544292800443</v>
          </cell>
        </row>
        <row r="1523">
          <cell r="A1523" t="str">
            <v>449119411</v>
          </cell>
          <cell r="B1523" t="str">
            <v>R29</v>
          </cell>
          <cell r="C1523">
            <v>23</v>
          </cell>
          <cell r="D1523" t="str">
            <v>ITOP</v>
          </cell>
          <cell r="F1523">
            <v>10</v>
          </cell>
          <cell r="G1523" t="str">
            <v>6202A</v>
          </cell>
          <cell r="H1523">
            <v>0</v>
          </cell>
          <cell r="I1523">
            <v>0</v>
          </cell>
          <cell r="J1523">
            <v>0</v>
          </cell>
          <cell r="K1523">
            <v>0</v>
          </cell>
          <cell r="L1523">
            <v>0</v>
          </cell>
          <cell r="M1523">
            <v>0</v>
          </cell>
          <cell r="N1523">
            <v>0</v>
          </cell>
          <cell r="O1523">
            <v>0</v>
          </cell>
          <cell r="P1523">
            <v>0</v>
          </cell>
          <cell r="Q1523">
            <v>0</v>
          </cell>
          <cell r="R1523">
            <v>0</v>
          </cell>
          <cell r="T1523">
            <v>1.0017807396010245</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T1524">
            <v>1.0006826058862657</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3</v>
          </cell>
          <cell r="Q1525">
            <v>0</v>
          </cell>
          <cell r="R1525">
            <v>3</v>
          </cell>
          <cell r="T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0</v>
          </cell>
          <cell r="L1526">
            <v>0</v>
          </cell>
          <cell r="M1526">
            <v>0</v>
          </cell>
          <cell r="N1526">
            <v>0</v>
          </cell>
          <cell r="O1526">
            <v>0</v>
          </cell>
          <cell r="P1526">
            <v>1</v>
          </cell>
          <cell r="Q1526">
            <v>0</v>
          </cell>
          <cell r="R1526">
            <v>1</v>
          </cell>
          <cell r="S1526" t="str">
            <v>retraite</v>
          </cell>
          <cell r="T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0</v>
          </cell>
          <cell r="M1527">
            <v>1</v>
          </cell>
          <cell r="N1527">
            <v>0</v>
          </cell>
          <cell r="O1527">
            <v>0</v>
          </cell>
          <cell r="P1527">
            <v>0</v>
          </cell>
          <cell r="Q1527">
            <v>0</v>
          </cell>
          <cell r="R1527">
            <v>1</v>
          </cell>
          <cell r="T1527">
            <v>9.5318496686421668</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T1528">
            <v>1.0038034488121512</v>
          </cell>
        </row>
        <row r="1529">
          <cell r="A1529" t="str">
            <v>451028567</v>
          </cell>
          <cell r="B1529" t="str">
            <v>R18</v>
          </cell>
          <cell r="C1529">
            <v>110</v>
          </cell>
          <cell r="D1529" t="str">
            <v>VITECHNOLOGY</v>
          </cell>
          <cell r="F1529">
            <v>29</v>
          </cell>
          <cell r="G1529" t="str">
            <v>2821Z</v>
          </cell>
          <cell r="H1529">
            <v>0</v>
          </cell>
          <cell r="I1529">
            <v>0</v>
          </cell>
          <cell r="J1529">
            <v>0</v>
          </cell>
          <cell r="K1529">
            <v>0</v>
          </cell>
          <cell r="L1529">
            <v>0</v>
          </cell>
          <cell r="M1529">
            <v>0</v>
          </cell>
          <cell r="N1529">
            <v>0</v>
          </cell>
          <cell r="O1529">
            <v>0</v>
          </cell>
          <cell r="P1529">
            <v>0</v>
          </cell>
          <cell r="Q1529">
            <v>6</v>
          </cell>
          <cell r="R1529">
            <v>6</v>
          </cell>
          <cell r="T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1</v>
          </cell>
          <cell r="N1530">
            <v>0</v>
          </cell>
          <cell r="O1530">
            <v>0</v>
          </cell>
          <cell r="P1530">
            <v>0</v>
          </cell>
          <cell r="Q1530">
            <v>0</v>
          </cell>
          <cell r="R1530">
            <v>1</v>
          </cell>
          <cell r="T1530">
            <v>1.0049731646109066</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T1531">
            <v>1.1405974008394786</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T1532">
            <v>9.4937822469589079</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T1533">
            <v>1.0003263176252797</v>
          </cell>
        </row>
        <row r="1534">
          <cell r="A1534" t="str">
            <v>452603673</v>
          </cell>
          <cell r="B1534" t="str">
            <v>R29</v>
          </cell>
          <cell r="C1534">
            <v>20</v>
          </cell>
          <cell r="D1534" t="str">
            <v>UP'GENERATION SARL</v>
          </cell>
          <cell r="F1534">
            <v>1</v>
          </cell>
          <cell r="G1534" t="str">
            <v>6209Z</v>
          </cell>
          <cell r="H1534">
            <v>4</v>
          </cell>
          <cell r="I1534">
            <v>0</v>
          </cell>
          <cell r="J1534">
            <v>0</v>
          </cell>
          <cell r="K1534">
            <v>0</v>
          </cell>
          <cell r="L1534">
            <v>0</v>
          </cell>
          <cell r="M1534">
            <v>0</v>
          </cell>
          <cell r="N1534">
            <v>0</v>
          </cell>
          <cell r="O1534">
            <v>0</v>
          </cell>
          <cell r="P1534">
            <v>0</v>
          </cell>
          <cell r="Q1534">
            <v>0</v>
          </cell>
          <cell r="R1534">
            <v>4</v>
          </cell>
          <cell r="T1534">
            <v>1.000290551611819</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T1535">
            <v>0.99793619749874962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3</v>
          </cell>
          <cell r="R1536">
            <v>3</v>
          </cell>
          <cell r="T1536">
            <v>1.0231325813047192</v>
          </cell>
        </row>
        <row r="1537">
          <cell r="A1537" t="str">
            <v>453413692</v>
          </cell>
          <cell r="B1537" t="str">
            <v>R30</v>
          </cell>
          <cell r="C1537">
            <v>26</v>
          </cell>
          <cell r="D1537" t="str">
            <v>CORIAL</v>
          </cell>
          <cell r="F1537">
            <v>8</v>
          </cell>
          <cell r="G1537" t="str">
            <v>7112B</v>
          </cell>
          <cell r="H1537">
            <v>0</v>
          </cell>
          <cell r="I1537">
            <v>0</v>
          </cell>
          <cell r="J1537">
            <v>0</v>
          </cell>
          <cell r="K1537">
            <v>0</v>
          </cell>
          <cell r="L1537">
            <v>0</v>
          </cell>
          <cell r="M1537">
            <v>0</v>
          </cell>
          <cell r="N1537">
            <v>0</v>
          </cell>
          <cell r="O1537">
            <v>0</v>
          </cell>
          <cell r="P1537">
            <v>0</v>
          </cell>
          <cell r="Q1537">
            <v>3</v>
          </cell>
          <cell r="R1537">
            <v>3</v>
          </cell>
          <cell r="T1537">
            <v>1.0055068679312291</v>
          </cell>
        </row>
        <row r="1538">
          <cell r="A1538" t="str">
            <v>453606675</v>
          </cell>
          <cell r="B1538" t="str">
            <v>R29</v>
          </cell>
          <cell r="C1538">
            <v>109</v>
          </cell>
          <cell r="D1538" t="str">
            <v>AVISTO TELECOM</v>
          </cell>
          <cell r="F1538">
            <v>53</v>
          </cell>
          <cell r="G1538" t="str">
            <v>6201Z</v>
          </cell>
          <cell r="H1538">
            <v>0</v>
          </cell>
          <cell r="I1538">
            <v>0</v>
          </cell>
          <cell r="J1538">
            <v>0</v>
          </cell>
          <cell r="K1538">
            <v>0</v>
          </cell>
          <cell r="L1538">
            <v>0</v>
          </cell>
          <cell r="M1538">
            <v>9</v>
          </cell>
          <cell r="N1538">
            <v>0</v>
          </cell>
          <cell r="O1538">
            <v>0</v>
          </cell>
          <cell r="P1538">
            <v>0</v>
          </cell>
          <cell r="Q1538">
            <v>0</v>
          </cell>
          <cell r="R1538">
            <v>9</v>
          </cell>
          <cell r="T1538">
            <v>1.0121091368683091</v>
          </cell>
        </row>
        <row r="1539">
          <cell r="A1539" t="str">
            <v>453827453</v>
          </cell>
          <cell r="B1539" t="str">
            <v>R22</v>
          </cell>
          <cell r="C1539">
            <v>37</v>
          </cell>
          <cell r="D1539" t="str">
            <v>MEDRIA</v>
          </cell>
          <cell r="F1539">
            <v>9</v>
          </cell>
          <cell r="G1539" t="str">
            <v>329</v>
          </cell>
          <cell r="H1539">
            <v>2</v>
          </cell>
          <cell r="I1539">
            <v>0</v>
          </cell>
          <cell r="J1539">
            <v>0</v>
          </cell>
          <cell r="K1539">
            <v>0</v>
          </cell>
          <cell r="L1539">
            <v>0</v>
          </cell>
          <cell r="M1539">
            <v>0</v>
          </cell>
          <cell r="N1539">
            <v>0</v>
          </cell>
          <cell r="O1539">
            <v>0</v>
          </cell>
          <cell r="P1539">
            <v>0</v>
          </cell>
          <cell r="Q1539">
            <v>0</v>
          </cell>
          <cell r="R1539">
            <v>2</v>
          </cell>
          <cell r="T1539">
            <v>1.0042335585564215</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T1540">
            <v>0.99111176455911942</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T1541">
            <v>1.0247320418088042</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0</v>
          </cell>
          <cell r="L1542">
            <v>0</v>
          </cell>
          <cell r="M1542">
            <v>3</v>
          </cell>
          <cell r="N1542">
            <v>0</v>
          </cell>
          <cell r="O1542">
            <v>0</v>
          </cell>
          <cell r="P1542">
            <v>0</v>
          </cell>
          <cell r="Q1542">
            <v>0</v>
          </cell>
          <cell r="R1542">
            <v>3</v>
          </cell>
          <cell r="T1542">
            <v>1.0009077666581188</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1</v>
          </cell>
          <cell r="Q1543">
            <v>0</v>
          </cell>
          <cell r="R1543">
            <v>1</v>
          </cell>
          <cell r="S1543" t="str">
            <v>retraite</v>
          </cell>
          <cell r="T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0</v>
          </cell>
          <cell r="L1544">
            <v>0</v>
          </cell>
          <cell r="M1544">
            <v>0</v>
          </cell>
          <cell r="N1544">
            <v>0</v>
          </cell>
          <cell r="O1544">
            <v>0</v>
          </cell>
          <cell r="P1544">
            <v>0</v>
          </cell>
          <cell r="Q1544">
            <v>0</v>
          </cell>
          <cell r="R1544">
            <v>0</v>
          </cell>
          <cell r="T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0</v>
          </cell>
          <cell r="L1545">
            <v>0</v>
          </cell>
          <cell r="M1545">
            <v>0</v>
          </cell>
          <cell r="N1545">
            <v>0</v>
          </cell>
          <cell r="O1545">
            <v>0</v>
          </cell>
          <cell r="P1545">
            <v>0</v>
          </cell>
          <cell r="Q1545">
            <v>1</v>
          </cell>
          <cell r="R1545">
            <v>1</v>
          </cell>
          <cell r="T1545">
            <v>1.0104767950245561</v>
          </cell>
        </row>
        <row r="1546">
          <cell r="A1546" t="str">
            <v>387837032</v>
          </cell>
          <cell r="B1546" t="str">
            <v>R29</v>
          </cell>
          <cell r="C1546">
            <v>363</v>
          </cell>
          <cell r="D1546" t="str">
            <v>CELAD</v>
          </cell>
          <cell r="F1546">
            <v>6</v>
          </cell>
          <cell r="G1546" t="str">
            <v>6202A</v>
          </cell>
          <cell r="H1546">
            <v>1</v>
          </cell>
          <cell r="I1546">
            <v>0</v>
          </cell>
          <cell r="J1546">
            <v>0</v>
          </cell>
          <cell r="K1546">
            <v>0</v>
          </cell>
          <cell r="L1546">
            <v>0</v>
          </cell>
          <cell r="M1546">
            <v>0</v>
          </cell>
          <cell r="N1546">
            <v>0</v>
          </cell>
          <cell r="O1546">
            <v>0</v>
          </cell>
          <cell r="P1546">
            <v>0</v>
          </cell>
          <cell r="Q1546">
            <v>0</v>
          </cell>
          <cell r="R1546">
            <v>1</v>
          </cell>
          <cell r="T1546">
            <v>1.001744907997357</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T1547">
            <v>0.9958875026424</v>
          </cell>
        </row>
        <row r="1548">
          <cell r="A1548" t="str">
            <v>389019274</v>
          </cell>
          <cell r="B1548" t="str">
            <v>R29</v>
          </cell>
          <cell r="C1548">
            <v>137</v>
          </cell>
          <cell r="D1548" t="str">
            <v>EASii IC</v>
          </cell>
          <cell r="F1548">
            <v>114</v>
          </cell>
          <cell r="G1548" t="str">
            <v>6202A</v>
          </cell>
          <cell r="H1548">
            <v>0</v>
          </cell>
          <cell r="I1548">
            <v>0</v>
          </cell>
          <cell r="J1548">
            <v>0</v>
          </cell>
          <cell r="K1548">
            <v>0</v>
          </cell>
          <cell r="L1548">
            <v>0</v>
          </cell>
          <cell r="M1548">
            <v>28</v>
          </cell>
          <cell r="N1548">
            <v>0</v>
          </cell>
          <cell r="O1548">
            <v>0</v>
          </cell>
          <cell r="P1548">
            <v>0</v>
          </cell>
          <cell r="Q1548">
            <v>0</v>
          </cell>
          <cell r="R1548">
            <v>28</v>
          </cell>
          <cell r="T1548">
            <v>1.0285492113476391</v>
          </cell>
        </row>
        <row r="1549">
          <cell r="A1549" t="str">
            <v>391571809</v>
          </cell>
          <cell r="B1549" t="str">
            <v>R08</v>
          </cell>
          <cell r="C1549">
            <v>54</v>
          </cell>
          <cell r="D1549" t="str">
            <v>GECEM</v>
          </cell>
          <cell r="F1549">
            <v>36</v>
          </cell>
          <cell r="G1549" t="str">
            <v>21</v>
          </cell>
          <cell r="H1549">
            <v>0</v>
          </cell>
          <cell r="I1549">
            <v>0</v>
          </cell>
          <cell r="J1549">
            <v>0</v>
          </cell>
          <cell r="K1549">
            <v>0</v>
          </cell>
          <cell r="L1549">
            <v>0</v>
          </cell>
          <cell r="M1549">
            <v>11</v>
          </cell>
          <cell r="N1549">
            <v>0</v>
          </cell>
          <cell r="O1549">
            <v>0</v>
          </cell>
          <cell r="P1549">
            <v>1</v>
          </cell>
          <cell r="Q1549">
            <v>3</v>
          </cell>
          <cell r="R1549">
            <v>15</v>
          </cell>
          <cell r="T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T1550">
            <v>1.0205011840168547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T1551">
            <v>9.472927046062857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T1552">
            <v>9.680270105176584</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1</v>
          </cell>
          <cell r="R1553">
            <v>1</v>
          </cell>
          <cell r="T1553">
            <v>1.0002062629550612</v>
          </cell>
        </row>
        <row r="1554">
          <cell r="A1554" t="str">
            <v>434924296</v>
          </cell>
          <cell r="B1554" t="str">
            <v>R27</v>
          </cell>
          <cell r="C1554">
            <v>80</v>
          </cell>
          <cell r="D1554" t="str">
            <v>ULLINK SAS</v>
          </cell>
          <cell r="F1554">
            <v>48</v>
          </cell>
          <cell r="G1554" t="str">
            <v>5829C</v>
          </cell>
          <cell r="H1554">
            <v>0</v>
          </cell>
          <cell r="I1554">
            <v>0</v>
          </cell>
          <cell r="J1554">
            <v>0</v>
          </cell>
          <cell r="K1554">
            <v>0</v>
          </cell>
          <cell r="L1554">
            <v>0</v>
          </cell>
          <cell r="M1554">
            <v>0</v>
          </cell>
          <cell r="N1554">
            <v>0</v>
          </cell>
          <cell r="O1554">
            <v>0</v>
          </cell>
          <cell r="P1554">
            <v>0</v>
          </cell>
          <cell r="Q1554">
            <v>8</v>
          </cell>
          <cell r="R1554">
            <v>8</v>
          </cell>
          <cell r="T1554">
            <v>1.0333849015377563</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T1555">
            <v>9.491193492417807</v>
          </cell>
        </row>
        <row r="1556">
          <cell r="A1556" t="str">
            <v>444495774</v>
          </cell>
          <cell r="B1556" t="str">
            <v>R29</v>
          </cell>
          <cell r="C1556">
            <v>2758</v>
          </cell>
          <cell r="D1556" t="str">
            <v>SOGETI HIGH TECH</v>
          </cell>
          <cell r="F1556">
            <v>1021</v>
          </cell>
          <cell r="G1556" t="str">
            <v>62</v>
          </cell>
          <cell r="H1556">
            <v>0</v>
          </cell>
          <cell r="I1556">
            <v>7</v>
          </cell>
          <cell r="J1556">
            <v>0</v>
          </cell>
          <cell r="K1556">
            <v>0</v>
          </cell>
          <cell r="L1556">
            <v>0</v>
          </cell>
          <cell r="M1556">
            <v>258</v>
          </cell>
          <cell r="N1556">
            <v>0</v>
          </cell>
          <cell r="O1556">
            <v>0</v>
          </cell>
          <cell r="P1556">
            <v>0</v>
          </cell>
          <cell r="Q1556">
            <v>0</v>
          </cell>
          <cell r="R1556">
            <v>265</v>
          </cell>
          <cell r="T1556">
            <v>1.2466196044237894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T1557">
            <v>9.4827544292800443</v>
          </cell>
        </row>
        <row r="1558">
          <cell r="A1558" t="str">
            <v>450195979</v>
          </cell>
          <cell r="B1558" t="str">
            <v>R08</v>
          </cell>
          <cell r="C1558">
            <v>15</v>
          </cell>
          <cell r="D1558" t="str">
            <v>LA SANTE EPIDEMIOLOGIE EVALUAT</v>
          </cell>
          <cell r="F1558">
            <v>4</v>
          </cell>
          <cell r="G1558" t="str">
            <v>2120Z</v>
          </cell>
          <cell r="H1558">
            <v>0</v>
          </cell>
          <cell r="I1558">
            <v>0</v>
          </cell>
          <cell r="J1558">
            <v>0</v>
          </cell>
          <cell r="K1558">
            <v>0</v>
          </cell>
          <cell r="L1558">
            <v>0</v>
          </cell>
          <cell r="M1558">
            <v>0</v>
          </cell>
          <cell r="N1558">
            <v>0</v>
          </cell>
          <cell r="O1558">
            <v>0</v>
          </cell>
          <cell r="P1558">
            <v>0</v>
          </cell>
          <cell r="Q1558">
            <v>0</v>
          </cell>
          <cell r="R1558">
            <v>0</v>
          </cell>
          <cell r="T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1</v>
          </cell>
          <cell r="N1559">
            <v>0</v>
          </cell>
          <cell r="O1559">
            <v>1</v>
          </cell>
          <cell r="P1559">
            <v>0</v>
          </cell>
          <cell r="Q1559">
            <v>0</v>
          </cell>
          <cell r="R1559">
            <v>2</v>
          </cell>
          <cell r="T1559">
            <v>9.4280631004409958</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0</v>
          </cell>
          <cell r="L1560">
            <v>0</v>
          </cell>
          <cell r="M1560">
            <v>0</v>
          </cell>
          <cell r="N1560">
            <v>0</v>
          </cell>
          <cell r="O1560">
            <v>0</v>
          </cell>
          <cell r="P1560">
            <v>0</v>
          </cell>
          <cell r="Q1560">
            <v>0</v>
          </cell>
          <cell r="R1560">
            <v>0</v>
          </cell>
          <cell r="T1560">
            <v>1.0153598531913182</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T1561">
            <v>9.4734881506747257</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T1562">
            <v>9.4669819473307832</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T1563">
            <v>9.4910237769367054</v>
          </cell>
        </row>
        <row r="1564">
          <cell r="A1564" t="str">
            <v>478298862</v>
          </cell>
          <cell r="B1564" t="str">
            <v>R13</v>
          </cell>
          <cell r="C1564">
            <v>1</v>
          </cell>
          <cell r="D1564" t="str">
            <v>DANIEL TORNO</v>
          </cell>
          <cell r="F1564">
            <v>1</v>
          </cell>
          <cell r="G1564" t="str">
            <v>2611</v>
          </cell>
          <cell r="H1564">
            <v>0</v>
          </cell>
          <cell r="I1564">
            <v>0</v>
          </cell>
          <cell r="J1564">
            <v>0</v>
          </cell>
          <cell r="K1564">
            <v>0</v>
          </cell>
          <cell r="L1564">
            <v>0</v>
          </cell>
          <cell r="M1564">
            <v>0</v>
          </cell>
          <cell r="N1564">
            <v>0</v>
          </cell>
          <cell r="O1564">
            <v>0</v>
          </cell>
          <cell r="P1564">
            <v>0</v>
          </cell>
          <cell r="Q1564">
            <v>0</v>
          </cell>
          <cell r="R1564">
            <v>0</v>
          </cell>
          <cell r="T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0</v>
          </cell>
          <cell r="L1565">
            <v>0</v>
          </cell>
          <cell r="M1565">
            <v>0</v>
          </cell>
          <cell r="N1565">
            <v>0</v>
          </cell>
          <cell r="O1565">
            <v>0</v>
          </cell>
          <cell r="P1565">
            <v>0</v>
          </cell>
          <cell r="Q1565">
            <v>0</v>
          </cell>
          <cell r="R1565">
            <v>0</v>
          </cell>
          <cell r="T1565">
            <v>9.5082253652687623</v>
          </cell>
        </row>
        <row r="1566">
          <cell r="A1566" t="str">
            <v>479301079</v>
          </cell>
          <cell r="B1566" t="str">
            <v>R24</v>
          </cell>
          <cell r="C1566">
            <v>41</v>
          </cell>
          <cell r="D1566" t="str">
            <v>OREGE</v>
          </cell>
          <cell r="F1566">
            <v>32</v>
          </cell>
          <cell r="G1566" t="str">
            <v>3900Z</v>
          </cell>
          <cell r="H1566">
            <v>0</v>
          </cell>
          <cell r="I1566">
            <v>0</v>
          </cell>
          <cell r="J1566">
            <v>0</v>
          </cell>
          <cell r="K1566">
            <v>0</v>
          </cell>
          <cell r="L1566">
            <v>0</v>
          </cell>
          <cell r="M1566">
            <v>0</v>
          </cell>
          <cell r="N1566">
            <v>0</v>
          </cell>
          <cell r="O1566">
            <v>0</v>
          </cell>
          <cell r="P1566">
            <v>0</v>
          </cell>
          <cell r="Q1566">
            <v>6</v>
          </cell>
          <cell r="R1566">
            <v>6</v>
          </cell>
          <cell r="T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0</v>
          </cell>
          <cell r="L1567">
            <v>0</v>
          </cell>
          <cell r="M1567">
            <v>0</v>
          </cell>
          <cell r="N1567">
            <v>0</v>
          </cell>
          <cell r="O1567">
            <v>0</v>
          </cell>
          <cell r="P1567">
            <v>3</v>
          </cell>
          <cell r="Q1567">
            <v>0</v>
          </cell>
          <cell r="R1567">
            <v>3</v>
          </cell>
          <cell r="S1567" t="str">
            <v>1 retraite</v>
          </cell>
          <cell r="T1567">
            <v>0.8319369350162783</v>
          </cell>
        </row>
        <row r="1568">
          <cell r="A1568" t="str">
            <v>493418545</v>
          </cell>
          <cell r="B1568" t="str">
            <v>R28</v>
          </cell>
          <cell r="C1568">
            <v>239</v>
          </cell>
          <cell r="D1568" t="str">
            <v>DAVIDSON PARIS</v>
          </cell>
          <cell r="F1568">
            <v>231</v>
          </cell>
          <cell r="G1568" t="str">
            <v>6190Z</v>
          </cell>
          <cell r="H1568">
            <v>0</v>
          </cell>
          <cell r="I1568">
            <v>0</v>
          </cell>
          <cell r="J1568">
            <v>0</v>
          </cell>
          <cell r="K1568">
            <v>0</v>
          </cell>
          <cell r="L1568">
            <v>0</v>
          </cell>
          <cell r="M1568">
            <v>0</v>
          </cell>
          <cell r="N1568">
            <v>0</v>
          </cell>
          <cell r="O1568">
            <v>0</v>
          </cell>
          <cell r="P1568">
            <v>0</v>
          </cell>
          <cell r="Q1568">
            <v>42</v>
          </cell>
          <cell r="R1568">
            <v>42</v>
          </cell>
          <cell r="T1568">
            <v>1.3289959779301677</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T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T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T1571">
            <v>1.0133463118166515</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T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T1573">
            <v>1.0166776511794382</v>
          </cell>
        </row>
        <row r="1574">
          <cell r="A1574" t="str">
            <v>303236186</v>
          </cell>
          <cell r="B1574" t="str">
            <v>R31</v>
          </cell>
          <cell r="C1574">
            <v>847</v>
          </cell>
          <cell r="D1574" t="str">
            <v>CIE GENERALE DE LOCATION D'EQUIP</v>
          </cell>
          <cell r="F1574">
            <v>22</v>
          </cell>
          <cell r="G1574" t="str">
            <v>6491Z</v>
          </cell>
          <cell r="H1574">
            <v>1</v>
          </cell>
          <cell r="I1574">
            <v>0</v>
          </cell>
          <cell r="J1574">
            <v>0</v>
          </cell>
          <cell r="K1574">
            <v>0</v>
          </cell>
          <cell r="L1574">
            <v>0</v>
          </cell>
          <cell r="M1574">
            <v>4</v>
          </cell>
          <cell r="N1574">
            <v>0</v>
          </cell>
          <cell r="O1574">
            <v>0</v>
          </cell>
          <cell r="P1574">
            <v>0</v>
          </cell>
          <cell r="Q1574">
            <v>0</v>
          </cell>
          <cell r="R1574">
            <v>5</v>
          </cell>
          <cell r="T1574">
            <v>1.6499773523526344</v>
          </cell>
        </row>
        <row r="1575">
          <cell r="A1575" t="str">
            <v>309256105</v>
          </cell>
          <cell r="B1575" t="str">
            <v>R29</v>
          </cell>
          <cell r="C1575">
            <v>5763</v>
          </cell>
          <cell r="D1575" t="str">
            <v>STERIA</v>
          </cell>
          <cell r="F1575">
            <v>380</v>
          </cell>
          <cell r="G1575" t="str">
            <v>6201Z</v>
          </cell>
          <cell r="H1575">
            <v>12</v>
          </cell>
          <cell r="I1575">
            <v>0</v>
          </cell>
          <cell r="J1575">
            <v>0</v>
          </cell>
          <cell r="K1575">
            <v>0</v>
          </cell>
          <cell r="L1575">
            <v>0</v>
          </cell>
          <cell r="M1575">
            <v>42</v>
          </cell>
          <cell r="N1575">
            <v>0</v>
          </cell>
          <cell r="O1575">
            <v>0</v>
          </cell>
          <cell r="P1575">
            <v>0</v>
          </cell>
          <cell r="Q1575">
            <v>0</v>
          </cell>
          <cell r="R1575">
            <v>54</v>
          </cell>
          <cell r="T1575">
            <v>1.0680849815775129</v>
          </cell>
        </row>
        <row r="1576">
          <cell r="A1576" t="str">
            <v>314466277</v>
          </cell>
          <cell r="B1576" t="str">
            <v>R07</v>
          </cell>
          <cell r="C1576">
            <v>184</v>
          </cell>
          <cell r="D1576" t="str">
            <v>TAKASAGO EUROPE PERFUMERY LABORA</v>
          </cell>
          <cell r="F1576">
            <v>10</v>
          </cell>
          <cell r="G1576" t="str">
            <v>2053Z</v>
          </cell>
          <cell r="H1576">
            <v>0</v>
          </cell>
          <cell r="I1576">
            <v>0</v>
          </cell>
          <cell r="J1576">
            <v>0</v>
          </cell>
          <cell r="K1576">
            <v>0</v>
          </cell>
          <cell r="L1576">
            <v>0</v>
          </cell>
          <cell r="M1576">
            <v>0</v>
          </cell>
          <cell r="N1576">
            <v>0</v>
          </cell>
          <cell r="O1576">
            <v>0</v>
          </cell>
          <cell r="P1576">
            <v>0</v>
          </cell>
          <cell r="Q1576">
            <v>0</v>
          </cell>
          <cell r="R1576">
            <v>0</v>
          </cell>
          <cell r="T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0</v>
          </cell>
          <cell r="L1577">
            <v>0</v>
          </cell>
          <cell r="M1577">
            <v>0</v>
          </cell>
          <cell r="N1577">
            <v>0</v>
          </cell>
          <cell r="O1577">
            <v>0</v>
          </cell>
          <cell r="P1577">
            <v>0</v>
          </cell>
          <cell r="Q1577">
            <v>0</v>
          </cell>
          <cell r="R1577">
            <v>0</v>
          </cell>
          <cell r="T1577">
            <v>0.998215603141134</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T1578">
            <v>9.1515138298558671</v>
          </cell>
        </row>
        <row r="1579">
          <cell r="A1579" t="str">
            <v>318732880</v>
          </cell>
          <cell r="B1579" t="str">
            <v>R29</v>
          </cell>
          <cell r="C1579">
            <v>1778</v>
          </cell>
          <cell r="D1579" t="str">
            <v>AKKA I&amp;S SA</v>
          </cell>
          <cell r="F1579">
            <v>273</v>
          </cell>
          <cell r="G1579" t="str">
            <v>6202A</v>
          </cell>
          <cell r="H1579">
            <v>0</v>
          </cell>
          <cell r="I1579">
            <v>0</v>
          </cell>
          <cell r="J1579">
            <v>0</v>
          </cell>
          <cell r="K1579">
            <v>0</v>
          </cell>
          <cell r="L1579">
            <v>0</v>
          </cell>
          <cell r="M1579">
            <v>0</v>
          </cell>
          <cell r="N1579">
            <v>0</v>
          </cell>
          <cell r="O1579">
            <v>0</v>
          </cell>
          <cell r="P1579">
            <v>0</v>
          </cell>
          <cell r="Q1579">
            <v>15</v>
          </cell>
          <cell r="R1579">
            <v>15</v>
          </cell>
          <cell r="T1579">
            <v>1.0624837628330088</v>
          </cell>
        </row>
        <row r="1580">
          <cell r="A1580" t="str">
            <v>319488623</v>
          </cell>
          <cell r="B1580" t="str">
            <v>R01</v>
          </cell>
          <cell r="C1580">
            <v>34</v>
          </cell>
          <cell r="D1580" t="str">
            <v>NUNHEMS FRANCE</v>
          </cell>
          <cell r="F1580">
            <v>3</v>
          </cell>
          <cell r="G1580" t="str">
            <v>0119Z</v>
          </cell>
          <cell r="H1580">
            <v>0</v>
          </cell>
          <cell r="I1580">
            <v>0</v>
          </cell>
          <cell r="J1580">
            <v>0</v>
          </cell>
          <cell r="K1580">
            <v>0</v>
          </cell>
          <cell r="L1580">
            <v>0</v>
          </cell>
          <cell r="M1580">
            <v>0</v>
          </cell>
          <cell r="N1580">
            <v>0</v>
          </cell>
          <cell r="O1580">
            <v>0</v>
          </cell>
          <cell r="P1580">
            <v>0</v>
          </cell>
          <cell r="Q1580">
            <v>0</v>
          </cell>
          <cell r="R1580">
            <v>0</v>
          </cell>
          <cell r="T1580">
            <v>9.6161603686629427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T1581">
            <v>0.89483685689660963</v>
          </cell>
        </row>
        <row r="1582">
          <cell r="A1582" t="str">
            <v>332110097</v>
          </cell>
          <cell r="B1582" t="str">
            <v>R07</v>
          </cell>
          <cell r="C1582">
            <v>837</v>
          </cell>
          <cell r="D1582" t="str">
            <v>BOSTIK SA</v>
          </cell>
          <cell r="F1582">
            <v>44</v>
          </cell>
          <cell r="G1582" t="str">
            <v>2052Z</v>
          </cell>
          <cell r="H1582">
            <v>0</v>
          </cell>
          <cell r="I1582">
            <v>1</v>
          </cell>
          <cell r="J1582">
            <v>1</v>
          </cell>
          <cell r="K1582">
            <v>0</v>
          </cell>
          <cell r="L1582">
            <v>0</v>
          </cell>
          <cell r="M1582">
            <v>0</v>
          </cell>
          <cell r="N1582">
            <v>0</v>
          </cell>
          <cell r="O1582">
            <v>0</v>
          </cell>
          <cell r="P1582">
            <v>1</v>
          </cell>
          <cell r="Q1582">
            <v>0</v>
          </cell>
          <cell r="R1582">
            <v>2</v>
          </cell>
          <cell r="S1582" t="str">
            <v>Retraite</v>
          </cell>
          <cell r="T1582">
            <v>1.0316526591682624</v>
          </cell>
        </row>
        <row r="1583">
          <cell r="A1583" t="str">
            <v>335131926</v>
          </cell>
          <cell r="B1583" t="str">
            <v>R18</v>
          </cell>
          <cell r="C1583">
            <v>54</v>
          </cell>
          <cell r="D1583" t="str">
            <v>MAHLE FILTRATION INDUSTRIELLE</v>
          </cell>
          <cell r="F1583">
            <v>3</v>
          </cell>
          <cell r="G1583" t="str">
            <v>2829B</v>
          </cell>
          <cell r="H1583">
            <v>5</v>
          </cell>
          <cell r="I1583">
            <v>0</v>
          </cell>
          <cell r="J1583">
            <v>0</v>
          </cell>
          <cell r="K1583">
            <v>0</v>
          </cell>
          <cell r="L1583">
            <v>0</v>
          </cell>
          <cell r="M1583">
            <v>0</v>
          </cell>
          <cell r="N1583">
            <v>0</v>
          </cell>
          <cell r="O1583">
            <v>0</v>
          </cell>
          <cell r="P1583">
            <v>0</v>
          </cell>
          <cell r="Q1583">
            <v>0</v>
          </cell>
          <cell r="R1583">
            <v>5</v>
          </cell>
          <cell r="T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T1584">
            <v>1.0007717325019605</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1</v>
          </cell>
          <cell r="Q1585">
            <v>1</v>
          </cell>
          <cell r="R1585">
            <v>2</v>
          </cell>
          <cell r="S1585" t="str">
            <v>retraite</v>
          </cell>
          <cell r="T1585">
            <v>9.499302219764072</v>
          </cell>
        </row>
        <row r="1586">
          <cell r="A1586" t="str">
            <v>342504297</v>
          </cell>
          <cell r="B1586" t="str">
            <v>R29</v>
          </cell>
          <cell r="C1586">
            <v>90</v>
          </cell>
          <cell r="D1586" t="str">
            <v>WAID</v>
          </cell>
          <cell r="F1586">
            <v>22</v>
          </cell>
          <cell r="G1586" t="str">
            <v>6202A</v>
          </cell>
          <cell r="H1586">
            <v>0</v>
          </cell>
          <cell r="I1586">
            <v>3</v>
          </cell>
          <cell r="J1586">
            <v>3</v>
          </cell>
          <cell r="K1586">
            <v>0</v>
          </cell>
          <cell r="L1586">
            <v>0</v>
          </cell>
          <cell r="M1586">
            <v>0</v>
          </cell>
          <cell r="N1586">
            <v>0</v>
          </cell>
          <cell r="O1586">
            <v>1</v>
          </cell>
          <cell r="P1586">
            <v>0</v>
          </cell>
          <cell r="Q1586">
            <v>3</v>
          </cell>
          <cell r="R1586">
            <v>7</v>
          </cell>
          <cell r="T1586">
            <v>1.0041493007807252</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T1587">
            <v>9.1774847863488382</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2</v>
          </cell>
          <cell r="N1588">
            <v>0</v>
          </cell>
          <cell r="O1588">
            <v>0</v>
          </cell>
          <cell r="P1588">
            <v>0</v>
          </cell>
          <cell r="Q1588">
            <v>0</v>
          </cell>
          <cell r="R1588">
            <v>2</v>
          </cell>
          <cell r="T1588">
            <v>1.0017342680255639</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T1589">
            <v>9.5518635647109651</v>
          </cell>
        </row>
        <row r="1590">
          <cell r="A1590" t="str">
            <v>379914237</v>
          </cell>
          <cell r="B1590" t="str">
            <v>R06</v>
          </cell>
          <cell r="C1590">
            <v>1185</v>
          </cell>
          <cell r="D1590" t="str">
            <v>ESSO RAFFINAGE SOCIETE ANONYME F</v>
          </cell>
          <cell r="F1590">
            <v>22</v>
          </cell>
          <cell r="G1590" t="str">
            <v>1920Z</v>
          </cell>
          <cell r="H1590">
            <v>3</v>
          </cell>
          <cell r="I1590">
            <v>0</v>
          </cell>
          <cell r="J1590">
            <v>0</v>
          </cell>
          <cell r="K1590">
            <v>0</v>
          </cell>
          <cell r="L1590">
            <v>0</v>
          </cell>
          <cell r="M1590">
            <v>0</v>
          </cell>
          <cell r="N1590">
            <v>0</v>
          </cell>
          <cell r="O1590">
            <v>0</v>
          </cell>
          <cell r="P1590">
            <v>3</v>
          </cell>
          <cell r="Q1590">
            <v>0</v>
          </cell>
          <cell r="R1590">
            <v>6</v>
          </cell>
          <cell r="S1590" t="str">
            <v>Retraite</v>
          </cell>
          <cell r="T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0</v>
          </cell>
          <cell r="L1591">
            <v>0</v>
          </cell>
          <cell r="M1591">
            <v>1</v>
          </cell>
          <cell r="N1591">
            <v>0</v>
          </cell>
          <cell r="O1591">
            <v>0</v>
          </cell>
          <cell r="P1591">
            <v>0</v>
          </cell>
          <cell r="Q1591">
            <v>0</v>
          </cell>
          <cell r="R1591">
            <v>1</v>
          </cell>
          <cell r="T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T1592">
            <v>0.99999511026065568</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0</v>
          </cell>
          <cell r="O1593">
            <v>0</v>
          </cell>
          <cell r="P1593">
            <v>0</v>
          </cell>
          <cell r="Q1593">
            <v>1</v>
          </cell>
          <cell r="R1593">
            <v>1</v>
          </cell>
          <cell r="T1593">
            <v>9.4577089288752738</v>
          </cell>
        </row>
        <row r="1594">
          <cell r="A1594" t="str">
            <v>382838456</v>
          </cell>
          <cell r="B1594" t="str">
            <v>R27</v>
          </cell>
          <cell r="C1594">
            <v>11</v>
          </cell>
          <cell r="D1594" t="str">
            <v>AUGEO SOFTWARE SAS</v>
          </cell>
          <cell r="F1594">
            <v>7</v>
          </cell>
          <cell r="G1594" t="str">
            <v>5829C</v>
          </cell>
          <cell r="H1594">
            <v>0</v>
          </cell>
          <cell r="I1594">
            <v>0</v>
          </cell>
          <cell r="J1594">
            <v>0</v>
          </cell>
          <cell r="K1594">
            <v>0</v>
          </cell>
          <cell r="L1594">
            <v>0</v>
          </cell>
          <cell r="M1594">
            <v>0</v>
          </cell>
          <cell r="N1594">
            <v>0</v>
          </cell>
          <cell r="O1594">
            <v>0</v>
          </cell>
          <cell r="P1594">
            <v>0</v>
          </cell>
          <cell r="Q1594">
            <v>0</v>
          </cell>
          <cell r="R1594">
            <v>0</v>
          </cell>
          <cell r="T1594">
            <v>1.0042223939326924</v>
          </cell>
        </row>
        <row r="1595">
          <cell r="A1595" t="str">
            <v>383169836</v>
          </cell>
          <cell r="B1595" t="str">
            <v>R27</v>
          </cell>
          <cell r="C1595">
            <v>3</v>
          </cell>
          <cell r="D1595" t="str">
            <v>MDB MULTIMEDIA</v>
          </cell>
          <cell r="F1595">
            <v>2</v>
          </cell>
          <cell r="G1595" t="str">
            <v>5829C</v>
          </cell>
          <cell r="H1595">
            <v>0</v>
          </cell>
          <cell r="I1595">
            <v>0</v>
          </cell>
          <cell r="J1595">
            <v>0</v>
          </cell>
          <cell r="K1595">
            <v>0</v>
          </cell>
          <cell r="L1595">
            <v>0</v>
          </cell>
          <cell r="M1595">
            <v>0</v>
          </cell>
          <cell r="N1595">
            <v>0</v>
          </cell>
          <cell r="O1595">
            <v>0</v>
          </cell>
          <cell r="P1595">
            <v>0</v>
          </cell>
          <cell r="Q1595">
            <v>0</v>
          </cell>
          <cell r="R1595">
            <v>0</v>
          </cell>
          <cell r="T1595">
            <v>9.5035359666172479</v>
          </cell>
        </row>
        <row r="1596">
          <cell r="A1596" t="str">
            <v>383228764</v>
          </cell>
          <cell r="B1596" t="str">
            <v>R03</v>
          </cell>
          <cell r="C1596">
            <v>13</v>
          </cell>
          <cell r="D1596" t="str">
            <v>BRESSOR SA</v>
          </cell>
          <cell r="F1596">
            <v>2</v>
          </cell>
          <cell r="G1596" t="str">
            <v>1051C</v>
          </cell>
          <cell r="H1596">
            <v>1</v>
          </cell>
          <cell r="I1596">
            <v>0</v>
          </cell>
          <cell r="J1596">
            <v>0</v>
          </cell>
          <cell r="K1596">
            <v>0</v>
          </cell>
          <cell r="L1596">
            <v>0</v>
          </cell>
          <cell r="M1596">
            <v>0</v>
          </cell>
          <cell r="N1596">
            <v>0</v>
          </cell>
          <cell r="O1596">
            <v>0</v>
          </cell>
          <cell r="P1596">
            <v>0</v>
          </cell>
          <cell r="Q1596">
            <v>0</v>
          </cell>
          <cell r="R1596">
            <v>1</v>
          </cell>
          <cell r="T1596">
            <v>1.0080524796847183</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T1597">
            <v>0.98447493708592793</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T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T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T1600">
            <v>9.4669712718575028</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1</v>
          </cell>
          <cell r="L1601">
            <v>1</v>
          </cell>
          <cell r="M1601">
            <v>0</v>
          </cell>
          <cell r="N1601">
            <v>0</v>
          </cell>
          <cell r="O1601">
            <v>0</v>
          </cell>
          <cell r="P1601">
            <v>0</v>
          </cell>
          <cell r="Q1601">
            <v>1</v>
          </cell>
          <cell r="R1601">
            <v>2</v>
          </cell>
          <cell r="T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T1602">
            <v>9.5191016709248295</v>
          </cell>
        </row>
        <row r="1603">
          <cell r="A1603" t="str">
            <v>401321856</v>
          </cell>
          <cell r="B1603" t="str">
            <v>R13</v>
          </cell>
          <cell r="C1603">
            <v>38</v>
          </cell>
          <cell r="D1603" t="str">
            <v>IRTS</v>
          </cell>
          <cell r="F1603">
            <v>10</v>
          </cell>
          <cell r="G1603" t="str">
            <v>2620Z</v>
          </cell>
          <cell r="H1603">
            <v>0</v>
          </cell>
          <cell r="I1603">
            <v>0</v>
          </cell>
          <cell r="J1603">
            <v>0</v>
          </cell>
          <cell r="K1603">
            <v>0</v>
          </cell>
          <cell r="L1603">
            <v>0</v>
          </cell>
          <cell r="M1603">
            <v>0</v>
          </cell>
          <cell r="N1603">
            <v>0</v>
          </cell>
          <cell r="O1603">
            <v>0</v>
          </cell>
          <cell r="P1603">
            <v>0</v>
          </cell>
          <cell r="Q1603">
            <v>1</v>
          </cell>
          <cell r="R1603">
            <v>1</v>
          </cell>
          <cell r="T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T1604">
            <v>9.4917587849644107</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T1605">
            <v>9.1802589630514539</v>
          </cell>
        </row>
        <row r="1606">
          <cell r="A1606" t="str">
            <v>410206437</v>
          </cell>
          <cell r="B1606" t="str">
            <v>R19</v>
          </cell>
          <cell r="C1606">
            <v>4764</v>
          </cell>
          <cell r="D1606" t="str">
            <v>RENAULT DOUAI</v>
          </cell>
          <cell r="F1606">
            <v>63</v>
          </cell>
          <cell r="G1606" t="str">
            <v>2910Z</v>
          </cell>
          <cell r="H1606">
            <v>0</v>
          </cell>
          <cell r="I1606">
            <v>1</v>
          </cell>
          <cell r="J1606">
            <v>0</v>
          </cell>
          <cell r="K1606">
            <v>0</v>
          </cell>
          <cell r="L1606">
            <v>0</v>
          </cell>
          <cell r="M1606">
            <v>1</v>
          </cell>
          <cell r="N1606">
            <v>0</v>
          </cell>
          <cell r="O1606">
            <v>0</v>
          </cell>
          <cell r="P1606">
            <v>0</v>
          </cell>
          <cell r="Q1606">
            <v>0</v>
          </cell>
          <cell r="R1606">
            <v>2</v>
          </cell>
          <cell r="T1606">
            <v>0.83500718079149838</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T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0</v>
          </cell>
          <cell r="O1608">
            <v>0</v>
          </cell>
          <cell r="P1608">
            <v>0</v>
          </cell>
          <cell r="Q1608">
            <v>2</v>
          </cell>
          <cell r="R1608">
            <v>2</v>
          </cell>
          <cell r="T1608">
            <v>1.0067183025169339</v>
          </cell>
        </row>
        <row r="1609">
          <cell r="A1609" t="str">
            <v>420495178</v>
          </cell>
          <cell r="B1609" t="str">
            <v>R26</v>
          </cell>
          <cell r="C1609">
            <v>55.064999999999998</v>
          </cell>
          <cell r="D1609" t="str">
            <v>SOCIETE AIR FRANCE</v>
          </cell>
          <cell r="F1609">
            <v>444</v>
          </cell>
          <cell r="G1609" t="str">
            <v>5110Z</v>
          </cell>
          <cell r="H1609">
            <v>8</v>
          </cell>
          <cell r="I1609">
            <v>0</v>
          </cell>
          <cell r="J1609">
            <v>0</v>
          </cell>
          <cell r="K1609">
            <v>0</v>
          </cell>
          <cell r="L1609">
            <v>0</v>
          </cell>
          <cell r="M1609">
            <v>5</v>
          </cell>
          <cell r="N1609">
            <v>0</v>
          </cell>
          <cell r="O1609">
            <v>1</v>
          </cell>
          <cell r="P1609">
            <v>7</v>
          </cell>
          <cell r="Q1609">
            <v>2</v>
          </cell>
          <cell r="R1609">
            <v>23</v>
          </cell>
          <cell r="S1609" t="str">
            <v>retraite</v>
          </cell>
          <cell r="T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0</v>
          </cell>
          <cell r="L1610">
            <v>0</v>
          </cell>
          <cell r="M1610">
            <v>2</v>
          </cell>
          <cell r="N1610">
            <v>0</v>
          </cell>
          <cell r="O1610">
            <v>0</v>
          </cell>
          <cell r="P1610">
            <v>0</v>
          </cell>
          <cell r="Q1610">
            <v>0</v>
          </cell>
          <cell r="R1610">
            <v>2</v>
          </cell>
          <cell r="T1610">
            <v>1.0180466563283603</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T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T1612">
            <v>0.99701984524102483</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T1613">
            <v>1.0038393731926565</v>
          </cell>
        </row>
        <row r="1614">
          <cell r="A1614" t="str">
            <v>428796858</v>
          </cell>
          <cell r="B1614" t="str">
            <v>R27</v>
          </cell>
          <cell r="C1614">
            <v>72</v>
          </cell>
          <cell r="D1614" t="str">
            <v>IVALUA</v>
          </cell>
          <cell r="F1614">
            <v>12</v>
          </cell>
          <cell r="G1614" t="str">
            <v>5829C</v>
          </cell>
          <cell r="H1614">
            <v>0</v>
          </cell>
          <cell r="I1614">
            <v>0</v>
          </cell>
          <cell r="J1614">
            <v>0</v>
          </cell>
          <cell r="K1614">
            <v>0</v>
          </cell>
          <cell r="L1614">
            <v>0</v>
          </cell>
          <cell r="M1614">
            <v>0</v>
          </cell>
          <cell r="N1614">
            <v>0</v>
          </cell>
          <cell r="O1614">
            <v>0</v>
          </cell>
          <cell r="P1614">
            <v>0</v>
          </cell>
          <cell r="Q1614">
            <v>0</v>
          </cell>
          <cell r="R1614">
            <v>0</v>
          </cell>
          <cell r="T1614">
            <v>1.0150130828773045</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0</v>
          </cell>
          <cell r="M1615">
            <v>0</v>
          </cell>
          <cell r="N1615">
            <v>0</v>
          </cell>
          <cell r="O1615">
            <v>0</v>
          </cell>
          <cell r="P1615">
            <v>0</v>
          </cell>
          <cell r="Q1615">
            <v>3</v>
          </cell>
          <cell r="R1615">
            <v>3</v>
          </cell>
          <cell r="T1615">
            <v>1.0079365241414877</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0</v>
          </cell>
          <cell r="R1616">
            <v>0</v>
          </cell>
          <cell r="T1616">
            <v>1.0034936555884344</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T1617">
            <v>0.998215603141134</v>
          </cell>
        </row>
        <row r="1618">
          <cell r="A1618" t="str">
            <v>433426558</v>
          </cell>
          <cell r="B1618" t="str">
            <v>R12</v>
          </cell>
          <cell r="C1618">
            <v>84</v>
          </cell>
          <cell r="D1618" t="str">
            <v>JUNGHANS T2M SAS</v>
          </cell>
          <cell r="F1618">
            <v>14</v>
          </cell>
          <cell r="G1618" t="str">
            <v>2540Z</v>
          </cell>
          <cell r="H1618">
            <v>0</v>
          </cell>
          <cell r="I1618">
            <v>0</v>
          </cell>
          <cell r="J1618">
            <v>0</v>
          </cell>
          <cell r="K1618">
            <v>0</v>
          </cell>
          <cell r="L1618">
            <v>0</v>
          </cell>
          <cell r="M1618">
            <v>0</v>
          </cell>
          <cell r="N1618">
            <v>0</v>
          </cell>
          <cell r="O1618">
            <v>0</v>
          </cell>
          <cell r="P1618">
            <v>0</v>
          </cell>
          <cell r="Q1618">
            <v>0</v>
          </cell>
          <cell r="R1618">
            <v>0</v>
          </cell>
          <cell r="T1618">
            <v>0.78791163697757871</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0</v>
          </cell>
          <cell r="M1619">
            <v>0</v>
          </cell>
          <cell r="N1619">
            <v>0</v>
          </cell>
          <cell r="O1619">
            <v>0</v>
          </cell>
          <cell r="P1619">
            <v>0</v>
          </cell>
          <cell r="Q1619">
            <v>0</v>
          </cell>
          <cell r="R1619">
            <v>0</v>
          </cell>
          <cell r="T1619">
            <v>9.4939520246349964</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T1620">
            <v>1.000290551611819</v>
          </cell>
        </row>
        <row r="1621">
          <cell r="A1621" t="str">
            <v>434733440</v>
          </cell>
          <cell r="B1621" t="str">
            <v>R30</v>
          </cell>
          <cell r="C1621">
            <v>46</v>
          </cell>
          <cell r="D1621" t="str">
            <v>CONSULTANCY ENVIRON HUMAN TOXICO</v>
          </cell>
          <cell r="F1621">
            <v>38</v>
          </cell>
          <cell r="G1621" t="str">
            <v>7112B</v>
          </cell>
          <cell r="H1621">
            <v>0</v>
          </cell>
          <cell r="I1621">
            <v>0</v>
          </cell>
          <cell r="J1621">
            <v>0</v>
          </cell>
          <cell r="K1621">
            <v>0</v>
          </cell>
          <cell r="L1621">
            <v>0</v>
          </cell>
          <cell r="M1621">
            <v>0</v>
          </cell>
          <cell r="N1621">
            <v>0</v>
          </cell>
          <cell r="O1621">
            <v>5</v>
          </cell>
          <cell r="P1621">
            <v>0</v>
          </cell>
          <cell r="Q1621">
            <v>0</v>
          </cell>
          <cell r="R1621">
            <v>5</v>
          </cell>
          <cell r="T1621">
            <v>1.1192596825740559</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1</v>
          </cell>
          <cell r="R1622">
            <v>1</v>
          </cell>
          <cell r="T1622">
            <v>1.0023273969478403</v>
          </cell>
        </row>
        <row r="1623">
          <cell r="A1623" t="str">
            <v>438188328</v>
          </cell>
          <cell r="B1623" t="str">
            <v>R29</v>
          </cell>
          <cell r="C1623">
            <v>18</v>
          </cell>
          <cell r="D1623" t="str">
            <v>TC PARTNERS</v>
          </cell>
          <cell r="F1623">
            <v>5</v>
          </cell>
          <cell r="G1623" t="str">
            <v>6209Z</v>
          </cell>
          <cell r="H1623">
            <v>1</v>
          </cell>
          <cell r="I1623">
            <v>0</v>
          </cell>
          <cell r="J1623">
            <v>0</v>
          </cell>
          <cell r="K1623">
            <v>0</v>
          </cell>
          <cell r="L1623">
            <v>0</v>
          </cell>
          <cell r="M1623">
            <v>0</v>
          </cell>
          <cell r="N1623">
            <v>0</v>
          </cell>
          <cell r="O1623">
            <v>0</v>
          </cell>
          <cell r="P1623">
            <v>1</v>
          </cell>
          <cell r="Q1623">
            <v>0</v>
          </cell>
          <cell r="R1623">
            <v>2</v>
          </cell>
          <cell r="S1623" t="str">
            <v>MATERNITE</v>
          </cell>
          <cell r="T1623">
            <v>1.0014538235188721</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T1624">
            <v>9.4734881506747257</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2</v>
          </cell>
          <cell r="R1625">
            <v>2</v>
          </cell>
          <cell r="T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T1626">
            <v>1.0037269583429937</v>
          </cell>
        </row>
        <row r="1627">
          <cell r="A1627" t="str">
            <v>441053816</v>
          </cell>
          <cell r="B1627" t="str">
            <v>R27</v>
          </cell>
          <cell r="C1627">
            <v>87</v>
          </cell>
          <cell r="D1627" t="str">
            <v>F SECURE SDC SAS</v>
          </cell>
          <cell r="F1627">
            <v>55</v>
          </cell>
          <cell r="G1627" t="str">
            <v>5829C</v>
          </cell>
          <cell r="H1627">
            <v>0</v>
          </cell>
          <cell r="I1627">
            <v>0</v>
          </cell>
          <cell r="J1627">
            <v>0</v>
          </cell>
          <cell r="K1627">
            <v>0</v>
          </cell>
          <cell r="L1627">
            <v>0</v>
          </cell>
          <cell r="M1627">
            <v>0</v>
          </cell>
          <cell r="N1627">
            <v>0</v>
          </cell>
          <cell r="O1627">
            <v>0</v>
          </cell>
          <cell r="P1627">
            <v>0</v>
          </cell>
          <cell r="Q1627">
            <v>0</v>
          </cell>
          <cell r="R1627">
            <v>0</v>
          </cell>
          <cell r="T1627">
            <v>1.047188030783482</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3</v>
          </cell>
          <cell r="R1628">
            <v>3</v>
          </cell>
          <cell r="T1628">
            <v>0.99214000983157369</v>
          </cell>
        </row>
        <row r="1629">
          <cell r="A1629" t="str">
            <v>442777645</v>
          </cell>
          <cell r="B1629" t="str">
            <v>R30</v>
          </cell>
          <cell r="C1629">
            <v>1</v>
          </cell>
          <cell r="D1629" t="str">
            <v>MODELABS RESEARCH LABS</v>
          </cell>
          <cell r="F1629">
            <v>2</v>
          </cell>
          <cell r="G1629" t="str">
            <v>7112B</v>
          </cell>
          <cell r="H1629">
            <v>0</v>
          </cell>
          <cell r="I1629">
            <v>2</v>
          </cell>
          <cell r="J1629">
            <v>2</v>
          </cell>
          <cell r="K1629">
            <v>0</v>
          </cell>
          <cell r="L1629">
            <v>0</v>
          </cell>
          <cell r="M1629">
            <v>0</v>
          </cell>
          <cell r="N1629">
            <v>0</v>
          </cell>
          <cell r="O1629">
            <v>0</v>
          </cell>
          <cell r="P1629">
            <v>0</v>
          </cell>
          <cell r="Q1629">
            <v>0</v>
          </cell>
          <cell r="R1629">
            <v>2</v>
          </cell>
          <cell r="T1629">
            <v>9.4669819473307832</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0</v>
          </cell>
          <cell r="P1630">
            <v>0</v>
          </cell>
          <cell r="Q1630">
            <v>0</v>
          </cell>
          <cell r="R1630">
            <v>0</v>
          </cell>
          <cell r="T1630">
            <v>9.5048262379785164</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T1631">
            <v>9.5191432574745569</v>
          </cell>
        </row>
        <row r="1632">
          <cell r="A1632" t="str">
            <v>444187777</v>
          </cell>
          <cell r="B1632" t="str">
            <v>R07</v>
          </cell>
          <cell r="C1632">
            <v>137</v>
          </cell>
          <cell r="D1632" t="str">
            <v>MOMENTIVE SPECIALTY CHEMICALS FRANC</v>
          </cell>
          <cell r="F1632">
            <v>17</v>
          </cell>
          <cell r="G1632" t="str">
            <v>2016Z</v>
          </cell>
          <cell r="H1632">
            <v>0</v>
          </cell>
          <cell r="I1632">
            <v>0</v>
          </cell>
          <cell r="J1632">
            <v>0</v>
          </cell>
          <cell r="K1632">
            <v>0</v>
          </cell>
          <cell r="L1632">
            <v>0</v>
          </cell>
          <cell r="M1632">
            <v>2</v>
          </cell>
          <cell r="N1632">
            <v>1</v>
          </cell>
          <cell r="O1632">
            <v>0</v>
          </cell>
          <cell r="P1632">
            <v>1</v>
          </cell>
          <cell r="Q1632">
            <v>0</v>
          </cell>
          <cell r="R1632">
            <v>4</v>
          </cell>
          <cell r="S1632" t="str">
            <v>retraite</v>
          </cell>
          <cell r="T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0</v>
          </cell>
          <cell r="L1633">
            <v>0</v>
          </cell>
          <cell r="M1633">
            <v>0</v>
          </cell>
          <cell r="N1633">
            <v>0</v>
          </cell>
          <cell r="O1633">
            <v>0</v>
          </cell>
          <cell r="P1633">
            <v>0</v>
          </cell>
          <cell r="Q1633">
            <v>0</v>
          </cell>
          <cell r="R1633">
            <v>0</v>
          </cell>
          <cell r="T1633">
            <v>1.0067147218411581</v>
          </cell>
        </row>
        <row r="1634">
          <cell r="A1634" t="str">
            <v>444619258</v>
          </cell>
          <cell r="B1634" t="str">
            <v>R23</v>
          </cell>
          <cell r="C1634">
            <v>8779</v>
          </cell>
          <cell r="D1634" t="str">
            <v>RTE Réseau de Transport d'Electricité</v>
          </cell>
          <cell r="F1634">
            <v>67</v>
          </cell>
          <cell r="G1634" t="str">
            <v>3511Z</v>
          </cell>
          <cell r="H1634">
            <v>6</v>
          </cell>
          <cell r="I1634">
            <v>0</v>
          </cell>
          <cell r="J1634">
            <v>0</v>
          </cell>
          <cell r="K1634">
            <v>0</v>
          </cell>
          <cell r="L1634">
            <v>0</v>
          </cell>
          <cell r="M1634">
            <v>0</v>
          </cell>
          <cell r="N1634">
            <v>0</v>
          </cell>
          <cell r="O1634">
            <v>0</v>
          </cell>
          <cell r="P1634">
            <v>0</v>
          </cell>
          <cell r="Q1634">
            <v>0</v>
          </cell>
          <cell r="R1634">
            <v>6</v>
          </cell>
          <cell r="T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T1635">
            <v>9.8167197369418915</v>
          </cell>
        </row>
        <row r="1636">
          <cell r="A1636" t="str">
            <v>448248575</v>
          </cell>
          <cell r="B1636" t="str">
            <v>R29</v>
          </cell>
          <cell r="C1636">
            <v>40</v>
          </cell>
          <cell r="D1636" t="str">
            <v>WYGWAM</v>
          </cell>
          <cell r="F1636">
            <v>12</v>
          </cell>
          <cell r="G1636" t="str">
            <v>6202A</v>
          </cell>
          <cell r="H1636">
            <v>0</v>
          </cell>
          <cell r="I1636">
            <v>0</v>
          </cell>
          <cell r="J1636">
            <v>0</v>
          </cell>
          <cell r="K1636">
            <v>0</v>
          </cell>
          <cell r="L1636">
            <v>0</v>
          </cell>
          <cell r="M1636">
            <v>0</v>
          </cell>
          <cell r="N1636">
            <v>0</v>
          </cell>
          <cell r="O1636">
            <v>0</v>
          </cell>
          <cell r="P1636">
            <v>0</v>
          </cell>
          <cell r="Q1636">
            <v>2</v>
          </cell>
          <cell r="R1636">
            <v>2</v>
          </cell>
          <cell r="T1636">
            <v>1.0034936555884344</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1</v>
          </cell>
          <cell r="N1637">
            <v>0</v>
          </cell>
          <cell r="O1637">
            <v>0</v>
          </cell>
          <cell r="P1637">
            <v>0</v>
          </cell>
          <cell r="Q1637">
            <v>0</v>
          </cell>
          <cell r="R1637">
            <v>1</v>
          </cell>
          <cell r="T1637">
            <v>1.0029773592055655</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1</v>
          </cell>
          <cell r="R1638">
            <v>1</v>
          </cell>
          <cell r="T1638">
            <v>9.4827544292800443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T1639">
            <v>1.0054693743293424</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0</v>
          </cell>
          <cell r="M1640">
            <v>0</v>
          </cell>
          <cell r="N1640">
            <v>0</v>
          </cell>
          <cell r="O1640">
            <v>0</v>
          </cell>
          <cell r="P1640">
            <v>0</v>
          </cell>
          <cell r="Q1640">
            <v>0</v>
          </cell>
          <cell r="R1640">
            <v>0</v>
          </cell>
          <cell r="T1640">
            <v>1.0011628456684287</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T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T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0</v>
          </cell>
          <cell r="L1643">
            <v>0</v>
          </cell>
          <cell r="M1643">
            <v>0</v>
          </cell>
          <cell r="N1643">
            <v>0</v>
          </cell>
          <cell r="O1643">
            <v>0</v>
          </cell>
          <cell r="P1643">
            <v>0</v>
          </cell>
          <cell r="Q1643">
            <v>0</v>
          </cell>
          <cell r="R1643">
            <v>0</v>
          </cell>
          <cell r="T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T1644">
            <v>0.99383927454983456</v>
          </cell>
        </row>
        <row r="1645">
          <cell r="A1645" t="str">
            <v>451534333</v>
          </cell>
          <cell r="B1645" t="str">
            <v>R29</v>
          </cell>
          <cell r="C1645">
            <v>46</v>
          </cell>
          <cell r="D1645" t="str">
            <v>NCS NORD DE FRANCE</v>
          </cell>
          <cell r="F1645">
            <v>4</v>
          </cell>
          <cell r="G1645" t="str">
            <v>6203Z</v>
          </cell>
          <cell r="H1645">
            <v>0</v>
          </cell>
          <cell r="I1645">
            <v>0</v>
          </cell>
          <cell r="J1645">
            <v>0</v>
          </cell>
          <cell r="K1645">
            <v>0</v>
          </cell>
          <cell r="L1645">
            <v>0</v>
          </cell>
          <cell r="M1645">
            <v>0</v>
          </cell>
          <cell r="N1645">
            <v>0</v>
          </cell>
          <cell r="O1645">
            <v>0</v>
          </cell>
          <cell r="P1645">
            <v>0</v>
          </cell>
          <cell r="Q1645">
            <v>0</v>
          </cell>
          <cell r="R1645">
            <v>0</v>
          </cell>
          <cell r="T1645">
            <v>9.4856794594956089</v>
          </cell>
        </row>
        <row r="1646">
          <cell r="A1646" t="str">
            <v>451770028</v>
          </cell>
          <cell r="B1646" t="str">
            <v>R27</v>
          </cell>
          <cell r="C1646">
            <v>19</v>
          </cell>
          <cell r="D1646" t="str">
            <v>SENTRY SOFTWARE</v>
          </cell>
          <cell r="F1646">
            <v>17</v>
          </cell>
          <cell r="G1646" t="str">
            <v>5829A</v>
          </cell>
          <cell r="H1646">
            <v>0</v>
          </cell>
          <cell r="I1646">
            <v>0</v>
          </cell>
          <cell r="J1646">
            <v>0</v>
          </cell>
          <cell r="K1646">
            <v>0</v>
          </cell>
          <cell r="L1646">
            <v>0</v>
          </cell>
          <cell r="M1646">
            <v>0</v>
          </cell>
          <cell r="N1646">
            <v>0</v>
          </cell>
          <cell r="O1646">
            <v>0</v>
          </cell>
          <cell r="P1646">
            <v>0</v>
          </cell>
          <cell r="Q1646">
            <v>0</v>
          </cell>
          <cell r="R1646">
            <v>0</v>
          </cell>
          <cell r="T1646">
            <v>1.007713197452591</v>
          </cell>
        </row>
        <row r="1647">
          <cell r="A1647" t="str">
            <v>452135452</v>
          </cell>
          <cell r="B1647" t="str">
            <v>R30</v>
          </cell>
          <cell r="C1647">
            <v>121</v>
          </cell>
          <cell r="D1647" t="str">
            <v>UJF-FILIALE</v>
          </cell>
          <cell r="F1647">
            <v>34</v>
          </cell>
          <cell r="G1647" t="str">
            <v>7490B</v>
          </cell>
          <cell r="H1647">
            <v>0</v>
          </cell>
          <cell r="I1647">
            <v>0</v>
          </cell>
          <cell r="J1647">
            <v>0</v>
          </cell>
          <cell r="K1647">
            <v>0</v>
          </cell>
          <cell r="L1647">
            <v>0</v>
          </cell>
          <cell r="M1647">
            <v>1</v>
          </cell>
          <cell r="N1647">
            <v>1</v>
          </cell>
          <cell r="O1647">
            <v>0</v>
          </cell>
          <cell r="P1647">
            <v>0</v>
          </cell>
          <cell r="Q1647">
            <v>0</v>
          </cell>
          <cell r="R1647">
            <v>2</v>
          </cell>
          <cell r="T1647">
            <v>1.0265017626862085</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3</v>
          </cell>
          <cell r="N1648">
            <v>0</v>
          </cell>
          <cell r="O1648">
            <v>0</v>
          </cell>
          <cell r="P1648">
            <v>0</v>
          </cell>
          <cell r="Q1648">
            <v>0</v>
          </cell>
          <cell r="R1648">
            <v>3</v>
          </cell>
          <cell r="T1648">
            <v>1.0012876948559082</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0</v>
          </cell>
          <cell r="M1649">
            <v>0</v>
          </cell>
          <cell r="N1649">
            <v>0</v>
          </cell>
          <cell r="O1649">
            <v>0</v>
          </cell>
          <cell r="P1649">
            <v>0</v>
          </cell>
          <cell r="Q1649">
            <v>0</v>
          </cell>
          <cell r="R1649">
            <v>0</v>
          </cell>
          <cell r="T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2</v>
          </cell>
          <cell r="N1650">
            <v>0</v>
          </cell>
          <cell r="O1650">
            <v>0</v>
          </cell>
          <cell r="P1650">
            <v>0</v>
          </cell>
          <cell r="Q1650">
            <v>0</v>
          </cell>
          <cell r="R1650">
            <v>2</v>
          </cell>
          <cell r="T1650">
            <v>1.0023991142908124</v>
          </cell>
        </row>
        <row r="1651">
          <cell r="A1651" t="str">
            <v>479054603</v>
          </cell>
          <cell r="B1651" t="str">
            <v>R30</v>
          </cell>
          <cell r="C1651">
            <v>20</v>
          </cell>
          <cell r="D1651" t="str">
            <v>SRETT SAS</v>
          </cell>
          <cell r="F1651">
            <v>10</v>
          </cell>
          <cell r="G1651" t="str">
            <v>7112B</v>
          </cell>
          <cell r="H1651">
            <v>1</v>
          </cell>
          <cell r="I1651">
            <v>0</v>
          </cell>
          <cell r="J1651">
            <v>0</v>
          </cell>
          <cell r="K1651">
            <v>0</v>
          </cell>
          <cell r="L1651">
            <v>0</v>
          </cell>
          <cell r="M1651">
            <v>2</v>
          </cell>
          <cell r="N1651">
            <v>0</v>
          </cell>
          <cell r="O1651">
            <v>0</v>
          </cell>
          <cell r="P1651">
            <v>0</v>
          </cell>
          <cell r="Q1651">
            <v>0</v>
          </cell>
          <cell r="R1651">
            <v>3</v>
          </cell>
          <cell r="T1651">
            <v>0.99862190642922877</v>
          </cell>
        </row>
        <row r="1652">
          <cell r="A1652" t="str">
            <v>479719049</v>
          </cell>
          <cell r="B1652" t="str">
            <v>R08</v>
          </cell>
          <cell r="C1652">
            <v>87</v>
          </cell>
          <cell r="D1652" t="str">
            <v>ORGAPHARM</v>
          </cell>
          <cell r="F1652">
            <v>8</v>
          </cell>
          <cell r="G1652" t="str">
            <v>2110Z</v>
          </cell>
          <cell r="H1652">
            <v>0</v>
          </cell>
          <cell r="I1652">
            <v>0</v>
          </cell>
          <cell r="J1652">
            <v>0</v>
          </cell>
          <cell r="K1652">
            <v>0</v>
          </cell>
          <cell r="L1652">
            <v>0</v>
          </cell>
          <cell r="M1652">
            <v>0</v>
          </cell>
          <cell r="N1652">
            <v>0</v>
          </cell>
          <cell r="O1652">
            <v>0</v>
          </cell>
          <cell r="P1652">
            <v>0</v>
          </cell>
          <cell r="Q1652">
            <v>0</v>
          </cell>
          <cell r="R1652">
            <v>0</v>
          </cell>
          <cell r="T1652">
            <v>1.0013415275237378</v>
          </cell>
        </row>
        <row r="1653">
          <cell r="A1653" t="str">
            <v>479868853</v>
          </cell>
          <cell r="B1653" t="str">
            <v>R25</v>
          </cell>
          <cell r="C1653">
            <v>26</v>
          </cell>
          <cell r="D1653" t="str">
            <v>BARRIQUAND TECHNOLOGIES THERMIQUE</v>
          </cell>
          <cell r="F1653">
            <v>11</v>
          </cell>
          <cell r="G1653" t="str">
            <v>4322B</v>
          </cell>
          <cell r="H1653">
            <v>0</v>
          </cell>
          <cell r="I1653">
            <v>0</v>
          </cell>
          <cell r="J1653">
            <v>0</v>
          </cell>
          <cell r="K1653">
            <v>0</v>
          </cell>
          <cell r="L1653">
            <v>0</v>
          </cell>
          <cell r="M1653">
            <v>0</v>
          </cell>
          <cell r="N1653">
            <v>0</v>
          </cell>
          <cell r="O1653">
            <v>0</v>
          </cell>
          <cell r="P1653">
            <v>0</v>
          </cell>
          <cell r="Q1653">
            <v>0</v>
          </cell>
          <cell r="R1653">
            <v>0</v>
          </cell>
          <cell r="T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0</v>
          </cell>
          <cell r="L1654">
            <v>0</v>
          </cell>
          <cell r="M1654">
            <v>4</v>
          </cell>
          <cell r="N1654">
            <v>0</v>
          </cell>
          <cell r="O1654">
            <v>0</v>
          </cell>
          <cell r="P1654">
            <v>0</v>
          </cell>
          <cell r="Q1654">
            <v>0</v>
          </cell>
          <cell r="R1654">
            <v>4</v>
          </cell>
          <cell r="T1654">
            <v>1.0218581392578236</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1</v>
          </cell>
          <cell r="L1655">
            <v>0</v>
          </cell>
          <cell r="M1655">
            <v>2</v>
          </cell>
          <cell r="N1655">
            <v>0</v>
          </cell>
          <cell r="O1655">
            <v>0</v>
          </cell>
          <cell r="P1655">
            <v>0</v>
          </cell>
          <cell r="Q1655">
            <v>0</v>
          </cell>
          <cell r="R1655">
            <v>3</v>
          </cell>
          <cell r="T1655">
            <v>1.0078306873807055</v>
          </cell>
        </row>
        <row r="1656">
          <cell r="A1656" t="str">
            <v>480300425</v>
          </cell>
          <cell r="B1656" t="str">
            <v>R30</v>
          </cell>
          <cell r="C1656">
            <v>125</v>
          </cell>
          <cell r="D1656" t="str">
            <v>SOPHIA CONSEIL</v>
          </cell>
          <cell r="F1656">
            <v>57</v>
          </cell>
          <cell r="G1656" t="str">
            <v>7112B</v>
          </cell>
          <cell r="H1656">
            <v>0</v>
          </cell>
          <cell r="I1656">
            <v>0</v>
          </cell>
          <cell r="J1656">
            <v>0</v>
          </cell>
          <cell r="K1656">
            <v>0</v>
          </cell>
          <cell r="L1656">
            <v>0</v>
          </cell>
          <cell r="M1656">
            <v>7</v>
          </cell>
          <cell r="N1656">
            <v>0</v>
          </cell>
          <cell r="O1656">
            <v>0</v>
          </cell>
          <cell r="P1656">
            <v>0</v>
          </cell>
          <cell r="Q1656">
            <v>0</v>
          </cell>
          <cell r="R1656">
            <v>7</v>
          </cell>
          <cell r="T1656">
            <v>1.0103306917126571</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5</v>
          </cell>
          <cell r="R1657">
            <v>5</v>
          </cell>
          <cell r="T1657">
            <v>1.0300597342222317</v>
          </cell>
        </row>
        <row r="1658">
          <cell r="A1658" t="str">
            <v>480645084</v>
          </cell>
          <cell r="B1658" t="str">
            <v>R29</v>
          </cell>
          <cell r="C1658">
            <v>49</v>
          </cell>
          <cell r="D1658" t="str">
            <v>EDEV TELESERVICES</v>
          </cell>
          <cell r="F1658">
            <v>25</v>
          </cell>
          <cell r="G1658" t="str">
            <v>6311Z</v>
          </cell>
          <cell r="H1658">
            <v>0</v>
          </cell>
          <cell r="I1658">
            <v>0</v>
          </cell>
          <cell r="J1658">
            <v>0</v>
          </cell>
          <cell r="K1658">
            <v>0</v>
          </cell>
          <cell r="L1658">
            <v>0</v>
          </cell>
          <cell r="M1658">
            <v>4</v>
          </cell>
          <cell r="N1658">
            <v>0</v>
          </cell>
          <cell r="O1658">
            <v>0</v>
          </cell>
          <cell r="P1658">
            <v>0</v>
          </cell>
          <cell r="Q1658">
            <v>0</v>
          </cell>
          <cell r="R1658">
            <v>4</v>
          </cell>
          <cell r="T1658">
            <v>1.0050258365475011</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T1659">
            <v>1.0501636227424491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T1660">
            <v>1.0013706978014352</v>
          </cell>
        </row>
        <row r="1661">
          <cell r="A1661" t="str">
            <v>481954766</v>
          </cell>
          <cell r="B1661" t="str">
            <v>R30</v>
          </cell>
          <cell r="C1661">
            <v>34</v>
          </cell>
          <cell r="D1661" t="str">
            <v>AMEG ATLANTIC</v>
          </cell>
          <cell r="F1661">
            <v>13</v>
          </cell>
          <cell r="G1661" t="str">
            <v>7112B</v>
          </cell>
          <cell r="H1661">
            <v>0</v>
          </cell>
          <cell r="I1661">
            <v>0</v>
          </cell>
          <cell r="J1661">
            <v>0</v>
          </cell>
          <cell r="K1661">
            <v>0</v>
          </cell>
          <cell r="L1661">
            <v>0</v>
          </cell>
          <cell r="M1661">
            <v>0</v>
          </cell>
          <cell r="N1661">
            <v>0</v>
          </cell>
          <cell r="O1661">
            <v>0</v>
          </cell>
          <cell r="P1661">
            <v>0</v>
          </cell>
          <cell r="Q1661">
            <v>0</v>
          </cell>
          <cell r="R1661">
            <v>0</v>
          </cell>
          <cell r="T1661">
            <v>9.4474510247856607</v>
          </cell>
        </row>
        <row r="1662">
          <cell r="A1662" t="str">
            <v>482614906</v>
          </cell>
          <cell r="B1662" t="str">
            <v>R28</v>
          </cell>
          <cell r="C1662">
            <v>39</v>
          </cell>
          <cell r="D1662" t="str">
            <v>CAMBRIDGE SILICON RADIO SARL</v>
          </cell>
          <cell r="F1662">
            <v>36</v>
          </cell>
          <cell r="G1662" t="str">
            <v>6120Z</v>
          </cell>
          <cell r="H1662">
            <v>0</v>
          </cell>
          <cell r="I1662">
            <v>0</v>
          </cell>
          <cell r="J1662">
            <v>0</v>
          </cell>
          <cell r="K1662">
            <v>0</v>
          </cell>
          <cell r="L1662">
            <v>0</v>
          </cell>
          <cell r="M1662">
            <v>2</v>
          </cell>
          <cell r="N1662">
            <v>0</v>
          </cell>
          <cell r="O1662">
            <v>0</v>
          </cell>
          <cell r="P1662">
            <v>0</v>
          </cell>
          <cell r="Q1662">
            <v>0</v>
          </cell>
          <cell r="R1662">
            <v>2</v>
          </cell>
          <cell r="T1662">
            <v>1.2372052220396441</v>
          </cell>
        </row>
        <row r="1663">
          <cell r="A1663" t="str">
            <v>483219507</v>
          </cell>
          <cell r="B1663" t="str">
            <v>R29</v>
          </cell>
          <cell r="C1663">
            <v>15</v>
          </cell>
          <cell r="D1663" t="str">
            <v>KEENEO</v>
          </cell>
          <cell r="F1663">
            <v>6</v>
          </cell>
          <cell r="G1663" t="str">
            <v>6201Z</v>
          </cell>
          <cell r="H1663">
            <v>0</v>
          </cell>
          <cell r="I1663">
            <v>0</v>
          </cell>
          <cell r="J1663">
            <v>0</v>
          </cell>
          <cell r="K1663">
            <v>0</v>
          </cell>
          <cell r="L1663">
            <v>0</v>
          </cell>
          <cell r="M1663">
            <v>1</v>
          </cell>
          <cell r="N1663">
            <v>0</v>
          </cell>
          <cell r="O1663">
            <v>1</v>
          </cell>
          <cell r="P1663">
            <v>0</v>
          </cell>
          <cell r="Q1663">
            <v>0</v>
          </cell>
          <cell r="R1663">
            <v>2</v>
          </cell>
          <cell r="T1663">
            <v>9.491193492417807</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T1664">
            <v>1.0037269583429937</v>
          </cell>
        </row>
        <row r="1665">
          <cell r="A1665" t="str">
            <v>483381638</v>
          </cell>
          <cell r="B1665" t="str">
            <v>R30</v>
          </cell>
          <cell r="C1665">
            <v>3</v>
          </cell>
          <cell r="D1665" t="str">
            <v>GLYCODIAG</v>
          </cell>
          <cell r="F1665">
            <v>3</v>
          </cell>
          <cell r="G1665" t="str">
            <v>7211Z</v>
          </cell>
          <cell r="H1665">
            <v>0</v>
          </cell>
          <cell r="I1665">
            <v>0</v>
          </cell>
          <cell r="J1665">
            <v>0</v>
          </cell>
          <cell r="K1665">
            <v>0</v>
          </cell>
          <cell r="L1665">
            <v>0</v>
          </cell>
          <cell r="M1665">
            <v>0</v>
          </cell>
          <cell r="N1665">
            <v>0</v>
          </cell>
          <cell r="O1665">
            <v>0</v>
          </cell>
          <cell r="P1665">
            <v>0</v>
          </cell>
          <cell r="Q1665">
            <v>0</v>
          </cell>
          <cell r="R1665">
            <v>0</v>
          </cell>
          <cell r="T1665">
            <v>9.5650756286136787</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T1666">
            <v>1.0067637681788431</v>
          </cell>
        </row>
        <row r="1667">
          <cell r="A1667" t="str">
            <v>483563029</v>
          </cell>
          <cell r="B1667" t="str">
            <v>R30</v>
          </cell>
          <cell r="C1667">
            <v>19</v>
          </cell>
          <cell r="D1667" t="str">
            <v>BALYO  SA</v>
          </cell>
          <cell r="F1667">
            <v>6</v>
          </cell>
          <cell r="G1667" t="str">
            <v>7112B</v>
          </cell>
          <cell r="H1667">
            <v>0</v>
          </cell>
          <cell r="I1667">
            <v>0</v>
          </cell>
          <cell r="J1667">
            <v>0</v>
          </cell>
          <cell r="K1667">
            <v>0</v>
          </cell>
          <cell r="L1667">
            <v>0</v>
          </cell>
          <cell r="M1667">
            <v>0</v>
          </cell>
          <cell r="N1667">
            <v>0</v>
          </cell>
          <cell r="O1667">
            <v>0</v>
          </cell>
          <cell r="P1667">
            <v>0</v>
          </cell>
          <cell r="Q1667">
            <v>1</v>
          </cell>
          <cell r="R1667">
            <v>1</v>
          </cell>
          <cell r="T1667">
            <v>9.4410135250499518</v>
          </cell>
        </row>
        <row r="1668">
          <cell r="A1668" t="str">
            <v>483918876</v>
          </cell>
          <cell r="B1668" t="str">
            <v>R27</v>
          </cell>
          <cell r="C1668">
            <v>17</v>
          </cell>
          <cell r="D1668" t="str">
            <v>CLOUDMARK LABS</v>
          </cell>
          <cell r="F1668">
            <v>10</v>
          </cell>
          <cell r="G1668" t="str">
            <v>5829A</v>
          </cell>
          <cell r="H1668">
            <v>0</v>
          </cell>
          <cell r="I1668">
            <v>0</v>
          </cell>
          <cell r="J1668">
            <v>0</v>
          </cell>
          <cell r="K1668">
            <v>1</v>
          </cell>
          <cell r="L1668">
            <v>0</v>
          </cell>
          <cell r="M1668">
            <v>2</v>
          </cell>
          <cell r="N1668">
            <v>0</v>
          </cell>
          <cell r="O1668">
            <v>0</v>
          </cell>
          <cell r="P1668">
            <v>0</v>
          </cell>
          <cell r="Q1668">
            <v>0</v>
          </cell>
          <cell r="R1668">
            <v>3</v>
          </cell>
          <cell r="T1668">
            <v>1.0124913623047025</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T1669">
            <v>9.4855098683566013</v>
          </cell>
        </row>
        <row r="1670">
          <cell r="A1670" t="str">
            <v>484766308</v>
          </cell>
          <cell r="B1670" t="str">
            <v>R29</v>
          </cell>
          <cell r="C1670">
            <v>18</v>
          </cell>
          <cell r="D1670" t="str">
            <v>GEOMATYS</v>
          </cell>
          <cell r="F1670">
            <v>8</v>
          </cell>
          <cell r="G1670" t="str">
            <v>6311Z</v>
          </cell>
          <cell r="H1670">
            <v>0</v>
          </cell>
          <cell r="I1670">
            <v>0</v>
          </cell>
          <cell r="J1670">
            <v>0</v>
          </cell>
          <cell r="K1670">
            <v>0</v>
          </cell>
          <cell r="L1670">
            <v>0</v>
          </cell>
          <cell r="M1670">
            <v>1</v>
          </cell>
          <cell r="N1670">
            <v>0</v>
          </cell>
          <cell r="O1670">
            <v>1</v>
          </cell>
          <cell r="P1670">
            <v>0</v>
          </cell>
          <cell r="Q1670">
            <v>0</v>
          </cell>
          <cell r="R1670">
            <v>2</v>
          </cell>
          <cell r="T1670">
            <v>1.0023273969478403</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0</v>
          </cell>
          <cell r="N1671">
            <v>0</v>
          </cell>
          <cell r="O1671">
            <v>0</v>
          </cell>
          <cell r="P1671">
            <v>0</v>
          </cell>
          <cell r="Q1671">
            <v>0</v>
          </cell>
          <cell r="R1671">
            <v>0</v>
          </cell>
          <cell r="T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0</v>
          </cell>
          <cell r="L1672">
            <v>0</v>
          </cell>
          <cell r="M1672">
            <v>1</v>
          </cell>
          <cell r="N1672">
            <v>0</v>
          </cell>
          <cell r="O1672">
            <v>0</v>
          </cell>
          <cell r="P1672">
            <v>0</v>
          </cell>
          <cell r="Q1672">
            <v>0</v>
          </cell>
          <cell r="R1672">
            <v>1</v>
          </cell>
          <cell r="T1672">
            <v>1.0042223939326924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0</v>
          </cell>
          <cell r="M1673">
            <v>0</v>
          </cell>
          <cell r="N1673">
            <v>0</v>
          </cell>
          <cell r="O1673">
            <v>0</v>
          </cell>
          <cell r="P1673">
            <v>0</v>
          </cell>
          <cell r="Q1673">
            <v>0</v>
          </cell>
          <cell r="R1673">
            <v>0</v>
          </cell>
          <cell r="T1673">
            <v>1.0771943914125959</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T1674">
            <v>9.4734881506747257</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T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T1676">
            <v>0.99795552096834439</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T1677">
            <v>0.99656656379595576</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T1678">
            <v>9.472927046062857</v>
          </cell>
        </row>
        <row r="1679">
          <cell r="A1679" t="str">
            <v>489578278</v>
          </cell>
          <cell r="B1679" t="str">
            <v>R30</v>
          </cell>
          <cell r="C1679">
            <v>25</v>
          </cell>
          <cell r="D1679" t="str">
            <v>AIRTAG</v>
          </cell>
          <cell r="F1679">
            <v>12</v>
          </cell>
          <cell r="G1679" t="str">
            <v>7112B</v>
          </cell>
          <cell r="H1679">
            <v>0</v>
          </cell>
          <cell r="I1679">
            <v>0</v>
          </cell>
          <cell r="J1679">
            <v>0</v>
          </cell>
          <cell r="K1679">
            <v>0</v>
          </cell>
          <cell r="L1679">
            <v>0</v>
          </cell>
          <cell r="M1679">
            <v>0</v>
          </cell>
          <cell r="N1679">
            <v>0</v>
          </cell>
          <cell r="O1679">
            <v>0</v>
          </cell>
          <cell r="P1679">
            <v>0</v>
          </cell>
          <cell r="Q1679">
            <v>0</v>
          </cell>
          <cell r="R1679">
            <v>0</v>
          </cell>
          <cell r="T1679">
            <v>0.9917963804533132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1</v>
          </cell>
          <cell r="O1680">
            <v>0</v>
          </cell>
          <cell r="P1680">
            <v>0</v>
          </cell>
          <cell r="Q1680">
            <v>0</v>
          </cell>
          <cell r="R1680">
            <v>1</v>
          </cell>
          <cell r="T1680">
            <v>1.2793962697104986</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0</v>
          </cell>
          <cell r="M1681">
            <v>0</v>
          </cell>
          <cell r="N1681">
            <v>0</v>
          </cell>
          <cell r="O1681">
            <v>0</v>
          </cell>
          <cell r="P1681">
            <v>0</v>
          </cell>
          <cell r="Q1681">
            <v>2</v>
          </cell>
          <cell r="R1681">
            <v>2</v>
          </cell>
          <cell r="T1681">
            <v>1.0006169888670262</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1</v>
          </cell>
          <cell r="R1682">
            <v>1</v>
          </cell>
          <cell r="T1682">
            <v>1.0145482616485253</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T1683">
            <v>1.0072958087722799</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T1684">
            <v>9.5519103625199548</v>
          </cell>
        </row>
        <row r="1685">
          <cell r="A1685" t="str">
            <v>497802975</v>
          </cell>
          <cell r="B1685" t="str">
            <v>R30</v>
          </cell>
          <cell r="C1685">
            <v>100</v>
          </cell>
          <cell r="D1685" t="str">
            <v>MAYA TECHNO</v>
          </cell>
          <cell r="F1685">
            <v>39</v>
          </cell>
          <cell r="G1685" t="str">
            <v>7112B</v>
          </cell>
          <cell r="H1685">
            <v>1</v>
          </cell>
          <cell r="I1685">
            <v>0</v>
          </cell>
          <cell r="J1685">
            <v>0</v>
          </cell>
          <cell r="K1685">
            <v>0</v>
          </cell>
          <cell r="L1685">
            <v>0</v>
          </cell>
          <cell r="M1685">
            <v>0</v>
          </cell>
          <cell r="N1685">
            <v>0</v>
          </cell>
          <cell r="O1685">
            <v>0</v>
          </cell>
          <cell r="P1685">
            <v>0</v>
          </cell>
          <cell r="Q1685">
            <v>2</v>
          </cell>
          <cell r="R1685">
            <v>3</v>
          </cell>
          <cell r="T1685">
            <v>0.99518472637237099</v>
          </cell>
        </row>
        <row r="1686">
          <cell r="A1686" t="str">
            <v>556450427</v>
          </cell>
          <cell r="B1686" t="str">
            <v>R17</v>
          </cell>
          <cell r="C1686">
            <v>277</v>
          </cell>
          <cell r="D1686" t="str">
            <v>GYS</v>
          </cell>
          <cell r="F1686">
            <v>14</v>
          </cell>
          <cell r="G1686" t="str">
            <v>2790Z</v>
          </cell>
          <cell r="H1686">
            <v>0</v>
          </cell>
          <cell r="I1686">
            <v>0</v>
          </cell>
          <cell r="J1686">
            <v>0</v>
          </cell>
          <cell r="K1686">
            <v>0</v>
          </cell>
          <cell r="L1686">
            <v>0</v>
          </cell>
          <cell r="M1686">
            <v>4</v>
          </cell>
          <cell r="N1686">
            <v>0</v>
          </cell>
          <cell r="O1686">
            <v>0</v>
          </cell>
          <cell r="P1686">
            <v>0</v>
          </cell>
          <cell r="Q1686">
            <v>0</v>
          </cell>
          <cell r="R1686">
            <v>4</v>
          </cell>
          <cell r="T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T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T1688">
            <v>9.1515138298558671</v>
          </cell>
        </row>
        <row r="1689">
          <cell r="A1689" t="str">
            <v>659804397</v>
          </cell>
          <cell r="B1689" t="str">
            <v>R14</v>
          </cell>
          <cell r="C1689">
            <v>175</v>
          </cell>
          <cell r="D1689" t="str">
            <v>RADIO FREQUENCY SYSTEMS France</v>
          </cell>
          <cell r="F1689">
            <v>27</v>
          </cell>
          <cell r="G1689" t="str">
            <v>2630Z</v>
          </cell>
          <cell r="H1689">
            <v>1</v>
          </cell>
          <cell r="I1689">
            <v>0</v>
          </cell>
          <cell r="J1689">
            <v>0</v>
          </cell>
          <cell r="K1689">
            <v>0</v>
          </cell>
          <cell r="L1689">
            <v>0</v>
          </cell>
          <cell r="M1689">
            <v>1</v>
          </cell>
          <cell r="N1689">
            <v>0</v>
          </cell>
          <cell r="O1689">
            <v>0</v>
          </cell>
          <cell r="P1689">
            <v>0</v>
          </cell>
          <cell r="Q1689">
            <v>0</v>
          </cell>
          <cell r="R1689">
            <v>2</v>
          </cell>
          <cell r="T1689">
            <v>1.0031177821691482</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0</v>
          </cell>
          <cell r="L1690">
            <v>0</v>
          </cell>
          <cell r="M1690">
            <v>0</v>
          </cell>
          <cell r="N1690">
            <v>0</v>
          </cell>
          <cell r="O1690">
            <v>0</v>
          </cell>
          <cell r="P1690">
            <v>0</v>
          </cell>
          <cell r="Q1690">
            <v>0</v>
          </cell>
          <cell r="R1690">
            <v>0</v>
          </cell>
          <cell r="T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T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T1692">
            <v>0.98462604468112525</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4</v>
          </cell>
          <cell r="N1693">
            <v>0</v>
          </cell>
          <cell r="O1693">
            <v>0</v>
          </cell>
          <cell r="P1693">
            <v>0</v>
          </cell>
          <cell r="Q1693">
            <v>0</v>
          </cell>
          <cell r="R1693">
            <v>4</v>
          </cell>
          <cell r="T1693">
            <v>1.002143638174505</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T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1</v>
          </cell>
          <cell r="N1695">
            <v>0</v>
          </cell>
          <cell r="O1695">
            <v>0</v>
          </cell>
          <cell r="P1695">
            <v>0</v>
          </cell>
          <cell r="Q1695">
            <v>0</v>
          </cell>
          <cell r="R1695">
            <v>1</v>
          </cell>
          <cell r="T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T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T1697">
            <v>1.002618801474527</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0</v>
          </cell>
          <cell r="L1698">
            <v>0</v>
          </cell>
          <cell r="M1698">
            <v>1</v>
          </cell>
          <cell r="N1698">
            <v>0</v>
          </cell>
          <cell r="O1698">
            <v>0</v>
          </cell>
          <cell r="P1698">
            <v>0</v>
          </cell>
          <cell r="Q1698">
            <v>4</v>
          </cell>
          <cell r="R1698">
            <v>5</v>
          </cell>
          <cell r="T1698">
            <v>0.99724133790129299</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T1699">
            <v>0.99313348064227003</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T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T1701">
            <v>1.0335865393025292</v>
          </cell>
        </row>
        <row r="1702">
          <cell r="A1702" t="str">
            <v>321227852</v>
          </cell>
          <cell r="B1702" t="str">
            <v>R27</v>
          </cell>
          <cell r="C1702">
            <v>83</v>
          </cell>
          <cell r="D1702" t="str">
            <v>APPLE EUROPE INC</v>
          </cell>
          <cell r="F1702">
            <v>32</v>
          </cell>
          <cell r="G1702" t="str">
            <v>5829C</v>
          </cell>
          <cell r="H1702">
            <v>0</v>
          </cell>
          <cell r="I1702">
            <v>0</v>
          </cell>
          <cell r="J1702">
            <v>0</v>
          </cell>
          <cell r="K1702">
            <v>1</v>
          </cell>
          <cell r="L1702">
            <v>1</v>
          </cell>
          <cell r="M1702">
            <v>0</v>
          </cell>
          <cell r="N1702">
            <v>0</v>
          </cell>
          <cell r="O1702">
            <v>0</v>
          </cell>
          <cell r="P1702">
            <v>0</v>
          </cell>
          <cell r="Q1702">
            <v>1</v>
          </cell>
          <cell r="R1702">
            <v>2</v>
          </cell>
          <cell r="T1702">
            <v>1.0406651246371406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T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0</v>
          </cell>
          <cell r="L1704">
            <v>0</v>
          </cell>
          <cell r="M1704">
            <v>4</v>
          </cell>
          <cell r="N1704">
            <v>0</v>
          </cell>
          <cell r="O1704">
            <v>0</v>
          </cell>
          <cell r="P1704">
            <v>0</v>
          </cell>
          <cell r="Q1704">
            <v>0</v>
          </cell>
          <cell r="R1704">
            <v>4</v>
          </cell>
          <cell r="T1704">
            <v>1.0165451675549486</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T1705">
            <v>1.0247320418088042</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T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0</v>
          </cell>
          <cell r="M1707">
            <v>0</v>
          </cell>
          <cell r="N1707">
            <v>0</v>
          </cell>
          <cell r="O1707">
            <v>0</v>
          </cell>
          <cell r="P1707">
            <v>0</v>
          </cell>
          <cell r="Q1707">
            <v>0</v>
          </cell>
          <cell r="R1707">
            <v>0</v>
          </cell>
          <cell r="T1707">
            <v>1.0009865433333967</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T1708">
            <v>0.99693526156133161</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T1709">
            <v>1.0006173259111593</v>
          </cell>
        </row>
        <row r="1710">
          <cell r="A1710" t="str">
            <v>333202083</v>
          </cell>
          <cell r="B1710" t="str">
            <v>R04</v>
          </cell>
          <cell r="C1710">
            <v>1654</v>
          </cell>
          <cell r="D1710" t="str">
            <v>DAMART SERVIPOSTE</v>
          </cell>
          <cell r="F1710">
            <v>1</v>
          </cell>
          <cell r="G1710" t="str">
            <v>13</v>
          </cell>
          <cell r="H1710">
            <v>0</v>
          </cell>
          <cell r="I1710">
            <v>2</v>
          </cell>
          <cell r="J1710">
            <v>2</v>
          </cell>
          <cell r="K1710">
            <v>0</v>
          </cell>
          <cell r="L1710">
            <v>0</v>
          </cell>
          <cell r="M1710">
            <v>0</v>
          </cell>
          <cell r="N1710">
            <v>0</v>
          </cell>
          <cell r="O1710">
            <v>0</v>
          </cell>
          <cell r="P1710">
            <v>0</v>
          </cell>
          <cell r="Q1710">
            <v>0</v>
          </cell>
          <cell r="R1710">
            <v>2</v>
          </cell>
          <cell r="T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T1711">
            <v>9.5153315650915804</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T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0</v>
          </cell>
          <cell r="L1713">
            <v>0</v>
          </cell>
          <cell r="M1713">
            <v>0</v>
          </cell>
          <cell r="N1713">
            <v>0</v>
          </cell>
          <cell r="O1713">
            <v>0</v>
          </cell>
          <cell r="P1713">
            <v>0</v>
          </cell>
          <cell r="Q1713">
            <v>0</v>
          </cell>
          <cell r="R1713">
            <v>0</v>
          </cell>
          <cell r="T1713">
            <v>9.5077598536525105</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T1714">
            <v>1.0101853888492569</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T1715">
            <v>1.001218879654546</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T1716">
            <v>0.98462604468112525</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T1717">
            <v>9.4359962474338044</v>
          </cell>
        </row>
        <row r="1718">
          <cell r="A1718" t="str">
            <v>378627343</v>
          </cell>
          <cell r="B1718" t="str">
            <v>R30</v>
          </cell>
          <cell r="C1718">
            <v>304</v>
          </cell>
          <cell r="D1718" t="str">
            <v>EIFFAGE CONSTRUCT GESTION DEVELO</v>
          </cell>
          <cell r="F1718">
            <v>10</v>
          </cell>
          <cell r="G1718" t="str">
            <v>7010Z</v>
          </cell>
          <cell r="H1718">
            <v>2</v>
          </cell>
          <cell r="I1718">
            <v>0</v>
          </cell>
          <cell r="J1718">
            <v>0</v>
          </cell>
          <cell r="K1718">
            <v>0</v>
          </cell>
          <cell r="L1718">
            <v>0</v>
          </cell>
          <cell r="M1718">
            <v>2</v>
          </cell>
          <cell r="N1718">
            <v>0</v>
          </cell>
          <cell r="O1718">
            <v>0</v>
          </cell>
          <cell r="P1718">
            <v>1</v>
          </cell>
          <cell r="Q1718">
            <v>0</v>
          </cell>
          <cell r="R1718">
            <v>5</v>
          </cell>
          <cell r="S1718" t="str">
            <v>retraite</v>
          </cell>
          <cell r="T1718">
            <v>1.0096645444659564</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T1719">
            <v>9.3139088756662591</v>
          </cell>
        </row>
        <row r="1720">
          <cell r="A1720" t="str">
            <v>380429589</v>
          </cell>
          <cell r="B1720" t="str">
            <v>R23</v>
          </cell>
          <cell r="C1720">
            <v>49</v>
          </cell>
          <cell r="D1720" t="str">
            <v>ACTION FROID</v>
          </cell>
          <cell r="F1720">
            <v>12</v>
          </cell>
          <cell r="G1720" t="str">
            <v>3511Z</v>
          </cell>
          <cell r="H1720">
            <v>0</v>
          </cell>
          <cell r="I1720">
            <v>0</v>
          </cell>
          <cell r="J1720">
            <v>0</v>
          </cell>
          <cell r="K1720">
            <v>0</v>
          </cell>
          <cell r="L1720">
            <v>0</v>
          </cell>
          <cell r="M1720">
            <v>2</v>
          </cell>
          <cell r="N1720">
            <v>0</v>
          </cell>
          <cell r="O1720">
            <v>0</v>
          </cell>
          <cell r="P1720">
            <v>0</v>
          </cell>
          <cell r="Q1720">
            <v>0</v>
          </cell>
          <cell r="R1720">
            <v>2</v>
          </cell>
          <cell r="T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0</v>
          </cell>
          <cell r="M1721">
            <v>1</v>
          </cell>
          <cell r="N1721">
            <v>0</v>
          </cell>
          <cell r="O1721">
            <v>0</v>
          </cell>
          <cell r="P1721">
            <v>0</v>
          </cell>
          <cell r="Q1721">
            <v>0</v>
          </cell>
          <cell r="R1721">
            <v>1</v>
          </cell>
          <cell r="T1721">
            <v>9.5602695293478792</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T1722">
            <v>0.9945214240971515</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T1723">
            <v>1.0065937671507044</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T1724">
            <v>1.0842637905375205</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2</v>
          </cell>
          <cell r="R1725">
            <v>2</v>
          </cell>
          <cell r="T1725">
            <v>1.0017342680255639</v>
          </cell>
        </row>
        <row r="1726">
          <cell r="A1726" t="str">
            <v>391176971</v>
          </cell>
          <cell r="B1726" t="str">
            <v>R30</v>
          </cell>
          <cell r="C1726">
            <v>165</v>
          </cell>
          <cell r="D1726" t="str">
            <v>ON-X</v>
          </cell>
          <cell r="F1726">
            <v>46</v>
          </cell>
          <cell r="G1726" t="str">
            <v>7112B</v>
          </cell>
          <cell r="H1726">
            <v>0</v>
          </cell>
          <cell r="I1726">
            <v>0</v>
          </cell>
          <cell r="J1726">
            <v>0</v>
          </cell>
          <cell r="K1726">
            <v>0</v>
          </cell>
          <cell r="L1726">
            <v>0</v>
          </cell>
          <cell r="M1726">
            <v>0</v>
          </cell>
          <cell r="N1726">
            <v>0</v>
          </cell>
          <cell r="O1726">
            <v>0</v>
          </cell>
          <cell r="P1726">
            <v>0</v>
          </cell>
          <cell r="Q1726">
            <v>1</v>
          </cell>
          <cell r="R1726">
            <v>1</v>
          </cell>
          <cell r="T1726">
            <v>0.99041808721301705</v>
          </cell>
        </row>
        <row r="1727">
          <cell r="A1727" t="str">
            <v>391504693</v>
          </cell>
          <cell r="B1727" t="str">
            <v>R27</v>
          </cell>
          <cell r="C1727">
            <v>1190</v>
          </cell>
          <cell r="D1727" t="str">
            <v>AUBAY SA</v>
          </cell>
          <cell r="F1727">
            <v>50</v>
          </cell>
          <cell r="G1727" t="str">
            <v>5829C</v>
          </cell>
          <cell r="H1727">
            <v>30</v>
          </cell>
          <cell r="I1727">
            <v>0</v>
          </cell>
          <cell r="J1727">
            <v>0</v>
          </cell>
          <cell r="K1727">
            <v>0</v>
          </cell>
          <cell r="L1727">
            <v>0</v>
          </cell>
          <cell r="M1727">
            <v>5</v>
          </cell>
          <cell r="N1727">
            <v>0</v>
          </cell>
          <cell r="O1727">
            <v>0</v>
          </cell>
          <cell r="P1727">
            <v>0</v>
          </cell>
          <cell r="Q1727">
            <v>0</v>
          </cell>
          <cell r="R1727">
            <v>35</v>
          </cell>
          <cell r="T1727">
            <v>1.0406504196616115</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5</v>
          </cell>
          <cell r="N1728">
            <v>0</v>
          </cell>
          <cell r="O1728">
            <v>0</v>
          </cell>
          <cell r="P1728">
            <v>0</v>
          </cell>
          <cell r="Q1728">
            <v>0</v>
          </cell>
          <cell r="R1728">
            <v>5</v>
          </cell>
          <cell r="T1728">
            <v>1.0124913623047025</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2</v>
          </cell>
          <cell r="L1729">
            <v>0</v>
          </cell>
          <cell r="M1729">
            <v>6</v>
          </cell>
          <cell r="N1729">
            <v>0</v>
          </cell>
          <cell r="O1729">
            <v>0</v>
          </cell>
          <cell r="P1729">
            <v>0</v>
          </cell>
          <cell r="Q1729">
            <v>0</v>
          </cell>
          <cell r="R1729">
            <v>8</v>
          </cell>
          <cell r="T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0</v>
          </cell>
          <cell r="L1730">
            <v>0</v>
          </cell>
          <cell r="M1730">
            <v>0</v>
          </cell>
          <cell r="N1730">
            <v>0</v>
          </cell>
          <cell r="O1730">
            <v>0</v>
          </cell>
          <cell r="P1730">
            <v>0</v>
          </cell>
          <cell r="Q1730">
            <v>0</v>
          </cell>
          <cell r="R1730">
            <v>0</v>
          </cell>
          <cell r="T1730">
            <v>9.4855098683566013</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1</v>
          </cell>
          <cell r="N1731">
            <v>0</v>
          </cell>
          <cell r="O1731">
            <v>0</v>
          </cell>
          <cell r="P1731">
            <v>0</v>
          </cell>
          <cell r="Q1731">
            <v>0</v>
          </cell>
          <cell r="R1731">
            <v>1</v>
          </cell>
          <cell r="T1731">
            <v>1.4756534996811379</v>
          </cell>
        </row>
        <row r="1732">
          <cell r="A1732" t="str">
            <v>402281760</v>
          </cell>
          <cell r="B1732" t="str">
            <v>R28</v>
          </cell>
          <cell r="C1732">
            <v>29</v>
          </cell>
          <cell r="D1732" t="str">
            <v>VIVACTION ITN France</v>
          </cell>
          <cell r="F1732">
            <v>3</v>
          </cell>
          <cell r="G1732" t="str">
            <v>6110Z</v>
          </cell>
          <cell r="H1732">
            <v>1</v>
          </cell>
          <cell r="I1732">
            <v>0</v>
          </cell>
          <cell r="J1732">
            <v>0</v>
          </cell>
          <cell r="K1732">
            <v>0</v>
          </cell>
          <cell r="L1732">
            <v>0</v>
          </cell>
          <cell r="M1732">
            <v>0</v>
          </cell>
          <cell r="N1732">
            <v>0</v>
          </cell>
          <cell r="O1732">
            <v>0</v>
          </cell>
          <cell r="P1732">
            <v>0</v>
          </cell>
          <cell r="Q1732">
            <v>0</v>
          </cell>
          <cell r="R1732">
            <v>1</v>
          </cell>
          <cell r="T1732">
            <v>1.0281210050222989</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1</v>
          </cell>
          <cell r="N1733">
            <v>0</v>
          </cell>
          <cell r="O1733">
            <v>0</v>
          </cell>
          <cell r="P1733">
            <v>0</v>
          </cell>
          <cell r="Q1733">
            <v>0</v>
          </cell>
          <cell r="R1733">
            <v>1</v>
          </cell>
          <cell r="T1733">
            <v>0.99074374413729416</v>
          </cell>
        </row>
        <row r="1734">
          <cell r="A1734" t="str">
            <v>409126406</v>
          </cell>
          <cell r="B1734" t="str">
            <v>R27</v>
          </cell>
          <cell r="C1734">
            <v>14</v>
          </cell>
          <cell r="D1734" t="str">
            <v>ITAQUE</v>
          </cell>
          <cell r="F1734">
            <v>7</v>
          </cell>
          <cell r="G1734" t="str">
            <v>5829C</v>
          </cell>
          <cell r="H1734">
            <v>3</v>
          </cell>
          <cell r="I1734">
            <v>0</v>
          </cell>
          <cell r="J1734">
            <v>0</v>
          </cell>
          <cell r="K1734">
            <v>0</v>
          </cell>
          <cell r="L1734">
            <v>0</v>
          </cell>
          <cell r="M1734">
            <v>0</v>
          </cell>
          <cell r="N1734">
            <v>0</v>
          </cell>
          <cell r="O1734">
            <v>0</v>
          </cell>
          <cell r="P1734">
            <v>0</v>
          </cell>
          <cell r="Q1734">
            <v>0</v>
          </cell>
          <cell r="R1734">
            <v>3</v>
          </cell>
          <cell r="T1734">
            <v>1.0087234735806265</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0</v>
          </cell>
          <cell r="M1735">
            <v>0</v>
          </cell>
          <cell r="N1735">
            <v>0</v>
          </cell>
          <cell r="O1735">
            <v>0</v>
          </cell>
          <cell r="P1735">
            <v>0</v>
          </cell>
          <cell r="Q1735">
            <v>0</v>
          </cell>
          <cell r="R1735">
            <v>0</v>
          </cell>
          <cell r="T1735">
            <v>1.121291627465451</v>
          </cell>
        </row>
        <row r="1736">
          <cell r="A1736" t="str">
            <v>410206270</v>
          </cell>
          <cell r="B1736" t="str">
            <v>R19</v>
          </cell>
          <cell r="C1736">
            <v>2601</v>
          </cell>
          <cell r="D1736" t="str">
            <v>RENAULT SANDOUVILLE</v>
          </cell>
          <cell r="F1736">
            <v>9</v>
          </cell>
          <cell r="G1736" t="str">
            <v>2910Z</v>
          </cell>
          <cell r="H1736">
            <v>3</v>
          </cell>
          <cell r="I1736">
            <v>0</v>
          </cell>
          <cell r="J1736">
            <v>0</v>
          </cell>
          <cell r="K1736">
            <v>0</v>
          </cell>
          <cell r="L1736">
            <v>0</v>
          </cell>
          <cell r="M1736">
            <v>0</v>
          </cell>
          <cell r="N1736">
            <v>0</v>
          </cell>
          <cell r="O1736">
            <v>0</v>
          </cell>
          <cell r="P1736">
            <v>0</v>
          </cell>
          <cell r="Q1736">
            <v>0</v>
          </cell>
          <cell r="R1736">
            <v>3</v>
          </cell>
          <cell r="T1736">
            <v>0.9654982985033792</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T1737">
            <v>9.499302219764072</v>
          </cell>
        </row>
        <row r="1738">
          <cell r="A1738" t="str">
            <v>410546956</v>
          </cell>
          <cell r="B1738" t="str">
            <v>R29</v>
          </cell>
          <cell r="C1738">
            <v>1702</v>
          </cell>
          <cell r="D1738" t="str">
            <v>GROUPAMA SI GIE</v>
          </cell>
          <cell r="F1738">
            <v>10</v>
          </cell>
          <cell r="G1738" t="str">
            <v>6201Z</v>
          </cell>
          <cell r="H1738">
            <v>0</v>
          </cell>
          <cell r="I1738">
            <v>1</v>
          </cell>
          <cell r="J1738">
            <v>0</v>
          </cell>
          <cell r="K1738">
            <v>0</v>
          </cell>
          <cell r="L1738">
            <v>0</v>
          </cell>
          <cell r="M1738">
            <v>6</v>
          </cell>
          <cell r="N1738">
            <v>0</v>
          </cell>
          <cell r="O1738">
            <v>0</v>
          </cell>
          <cell r="P1738">
            <v>0</v>
          </cell>
          <cell r="Q1738">
            <v>1</v>
          </cell>
          <cell r="R1738">
            <v>8</v>
          </cell>
          <cell r="T1738">
            <v>1.0023453256774562</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T1739">
            <v>0.86836109718882326</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0</v>
          </cell>
          <cell r="L1740">
            <v>0</v>
          </cell>
          <cell r="M1740">
            <v>0</v>
          </cell>
          <cell r="N1740">
            <v>0</v>
          </cell>
          <cell r="O1740">
            <v>0</v>
          </cell>
          <cell r="P1740">
            <v>0</v>
          </cell>
          <cell r="Q1740">
            <v>0</v>
          </cell>
          <cell r="R1740">
            <v>0</v>
          </cell>
          <cell r="T1740">
            <v>9.5191432574745569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0</v>
          </cell>
          <cell r="O1741">
            <v>0</v>
          </cell>
          <cell r="P1741">
            <v>0</v>
          </cell>
          <cell r="Q1741">
            <v>0</v>
          </cell>
          <cell r="R1741">
            <v>0</v>
          </cell>
          <cell r="T1741">
            <v>9.6334483464991205</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T1742">
            <v>1.0469196347399163</v>
          </cell>
        </row>
        <row r="1743">
          <cell r="A1743" t="str">
            <v>418166096</v>
          </cell>
          <cell r="B1743" t="str">
            <v>R29</v>
          </cell>
          <cell r="C1743">
            <v>142</v>
          </cell>
          <cell r="D1743" t="str">
            <v>OCTO TECHNOLOGY</v>
          </cell>
          <cell r="F1743">
            <v>20</v>
          </cell>
          <cell r="G1743" t="str">
            <v>6201Z</v>
          </cell>
          <cell r="H1743">
            <v>2</v>
          </cell>
          <cell r="I1743">
            <v>0</v>
          </cell>
          <cell r="J1743">
            <v>0</v>
          </cell>
          <cell r="K1743">
            <v>0</v>
          </cell>
          <cell r="L1743">
            <v>0</v>
          </cell>
          <cell r="M1743">
            <v>1</v>
          </cell>
          <cell r="N1743">
            <v>0</v>
          </cell>
          <cell r="O1743">
            <v>0</v>
          </cell>
          <cell r="P1743">
            <v>0</v>
          </cell>
          <cell r="Q1743">
            <v>0</v>
          </cell>
          <cell r="R1743">
            <v>3</v>
          </cell>
          <cell r="T1743">
            <v>1.004697586376128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T1744">
            <v>0.9925220820782239</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3</v>
          </cell>
          <cell r="N1745">
            <v>0</v>
          </cell>
          <cell r="O1745">
            <v>0</v>
          </cell>
          <cell r="P1745">
            <v>0</v>
          </cell>
          <cell r="Q1745">
            <v>0</v>
          </cell>
          <cell r="R1745">
            <v>3</v>
          </cell>
          <cell r="T1745">
            <v>1.0034723289773002</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0</v>
          </cell>
          <cell r="L1746">
            <v>0</v>
          </cell>
          <cell r="M1746">
            <v>1</v>
          </cell>
          <cell r="N1746">
            <v>0</v>
          </cell>
          <cell r="O1746">
            <v>0</v>
          </cell>
          <cell r="P1746">
            <v>1</v>
          </cell>
          <cell r="Q1746">
            <v>0</v>
          </cell>
          <cell r="R1746">
            <v>2</v>
          </cell>
          <cell r="S1746" t="str">
            <v>retraite</v>
          </cell>
          <cell r="T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1</v>
          </cell>
          <cell r="R1747">
            <v>1</v>
          </cell>
          <cell r="T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T1748">
            <v>1.023064200233714</v>
          </cell>
        </row>
        <row r="1749">
          <cell r="A1749" t="str">
            <v>422868851</v>
          </cell>
          <cell r="B1749" t="str">
            <v>R19</v>
          </cell>
          <cell r="C1749">
            <v>726</v>
          </cell>
          <cell r="D1749" t="str">
            <v>BERTRANDT</v>
          </cell>
          <cell r="F1749">
            <v>136</v>
          </cell>
          <cell r="G1749" t="str">
            <v>2910Z</v>
          </cell>
          <cell r="H1749">
            <v>0</v>
          </cell>
          <cell r="I1749">
            <v>0</v>
          </cell>
          <cell r="J1749">
            <v>0</v>
          </cell>
          <cell r="K1749">
            <v>0</v>
          </cell>
          <cell r="L1749">
            <v>0</v>
          </cell>
          <cell r="M1749">
            <v>0</v>
          </cell>
          <cell r="N1749">
            <v>0</v>
          </cell>
          <cell r="O1749">
            <v>0</v>
          </cell>
          <cell r="P1749">
            <v>0</v>
          </cell>
          <cell r="Q1749">
            <v>0</v>
          </cell>
          <cell r="R1749">
            <v>0</v>
          </cell>
          <cell r="T1749">
            <v>0.76031097681953208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T1750">
            <v>9.434535500066799</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T1751">
            <v>1.0150130828773045</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1</v>
          </cell>
          <cell r="N1752">
            <v>0</v>
          </cell>
          <cell r="O1752">
            <v>1</v>
          </cell>
          <cell r="P1752">
            <v>0</v>
          </cell>
          <cell r="Q1752">
            <v>0</v>
          </cell>
          <cell r="R1752">
            <v>2</v>
          </cell>
          <cell r="T1752">
            <v>0.99930821056240593</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1</v>
          </cell>
          <cell r="N1753">
            <v>0</v>
          </cell>
          <cell r="O1753">
            <v>0</v>
          </cell>
          <cell r="P1753">
            <v>0</v>
          </cell>
          <cell r="Q1753">
            <v>0</v>
          </cell>
          <cell r="R1753">
            <v>1</v>
          </cell>
          <cell r="T1753">
            <v>1.1135970926554088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T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T1755">
            <v>1.0034385549049627</v>
          </cell>
        </row>
        <row r="1756">
          <cell r="A1756" t="str">
            <v>429463987</v>
          </cell>
          <cell r="B1756" t="str">
            <v>R29</v>
          </cell>
          <cell r="C1756">
            <v>37</v>
          </cell>
          <cell r="D1756" t="str">
            <v>CASTELIS</v>
          </cell>
          <cell r="F1756">
            <v>23</v>
          </cell>
          <cell r="G1756" t="str">
            <v>6201Z</v>
          </cell>
          <cell r="H1756">
            <v>0</v>
          </cell>
          <cell r="I1756">
            <v>0</v>
          </cell>
          <cell r="J1756">
            <v>0</v>
          </cell>
          <cell r="K1756">
            <v>0</v>
          </cell>
          <cell r="L1756">
            <v>0</v>
          </cell>
          <cell r="M1756">
            <v>7</v>
          </cell>
          <cell r="N1756">
            <v>0</v>
          </cell>
          <cell r="O1756">
            <v>0</v>
          </cell>
          <cell r="P1756">
            <v>0</v>
          </cell>
          <cell r="Q1756">
            <v>0</v>
          </cell>
          <cell r="R1756">
            <v>7</v>
          </cell>
          <cell r="T1756">
            <v>1.006142003366298</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T1757">
            <v>0.97868774243711765</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23</v>
          </cell>
          <cell r="N1758">
            <v>0</v>
          </cell>
          <cell r="O1758">
            <v>2</v>
          </cell>
          <cell r="P1758">
            <v>3</v>
          </cell>
          <cell r="Q1758">
            <v>2</v>
          </cell>
          <cell r="R1758">
            <v>30</v>
          </cell>
          <cell r="S1758" t="str">
            <v>chômage (2), décès (1)</v>
          </cell>
          <cell r="T1758">
            <v>1.1417731271077256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0</v>
          </cell>
          <cell r="O1759">
            <v>0</v>
          </cell>
          <cell r="P1759">
            <v>0</v>
          </cell>
          <cell r="Q1759">
            <v>0</v>
          </cell>
          <cell r="R1759">
            <v>0</v>
          </cell>
          <cell r="T1759">
            <v>1.0129922344983091</v>
          </cell>
        </row>
        <row r="1760">
          <cell r="A1760" t="str">
            <v>437603012</v>
          </cell>
          <cell r="B1760" t="str">
            <v>R29</v>
          </cell>
          <cell r="C1760">
            <v>52</v>
          </cell>
          <cell r="D1760" t="str">
            <v>EVOSYS</v>
          </cell>
          <cell r="F1760">
            <v>9</v>
          </cell>
          <cell r="G1760" t="str">
            <v>6202A</v>
          </cell>
          <cell r="H1760">
            <v>1</v>
          </cell>
          <cell r="I1760">
            <v>0</v>
          </cell>
          <cell r="J1760">
            <v>0</v>
          </cell>
          <cell r="K1760">
            <v>0</v>
          </cell>
          <cell r="L1760">
            <v>0</v>
          </cell>
          <cell r="M1760">
            <v>0</v>
          </cell>
          <cell r="N1760">
            <v>0</v>
          </cell>
          <cell r="O1760">
            <v>0</v>
          </cell>
          <cell r="P1760">
            <v>0</v>
          </cell>
          <cell r="Q1760">
            <v>0</v>
          </cell>
          <cell r="R1760">
            <v>1</v>
          </cell>
          <cell r="T1760">
            <v>9.5048262379785164</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T1761">
            <v>1.0037269583429937</v>
          </cell>
        </row>
        <row r="1762">
          <cell r="A1762" t="str">
            <v>440055861</v>
          </cell>
          <cell r="B1762" t="str">
            <v>R17</v>
          </cell>
          <cell r="C1762">
            <v>2965</v>
          </cell>
          <cell r="D1762" t="str">
            <v>SPIE SUD EST</v>
          </cell>
          <cell r="F1762">
            <v>49</v>
          </cell>
          <cell r="G1762" t="str">
            <v>2733Z</v>
          </cell>
          <cell r="H1762">
            <v>5</v>
          </cell>
          <cell r="I1762">
            <v>0</v>
          </cell>
          <cell r="J1762">
            <v>0</v>
          </cell>
          <cell r="K1762">
            <v>0</v>
          </cell>
          <cell r="L1762">
            <v>0</v>
          </cell>
          <cell r="M1762">
            <v>0</v>
          </cell>
          <cell r="N1762">
            <v>0</v>
          </cell>
          <cell r="O1762">
            <v>0</v>
          </cell>
          <cell r="P1762">
            <v>0</v>
          </cell>
          <cell r="Q1762">
            <v>0</v>
          </cell>
          <cell r="R1762">
            <v>5</v>
          </cell>
          <cell r="T1762">
            <v>0.9896039146632124</v>
          </cell>
        </row>
        <row r="1763">
          <cell r="A1763" t="str">
            <v>440146504</v>
          </cell>
          <cell r="B1763" t="str">
            <v>R29</v>
          </cell>
          <cell r="C1763">
            <v>58</v>
          </cell>
          <cell r="D1763" t="str">
            <v>SYSTEREL</v>
          </cell>
          <cell r="F1763">
            <v>23</v>
          </cell>
          <cell r="G1763" t="str">
            <v>6202A</v>
          </cell>
          <cell r="H1763">
            <v>3</v>
          </cell>
          <cell r="I1763">
            <v>0</v>
          </cell>
          <cell r="J1763">
            <v>0</v>
          </cell>
          <cell r="K1763">
            <v>0</v>
          </cell>
          <cell r="L1763">
            <v>0</v>
          </cell>
          <cell r="M1763">
            <v>1</v>
          </cell>
          <cell r="N1763">
            <v>0</v>
          </cell>
          <cell r="O1763">
            <v>0</v>
          </cell>
          <cell r="P1763">
            <v>0</v>
          </cell>
          <cell r="Q1763">
            <v>0</v>
          </cell>
          <cell r="R1763">
            <v>4</v>
          </cell>
          <cell r="T1763">
            <v>1.0038752991916051</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1</v>
          </cell>
          <cell r="N1764">
            <v>0</v>
          </cell>
          <cell r="O1764">
            <v>0</v>
          </cell>
          <cell r="P1764">
            <v>0</v>
          </cell>
          <cell r="Q1764">
            <v>1</v>
          </cell>
          <cell r="R1764">
            <v>2</v>
          </cell>
          <cell r="T1764">
            <v>1.0049731646109066</v>
          </cell>
        </row>
        <row r="1765">
          <cell r="A1765" t="str">
            <v>442482485</v>
          </cell>
          <cell r="B1765" t="str">
            <v>R29</v>
          </cell>
          <cell r="C1765">
            <v>167</v>
          </cell>
          <cell r="D1765" t="str">
            <v>ANEO</v>
          </cell>
          <cell r="F1765">
            <v>105</v>
          </cell>
          <cell r="G1765" t="str">
            <v>6202A</v>
          </cell>
          <cell r="H1765">
            <v>0</v>
          </cell>
          <cell r="I1765">
            <v>0</v>
          </cell>
          <cell r="J1765">
            <v>0</v>
          </cell>
          <cell r="K1765">
            <v>0</v>
          </cell>
          <cell r="L1765">
            <v>0</v>
          </cell>
          <cell r="M1765">
            <v>0</v>
          </cell>
          <cell r="N1765">
            <v>0</v>
          </cell>
          <cell r="O1765">
            <v>0</v>
          </cell>
          <cell r="P1765">
            <v>0</v>
          </cell>
          <cell r="Q1765">
            <v>30</v>
          </cell>
          <cell r="R1765">
            <v>30</v>
          </cell>
          <cell r="T1765">
            <v>1.0194747994670474</v>
          </cell>
        </row>
        <row r="1766">
          <cell r="A1766" t="str">
            <v>443922299</v>
          </cell>
          <cell r="B1766" t="str">
            <v>R30</v>
          </cell>
          <cell r="C1766">
            <v>7</v>
          </cell>
          <cell r="D1766" t="str">
            <v>ILEXIA</v>
          </cell>
          <cell r="F1766">
            <v>6</v>
          </cell>
          <cell r="G1766" t="str">
            <v>7112B</v>
          </cell>
          <cell r="H1766">
            <v>0</v>
          </cell>
          <cell r="I1766">
            <v>0</v>
          </cell>
          <cell r="J1766">
            <v>0</v>
          </cell>
          <cell r="K1766">
            <v>0</v>
          </cell>
          <cell r="L1766">
            <v>0</v>
          </cell>
          <cell r="M1766">
            <v>3</v>
          </cell>
          <cell r="N1766">
            <v>0</v>
          </cell>
          <cell r="O1766">
            <v>0</v>
          </cell>
          <cell r="P1766">
            <v>0</v>
          </cell>
          <cell r="Q1766">
            <v>0</v>
          </cell>
          <cell r="R1766">
            <v>3</v>
          </cell>
          <cell r="T1766">
            <v>0.9958875026424</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0</v>
          </cell>
          <cell r="O1767">
            <v>2</v>
          </cell>
          <cell r="P1767">
            <v>0</v>
          </cell>
          <cell r="Q1767">
            <v>2</v>
          </cell>
          <cell r="R1767">
            <v>4</v>
          </cell>
          <cell r="T1767">
            <v>1.0014717325564342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T1768">
            <v>1.0018534203621747</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T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1</v>
          </cell>
          <cell r="Q1770">
            <v>0</v>
          </cell>
          <cell r="R1770">
            <v>1</v>
          </cell>
          <cell r="S1770" t="str">
            <v>Enseignement</v>
          </cell>
          <cell r="T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1</v>
          </cell>
          <cell r="N1771">
            <v>0</v>
          </cell>
          <cell r="O1771">
            <v>0</v>
          </cell>
          <cell r="P1771">
            <v>0</v>
          </cell>
          <cell r="Q1771">
            <v>0</v>
          </cell>
          <cell r="R1771">
            <v>1</v>
          </cell>
          <cell r="T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T1772">
            <v>1.0048102755131414</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T1773">
            <v>9.4902069299677549</v>
          </cell>
        </row>
        <row r="1774">
          <cell r="A1774" t="str">
            <v>445078470</v>
          </cell>
          <cell r="B1774" t="str">
            <v>R29</v>
          </cell>
          <cell r="C1774">
            <v>39</v>
          </cell>
          <cell r="D1774" t="str">
            <v>BATIWEB.COM</v>
          </cell>
          <cell r="F1774">
            <v>7</v>
          </cell>
          <cell r="G1774" t="str">
            <v>6312Z</v>
          </cell>
          <cell r="H1774">
            <v>1</v>
          </cell>
          <cell r="I1774">
            <v>0</v>
          </cell>
          <cell r="J1774">
            <v>0</v>
          </cell>
          <cell r="K1774">
            <v>0</v>
          </cell>
          <cell r="L1774">
            <v>0</v>
          </cell>
          <cell r="M1774">
            <v>0</v>
          </cell>
          <cell r="N1774">
            <v>0</v>
          </cell>
          <cell r="O1774">
            <v>0</v>
          </cell>
          <cell r="P1774">
            <v>0</v>
          </cell>
          <cell r="Q1774">
            <v>0</v>
          </cell>
          <cell r="R1774">
            <v>1</v>
          </cell>
          <cell r="T1774">
            <v>1.0020360991312312</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2</v>
          </cell>
          <cell r="R1775">
            <v>2</v>
          </cell>
          <cell r="T1775">
            <v>9.9753742295001402</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T1776">
            <v>9.4827544292800443</v>
          </cell>
        </row>
        <row r="1777">
          <cell r="A1777" t="str">
            <v>449666361</v>
          </cell>
          <cell r="B1777" t="str">
            <v>R14</v>
          </cell>
          <cell r="C1777">
            <v>263</v>
          </cell>
          <cell r="D1777" t="str">
            <v>AASTRA FRANCE</v>
          </cell>
          <cell r="F1777">
            <v>89</v>
          </cell>
          <cell r="G1777" t="str">
            <v>2630Z</v>
          </cell>
          <cell r="H1777">
            <v>1</v>
          </cell>
          <cell r="I1777">
            <v>0</v>
          </cell>
          <cell r="J1777">
            <v>0</v>
          </cell>
          <cell r="K1777">
            <v>0</v>
          </cell>
          <cell r="L1777">
            <v>0</v>
          </cell>
          <cell r="M1777">
            <v>1</v>
          </cell>
          <cell r="N1777">
            <v>0</v>
          </cell>
          <cell r="O1777">
            <v>0</v>
          </cell>
          <cell r="P1777">
            <v>1</v>
          </cell>
          <cell r="Q1777">
            <v>0</v>
          </cell>
          <cell r="R1777">
            <v>3</v>
          </cell>
          <cell r="S1777" t="str">
            <v>retraite</v>
          </cell>
          <cell r="T1777">
            <v>0.99792796239038772</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T1778">
            <v>9.4734881506747257</v>
          </cell>
        </row>
        <row r="1779">
          <cell r="A1779" t="str">
            <v>450064761</v>
          </cell>
          <cell r="B1779" t="str">
            <v>R27</v>
          </cell>
          <cell r="C1779">
            <v>24</v>
          </cell>
          <cell r="D1779" t="str">
            <v>AVANTEAM</v>
          </cell>
          <cell r="F1779">
            <v>3</v>
          </cell>
          <cell r="G1779" t="str">
            <v>5829A</v>
          </cell>
          <cell r="H1779">
            <v>0</v>
          </cell>
          <cell r="I1779">
            <v>0</v>
          </cell>
          <cell r="J1779">
            <v>0</v>
          </cell>
          <cell r="K1779">
            <v>0</v>
          </cell>
          <cell r="L1779">
            <v>0</v>
          </cell>
          <cell r="M1779">
            <v>0</v>
          </cell>
          <cell r="N1779">
            <v>0</v>
          </cell>
          <cell r="O1779">
            <v>0</v>
          </cell>
          <cell r="P1779">
            <v>0</v>
          </cell>
          <cell r="Q1779">
            <v>0</v>
          </cell>
          <cell r="R1779">
            <v>0</v>
          </cell>
          <cell r="T1779">
            <v>1.0037269583429937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T1780">
            <v>9.5191432574745569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T1781">
            <v>9.5060574100746926</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T1782">
            <v>1.000290551611819</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2</v>
          </cell>
          <cell r="Q1783">
            <v>0</v>
          </cell>
          <cell r="R1783">
            <v>2</v>
          </cell>
          <cell r="T1783">
            <v>1.0074714201094022</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T1784">
            <v>1.0029282546046951</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T1785">
            <v>1.0041290355985819</v>
          </cell>
        </row>
        <row r="1786">
          <cell r="A1786" t="str">
            <v>451683536</v>
          </cell>
          <cell r="B1786" t="str">
            <v>R16</v>
          </cell>
          <cell r="C1786">
            <v>143</v>
          </cell>
          <cell r="D1786" t="str">
            <v>RESMED PARIS SAS</v>
          </cell>
          <cell r="F1786">
            <v>19</v>
          </cell>
          <cell r="G1786" t="str">
            <v>2660Z</v>
          </cell>
          <cell r="H1786">
            <v>0</v>
          </cell>
          <cell r="I1786">
            <v>0</v>
          </cell>
          <cell r="J1786">
            <v>0</v>
          </cell>
          <cell r="K1786">
            <v>0</v>
          </cell>
          <cell r="L1786">
            <v>0</v>
          </cell>
          <cell r="M1786">
            <v>2</v>
          </cell>
          <cell r="N1786">
            <v>0</v>
          </cell>
          <cell r="O1786">
            <v>0</v>
          </cell>
          <cell r="P1786">
            <v>0</v>
          </cell>
          <cell r="Q1786">
            <v>0</v>
          </cell>
          <cell r="R1786">
            <v>2</v>
          </cell>
          <cell r="T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T1787">
            <v>9.5678362559582357</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2</v>
          </cell>
          <cell r="N1788">
            <v>0</v>
          </cell>
          <cell r="O1788">
            <v>0</v>
          </cell>
          <cell r="P1788">
            <v>0</v>
          </cell>
          <cell r="Q1788">
            <v>0</v>
          </cell>
          <cell r="R1788">
            <v>2</v>
          </cell>
          <cell r="T1788">
            <v>1.0020360991312312</v>
          </cell>
        </row>
        <row r="1789">
          <cell r="A1789" t="str">
            <v>453312365</v>
          </cell>
          <cell r="B1789" t="str">
            <v>R03</v>
          </cell>
          <cell r="C1789">
            <v>32</v>
          </cell>
          <cell r="D1789" t="str">
            <v>D WINE</v>
          </cell>
          <cell r="F1789">
            <v>16</v>
          </cell>
          <cell r="G1789" t="str">
            <v>1102B</v>
          </cell>
          <cell r="H1789">
            <v>0</v>
          </cell>
          <cell r="I1789">
            <v>0</v>
          </cell>
          <cell r="J1789">
            <v>0</v>
          </cell>
          <cell r="K1789">
            <v>0</v>
          </cell>
          <cell r="L1789">
            <v>0</v>
          </cell>
          <cell r="M1789">
            <v>1</v>
          </cell>
          <cell r="N1789">
            <v>0</v>
          </cell>
          <cell r="O1789">
            <v>0</v>
          </cell>
          <cell r="P1789">
            <v>0</v>
          </cell>
          <cell r="Q1789">
            <v>4</v>
          </cell>
          <cell r="R1789">
            <v>5</v>
          </cell>
          <cell r="T1789">
            <v>1.0868505163002242</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3</v>
          </cell>
          <cell r="R1790">
            <v>3</v>
          </cell>
          <cell r="T1790">
            <v>1.0084672499312108</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0</v>
          </cell>
          <cell r="N1791">
            <v>0</v>
          </cell>
          <cell r="O1791">
            <v>2</v>
          </cell>
          <cell r="P1791">
            <v>0</v>
          </cell>
          <cell r="Q1791">
            <v>0</v>
          </cell>
          <cell r="R1791">
            <v>2</v>
          </cell>
          <cell r="T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0</v>
          </cell>
          <cell r="L1792">
            <v>0</v>
          </cell>
          <cell r="M1792">
            <v>12</v>
          </cell>
          <cell r="N1792">
            <v>0</v>
          </cell>
          <cell r="O1792">
            <v>0</v>
          </cell>
          <cell r="P1792">
            <v>0</v>
          </cell>
          <cell r="Q1792">
            <v>0</v>
          </cell>
          <cell r="R1792">
            <v>12</v>
          </cell>
          <cell r="T1792">
            <v>1.0150130828773045</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1</v>
          </cell>
          <cell r="N1793">
            <v>0</v>
          </cell>
          <cell r="O1793">
            <v>0</v>
          </cell>
          <cell r="P1793">
            <v>0</v>
          </cell>
          <cell r="Q1793">
            <v>0</v>
          </cell>
          <cell r="R1793">
            <v>1</v>
          </cell>
          <cell r="T1793">
            <v>1.2363217116470793</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T1794">
            <v>9.4734881506747257</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T1795">
            <v>1.001744907997357</v>
          </cell>
        </row>
        <row r="1796">
          <cell r="A1796" t="str">
            <v>479372377</v>
          </cell>
          <cell r="B1796" t="str">
            <v>R07</v>
          </cell>
          <cell r="C1796">
            <v>314</v>
          </cell>
          <cell r="D1796" t="str">
            <v>LANXESS EMULSION RUBBER</v>
          </cell>
          <cell r="F1796">
            <v>4</v>
          </cell>
          <cell r="G1796" t="str">
            <v>2017Z</v>
          </cell>
          <cell r="H1796">
            <v>1</v>
          </cell>
          <cell r="I1796">
            <v>0</v>
          </cell>
          <cell r="J1796">
            <v>0</v>
          </cell>
          <cell r="K1796">
            <v>0</v>
          </cell>
          <cell r="L1796">
            <v>0</v>
          </cell>
          <cell r="M1796">
            <v>0</v>
          </cell>
          <cell r="N1796">
            <v>0</v>
          </cell>
          <cell r="O1796">
            <v>0</v>
          </cell>
          <cell r="P1796">
            <v>0</v>
          </cell>
          <cell r="Q1796">
            <v>0</v>
          </cell>
          <cell r="R1796">
            <v>1</v>
          </cell>
          <cell r="T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1</v>
          </cell>
          <cell r="R1797">
            <v>1</v>
          </cell>
          <cell r="T1797">
            <v>1.0074714201094022</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0</v>
          </cell>
          <cell r="M1798">
            <v>0</v>
          </cell>
          <cell r="N1798">
            <v>0</v>
          </cell>
          <cell r="O1798">
            <v>0</v>
          </cell>
          <cell r="P1798">
            <v>0</v>
          </cell>
          <cell r="Q1798">
            <v>0</v>
          </cell>
          <cell r="R1798">
            <v>0</v>
          </cell>
          <cell r="T1798">
            <v>9.499302219764072</v>
          </cell>
        </row>
        <row r="1799">
          <cell r="A1799" t="str">
            <v>480281948</v>
          </cell>
          <cell r="B1799" t="str">
            <v>R30</v>
          </cell>
          <cell r="C1799">
            <v>5</v>
          </cell>
          <cell r="D1799" t="str">
            <v>ECOPA</v>
          </cell>
          <cell r="F1799">
            <v>5</v>
          </cell>
          <cell r="G1799" t="str">
            <v>7022Z</v>
          </cell>
          <cell r="H1799">
            <v>0</v>
          </cell>
          <cell r="I1799">
            <v>0</v>
          </cell>
          <cell r="J1799">
            <v>0</v>
          </cell>
          <cell r="K1799">
            <v>0</v>
          </cell>
          <cell r="L1799">
            <v>0</v>
          </cell>
          <cell r="M1799">
            <v>1</v>
          </cell>
          <cell r="N1799">
            <v>0</v>
          </cell>
          <cell r="O1799">
            <v>3</v>
          </cell>
          <cell r="P1799">
            <v>0</v>
          </cell>
          <cell r="Q1799">
            <v>1</v>
          </cell>
          <cell r="R1799">
            <v>5</v>
          </cell>
          <cell r="T1799">
            <v>9.4474971788297886</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T1800">
            <v>9.5271456005113944</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0</v>
          </cell>
          <cell r="M1801">
            <v>0</v>
          </cell>
          <cell r="N1801">
            <v>0</v>
          </cell>
          <cell r="O1801">
            <v>0</v>
          </cell>
          <cell r="P1801">
            <v>0</v>
          </cell>
          <cell r="Q1801">
            <v>0</v>
          </cell>
          <cell r="R1801">
            <v>0</v>
          </cell>
          <cell r="T1801">
            <v>9.3623857504677979</v>
          </cell>
        </row>
        <row r="1802">
          <cell r="A1802" t="str">
            <v>482858339</v>
          </cell>
          <cell r="B1802" t="str">
            <v>R28</v>
          </cell>
          <cell r="C1802">
            <v>15</v>
          </cell>
          <cell r="D1802" t="str">
            <v>OPENIP</v>
          </cell>
          <cell r="F1802">
            <v>5</v>
          </cell>
          <cell r="G1802" t="str">
            <v>6190Z</v>
          </cell>
          <cell r="H1802">
            <v>0</v>
          </cell>
          <cell r="I1802">
            <v>0</v>
          </cell>
          <cell r="J1802">
            <v>0</v>
          </cell>
          <cell r="K1802">
            <v>0</v>
          </cell>
          <cell r="L1802">
            <v>0</v>
          </cell>
          <cell r="M1802">
            <v>0</v>
          </cell>
          <cell r="N1802">
            <v>0</v>
          </cell>
          <cell r="O1802">
            <v>0</v>
          </cell>
          <cell r="P1802">
            <v>0</v>
          </cell>
          <cell r="Q1802">
            <v>0</v>
          </cell>
          <cell r="R1802">
            <v>0</v>
          </cell>
          <cell r="T1802">
            <v>1.04741531196116</v>
          </cell>
        </row>
        <row r="1803">
          <cell r="A1803" t="str">
            <v>483191227</v>
          </cell>
          <cell r="B1803" t="str">
            <v>R29</v>
          </cell>
          <cell r="C1803">
            <v>21</v>
          </cell>
          <cell r="D1803" t="str">
            <v>TRUSTED LABS</v>
          </cell>
          <cell r="F1803">
            <v>14</v>
          </cell>
          <cell r="G1803" t="str">
            <v>6202A</v>
          </cell>
          <cell r="H1803">
            <v>0</v>
          </cell>
          <cell r="I1803">
            <v>0</v>
          </cell>
          <cell r="J1803">
            <v>0</v>
          </cell>
          <cell r="K1803">
            <v>0</v>
          </cell>
          <cell r="L1803">
            <v>0</v>
          </cell>
          <cell r="M1803">
            <v>1</v>
          </cell>
          <cell r="N1803">
            <v>0</v>
          </cell>
          <cell r="O1803">
            <v>0</v>
          </cell>
          <cell r="P1803">
            <v>0</v>
          </cell>
          <cell r="Q1803">
            <v>2</v>
          </cell>
          <cell r="R1803">
            <v>3</v>
          </cell>
          <cell r="T1803">
            <v>1.0018165728202117</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2</v>
          </cell>
          <cell r="R1804">
            <v>2</v>
          </cell>
          <cell r="T1804">
            <v>1.0020540212951463</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0</v>
          </cell>
          <cell r="L1805">
            <v>0</v>
          </cell>
          <cell r="M1805">
            <v>0</v>
          </cell>
          <cell r="N1805">
            <v>0</v>
          </cell>
          <cell r="O1805">
            <v>0</v>
          </cell>
          <cell r="P1805">
            <v>1</v>
          </cell>
          <cell r="Q1805">
            <v>0</v>
          </cell>
          <cell r="R1805">
            <v>1</v>
          </cell>
          <cell r="S1805" t="str">
            <v>chômage</v>
          </cell>
          <cell r="T1805">
            <v>1.0011807481453383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T1806">
            <v>1.0013462071290242</v>
          </cell>
        </row>
        <row r="1807">
          <cell r="A1807" t="str">
            <v>484348487</v>
          </cell>
          <cell r="B1807" t="str">
            <v>R29</v>
          </cell>
          <cell r="C1807">
            <v>410</v>
          </cell>
          <cell r="D1807" t="str">
            <v>NEO SOFT SERVICES</v>
          </cell>
          <cell r="F1807">
            <v>9</v>
          </cell>
          <cell r="G1807" t="str">
            <v>6202A</v>
          </cell>
          <cell r="H1807">
            <v>0</v>
          </cell>
          <cell r="I1807">
            <v>0</v>
          </cell>
          <cell r="J1807">
            <v>0</v>
          </cell>
          <cell r="K1807">
            <v>0</v>
          </cell>
          <cell r="L1807">
            <v>0</v>
          </cell>
          <cell r="M1807">
            <v>0</v>
          </cell>
          <cell r="N1807">
            <v>0</v>
          </cell>
          <cell r="O1807">
            <v>0</v>
          </cell>
          <cell r="P1807">
            <v>0</v>
          </cell>
          <cell r="Q1807">
            <v>0</v>
          </cell>
          <cell r="R1807">
            <v>0</v>
          </cell>
          <cell r="T1807">
            <v>1.0020540212951463</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T1808">
            <v>9.4855098683566013</v>
          </cell>
        </row>
        <row r="1809">
          <cell r="A1809" t="str">
            <v>485163034</v>
          </cell>
          <cell r="B1809" t="str">
            <v>R27</v>
          </cell>
          <cell r="C1809">
            <v>90</v>
          </cell>
          <cell r="D1809" t="str">
            <v>AVANTIS TECHNOLOGY</v>
          </cell>
          <cell r="F1809">
            <v>31</v>
          </cell>
          <cell r="G1809" t="str">
            <v>5829B</v>
          </cell>
          <cell r="H1809">
            <v>0</v>
          </cell>
          <cell r="I1809">
            <v>0</v>
          </cell>
          <cell r="J1809">
            <v>0</v>
          </cell>
          <cell r="K1809">
            <v>0</v>
          </cell>
          <cell r="L1809">
            <v>0</v>
          </cell>
          <cell r="M1809">
            <v>6</v>
          </cell>
          <cell r="N1809">
            <v>0</v>
          </cell>
          <cell r="O1809">
            <v>0</v>
          </cell>
          <cell r="P1809">
            <v>0</v>
          </cell>
          <cell r="Q1809">
            <v>0</v>
          </cell>
          <cell r="R1809">
            <v>6</v>
          </cell>
          <cell r="T1809">
            <v>1.0300458867783333</v>
          </cell>
        </row>
        <row r="1810">
          <cell r="A1810" t="str">
            <v>485356083</v>
          </cell>
          <cell r="B1810" t="str">
            <v>R07</v>
          </cell>
          <cell r="C1810">
            <v>121</v>
          </cell>
          <cell r="D1810" t="str">
            <v>AXSON TECHNOLOGIES</v>
          </cell>
          <cell r="F1810">
            <v>23</v>
          </cell>
          <cell r="G1810" t="str">
            <v>2016Z</v>
          </cell>
          <cell r="H1810">
            <v>0</v>
          </cell>
          <cell r="I1810">
            <v>0</v>
          </cell>
          <cell r="J1810">
            <v>0</v>
          </cell>
          <cell r="K1810">
            <v>0</v>
          </cell>
          <cell r="L1810">
            <v>0</v>
          </cell>
          <cell r="M1810">
            <v>0</v>
          </cell>
          <cell r="N1810">
            <v>0</v>
          </cell>
          <cell r="O1810">
            <v>0</v>
          </cell>
          <cell r="P1810">
            <v>0</v>
          </cell>
          <cell r="Q1810">
            <v>0</v>
          </cell>
          <cell r="R1810">
            <v>0</v>
          </cell>
          <cell r="T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1</v>
          </cell>
          <cell r="R1811">
            <v>1</v>
          </cell>
          <cell r="T1811">
            <v>1.0037269583429937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T1812">
            <v>1.0011628456684287</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T1813">
            <v>0.99156887750307943</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T1814">
            <v>0.99725595620726204</v>
          </cell>
        </row>
        <row r="1815">
          <cell r="A1815" t="str">
            <v>490585577</v>
          </cell>
          <cell r="B1815" t="str">
            <v>R27</v>
          </cell>
          <cell r="C1815">
            <v>18</v>
          </cell>
          <cell r="D1815" t="str">
            <v>KYLOTONN</v>
          </cell>
          <cell r="F1815">
            <v>11</v>
          </cell>
          <cell r="G1815" t="str">
            <v>5821Z</v>
          </cell>
          <cell r="H1815">
            <v>0</v>
          </cell>
          <cell r="I1815">
            <v>0</v>
          </cell>
          <cell r="J1815">
            <v>0</v>
          </cell>
          <cell r="K1815">
            <v>0</v>
          </cell>
          <cell r="L1815">
            <v>0</v>
          </cell>
          <cell r="M1815">
            <v>0</v>
          </cell>
          <cell r="N1815">
            <v>0</v>
          </cell>
          <cell r="O1815">
            <v>0</v>
          </cell>
          <cell r="P1815">
            <v>0</v>
          </cell>
          <cell r="Q1815">
            <v>0</v>
          </cell>
          <cell r="R1815">
            <v>0</v>
          </cell>
          <cell r="T1815">
            <v>1.0137512417052648</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T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T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T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0</v>
          </cell>
          <cell r="L1819">
            <v>0</v>
          </cell>
          <cell r="M1819">
            <v>0</v>
          </cell>
          <cell r="N1819">
            <v>0</v>
          </cell>
          <cell r="O1819">
            <v>0</v>
          </cell>
          <cell r="P1819">
            <v>0</v>
          </cell>
          <cell r="Q1819">
            <v>2</v>
          </cell>
          <cell r="R1819">
            <v>2</v>
          </cell>
          <cell r="T1819">
            <v>1.1079988993480101</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0</v>
          </cell>
          <cell r="L1820">
            <v>0</v>
          </cell>
          <cell r="M1820">
            <v>3</v>
          </cell>
          <cell r="N1820">
            <v>0</v>
          </cell>
          <cell r="O1820">
            <v>0</v>
          </cell>
          <cell r="P1820">
            <v>0</v>
          </cell>
          <cell r="Q1820">
            <v>0</v>
          </cell>
          <cell r="R1820">
            <v>3</v>
          </cell>
          <cell r="T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0</v>
          </cell>
          <cell r="M1821">
            <v>0</v>
          </cell>
          <cell r="N1821">
            <v>0</v>
          </cell>
          <cell r="O1821">
            <v>0</v>
          </cell>
          <cell r="P1821">
            <v>1</v>
          </cell>
          <cell r="Q1821">
            <v>0</v>
          </cell>
          <cell r="R1821">
            <v>1</v>
          </cell>
          <cell r="T1821">
            <v>0.99520416667371292</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T1822">
            <v>0.99725595620726204</v>
          </cell>
        </row>
        <row r="1823">
          <cell r="A1823" t="str">
            <v>492543947</v>
          </cell>
          <cell r="B1823" t="str">
            <v>R27</v>
          </cell>
          <cell r="C1823">
            <v>20</v>
          </cell>
          <cell r="D1823" t="str">
            <v>IPSOTV</v>
          </cell>
          <cell r="F1823">
            <v>7</v>
          </cell>
          <cell r="G1823" t="str">
            <v>5829C</v>
          </cell>
          <cell r="H1823">
            <v>0</v>
          </cell>
          <cell r="I1823">
            <v>0</v>
          </cell>
          <cell r="J1823">
            <v>0</v>
          </cell>
          <cell r="K1823">
            <v>0</v>
          </cell>
          <cell r="L1823">
            <v>0</v>
          </cell>
          <cell r="M1823">
            <v>0</v>
          </cell>
          <cell r="N1823">
            <v>0</v>
          </cell>
          <cell r="O1823">
            <v>0</v>
          </cell>
          <cell r="P1823">
            <v>0</v>
          </cell>
          <cell r="Q1823">
            <v>0</v>
          </cell>
          <cell r="R1823">
            <v>0</v>
          </cell>
          <cell r="T1823">
            <v>1.0087234735806265</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2</v>
          </cell>
          <cell r="Q1824">
            <v>0</v>
          </cell>
          <cell r="R1824">
            <v>2</v>
          </cell>
          <cell r="S1824" t="str">
            <v>CIF - Congé sans solde</v>
          </cell>
          <cell r="T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T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0</v>
          </cell>
          <cell r="M1826">
            <v>4</v>
          </cell>
          <cell r="N1826">
            <v>0</v>
          </cell>
          <cell r="O1826">
            <v>1</v>
          </cell>
          <cell r="P1826">
            <v>0</v>
          </cell>
          <cell r="Q1826">
            <v>0</v>
          </cell>
          <cell r="R1826">
            <v>5</v>
          </cell>
          <cell r="T1826">
            <v>1.0070928672731589</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1</v>
          </cell>
          <cell r="N1827">
            <v>0</v>
          </cell>
          <cell r="O1827">
            <v>0</v>
          </cell>
          <cell r="P1827">
            <v>0</v>
          </cell>
          <cell r="Q1827">
            <v>0</v>
          </cell>
          <cell r="R1827">
            <v>1</v>
          </cell>
          <cell r="T1827">
            <v>0.9940944374079117</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1</v>
          </cell>
          <cell r="R1828">
            <v>1</v>
          </cell>
          <cell r="T1828">
            <v>0.99286739669948099</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T1829">
            <v>0.99657143236601142</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1</v>
          </cell>
          <cell r="Q1830">
            <v>0</v>
          </cell>
          <cell r="R1830">
            <v>1</v>
          </cell>
          <cell r="S1830" t="str">
            <v>Reprise d'études</v>
          </cell>
          <cell r="T1830">
            <v>1.0282910284901536</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T1831">
            <v>12.766562163084432</v>
          </cell>
        </row>
        <row r="1832">
          <cell r="A1832" t="str">
            <v>495314668</v>
          </cell>
          <cell r="B1832" t="str">
            <v>R17</v>
          </cell>
          <cell r="C1832">
            <v>1</v>
          </cell>
          <cell r="D1832" t="str">
            <v>WINDDROP SARL</v>
          </cell>
          <cell r="F1832">
            <v>1</v>
          </cell>
          <cell r="G1832" t="str">
            <v>2751Z</v>
          </cell>
          <cell r="H1832">
            <v>1</v>
          </cell>
          <cell r="I1832">
            <v>0</v>
          </cell>
          <cell r="J1832">
            <v>0</v>
          </cell>
          <cell r="K1832">
            <v>0</v>
          </cell>
          <cell r="L1832">
            <v>0</v>
          </cell>
          <cell r="M1832">
            <v>0</v>
          </cell>
          <cell r="N1832">
            <v>0</v>
          </cell>
          <cell r="O1832">
            <v>0</v>
          </cell>
          <cell r="P1832">
            <v>0</v>
          </cell>
          <cell r="Q1832">
            <v>0</v>
          </cell>
          <cell r="R1832">
            <v>1</v>
          </cell>
          <cell r="T1832">
            <v>9.4995838248044677</v>
          </cell>
        </row>
        <row r="1833">
          <cell r="A1833" t="str">
            <v>495364200</v>
          </cell>
          <cell r="B1833" t="str">
            <v>R30</v>
          </cell>
          <cell r="C1833">
            <v>25</v>
          </cell>
          <cell r="D1833" t="str">
            <v>TESS ATELIER D INGENIERIE</v>
          </cell>
          <cell r="F1833">
            <v>17</v>
          </cell>
          <cell r="G1833" t="str">
            <v>7112B</v>
          </cell>
          <cell r="H1833">
            <v>1</v>
          </cell>
          <cell r="I1833">
            <v>0</v>
          </cell>
          <cell r="J1833">
            <v>0</v>
          </cell>
          <cell r="K1833">
            <v>0</v>
          </cell>
          <cell r="L1833">
            <v>0</v>
          </cell>
          <cell r="M1833">
            <v>1</v>
          </cell>
          <cell r="N1833">
            <v>0</v>
          </cell>
          <cell r="O1833">
            <v>0</v>
          </cell>
          <cell r="P1833">
            <v>0</v>
          </cell>
          <cell r="Q1833">
            <v>0</v>
          </cell>
          <cell r="R1833">
            <v>2</v>
          </cell>
          <cell r="T1833">
            <v>9.6311022879313839</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1</v>
          </cell>
          <cell r="N1834">
            <v>0</v>
          </cell>
          <cell r="O1834">
            <v>0</v>
          </cell>
          <cell r="P1834">
            <v>0</v>
          </cell>
          <cell r="Q1834">
            <v>0</v>
          </cell>
          <cell r="R1834">
            <v>1</v>
          </cell>
          <cell r="T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T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0</v>
          </cell>
          <cell r="M1836">
            <v>0</v>
          </cell>
          <cell r="N1836">
            <v>0</v>
          </cell>
          <cell r="O1836">
            <v>0</v>
          </cell>
          <cell r="P1836">
            <v>0</v>
          </cell>
          <cell r="Q1836">
            <v>0</v>
          </cell>
          <cell r="R1836">
            <v>0</v>
          </cell>
          <cell r="T1836">
            <v>1.0132639436075772</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1</v>
          </cell>
          <cell r="N1837">
            <v>0</v>
          </cell>
          <cell r="O1837">
            <v>0</v>
          </cell>
          <cell r="P1837">
            <v>0</v>
          </cell>
          <cell r="Q1837">
            <v>0</v>
          </cell>
          <cell r="R1837">
            <v>1</v>
          </cell>
          <cell r="T1837">
            <v>1.0012403781608028</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T1838">
            <v>9.4734881506747257</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T1839">
            <v>0.99930821056240593</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T1840">
            <v>0.90060185727409958</v>
          </cell>
        </row>
        <row r="1841">
          <cell r="A1841" t="str">
            <v>501097760</v>
          </cell>
          <cell r="B1841" t="str">
            <v>R27</v>
          </cell>
          <cell r="C1841">
            <v>10</v>
          </cell>
          <cell r="D1841" t="str">
            <v>OVERKIZ SAS</v>
          </cell>
          <cell r="F1841">
            <v>6</v>
          </cell>
          <cell r="G1841" t="str">
            <v>5829C</v>
          </cell>
          <cell r="H1841">
            <v>0</v>
          </cell>
          <cell r="I1841">
            <v>0</v>
          </cell>
          <cell r="J1841">
            <v>0</v>
          </cell>
          <cell r="K1841">
            <v>0</v>
          </cell>
          <cell r="L1841">
            <v>0</v>
          </cell>
          <cell r="M1841">
            <v>0</v>
          </cell>
          <cell r="N1841">
            <v>0</v>
          </cell>
          <cell r="O1841">
            <v>0</v>
          </cell>
          <cell r="P1841">
            <v>0</v>
          </cell>
          <cell r="Q1841">
            <v>0</v>
          </cell>
          <cell r="R1841">
            <v>0</v>
          </cell>
          <cell r="T1841">
            <v>9.550829062637133</v>
          </cell>
        </row>
        <row r="1842">
          <cell r="A1842" t="str">
            <v>501704969</v>
          </cell>
          <cell r="B1842" t="str">
            <v>R30</v>
          </cell>
          <cell r="C1842">
            <v>77</v>
          </cell>
          <cell r="D1842" t="str">
            <v>UB-FILIALE</v>
          </cell>
          <cell r="F1842">
            <v>56</v>
          </cell>
          <cell r="G1842" t="str">
            <v>7112B</v>
          </cell>
          <cell r="H1842">
            <v>0</v>
          </cell>
          <cell r="I1842">
            <v>0</v>
          </cell>
          <cell r="J1842">
            <v>0</v>
          </cell>
          <cell r="K1842">
            <v>0</v>
          </cell>
          <cell r="L1842">
            <v>0</v>
          </cell>
          <cell r="M1842">
            <v>0</v>
          </cell>
          <cell r="N1842">
            <v>0</v>
          </cell>
          <cell r="O1842">
            <v>0</v>
          </cell>
          <cell r="P1842">
            <v>0</v>
          </cell>
          <cell r="Q1842">
            <v>0</v>
          </cell>
          <cell r="R1842">
            <v>0</v>
          </cell>
          <cell r="T1842">
            <v>1.1239843030831258</v>
          </cell>
        </row>
        <row r="1843">
          <cell r="A1843" t="str">
            <v>503565475</v>
          </cell>
          <cell r="B1843" t="str">
            <v>R30</v>
          </cell>
          <cell r="C1843">
            <v>30</v>
          </cell>
          <cell r="D1843" t="str">
            <v>AES EMBEDDED SYSTEMS</v>
          </cell>
          <cell r="F1843">
            <v>25</v>
          </cell>
          <cell r="G1843" t="str">
            <v>7112B</v>
          </cell>
          <cell r="H1843">
            <v>0</v>
          </cell>
          <cell r="I1843">
            <v>0</v>
          </cell>
          <cell r="J1843">
            <v>0</v>
          </cell>
          <cell r="K1843">
            <v>0</v>
          </cell>
          <cell r="L1843">
            <v>0</v>
          </cell>
          <cell r="M1843">
            <v>5</v>
          </cell>
          <cell r="N1843">
            <v>0</v>
          </cell>
          <cell r="O1843">
            <v>0</v>
          </cell>
          <cell r="P1843">
            <v>0</v>
          </cell>
          <cell r="Q1843">
            <v>0</v>
          </cell>
          <cell r="R1843">
            <v>5</v>
          </cell>
          <cell r="T1843">
            <v>0.99929843965220788</v>
          </cell>
        </row>
        <row r="1844">
          <cell r="A1844" t="str">
            <v>503930158</v>
          </cell>
          <cell r="B1844" t="str">
            <v>R13</v>
          </cell>
          <cell r="C1844">
            <v>8</v>
          </cell>
          <cell r="D1844" t="str">
            <v>UINT</v>
          </cell>
          <cell r="F1844">
            <v>7</v>
          </cell>
          <cell r="G1844" t="str">
            <v>2611Z</v>
          </cell>
          <cell r="H1844">
            <v>0</v>
          </cell>
          <cell r="I1844">
            <v>0</v>
          </cell>
          <cell r="J1844">
            <v>0</v>
          </cell>
          <cell r="K1844">
            <v>0</v>
          </cell>
          <cell r="L1844">
            <v>0</v>
          </cell>
          <cell r="M1844">
            <v>0</v>
          </cell>
          <cell r="N1844">
            <v>0</v>
          </cell>
          <cell r="O1844">
            <v>0</v>
          </cell>
          <cell r="P1844">
            <v>0</v>
          </cell>
          <cell r="Q1844">
            <v>0</v>
          </cell>
          <cell r="R1844">
            <v>0</v>
          </cell>
          <cell r="T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T1845">
            <v>9.5650756286136787</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T1846">
            <v>9.6655338710327623</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T1847">
            <v>9.3139088756662591</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T1848">
            <v>0.99594560454612524</v>
          </cell>
        </row>
        <row r="1849">
          <cell r="A1849" t="str">
            <v>599802006</v>
          </cell>
          <cell r="B1849" t="str">
            <v>R07</v>
          </cell>
          <cell r="C1849">
            <v>96</v>
          </cell>
          <cell r="D1849" t="str">
            <v>IMERYS TALC EUROPE</v>
          </cell>
          <cell r="F1849">
            <v>10</v>
          </cell>
          <cell r="G1849" t="str">
            <v>2013B</v>
          </cell>
          <cell r="H1849">
            <v>1</v>
          </cell>
          <cell r="I1849">
            <v>0</v>
          </cell>
          <cell r="J1849">
            <v>0</v>
          </cell>
          <cell r="K1849">
            <v>0</v>
          </cell>
          <cell r="L1849">
            <v>0</v>
          </cell>
          <cell r="M1849">
            <v>0</v>
          </cell>
          <cell r="N1849">
            <v>0</v>
          </cell>
          <cell r="O1849">
            <v>0</v>
          </cell>
          <cell r="P1849">
            <v>0</v>
          </cell>
          <cell r="Q1849">
            <v>0</v>
          </cell>
          <cell r="R1849">
            <v>1</v>
          </cell>
          <cell r="T1849">
            <v>1.007740288921166</v>
          </cell>
        </row>
        <row r="1850">
          <cell r="A1850" t="str">
            <v>612034496</v>
          </cell>
          <cell r="B1850" t="str">
            <v>R30</v>
          </cell>
          <cell r="C1850">
            <v>1074</v>
          </cell>
          <cell r="D1850" t="str">
            <v>KANTAR SAS</v>
          </cell>
          <cell r="F1850">
            <v>27</v>
          </cell>
          <cell r="G1850" t="str">
            <v>7320Z</v>
          </cell>
          <cell r="H1850">
            <v>0</v>
          </cell>
          <cell r="I1850">
            <v>0</v>
          </cell>
          <cell r="J1850">
            <v>0</v>
          </cell>
          <cell r="K1850">
            <v>0</v>
          </cell>
          <cell r="L1850">
            <v>0</v>
          </cell>
          <cell r="M1850">
            <v>0</v>
          </cell>
          <cell r="N1850">
            <v>0</v>
          </cell>
          <cell r="O1850">
            <v>0</v>
          </cell>
          <cell r="P1850">
            <v>1</v>
          </cell>
          <cell r="Q1850">
            <v>0</v>
          </cell>
          <cell r="R1850">
            <v>1</v>
          </cell>
          <cell r="S1850" t="str">
            <v>poursuite d'études</v>
          </cell>
          <cell r="T1850">
            <v>1.0034238221673302</v>
          </cell>
        </row>
        <row r="1851">
          <cell r="A1851" t="str">
            <v>663650034</v>
          </cell>
          <cell r="B1851" t="str">
            <v>R22</v>
          </cell>
          <cell r="C1851">
            <v>99</v>
          </cell>
          <cell r="D1851" t="str">
            <v>MANU FRANC APPAREILS ELECTRO MES</v>
          </cell>
          <cell r="F1851">
            <v>4</v>
          </cell>
          <cell r="G1851" t="str">
            <v>329</v>
          </cell>
          <cell r="H1851">
            <v>0</v>
          </cell>
          <cell r="I1851">
            <v>0</v>
          </cell>
          <cell r="J1851">
            <v>0</v>
          </cell>
          <cell r="K1851">
            <v>0</v>
          </cell>
          <cell r="L1851">
            <v>0</v>
          </cell>
          <cell r="M1851">
            <v>0</v>
          </cell>
          <cell r="N1851">
            <v>0</v>
          </cell>
          <cell r="O1851">
            <v>0</v>
          </cell>
          <cell r="P1851">
            <v>0</v>
          </cell>
          <cell r="Q1851">
            <v>0</v>
          </cell>
          <cell r="R1851">
            <v>0</v>
          </cell>
          <cell r="T1851">
            <v>9.5085353006164048</v>
          </cell>
        </row>
        <row r="1852">
          <cell r="A1852" t="str">
            <v>672014081</v>
          </cell>
          <cell r="B1852" t="str">
            <v>R11</v>
          </cell>
          <cell r="C1852">
            <v>2834</v>
          </cell>
          <cell r="D1852" t="str">
            <v>CONSTELLIUM FRANCE cr Voreppe</v>
          </cell>
          <cell r="F1852">
            <v>14</v>
          </cell>
          <cell r="G1852" t="str">
            <v>2442Z</v>
          </cell>
          <cell r="H1852">
            <v>0</v>
          </cell>
          <cell r="I1852">
            <v>1</v>
          </cell>
          <cell r="J1852">
            <v>0</v>
          </cell>
          <cell r="K1852">
            <v>0</v>
          </cell>
          <cell r="L1852">
            <v>0</v>
          </cell>
          <cell r="M1852">
            <v>0</v>
          </cell>
          <cell r="N1852">
            <v>0</v>
          </cell>
          <cell r="O1852">
            <v>0</v>
          </cell>
          <cell r="P1852">
            <v>1</v>
          </cell>
          <cell r="Q1852">
            <v>0</v>
          </cell>
          <cell r="R1852">
            <v>2</v>
          </cell>
          <cell r="S1852" t="str">
            <v>retraite</v>
          </cell>
          <cell r="T1852">
            <v>0.99404428646938803</v>
          </cell>
        </row>
        <row r="1853">
          <cell r="A1853" t="str">
            <v>672038288</v>
          </cell>
          <cell r="B1853" t="str">
            <v>R30</v>
          </cell>
          <cell r="C1853">
            <v>236</v>
          </cell>
          <cell r="D1853" t="str">
            <v>SETEC TPI</v>
          </cell>
          <cell r="F1853">
            <v>29</v>
          </cell>
          <cell r="G1853" t="str">
            <v>7112B</v>
          </cell>
          <cell r="H1853">
            <v>0</v>
          </cell>
          <cell r="I1853">
            <v>0</v>
          </cell>
          <cell r="J1853">
            <v>0</v>
          </cell>
          <cell r="K1853">
            <v>0</v>
          </cell>
          <cell r="L1853">
            <v>0</v>
          </cell>
          <cell r="M1853">
            <v>0</v>
          </cell>
          <cell r="N1853">
            <v>0</v>
          </cell>
          <cell r="O1853">
            <v>0</v>
          </cell>
          <cell r="P1853">
            <v>0</v>
          </cell>
          <cell r="Q1853">
            <v>0</v>
          </cell>
          <cell r="R1853">
            <v>0</v>
          </cell>
          <cell r="T1853">
            <v>1.00757067193637</v>
          </cell>
        </row>
        <row r="1854">
          <cell r="A1854" t="str">
            <v>722017290</v>
          </cell>
          <cell r="B1854" t="str">
            <v>R30</v>
          </cell>
          <cell r="C1854">
            <v>53</v>
          </cell>
          <cell r="D1854" t="str">
            <v>TERRASOL</v>
          </cell>
          <cell r="F1854">
            <v>35</v>
          </cell>
          <cell r="G1854" t="str">
            <v>7112B</v>
          </cell>
          <cell r="H1854">
            <v>1</v>
          </cell>
          <cell r="I1854">
            <v>0</v>
          </cell>
          <cell r="J1854">
            <v>0</v>
          </cell>
          <cell r="K1854">
            <v>0</v>
          </cell>
          <cell r="L1854">
            <v>0</v>
          </cell>
          <cell r="M1854">
            <v>0</v>
          </cell>
          <cell r="N1854">
            <v>0</v>
          </cell>
          <cell r="O1854">
            <v>1</v>
          </cell>
          <cell r="P1854">
            <v>0</v>
          </cell>
          <cell r="Q1854">
            <v>1</v>
          </cell>
          <cell r="R1854">
            <v>3</v>
          </cell>
          <cell r="T1854">
            <v>1.0429798517095072</v>
          </cell>
        </row>
        <row r="1855">
          <cell r="A1855" t="str">
            <v>732050034</v>
          </cell>
          <cell r="B1855" t="str">
            <v>R30</v>
          </cell>
          <cell r="C1855">
            <v>342</v>
          </cell>
          <cell r="D1855" t="str">
            <v>ENGINEERING CONCEPTION MAINTENAN</v>
          </cell>
          <cell r="F1855">
            <v>75</v>
          </cell>
          <cell r="G1855" t="str">
            <v>7112B</v>
          </cell>
          <cell r="H1855">
            <v>4</v>
          </cell>
          <cell r="I1855">
            <v>0</v>
          </cell>
          <cell r="J1855">
            <v>0</v>
          </cell>
          <cell r="K1855">
            <v>0</v>
          </cell>
          <cell r="L1855">
            <v>0</v>
          </cell>
          <cell r="M1855">
            <v>5</v>
          </cell>
          <cell r="N1855">
            <v>0</v>
          </cell>
          <cell r="O1855">
            <v>0</v>
          </cell>
          <cell r="P1855">
            <v>0</v>
          </cell>
          <cell r="Q1855">
            <v>0</v>
          </cell>
          <cell r="R1855">
            <v>9</v>
          </cell>
          <cell r="T1855">
            <v>0.97628663466396803</v>
          </cell>
        </row>
        <row r="1856">
          <cell r="A1856" t="str">
            <v>950565952</v>
          </cell>
          <cell r="B1856" t="str">
            <v>R29</v>
          </cell>
          <cell r="C1856">
            <v>46</v>
          </cell>
          <cell r="D1856" t="str">
            <v>CORAUD</v>
          </cell>
          <cell r="F1856">
            <v>14</v>
          </cell>
          <cell r="G1856" t="str">
            <v>6202A</v>
          </cell>
          <cell r="H1856">
            <v>1</v>
          </cell>
          <cell r="I1856">
            <v>0</v>
          </cell>
          <cell r="J1856">
            <v>0</v>
          </cell>
          <cell r="K1856">
            <v>0</v>
          </cell>
          <cell r="L1856">
            <v>0</v>
          </cell>
          <cell r="M1856">
            <v>3</v>
          </cell>
          <cell r="N1856">
            <v>0</v>
          </cell>
          <cell r="O1856">
            <v>0</v>
          </cell>
          <cell r="P1856">
            <v>0</v>
          </cell>
          <cell r="Q1856">
            <v>0</v>
          </cell>
          <cell r="R1856">
            <v>4</v>
          </cell>
          <cell r="T1856">
            <v>1.0040774257159102</v>
          </cell>
        </row>
        <row r="1857">
          <cell r="A1857" t="str">
            <v>477803647</v>
          </cell>
          <cell r="B1857" t="str">
            <v>R30</v>
          </cell>
          <cell r="C1857">
            <v>21</v>
          </cell>
          <cell r="D1857" t="str">
            <v>BOLERO WEB INTELLIGENCE SARL</v>
          </cell>
          <cell r="F1857">
            <v>2</v>
          </cell>
          <cell r="G1857" t="str">
            <v>7311Z</v>
          </cell>
          <cell r="H1857">
            <v>0</v>
          </cell>
          <cell r="I1857">
            <v>0</v>
          </cell>
          <cell r="J1857">
            <v>0</v>
          </cell>
          <cell r="K1857">
            <v>0</v>
          </cell>
          <cell r="L1857">
            <v>0</v>
          </cell>
          <cell r="M1857">
            <v>0</v>
          </cell>
          <cell r="N1857">
            <v>0</v>
          </cell>
          <cell r="O1857">
            <v>0</v>
          </cell>
          <cell r="P1857">
            <v>0</v>
          </cell>
          <cell r="Q1857">
            <v>0</v>
          </cell>
          <cell r="R1857">
            <v>0</v>
          </cell>
          <cell r="T1857">
            <v>9.5191432574745569</v>
          </cell>
        </row>
        <row r="1858">
          <cell r="A1858" t="str">
            <v>493128128</v>
          </cell>
          <cell r="B1858" t="str">
            <v>R28</v>
          </cell>
          <cell r="C1858">
            <v>50</v>
          </cell>
          <cell r="D1858" t="str">
            <v>DAVIDSON OUEST</v>
          </cell>
          <cell r="F1858">
            <v>32</v>
          </cell>
          <cell r="G1858" t="str">
            <v>6190Z</v>
          </cell>
          <cell r="H1858">
            <v>0</v>
          </cell>
          <cell r="I1858">
            <v>0</v>
          </cell>
          <cell r="J1858">
            <v>0</v>
          </cell>
          <cell r="K1858">
            <v>0</v>
          </cell>
          <cell r="L1858">
            <v>0</v>
          </cell>
          <cell r="M1858">
            <v>0</v>
          </cell>
          <cell r="N1858">
            <v>0</v>
          </cell>
          <cell r="O1858">
            <v>0</v>
          </cell>
          <cell r="P1858">
            <v>0</v>
          </cell>
          <cell r="Q1858">
            <v>38</v>
          </cell>
          <cell r="R1858">
            <v>38</v>
          </cell>
          <cell r="T1858">
            <v>1.0942425137072183</v>
          </cell>
        </row>
        <row r="1859">
          <cell r="A1859" t="str">
            <v>501789036</v>
          </cell>
          <cell r="B1859" t="str">
            <v>R28</v>
          </cell>
          <cell r="C1859">
            <v>168</v>
          </cell>
          <cell r="D1859" t="str">
            <v>DAVIDSON RHONE ALPES</v>
          </cell>
          <cell r="F1859">
            <v>47</v>
          </cell>
          <cell r="G1859" t="str">
            <v>6120Z</v>
          </cell>
          <cell r="H1859">
            <v>0</v>
          </cell>
          <cell r="I1859">
            <v>0</v>
          </cell>
          <cell r="J1859">
            <v>0</v>
          </cell>
          <cell r="K1859">
            <v>0</v>
          </cell>
          <cell r="L1859">
            <v>0</v>
          </cell>
          <cell r="M1859">
            <v>0</v>
          </cell>
          <cell r="N1859">
            <v>0</v>
          </cell>
          <cell r="O1859">
            <v>0</v>
          </cell>
          <cell r="P1859">
            <v>0</v>
          </cell>
          <cell r="Q1859">
            <v>7</v>
          </cell>
          <cell r="R1859">
            <v>7</v>
          </cell>
          <cell r="T1859">
            <v>1.2091771097043453</v>
          </cell>
        </row>
        <row r="1860">
          <cell r="A1860" t="str">
            <v>493815625</v>
          </cell>
          <cell r="B1860" t="str">
            <v>R28</v>
          </cell>
          <cell r="C1860">
            <v>31</v>
          </cell>
          <cell r="D1860" t="str">
            <v>DAVIDSON PACA</v>
          </cell>
          <cell r="F1860">
            <v>29</v>
          </cell>
          <cell r="G1860" t="str">
            <v>6190Z</v>
          </cell>
          <cell r="H1860">
            <v>0</v>
          </cell>
          <cell r="I1860">
            <v>0</v>
          </cell>
          <cell r="J1860">
            <v>0</v>
          </cell>
          <cell r="K1860">
            <v>0</v>
          </cell>
          <cell r="L1860">
            <v>0</v>
          </cell>
          <cell r="M1860">
            <v>0</v>
          </cell>
          <cell r="N1860">
            <v>0</v>
          </cell>
          <cell r="O1860">
            <v>0</v>
          </cell>
          <cell r="P1860">
            <v>0</v>
          </cell>
          <cell r="Q1860">
            <v>10</v>
          </cell>
          <cell r="R1860">
            <v>10</v>
          </cell>
          <cell r="T1860">
            <v>1.02059545991997</v>
          </cell>
        </row>
        <row r="1861">
          <cell r="A1861" t="str">
            <v>501737472</v>
          </cell>
          <cell r="B1861" t="str">
            <v>R09</v>
          </cell>
          <cell r="C1861">
            <v>359</v>
          </cell>
          <cell r="D1861" t="str">
            <v>PLASTIC OMNIUM AUTO EXT SERVICES</v>
          </cell>
          <cell r="F1861">
            <v>138</v>
          </cell>
          <cell r="G1861" t="str">
            <v>2229A</v>
          </cell>
          <cell r="H1861">
            <v>0</v>
          </cell>
          <cell r="I1861">
            <v>0</v>
          </cell>
          <cell r="J1861">
            <v>0</v>
          </cell>
          <cell r="K1861">
            <v>0</v>
          </cell>
          <cell r="L1861">
            <v>0</v>
          </cell>
          <cell r="M1861">
            <v>7</v>
          </cell>
          <cell r="N1861">
            <v>0</v>
          </cell>
          <cell r="O1861">
            <v>1</v>
          </cell>
          <cell r="P1861">
            <v>0</v>
          </cell>
          <cell r="Q1861">
            <v>3</v>
          </cell>
          <cell r="R1861">
            <v>11</v>
          </cell>
          <cell r="T1861">
            <v>1.442198907651443</v>
          </cell>
        </row>
        <row r="1862">
          <cell r="A1862" t="str">
            <v>494887631</v>
          </cell>
          <cell r="B1862" t="str">
            <v>R03</v>
          </cell>
          <cell r="C1862">
            <v>857</v>
          </cell>
          <cell r="D1862" t="str">
            <v>MARS PF France</v>
          </cell>
          <cell r="F1862">
            <v>5</v>
          </cell>
          <cell r="G1862" t="str">
            <v>1092Z</v>
          </cell>
          <cell r="H1862">
            <v>0</v>
          </cell>
          <cell r="I1862">
            <v>0</v>
          </cell>
          <cell r="J1862">
            <v>0</v>
          </cell>
          <cell r="K1862">
            <v>0</v>
          </cell>
          <cell r="L1862">
            <v>0</v>
          </cell>
          <cell r="M1862">
            <v>0</v>
          </cell>
          <cell r="N1862">
            <v>0</v>
          </cell>
          <cell r="O1862">
            <v>0</v>
          </cell>
          <cell r="P1862">
            <v>0</v>
          </cell>
          <cell r="Q1862">
            <v>0</v>
          </cell>
          <cell r="R1862">
            <v>0</v>
          </cell>
          <cell r="T1862">
            <v>1.0490207660033533</v>
          </cell>
        </row>
        <row r="1863">
          <cell r="A1863" t="str">
            <v>421842188</v>
          </cell>
          <cell r="B1863" t="str">
            <v>R13</v>
          </cell>
          <cell r="C1863">
            <v>892</v>
          </cell>
          <cell r="D1863" t="str">
            <v>ASTEELFLASH EUROPE Ets dvt</v>
          </cell>
          <cell r="F1863">
            <v>13</v>
          </cell>
          <cell r="G1863" t="str">
            <v>2612Z</v>
          </cell>
          <cell r="H1863">
            <v>0</v>
          </cell>
          <cell r="I1863">
            <v>0</v>
          </cell>
          <cell r="J1863">
            <v>0</v>
          </cell>
          <cell r="K1863">
            <v>0</v>
          </cell>
          <cell r="L1863">
            <v>0</v>
          </cell>
          <cell r="M1863">
            <v>1</v>
          </cell>
          <cell r="N1863">
            <v>0</v>
          </cell>
          <cell r="O1863">
            <v>0</v>
          </cell>
          <cell r="P1863">
            <v>0</v>
          </cell>
          <cell r="Q1863">
            <v>0</v>
          </cell>
          <cell r="R1863">
            <v>1</v>
          </cell>
          <cell r="T1863">
            <v>1.0172124501455211</v>
          </cell>
        </row>
        <row r="1864">
          <cell r="A1864" t="str">
            <v>055804124</v>
          </cell>
          <cell r="B1864" t="str">
            <v>R17</v>
          </cell>
          <cell r="C1864">
            <v>413</v>
          </cell>
          <cell r="D1864" t="str">
            <v>BOLLORE</v>
          </cell>
          <cell r="F1864">
            <v>1</v>
          </cell>
          <cell r="G1864" t="str">
            <v>2720Z</v>
          </cell>
          <cell r="H1864">
            <v>0</v>
          </cell>
          <cell r="I1864">
            <v>0</v>
          </cell>
          <cell r="J1864">
            <v>0</v>
          </cell>
          <cell r="K1864">
            <v>0</v>
          </cell>
          <cell r="L1864">
            <v>0</v>
          </cell>
          <cell r="M1864">
            <v>0</v>
          </cell>
          <cell r="N1864">
            <v>0</v>
          </cell>
          <cell r="O1864">
            <v>0</v>
          </cell>
          <cell r="P1864">
            <v>0</v>
          </cell>
          <cell r="Q1864">
            <v>0</v>
          </cell>
          <cell r="R1864">
            <v>0</v>
          </cell>
          <cell r="T1864">
            <v>1.0020658043042687</v>
          </cell>
        </row>
        <row r="1865">
          <cell r="A1865" t="str">
            <v>071501803</v>
          </cell>
          <cell r="B1865" t="str">
            <v>R22</v>
          </cell>
          <cell r="C1865">
            <v>211</v>
          </cell>
          <cell r="D1865" t="str">
            <v>GEA GRENOBLOISE D ELECTRO AUTOMATISME</v>
          </cell>
          <cell r="F1865">
            <v>4</v>
          </cell>
          <cell r="G1865" t="str">
            <v>329</v>
          </cell>
          <cell r="H1865">
            <v>0</v>
          </cell>
          <cell r="I1865">
            <v>0</v>
          </cell>
          <cell r="J1865">
            <v>0</v>
          </cell>
          <cell r="K1865">
            <v>0</v>
          </cell>
          <cell r="L1865">
            <v>0</v>
          </cell>
          <cell r="M1865">
            <v>0</v>
          </cell>
          <cell r="N1865">
            <v>0</v>
          </cell>
          <cell r="O1865">
            <v>0</v>
          </cell>
          <cell r="P1865">
            <v>0</v>
          </cell>
          <cell r="Q1865">
            <v>0</v>
          </cell>
          <cell r="R1865">
            <v>0</v>
          </cell>
          <cell r="T1865">
            <v>0.99288651127325045</v>
          </cell>
        </row>
        <row r="1866">
          <cell r="A1866" t="str">
            <v>300030616</v>
          </cell>
          <cell r="B1866" t="str">
            <v>R01</v>
          </cell>
          <cell r="C1866">
            <v>631</v>
          </cell>
          <cell r="D1866" t="str">
            <v>GRELIER FRANCE ACCOUVEUR</v>
          </cell>
          <cell r="F1866">
            <v>1</v>
          </cell>
          <cell r="G1866" t="str">
            <v>0147Z</v>
          </cell>
          <cell r="H1866">
            <v>0</v>
          </cell>
          <cell r="I1866">
            <v>0</v>
          </cell>
          <cell r="J1866">
            <v>0</v>
          </cell>
          <cell r="K1866">
            <v>0</v>
          </cell>
          <cell r="L1866">
            <v>0</v>
          </cell>
          <cell r="M1866">
            <v>0</v>
          </cell>
          <cell r="N1866">
            <v>0</v>
          </cell>
          <cell r="O1866">
            <v>0</v>
          </cell>
          <cell r="P1866">
            <v>0</v>
          </cell>
          <cell r="Q1866">
            <v>0</v>
          </cell>
          <cell r="R1866">
            <v>0</v>
          </cell>
          <cell r="T1866">
            <v>1.0101853888492569</v>
          </cell>
        </row>
        <row r="1867">
          <cell r="A1867" t="str">
            <v>301589347</v>
          </cell>
          <cell r="B1867" t="str">
            <v>R25</v>
          </cell>
          <cell r="C1867">
            <v>119</v>
          </cell>
          <cell r="D1867" t="str">
            <v>CSM BESSAC</v>
          </cell>
          <cell r="F1867">
            <v>15</v>
          </cell>
          <cell r="G1867" t="str">
            <v>4213B</v>
          </cell>
          <cell r="H1867">
            <v>0</v>
          </cell>
          <cell r="I1867">
            <v>0</v>
          </cell>
          <cell r="J1867">
            <v>0</v>
          </cell>
          <cell r="K1867">
            <v>0</v>
          </cell>
          <cell r="L1867">
            <v>0</v>
          </cell>
          <cell r="M1867">
            <v>0</v>
          </cell>
          <cell r="N1867">
            <v>0</v>
          </cell>
          <cell r="O1867">
            <v>0</v>
          </cell>
          <cell r="P1867">
            <v>0</v>
          </cell>
          <cell r="Q1867">
            <v>0</v>
          </cell>
          <cell r="R1867">
            <v>0</v>
          </cell>
          <cell r="T1867">
            <v>0.79227611783710783</v>
          </cell>
        </row>
        <row r="1868">
          <cell r="A1868" t="str">
            <v>302450911</v>
          </cell>
          <cell r="B1868" t="str">
            <v>R30</v>
          </cell>
          <cell r="C1868">
            <v>700</v>
          </cell>
          <cell r="D1868" t="str">
            <v>POLYMONT</v>
          </cell>
          <cell r="F1868">
            <v>33</v>
          </cell>
          <cell r="G1868" t="str">
            <v>7112B</v>
          </cell>
          <cell r="H1868">
            <v>0</v>
          </cell>
          <cell r="I1868">
            <v>0</v>
          </cell>
          <cell r="J1868">
            <v>0</v>
          </cell>
          <cell r="K1868">
            <v>0</v>
          </cell>
          <cell r="L1868">
            <v>0</v>
          </cell>
          <cell r="M1868">
            <v>0</v>
          </cell>
          <cell r="N1868">
            <v>0</v>
          </cell>
          <cell r="O1868">
            <v>0</v>
          </cell>
          <cell r="P1868">
            <v>0</v>
          </cell>
          <cell r="Q1868">
            <v>0</v>
          </cell>
          <cell r="R1868">
            <v>0</v>
          </cell>
          <cell r="T1868">
            <v>0.98300045281112525</v>
          </cell>
        </row>
        <row r="1869">
          <cell r="A1869" t="str">
            <v>304137185</v>
          </cell>
          <cell r="B1869" t="str">
            <v>R29</v>
          </cell>
          <cell r="C1869">
            <v>8</v>
          </cell>
          <cell r="D1869" t="str">
            <v>LOGYSIL INFORMATIQUE</v>
          </cell>
          <cell r="F1869">
            <v>7</v>
          </cell>
          <cell r="G1869" t="str">
            <v>6202A</v>
          </cell>
          <cell r="H1869">
            <v>0</v>
          </cell>
          <cell r="I1869">
            <v>0</v>
          </cell>
          <cell r="J1869">
            <v>0</v>
          </cell>
          <cell r="K1869">
            <v>0</v>
          </cell>
          <cell r="L1869">
            <v>0</v>
          </cell>
          <cell r="M1869">
            <v>0</v>
          </cell>
          <cell r="N1869">
            <v>0</v>
          </cell>
          <cell r="O1869">
            <v>0</v>
          </cell>
          <cell r="P1869">
            <v>0</v>
          </cell>
          <cell r="Q1869">
            <v>0</v>
          </cell>
          <cell r="R1869">
            <v>0</v>
          </cell>
          <cell r="T1869">
            <v>1.0020360991312312</v>
          </cell>
        </row>
        <row r="1870">
          <cell r="A1870" t="str">
            <v>304993637</v>
          </cell>
          <cell r="B1870" t="str">
            <v>R29</v>
          </cell>
          <cell r="C1870">
            <v>59</v>
          </cell>
          <cell r="D1870" t="str">
            <v>URGENCE INFORMATIQUE EUROPE</v>
          </cell>
          <cell r="F1870">
            <v>5</v>
          </cell>
          <cell r="G1870" t="str">
            <v>6201Z</v>
          </cell>
          <cell r="H1870">
            <v>0</v>
          </cell>
          <cell r="I1870">
            <v>0</v>
          </cell>
          <cell r="J1870">
            <v>0</v>
          </cell>
          <cell r="K1870">
            <v>0</v>
          </cell>
          <cell r="L1870">
            <v>0</v>
          </cell>
          <cell r="M1870">
            <v>0</v>
          </cell>
          <cell r="N1870">
            <v>0</v>
          </cell>
          <cell r="O1870">
            <v>0</v>
          </cell>
          <cell r="P1870">
            <v>0</v>
          </cell>
          <cell r="Q1870">
            <v>0</v>
          </cell>
          <cell r="R1870">
            <v>0</v>
          </cell>
          <cell r="T1870">
            <v>9.4884359707911159</v>
          </cell>
        </row>
        <row r="1871">
          <cell r="A1871" t="str">
            <v>305362162</v>
          </cell>
          <cell r="B1871" t="str">
            <v>R31</v>
          </cell>
          <cell r="C1871">
            <v>599</v>
          </cell>
          <cell r="D1871" t="str">
            <v>ASSURANCES 2000</v>
          </cell>
          <cell r="F1871">
            <v>6</v>
          </cell>
          <cell r="G1871" t="str">
            <v>6622Z</v>
          </cell>
          <cell r="H1871">
            <v>0</v>
          </cell>
          <cell r="I1871">
            <v>0</v>
          </cell>
          <cell r="J1871">
            <v>0</v>
          </cell>
          <cell r="K1871">
            <v>0</v>
          </cell>
          <cell r="L1871">
            <v>0</v>
          </cell>
          <cell r="M1871">
            <v>0</v>
          </cell>
          <cell r="N1871">
            <v>0</v>
          </cell>
          <cell r="O1871">
            <v>0</v>
          </cell>
          <cell r="P1871">
            <v>0</v>
          </cell>
          <cell r="Q1871">
            <v>0</v>
          </cell>
          <cell r="R1871">
            <v>0</v>
          </cell>
          <cell r="T1871">
            <v>10.873261328060922</v>
          </cell>
        </row>
        <row r="1872">
          <cell r="A1872" t="str">
            <v>305546616</v>
          </cell>
          <cell r="B1872" t="str">
            <v>R29</v>
          </cell>
          <cell r="C1872">
            <v>96</v>
          </cell>
          <cell r="D1872" t="str">
            <v>CEGI</v>
          </cell>
          <cell r="F1872">
            <v>15</v>
          </cell>
          <cell r="G1872" t="str">
            <v>6201Z</v>
          </cell>
          <cell r="H1872">
            <v>0</v>
          </cell>
          <cell r="I1872">
            <v>0</v>
          </cell>
          <cell r="J1872">
            <v>0</v>
          </cell>
          <cell r="K1872">
            <v>0</v>
          </cell>
          <cell r="L1872">
            <v>0</v>
          </cell>
          <cell r="M1872">
            <v>0</v>
          </cell>
          <cell r="N1872">
            <v>0</v>
          </cell>
          <cell r="O1872">
            <v>0</v>
          </cell>
          <cell r="P1872">
            <v>0</v>
          </cell>
          <cell r="Q1872">
            <v>0</v>
          </cell>
          <cell r="R1872">
            <v>0</v>
          </cell>
          <cell r="T1872">
            <v>1.0032378280455034</v>
          </cell>
        </row>
        <row r="1873">
          <cell r="A1873" t="str">
            <v>306522665</v>
          </cell>
          <cell r="B1873" t="str">
            <v>R31</v>
          </cell>
          <cell r="C1873">
            <v>1492</v>
          </cell>
          <cell r="D1873" t="str">
            <v>AVIVA ASSURANCES</v>
          </cell>
          <cell r="F1873">
            <v>25</v>
          </cell>
          <cell r="G1873" t="str">
            <v>6512Z</v>
          </cell>
          <cell r="H1873">
            <v>0</v>
          </cell>
          <cell r="I1873">
            <v>0</v>
          </cell>
          <cell r="J1873">
            <v>0</v>
          </cell>
          <cell r="K1873">
            <v>0</v>
          </cell>
          <cell r="L1873">
            <v>0</v>
          </cell>
          <cell r="M1873">
            <v>0</v>
          </cell>
          <cell r="N1873">
            <v>0</v>
          </cell>
          <cell r="O1873">
            <v>0</v>
          </cell>
          <cell r="P1873">
            <v>0</v>
          </cell>
          <cell r="Q1873">
            <v>0</v>
          </cell>
          <cell r="R1873">
            <v>0</v>
          </cell>
          <cell r="T1873">
            <v>1.3512730344673354</v>
          </cell>
        </row>
        <row r="1874">
          <cell r="A1874" t="str">
            <v>306988072</v>
          </cell>
          <cell r="B1874" t="str">
            <v>R27</v>
          </cell>
          <cell r="C1874">
            <v>19</v>
          </cell>
          <cell r="D1874" t="str">
            <v>SESIN</v>
          </cell>
          <cell r="F1874">
            <v>2</v>
          </cell>
          <cell r="G1874" t="str">
            <v>5829C</v>
          </cell>
          <cell r="H1874">
            <v>0</v>
          </cell>
          <cell r="I1874">
            <v>0</v>
          </cell>
          <cell r="J1874">
            <v>0</v>
          </cell>
          <cell r="K1874">
            <v>0</v>
          </cell>
          <cell r="L1874">
            <v>0</v>
          </cell>
          <cell r="M1874">
            <v>0</v>
          </cell>
          <cell r="N1874">
            <v>0</v>
          </cell>
          <cell r="O1874">
            <v>0</v>
          </cell>
          <cell r="P1874">
            <v>0</v>
          </cell>
          <cell r="Q1874">
            <v>0</v>
          </cell>
          <cell r="R1874">
            <v>0</v>
          </cell>
          <cell r="T1874">
            <v>0.99801663452995182</v>
          </cell>
        </row>
        <row r="1875">
          <cell r="A1875" t="str">
            <v>307666776</v>
          </cell>
          <cell r="B1875" t="str">
            <v>R30</v>
          </cell>
          <cell r="C1875">
            <v>18</v>
          </cell>
          <cell r="D1875" t="str">
            <v>ERRIC</v>
          </cell>
          <cell r="F1875">
            <v>4</v>
          </cell>
          <cell r="G1875" t="str">
            <v>7112B</v>
          </cell>
          <cell r="H1875">
            <v>0</v>
          </cell>
          <cell r="I1875">
            <v>0</v>
          </cell>
          <cell r="J1875">
            <v>0</v>
          </cell>
          <cell r="K1875">
            <v>0</v>
          </cell>
          <cell r="L1875">
            <v>0</v>
          </cell>
          <cell r="M1875">
            <v>0</v>
          </cell>
          <cell r="N1875">
            <v>0</v>
          </cell>
          <cell r="O1875">
            <v>0</v>
          </cell>
          <cell r="P1875">
            <v>1</v>
          </cell>
          <cell r="Q1875">
            <v>0</v>
          </cell>
          <cell r="R1875">
            <v>1</v>
          </cell>
          <cell r="T1875">
            <v>9.453986464844844</v>
          </cell>
        </row>
        <row r="1876">
          <cell r="A1876" t="str">
            <v>311844229</v>
          </cell>
          <cell r="B1876" t="str">
            <v>R17</v>
          </cell>
          <cell r="C1876">
            <v>307</v>
          </cell>
          <cell r="D1876" t="str">
            <v>MAQUET</v>
          </cell>
          <cell r="F1876">
            <v>23</v>
          </cell>
          <cell r="G1876" t="str">
            <v>2740Z</v>
          </cell>
          <cell r="H1876">
            <v>0</v>
          </cell>
          <cell r="I1876">
            <v>0</v>
          </cell>
          <cell r="J1876">
            <v>0</v>
          </cell>
          <cell r="K1876">
            <v>0</v>
          </cell>
          <cell r="L1876">
            <v>0</v>
          </cell>
          <cell r="M1876">
            <v>0</v>
          </cell>
          <cell r="N1876">
            <v>0</v>
          </cell>
          <cell r="O1876">
            <v>0</v>
          </cell>
          <cell r="P1876">
            <v>0</v>
          </cell>
          <cell r="Q1876">
            <v>0</v>
          </cell>
          <cell r="R1876">
            <v>0</v>
          </cell>
          <cell r="T1876">
            <v>0.96460213235453507</v>
          </cell>
        </row>
        <row r="1877">
          <cell r="A1877" t="str">
            <v>312609068</v>
          </cell>
          <cell r="B1877" t="str">
            <v>R18</v>
          </cell>
          <cell r="C1877">
            <v>56</v>
          </cell>
          <cell r="D1877" t="str">
            <v>RUNIPSYS EUROPE</v>
          </cell>
          <cell r="F1877">
            <v>4</v>
          </cell>
          <cell r="G1877" t="str">
            <v>2896Z</v>
          </cell>
          <cell r="H1877">
            <v>0</v>
          </cell>
          <cell r="I1877">
            <v>0</v>
          </cell>
          <cell r="J1877">
            <v>0</v>
          </cell>
          <cell r="K1877">
            <v>0</v>
          </cell>
          <cell r="L1877">
            <v>0</v>
          </cell>
          <cell r="M1877">
            <v>0</v>
          </cell>
          <cell r="N1877">
            <v>0</v>
          </cell>
          <cell r="O1877">
            <v>0</v>
          </cell>
          <cell r="P1877">
            <v>0</v>
          </cell>
          <cell r="Q1877">
            <v>0</v>
          </cell>
          <cell r="R1877">
            <v>0</v>
          </cell>
          <cell r="T1877">
            <v>1.0015666364993958</v>
          </cell>
        </row>
        <row r="1878">
          <cell r="A1878" t="str">
            <v>312610629</v>
          </cell>
          <cell r="B1878" t="str">
            <v>R11</v>
          </cell>
          <cell r="C1878">
            <v>76</v>
          </cell>
          <cell r="D1878" t="str">
            <v>MICROSTEEL-CIMD</v>
          </cell>
          <cell r="F1878">
            <v>1</v>
          </cell>
          <cell r="G1878" t="str">
            <v>2452Z</v>
          </cell>
          <cell r="H1878">
            <v>0</v>
          </cell>
          <cell r="I1878">
            <v>0</v>
          </cell>
          <cell r="J1878">
            <v>0</v>
          </cell>
          <cell r="K1878">
            <v>0</v>
          </cell>
          <cell r="L1878">
            <v>0</v>
          </cell>
          <cell r="M1878">
            <v>0</v>
          </cell>
          <cell r="N1878">
            <v>0</v>
          </cell>
          <cell r="O1878">
            <v>0</v>
          </cell>
          <cell r="P1878">
            <v>0</v>
          </cell>
          <cell r="Q1878">
            <v>0</v>
          </cell>
          <cell r="R1878">
            <v>0</v>
          </cell>
          <cell r="T1878">
            <v>9.5677745868800166</v>
          </cell>
        </row>
        <row r="1879">
          <cell r="A1879" t="str">
            <v>314614959</v>
          </cell>
          <cell r="B1879" t="str">
            <v>R22</v>
          </cell>
          <cell r="C1879">
            <v>14</v>
          </cell>
          <cell r="D1879" t="str">
            <v>MICRO MEGA INTERNAT GROUPE</v>
          </cell>
          <cell r="F1879">
            <v>2</v>
          </cell>
          <cell r="G1879" t="str">
            <v>3250A</v>
          </cell>
          <cell r="H1879">
            <v>0</v>
          </cell>
          <cell r="I1879">
            <v>0</v>
          </cell>
          <cell r="J1879">
            <v>0</v>
          </cell>
          <cell r="K1879">
            <v>0</v>
          </cell>
          <cell r="L1879">
            <v>0</v>
          </cell>
          <cell r="M1879">
            <v>0</v>
          </cell>
          <cell r="N1879">
            <v>0</v>
          </cell>
          <cell r="O1879">
            <v>0</v>
          </cell>
          <cell r="P1879">
            <v>0</v>
          </cell>
          <cell r="Q1879">
            <v>0</v>
          </cell>
          <cell r="R1879">
            <v>0</v>
          </cell>
          <cell r="T1879">
            <v>0.99643522698057507</v>
          </cell>
        </row>
        <row r="1880">
          <cell r="A1880" t="str">
            <v>318007564</v>
          </cell>
          <cell r="B1880" t="str">
            <v>R18</v>
          </cell>
          <cell r="C1880">
            <v>43</v>
          </cell>
          <cell r="D1880" t="str">
            <v>SDEEC</v>
          </cell>
          <cell r="F1880">
            <v>3</v>
          </cell>
          <cell r="G1880" t="str">
            <v>2825Z</v>
          </cell>
          <cell r="H1880">
            <v>0</v>
          </cell>
          <cell r="I1880">
            <v>0</v>
          </cell>
          <cell r="J1880">
            <v>0</v>
          </cell>
          <cell r="K1880">
            <v>0</v>
          </cell>
          <cell r="L1880">
            <v>0</v>
          </cell>
          <cell r="M1880">
            <v>0</v>
          </cell>
          <cell r="N1880">
            <v>0</v>
          </cell>
          <cell r="O1880">
            <v>1</v>
          </cell>
          <cell r="P1880">
            <v>0</v>
          </cell>
          <cell r="Q1880">
            <v>0</v>
          </cell>
          <cell r="R1880">
            <v>1</v>
          </cell>
          <cell r="T1880">
            <v>1.00117468735508</v>
          </cell>
        </row>
        <row r="1881">
          <cell r="A1881" t="str">
            <v>318024338</v>
          </cell>
          <cell r="B1881" t="str">
            <v>R30</v>
          </cell>
          <cell r="C1881">
            <v>206</v>
          </cell>
          <cell r="D1881" t="str">
            <v>CEGEDIM STRATEGIC DATA (CSD)</v>
          </cell>
          <cell r="F1881">
            <v>4</v>
          </cell>
          <cell r="G1881" t="str">
            <v>7320Z</v>
          </cell>
          <cell r="H1881">
            <v>0</v>
          </cell>
          <cell r="I1881">
            <v>0</v>
          </cell>
          <cell r="J1881">
            <v>0</v>
          </cell>
          <cell r="K1881">
            <v>0</v>
          </cell>
          <cell r="L1881">
            <v>0</v>
          </cell>
          <cell r="M1881">
            <v>0</v>
          </cell>
          <cell r="N1881">
            <v>0</v>
          </cell>
          <cell r="O1881">
            <v>0</v>
          </cell>
          <cell r="P1881">
            <v>0</v>
          </cell>
          <cell r="Q1881">
            <v>4</v>
          </cell>
          <cell r="R1881">
            <v>4</v>
          </cell>
          <cell r="T1881">
            <v>1.0027486719488072</v>
          </cell>
        </row>
        <row r="1882">
          <cell r="A1882" t="str">
            <v>318224797</v>
          </cell>
          <cell r="B1882" t="str">
            <v>R15</v>
          </cell>
          <cell r="C1882">
            <v>69</v>
          </cell>
          <cell r="D1882" t="str">
            <v>EFS</v>
          </cell>
          <cell r="F1882">
            <v>11</v>
          </cell>
          <cell r="G1882" t="str">
            <v>2651B</v>
          </cell>
          <cell r="H1882">
            <v>0</v>
          </cell>
          <cell r="I1882">
            <v>0</v>
          </cell>
          <cell r="J1882">
            <v>0</v>
          </cell>
          <cell r="K1882">
            <v>0</v>
          </cell>
          <cell r="L1882">
            <v>0</v>
          </cell>
          <cell r="M1882">
            <v>0</v>
          </cell>
          <cell r="N1882">
            <v>0</v>
          </cell>
          <cell r="O1882">
            <v>0</v>
          </cell>
          <cell r="P1882">
            <v>0</v>
          </cell>
          <cell r="Q1882">
            <v>0</v>
          </cell>
          <cell r="R1882">
            <v>0</v>
          </cell>
          <cell r="T1882">
            <v>0.98882055069362285</v>
          </cell>
        </row>
        <row r="1883">
          <cell r="A1883" t="str">
            <v>318353661</v>
          </cell>
          <cell r="B1883" t="str">
            <v>R20</v>
          </cell>
          <cell r="C1883">
            <v>90</v>
          </cell>
          <cell r="D1883" t="str">
            <v>MATRA MANUFACTURING ET SERVICES</v>
          </cell>
          <cell r="F1883">
            <v>4</v>
          </cell>
          <cell r="G1883" t="str">
            <v>3091Z</v>
          </cell>
          <cell r="H1883">
            <v>0</v>
          </cell>
          <cell r="I1883">
            <v>0</v>
          </cell>
          <cell r="J1883">
            <v>0</v>
          </cell>
          <cell r="K1883">
            <v>0</v>
          </cell>
          <cell r="L1883">
            <v>0</v>
          </cell>
          <cell r="M1883">
            <v>0</v>
          </cell>
          <cell r="N1883">
            <v>0</v>
          </cell>
          <cell r="O1883">
            <v>0</v>
          </cell>
          <cell r="P1883">
            <v>0</v>
          </cell>
          <cell r="Q1883">
            <v>0</v>
          </cell>
          <cell r="R1883">
            <v>0</v>
          </cell>
          <cell r="T1883">
            <v>1.0056474447653856</v>
          </cell>
        </row>
        <row r="1884">
          <cell r="A1884" t="str">
            <v>321152993</v>
          </cell>
          <cell r="B1884" t="str">
            <v>R01</v>
          </cell>
          <cell r="C1884">
            <v>113</v>
          </cell>
          <cell r="D1884" t="str">
            <v>SCA CHATEAU MARGAUX</v>
          </cell>
          <cell r="F1884">
            <v>1</v>
          </cell>
          <cell r="G1884" t="str">
            <v>0121Z</v>
          </cell>
          <cell r="H1884">
            <v>0</v>
          </cell>
          <cell r="I1884">
            <v>0</v>
          </cell>
          <cell r="J1884">
            <v>0</v>
          </cell>
          <cell r="K1884">
            <v>0</v>
          </cell>
          <cell r="L1884">
            <v>0</v>
          </cell>
          <cell r="M1884">
            <v>0</v>
          </cell>
          <cell r="N1884">
            <v>0</v>
          </cell>
          <cell r="O1884">
            <v>0</v>
          </cell>
          <cell r="P1884">
            <v>0</v>
          </cell>
          <cell r="Q1884">
            <v>0</v>
          </cell>
          <cell r="R1884">
            <v>0</v>
          </cell>
          <cell r="T1884">
            <v>9.4232727322548051</v>
          </cell>
        </row>
        <row r="1885">
          <cell r="A1885" t="str">
            <v>325520898</v>
          </cell>
          <cell r="B1885" t="str">
            <v>R22</v>
          </cell>
          <cell r="C1885">
            <v>981</v>
          </cell>
          <cell r="D1885" t="str">
            <v>FOURNIER</v>
          </cell>
          <cell r="F1885">
            <v>4</v>
          </cell>
          <cell r="G1885" t="str">
            <v>3102Z</v>
          </cell>
          <cell r="H1885">
            <v>0</v>
          </cell>
          <cell r="I1885">
            <v>0</v>
          </cell>
          <cell r="J1885">
            <v>0</v>
          </cell>
          <cell r="K1885">
            <v>0</v>
          </cell>
          <cell r="L1885">
            <v>0</v>
          </cell>
          <cell r="M1885">
            <v>0</v>
          </cell>
          <cell r="N1885">
            <v>0</v>
          </cell>
          <cell r="O1885">
            <v>0</v>
          </cell>
          <cell r="P1885">
            <v>0</v>
          </cell>
          <cell r="Q1885">
            <v>0</v>
          </cell>
          <cell r="R1885">
            <v>0</v>
          </cell>
          <cell r="T1885">
            <v>0.99288651127325045</v>
          </cell>
        </row>
        <row r="1886">
          <cell r="A1886" t="str">
            <v>329450738</v>
          </cell>
          <cell r="B1886" t="str">
            <v>R31</v>
          </cell>
          <cell r="C1886">
            <v>671</v>
          </cell>
          <cell r="D1886" t="str">
            <v>NATIXIS ASSET MANAGEMENT</v>
          </cell>
          <cell r="F1886">
            <v>42</v>
          </cell>
          <cell r="G1886" t="str">
            <v>6499Z</v>
          </cell>
          <cell r="H1886">
            <v>0</v>
          </cell>
          <cell r="I1886">
            <v>1</v>
          </cell>
          <cell r="J1886">
            <v>0</v>
          </cell>
          <cell r="K1886">
            <v>1</v>
          </cell>
          <cell r="L1886">
            <v>0</v>
          </cell>
          <cell r="M1886">
            <v>0</v>
          </cell>
          <cell r="N1886">
            <v>0</v>
          </cell>
          <cell r="O1886">
            <v>0</v>
          </cell>
          <cell r="P1886">
            <v>0</v>
          </cell>
          <cell r="Q1886">
            <v>0</v>
          </cell>
          <cell r="R1886">
            <v>2</v>
          </cell>
          <cell r="T1886">
            <v>2.6959039518712</v>
          </cell>
        </row>
        <row r="1887">
          <cell r="A1887" t="str">
            <v>330508268</v>
          </cell>
          <cell r="B1887" t="str">
            <v>R18</v>
          </cell>
          <cell r="C1887">
            <v>154</v>
          </cell>
          <cell r="D1887" t="str">
            <v>SUNTEC INDUSTRIE France</v>
          </cell>
          <cell r="F1887">
            <v>5</v>
          </cell>
          <cell r="G1887" t="str">
            <v>2813Z</v>
          </cell>
          <cell r="H1887">
            <v>0</v>
          </cell>
          <cell r="I1887">
            <v>0</v>
          </cell>
          <cell r="J1887">
            <v>0</v>
          </cell>
          <cell r="K1887">
            <v>0</v>
          </cell>
          <cell r="L1887">
            <v>0</v>
          </cell>
          <cell r="M1887">
            <v>0</v>
          </cell>
          <cell r="N1887">
            <v>0</v>
          </cell>
          <cell r="O1887">
            <v>0</v>
          </cell>
          <cell r="P1887">
            <v>0</v>
          </cell>
          <cell r="Q1887">
            <v>0</v>
          </cell>
          <cell r="R1887">
            <v>0</v>
          </cell>
          <cell r="T1887">
            <v>0.99898864482688521</v>
          </cell>
        </row>
        <row r="1888">
          <cell r="A1888" t="str">
            <v>330804097</v>
          </cell>
          <cell r="B1888" t="str">
            <v>R12</v>
          </cell>
          <cell r="C1888">
            <v>30</v>
          </cell>
          <cell r="D1888" t="str">
            <v>PALUMBO INDUSTRIES</v>
          </cell>
          <cell r="F1888">
            <v>1</v>
          </cell>
          <cell r="G1888" t="str">
            <v>2562B</v>
          </cell>
          <cell r="H1888">
            <v>0</v>
          </cell>
          <cell r="I1888">
            <v>0</v>
          </cell>
          <cell r="J1888">
            <v>0</v>
          </cell>
          <cell r="K1888">
            <v>0</v>
          </cell>
          <cell r="L1888">
            <v>0</v>
          </cell>
          <cell r="M1888">
            <v>0</v>
          </cell>
          <cell r="N1888">
            <v>0</v>
          </cell>
          <cell r="O1888">
            <v>0</v>
          </cell>
          <cell r="P1888">
            <v>0</v>
          </cell>
          <cell r="Q1888">
            <v>0</v>
          </cell>
          <cell r="R1888">
            <v>0</v>
          </cell>
          <cell r="T1888">
            <v>0.98247983920530146</v>
          </cell>
        </row>
        <row r="1889">
          <cell r="A1889" t="str">
            <v>331365452</v>
          </cell>
          <cell r="B1889" t="str">
            <v>R09</v>
          </cell>
          <cell r="C1889">
            <v>63</v>
          </cell>
          <cell r="D1889" t="str">
            <v>CINQ MC</v>
          </cell>
          <cell r="F1889">
            <v>3</v>
          </cell>
          <cell r="G1889" t="str">
            <v>2229A</v>
          </cell>
          <cell r="H1889">
            <v>0</v>
          </cell>
          <cell r="I1889">
            <v>0</v>
          </cell>
          <cell r="J1889">
            <v>0</v>
          </cell>
          <cell r="K1889">
            <v>0</v>
          </cell>
          <cell r="L1889">
            <v>0</v>
          </cell>
          <cell r="M1889">
            <v>0</v>
          </cell>
          <cell r="N1889">
            <v>0</v>
          </cell>
          <cell r="O1889">
            <v>0</v>
          </cell>
          <cell r="P1889">
            <v>0</v>
          </cell>
          <cell r="Q1889">
            <v>0</v>
          </cell>
          <cell r="R1889">
            <v>0</v>
          </cell>
          <cell r="T1889">
            <v>9.240981538517401</v>
          </cell>
        </row>
        <row r="1890">
          <cell r="A1890" t="str">
            <v>332276880</v>
          </cell>
          <cell r="B1890" t="str">
            <v>R29</v>
          </cell>
          <cell r="C1890">
            <v>66</v>
          </cell>
          <cell r="D1890" t="str">
            <v>TELEFUN</v>
          </cell>
          <cell r="F1890">
            <v>13</v>
          </cell>
          <cell r="G1890" t="str">
            <v>6201Z</v>
          </cell>
          <cell r="H1890">
            <v>0</v>
          </cell>
          <cell r="I1890">
            <v>0</v>
          </cell>
          <cell r="J1890">
            <v>0</v>
          </cell>
          <cell r="K1890">
            <v>0</v>
          </cell>
          <cell r="L1890">
            <v>0</v>
          </cell>
          <cell r="M1890">
            <v>0</v>
          </cell>
          <cell r="N1890">
            <v>0</v>
          </cell>
          <cell r="O1890">
            <v>0</v>
          </cell>
          <cell r="P1890">
            <v>0</v>
          </cell>
          <cell r="Q1890">
            <v>5</v>
          </cell>
          <cell r="R1890">
            <v>5</v>
          </cell>
          <cell r="T1890">
            <v>1.0032198792043003</v>
          </cell>
        </row>
        <row r="1891">
          <cell r="A1891" t="str">
            <v>332390145</v>
          </cell>
          <cell r="B1891" t="str">
            <v>R03</v>
          </cell>
          <cell r="C1891">
            <v>43</v>
          </cell>
          <cell r="D1891" t="str">
            <v>YOPLAIT</v>
          </cell>
          <cell r="F1891">
            <v>26</v>
          </cell>
          <cell r="G1891" t="str">
            <v>1051A</v>
          </cell>
          <cell r="H1891">
            <v>0</v>
          </cell>
          <cell r="I1891">
            <v>0</v>
          </cell>
          <cell r="J1891">
            <v>0</v>
          </cell>
          <cell r="K1891">
            <v>0</v>
          </cell>
          <cell r="L1891">
            <v>0</v>
          </cell>
          <cell r="M1891">
            <v>0</v>
          </cell>
          <cell r="N1891">
            <v>0</v>
          </cell>
          <cell r="O1891">
            <v>0</v>
          </cell>
          <cell r="P1891">
            <v>0</v>
          </cell>
          <cell r="Q1891">
            <v>2</v>
          </cell>
          <cell r="R1891">
            <v>2</v>
          </cell>
          <cell r="T1891">
            <v>1.0905527759669671</v>
          </cell>
        </row>
        <row r="1892">
          <cell r="A1892" t="str">
            <v>333034296</v>
          </cell>
          <cell r="B1892" t="str">
            <v>R29</v>
          </cell>
          <cell r="C1892">
            <v>13</v>
          </cell>
          <cell r="D1892" t="str">
            <v>CAPCIR</v>
          </cell>
          <cell r="F1892">
            <v>8</v>
          </cell>
          <cell r="G1892" t="str">
            <v>6201Z</v>
          </cell>
          <cell r="H1892">
            <v>0</v>
          </cell>
          <cell r="I1892">
            <v>0</v>
          </cell>
          <cell r="J1892">
            <v>0</v>
          </cell>
          <cell r="K1892">
            <v>0</v>
          </cell>
          <cell r="L1892">
            <v>0</v>
          </cell>
          <cell r="M1892">
            <v>0</v>
          </cell>
          <cell r="N1892">
            <v>0</v>
          </cell>
          <cell r="O1892">
            <v>0</v>
          </cell>
          <cell r="P1892">
            <v>0</v>
          </cell>
          <cell r="Q1892">
            <v>0</v>
          </cell>
          <cell r="R1892">
            <v>0</v>
          </cell>
          <cell r="T1892">
            <v>9.5020637230655272</v>
          </cell>
        </row>
        <row r="1893">
          <cell r="A1893" t="str">
            <v>339695231</v>
          </cell>
          <cell r="B1893" t="str">
            <v>R30</v>
          </cell>
          <cell r="C1893">
            <v>219</v>
          </cell>
          <cell r="D1893" t="str">
            <v>PPD FRANCE</v>
          </cell>
          <cell r="F1893">
            <v>154</v>
          </cell>
          <cell r="G1893" t="str">
            <v>7211Z</v>
          </cell>
          <cell r="H1893">
            <v>0</v>
          </cell>
          <cell r="I1893">
            <v>0</v>
          </cell>
          <cell r="J1893">
            <v>0</v>
          </cell>
          <cell r="K1893">
            <v>0</v>
          </cell>
          <cell r="L1893">
            <v>0</v>
          </cell>
          <cell r="M1893">
            <v>0</v>
          </cell>
          <cell r="N1893">
            <v>0</v>
          </cell>
          <cell r="O1893">
            <v>0</v>
          </cell>
          <cell r="P1893">
            <v>0</v>
          </cell>
          <cell r="Q1893">
            <v>17</v>
          </cell>
          <cell r="R1893">
            <v>17</v>
          </cell>
          <cell r="T1893">
            <v>1.845577955807074</v>
          </cell>
        </row>
        <row r="1894">
          <cell r="A1894" t="str">
            <v>341259265</v>
          </cell>
          <cell r="B1894" t="str">
            <v>R18</v>
          </cell>
          <cell r="C1894">
            <v>12</v>
          </cell>
          <cell r="D1894" t="str">
            <v>POGET</v>
          </cell>
          <cell r="F1894">
            <v>2</v>
          </cell>
          <cell r="G1894" t="str">
            <v>2899B</v>
          </cell>
          <cell r="H1894">
            <v>0</v>
          </cell>
          <cell r="I1894">
            <v>0</v>
          </cell>
          <cell r="J1894">
            <v>0</v>
          </cell>
          <cell r="K1894">
            <v>0</v>
          </cell>
          <cell r="L1894">
            <v>0</v>
          </cell>
          <cell r="M1894">
            <v>0</v>
          </cell>
          <cell r="N1894">
            <v>0</v>
          </cell>
          <cell r="O1894">
            <v>0</v>
          </cell>
          <cell r="P1894">
            <v>0</v>
          </cell>
          <cell r="Q1894">
            <v>0</v>
          </cell>
          <cell r="R1894">
            <v>0</v>
          </cell>
          <cell r="T1894">
            <v>9.4874221915835175</v>
          </cell>
        </row>
        <row r="1895">
          <cell r="A1895" t="str">
            <v>341725786</v>
          </cell>
          <cell r="B1895" t="str">
            <v>R27</v>
          </cell>
          <cell r="C1895">
            <v>96</v>
          </cell>
          <cell r="D1895" t="str">
            <v>DIVALTO</v>
          </cell>
          <cell r="F1895">
            <v>25</v>
          </cell>
          <cell r="G1895" t="str">
            <v>5829</v>
          </cell>
          <cell r="H1895">
            <v>0</v>
          </cell>
          <cell r="I1895">
            <v>0</v>
          </cell>
          <cell r="J1895">
            <v>0</v>
          </cell>
          <cell r="K1895">
            <v>0</v>
          </cell>
          <cell r="L1895">
            <v>0</v>
          </cell>
          <cell r="M1895">
            <v>1</v>
          </cell>
          <cell r="N1895">
            <v>0</v>
          </cell>
          <cell r="O1895">
            <v>0</v>
          </cell>
          <cell r="P1895">
            <v>0</v>
          </cell>
          <cell r="Q1895">
            <v>0</v>
          </cell>
          <cell r="R1895">
            <v>1</v>
          </cell>
          <cell r="T1895">
            <v>1.0132356740116957</v>
          </cell>
        </row>
        <row r="1896">
          <cell r="A1896" t="str">
            <v>342040268</v>
          </cell>
          <cell r="B1896" t="str">
            <v>R29</v>
          </cell>
          <cell r="C1896">
            <v>404</v>
          </cell>
          <cell r="D1896" t="str">
            <v>EXANE</v>
          </cell>
          <cell r="F1896">
            <v>9</v>
          </cell>
          <cell r="G1896" t="str">
            <v>6209</v>
          </cell>
          <cell r="H1896">
            <v>0</v>
          </cell>
          <cell r="I1896">
            <v>0</v>
          </cell>
          <cell r="J1896">
            <v>0</v>
          </cell>
          <cell r="K1896">
            <v>0</v>
          </cell>
          <cell r="L1896">
            <v>0</v>
          </cell>
          <cell r="M1896">
            <v>0</v>
          </cell>
          <cell r="N1896">
            <v>0</v>
          </cell>
          <cell r="O1896">
            <v>0</v>
          </cell>
          <cell r="P1896">
            <v>0</v>
          </cell>
          <cell r="Q1896">
            <v>1</v>
          </cell>
          <cell r="R1896">
            <v>1</v>
          </cell>
          <cell r="T1896">
            <v>1.0020540212951463</v>
          </cell>
        </row>
        <row r="1897">
          <cell r="A1897" t="str">
            <v>343115135</v>
          </cell>
          <cell r="B1897" t="str">
            <v>R31</v>
          </cell>
          <cell r="C1897">
            <v>1722</v>
          </cell>
          <cell r="D1897" t="str">
            <v>GROUPAMA</v>
          </cell>
          <cell r="F1897">
            <v>23</v>
          </cell>
          <cell r="G1897" t="str">
            <v>6512Z</v>
          </cell>
          <cell r="H1897">
            <v>1</v>
          </cell>
          <cell r="I1897">
            <v>0</v>
          </cell>
          <cell r="J1897">
            <v>0</v>
          </cell>
          <cell r="K1897">
            <v>0</v>
          </cell>
          <cell r="L1897">
            <v>0</v>
          </cell>
          <cell r="M1897">
            <v>0</v>
          </cell>
          <cell r="N1897">
            <v>0</v>
          </cell>
          <cell r="O1897">
            <v>0</v>
          </cell>
          <cell r="P1897">
            <v>0</v>
          </cell>
          <cell r="Q1897">
            <v>0</v>
          </cell>
          <cell r="R1897">
            <v>1</v>
          </cell>
          <cell r="T1897">
            <v>1.4713872366011405</v>
          </cell>
        </row>
        <row r="1898">
          <cell r="A1898" t="str">
            <v>343498382</v>
          </cell>
          <cell r="B1898" t="str">
            <v>R09</v>
          </cell>
          <cell r="C1898">
            <v>72</v>
          </cell>
          <cell r="D1898" t="str">
            <v>ZF BOGE ELASMETALL FRANCE SAS</v>
          </cell>
          <cell r="F1898">
            <v>1</v>
          </cell>
          <cell r="G1898" t="str">
            <v>2219Z</v>
          </cell>
          <cell r="H1898">
            <v>0</v>
          </cell>
          <cell r="I1898">
            <v>0</v>
          </cell>
          <cell r="J1898">
            <v>0</v>
          </cell>
          <cell r="K1898">
            <v>0</v>
          </cell>
          <cell r="L1898">
            <v>0</v>
          </cell>
          <cell r="M1898">
            <v>0</v>
          </cell>
          <cell r="N1898">
            <v>0</v>
          </cell>
          <cell r="O1898">
            <v>0</v>
          </cell>
          <cell r="P1898">
            <v>0</v>
          </cell>
          <cell r="Q1898">
            <v>0</v>
          </cell>
          <cell r="R1898">
            <v>0</v>
          </cell>
          <cell r="T1898">
            <v>1.0069803969479889</v>
          </cell>
        </row>
        <row r="1899">
          <cell r="A1899" t="str">
            <v>343652483</v>
          </cell>
          <cell r="B1899" t="str">
            <v>R21</v>
          </cell>
          <cell r="C1899">
            <v>119</v>
          </cell>
          <cell r="D1899" t="str">
            <v>EURO CRYOSPACE</v>
          </cell>
          <cell r="F1899">
            <v>15</v>
          </cell>
          <cell r="G1899" t="str">
            <v>3030Z</v>
          </cell>
          <cell r="H1899">
            <v>0</v>
          </cell>
          <cell r="I1899">
            <v>0</v>
          </cell>
          <cell r="J1899">
            <v>0</v>
          </cell>
          <cell r="K1899">
            <v>0</v>
          </cell>
          <cell r="L1899">
            <v>0</v>
          </cell>
          <cell r="M1899">
            <v>3</v>
          </cell>
          <cell r="N1899">
            <v>0</v>
          </cell>
          <cell r="O1899">
            <v>0</v>
          </cell>
          <cell r="P1899">
            <v>0</v>
          </cell>
          <cell r="Q1899">
            <v>2</v>
          </cell>
          <cell r="R1899">
            <v>5</v>
          </cell>
          <cell r="T1899">
            <v>1.0041711979478265</v>
          </cell>
        </row>
        <row r="1900">
          <cell r="A1900" t="str">
            <v>343670832</v>
          </cell>
          <cell r="B1900" t="str">
            <v>R29</v>
          </cell>
          <cell r="C1900">
            <v>82</v>
          </cell>
          <cell r="D1900" t="str">
            <v>IREC</v>
          </cell>
          <cell r="F1900">
            <v>5</v>
          </cell>
          <cell r="G1900" t="str">
            <v>6201Z</v>
          </cell>
          <cell r="H1900">
            <v>0</v>
          </cell>
          <cell r="I1900">
            <v>0</v>
          </cell>
          <cell r="J1900">
            <v>0</v>
          </cell>
          <cell r="K1900">
            <v>0</v>
          </cell>
          <cell r="L1900">
            <v>0</v>
          </cell>
          <cell r="M1900">
            <v>0</v>
          </cell>
          <cell r="N1900">
            <v>0</v>
          </cell>
          <cell r="O1900">
            <v>0</v>
          </cell>
          <cell r="P1900">
            <v>0</v>
          </cell>
          <cell r="Q1900">
            <v>0</v>
          </cell>
          <cell r="R1900">
            <v>0</v>
          </cell>
          <cell r="T1900">
            <v>1.0014538235188721</v>
          </cell>
        </row>
        <row r="1901">
          <cell r="A1901" t="str">
            <v>344032743</v>
          </cell>
          <cell r="B1901" t="str">
            <v>R31</v>
          </cell>
          <cell r="C1901">
            <v>155</v>
          </cell>
          <cell r="D1901" t="str">
            <v>DEXIA ASSET MANAGEMENT</v>
          </cell>
          <cell r="F1901">
            <v>11</v>
          </cell>
          <cell r="G1901" t="str">
            <v>6630Z</v>
          </cell>
          <cell r="H1901">
            <v>0</v>
          </cell>
          <cell r="I1901">
            <v>0</v>
          </cell>
          <cell r="J1901">
            <v>0</v>
          </cell>
          <cell r="K1901">
            <v>0</v>
          </cell>
          <cell r="L1901">
            <v>0</v>
          </cell>
          <cell r="M1901">
            <v>0</v>
          </cell>
          <cell r="N1901">
            <v>0</v>
          </cell>
          <cell r="O1901">
            <v>0</v>
          </cell>
          <cell r="P1901">
            <v>0</v>
          </cell>
          <cell r="Q1901">
            <v>0</v>
          </cell>
          <cell r="R1901">
            <v>0</v>
          </cell>
          <cell r="T1901">
            <v>1.3281309863411666</v>
          </cell>
        </row>
        <row r="1902">
          <cell r="A1902" t="str">
            <v>347486573</v>
          </cell>
          <cell r="B1902" t="str">
            <v>R30</v>
          </cell>
          <cell r="C1902">
            <v>16</v>
          </cell>
          <cell r="D1902" t="str">
            <v>EXPLICIT</v>
          </cell>
          <cell r="F1902">
            <v>3</v>
          </cell>
          <cell r="G1902" t="str">
            <v>7112B</v>
          </cell>
          <cell r="H1902">
            <v>0</v>
          </cell>
          <cell r="I1902">
            <v>0</v>
          </cell>
          <cell r="J1902">
            <v>0</v>
          </cell>
          <cell r="K1902">
            <v>0</v>
          </cell>
          <cell r="L1902">
            <v>0</v>
          </cell>
          <cell r="M1902">
            <v>0</v>
          </cell>
          <cell r="N1902">
            <v>0</v>
          </cell>
          <cell r="O1902">
            <v>0</v>
          </cell>
          <cell r="P1902">
            <v>0</v>
          </cell>
          <cell r="Q1902">
            <v>0</v>
          </cell>
          <cell r="R1902">
            <v>0</v>
          </cell>
          <cell r="T1902">
            <v>9.4604813865328641</v>
          </cell>
        </row>
        <row r="1903">
          <cell r="A1903" t="str">
            <v>347609042</v>
          </cell>
          <cell r="B1903" t="str">
            <v>R18</v>
          </cell>
          <cell r="C1903">
            <v>42</v>
          </cell>
          <cell r="D1903" t="str">
            <v>ALBAGNAC</v>
          </cell>
          <cell r="F1903">
            <v>2</v>
          </cell>
          <cell r="G1903" t="str">
            <v>2829A</v>
          </cell>
          <cell r="H1903">
            <v>0</v>
          </cell>
          <cell r="I1903">
            <v>0</v>
          </cell>
          <cell r="J1903">
            <v>0</v>
          </cell>
          <cell r="K1903">
            <v>0</v>
          </cell>
          <cell r="L1903">
            <v>0</v>
          </cell>
          <cell r="M1903">
            <v>1</v>
          </cell>
          <cell r="N1903">
            <v>0</v>
          </cell>
          <cell r="O1903">
            <v>0</v>
          </cell>
          <cell r="P1903">
            <v>0</v>
          </cell>
          <cell r="Q1903">
            <v>0</v>
          </cell>
          <cell r="R1903">
            <v>1</v>
          </cell>
          <cell r="T1903">
            <v>9.4874221915835175</v>
          </cell>
        </row>
        <row r="1904">
          <cell r="A1904" t="str">
            <v>348412420</v>
          </cell>
          <cell r="B1904" t="str">
            <v>R07</v>
          </cell>
          <cell r="C1904">
            <v>5</v>
          </cell>
          <cell r="D1904" t="str">
            <v>AGROSUD</v>
          </cell>
          <cell r="F1904">
            <v>2</v>
          </cell>
          <cell r="G1904" t="str">
            <v>2015Z</v>
          </cell>
          <cell r="H1904">
            <v>0</v>
          </cell>
          <cell r="I1904">
            <v>0</v>
          </cell>
          <cell r="J1904">
            <v>0</v>
          </cell>
          <cell r="K1904">
            <v>0</v>
          </cell>
          <cell r="L1904">
            <v>0</v>
          </cell>
          <cell r="M1904">
            <v>0</v>
          </cell>
          <cell r="N1904">
            <v>0</v>
          </cell>
          <cell r="O1904">
            <v>0</v>
          </cell>
          <cell r="P1904">
            <v>0</v>
          </cell>
          <cell r="Q1904">
            <v>1</v>
          </cell>
          <cell r="R1904">
            <v>1</v>
          </cell>
          <cell r="T1904">
            <v>9.490748422902195</v>
          </cell>
        </row>
        <row r="1905">
          <cell r="A1905" t="str">
            <v>350063384</v>
          </cell>
          <cell r="B1905" t="str">
            <v>R03</v>
          </cell>
          <cell r="C1905">
            <v>1226</v>
          </cell>
          <cell r="D1905" t="str">
            <v>LACTALIS NESTLE ULTRA FRAIS MARQ</v>
          </cell>
          <cell r="F1905">
            <v>7</v>
          </cell>
          <cell r="G1905" t="str">
            <v>1051A</v>
          </cell>
          <cell r="H1905">
            <v>0</v>
          </cell>
          <cell r="I1905">
            <v>0</v>
          </cell>
          <cell r="J1905">
            <v>0</v>
          </cell>
          <cell r="K1905">
            <v>0</v>
          </cell>
          <cell r="L1905">
            <v>0</v>
          </cell>
          <cell r="M1905">
            <v>0</v>
          </cell>
          <cell r="N1905">
            <v>0</v>
          </cell>
          <cell r="O1905">
            <v>0</v>
          </cell>
          <cell r="P1905">
            <v>0</v>
          </cell>
          <cell r="Q1905">
            <v>0</v>
          </cell>
          <cell r="R1905">
            <v>0</v>
          </cell>
          <cell r="T1905">
            <v>1.0774716411610068</v>
          </cell>
        </row>
        <row r="1906">
          <cell r="A1906" t="str">
            <v>351251962</v>
          </cell>
          <cell r="B1906" t="str">
            <v>R30</v>
          </cell>
          <cell r="C1906">
            <v>53</v>
          </cell>
          <cell r="D1906" t="str">
            <v>ACRELEC</v>
          </cell>
          <cell r="F1906">
            <v>8</v>
          </cell>
          <cell r="G1906" t="str">
            <v>7112B</v>
          </cell>
          <cell r="H1906">
            <v>0</v>
          </cell>
          <cell r="I1906">
            <v>0</v>
          </cell>
          <cell r="J1906">
            <v>0</v>
          </cell>
          <cell r="K1906">
            <v>0</v>
          </cell>
          <cell r="L1906">
            <v>0</v>
          </cell>
          <cell r="M1906">
            <v>2</v>
          </cell>
          <cell r="N1906">
            <v>0</v>
          </cell>
          <cell r="O1906">
            <v>0</v>
          </cell>
          <cell r="P1906">
            <v>0</v>
          </cell>
          <cell r="Q1906">
            <v>0</v>
          </cell>
          <cell r="R1906">
            <v>2</v>
          </cell>
          <cell r="T1906">
            <v>0.9945214240971515</v>
          </cell>
        </row>
        <row r="1907">
          <cell r="A1907" t="str">
            <v>352358865</v>
          </cell>
          <cell r="B1907" t="str">
            <v>R31</v>
          </cell>
          <cell r="C1907">
            <v>409</v>
          </cell>
          <cell r="D1907" t="str">
            <v>PACIFICA</v>
          </cell>
          <cell r="F1907">
            <v>72</v>
          </cell>
          <cell r="G1907" t="str">
            <v>6512Z</v>
          </cell>
          <cell r="H1907">
            <v>1</v>
          </cell>
          <cell r="I1907">
            <v>0</v>
          </cell>
          <cell r="J1907">
            <v>0</v>
          </cell>
          <cell r="K1907">
            <v>0</v>
          </cell>
          <cell r="L1907">
            <v>0</v>
          </cell>
          <cell r="M1907">
            <v>0</v>
          </cell>
          <cell r="N1907">
            <v>0</v>
          </cell>
          <cell r="O1907">
            <v>0</v>
          </cell>
          <cell r="P1907">
            <v>0</v>
          </cell>
          <cell r="Q1907">
            <v>2</v>
          </cell>
          <cell r="R1907">
            <v>3</v>
          </cell>
          <cell r="T1907">
            <v>3.1870661158060254</v>
          </cell>
        </row>
        <row r="1908">
          <cell r="A1908" t="str">
            <v>353534506</v>
          </cell>
          <cell r="B1908" t="str">
            <v>R31</v>
          </cell>
          <cell r="C1908">
            <v>743</v>
          </cell>
          <cell r="D1908" t="str">
            <v>AXA INVESTMENT MANAGERS PARIS</v>
          </cell>
          <cell r="F1908">
            <v>12</v>
          </cell>
          <cell r="G1908" t="str">
            <v>6630Z</v>
          </cell>
          <cell r="H1908">
            <v>0</v>
          </cell>
          <cell r="I1908">
            <v>0</v>
          </cell>
          <cell r="J1908">
            <v>0</v>
          </cell>
          <cell r="K1908">
            <v>0</v>
          </cell>
          <cell r="L1908">
            <v>0</v>
          </cell>
          <cell r="M1908">
            <v>0</v>
          </cell>
          <cell r="N1908">
            <v>0</v>
          </cell>
          <cell r="O1908">
            <v>0</v>
          </cell>
          <cell r="P1908">
            <v>0</v>
          </cell>
          <cell r="Q1908">
            <v>1</v>
          </cell>
          <cell r="R1908">
            <v>1</v>
          </cell>
          <cell r="T1908">
            <v>1.2729557848884794</v>
          </cell>
        </row>
        <row r="1909">
          <cell r="A1909" t="str">
            <v>353695174</v>
          </cell>
          <cell r="B1909" t="str">
            <v>R27</v>
          </cell>
          <cell r="C1909">
            <v>52</v>
          </cell>
          <cell r="D1909" t="str">
            <v>VDOC SOFTWARE</v>
          </cell>
          <cell r="F1909">
            <v>17</v>
          </cell>
          <cell r="G1909" t="str">
            <v>5829A</v>
          </cell>
          <cell r="H1909">
            <v>0</v>
          </cell>
          <cell r="I1909">
            <v>0</v>
          </cell>
          <cell r="J1909">
            <v>0</v>
          </cell>
          <cell r="K1909">
            <v>0</v>
          </cell>
          <cell r="L1909">
            <v>0</v>
          </cell>
          <cell r="M1909">
            <v>0</v>
          </cell>
          <cell r="N1909">
            <v>0</v>
          </cell>
          <cell r="O1909">
            <v>0</v>
          </cell>
          <cell r="P1909">
            <v>0</v>
          </cell>
          <cell r="Q1909">
            <v>0</v>
          </cell>
          <cell r="R1909">
            <v>0</v>
          </cell>
          <cell r="T1909">
            <v>1.007713197452591</v>
          </cell>
        </row>
        <row r="1910">
          <cell r="A1910" t="str">
            <v>353725732</v>
          </cell>
          <cell r="B1910" t="str">
            <v>R03</v>
          </cell>
          <cell r="C1910">
            <v>32</v>
          </cell>
          <cell r="D1910" t="str">
            <v>DISTILLERIE DE HAUTE PROVENCE</v>
          </cell>
          <cell r="F1910">
            <v>3</v>
          </cell>
          <cell r="G1910" t="str">
            <v>1101Z</v>
          </cell>
          <cell r="H1910">
            <v>0</v>
          </cell>
          <cell r="I1910">
            <v>0</v>
          </cell>
          <cell r="J1910">
            <v>0</v>
          </cell>
          <cell r="K1910">
            <v>0</v>
          </cell>
          <cell r="L1910">
            <v>0</v>
          </cell>
          <cell r="M1910">
            <v>0</v>
          </cell>
          <cell r="N1910">
            <v>0</v>
          </cell>
          <cell r="O1910">
            <v>0</v>
          </cell>
          <cell r="P1910">
            <v>0</v>
          </cell>
          <cell r="Q1910">
            <v>0</v>
          </cell>
          <cell r="R1910">
            <v>0</v>
          </cell>
          <cell r="T1910">
            <v>9.5069407496535927</v>
          </cell>
        </row>
        <row r="1911">
          <cell r="A1911" t="str">
            <v>353754088</v>
          </cell>
          <cell r="B1911" t="str">
            <v>R27</v>
          </cell>
          <cell r="C1911">
            <v>156</v>
          </cell>
          <cell r="D1911" t="str">
            <v>CEGEDIM LOGICIELS MEDICAUX</v>
          </cell>
          <cell r="F1911">
            <v>14</v>
          </cell>
          <cell r="G1911" t="str">
            <v>5829A</v>
          </cell>
          <cell r="H1911">
            <v>0</v>
          </cell>
          <cell r="I1911">
            <v>0</v>
          </cell>
          <cell r="J1911">
            <v>0</v>
          </cell>
          <cell r="K1911">
            <v>0</v>
          </cell>
          <cell r="L1911">
            <v>0</v>
          </cell>
          <cell r="M1911">
            <v>0</v>
          </cell>
          <cell r="N1911">
            <v>0</v>
          </cell>
          <cell r="O1911">
            <v>0</v>
          </cell>
          <cell r="P1911">
            <v>0</v>
          </cell>
          <cell r="Q1911">
            <v>1</v>
          </cell>
          <cell r="R1911">
            <v>1</v>
          </cell>
          <cell r="T1911">
            <v>1.0039676063493228</v>
          </cell>
        </row>
        <row r="1912">
          <cell r="A1912" t="str">
            <v>356000000</v>
          </cell>
          <cell r="B1912" t="str">
            <v>R26</v>
          </cell>
          <cell r="C1912">
            <v>226502</v>
          </cell>
          <cell r="D1912" t="str">
            <v>LA POSTE</v>
          </cell>
          <cell r="F1912">
            <v>31</v>
          </cell>
          <cell r="G1912" t="str">
            <v>5310Z</v>
          </cell>
          <cell r="H1912">
            <v>0</v>
          </cell>
          <cell r="I1912">
            <v>0</v>
          </cell>
          <cell r="J1912">
            <v>0</v>
          </cell>
          <cell r="K1912">
            <v>0</v>
          </cell>
          <cell r="L1912">
            <v>0</v>
          </cell>
          <cell r="M1912">
            <v>0</v>
          </cell>
          <cell r="N1912">
            <v>0</v>
          </cell>
          <cell r="O1912">
            <v>0</v>
          </cell>
          <cell r="P1912">
            <v>0</v>
          </cell>
          <cell r="Q1912">
            <v>3</v>
          </cell>
          <cell r="R1912">
            <v>3</v>
          </cell>
          <cell r="T1912">
            <v>1.6947401973584424</v>
          </cell>
        </row>
        <row r="1913">
          <cell r="A1913" t="str">
            <v>378239214</v>
          </cell>
          <cell r="B1913" t="str">
            <v>R29</v>
          </cell>
          <cell r="C1913">
            <v>4</v>
          </cell>
          <cell r="D1913" t="str">
            <v>FISI</v>
          </cell>
          <cell r="F1913">
            <v>2</v>
          </cell>
          <cell r="G1913" t="str">
            <v>6311Z</v>
          </cell>
          <cell r="H1913">
            <v>0</v>
          </cell>
          <cell r="I1913">
            <v>0</v>
          </cell>
          <cell r="J1913">
            <v>0</v>
          </cell>
          <cell r="K1913">
            <v>0</v>
          </cell>
          <cell r="L1913">
            <v>0</v>
          </cell>
          <cell r="M1913">
            <v>0</v>
          </cell>
          <cell r="N1913">
            <v>0</v>
          </cell>
          <cell r="O1913">
            <v>0</v>
          </cell>
          <cell r="P1913">
            <v>0</v>
          </cell>
          <cell r="Q1913">
            <v>0</v>
          </cell>
          <cell r="R1913">
            <v>0</v>
          </cell>
          <cell r="T1913">
            <v>9.4801694668607492</v>
          </cell>
        </row>
        <row r="1914">
          <cell r="A1914" t="str">
            <v>378267306</v>
          </cell>
          <cell r="B1914" t="str">
            <v>R12</v>
          </cell>
          <cell r="C1914">
            <v>48</v>
          </cell>
          <cell r="D1914" t="str">
            <v>LE TRIANGLE</v>
          </cell>
          <cell r="F1914">
            <v>1</v>
          </cell>
          <cell r="G1914" t="str">
            <v>2511Z</v>
          </cell>
          <cell r="H1914">
            <v>0</v>
          </cell>
          <cell r="I1914">
            <v>0</v>
          </cell>
          <cell r="J1914">
            <v>0</v>
          </cell>
          <cell r="K1914">
            <v>0</v>
          </cell>
          <cell r="L1914">
            <v>0</v>
          </cell>
          <cell r="M1914">
            <v>0</v>
          </cell>
          <cell r="N1914">
            <v>0</v>
          </cell>
          <cell r="O1914">
            <v>0</v>
          </cell>
          <cell r="P1914">
            <v>0</v>
          </cell>
          <cell r="Q1914">
            <v>0</v>
          </cell>
          <cell r="R1914">
            <v>0</v>
          </cell>
          <cell r="T1914">
            <v>9.3139088756662591</v>
          </cell>
        </row>
        <row r="1915">
          <cell r="A1915" t="str">
            <v>378322796</v>
          </cell>
          <cell r="B1915" t="str">
            <v>R08</v>
          </cell>
          <cell r="C1915">
            <v>34</v>
          </cell>
          <cell r="D1915" t="str">
            <v>DOW AGROSCIENCES EXPORT</v>
          </cell>
          <cell r="F1915">
            <v>7</v>
          </cell>
          <cell r="G1915" t="str">
            <v>2120Z</v>
          </cell>
          <cell r="H1915">
            <v>0</v>
          </cell>
          <cell r="I1915">
            <v>0</v>
          </cell>
          <cell r="J1915">
            <v>0</v>
          </cell>
          <cell r="K1915">
            <v>0</v>
          </cell>
          <cell r="L1915">
            <v>0</v>
          </cell>
          <cell r="M1915">
            <v>0</v>
          </cell>
          <cell r="N1915">
            <v>0</v>
          </cell>
          <cell r="O1915">
            <v>0</v>
          </cell>
          <cell r="P1915">
            <v>0</v>
          </cell>
          <cell r="Q1915">
            <v>0</v>
          </cell>
          <cell r="R1915">
            <v>0</v>
          </cell>
          <cell r="T1915">
            <v>1.0030345505368357</v>
          </cell>
        </row>
        <row r="1916">
          <cell r="A1916" t="str">
            <v>379206212</v>
          </cell>
          <cell r="B1916" t="str">
            <v>R30</v>
          </cell>
          <cell r="C1916">
            <v>65</v>
          </cell>
          <cell r="D1916" t="str">
            <v>MAHLE France SAS</v>
          </cell>
          <cell r="F1916">
            <v>8</v>
          </cell>
          <cell r="G1916" t="str">
            <v>7112</v>
          </cell>
          <cell r="H1916">
            <v>0</v>
          </cell>
          <cell r="I1916">
            <v>0</v>
          </cell>
          <cell r="J1916">
            <v>0</v>
          </cell>
          <cell r="K1916">
            <v>0</v>
          </cell>
          <cell r="L1916">
            <v>0</v>
          </cell>
          <cell r="M1916">
            <v>1</v>
          </cell>
          <cell r="N1916">
            <v>0</v>
          </cell>
          <cell r="O1916">
            <v>0</v>
          </cell>
          <cell r="P1916">
            <v>0</v>
          </cell>
          <cell r="Q1916">
            <v>0</v>
          </cell>
          <cell r="R1916">
            <v>1</v>
          </cell>
          <cell r="T1916">
            <v>0.9945214240971515</v>
          </cell>
        </row>
        <row r="1917">
          <cell r="A1917" t="str">
            <v>380194795</v>
          </cell>
          <cell r="B1917" t="str">
            <v>R12</v>
          </cell>
          <cell r="C1917">
            <v>90</v>
          </cell>
          <cell r="D1917" t="str">
            <v>CHASTAGNER DELAIZE INDUSTRIE</v>
          </cell>
          <cell r="F1917">
            <v>1</v>
          </cell>
          <cell r="G1917" t="str">
            <v>2562B</v>
          </cell>
          <cell r="H1917">
            <v>0</v>
          </cell>
          <cell r="I1917">
            <v>0</v>
          </cell>
          <cell r="J1917">
            <v>0</v>
          </cell>
          <cell r="K1917">
            <v>0</v>
          </cell>
          <cell r="L1917">
            <v>0</v>
          </cell>
          <cell r="M1917">
            <v>0</v>
          </cell>
          <cell r="N1917">
            <v>0</v>
          </cell>
          <cell r="O1917">
            <v>0</v>
          </cell>
          <cell r="P1917">
            <v>0</v>
          </cell>
          <cell r="Q1917">
            <v>0</v>
          </cell>
          <cell r="R1917">
            <v>0</v>
          </cell>
          <cell r="T1917">
            <v>0.98247983920530146</v>
          </cell>
        </row>
        <row r="1918">
          <cell r="A1918" t="str">
            <v>380280131</v>
          </cell>
          <cell r="B1918" t="str">
            <v>R03</v>
          </cell>
          <cell r="C1918">
            <v>81</v>
          </cell>
          <cell r="D1918" t="str">
            <v>FROMAGERIE PICANDINE SAS</v>
          </cell>
          <cell r="F1918">
            <v>1</v>
          </cell>
          <cell r="G1918" t="str">
            <v>1051C</v>
          </cell>
          <cell r="H1918">
            <v>0</v>
          </cell>
          <cell r="I1918">
            <v>0</v>
          </cell>
          <cell r="J1918">
            <v>0</v>
          </cell>
          <cell r="K1918">
            <v>0</v>
          </cell>
          <cell r="L1918">
            <v>0</v>
          </cell>
          <cell r="M1918">
            <v>0</v>
          </cell>
          <cell r="N1918">
            <v>0</v>
          </cell>
          <cell r="O1918">
            <v>0</v>
          </cell>
          <cell r="P1918">
            <v>0</v>
          </cell>
          <cell r="Q1918">
            <v>0</v>
          </cell>
          <cell r="R1918">
            <v>0</v>
          </cell>
          <cell r="T1918">
            <v>9.6060569189953444</v>
          </cell>
        </row>
        <row r="1919">
          <cell r="A1919" t="str">
            <v>381044411</v>
          </cell>
          <cell r="B1919" t="str">
            <v>R29</v>
          </cell>
          <cell r="C1919">
            <v>45</v>
          </cell>
          <cell r="D1919" t="str">
            <v>3S CONSULTING</v>
          </cell>
          <cell r="F1919">
            <v>23</v>
          </cell>
          <cell r="G1919" t="str">
            <v>6202A</v>
          </cell>
          <cell r="H1919">
            <v>0</v>
          </cell>
          <cell r="I1919">
            <v>0</v>
          </cell>
          <cell r="J1919">
            <v>0</v>
          </cell>
          <cell r="K1919">
            <v>0</v>
          </cell>
          <cell r="L1919">
            <v>0</v>
          </cell>
          <cell r="M1919">
            <v>0</v>
          </cell>
          <cell r="N1919">
            <v>0</v>
          </cell>
          <cell r="O1919">
            <v>0</v>
          </cell>
          <cell r="P1919">
            <v>0</v>
          </cell>
          <cell r="Q1919">
            <v>0</v>
          </cell>
          <cell r="R1919">
            <v>0</v>
          </cell>
          <cell r="T1919">
            <v>1.0055747243408142</v>
          </cell>
        </row>
        <row r="1920">
          <cell r="A1920" t="str">
            <v>381805514</v>
          </cell>
          <cell r="B1920" t="str">
            <v>R13</v>
          </cell>
          <cell r="C1920">
            <v>10</v>
          </cell>
          <cell r="D1920" t="str">
            <v>AIXIA</v>
          </cell>
          <cell r="F1920">
            <v>5</v>
          </cell>
          <cell r="G1920" t="str">
            <v>2612Z</v>
          </cell>
          <cell r="H1920">
            <v>0</v>
          </cell>
          <cell r="I1920">
            <v>0</v>
          </cell>
          <cell r="J1920">
            <v>0</v>
          </cell>
          <cell r="K1920">
            <v>0</v>
          </cell>
          <cell r="L1920">
            <v>0</v>
          </cell>
          <cell r="M1920">
            <v>0</v>
          </cell>
          <cell r="N1920">
            <v>0</v>
          </cell>
          <cell r="O1920">
            <v>0</v>
          </cell>
          <cell r="P1920">
            <v>0</v>
          </cell>
          <cell r="Q1920">
            <v>0</v>
          </cell>
          <cell r="R1920">
            <v>0</v>
          </cell>
          <cell r="T1920">
            <v>9.3156895856394772</v>
          </cell>
        </row>
        <row r="1921">
          <cell r="A1921" t="str">
            <v>382088276</v>
          </cell>
          <cell r="B1921" t="str">
            <v>R07</v>
          </cell>
          <cell r="C1921">
            <v>26</v>
          </cell>
          <cell r="D1921" t="str">
            <v>ALCOA EUROPE COMMERCIAL</v>
          </cell>
          <cell r="F1921">
            <v>3</v>
          </cell>
          <cell r="G1921" t="str">
            <v>2014Z</v>
          </cell>
          <cell r="H1921">
            <v>0</v>
          </cell>
          <cell r="I1921">
            <v>0</v>
          </cell>
          <cell r="J1921">
            <v>0</v>
          </cell>
          <cell r="K1921">
            <v>0</v>
          </cell>
          <cell r="L1921">
            <v>0</v>
          </cell>
          <cell r="M1921">
            <v>1</v>
          </cell>
          <cell r="N1921">
            <v>0</v>
          </cell>
          <cell r="O1921">
            <v>0</v>
          </cell>
          <cell r="P1921">
            <v>0</v>
          </cell>
          <cell r="Q1921">
            <v>0</v>
          </cell>
          <cell r="R1921">
            <v>1</v>
          </cell>
          <cell r="T1921">
            <v>1.0032344292881497</v>
          </cell>
        </row>
        <row r="1922">
          <cell r="A1922" t="str">
            <v>382133809</v>
          </cell>
          <cell r="B1922" t="str">
            <v>R30</v>
          </cell>
          <cell r="C1922">
            <v>9</v>
          </cell>
          <cell r="D1922" t="str">
            <v>CÉCILE FEREC</v>
          </cell>
          <cell r="F1922">
            <v>6</v>
          </cell>
          <cell r="G1922" t="str">
            <v>7120</v>
          </cell>
          <cell r="H1922">
            <v>0</v>
          </cell>
          <cell r="I1922">
            <v>0</v>
          </cell>
          <cell r="J1922">
            <v>0</v>
          </cell>
          <cell r="K1922">
            <v>0</v>
          </cell>
          <cell r="L1922">
            <v>0</v>
          </cell>
          <cell r="M1922">
            <v>0</v>
          </cell>
          <cell r="N1922">
            <v>0</v>
          </cell>
          <cell r="O1922">
            <v>0</v>
          </cell>
          <cell r="P1922">
            <v>0</v>
          </cell>
          <cell r="Q1922">
            <v>0</v>
          </cell>
          <cell r="R1922">
            <v>0</v>
          </cell>
          <cell r="T1922">
            <v>9.7045480315261141</v>
          </cell>
        </row>
        <row r="1923">
          <cell r="A1923" t="str">
            <v>382782274</v>
          </cell>
          <cell r="B1923" t="str">
            <v>R09</v>
          </cell>
          <cell r="C1923">
            <v>75</v>
          </cell>
          <cell r="D1923" t="str">
            <v>EUDICA</v>
          </cell>
          <cell r="F1923">
            <v>1</v>
          </cell>
          <cell r="G1923" t="str">
            <v>2229A</v>
          </cell>
          <cell r="H1923">
            <v>0</v>
          </cell>
          <cell r="I1923">
            <v>0</v>
          </cell>
          <cell r="J1923">
            <v>0</v>
          </cell>
          <cell r="K1923">
            <v>0</v>
          </cell>
          <cell r="L1923">
            <v>0</v>
          </cell>
          <cell r="M1923">
            <v>0</v>
          </cell>
          <cell r="N1923">
            <v>0</v>
          </cell>
          <cell r="O1923">
            <v>0</v>
          </cell>
          <cell r="P1923">
            <v>0</v>
          </cell>
          <cell r="Q1923">
            <v>0</v>
          </cell>
          <cell r="R1923">
            <v>0</v>
          </cell>
          <cell r="T1923">
            <v>9.5461741630669348</v>
          </cell>
        </row>
        <row r="1924">
          <cell r="A1924" t="str">
            <v>383866795</v>
          </cell>
          <cell r="B1924" t="str">
            <v>R28</v>
          </cell>
          <cell r="C1924">
            <v>1200</v>
          </cell>
          <cell r="D1924" t="str">
            <v>CANAL + DISTRIBUTION</v>
          </cell>
          <cell r="F1924">
            <v>80</v>
          </cell>
          <cell r="G1924" t="str">
            <v>6130Z</v>
          </cell>
          <cell r="H1924">
            <v>0</v>
          </cell>
          <cell r="I1924">
            <v>0</v>
          </cell>
          <cell r="J1924">
            <v>0</v>
          </cell>
          <cell r="K1924">
            <v>0</v>
          </cell>
          <cell r="L1924">
            <v>0</v>
          </cell>
          <cell r="M1924">
            <v>0</v>
          </cell>
          <cell r="N1924">
            <v>0</v>
          </cell>
          <cell r="O1924">
            <v>0</v>
          </cell>
          <cell r="P1924">
            <v>0</v>
          </cell>
          <cell r="Q1924">
            <v>3</v>
          </cell>
          <cell r="R1924">
            <v>3</v>
          </cell>
          <cell r="T1924">
            <v>1.2832653491095307</v>
          </cell>
        </row>
        <row r="1925">
          <cell r="A1925" t="str">
            <v>384875019</v>
          </cell>
          <cell r="B1925" t="str">
            <v>R27</v>
          </cell>
          <cell r="C1925">
            <v>20</v>
          </cell>
          <cell r="D1925" t="str">
            <v>FUJITSU SYSTEMS EUROPE LTD</v>
          </cell>
          <cell r="F1925">
            <v>15</v>
          </cell>
          <cell r="G1925" t="str">
            <v>5829C</v>
          </cell>
          <cell r="H1925">
            <v>1</v>
          </cell>
          <cell r="I1925">
            <v>0</v>
          </cell>
          <cell r="J1925">
            <v>0</v>
          </cell>
          <cell r="K1925">
            <v>0</v>
          </cell>
          <cell r="L1925">
            <v>0</v>
          </cell>
          <cell r="M1925">
            <v>2</v>
          </cell>
          <cell r="N1925">
            <v>0</v>
          </cell>
          <cell r="O1925">
            <v>0</v>
          </cell>
          <cell r="P1925">
            <v>1</v>
          </cell>
          <cell r="Q1925">
            <v>0</v>
          </cell>
          <cell r="R1925">
            <v>4</v>
          </cell>
          <cell r="S1925" t="str">
            <v>Décès</v>
          </cell>
          <cell r="T1925">
            <v>1.009720857054599</v>
          </cell>
        </row>
        <row r="1926">
          <cell r="A1926" t="str">
            <v>384980165</v>
          </cell>
          <cell r="B1926" t="str">
            <v>R03</v>
          </cell>
          <cell r="C1926">
            <v>152</v>
          </cell>
          <cell r="D1926" t="str">
            <v>JEAN FLOC'H</v>
          </cell>
          <cell r="F1926">
            <v>3</v>
          </cell>
          <cell r="G1926" t="str">
            <v>1013A</v>
          </cell>
          <cell r="H1926">
            <v>0</v>
          </cell>
          <cell r="I1926">
            <v>0</v>
          </cell>
          <cell r="J1926">
            <v>0</v>
          </cell>
          <cell r="K1926">
            <v>0</v>
          </cell>
          <cell r="L1926">
            <v>0</v>
          </cell>
          <cell r="M1926">
            <v>0</v>
          </cell>
          <cell r="N1926">
            <v>0</v>
          </cell>
          <cell r="O1926">
            <v>0</v>
          </cell>
          <cell r="P1926">
            <v>0</v>
          </cell>
          <cell r="Q1926">
            <v>0</v>
          </cell>
          <cell r="R1926">
            <v>0</v>
          </cell>
          <cell r="T1926">
            <v>9.6836701566810355</v>
          </cell>
        </row>
        <row r="1927">
          <cell r="A1927" t="str">
            <v>388202533</v>
          </cell>
          <cell r="B1927" t="str">
            <v>R31</v>
          </cell>
          <cell r="C1927">
            <v>258</v>
          </cell>
          <cell r="D1927" t="str">
            <v>CAISSE CENTRALE DE REASSURANCE</v>
          </cell>
          <cell r="F1927">
            <v>16</v>
          </cell>
          <cell r="G1927" t="str">
            <v>6621Z</v>
          </cell>
          <cell r="H1927">
            <v>0</v>
          </cell>
          <cell r="I1927">
            <v>0</v>
          </cell>
          <cell r="J1927">
            <v>0</v>
          </cell>
          <cell r="K1927">
            <v>0</v>
          </cell>
          <cell r="L1927">
            <v>0</v>
          </cell>
          <cell r="M1927">
            <v>0</v>
          </cell>
          <cell r="N1927">
            <v>0</v>
          </cell>
          <cell r="O1927">
            <v>0</v>
          </cell>
          <cell r="P1927">
            <v>0</v>
          </cell>
          <cell r="Q1927">
            <v>0</v>
          </cell>
          <cell r="R1927">
            <v>0</v>
          </cell>
          <cell r="T1927">
            <v>1.5398349814499632</v>
          </cell>
        </row>
        <row r="1928">
          <cell r="A1928" t="str">
            <v>388680670</v>
          </cell>
          <cell r="B1928" t="str">
            <v>R03</v>
          </cell>
          <cell r="C1928">
            <v>98</v>
          </cell>
          <cell r="D1928" t="str">
            <v>GYMA SAS</v>
          </cell>
          <cell r="F1928">
            <v>2</v>
          </cell>
          <cell r="G1928" t="str">
            <v>1084Z</v>
          </cell>
          <cell r="H1928">
            <v>0</v>
          </cell>
          <cell r="I1928">
            <v>0</v>
          </cell>
          <cell r="J1928">
            <v>0</v>
          </cell>
          <cell r="K1928">
            <v>0</v>
          </cell>
          <cell r="L1928">
            <v>0</v>
          </cell>
          <cell r="M1928">
            <v>0</v>
          </cell>
          <cell r="N1928">
            <v>0</v>
          </cell>
          <cell r="O1928">
            <v>0</v>
          </cell>
          <cell r="P1928">
            <v>0</v>
          </cell>
          <cell r="Q1928">
            <v>1</v>
          </cell>
          <cell r="R1928">
            <v>1</v>
          </cell>
          <cell r="T1928">
            <v>0.98971715864426146</v>
          </cell>
        </row>
        <row r="1929">
          <cell r="A1929" t="str">
            <v>389251745</v>
          </cell>
          <cell r="B1929" t="str">
            <v>R22</v>
          </cell>
          <cell r="C1929">
            <v>127</v>
          </cell>
          <cell r="D1929" t="str">
            <v>EUROTEKNIKA</v>
          </cell>
          <cell r="F1929">
            <v>12</v>
          </cell>
          <cell r="G1929" t="str">
            <v>3250A</v>
          </cell>
          <cell r="H1929">
            <v>0</v>
          </cell>
          <cell r="I1929">
            <v>0</v>
          </cell>
          <cell r="J1929">
            <v>0</v>
          </cell>
          <cell r="K1929">
            <v>0</v>
          </cell>
          <cell r="L1929">
            <v>0</v>
          </cell>
          <cell r="M1929">
            <v>0</v>
          </cell>
          <cell r="N1929">
            <v>0</v>
          </cell>
          <cell r="O1929">
            <v>0</v>
          </cell>
          <cell r="P1929">
            <v>0</v>
          </cell>
          <cell r="Q1929">
            <v>1</v>
          </cell>
          <cell r="R1929">
            <v>1</v>
          </cell>
          <cell r="T1929">
            <v>0.98879319023369205</v>
          </cell>
        </row>
        <row r="1930">
          <cell r="A1930" t="str">
            <v>389522152</v>
          </cell>
          <cell r="B1930" t="str">
            <v>R31</v>
          </cell>
          <cell r="C1930">
            <v>308</v>
          </cell>
          <cell r="D1930" t="str">
            <v>GROUPAMA ASSET MANAGEMENT</v>
          </cell>
          <cell r="F1930">
            <v>5</v>
          </cell>
          <cell r="G1930" t="str">
            <v>6630Z</v>
          </cell>
          <cell r="H1930">
            <v>0</v>
          </cell>
          <cell r="I1930">
            <v>0</v>
          </cell>
          <cell r="J1930">
            <v>0</v>
          </cell>
          <cell r="K1930">
            <v>0</v>
          </cell>
          <cell r="L1930">
            <v>0</v>
          </cell>
          <cell r="M1930">
            <v>0</v>
          </cell>
          <cell r="N1930">
            <v>0</v>
          </cell>
          <cell r="O1930">
            <v>0</v>
          </cell>
          <cell r="P1930">
            <v>0</v>
          </cell>
          <cell r="Q1930">
            <v>3</v>
          </cell>
          <cell r="R1930">
            <v>3</v>
          </cell>
          <cell r="T1930">
            <v>1.0387987409437178</v>
          </cell>
        </row>
        <row r="1931">
          <cell r="A1931" t="str">
            <v>389665167</v>
          </cell>
          <cell r="B1931" t="str">
            <v>R29</v>
          </cell>
          <cell r="C1931">
            <v>189</v>
          </cell>
          <cell r="D1931" t="str">
            <v>VALTECH</v>
          </cell>
          <cell r="F1931">
            <v>8</v>
          </cell>
          <cell r="G1931" t="str">
            <v>6202A</v>
          </cell>
          <cell r="H1931">
            <v>0</v>
          </cell>
          <cell r="I1931">
            <v>0</v>
          </cell>
          <cell r="J1931">
            <v>0</v>
          </cell>
          <cell r="K1931">
            <v>0</v>
          </cell>
          <cell r="L1931">
            <v>0</v>
          </cell>
          <cell r="M1931">
            <v>0</v>
          </cell>
          <cell r="N1931">
            <v>0</v>
          </cell>
          <cell r="O1931">
            <v>0</v>
          </cell>
          <cell r="P1931">
            <v>0</v>
          </cell>
          <cell r="Q1931">
            <v>0</v>
          </cell>
          <cell r="R1931">
            <v>0</v>
          </cell>
          <cell r="T1931">
            <v>1.0011986510259141</v>
          </cell>
        </row>
        <row r="1932">
          <cell r="A1932" t="str">
            <v>389816455</v>
          </cell>
          <cell r="B1932" t="str">
            <v>R29</v>
          </cell>
          <cell r="C1932">
            <v>345</v>
          </cell>
          <cell r="D1932" t="str">
            <v>EKIS FRANCE</v>
          </cell>
          <cell r="F1932">
            <v>3</v>
          </cell>
          <cell r="G1932" t="str">
            <v>6209</v>
          </cell>
          <cell r="H1932">
            <v>0</v>
          </cell>
          <cell r="I1932">
            <v>0</v>
          </cell>
          <cell r="J1932">
            <v>0</v>
          </cell>
          <cell r="K1932">
            <v>0</v>
          </cell>
          <cell r="L1932">
            <v>0</v>
          </cell>
          <cell r="M1932">
            <v>0</v>
          </cell>
          <cell r="N1932">
            <v>0</v>
          </cell>
          <cell r="O1932">
            <v>0</v>
          </cell>
          <cell r="P1932">
            <v>0</v>
          </cell>
          <cell r="Q1932">
            <v>0</v>
          </cell>
          <cell r="R1932">
            <v>0</v>
          </cell>
          <cell r="T1932">
            <v>1.0008719744186751</v>
          </cell>
        </row>
        <row r="1933">
          <cell r="A1933" t="str">
            <v>391045465</v>
          </cell>
          <cell r="B1933" t="str">
            <v>R27</v>
          </cell>
          <cell r="C1933">
            <v>287</v>
          </cell>
          <cell r="D1933" t="str">
            <v>LASER SYMAG</v>
          </cell>
          <cell r="F1933">
            <v>19</v>
          </cell>
          <cell r="G1933" t="str">
            <v>5829C</v>
          </cell>
          <cell r="H1933">
            <v>2</v>
          </cell>
          <cell r="I1933">
            <v>0</v>
          </cell>
          <cell r="J1933">
            <v>0</v>
          </cell>
          <cell r="K1933">
            <v>0</v>
          </cell>
          <cell r="L1933">
            <v>0</v>
          </cell>
          <cell r="M1933">
            <v>2</v>
          </cell>
          <cell r="N1933">
            <v>0</v>
          </cell>
          <cell r="O1933">
            <v>0</v>
          </cell>
          <cell r="P1933">
            <v>0</v>
          </cell>
          <cell r="Q1933">
            <v>0</v>
          </cell>
          <cell r="R1933">
            <v>4</v>
          </cell>
          <cell r="T1933">
            <v>1.019315178877586</v>
          </cell>
        </row>
        <row r="1934">
          <cell r="A1934" t="str">
            <v>391940129</v>
          </cell>
          <cell r="B1934" t="str">
            <v>R30</v>
          </cell>
          <cell r="C1934">
            <v>57</v>
          </cell>
          <cell r="D1934" t="str">
            <v>LUNALOGIC</v>
          </cell>
          <cell r="F1934">
            <v>23</v>
          </cell>
          <cell r="G1934" t="str">
            <v>7220Z</v>
          </cell>
          <cell r="H1934">
            <v>0</v>
          </cell>
          <cell r="I1934">
            <v>0</v>
          </cell>
          <cell r="J1934">
            <v>0</v>
          </cell>
          <cell r="K1934">
            <v>0</v>
          </cell>
          <cell r="L1934">
            <v>0</v>
          </cell>
          <cell r="M1934">
            <v>3</v>
          </cell>
          <cell r="N1934">
            <v>0</v>
          </cell>
          <cell r="O1934">
            <v>0</v>
          </cell>
          <cell r="P1934">
            <v>0</v>
          </cell>
          <cell r="Q1934">
            <v>0</v>
          </cell>
          <cell r="R1934">
            <v>3</v>
          </cell>
          <cell r="T1934">
            <v>1.0117440288131672</v>
          </cell>
        </row>
        <row r="1935">
          <cell r="A1935" t="str">
            <v>397652629</v>
          </cell>
          <cell r="B1935" t="str">
            <v>R09</v>
          </cell>
          <cell r="C1935">
            <v>652</v>
          </cell>
          <cell r="D1935" t="str">
            <v>BUBENDORFF GROUPE</v>
          </cell>
          <cell r="F1935">
            <v>23</v>
          </cell>
          <cell r="G1935" t="str">
            <v>2223Z</v>
          </cell>
          <cell r="H1935">
            <v>0</v>
          </cell>
          <cell r="I1935">
            <v>0</v>
          </cell>
          <cell r="J1935">
            <v>0</v>
          </cell>
          <cell r="K1935">
            <v>0</v>
          </cell>
          <cell r="L1935">
            <v>0</v>
          </cell>
          <cell r="M1935">
            <v>0</v>
          </cell>
          <cell r="N1935">
            <v>0</v>
          </cell>
          <cell r="O1935">
            <v>0</v>
          </cell>
          <cell r="P1935">
            <v>0</v>
          </cell>
          <cell r="Q1935">
            <v>0</v>
          </cell>
          <cell r="R1935">
            <v>0</v>
          </cell>
          <cell r="T1935">
            <v>11.155237082234549</v>
          </cell>
        </row>
        <row r="1936">
          <cell r="A1936" t="str">
            <v>397909938</v>
          </cell>
          <cell r="B1936" t="str">
            <v>R12</v>
          </cell>
          <cell r="C1936">
            <v>216</v>
          </cell>
          <cell r="D1936" t="str">
            <v>ABRISUD SAS</v>
          </cell>
          <cell r="F1936">
            <v>1</v>
          </cell>
          <cell r="G1936" t="str">
            <v>2511Z</v>
          </cell>
          <cell r="H1936">
            <v>0</v>
          </cell>
          <cell r="I1936">
            <v>0</v>
          </cell>
          <cell r="J1936">
            <v>0</v>
          </cell>
          <cell r="K1936">
            <v>0</v>
          </cell>
          <cell r="L1936">
            <v>0</v>
          </cell>
          <cell r="M1936">
            <v>0</v>
          </cell>
          <cell r="N1936">
            <v>0</v>
          </cell>
          <cell r="O1936">
            <v>0</v>
          </cell>
          <cell r="P1936">
            <v>0</v>
          </cell>
          <cell r="Q1936">
            <v>0</v>
          </cell>
          <cell r="R1936">
            <v>0</v>
          </cell>
          <cell r="T1936">
            <v>0.98247983920530146</v>
          </cell>
        </row>
        <row r="1937">
          <cell r="A1937" t="str">
            <v>398610154</v>
          </cell>
          <cell r="B1937" t="str">
            <v>R29</v>
          </cell>
          <cell r="C1937">
            <v>7</v>
          </cell>
          <cell r="D1937" t="str">
            <v>SYSTEMOM EUROPE</v>
          </cell>
          <cell r="F1937">
            <v>3</v>
          </cell>
          <cell r="G1937" t="str">
            <v>6311Z</v>
          </cell>
          <cell r="H1937">
            <v>0</v>
          </cell>
          <cell r="I1937">
            <v>0</v>
          </cell>
          <cell r="J1937">
            <v>0</v>
          </cell>
          <cell r="K1937">
            <v>0</v>
          </cell>
          <cell r="L1937">
            <v>0</v>
          </cell>
          <cell r="M1937">
            <v>0</v>
          </cell>
          <cell r="N1937">
            <v>0</v>
          </cell>
          <cell r="O1937">
            <v>0</v>
          </cell>
          <cell r="P1937">
            <v>0</v>
          </cell>
          <cell r="Q1937">
            <v>0</v>
          </cell>
          <cell r="R1937">
            <v>0</v>
          </cell>
          <cell r="T1937">
            <v>9.4882663174890407</v>
          </cell>
        </row>
        <row r="1938">
          <cell r="A1938" t="str">
            <v>399178441</v>
          </cell>
          <cell r="B1938" t="str">
            <v>R18</v>
          </cell>
          <cell r="C1938">
            <v>380</v>
          </cell>
          <cell r="D1938" t="str">
            <v>CUMMINS FILTRATION</v>
          </cell>
          <cell r="F1938">
            <v>4</v>
          </cell>
          <cell r="G1938" t="str">
            <v>2829B</v>
          </cell>
          <cell r="H1938">
            <v>0</v>
          </cell>
          <cell r="I1938">
            <v>0</v>
          </cell>
          <cell r="J1938">
            <v>0</v>
          </cell>
          <cell r="K1938">
            <v>0</v>
          </cell>
          <cell r="L1938">
            <v>0</v>
          </cell>
          <cell r="M1938">
            <v>3</v>
          </cell>
          <cell r="N1938">
            <v>0</v>
          </cell>
          <cell r="O1938">
            <v>0</v>
          </cell>
          <cell r="P1938">
            <v>0</v>
          </cell>
          <cell r="Q1938">
            <v>2</v>
          </cell>
          <cell r="R1938">
            <v>5</v>
          </cell>
          <cell r="T1938">
            <v>1.0015666364993958</v>
          </cell>
        </row>
        <row r="1939">
          <cell r="A1939" t="str">
            <v>399203140</v>
          </cell>
          <cell r="B1939" t="str">
            <v>R11</v>
          </cell>
          <cell r="C1939">
            <v>172</v>
          </cell>
          <cell r="D1939" t="str">
            <v>BENTELER ALUMINIUM SYSTEMS FRANC</v>
          </cell>
          <cell r="F1939">
            <v>5</v>
          </cell>
          <cell r="G1939" t="str">
            <v>2442Z</v>
          </cell>
          <cell r="H1939">
            <v>0</v>
          </cell>
          <cell r="I1939">
            <v>0</v>
          </cell>
          <cell r="J1939">
            <v>0</v>
          </cell>
          <cell r="K1939">
            <v>0</v>
          </cell>
          <cell r="L1939">
            <v>0</v>
          </cell>
          <cell r="M1939">
            <v>0</v>
          </cell>
          <cell r="N1939">
            <v>0</v>
          </cell>
          <cell r="O1939">
            <v>0</v>
          </cell>
          <cell r="P1939">
            <v>0</v>
          </cell>
          <cell r="Q1939">
            <v>0</v>
          </cell>
          <cell r="R1939">
            <v>0</v>
          </cell>
          <cell r="T1939">
            <v>1.0010764265559258</v>
          </cell>
        </row>
        <row r="1940">
          <cell r="A1940" t="str">
            <v>399266444</v>
          </cell>
          <cell r="B1940" t="str">
            <v>R07</v>
          </cell>
          <cell r="C1940">
            <v>39</v>
          </cell>
          <cell r="D1940" t="str">
            <v>VFP INK TECHNOLOGIES</v>
          </cell>
          <cell r="F1940">
            <v>6</v>
          </cell>
          <cell r="G1940" t="str">
            <v>2059Z</v>
          </cell>
          <cell r="H1940">
            <v>0</v>
          </cell>
          <cell r="I1940">
            <v>0</v>
          </cell>
          <cell r="J1940">
            <v>0</v>
          </cell>
          <cell r="K1940">
            <v>0</v>
          </cell>
          <cell r="L1940">
            <v>0</v>
          </cell>
          <cell r="M1940">
            <v>0</v>
          </cell>
          <cell r="N1940">
            <v>0</v>
          </cell>
          <cell r="O1940">
            <v>0</v>
          </cell>
          <cell r="P1940">
            <v>0</v>
          </cell>
          <cell r="Q1940">
            <v>1</v>
          </cell>
          <cell r="R1940">
            <v>1</v>
          </cell>
          <cell r="T1940">
            <v>1.0034062657353282</v>
          </cell>
        </row>
        <row r="1941">
          <cell r="A1941" t="str">
            <v>400131801</v>
          </cell>
          <cell r="B1941" t="str">
            <v>R18</v>
          </cell>
          <cell r="C1941">
            <v>106</v>
          </cell>
          <cell r="D1941" t="str">
            <v>REP INTERNATIONAL</v>
          </cell>
          <cell r="F1941">
            <v>2</v>
          </cell>
          <cell r="G1941" t="str">
            <v>2896Z</v>
          </cell>
          <cell r="H1941">
            <v>0</v>
          </cell>
          <cell r="I1941">
            <v>0</v>
          </cell>
          <cell r="J1941">
            <v>0</v>
          </cell>
          <cell r="K1941">
            <v>0</v>
          </cell>
          <cell r="L1941">
            <v>0</v>
          </cell>
          <cell r="M1941">
            <v>0</v>
          </cell>
          <cell r="N1941">
            <v>0</v>
          </cell>
          <cell r="O1941">
            <v>0</v>
          </cell>
          <cell r="P1941">
            <v>0</v>
          </cell>
          <cell r="Q1941">
            <v>0</v>
          </cell>
          <cell r="R1941">
            <v>0</v>
          </cell>
          <cell r="T1941">
            <v>1.0007829316016368</v>
          </cell>
        </row>
        <row r="1942">
          <cell r="A1942" t="str">
            <v>400149647</v>
          </cell>
          <cell r="B1942" t="str">
            <v>R29</v>
          </cell>
          <cell r="C1942">
            <v>592</v>
          </cell>
          <cell r="D1942" t="str">
            <v>KEYRUS</v>
          </cell>
          <cell r="F1942">
            <v>546</v>
          </cell>
          <cell r="G1942" t="str">
            <v>6202A</v>
          </cell>
          <cell r="H1942">
            <v>0</v>
          </cell>
          <cell r="I1942">
            <v>0</v>
          </cell>
          <cell r="J1942">
            <v>0</v>
          </cell>
          <cell r="K1942">
            <v>0</v>
          </cell>
          <cell r="L1942">
            <v>0</v>
          </cell>
          <cell r="M1942">
            <v>0</v>
          </cell>
          <cell r="N1942">
            <v>0</v>
          </cell>
          <cell r="O1942">
            <v>0</v>
          </cell>
          <cell r="P1942">
            <v>0</v>
          </cell>
          <cell r="Q1942">
            <v>87</v>
          </cell>
          <cell r="R1942">
            <v>87</v>
          </cell>
          <cell r="T1942">
            <v>1.066641311125138</v>
          </cell>
        </row>
        <row r="1943">
          <cell r="A1943" t="str">
            <v>400901518</v>
          </cell>
          <cell r="B1943" t="str">
            <v>R29</v>
          </cell>
          <cell r="C1943">
            <v>24</v>
          </cell>
          <cell r="D1943" t="str">
            <v>FBC SOFTWARE</v>
          </cell>
          <cell r="F1943">
            <v>5</v>
          </cell>
          <cell r="G1943" t="str">
            <v>6201Z</v>
          </cell>
          <cell r="H1943">
            <v>0</v>
          </cell>
          <cell r="I1943">
            <v>0</v>
          </cell>
          <cell r="J1943">
            <v>0</v>
          </cell>
          <cell r="K1943">
            <v>0</v>
          </cell>
          <cell r="L1943">
            <v>0</v>
          </cell>
          <cell r="M1943">
            <v>0</v>
          </cell>
          <cell r="N1943">
            <v>0</v>
          </cell>
          <cell r="O1943">
            <v>0</v>
          </cell>
          <cell r="P1943">
            <v>0</v>
          </cell>
          <cell r="Q1943">
            <v>0</v>
          </cell>
          <cell r="R1943">
            <v>0</v>
          </cell>
          <cell r="T1943">
            <v>1.0014538235188721</v>
          </cell>
        </row>
        <row r="1944">
          <cell r="A1944" t="str">
            <v>401565643</v>
          </cell>
          <cell r="B1944" t="str">
            <v>R09</v>
          </cell>
          <cell r="C1944">
            <v>19</v>
          </cell>
          <cell r="D1944" t="str">
            <v>PROFILINE</v>
          </cell>
          <cell r="F1944">
            <v>1</v>
          </cell>
          <cell r="G1944" t="str">
            <v>2229A</v>
          </cell>
          <cell r="H1944">
            <v>0</v>
          </cell>
          <cell r="I1944">
            <v>0</v>
          </cell>
          <cell r="J1944">
            <v>0</v>
          </cell>
          <cell r="K1944">
            <v>0</v>
          </cell>
          <cell r="L1944">
            <v>0</v>
          </cell>
          <cell r="M1944">
            <v>0</v>
          </cell>
          <cell r="N1944">
            <v>0</v>
          </cell>
          <cell r="O1944">
            <v>0</v>
          </cell>
          <cell r="P1944">
            <v>0</v>
          </cell>
          <cell r="Q1944">
            <v>0</v>
          </cell>
          <cell r="R1944">
            <v>0</v>
          </cell>
          <cell r="T1944">
            <v>1.0069803969479889</v>
          </cell>
        </row>
        <row r="1945">
          <cell r="A1945" t="str">
            <v>402250427</v>
          </cell>
          <cell r="B1945" t="str">
            <v>R30</v>
          </cell>
          <cell r="C1945">
            <v>223</v>
          </cell>
          <cell r="D1945" t="str">
            <v>INDDIGO</v>
          </cell>
          <cell r="F1945">
            <v>139</v>
          </cell>
          <cell r="G1945" t="str">
            <v>7112B</v>
          </cell>
          <cell r="H1945">
            <v>0</v>
          </cell>
          <cell r="I1945">
            <v>0</v>
          </cell>
          <cell r="J1945">
            <v>0</v>
          </cell>
          <cell r="K1945">
            <v>0</v>
          </cell>
          <cell r="L1945">
            <v>0</v>
          </cell>
          <cell r="M1945">
            <v>0</v>
          </cell>
          <cell r="N1945">
            <v>0</v>
          </cell>
          <cell r="O1945">
            <v>0</v>
          </cell>
          <cell r="P1945">
            <v>0</v>
          </cell>
          <cell r="Q1945">
            <v>0</v>
          </cell>
          <cell r="R1945">
            <v>0</v>
          </cell>
          <cell r="T1945">
            <v>1.2709076880999639</v>
          </cell>
        </row>
        <row r="1946">
          <cell r="A1946" t="str">
            <v>402947014</v>
          </cell>
          <cell r="B1946" t="str">
            <v>R03</v>
          </cell>
          <cell r="C1946">
            <v>34</v>
          </cell>
          <cell r="D1946" t="str">
            <v>TIMAC AGRO INTERNATIONAL</v>
          </cell>
          <cell r="F1946">
            <v>9</v>
          </cell>
          <cell r="G1946" t="str">
            <v>1089Z</v>
          </cell>
          <cell r="H1946">
            <v>0</v>
          </cell>
          <cell r="I1946">
            <v>0</v>
          </cell>
          <cell r="J1946">
            <v>0</v>
          </cell>
          <cell r="K1946">
            <v>0</v>
          </cell>
          <cell r="L1946">
            <v>0</v>
          </cell>
          <cell r="M1946">
            <v>1</v>
          </cell>
          <cell r="N1946">
            <v>0</v>
          </cell>
          <cell r="O1946">
            <v>0</v>
          </cell>
          <cell r="P1946">
            <v>0</v>
          </cell>
          <cell r="Q1946">
            <v>0</v>
          </cell>
          <cell r="R1946">
            <v>1</v>
          </cell>
          <cell r="T1946">
            <v>1.0862985278353567</v>
          </cell>
        </row>
        <row r="1947">
          <cell r="A1947" t="str">
            <v>403071988</v>
          </cell>
          <cell r="B1947" t="str">
            <v>R21</v>
          </cell>
          <cell r="C1947">
            <v>148</v>
          </cell>
          <cell r="D1947" t="str">
            <v>ALKAN</v>
          </cell>
          <cell r="F1947">
            <v>10</v>
          </cell>
          <cell r="G1947" t="str">
            <v>3030Z</v>
          </cell>
          <cell r="H1947">
            <v>0</v>
          </cell>
          <cell r="I1947">
            <v>0</v>
          </cell>
          <cell r="J1947">
            <v>0</v>
          </cell>
          <cell r="K1947">
            <v>0</v>
          </cell>
          <cell r="L1947">
            <v>0</v>
          </cell>
          <cell r="M1947">
            <v>0</v>
          </cell>
          <cell r="N1947">
            <v>0</v>
          </cell>
          <cell r="O1947">
            <v>0</v>
          </cell>
          <cell r="P1947">
            <v>0</v>
          </cell>
          <cell r="Q1947">
            <v>0</v>
          </cell>
          <cell r="R1947">
            <v>0</v>
          </cell>
          <cell r="T1947">
            <v>1.0042469508032374</v>
          </cell>
        </row>
        <row r="1948">
          <cell r="A1948" t="str">
            <v>408363174</v>
          </cell>
          <cell r="B1948" t="str">
            <v>R13</v>
          </cell>
          <cell r="C1948">
            <v>233</v>
          </cell>
          <cell r="D1948" t="str">
            <v>LCIE</v>
          </cell>
          <cell r="F1948">
            <v>45</v>
          </cell>
          <cell r="G1948" t="str">
            <v>2611Z</v>
          </cell>
          <cell r="H1948">
            <v>0</v>
          </cell>
          <cell r="I1948">
            <v>0</v>
          </cell>
          <cell r="J1948">
            <v>0</v>
          </cell>
          <cell r="K1948">
            <v>0</v>
          </cell>
          <cell r="L1948">
            <v>0</v>
          </cell>
          <cell r="M1948">
            <v>0</v>
          </cell>
          <cell r="N1948">
            <v>0</v>
          </cell>
          <cell r="O1948">
            <v>0</v>
          </cell>
          <cell r="P1948">
            <v>0</v>
          </cell>
          <cell r="Q1948">
            <v>0</v>
          </cell>
          <cell r="R1948">
            <v>0</v>
          </cell>
          <cell r="T1948">
            <v>1.0637702018197288</v>
          </cell>
        </row>
        <row r="1949">
          <cell r="A1949" t="str">
            <v>408585008</v>
          </cell>
          <cell r="B1949" t="str">
            <v>R27</v>
          </cell>
          <cell r="C1949">
            <v>7</v>
          </cell>
          <cell r="D1949" t="str">
            <v>INTELLIMIND</v>
          </cell>
          <cell r="F1949">
            <v>4</v>
          </cell>
          <cell r="G1949" t="str">
            <v>5829C</v>
          </cell>
          <cell r="H1949">
            <v>0</v>
          </cell>
          <cell r="I1949">
            <v>0</v>
          </cell>
          <cell r="J1949">
            <v>0</v>
          </cell>
          <cell r="K1949">
            <v>0</v>
          </cell>
          <cell r="L1949">
            <v>0</v>
          </cell>
          <cell r="M1949">
            <v>0</v>
          </cell>
          <cell r="N1949">
            <v>0</v>
          </cell>
          <cell r="O1949">
            <v>0</v>
          </cell>
          <cell r="P1949">
            <v>0</v>
          </cell>
          <cell r="Q1949">
            <v>0</v>
          </cell>
          <cell r="R1949">
            <v>0</v>
          </cell>
          <cell r="T1949">
            <v>1.0004931182693255</v>
          </cell>
        </row>
        <row r="1950">
          <cell r="A1950" t="str">
            <v>408720282</v>
          </cell>
          <cell r="B1950" t="str">
            <v>R16</v>
          </cell>
          <cell r="C1950">
            <v>357</v>
          </cell>
          <cell r="D1950" t="str">
            <v>FRESENIUS VIAL</v>
          </cell>
          <cell r="F1950">
            <v>36</v>
          </cell>
          <cell r="G1950" t="str">
            <v>2660Z</v>
          </cell>
          <cell r="H1950">
            <v>0</v>
          </cell>
          <cell r="I1950">
            <v>0</v>
          </cell>
          <cell r="J1950">
            <v>0</v>
          </cell>
          <cell r="K1950">
            <v>0</v>
          </cell>
          <cell r="L1950">
            <v>0</v>
          </cell>
          <cell r="M1950">
            <v>2</v>
          </cell>
          <cell r="N1950">
            <v>0</v>
          </cell>
          <cell r="O1950">
            <v>0</v>
          </cell>
          <cell r="P1950">
            <v>0</v>
          </cell>
          <cell r="Q1950">
            <v>0</v>
          </cell>
          <cell r="R1950">
            <v>2</v>
          </cell>
          <cell r="T1950">
            <v>1.3440827411346385</v>
          </cell>
        </row>
        <row r="1951">
          <cell r="A1951" t="str">
            <v>409494069</v>
          </cell>
          <cell r="B1951" t="str">
            <v>R30</v>
          </cell>
          <cell r="C1951">
            <v>4</v>
          </cell>
          <cell r="D1951" t="str">
            <v>MEDEXTENS</v>
          </cell>
          <cell r="F1951">
            <v>4</v>
          </cell>
          <cell r="G1951" t="str">
            <v>7219Z</v>
          </cell>
          <cell r="H1951">
            <v>0</v>
          </cell>
          <cell r="I1951">
            <v>0</v>
          </cell>
          <cell r="J1951">
            <v>0</v>
          </cell>
          <cell r="K1951">
            <v>0</v>
          </cell>
          <cell r="L1951">
            <v>0</v>
          </cell>
          <cell r="M1951">
            <v>1</v>
          </cell>
          <cell r="N1951">
            <v>0</v>
          </cell>
          <cell r="O1951">
            <v>0</v>
          </cell>
          <cell r="P1951">
            <v>0</v>
          </cell>
          <cell r="Q1951">
            <v>0</v>
          </cell>
          <cell r="R1951">
            <v>1</v>
          </cell>
          <cell r="T1951">
            <v>1.0082795517204557</v>
          </cell>
        </row>
        <row r="1952">
          <cell r="A1952" t="str">
            <v>410092563</v>
          </cell>
          <cell r="B1952" t="str">
            <v>R18</v>
          </cell>
          <cell r="C1952">
            <v>8</v>
          </cell>
          <cell r="D1952" t="str">
            <v>ABW CONCEPT</v>
          </cell>
          <cell r="F1952">
            <v>4</v>
          </cell>
          <cell r="G1952" t="str">
            <v>2899B</v>
          </cell>
          <cell r="H1952">
            <v>0</v>
          </cell>
          <cell r="I1952">
            <v>0</v>
          </cell>
          <cell r="J1952">
            <v>0</v>
          </cell>
          <cell r="K1952">
            <v>0</v>
          </cell>
          <cell r="L1952">
            <v>0</v>
          </cell>
          <cell r="M1952">
            <v>0</v>
          </cell>
          <cell r="N1952">
            <v>0</v>
          </cell>
          <cell r="O1952">
            <v>0</v>
          </cell>
          <cell r="P1952">
            <v>0</v>
          </cell>
          <cell r="Q1952">
            <v>1</v>
          </cell>
          <cell r="R1952">
            <v>1</v>
          </cell>
          <cell r="T1952">
            <v>9.466708738622275</v>
          </cell>
        </row>
        <row r="1953">
          <cell r="A1953" t="str">
            <v>410125124</v>
          </cell>
          <cell r="B1953" t="str">
            <v>R09</v>
          </cell>
          <cell r="C1953">
            <v>164</v>
          </cell>
          <cell r="D1953" t="str">
            <v>DEMO INJECTION</v>
          </cell>
          <cell r="F1953">
            <v>4</v>
          </cell>
          <cell r="G1953" t="str">
            <v>2229A</v>
          </cell>
          <cell r="H1953">
            <v>0</v>
          </cell>
          <cell r="I1953">
            <v>0</v>
          </cell>
          <cell r="J1953">
            <v>0</v>
          </cell>
          <cell r="K1953">
            <v>0</v>
          </cell>
          <cell r="L1953">
            <v>0</v>
          </cell>
          <cell r="M1953">
            <v>0</v>
          </cell>
          <cell r="N1953">
            <v>0</v>
          </cell>
          <cell r="O1953">
            <v>0</v>
          </cell>
          <cell r="P1953">
            <v>0</v>
          </cell>
          <cell r="Q1953">
            <v>0</v>
          </cell>
          <cell r="R1953">
            <v>0</v>
          </cell>
          <cell r="T1953">
            <v>0.98154461530706827</v>
          </cell>
        </row>
        <row r="1954">
          <cell r="A1954" t="str">
            <v>412565228</v>
          </cell>
          <cell r="B1954" t="str">
            <v>R29</v>
          </cell>
          <cell r="C1954">
            <v>35</v>
          </cell>
          <cell r="D1954" t="str">
            <v>SALOME INFORMATIQUE</v>
          </cell>
          <cell r="F1954">
            <v>22</v>
          </cell>
          <cell r="G1954" t="str">
            <v>6201Z</v>
          </cell>
          <cell r="H1954">
            <v>0</v>
          </cell>
          <cell r="I1954">
            <v>0</v>
          </cell>
          <cell r="J1954">
            <v>0</v>
          </cell>
          <cell r="K1954">
            <v>0</v>
          </cell>
          <cell r="L1954">
            <v>0</v>
          </cell>
          <cell r="M1954">
            <v>2</v>
          </cell>
          <cell r="N1954">
            <v>0</v>
          </cell>
          <cell r="O1954">
            <v>0</v>
          </cell>
          <cell r="P1954">
            <v>0</v>
          </cell>
          <cell r="Q1954">
            <v>0</v>
          </cell>
          <cell r="R1954">
            <v>2</v>
          </cell>
          <cell r="T1954">
            <v>0.99907094029467025</v>
          </cell>
        </row>
        <row r="1955">
          <cell r="A1955" t="str">
            <v>412580094</v>
          </cell>
          <cell r="B1955" t="str">
            <v>R29</v>
          </cell>
          <cell r="C1955">
            <v>21</v>
          </cell>
          <cell r="D1955" t="str">
            <v>E-ON SOFTWARE</v>
          </cell>
          <cell r="F1955">
            <v>20</v>
          </cell>
          <cell r="G1955" t="str">
            <v>6201Z</v>
          </cell>
          <cell r="H1955">
            <v>0</v>
          </cell>
          <cell r="I1955">
            <v>0</v>
          </cell>
          <cell r="J1955">
            <v>0</v>
          </cell>
          <cell r="K1955">
            <v>0</v>
          </cell>
          <cell r="L1955">
            <v>0</v>
          </cell>
          <cell r="M1955">
            <v>0</v>
          </cell>
          <cell r="N1955">
            <v>0</v>
          </cell>
          <cell r="O1955">
            <v>0</v>
          </cell>
          <cell r="P1955">
            <v>0</v>
          </cell>
          <cell r="Q1955">
            <v>3</v>
          </cell>
          <cell r="R1955">
            <v>3</v>
          </cell>
          <cell r="T1955">
            <v>1.0052642431574093</v>
          </cell>
        </row>
        <row r="1956">
          <cell r="A1956" t="str">
            <v>415119239</v>
          </cell>
          <cell r="B1956" t="str">
            <v>R07</v>
          </cell>
          <cell r="C1956">
            <v>85</v>
          </cell>
          <cell r="D1956" t="str">
            <v>LABORATOIRE LEA</v>
          </cell>
          <cell r="F1956">
            <v>13</v>
          </cell>
          <cell r="G1956" t="str">
            <v>2042Z</v>
          </cell>
          <cell r="H1956">
            <v>0</v>
          </cell>
          <cell r="I1956">
            <v>0</v>
          </cell>
          <cell r="J1956">
            <v>0</v>
          </cell>
          <cell r="K1956">
            <v>0</v>
          </cell>
          <cell r="L1956">
            <v>0</v>
          </cell>
          <cell r="M1956">
            <v>0</v>
          </cell>
          <cell r="N1956">
            <v>0</v>
          </cell>
          <cell r="O1956">
            <v>0</v>
          </cell>
          <cell r="P1956">
            <v>0</v>
          </cell>
          <cell r="Q1956">
            <v>0</v>
          </cell>
          <cell r="R1956">
            <v>0</v>
          </cell>
          <cell r="T1956">
            <v>1.0007418666207981</v>
          </cell>
        </row>
        <row r="1957">
          <cell r="A1957" t="str">
            <v>415224831</v>
          </cell>
          <cell r="B1957" t="str">
            <v>R29</v>
          </cell>
          <cell r="C1957">
            <v>29</v>
          </cell>
          <cell r="D1957" t="str">
            <v>JSI</v>
          </cell>
          <cell r="F1957">
            <v>22</v>
          </cell>
          <cell r="G1957" t="str">
            <v>6202A</v>
          </cell>
          <cell r="H1957">
            <v>0</v>
          </cell>
          <cell r="I1957">
            <v>0</v>
          </cell>
          <cell r="J1957">
            <v>0</v>
          </cell>
          <cell r="K1957">
            <v>0</v>
          </cell>
          <cell r="L1957">
            <v>0</v>
          </cell>
          <cell r="M1957">
            <v>0</v>
          </cell>
          <cell r="N1957">
            <v>0</v>
          </cell>
          <cell r="O1957">
            <v>0</v>
          </cell>
          <cell r="P1957">
            <v>0</v>
          </cell>
          <cell r="Q1957">
            <v>5</v>
          </cell>
          <cell r="R1957">
            <v>5</v>
          </cell>
          <cell r="T1957">
            <v>1.0047155685017257</v>
          </cell>
        </row>
        <row r="1958">
          <cell r="A1958" t="str">
            <v>417898236</v>
          </cell>
          <cell r="B1958" t="str">
            <v>R17</v>
          </cell>
          <cell r="C1958">
            <v>1</v>
          </cell>
          <cell r="D1958" t="str">
            <v>LAZIER CONCEPT</v>
          </cell>
          <cell r="F1958">
            <v>1</v>
          </cell>
          <cell r="G1958" t="str">
            <v>2790Z</v>
          </cell>
          <cell r="H1958">
            <v>0</v>
          </cell>
          <cell r="I1958">
            <v>0</v>
          </cell>
          <cell r="J1958">
            <v>0</v>
          </cell>
          <cell r="K1958">
            <v>0</v>
          </cell>
          <cell r="L1958">
            <v>0</v>
          </cell>
          <cell r="M1958">
            <v>0</v>
          </cell>
          <cell r="N1958">
            <v>0</v>
          </cell>
          <cell r="O1958">
            <v>0</v>
          </cell>
          <cell r="P1958">
            <v>0</v>
          </cell>
          <cell r="Q1958">
            <v>0</v>
          </cell>
          <cell r="R1958">
            <v>0</v>
          </cell>
          <cell r="T1958">
            <v>9.4995838248044677</v>
          </cell>
        </row>
        <row r="1959">
          <cell r="A1959" t="str">
            <v>418566725</v>
          </cell>
          <cell r="B1959" t="str">
            <v>R29</v>
          </cell>
          <cell r="C1959">
            <v>6</v>
          </cell>
          <cell r="D1959" t="str">
            <v>E MEDIA</v>
          </cell>
          <cell r="F1959">
            <v>2</v>
          </cell>
          <cell r="G1959" t="str">
            <v>6311Z</v>
          </cell>
          <cell r="H1959">
            <v>0</v>
          </cell>
          <cell r="I1959">
            <v>0</v>
          </cell>
          <cell r="J1959">
            <v>0</v>
          </cell>
          <cell r="K1959">
            <v>0</v>
          </cell>
          <cell r="L1959">
            <v>0</v>
          </cell>
          <cell r="M1959">
            <v>0</v>
          </cell>
          <cell r="N1959">
            <v>0</v>
          </cell>
          <cell r="O1959">
            <v>0</v>
          </cell>
          <cell r="P1959">
            <v>0</v>
          </cell>
          <cell r="Q1959">
            <v>0</v>
          </cell>
          <cell r="R1959">
            <v>0</v>
          </cell>
          <cell r="T1959">
            <v>9.4855098683566013</v>
          </cell>
        </row>
        <row r="1960">
          <cell r="A1960" t="str">
            <v>418682670</v>
          </cell>
          <cell r="B1960" t="str">
            <v>R15</v>
          </cell>
          <cell r="C1960">
            <v>273</v>
          </cell>
          <cell r="D1960" t="str">
            <v>SAPPEL</v>
          </cell>
          <cell r="F1960">
            <v>20</v>
          </cell>
          <cell r="G1960" t="str">
            <v>2651B</v>
          </cell>
          <cell r="H1960">
            <v>0</v>
          </cell>
          <cell r="I1960">
            <v>3</v>
          </cell>
          <cell r="J1960">
            <v>3</v>
          </cell>
          <cell r="K1960">
            <v>0</v>
          </cell>
          <cell r="L1960">
            <v>0</v>
          </cell>
          <cell r="M1960">
            <v>0</v>
          </cell>
          <cell r="N1960">
            <v>0</v>
          </cell>
          <cell r="O1960">
            <v>0</v>
          </cell>
          <cell r="P1960">
            <v>0</v>
          </cell>
          <cell r="Q1960">
            <v>0</v>
          </cell>
          <cell r="R1960">
            <v>3</v>
          </cell>
          <cell r="T1960">
            <v>1.0481399618604426</v>
          </cell>
        </row>
        <row r="1961">
          <cell r="A1961" t="str">
            <v>418827655</v>
          </cell>
          <cell r="B1961" t="str">
            <v>R30</v>
          </cell>
          <cell r="C1961">
            <v>1252</v>
          </cell>
          <cell r="D1961" t="str">
            <v>CONSORT FRANCE</v>
          </cell>
          <cell r="F1961">
            <v>29</v>
          </cell>
          <cell r="G1961" t="str">
            <v>7112B</v>
          </cell>
          <cell r="H1961">
            <v>0</v>
          </cell>
          <cell r="I1961">
            <v>0</v>
          </cell>
          <cell r="J1961">
            <v>0</v>
          </cell>
          <cell r="K1961">
            <v>0</v>
          </cell>
          <cell r="L1961">
            <v>0</v>
          </cell>
          <cell r="M1961">
            <v>0</v>
          </cell>
          <cell r="N1961">
            <v>0</v>
          </cell>
          <cell r="O1961">
            <v>0</v>
          </cell>
          <cell r="P1961">
            <v>0</v>
          </cell>
          <cell r="Q1961">
            <v>3</v>
          </cell>
          <cell r="R1961">
            <v>3</v>
          </cell>
          <cell r="T1961">
            <v>0.99655682674608392</v>
          </cell>
        </row>
        <row r="1962">
          <cell r="A1962" t="str">
            <v>419007356</v>
          </cell>
          <cell r="B1962" t="str">
            <v>R29</v>
          </cell>
          <cell r="C1962">
            <v>60</v>
          </cell>
          <cell r="D1962" t="str">
            <v>SENSIO</v>
          </cell>
          <cell r="F1962">
            <v>4</v>
          </cell>
          <cell r="G1962" t="str">
            <v>6201Z</v>
          </cell>
          <cell r="H1962">
            <v>0</v>
          </cell>
          <cell r="I1962">
            <v>0</v>
          </cell>
          <cell r="J1962">
            <v>0</v>
          </cell>
          <cell r="K1962">
            <v>0</v>
          </cell>
          <cell r="L1962">
            <v>0</v>
          </cell>
          <cell r="M1962">
            <v>0</v>
          </cell>
          <cell r="N1962">
            <v>0</v>
          </cell>
          <cell r="O1962">
            <v>0</v>
          </cell>
          <cell r="P1962">
            <v>0</v>
          </cell>
          <cell r="Q1962">
            <v>0</v>
          </cell>
          <cell r="R1962">
            <v>0</v>
          </cell>
          <cell r="T1962">
            <v>1.0011628456684287</v>
          </cell>
        </row>
        <row r="1963">
          <cell r="A1963" t="str">
            <v>420458382</v>
          </cell>
          <cell r="B1963" t="str">
            <v>R29</v>
          </cell>
          <cell r="C1963">
            <v>480</v>
          </cell>
          <cell r="D1963" t="str">
            <v>SODIFRANCE ISIS</v>
          </cell>
          <cell r="F1963">
            <v>28</v>
          </cell>
          <cell r="G1963" t="str">
            <v>6202A</v>
          </cell>
          <cell r="H1963">
            <v>0</v>
          </cell>
          <cell r="I1963">
            <v>0</v>
          </cell>
          <cell r="J1963">
            <v>0</v>
          </cell>
          <cell r="K1963">
            <v>0</v>
          </cell>
          <cell r="L1963">
            <v>0</v>
          </cell>
          <cell r="M1963">
            <v>0</v>
          </cell>
          <cell r="N1963">
            <v>0</v>
          </cell>
          <cell r="O1963">
            <v>0</v>
          </cell>
          <cell r="P1963">
            <v>0</v>
          </cell>
          <cell r="Q1963">
            <v>4</v>
          </cell>
          <cell r="R1963">
            <v>4</v>
          </cell>
          <cell r="T1963">
            <v>1.0053362251251374</v>
          </cell>
        </row>
        <row r="1964">
          <cell r="A1964" t="str">
            <v>421181819</v>
          </cell>
          <cell r="B1964" t="str">
            <v>R08</v>
          </cell>
          <cell r="C1964">
            <v>108</v>
          </cell>
          <cell r="D1964" t="str">
            <v>SYNKEM</v>
          </cell>
          <cell r="F1964">
            <v>4</v>
          </cell>
          <cell r="G1964" t="str">
            <v>2110Z</v>
          </cell>
          <cell r="H1964">
            <v>0</v>
          </cell>
          <cell r="I1964">
            <v>1</v>
          </cell>
          <cell r="J1964">
            <v>0</v>
          </cell>
          <cell r="K1964">
            <v>0</v>
          </cell>
          <cell r="L1964">
            <v>0</v>
          </cell>
          <cell r="M1964">
            <v>0</v>
          </cell>
          <cell r="N1964">
            <v>0</v>
          </cell>
          <cell r="O1964">
            <v>0</v>
          </cell>
          <cell r="P1964">
            <v>0</v>
          </cell>
          <cell r="Q1964">
            <v>0</v>
          </cell>
          <cell r="R1964">
            <v>1</v>
          </cell>
          <cell r="T1964">
            <v>1.0006704801930024</v>
          </cell>
        </row>
        <row r="1965">
          <cell r="A1965" t="str">
            <v>421206079</v>
          </cell>
          <cell r="B1965" t="str">
            <v>R29</v>
          </cell>
          <cell r="C1965">
            <v>578</v>
          </cell>
          <cell r="D1965" t="str">
            <v>ADEO SERVICES</v>
          </cell>
          <cell r="F1965">
            <v>104</v>
          </cell>
          <cell r="G1965" t="str">
            <v>6201Z</v>
          </cell>
          <cell r="H1965">
            <v>0</v>
          </cell>
          <cell r="I1965">
            <v>0</v>
          </cell>
          <cell r="J1965">
            <v>0</v>
          </cell>
          <cell r="K1965">
            <v>0</v>
          </cell>
          <cell r="L1965">
            <v>0</v>
          </cell>
          <cell r="M1965">
            <v>1</v>
          </cell>
          <cell r="N1965">
            <v>0</v>
          </cell>
          <cell r="O1965">
            <v>0</v>
          </cell>
          <cell r="P1965">
            <v>0</v>
          </cell>
          <cell r="Q1965">
            <v>0</v>
          </cell>
          <cell r="R1965">
            <v>1</v>
          </cell>
          <cell r="T1965">
            <v>1.015724365550418</v>
          </cell>
        </row>
        <row r="1966">
          <cell r="A1966" t="str">
            <v>421345695</v>
          </cell>
          <cell r="B1966" t="str">
            <v>R28</v>
          </cell>
          <cell r="C1966">
            <v>517</v>
          </cell>
          <cell r="D1966" t="str">
            <v>CANAL + FRANCE</v>
          </cell>
          <cell r="F1966">
            <v>126</v>
          </cell>
          <cell r="G1966" t="str">
            <v>6130Z</v>
          </cell>
          <cell r="H1966">
            <v>0</v>
          </cell>
          <cell r="I1966">
            <v>0</v>
          </cell>
          <cell r="J1966">
            <v>0</v>
          </cell>
          <cell r="K1966">
            <v>0</v>
          </cell>
          <cell r="L1966">
            <v>0</v>
          </cell>
          <cell r="M1966">
            <v>0</v>
          </cell>
          <cell r="N1966">
            <v>0</v>
          </cell>
          <cell r="O1966">
            <v>0</v>
          </cell>
          <cell r="P1966">
            <v>0</v>
          </cell>
          <cell r="Q1966">
            <v>2</v>
          </cell>
          <cell r="R1966">
            <v>2</v>
          </cell>
          <cell r="T1966">
            <v>1.4168292446887487</v>
          </cell>
        </row>
        <row r="1967">
          <cell r="A1967" t="str">
            <v>421528555</v>
          </cell>
          <cell r="B1967" t="str">
            <v>R11</v>
          </cell>
          <cell r="C1967">
            <v>44</v>
          </cell>
          <cell r="D1967" t="str">
            <v>NOVELIS PAE</v>
          </cell>
          <cell r="F1967">
            <v>8</v>
          </cell>
          <cell r="G1967" t="str">
            <v>2453Z</v>
          </cell>
          <cell r="H1967">
            <v>1</v>
          </cell>
          <cell r="I1967">
            <v>0</v>
          </cell>
          <cell r="J1967">
            <v>0</v>
          </cell>
          <cell r="K1967">
            <v>0</v>
          </cell>
          <cell r="L1967">
            <v>0</v>
          </cell>
          <cell r="M1967">
            <v>0</v>
          </cell>
          <cell r="N1967">
            <v>0</v>
          </cell>
          <cell r="O1967">
            <v>0</v>
          </cell>
          <cell r="P1967">
            <v>0</v>
          </cell>
          <cell r="Q1967">
            <v>0</v>
          </cell>
          <cell r="R1967">
            <v>1</v>
          </cell>
          <cell r="T1967">
            <v>0.98390676760449258</v>
          </cell>
        </row>
        <row r="1968">
          <cell r="A1968" t="str">
            <v>421539628</v>
          </cell>
          <cell r="B1968" t="str">
            <v>R29</v>
          </cell>
          <cell r="C1968">
            <v>188</v>
          </cell>
          <cell r="D1968" t="str">
            <v>3S INFORMATIQUE</v>
          </cell>
          <cell r="F1968">
            <v>64</v>
          </cell>
          <cell r="G1968" t="str">
            <v>6202A</v>
          </cell>
          <cell r="H1968">
            <v>0</v>
          </cell>
          <cell r="I1968">
            <v>0</v>
          </cell>
          <cell r="J1968">
            <v>0</v>
          </cell>
          <cell r="K1968">
            <v>0</v>
          </cell>
          <cell r="L1968">
            <v>0</v>
          </cell>
          <cell r="M1968">
            <v>0</v>
          </cell>
          <cell r="N1968">
            <v>0</v>
          </cell>
          <cell r="O1968">
            <v>0</v>
          </cell>
          <cell r="P1968">
            <v>0</v>
          </cell>
          <cell r="Q1968">
            <v>0</v>
          </cell>
          <cell r="R1968">
            <v>0</v>
          </cell>
          <cell r="T1968">
            <v>1.0176591148092315</v>
          </cell>
        </row>
        <row r="1969">
          <cell r="A1969" t="str">
            <v>422483214</v>
          </cell>
          <cell r="B1969" t="str">
            <v>R18</v>
          </cell>
          <cell r="C1969">
            <v>150</v>
          </cell>
          <cell r="D1969" t="str">
            <v>GROUPE MECALAC</v>
          </cell>
          <cell r="E1969" t="str">
            <v>422483214 ; 304653553 ;</v>
          </cell>
          <cell r="F1969">
            <v>13</v>
          </cell>
          <cell r="G1969" t="str">
            <v>2892Z</v>
          </cell>
          <cell r="H1969">
            <v>0</v>
          </cell>
          <cell r="I1969">
            <v>0</v>
          </cell>
          <cell r="J1969">
            <v>0</v>
          </cell>
          <cell r="K1969">
            <v>0</v>
          </cell>
          <cell r="L1969">
            <v>0</v>
          </cell>
          <cell r="M1969">
            <v>0</v>
          </cell>
          <cell r="N1969">
            <v>0</v>
          </cell>
          <cell r="O1969">
            <v>0</v>
          </cell>
          <cell r="P1969">
            <v>0</v>
          </cell>
          <cell r="Q1969">
            <v>0</v>
          </cell>
          <cell r="R1969">
            <v>0</v>
          </cell>
          <cell r="T1969">
            <v>1.005102892411371</v>
          </cell>
        </row>
        <row r="1970">
          <cell r="A1970" t="str">
            <v>423010784</v>
          </cell>
          <cell r="B1970" t="str">
            <v>R27</v>
          </cell>
          <cell r="C1970">
            <v>201</v>
          </cell>
          <cell r="D1970" t="str">
            <v>IORGA GROUP</v>
          </cell>
          <cell r="F1970">
            <v>116</v>
          </cell>
          <cell r="G1970" t="str">
            <v>5829C</v>
          </cell>
          <cell r="H1970">
            <v>0</v>
          </cell>
          <cell r="I1970">
            <v>0</v>
          </cell>
          <cell r="J1970">
            <v>0</v>
          </cell>
          <cell r="K1970">
            <v>0</v>
          </cell>
          <cell r="L1970">
            <v>0</v>
          </cell>
          <cell r="M1970">
            <v>0</v>
          </cell>
          <cell r="N1970">
            <v>0</v>
          </cell>
          <cell r="O1970">
            <v>0</v>
          </cell>
          <cell r="P1970">
            <v>0</v>
          </cell>
          <cell r="Q1970">
            <v>23</v>
          </cell>
          <cell r="R1970">
            <v>23</v>
          </cell>
          <cell r="T1970">
            <v>1.0611726245951836</v>
          </cell>
        </row>
        <row r="1971">
          <cell r="A1971" t="str">
            <v>423521137</v>
          </cell>
          <cell r="B1971" t="str">
            <v>R30</v>
          </cell>
          <cell r="C1971">
            <v>62</v>
          </cell>
          <cell r="D1971" t="str">
            <v>ABMI CONSULTING</v>
          </cell>
          <cell r="F1971">
            <v>41</v>
          </cell>
          <cell r="G1971" t="str">
            <v>7112B</v>
          </cell>
          <cell r="H1971">
            <v>0</v>
          </cell>
          <cell r="I1971">
            <v>0</v>
          </cell>
          <cell r="J1971">
            <v>0</v>
          </cell>
          <cell r="K1971">
            <v>0</v>
          </cell>
          <cell r="L1971">
            <v>0</v>
          </cell>
          <cell r="M1971">
            <v>3</v>
          </cell>
          <cell r="N1971">
            <v>0</v>
          </cell>
          <cell r="O1971">
            <v>0</v>
          </cell>
          <cell r="P1971">
            <v>0</v>
          </cell>
          <cell r="Q1971">
            <v>0</v>
          </cell>
          <cell r="R1971">
            <v>3</v>
          </cell>
          <cell r="T1971">
            <v>1.0103405985229985</v>
          </cell>
        </row>
        <row r="1972">
          <cell r="A1972" t="str">
            <v>424704963</v>
          </cell>
          <cell r="B1972" t="str">
            <v>R30</v>
          </cell>
          <cell r="C1972">
            <v>884</v>
          </cell>
          <cell r="D1972" t="str">
            <v>THALES GLOBAL SERVICES</v>
          </cell>
          <cell r="F1972">
            <v>24</v>
          </cell>
          <cell r="G1972" t="str">
            <v>7490B</v>
          </cell>
          <cell r="H1972">
            <v>0</v>
          </cell>
          <cell r="I1972">
            <v>0</v>
          </cell>
          <cell r="J1972">
            <v>0</v>
          </cell>
          <cell r="K1972">
            <v>0</v>
          </cell>
          <cell r="L1972">
            <v>0</v>
          </cell>
          <cell r="M1972">
            <v>0</v>
          </cell>
          <cell r="N1972">
            <v>0</v>
          </cell>
          <cell r="O1972">
            <v>0</v>
          </cell>
          <cell r="P1972">
            <v>0</v>
          </cell>
          <cell r="Q1972">
            <v>0</v>
          </cell>
          <cell r="R1972">
            <v>0</v>
          </cell>
          <cell r="T1972">
            <v>0.99998533087248231</v>
          </cell>
        </row>
        <row r="1973">
          <cell r="A1973" t="str">
            <v>425052743</v>
          </cell>
          <cell r="B1973" t="str">
            <v>R03</v>
          </cell>
          <cell r="C1973">
            <v>90</v>
          </cell>
          <cell r="D1973" t="str">
            <v>JEAN FLOC'H SURGELATION</v>
          </cell>
          <cell r="F1973">
            <v>4</v>
          </cell>
          <cell r="G1973" t="str">
            <v>1013A</v>
          </cell>
          <cell r="H1973">
            <v>0</v>
          </cell>
          <cell r="I1973">
            <v>0</v>
          </cell>
          <cell r="J1973">
            <v>0</v>
          </cell>
          <cell r="K1973">
            <v>0</v>
          </cell>
          <cell r="L1973">
            <v>0</v>
          </cell>
          <cell r="M1973">
            <v>1</v>
          </cell>
          <cell r="N1973">
            <v>0</v>
          </cell>
          <cell r="O1973">
            <v>0</v>
          </cell>
          <cell r="P1973">
            <v>0</v>
          </cell>
          <cell r="Q1973">
            <v>0</v>
          </cell>
          <cell r="R1973">
            <v>1</v>
          </cell>
          <cell r="T1973">
            <v>9.8131219471017204</v>
          </cell>
        </row>
        <row r="1974">
          <cell r="A1974" t="str">
            <v>428155691</v>
          </cell>
          <cell r="B1974" t="str">
            <v>R27</v>
          </cell>
          <cell r="C1974">
            <v>150</v>
          </cell>
          <cell r="D1974" t="str">
            <v>ETF1</v>
          </cell>
          <cell r="F1974">
            <v>4</v>
          </cell>
          <cell r="G1974" t="str">
            <v>6020A</v>
          </cell>
          <cell r="H1974">
            <v>1</v>
          </cell>
          <cell r="I1974">
            <v>0</v>
          </cell>
          <cell r="J1974">
            <v>0</v>
          </cell>
          <cell r="K1974">
            <v>0</v>
          </cell>
          <cell r="L1974">
            <v>0</v>
          </cell>
          <cell r="M1974">
            <v>0</v>
          </cell>
          <cell r="N1974">
            <v>0</v>
          </cell>
          <cell r="O1974">
            <v>0</v>
          </cell>
          <cell r="P1974">
            <v>0</v>
          </cell>
          <cell r="Q1974">
            <v>0</v>
          </cell>
          <cell r="R1974">
            <v>1</v>
          </cell>
          <cell r="T1974">
            <v>1.0049731646109066</v>
          </cell>
        </row>
        <row r="1975">
          <cell r="A1975" t="str">
            <v>428164834</v>
          </cell>
          <cell r="B1975" t="str">
            <v>R30</v>
          </cell>
          <cell r="C1975">
            <v>3</v>
          </cell>
          <cell r="D1975" t="str">
            <v>GREEN TECHNO</v>
          </cell>
          <cell r="F1975">
            <v>3</v>
          </cell>
          <cell r="G1975" t="str">
            <v>7112B</v>
          </cell>
          <cell r="H1975">
            <v>0</v>
          </cell>
          <cell r="I1975">
            <v>0</v>
          </cell>
          <cell r="J1975">
            <v>0</v>
          </cell>
          <cell r="K1975">
            <v>0</v>
          </cell>
          <cell r="L1975">
            <v>0</v>
          </cell>
          <cell r="M1975">
            <v>0</v>
          </cell>
          <cell r="N1975">
            <v>0</v>
          </cell>
          <cell r="O1975">
            <v>0</v>
          </cell>
          <cell r="P1975">
            <v>1</v>
          </cell>
          <cell r="Q1975">
            <v>0</v>
          </cell>
          <cell r="R1975">
            <v>1</v>
          </cell>
          <cell r="S1975" t="str">
            <v>CONGE PARENTAL D'EDUCATION</v>
          </cell>
          <cell r="T1975">
            <v>1.0034385549049627</v>
          </cell>
        </row>
        <row r="1976">
          <cell r="A1976" t="str">
            <v>428771463</v>
          </cell>
          <cell r="B1976" t="str">
            <v>R10</v>
          </cell>
          <cell r="C1976">
            <v>253</v>
          </cell>
          <cell r="D1976" t="str">
            <v>FICOMIRRORS FRANCE</v>
          </cell>
          <cell r="F1976">
            <v>3</v>
          </cell>
          <cell r="G1976" t="str">
            <v>2312Z</v>
          </cell>
          <cell r="H1976">
            <v>0</v>
          </cell>
          <cell r="I1976">
            <v>0</v>
          </cell>
          <cell r="J1976">
            <v>0</v>
          </cell>
          <cell r="K1976">
            <v>0</v>
          </cell>
          <cell r="L1976">
            <v>0</v>
          </cell>
          <cell r="M1976">
            <v>1</v>
          </cell>
          <cell r="N1976">
            <v>0</v>
          </cell>
          <cell r="O1976">
            <v>0</v>
          </cell>
          <cell r="P1976">
            <v>0</v>
          </cell>
          <cell r="Q1976">
            <v>2</v>
          </cell>
          <cell r="R1976">
            <v>3</v>
          </cell>
          <cell r="T1976">
            <v>1.0032866640740707</v>
          </cell>
        </row>
        <row r="1977">
          <cell r="A1977" t="str">
            <v>429080526</v>
          </cell>
          <cell r="B1977" t="str">
            <v>R29</v>
          </cell>
          <cell r="C1977">
            <v>15</v>
          </cell>
          <cell r="D1977" t="str">
            <v>IWD</v>
          </cell>
          <cell r="F1977">
            <v>9</v>
          </cell>
          <cell r="G1977" t="str">
            <v>6201Z</v>
          </cell>
          <cell r="H1977">
            <v>0</v>
          </cell>
          <cell r="I1977">
            <v>0</v>
          </cell>
          <cell r="J1977">
            <v>0</v>
          </cell>
          <cell r="K1977">
            <v>0</v>
          </cell>
          <cell r="L1977">
            <v>0</v>
          </cell>
          <cell r="M1977">
            <v>0</v>
          </cell>
          <cell r="N1977">
            <v>0</v>
          </cell>
          <cell r="O1977">
            <v>0</v>
          </cell>
          <cell r="P1977">
            <v>0</v>
          </cell>
          <cell r="Q1977">
            <v>0</v>
          </cell>
          <cell r="R1977">
            <v>0</v>
          </cell>
          <cell r="T1977">
            <v>1.0014896419977659</v>
          </cell>
        </row>
        <row r="1978">
          <cell r="A1978" t="str">
            <v>429195431</v>
          </cell>
          <cell r="B1978" t="str">
            <v>R21</v>
          </cell>
          <cell r="C1978">
            <v>4</v>
          </cell>
          <cell r="D1978" t="str">
            <v>AEROGROUPE</v>
          </cell>
          <cell r="F1978">
            <v>2</v>
          </cell>
          <cell r="G1978" t="str">
            <v>3030Z</v>
          </cell>
          <cell r="H1978">
            <v>0</v>
          </cell>
          <cell r="I1978">
            <v>0</v>
          </cell>
          <cell r="J1978">
            <v>0</v>
          </cell>
          <cell r="K1978">
            <v>0</v>
          </cell>
          <cell r="L1978">
            <v>0</v>
          </cell>
          <cell r="M1978">
            <v>0</v>
          </cell>
          <cell r="N1978">
            <v>0</v>
          </cell>
          <cell r="O1978">
            <v>0</v>
          </cell>
          <cell r="P1978">
            <v>0</v>
          </cell>
          <cell r="Q1978">
            <v>0</v>
          </cell>
          <cell r="R1978">
            <v>0</v>
          </cell>
          <cell r="T1978">
            <v>9.488035023476689</v>
          </cell>
        </row>
        <row r="1979">
          <cell r="A1979" t="str">
            <v>429715378</v>
          </cell>
          <cell r="B1979" t="str">
            <v>R29</v>
          </cell>
          <cell r="C1979">
            <v>48</v>
          </cell>
          <cell r="D1979" t="str">
            <v>ATOL CONSEILS&amp;DEVELOPPEMENTS</v>
          </cell>
          <cell r="F1979">
            <v>20</v>
          </cell>
          <cell r="G1979" t="str">
            <v>6201</v>
          </cell>
          <cell r="H1979">
            <v>0</v>
          </cell>
          <cell r="I1979">
            <v>0</v>
          </cell>
          <cell r="J1979">
            <v>0</v>
          </cell>
          <cell r="K1979">
            <v>0</v>
          </cell>
          <cell r="L1979">
            <v>0</v>
          </cell>
          <cell r="M1979">
            <v>1</v>
          </cell>
          <cell r="N1979">
            <v>0</v>
          </cell>
          <cell r="O1979">
            <v>0</v>
          </cell>
          <cell r="P1979">
            <v>0</v>
          </cell>
          <cell r="Q1979">
            <v>0</v>
          </cell>
          <cell r="R1979">
            <v>1</v>
          </cell>
          <cell r="T1979">
            <v>1.004697586376128</v>
          </cell>
        </row>
        <row r="1980">
          <cell r="A1980" t="str">
            <v>430195271</v>
          </cell>
          <cell r="B1980" t="str">
            <v>R30</v>
          </cell>
          <cell r="C1980">
            <v>74</v>
          </cell>
          <cell r="D1980" t="str">
            <v>CONSORT R&amp;D</v>
          </cell>
          <cell r="F1980">
            <v>31</v>
          </cell>
          <cell r="G1980" t="str">
            <v>7112</v>
          </cell>
          <cell r="H1980">
            <v>0</v>
          </cell>
          <cell r="I1980">
            <v>0</v>
          </cell>
          <cell r="J1980">
            <v>0</v>
          </cell>
          <cell r="K1980">
            <v>0</v>
          </cell>
          <cell r="L1980">
            <v>0</v>
          </cell>
          <cell r="M1980">
            <v>3</v>
          </cell>
          <cell r="N1980">
            <v>0</v>
          </cell>
          <cell r="O1980">
            <v>0</v>
          </cell>
          <cell r="P1980">
            <v>0</v>
          </cell>
          <cell r="Q1980">
            <v>3</v>
          </cell>
          <cell r="R1980">
            <v>6</v>
          </cell>
          <cell r="T1980">
            <v>0.98974915772819139</v>
          </cell>
        </row>
        <row r="1981">
          <cell r="A1981" t="str">
            <v>430244749</v>
          </cell>
          <cell r="B1981" t="str">
            <v>R29</v>
          </cell>
          <cell r="C1981">
            <v>9</v>
          </cell>
          <cell r="D1981" t="str">
            <v>SYNCHROTEAM</v>
          </cell>
          <cell r="F1981">
            <v>9</v>
          </cell>
          <cell r="G1981" t="str">
            <v>6202A</v>
          </cell>
          <cell r="H1981">
            <v>0</v>
          </cell>
          <cell r="I1981">
            <v>0</v>
          </cell>
          <cell r="J1981">
            <v>0</v>
          </cell>
          <cell r="K1981">
            <v>0</v>
          </cell>
          <cell r="L1981">
            <v>0</v>
          </cell>
          <cell r="M1981">
            <v>1</v>
          </cell>
          <cell r="N1981">
            <v>0</v>
          </cell>
          <cell r="O1981">
            <v>0</v>
          </cell>
          <cell r="P1981">
            <v>0</v>
          </cell>
          <cell r="Q1981">
            <v>0</v>
          </cell>
          <cell r="R1981">
            <v>1</v>
          </cell>
          <cell r="T1981">
            <v>1.0020540212951463</v>
          </cell>
        </row>
        <row r="1982">
          <cell r="A1982" t="str">
            <v>430348870</v>
          </cell>
          <cell r="B1982" t="str">
            <v>R29</v>
          </cell>
          <cell r="C1982">
            <v>111</v>
          </cell>
          <cell r="D1982" t="str">
            <v>YACAST FRANCE</v>
          </cell>
          <cell r="F1982">
            <v>19</v>
          </cell>
          <cell r="G1982" t="str">
            <v>6311Z</v>
          </cell>
          <cell r="H1982">
            <v>0</v>
          </cell>
          <cell r="I1982">
            <v>0</v>
          </cell>
          <cell r="J1982">
            <v>0</v>
          </cell>
          <cell r="K1982">
            <v>0</v>
          </cell>
          <cell r="L1982">
            <v>0</v>
          </cell>
          <cell r="M1982">
            <v>4</v>
          </cell>
          <cell r="N1982">
            <v>0</v>
          </cell>
          <cell r="O1982">
            <v>0</v>
          </cell>
          <cell r="P1982">
            <v>1</v>
          </cell>
          <cell r="Q1982">
            <v>0</v>
          </cell>
          <cell r="R1982">
            <v>5</v>
          </cell>
          <cell r="S1982" t="str">
            <v>chômage</v>
          </cell>
          <cell r="T1982">
            <v>1.0055387218089442</v>
          </cell>
        </row>
        <row r="1983">
          <cell r="A1983" t="str">
            <v>430359927</v>
          </cell>
          <cell r="B1983" t="str">
            <v>R29</v>
          </cell>
          <cell r="C1983">
            <v>243</v>
          </cell>
          <cell r="D1983" t="str">
            <v>LINK BY NET (LBN)</v>
          </cell>
          <cell r="F1983">
            <v>39</v>
          </cell>
          <cell r="G1983" t="str">
            <v>6311Z</v>
          </cell>
          <cell r="H1983">
            <v>0</v>
          </cell>
          <cell r="I1983">
            <v>0</v>
          </cell>
          <cell r="J1983">
            <v>0</v>
          </cell>
          <cell r="K1983">
            <v>0</v>
          </cell>
          <cell r="L1983">
            <v>0</v>
          </cell>
          <cell r="M1983">
            <v>0</v>
          </cell>
          <cell r="N1983">
            <v>0</v>
          </cell>
          <cell r="O1983">
            <v>0</v>
          </cell>
          <cell r="P1983">
            <v>0</v>
          </cell>
          <cell r="Q1983">
            <v>0</v>
          </cell>
          <cell r="R1983">
            <v>0</v>
          </cell>
          <cell r="T1983">
            <v>1.0085596822572529</v>
          </cell>
        </row>
        <row r="1984">
          <cell r="A1984" t="str">
            <v>431250000</v>
          </cell>
          <cell r="B1984" t="str">
            <v>R27</v>
          </cell>
          <cell r="C1984">
            <v>171</v>
          </cell>
          <cell r="D1984" t="str">
            <v>TEAM TRADE GROUPE</v>
          </cell>
          <cell r="F1984">
            <v>34</v>
          </cell>
          <cell r="G1984" t="str">
            <v>5829C</v>
          </cell>
          <cell r="H1984">
            <v>2</v>
          </cell>
          <cell r="I1984">
            <v>0</v>
          </cell>
          <cell r="J1984">
            <v>0</v>
          </cell>
          <cell r="K1984">
            <v>0</v>
          </cell>
          <cell r="L1984">
            <v>0</v>
          </cell>
          <cell r="M1984">
            <v>3</v>
          </cell>
          <cell r="N1984">
            <v>0</v>
          </cell>
          <cell r="O1984">
            <v>0</v>
          </cell>
          <cell r="P1984">
            <v>0</v>
          </cell>
          <cell r="Q1984">
            <v>0</v>
          </cell>
          <cell r="R1984">
            <v>5</v>
          </cell>
          <cell r="T1984">
            <v>1.0385807226243846</v>
          </cell>
        </row>
        <row r="1985">
          <cell r="A1985" t="str">
            <v>431313691</v>
          </cell>
          <cell r="B1985" t="str">
            <v>R30</v>
          </cell>
          <cell r="C1985">
            <v>37</v>
          </cell>
          <cell r="D1985" t="str">
            <v>GLOBAL SERV PROVIDER</v>
          </cell>
          <cell r="F1985">
            <v>3</v>
          </cell>
          <cell r="G1985" t="str">
            <v>6910Z</v>
          </cell>
          <cell r="H1985">
            <v>0</v>
          </cell>
          <cell r="I1985">
            <v>0</v>
          </cell>
          <cell r="J1985">
            <v>0</v>
          </cell>
          <cell r="K1985">
            <v>0</v>
          </cell>
          <cell r="L1985">
            <v>0</v>
          </cell>
          <cell r="M1985">
            <v>0</v>
          </cell>
          <cell r="N1985">
            <v>0</v>
          </cell>
          <cell r="O1985">
            <v>0</v>
          </cell>
          <cell r="P1985">
            <v>0</v>
          </cell>
          <cell r="Q1985">
            <v>0</v>
          </cell>
          <cell r="R1985">
            <v>0</v>
          </cell>
          <cell r="T1985">
            <v>9.4604813865328641</v>
          </cell>
        </row>
        <row r="1986">
          <cell r="A1986" t="str">
            <v>431333731</v>
          </cell>
          <cell r="B1986" t="str">
            <v>R29</v>
          </cell>
          <cell r="C1986">
            <v>30</v>
          </cell>
          <cell r="D1986" t="str">
            <v>MTPI</v>
          </cell>
          <cell r="F1986">
            <v>5</v>
          </cell>
          <cell r="G1986" t="str">
            <v>6202A</v>
          </cell>
          <cell r="H1986">
            <v>0</v>
          </cell>
          <cell r="I1986">
            <v>0</v>
          </cell>
          <cell r="J1986">
            <v>0</v>
          </cell>
          <cell r="K1986">
            <v>0</v>
          </cell>
          <cell r="L1986">
            <v>0</v>
          </cell>
          <cell r="M1986">
            <v>0</v>
          </cell>
          <cell r="N1986">
            <v>0</v>
          </cell>
          <cell r="O1986">
            <v>0</v>
          </cell>
          <cell r="P1986">
            <v>0</v>
          </cell>
          <cell r="Q1986">
            <v>0</v>
          </cell>
          <cell r="R1986">
            <v>0</v>
          </cell>
          <cell r="T1986">
            <v>9.4937822469589079</v>
          </cell>
        </row>
        <row r="1987">
          <cell r="A1987" t="str">
            <v>431906833</v>
          </cell>
          <cell r="B1987" t="str">
            <v>R30</v>
          </cell>
          <cell r="C1987">
            <v>10</v>
          </cell>
          <cell r="D1987" t="str">
            <v>CONVENTOR</v>
          </cell>
          <cell r="F1987">
            <v>9</v>
          </cell>
          <cell r="G1987" t="str">
            <v>74</v>
          </cell>
          <cell r="H1987">
            <v>0</v>
          </cell>
          <cell r="I1987">
            <v>0</v>
          </cell>
          <cell r="J1987">
            <v>0</v>
          </cell>
          <cell r="K1987">
            <v>0</v>
          </cell>
          <cell r="L1987">
            <v>0</v>
          </cell>
          <cell r="M1987">
            <v>0</v>
          </cell>
          <cell r="N1987">
            <v>0</v>
          </cell>
          <cell r="O1987">
            <v>0</v>
          </cell>
          <cell r="P1987">
            <v>0</v>
          </cell>
          <cell r="Q1987">
            <v>0</v>
          </cell>
          <cell r="R1987">
            <v>0</v>
          </cell>
          <cell r="T1987">
            <v>0.99930821056240593</v>
          </cell>
        </row>
        <row r="1988">
          <cell r="A1988" t="str">
            <v>432735124</v>
          </cell>
          <cell r="B1988" t="str">
            <v>R29</v>
          </cell>
          <cell r="C1988">
            <v>175</v>
          </cell>
          <cell r="D1988" t="str">
            <v>FEEL EUROPE TECHNOLOGIES</v>
          </cell>
          <cell r="F1988">
            <v>27</v>
          </cell>
          <cell r="G1988" t="str">
            <v>6202A</v>
          </cell>
          <cell r="H1988">
            <v>0</v>
          </cell>
          <cell r="I1988">
            <v>0</v>
          </cell>
          <cell r="J1988">
            <v>0</v>
          </cell>
          <cell r="K1988">
            <v>0</v>
          </cell>
          <cell r="L1988">
            <v>0</v>
          </cell>
          <cell r="M1988">
            <v>0</v>
          </cell>
          <cell r="N1988">
            <v>0</v>
          </cell>
          <cell r="O1988">
            <v>0</v>
          </cell>
          <cell r="P1988">
            <v>0</v>
          </cell>
          <cell r="Q1988">
            <v>9</v>
          </cell>
          <cell r="R1988">
            <v>9</v>
          </cell>
          <cell r="T1988">
            <v>1.0044773255690111</v>
          </cell>
        </row>
        <row r="1989">
          <cell r="A1989" t="str">
            <v>433122611</v>
          </cell>
          <cell r="B1989" t="str">
            <v>R26</v>
          </cell>
          <cell r="C1989">
            <v>3</v>
          </cell>
          <cell r="D1989" t="str">
            <v>ORANGE WEB FRANCE</v>
          </cell>
          <cell r="F1989">
            <v>2</v>
          </cell>
          <cell r="G1989" t="str">
            <v>4941A</v>
          </cell>
          <cell r="H1989">
            <v>0</v>
          </cell>
          <cell r="I1989">
            <v>0</v>
          </cell>
          <cell r="J1989">
            <v>0</v>
          </cell>
          <cell r="K1989">
            <v>0</v>
          </cell>
          <cell r="L1989">
            <v>0</v>
          </cell>
          <cell r="M1989">
            <v>1</v>
          </cell>
          <cell r="N1989">
            <v>0</v>
          </cell>
          <cell r="O1989">
            <v>0</v>
          </cell>
          <cell r="P1989">
            <v>0</v>
          </cell>
          <cell r="Q1989">
            <v>0</v>
          </cell>
          <cell r="R1989">
            <v>1</v>
          </cell>
          <cell r="T1989">
            <v>9.0550478353560813</v>
          </cell>
        </row>
        <row r="1990">
          <cell r="A1990" t="str">
            <v>433232527</v>
          </cell>
          <cell r="B1990" t="str">
            <v>R27</v>
          </cell>
          <cell r="C1990">
            <v>27</v>
          </cell>
          <cell r="D1990" t="str">
            <v>ABW ADVANCED BUSINESS WARE</v>
          </cell>
          <cell r="F1990">
            <v>3</v>
          </cell>
          <cell r="G1990" t="str">
            <v>5829C</v>
          </cell>
          <cell r="H1990">
            <v>0</v>
          </cell>
          <cell r="I1990">
            <v>0</v>
          </cell>
          <cell r="J1990">
            <v>0</v>
          </cell>
          <cell r="K1990">
            <v>0</v>
          </cell>
          <cell r="L1990">
            <v>0</v>
          </cell>
          <cell r="M1990">
            <v>0</v>
          </cell>
          <cell r="N1990">
            <v>0</v>
          </cell>
          <cell r="O1990">
            <v>0</v>
          </cell>
          <cell r="P1990">
            <v>0</v>
          </cell>
          <cell r="Q1990">
            <v>1</v>
          </cell>
          <cell r="R1990">
            <v>1</v>
          </cell>
          <cell r="T1990">
            <v>9.5153315650915804</v>
          </cell>
        </row>
        <row r="1991">
          <cell r="A1991" t="str">
            <v>433987492</v>
          </cell>
          <cell r="B1991" t="str">
            <v>R03</v>
          </cell>
          <cell r="C1991">
            <v>141</v>
          </cell>
          <cell r="D1991" t="str">
            <v>SANDERS</v>
          </cell>
          <cell r="F1991">
            <v>10</v>
          </cell>
          <cell r="G1991" t="str">
            <v>1091Z</v>
          </cell>
          <cell r="H1991">
            <v>0</v>
          </cell>
          <cell r="I1991">
            <v>0</v>
          </cell>
          <cell r="J1991">
            <v>0</v>
          </cell>
          <cell r="K1991">
            <v>0</v>
          </cell>
          <cell r="L1991">
            <v>0</v>
          </cell>
          <cell r="M1991">
            <v>0</v>
          </cell>
          <cell r="N1991">
            <v>0</v>
          </cell>
          <cell r="O1991">
            <v>0</v>
          </cell>
          <cell r="P1991">
            <v>0</v>
          </cell>
          <cell r="Q1991">
            <v>0</v>
          </cell>
          <cell r="R1991">
            <v>0</v>
          </cell>
          <cell r="T1991">
            <v>1.0219962370413673</v>
          </cell>
        </row>
        <row r="1992">
          <cell r="A1992" t="str">
            <v>434120531</v>
          </cell>
          <cell r="B1992" t="str">
            <v>R24</v>
          </cell>
          <cell r="C1992">
            <v>5</v>
          </cell>
          <cell r="D1992" t="str">
            <v>VIVANAT</v>
          </cell>
          <cell r="F1992">
            <v>1</v>
          </cell>
          <cell r="G1992" t="str">
            <v>3821Z</v>
          </cell>
          <cell r="H1992">
            <v>0</v>
          </cell>
          <cell r="I1992">
            <v>0</v>
          </cell>
          <cell r="J1992">
            <v>0</v>
          </cell>
          <cell r="K1992">
            <v>0</v>
          </cell>
          <cell r="L1992">
            <v>0</v>
          </cell>
          <cell r="M1992">
            <v>0</v>
          </cell>
          <cell r="N1992">
            <v>0</v>
          </cell>
          <cell r="O1992">
            <v>0</v>
          </cell>
          <cell r="P1992">
            <v>0</v>
          </cell>
          <cell r="Q1992">
            <v>0</v>
          </cell>
          <cell r="R1992">
            <v>0</v>
          </cell>
          <cell r="T1992">
            <v>8.399501991536777</v>
          </cell>
        </row>
        <row r="1993">
          <cell r="A1993" t="str">
            <v>434474284</v>
          </cell>
          <cell r="B1993" t="str">
            <v>R19</v>
          </cell>
          <cell r="C1993">
            <v>365</v>
          </cell>
          <cell r="D1993" t="str">
            <v>OSCARO.COM</v>
          </cell>
          <cell r="F1993">
            <v>5</v>
          </cell>
          <cell r="G1993" t="str">
            <v>2932Z</v>
          </cell>
          <cell r="H1993">
            <v>0</v>
          </cell>
          <cell r="I1993">
            <v>0</v>
          </cell>
          <cell r="J1993">
            <v>0</v>
          </cell>
          <cell r="K1993">
            <v>0</v>
          </cell>
          <cell r="L1993">
            <v>0</v>
          </cell>
          <cell r="M1993">
            <v>0</v>
          </cell>
          <cell r="N1993">
            <v>0</v>
          </cell>
          <cell r="O1993">
            <v>0</v>
          </cell>
          <cell r="P1993">
            <v>0</v>
          </cell>
          <cell r="Q1993">
            <v>0</v>
          </cell>
          <cell r="R1993">
            <v>0</v>
          </cell>
          <cell r="T1993">
            <v>0.9806416400263952</v>
          </cell>
        </row>
        <row r="1994">
          <cell r="A1994" t="str">
            <v>434491189</v>
          </cell>
          <cell r="B1994" t="str">
            <v>R29</v>
          </cell>
          <cell r="C1994">
            <v>6</v>
          </cell>
          <cell r="D1994" t="str">
            <v>IN'COM</v>
          </cell>
          <cell r="F1994">
            <v>5</v>
          </cell>
          <cell r="G1994" t="str">
            <v>6209Z</v>
          </cell>
          <cell r="H1994">
            <v>0</v>
          </cell>
          <cell r="I1994">
            <v>0</v>
          </cell>
          <cell r="J1994">
            <v>0</v>
          </cell>
          <cell r="K1994">
            <v>0</v>
          </cell>
          <cell r="L1994">
            <v>0</v>
          </cell>
          <cell r="M1994">
            <v>0</v>
          </cell>
          <cell r="N1994">
            <v>0</v>
          </cell>
          <cell r="O1994">
            <v>0</v>
          </cell>
          <cell r="P1994">
            <v>0</v>
          </cell>
          <cell r="Q1994">
            <v>0</v>
          </cell>
          <cell r="R1994">
            <v>0</v>
          </cell>
          <cell r="T1994">
            <v>1.0014538235188721</v>
          </cell>
        </row>
        <row r="1995">
          <cell r="A1995" t="str">
            <v>434689329</v>
          </cell>
          <cell r="B1995" t="str">
            <v>R30</v>
          </cell>
          <cell r="C1995">
            <v>360</v>
          </cell>
          <cell r="D1995" t="str">
            <v>MALTEM</v>
          </cell>
          <cell r="F1995">
            <v>23</v>
          </cell>
          <cell r="G1995" t="str">
            <v>7112B</v>
          </cell>
          <cell r="H1995">
            <v>0</v>
          </cell>
          <cell r="I1995">
            <v>0</v>
          </cell>
          <cell r="J1995">
            <v>0</v>
          </cell>
          <cell r="K1995">
            <v>0</v>
          </cell>
          <cell r="L1995">
            <v>0</v>
          </cell>
          <cell r="M1995">
            <v>0</v>
          </cell>
          <cell r="N1995">
            <v>0</v>
          </cell>
          <cell r="O1995">
            <v>0</v>
          </cell>
          <cell r="P1995">
            <v>0</v>
          </cell>
          <cell r="Q1995">
            <v>2</v>
          </cell>
          <cell r="R1995">
            <v>2</v>
          </cell>
          <cell r="T1995">
            <v>1.0117440288131672</v>
          </cell>
        </row>
        <row r="1996">
          <cell r="A1996" t="str">
            <v>438116329</v>
          </cell>
          <cell r="B1996" t="str">
            <v>R30</v>
          </cell>
          <cell r="C1996">
            <v>40</v>
          </cell>
          <cell r="D1996" t="str">
            <v>GREENWICH CONSULTING</v>
          </cell>
          <cell r="F1996">
            <v>40</v>
          </cell>
          <cell r="G1996" t="str">
            <v>7022</v>
          </cell>
          <cell r="H1996">
            <v>0</v>
          </cell>
          <cell r="I1996">
            <v>0</v>
          </cell>
          <cell r="J1996">
            <v>0</v>
          </cell>
          <cell r="K1996">
            <v>0</v>
          </cell>
          <cell r="L1996">
            <v>0</v>
          </cell>
          <cell r="M1996">
            <v>10</v>
          </cell>
          <cell r="N1996">
            <v>0</v>
          </cell>
          <cell r="O1996">
            <v>0</v>
          </cell>
          <cell r="P1996">
            <v>0</v>
          </cell>
          <cell r="Q1996">
            <v>0</v>
          </cell>
          <cell r="R1996">
            <v>10</v>
          </cell>
          <cell r="T1996">
            <v>1.0336227986830124</v>
          </cell>
        </row>
        <row r="1997">
          <cell r="A1997" t="str">
            <v>438254914</v>
          </cell>
          <cell r="B1997" t="str">
            <v>R29</v>
          </cell>
          <cell r="C1997">
            <v>37</v>
          </cell>
          <cell r="D1997" t="str">
            <v>ALTAIR ENGINEERING FRANCE</v>
          </cell>
          <cell r="F1997">
            <v>13</v>
          </cell>
          <cell r="G1997" t="str">
            <v>6202A</v>
          </cell>
          <cell r="H1997">
            <v>0</v>
          </cell>
          <cell r="I1997">
            <v>0</v>
          </cell>
          <cell r="J1997">
            <v>0</v>
          </cell>
          <cell r="K1997">
            <v>0</v>
          </cell>
          <cell r="L1997">
            <v>0</v>
          </cell>
          <cell r="M1997">
            <v>0</v>
          </cell>
          <cell r="N1997">
            <v>0</v>
          </cell>
          <cell r="O1997">
            <v>0</v>
          </cell>
          <cell r="P1997">
            <v>0</v>
          </cell>
          <cell r="Q1997">
            <v>0</v>
          </cell>
          <cell r="R1997">
            <v>0</v>
          </cell>
          <cell r="T1997">
            <v>9.5105244548567676</v>
          </cell>
        </row>
        <row r="1998">
          <cell r="A1998" t="str">
            <v>438739930</v>
          </cell>
          <cell r="B1998" t="str">
            <v>R18</v>
          </cell>
          <cell r="C1998">
            <v>13</v>
          </cell>
          <cell r="D1998" t="str">
            <v>SERAIL</v>
          </cell>
          <cell r="F1998">
            <v>2</v>
          </cell>
          <cell r="G1998" t="str">
            <v>2825Z</v>
          </cell>
          <cell r="H1998">
            <v>0</v>
          </cell>
          <cell r="I1998">
            <v>0</v>
          </cell>
          <cell r="J1998">
            <v>0</v>
          </cell>
          <cell r="K1998">
            <v>0</v>
          </cell>
          <cell r="L1998">
            <v>0</v>
          </cell>
          <cell r="M1998">
            <v>0</v>
          </cell>
          <cell r="N1998">
            <v>0</v>
          </cell>
          <cell r="O1998">
            <v>0</v>
          </cell>
          <cell r="P1998">
            <v>0</v>
          </cell>
          <cell r="Q1998">
            <v>0</v>
          </cell>
          <cell r="R1998">
            <v>0</v>
          </cell>
          <cell r="T1998">
            <v>1.0007829316016368</v>
          </cell>
        </row>
        <row r="1999">
          <cell r="A1999" t="str">
            <v>438888166</v>
          </cell>
          <cell r="B1999" t="str">
            <v>R24</v>
          </cell>
          <cell r="C1999">
            <v>24</v>
          </cell>
          <cell r="D1999" t="str">
            <v>TREZ</v>
          </cell>
          <cell r="F1999">
            <v>4</v>
          </cell>
          <cell r="G1999" t="str">
            <v>3832Z</v>
          </cell>
          <cell r="H1999">
            <v>0</v>
          </cell>
          <cell r="I1999">
            <v>0</v>
          </cell>
          <cell r="J1999">
            <v>0</v>
          </cell>
          <cell r="K1999">
            <v>0</v>
          </cell>
          <cell r="L1999">
            <v>0</v>
          </cell>
          <cell r="M1999">
            <v>0</v>
          </cell>
          <cell r="N1999">
            <v>0</v>
          </cell>
          <cell r="O1999">
            <v>0</v>
          </cell>
          <cell r="P1999">
            <v>0</v>
          </cell>
          <cell r="Q1999">
            <v>1</v>
          </cell>
          <cell r="R1999">
            <v>1</v>
          </cell>
          <cell r="T1999">
            <v>1.5508856362510299</v>
          </cell>
        </row>
        <row r="2000">
          <cell r="A2000" t="str">
            <v>439537580</v>
          </cell>
          <cell r="B2000" t="str">
            <v>R18</v>
          </cell>
          <cell r="C2000">
            <v>6</v>
          </cell>
          <cell r="D2000" t="str">
            <v>AEROFORM FRANCE</v>
          </cell>
          <cell r="F2000">
            <v>1</v>
          </cell>
          <cell r="G2000" t="str">
            <v>282</v>
          </cell>
          <cell r="H2000">
            <v>0</v>
          </cell>
          <cell r="I2000">
            <v>0</v>
          </cell>
          <cell r="J2000">
            <v>0</v>
          </cell>
          <cell r="K2000">
            <v>0</v>
          </cell>
          <cell r="L2000">
            <v>0</v>
          </cell>
          <cell r="M2000">
            <v>0</v>
          </cell>
          <cell r="N2000">
            <v>0</v>
          </cell>
          <cell r="O2000">
            <v>0</v>
          </cell>
          <cell r="P2000">
            <v>0</v>
          </cell>
          <cell r="Q2000">
            <v>0</v>
          </cell>
          <cell r="R2000">
            <v>0</v>
          </cell>
          <cell r="T2000">
            <v>9.483710179752709</v>
          </cell>
        </row>
        <row r="2001">
          <cell r="A2001" t="str">
            <v>440239275</v>
          </cell>
          <cell r="B2001" t="str">
            <v>R28</v>
          </cell>
          <cell r="C2001">
            <v>42</v>
          </cell>
          <cell r="D2001" t="str">
            <v>INIT SYS</v>
          </cell>
          <cell r="F2001">
            <v>3</v>
          </cell>
          <cell r="G2001" t="str">
            <v>6190Z</v>
          </cell>
          <cell r="H2001">
            <v>0</v>
          </cell>
          <cell r="I2001">
            <v>0</v>
          </cell>
          <cell r="J2001">
            <v>0</v>
          </cell>
          <cell r="K2001">
            <v>0</v>
          </cell>
          <cell r="L2001">
            <v>0</v>
          </cell>
          <cell r="M2001">
            <v>0</v>
          </cell>
          <cell r="N2001">
            <v>0</v>
          </cell>
          <cell r="O2001">
            <v>0</v>
          </cell>
          <cell r="P2001">
            <v>0</v>
          </cell>
          <cell r="Q2001">
            <v>0</v>
          </cell>
          <cell r="R2001">
            <v>0</v>
          </cell>
          <cell r="T2001">
            <v>9.7465871276113933</v>
          </cell>
        </row>
        <row r="2002">
          <cell r="A2002" t="str">
            <v>440585214</v>
          </cell>
          <cell r="B2002" t="str">
            <v>R29</v>
          </cell>
          <cell r="C2002">
            <v>24</v>
          </cell>
          <cell r="D2002" t="str">
            <v>NEC TECHNO UK LTD</v>
          </cell>
          <cell r="F2002">
            <v>21</v>
          </cell>
          <cell r="G2002" t="str">
            <v>6201Z</v>
          </cell>
          <cell r="H2002">
            <v>0</v>
          </cell>
          <cell r="I2002">
            <v>0</v>
          </cell>
          <cell r="J2002">
            <v>0</v>
          </cell>
          <cell r="K2002">
            <v>0</v>
          </cell>
          <cell r="L2002">
            <v>0</v>
          </cell>
          <cell r="M2002">
            <v>1</v>
          </cell>
          <cell r="N2002">
            <v>0</v>
          </cell>
          <cell r="O2002">
            <v>0</v>
          </cell>
          <cell r="P2002">
            <v>0</v>
          </cell>
          <cell r="Q2002">
            <v>0</v>
          </cell>
          <cell r="R2002">
            <v>1</v>
          </cell>
          <cell r="T2002">
            <v>1.0049898587291946</v>
          </cell>
        </row>
        <row r="2003">
          <cell r="A2003" t="str">
            <v>440697712</v>
          </cell>
          <cell r="B2003" t="str">
            <v>R29</v>
          </cell>
          <cell r="C2003">
            <v>160</v>
          </cell>
          <cell r="D2003" t="str">
            <v>GROUPE ONE POINT</v>
          </cell>
          <cell r="F2003">
            <v>22</v>
          </cell>
          <cell r="G2003" t="str">
            <v>6202A</v>
          </cell>
          <cell r="H2003">
            <v>0</v>
          </cell>
          <cell r="I2003">
            <v>0</v>
          </cell>
          <cell r="J2003">
            <v>0</v>
          </cell>
          <cell r="K2003">
            <v>0</v>
          </cell>
          <cell r="L2003">
            <v>0</v>
          </cell>
          <cell r="M2003">
            <v>0</v>
          </cell>
          <cell r="N2003">
            <v>0</v>
          </cell>
          <cell r="O2003">
            <v>0</v>
          </cell>
          <cell r="P2003">
            <v>0</v>
          </cell>
          <cell r="Q2003">
            <v>1</v>
          </cell>
          <cell r="R2003">
            <v>1</v>
          </cell>
          <cell r="T2003">
            <v>9.5247035893963599</v>
          </cell>
        </row>
        <row r="2004">
          <cell r="A2004" t="str">
            <v>440904878</v>
          </cell>
          <cell r="B2004" t="str">
            <v>R29</v>
          </cell>
          <cell r="C2004">
            <v>6</v>
          </cell>
          <cell r="D2004" t="str">
            <v>AT20</v>
          </cell>
          <cell r="F2004">
            <v>1</v>
          </cell>
          <cell r="G2004" t="str">
            <v>6311Z</v>
          </cell>
          <cell r="H2004">
            <v>0</v>
          </cell>
          <cell r="I2004">
            <v>0</v>
          </cell>
          <cell r="J2004">
            <v>0</v>
          </cell>
          <cell r="K2004">
            <v>0</v>
          </cell>
          <cell r="L2004">
            <v>0</v>
          </cell>
          <cell r="M2004">
            <v>1</v>
          </cell>
          <cell r="N2004">
            <v>0</v>
          </cell>
          <cell r="O2004">
            <v>0</v>
          </cell>
          <cell r="P2004">
            <v>0</v>
          </cell>
          <cell r="Q2004">
            <v>0</v>
          </cell>
          <cell r="R2004">
            <v>1</v>
          </cell>
          <cell r="T2004">
            <v>9.4827544292800443</v>
          </cell>
        </row>
        <row r="2005">
          <cell r="A2005" t="str">
            <v>441132222</v>
          </cell>
          <cell r="B2005" t="str">
            <v>R29</v>
          </cell>
          <cell r="C2005">
            <v>10</v>
          </cell>
          <cell r="D2005" t="str">
            <v>STORE FACTORY</v>
          </cell>
          <cell r="F2005">
            <v>1</v>
          </cell>
          <cell r="G2005" t="str">
            <v>6201Z</v>
          </cell>
          <cell r="H2005">
            <v>0</v>
          </cell>
          <cell r="I2005">
            <v>0</v>
          </cell>
          <cell r="J2005">
            <v>0</v>
          </cell>
          <cell r="K2005">
            <v>0</v>
          </cell>
          <cell r="L2005">
            <v>0</v>
          </cell>
          <cell r="M2005">
            <v>0</v>
          </cell>
          <cell r="N2005">
            <v>0</v>
          </cell>
          <cell r="O2005">
            <v>0</v>
          </cell>
          <cell r="P2005">
            <v>0</v>
          </cell>
          <cell r="Q2005">
            <v>0</v>
          </cell>
          <cell r="R2005">
            <v>0</v>
          </cell>
          <cell r="T2005">
            <v>9.4827544292800443</v>
          </cell>
        </row>
        <row r="2006">
          <cell r="A2006" t="str">
            <v>442091062</v>
          </cell>
          <cell r="B2006" t="str">
            <v>R28</v>
          </cell>
          <cell r="C2006">
            <v>19</v>
          </cell>
          <cell r="D2006" t="str">
            <v>NETSEENERGY</v>
          </cell>
          <cell r="F2006">
            <v>7</v>
          </cell>
          <cell r="G2006" t="str">
            <v>6190Z</v>
          </cell>
          <cell r="H2006">
            <v>0</v>
          </cell>
          <cell r="I2006">
            <v>0</v>
          </cell>
          <cell r="J2006">
            <v>0</v>
          </cell>
          <cell r="K2006">
            <v>0</v>
          </cell>
          <cell r="L2006">
            <v>0</v>
          </cell>
          <cell r="M2006">
            <v>0</v>
          </cell>
          <cell r="N2006">
            <v>0</v>
          </cell>
          <cell r="O2006">
            <v>0</v>
          </cell>
          <cell r="P2006">
            <v>0</v>
          </cell>
          <cell r="Q2006">
            <v>0</v>
          </cell>
          <cell r="R2006">
            <v>0</v>
          </cell>
          <cell r="T2006">
            <v>9.7046183348945014</v>
          </cell>
        </row>
        <row r="2007">
          <cell r="A2007" t="str">
            <v>442431896</v>
          </cell>
          <cell r="B2007" t="str">
            <v>R18</v>
          </cell>
          <cell r="C2007">
            <v>62</v>
          </cell>
          <cell r="D2007" t="str">
            <v>DATACARD GLR</v>
          </cell>
          <cell r="F2007">
            <v>8</v>
          </cell>
          <cell r="G2007" t="str">
            <v>2899B</v>
          </cell>
          <cell r="H2007">
            <v>0</v>
          </cell>
          <cell r="I2007">
            <v>0</v>
          </cell>
          <cell r="J2007">
            <v>0</v>
          </cell>
          <cell r="K2007">
            <v>0</v>
          </cell>
          <cell r="L2007">
            <v>0</v>
          </cell>
          <cell r="M2007">
            <v>1</v>
          </cell>
          <cell r="N2007">
            <v>0</v>
          </cell>
          <cell r="O2007">
            <v>0</v>
          </cell>
          <cell r="P2007">
            <v>0</v>
          </cell>
          <cell r="Q2007">
            <v>0</v>
          </cell>
          <cell r="R2007">
            <v>1</v>
          </cell>
          <cell r="T2007">
            <v>1.0031363683218484</v>
          </cell>
        </row>
        <row r="2008">
          <cell r="A2008" t="str">
            <v>442861191</v>
          </cell>
          <cell r="B2008" t="str">
            <v>R18</v>
          </cell>
          <cell r="C2008">
            <v>114</v>
          </cell>
          <cell r="D2008" t="str">
            <v>HEURTEY PETROCHEM SA</v>
          </cell>
          <cell r="F2008">
            <v>33</v>
          </cell>
          <cell r="G2008" t="str">
            <v>2821Z</v>
          </cell>
          <cell r="H2008">
            <v>0</v>
          </cell>
          <cell r="I2008">
            <v>0</v>
          </cell>
          <cell r="J2008">
            <v>0</v>
          </cell>
          <cell r="K2008">
            <v>0</v>
          </cell>
          <cell r="L2008">
            <v>0</v>
          </cell>
          <cell r="M2008">
            <v>1</v>
          </cell>
          <cell r="N2008">
            <v>0</v>
          </cell>
          <cell r="O2008">
            <v>0</v>
          </cell>
          <cell r="P2008">
            <v>0</v>
          </cell>
          <cell r="Q2008">
            <v>0</v>
          </cell>
          <cell r="R2008">
            <v>1</v>
          </cell>
          <cell r="T2008">
            <v>0.99807252315982087</v>
          </cell>
        </row>
        <row r="2009">
          <cell r="A2009" t="str">
            <v>443223433</v>
          </cell>
          <cell r="B2009" t="str">
            <v>R27</v>
          </cell>
          <cell r="C2009">
            <v>29</v>
          </cell>
          <cell r="D2009" t="str">
            <v>I BEE</v>
          </cell>
          <cell r="F2009">
            <v>12</v>
          </cell>
          <cell r="G2009" t="str">
            <v>5829C</v>
          </cell>
          <cell r="H2009">
            <v>0</v>
          </cell>
          <cell r="I2009">
            <v>0</v>
          </cell>
          <cell r="J2009">
            <v>0</v>
          </cell>
          <cell r="K2009">
            <v>0</v>
          </cell>
          <cell r="L2009">
            <v>0</v>
          </cell>
          <cell r="M2009">
            <v>1</v>
          </cell>
          <cell r="N2009">
            <v>0</v>
          </cell>
          <cell r="O2009">
            <v>0</v>
          </cell>
          <cell r="P2009">
            <v>0</v>
          </cell>
          <cell r="Q2009">
            <v>0</v>
          </cell>
          <cell r="R2009">
            <v>1</v>
          </cell>
          <cell r="T2009">
            <v>1.0014802753258985</v>
          </cell>
        </row>
        <row r="2010">
          <cell r="A2010" t="str">
            <v>443427679</v>
          </cell>
          <cell r="B2010" t="str">
            <v>R27</v>
          </cell>
          <cell r="C2010">
            <v>10</v>
          </cell>
          <cell r="D2010" t="str">
            <v>BLUEMEGA TECHNOLOGY</v>
          </cell>
          <cell r="F2010">
            <v>4</v>
          </cell>
          <cell r="G2010" t="str">
            <v>5829C</v>
          </cell>
          <cell r="H2010">
            <v>0</v>
          </cell>
          <cell r="I2010">
            <v>0</v>
          </cell>
          <cell r="J2010">
            <v>0</v>
          </cell>
          <cell r="K2010">
            <v>0</v>
          </cell>
          <cell r="L2010">
            <v>0</v>
          </cell>
          <cell r="M2010">
            <v>0</v>
          </cell>
          <cell r="N2010">
            <v>0</v>
          </cell>
          <cell r="O2010">
            <v>0</v>
          </cell>
          <cell r="P2010">
            <v>0</v>
          </cell>
          <cell r="Q2010">
            <v>0</v>
          </cell>
          <cell r="R2010">
            <v>0</v>
          </cell>
          <cell r="T2010">
            <v>1.0049731646109066</v>
          </cell>
        </row>
        <row r="2011">
          <cell r="A2011" t="str">
            <v>443972310</v>
          </cell>
          <cell r="B2011" t="str">
            <v>R30</v>
          </cell>
          <cell r="C2011">
            <v>138</v>
          </cell>
          <cell r="D2011" t="str">
            <v>FOURNIE GROSPAUD SYNERYS</v>
          </cell>
          <cell r="F2011">
            <v>8</v>
          </cell>
          <cell r="G2011" t="str">
            <v>7112B</v>
          </cell>
          <cell r="H2011">
            <v>0</v>
          </cell>
          <cell r="I2011">
            <v>0</v>
          </cell>
          <cell r="J2011">
            <v>0</v>
          </cell>
          <cell r="K2011">
            <v>0</v>
          </cell>
          <cell r="L2011">
            <v>0</v>
          </cell>
          <cell r="M2011">
            <v>0</v>
          </cell>
          <cell r="N2011">
            <v>0</v>
          </cell>
          <cell r="O2011">
            <v>0</v>
          </cell>
          <cell r="P2011">
            <v>0</v>
          </cell>
          <cell r="Q2011">
            <v>0</v>
          </cell>
          <cell r="R2011">
            <v>0</v>
          </cell>
          <cell r="T2011">
            <v>0.9945214240971515</v>
          </cell>
        </row>
        <row r="2012">
          <cell r="A2012" t="str">
            <v>443975024</v>
          </cell>
          <cell r="B2012" t="str">
            <v>R13</v>
          </cell>
          <cell r="C2012">
            <v>176</v>
          </cell>
          <cell r="D2012" t="str">
            <v>SDEL CONTROLE COMMANDE</v>
          </cell>
          <cell r="F2012">
            <v>7</v>
          </cell>
          <cell r="G2012" t="str">
            <v>2612</v>
          </cell>
          <cell r="H2012">
            <v>0</v>
          </cell>
          <cell r="I2012">
            <v>0</v>
          </cell>
          <cell r="J2012">
            <v>0</v>
          </cell>
          <cell r="K2012">
            <v>0</v>
          </cell>
          <cell r="L2012">
            <v>0</v>
          </cell>
          <cell r="M2012">
            <v>1</v>
          </cell>
          <cell r="N2012">
            <v>0</v>
          </cell>
          <cell r="O2012">
            <v>0</v>
          </cell>
          <cell r="P2012">
            <v>1</v>
          </cell>
          <cell r="Q2012">
            <v>0</v>
          </cell>
          <cell r="R2012">
            <v>2</v>
          </cell>
          <cell r="S2012" t="str">
            <v>ETUDES</v>
          </cell>
          <cell r="T2012">
            <v>0.97584191862844905</v>
          </cell>
        </row>
        <row r="2013">
          <cell r="A2013" t="str">
            <v>444212955</v>
          </cell>
          <cell r="B2013" t="str">
            <v>R30</v>
          </cell>
          <cell r="C2013">
            <v>3586</v>
          </cell>
          <cell r="D2013" t="str">
            <v>PAGESJAUNES</v>
          </cell>
          <cell r="F2013">
            <v>43</v>
          </cell>
          <cell r="G2013" t="str">
            <v>7312Z</v>
          </cell>
          <cell r="H2013">
            <v>0</v>
          </cell>
          <cell r="I2013">
            <v>0</v>
          </cell>
          <cell r="J2013">
            <v>0</v>
          </cell>
          <cell r="K2013">
            <v>0</v>
          </cell>
          <cell r="L2013">
            <v>0</v>
          </cell>
          <cell r="M2013">
            <v>0</v>
          </cell>
          <cell r="N2013">
            <v>0</v>
          </cell>
          <cell r="O2013">
            <v>0</v>
          </cell>
          <cell r="P2013">
            <v>0</v>
          </cell>
          <cell r="Q2013">
            <v>0</v>
          </cell>
          <cell r="R2013">
            <v>0</v>
          </cell>
          <cell r="T2013">
            <v>1.0034140004935566</v>
          </cell>
        </row>
        <row r="2014">
          <cell r="A2014" t="str">
            <v>444354765</v>
          </cell>
          <cell r="B2014" t="str">
            <v>R27</v>
          </cell>
          <cell r="C2014">
            <v>136</v>
          </cell>
          <cell r="D2014" t="str">
            <v>ARISMORE</v>
          </cell>
          <cell r="F2014">
            <v>6</v>
          </cell>
          <cell r="G2014" t="str">
            <v>5829C</v>
          </cell>
          <cell r="H2014">
            <v>12</v>
          </cell>
          <cell r="I2014">
            <v>0</v>
          </cell>
          <cell r="J2014">
            <v>0</v>
          </cell>
          <cell r="K2014">
            <v>0</v>
          </cell>
          <cell r="L2014">
            <v>0</v>
          </cell>
          <cell r="M2014">
            <v>1</v>
          </cell>
          <cell r="N2014">
            <v>0</v>
          </cell>
          <cell r="O2014">
            <v>0</v>
          </cell>
          <cell r="P2014">
            <v>0</v>
          </cell>
          <cell r="Q2014">
            <v>0</v>
          </cell>
          <cell r="R2014">
            <v>13</v>
          </cell>
          <cell r="T2014">
            <v>9.5082253652687623</v>
          </cell>
        </row>
        <row r="2015">
          <cell r="A2015" t="str">
            <v>444382568</v>
          </cell>
          <cell r="B2015" t="str">
            <v>R27</v>
          </cell>
          <cell r="C2015">
            <v>34</v>
          </cell>
          <cell r="D2015" t="str">
            <v>BIMEDIA</v>
          </cell>
          <cell r="F2015">
            <v>3</v>
          </cell>
          <cell r="G2015" t="str">
            <v>5829C</v>
          </cell>
          <cell r="H2015">
            <v>0</v>
          </cell>
          <cell r="I2015">
            <v>0</v>
          </cell>
          <cell r="J2015">
            <v>0</v>
          </cell>
          <cell r="K2015">
            <v>0</v>
          </cell>
          <cell r="L2015">
            <v>0</v>
          </cell>
          <cell r="M2015">
            <v>0</v>
          </cell>
          <cell r="N2015">
            <v>0</v>
          </cell>
          <cell r="O2015">
            <v>0</v>
          </cell>
          <cell r="P2015">
            <v>0</v>
          </cell>
          <cell r="Q2015">
            <v>0</v>
          </cell>
          <cell r="R2015">
            <v>0</v>
          </cell>
          <cell r="T2015">
            <v>0.99925390781253753</v>
          </cell>
        </row>
        <row r="2016">
          <cell r="A2016" t="str">
            <v>447578899</v>
          </cell>
          <cell r="B2016" t="str">
            <v>R30</v>
          </cell>
          <cell r="C2016">
            <v>5</v>
          </cell>
          <cell r="D2016" t="str">
            <v>FEELOE</v>
          </cell>
          <cell r="F2016">
            <v>1</v>
          </cell>
          <cell r="G2016" t="str">
            <v>7022Z</v>
          </cell>
          <cell r="H2016">
            <v>0</v>
          </cell>
          <cell r="I2016">
            <v>0</v>
          </cell>
          <cell r="J2016">
            <v>0</v>
          </cell>
          <cell r="K2016">
            <v>0</v>
          </cell>
          <cell r="L2016">
            <v>0</v>
          </cell>
          <cell r="M2016">
            <v>0</v>
          </cell>
          <cell r="N2016">
            <v>0</v>
          </cell>
          <cell r="O2016">
            <v>0</v>
          </cell>
          <cell r="P2016">
            <v>0</v>
          </cell>
          <cell r="Q2016">
            <v>1</v>
          </cell>
          <cell r="R2016">
            <v>1</v>
          </cell>
          <cell r="T2016">
            <v>0.99931309606273477</v>
          </cell>
        </row>
        <row r="2017">
          <cell r="A2017" t="str">
            <v>451251201</v>
          </cell>
          <cell r="B2017" t="str">
            <v>R31</v>
          </cell>
          <cell r="C2017">
            <v>70</v>
          </cell>
          <cell r="D2017" t="str">
            <v>ABC ARBITRAGE ASSET MANAGEMENT</v>
          </cell>
          <cell r="F2017">
            <v>21</v>
          </cell>
          <cell r="G2017" t="str">
            <v>6630Z</v>
          </cell>
          <cell r="H2017">
            <v>0</v>
          </cell>
          <cell r="I2017">
            <v>0</v>
          </cell>
          <cell r="J2017">
            <v>0</v>
          </cell>
          <cell r="K2017">
            <v>0</v>
          </cell>
          <cell r="L2017">
            <v>0</v>
          </cell>
          <cell r="M2017">
            <v>0</v>
          </cell>
          <cell r="N2017">
            <v>0</v>
          </cell>
          <cell r="O2017">
            <v>0</v>
          </cell>
          <cell r="P2017">
            <v>0</v>
          </cell>
          <cell r="Q2017">
            <v>0</v>
          </cell>
          <cell r="R2017">
            <v>0</v>
          </cell>
          <cell r="T2017">
            <v>1.7212272231698322</v>
          </cell>
        </row>
        <row r="2018">
          <cell r="A2018" t="str">
            <v>452459126</v>
          </cell>
          <cell r="B2018" t="str">
            <v>R30</v>
          </cell>
          <cell r="C2018">
            <v>5</v>
          </cell>
          <cell r="D2018" t="str">
            <v>MECANIUM</v>
          </cell>
          <cell r="F2018">
            <v>3</v>
          </cell>
          <cell r="G2018" t="str">
            <v>7112B</v>
          </cell>
          <cell r="H2018">
            <v>0</v>
          </cell>
          <cell r="I2018">
            <v>0</v>
          </cell>
          <cell r="J2018">
            <v>0</v>
          </cell>
          <cell r="K2018">
            <v>0</v>
          </cell>
          <cell r="L2018">
            <v>0</v>
          </cell>
          <cell r="M2018">
            <v>0</v>
          </cell>
          <cell r="N2018">
            <v>0</v>
          </cell>
          <cell r="O2018">
            <v>0</v>
          </cell>
          <cell r="P2018">
            <v>0</v>
          </cell>
          <cell r="Q2018">
            <v>1</v>
          </cell>
          <cell r="R2018">
            <v>1</v>
          </cell>
          <cell r="T2018">
            <v>9.4604813865328641</v>
          </cell>
        </row>
        <row r="2019">
          <cell r="A2019" t="str">
            <v>452777808</v>
          </cell>
          <cell r="B2019" t="str">
            <v>R30</v>
          </cell>
          <cell r="C2019">
            <v>299</v>
          </cell>
          <cell r="D2019" t="str">
            <v>ADNEOM TECHNOLOGIES</v>
          </cell>
          <cell r="F2019">
            <v>82</v>
          </cell>
          <cell r="G2019" t="str">
            <v>7112B</v>
          </cell>
          <cell r="H2019">
            <v>0</v>
          </cell>
          <cell r="I2019">
            <v>0</v>
          </cell>
          <cell r="J2019">
            <v>0</v>
          </cell>
          <cell r="K2019">
            <v>0</v>
          </cell>
          <cell r="L2019">
            <v>0</v>
          </cell>
          <cell r="M2019">
            <v>0</v>
          </cell>
          <cell r="N2019">
            <v>0</v>
          </cell>
          <cell r="O2019">
            <v>0</v>
          </cell>
          <cell r="P2019">
            <v>0</v>
          </cell>
          <cell r="Q2019">
            <v>21</v>
          </cell>
          <cell r="R2019">
            <v>21</v>
          </cell>
          <cell r="T2019">
            <v>0.99311409156082253</v>
          </cell>
        </row>
        <row r="2020">
          <cell r="A2020" t="str">
            <v>453808412</v>
          </cell>
          <cell r="B2020" t="str">
            <v>R19</v>
          </cell>
          <cell r="C2020">
            <v>176</v>
          </cell>
          <cell r="D2020" t="str">
            <v>MAGNA LORRAINE EMBOUTISSAGE</v>
          </cell>
          <cell r="F2020">
            <v>12</v>
          </cell>
          <cell r="G2020" t="str">
            <v>2932Z</v>
          </cell>
          <cell r="H2020">
            <v>0</v>
          </cell>
          <cell r="I2020">
            <v>0</v>
          </cell>
          <cell r="J2020">
            <v>0</v>
          </cell>
          <cell r="K2020">
            <v>0</v>
          </cell>
          <cell r="L2020">
            <v>0</v>
          </cell>
          <cell r="M2020">
            <v>0</v>
          </cell>
          <cell r="N2020">
            <v>0</v>
          </cell>
          <cell r="O2020">
            <v>0</v>
          </cell>
          <cell r="P2020">
            <v>0</v>
          </cell>
          <cell r="Q2020">
            <v>0</v>
          </cell>
          <cell r="R2020">
            <v>0</v>
          </cell>
          <cell r="T2020">
            <v>0.95433823304570009</v>
          </cell>
        </row>
        <row r="2021">
          <cell r="A2021" t="str">
            <v>453872350</v>
          </cell>
          <cell r="B2021" t="str">
            <v>R30</v>
          </cell>
          <cell r="C2021">
            <v>23</v>
          </cell>
          <cell r="D2021" t="str">
            <v>SETEC INDUSTRIE</v>
          </cell>
          <cell r="F2021">
            <v>21</v>
          </cell>
          <cell r="G2021" t="str">
            <v>7112B</v>
          </cell>
          <cell r="H2021">
            <v>0</v>
          </cell>
          <cell r="I2021">
            <v>0</v>
          </cell>
          <cell r="J2021">
            <v>0</v>
          </cell>
          <cell r="K2021">
            <v>0</v>
          </cell>
          <cell r="L2021">
            <v>0</v>
          </cell>
          <cell r="M2021">
            <v>0</v>
          </cell>
          <cell r="N2021">
            <v>0</v>
          </cell>
          <cell r="O2021">
            <v>0</v>
          </cell>
          <cell r="P2021">
            <v>0</v>
          </cell>
          <cell r="Q2021">
            <v>0</v>
          </cell>
          <cell r="R2021">
            <v>0</v>
          </cell>
          <cell r="T2021">
            <v>9.395739528020453</v>
          </cell>
        </row>
        <row r="2022">
          <cell r="A2022" t="str">
            <v>477921910</v>
          </cell>
          <cell r="B2022" t="str">
            <v>R29</v>
          </cell>
          <cell r="C2022">
            <v>6</v>
          </cell>
          <cell r="D2022" t="str">
            <v>VOCALLY</v>
          </cell>
          <cell r="F2022">
            <v>5</v>
          </cell>
          <cell r="G2022" t="str">
            <v>6201Z</v>
          </cell>
          <cell r="H2022">
            <v>0</v>
          </cell>
          <cell r="I2022">
            <v>0</v>
          </cell>
          <cell r="J2022">
            <v>0</v>
          </cell>
          <cell r="K2022">
            <v>0</v>
          </cell>
          <cell r="L2022">
            <v>0</v>
          </cell>
          <cell r="M2022">
            <v>0</v>
          </cell>
          <cell r="N2022">
            <v>0</v>
          </cell>
          <cell r="O2022">
            <v>1</v>
          </cell>
          <cell r="P2022">
            <v>0</v>
          </cell>
          <cell r="Q2022">
            <v>0</v>
          </cell>
          <cell r="R2022">
            <v>1</v>
          </cell>
          <cell r="T2022">
            <v>1.0014538235188721</v>
          </cell>
        </row>
        <row r="2023">
          <cell r="A2023" t="str">
            <v>479109332</v>
          </cell>
          <cell r="B2023" t="str">
            <v>R29</v>
          </cell>
          <cell r="C2023">
            <v>19</v>
          </cell>
          <cell r="D2023" t="str">
            <v>BLOGSPIRIT</v>
          </cell>
          <cell r="F2023">
            <v>6</v>
          </cell>
          <cell r="G2023" t="str">
            <v>6201Z</v>
          </cell>
          <cell r="H2023">
            <v>0</v>
          </cell>
          <cell r="I2023">
            <v>0</v>
          </cell>
          <cell r="J2023">
            <v>0</v>
          </cell>
          <cell r="K2023">
            <v>0</v>
          </cell>
          <cell r="L2023">
            <v>0</v>
          </cell>
          <cell r="M2023">
            <v>0</v>
          </cell>
          <cell r="N2023">
            <v>0</v>
          </cell>
          <cell r="O2023">
            <v>0</v>
          </cell>
          <cell r="P2023">
            <v>0</v>
          </cell>
          <cell r="Q2023">
            <v>1</v>
          </cell>
          <cell r="R2023">
            <v>1</v>
          </cell>
          <cell r="T2023">
            <v>1.001744907997357</v>
          </cell>
        </row>
        <row r="2024">
          <cell r="A2024" t="str">
            <v>479297228</v>
          </cell>
          <cell r="B2024" t="str">
            <v>R27</v>
          </cell>
          <cell r="C2024">
            <v>5</v>
          </cell>
          <cell r="D2024" t="str">
            <v>ELEPHANTBIRD SOFTWARE</v>
          </cell>
          <cell r="F2024">
            <v>4</v>
          </cell>
          <cell r="G2024" t="str">
            <v>5829C</v>
          </cell>
          <cell r="H2024">
            <v>0</v>
          </cell>
          <cell r="I2024">
            <v>0</v>
          </cell>
          <cell r="J2024">
            <v>0</v>
          </cell>
          <cell r="K2024">
            <v>0</v>
          </cell>
          <cell r="L2024">
            <v>0</v>
          </cell>
          <cell r="M2024">
            <v>0</v>
          </cell>
          <cell r="N2024">
            <v>0</v>
          </cell>
          <cell r="O2024">
            <v>0</v>
          </cell>
          <cell r="P2024">
            <v>0</v>
          </cell>
          <cell r="Q2024">
            <v>0</v>
          </cell>
          <cell r="R2024">
            <v>0</v>
          </cell>
          <cell r="T2024">
            <v>9.5271456005113944</v>
          </cell>
        </row>
        <row r="2025">
          <cell r="A2025" t="str">
            <v>479345464</v>
          </cell>
          <cell r="B2025" t="str">
            <v>R14</v>
          </cell>
          <cell r="C2025">
            <v>120</v>
          </cell>
          <cell r="D2025" t="str">
            <v>STORE ELECTRONIC SYSTEMS</v>
          </cell>
          <cell r="F2025">
            <v>15</v>
          </cell>
          <cell r="G2025" t="str">
            <v>2630Z</v>
          </cell>
          <cell r="H2025">
            <v>0</v>
          </cell>
          <cell r="I2025">
            <v>0</v>
          </cell>
          <cell r="J2025">
            <v>0</v>
          </cell>
          <cell r="K2025">
            <v>0</v>
          </cell>
          <cell r="L2025">
            <v>0</v>
          </cell>
          <cell r="M2025">
            <v>0</v>
          </cell>
          <cell r="N2025">
            <v>0</v>
          </cell>
          <cell r="O2025">
            <v>0</v>
          </cell>
          <cell r="P2025">
            <v>0</v>
          </cell>
          <cell r="Q2025">
            <v>3</v>
          </cell>
          <cell r="R2025">
            <v>3</v>
          </cell>
          <cell r="T2025">
            <v>1.0023174520228855</v>
          </cell>
        </row>
        <row r="2026">
          <cell r="A2026" t="str">
            <v>479942583</v>
          </cell>
          <cell r="B2026" t="str">
            <v>R29</v>
          </cell>
          <cell r="C2026">
            <v>6342</v>
          </cell>
          <cell r="D2026" t="str">
            <v>SOGETI FRANCE</v>
          </cell>
          <cell r="F2026">
            <v>67</v>
          </cell>
          <cell r="G2026" t="str">
            <v>6202A</v>
          </cell>
          <cell r="H2026">
            <v>9</v>
          </cell>
          <cell r="I2026">
            <v>0</v>
          </cell>
          <cell r="J2026">
            <v>0</v>
          </cell>
          <cell r="K2026">
            <v>0</v>
          </cell>
          <cell r="L2026">
            <v>0</v>
          </cell>
          <cell r="M2026">
            <v>0</v>
          </cell>
          <cell r="N2026">
            <v>0</v>
          </cell>
          <cell r="O2026">
            <v>0</v>
          </cell>
          <cell r="P2026">
            <v>0</v>
          </cell>
          <cell r="Q2026">
            <v>0</v>
          </cell>
          <cell r="R2026">
            <v>9</v>
          </cell>
          <cell r="T2026">
            <v>1.0133805874603992</v>
          </cell>
        </row>
        <row r="2027">
          <cell r="A2027" t="str">
            <v>480561422</v>
          </cell>
          <cell r="B2027" t="str">
            <v>R01</v>
          </cell>
          <cell r="C2027">
            <v>95</v>
          </cell>
          <cell r="D2027" t="str">
            <v>SESVANDERHAVE FRANCE</v>
          </cell>
          <cell r="F2027">
            <v>6</v>
          </cell>
          <cell r="G2027" t="str">
            <v>0113Z</v>
          </cell>
          <cell r="H2027">
            <v>0</v>
          </cell>
          <cell r="I2027">
            <v>0</v>
          </cell>
          <cell r="J2027">
            <v>0</v>
          </cell>
          <cell r="K2027">
            <v>0</v>
          </cell>
          <cell r="L2027">
            <v>0</v>
          </cell>
          <cell r="M2027">
            <v>0</v>
          </cell>
          <cell r="N2027">
            <v>0</v>
          </cell>
          <cell r="O2027">
            <v>0</v>
          </cell>
          <cell r="P2027">
            <v>0</v>
          </cell>
          <cell r="Q2027">
            <v>0</v>
          </cell>
          <cell r="R2027">
            <v>0</v>
          </cell>
          <cell r="T2027">
            <v>1.0124383288593013</v>
          </cell>
        </row>
        <row r="2028">
          <cell r="A2028" t="str">
            <v>481012839</v>
          </cell>
          <cell r="B2028" t="str">
            <v>R29</v>
          </cell>
          <cell r="C2028">
            <v>11</v>
          </cell>
          <cell r="D2028" t="str">
            <v>PEL.COM</v>
          </cell>
          <cell r="F2028">
            <v>3</v>
          </cell>
          <cell r="G2028" t="str">
            <v>6201Z</v>
          </cell>
          <cell r="H2028">
            <v>0</v>
          </cell>
          <cell r="I2028">
            <v>0</v>
          </cell>
          <cell r="J2028">
            <v>0</v>
          </cell>
          <cell r="K2028">
            <v>0</v>
          </cell>
          <cell r="L2028">
            <v>0</v>
          </cell>
          <cell r="M2028">
            <v>0</v>
          </cell>
          <cell r="N2028">
            <v>0</v>
          </cell>
          <cell r="O2028">
            <v>0</v>
          </cell>
          <cell r="P2028">
            <v>0</v>
          </cell>
          <cell r="Q2028">
            <v>0</v>
          </cell>
          <cell r="R2028">
            <v>0</v>
          </cell>
          <cell r="T2028">
            <v>9.4882663174890407</v>
          </cell>
        </row>
        <row r="2029">
          <cell r="A2029" t="str">
            <v>481365054</v>
          </cell>
          <cell r="B2029" t="str">
            <v>R30</v>
          </cell>
          <cell r="C2029">
            <v>9</v>
          </cell>
          <cell r="D2029" t="str">
            <v>MEXEL INDUSTRIE</v>
          </cell>
          <cell r="F2029">
            <v>3</v>
          </cell>
          <cell r="G2029" t="str">
            <v>7112B</v>
          </cell>
          <cell r="H2029">
            <v>0</v>
          </cell>
          <cell r="I2029">
            <v>0</v>
          </cell>
          <cell r="J2029">
            <v>0</v>
          </cell>
          <cell r="K2029">
            <v>0</v>
          </cell>
          <cell r="L2029">
            <v>0</v>
          </cell>
          <cell r="M2029">
            <v>0</v>
          </cell>
          <cell r="N2029">
            <v>0</v>
          </cell>
          <cell r="O2029">
            <v>0</v>
          </cell>
          <cell r="P2029">
            <v>0</v>
          </cell>
          <cell r="Q2029">
            <v>0</v>
          </cell>
          <cell r="R2029">
            <v>0</v>
          </cell>
          <cell r="T2029">
            <v>1.0034385549049627</v>
          </cell>
        </row>
        <row r="2030">
          <cell r="A2030" t="str">
            <v>481709913</v>
          </cell>
          <cell r="B2030" t="str">
            <v>R27</v>
          </cell>
          <cell r="C2030">
            <v>6</v>
          </cell>
          <cell r="D2030" t="str">
            <v>WEBISTEM</v>
          </cell>
          <cell r="F2030">
            <v>4</v>
          </cell>
          <cell r="G2030" t="str">
            <v>5829C</v>
          </cell>
          <cell r="H2030">
            <v>0</v>
          </cell>
          <cell r="I2030">
            <v>0</v>
          </cell>
          <cell r="J2030">
            <v>0</v>
          </cell>
          <cell r="K2030">
            <v>0</v>
          </cell>
          <cell r="L2030">
            <v>0</v>
          </cell>
          <cell r="M2030">
            <v>0</v>
          </cell>
          <cell r="N2030">
            <v>0</v>
          </cell>
          <cell r="O2030">
            <v>0</v>
          </cell>
          <cell r="P2030">
            <v>0</v>
          </cell>
          <cell r="Q2030">
            <v>2</v>
          </cell>
          <cell r="R2030">
            <v>2</v>
          </cell>
          <cell r="T2030">
            <v>9.5271456005113944</v>
          </cell>
        </row>
        <row r="2031">
          <cell r="A2031" t="str">
            <v>482001450</v>
          </cell>
          <cell r="B2031" t="str">
            <v>R18</v>
          </cell>
          <cell r="C2031">
            <v>25</v>
          </cell>
          <cell r="D2031" t="str">
            <v>ISI INTEGRATION &amp; SOLUTIONS INDU</v>
          </cell>
          <cell r="F2031">
            <v>3</v>
          </cell>
          <cell r="G2031" t="str">
            <v>281</v>
          </cell>
          <cell r="H2031">
            <v>0</v>
          </cell>
          <cell r="I2031">
            <v>0</v>
          </cell>
          <cell r="J2031">
            <v>0</v>
          </cell>
          <cell r="K2031">
            <v>0</v>
          </cell>
          <cell r="L2031">
            <v>0</v>
          </cell>
          <cell r="M2031">
            <v>0</v>
          </cell>
          <cell r="N2031">
            <v>0</v>
          </cell>
          <cell r="O2031">
            <v>0</v>
          </cell>
          <cell r="P2031">
            <v>0</v>
          </cell>
          <cell r="Q2031">
            <v>0</v>
          </cell>
          <cell r="R2031">
            <v>0</v>
          </cell>
          <cell r="T2031">
            <v>9.491136036126159</v>
          </cell>
        </row>
        <row r="2032">
          <cell r="A2032" t="str">
            <v>482899002</v>
          </cell>
          <cell r="B2032" t="str">
            <v>R29</v>
          </cell>
          <cell r="C2032">
            <v>4</v>
          </cell>
          <cell r="D2032" t="str">
            <v>CARDS OFF</v>
          </cell>
          <cell r="F2032">
            <v>3</v>
          </cell>
          <cell r="G2032" t="str">
            <v>6201Z</v>
          </cell>
          <cell r="H2032">
            <v>0</v>
          </cell>
          <cell r="I2032">
            <v>0</v>
          </cell>
          <cell r="J2032">
            <v>0</v>
          </cell>
          <cell r="K2032">
            <v>0</v>
          </cell>
          <cell r="L2032">
            <v>0</v>
          </cell>
          <cell r="M2032">
            <v>0</v>
          </cell>
          <cell r="N2032">
            <v>0</v>
          </cell>
          <cell r="O2032">
            <v>0</v>
          </cell>
          <cell r="P2032">
            <v>0</v>
          </cell>
          <cell r="Q2032">
            <v>0</v>
          </cell>
          <cell r="R2032">
            <v>0</v>
          </cell>
          <cell r="T2032">
            <v>1.0008719744186751</v>
          </cell>
        </row>
        <row r="2033">
          <cell r="A2033" t="str">
            <v>483404570</v>
          </cell>
          <cell r="B2033" t="str">
            <v>R29</v>
          </cell>
          <cell r="C2033">
            <v>36</v>
          </cell>
          <cell r="D2033" t="str">
            <v>KAP IT</v>
          </cell>
          <cell r="F2033">
            <v>22</v>
          </cell>
          <cell r="G2033" t="str">
            <v>6202A</v>
          </cell>
          <cell r="H2033">
            <v>0</v>
          </cell>
          <cell r="I2033">
            <v>0</v>
          </cell>
          <cell r="J2033">
            <v>0</v>
          </cell>
          <cell r="K2033">
            <v>0</v>
          </cell>
          <cell r="L2033">
            <v>0</v>
          </cell>
          <cell r="M2033">
            <v>0</v>
          </cell>
          <cell r="N2033">
            <v>0</v>
          </cell>
          <cell r="O2033">
            <v>0</v>
          </cell>
          <cell r="P2033">
            <v>0</v>
          </cell>
          <cell r="Q2033">
            <v>3</v>
          </cell>
          <cell r="R2033">
            <v>3</v>
          </cell>
          <cell r="T2033">
            <v>1.0058493095994636</v>
          </cell>
        </row>
        <row r="2034">
          <cell r="A2034" t="str">
            <v>483520813</v>
          </cell>
          <cell r="B2034" t="str">
            <v>R30</v>
          </cell>
          <cell r="C2034">
            <v>22</v>
          </cell>
          <cell r="D2034" t="str">
            <v>IENA CONSULTING</v>
          </cell>
          <cell r="F2034">
            <v>3</v>
          </cell>
          <cell r="G2034" t="str">
            <v>7022Z</v>
          </cell>
          <cell r="H2034">
            <v>0</v>
          </cell>
          <cell r="I2034">
            <v>0</v>
          </cell>
          <cell r="J2034">
            <v>0</v>
          </cell>
          <cell r="K2034">
            <v>0</v>
          </cell>
          <cell r="L2034">
            <v>0</v>
          </cell>
          <cell r="M2034">
            <v>0</v>
          </cell>
          <cell r="N2034">
            <v>0</v>
          </cell>
          <cell r="O2034">
            <v>0</v>
          </cell>
          <cell r="P2034">
            <v>0</v>
          </cell>
          <cell r="Q2034">
            <v>0</v>
          </cell>
          <cell r="R2034">
            <v>0</v>
          </cell>
          <cell r="T2034">
            <v>9.5125975004990462</v>
          </cell>
        </row>
        <row r="2035">
          <cell r="A2035" t="str">
            <v>483617171</v>
          </cell>
          <cell r="B2035" t="str">
            <v>R18</v>
          </cell>
          <cell r="C2035">
            <v>9</v>
          </cell>
          <cell r="D2035" t="str">
            <v>AP TECHNIC</v>
          </cell>
          <cell r="F2035">
            <v>2</v>
          </cell>
          <cell r="G2035" t="str">
            <v>2892Z</v>
          </cell>
          <cell r="H2035">
            <v>0</v>
          </cell>
          <cell r="I2035">
            <v>0</v>
          </cell>
          <cell r="J2035">
            <v>0</v>
          </cell>
          <cell r="K2035">
            <v>0</v>
          </cell>
          <cell r="L2035">
            <v>0</v>
          </cell>
          <cell r="M2035">
            <v>0</v>
          </cell>
          <cell r="N2035">
            <v>0</v>
          </cell>
          <cell r="O2035">
            <v>0</v>
          </cell>
          <cell r="P2035">
            <v>0</v>
          </cell>
          <cell r="Q2035">
            <v>0</v>
          </cell>
          <cell r="R2035">
            <v>0</v>
          </cell>
          <cell r="T2035">
            <v>9.4874221915835175</v>
          </cell>
        </row>
        <row r="2036">
          <cell r="A2036" t="str">
            <v>642060123</v>
          </cell>
          <cell r="B2036" t="str">
            <v>R07</v>
          </cell>
          <cell r="C2036">
            <v>195</v>
          </cell>
          <cell r="D2036" t="str">
            <v>LABORATOIRE NUXE</v>
          </cell>
          <cell r="F2036">
            <v>8</v>
          </cell>
          <cell r="G2036" t="str">
            <v>2042Z</v>
          </cell>
          <cell r="H2036">
            <v>0</v>
          </cell>
          <cell r="I2036">
            <v>0</v>
          </cell>
          <cell r="J2036">
            <v>0</v>
          </cell>
          <cell r="K2036">
            <v>0</v>
          </cell>
          <cell r="L2036">
            <v>0</v>
          </cell>
          <cell r="M2036">
            <v>0</v>
          </cell>
          <cell r="N2036">
            <v>0</v>
          </cell>
          <cell r="O2036">
            <v>0</v>
          </cell>
          <cell r="P2036">
            <v>0</v>
          </cell>
          <cell r="Q2036">
            <v>1</v>
          </cell>
          <cell r="R2036">
            <v>1</v>
          </cell>
          <cell r="T2036">
            <v>1.0014766032442424</v>
          </cell>
        </row>
        <row r="2037">
          <cell r="A2037" t="str">
            <v>484941224</v>
          </cell>
          <cell r="B2037" t="str">
            <v>R30</v>
          </cell>
          <cell r="C2037">
            <v>39</v>
          </cell>
          <cell r="D2037" t="str">
            <v>RESAL</v>
          </cell>
          <cell r="F2037">
            <v>35</v>
          </cell>
          <cell r="G2037" t="str">
            <v>7211Z</v>
          </cell>
          <cell r="H2037">
            <v>0</v>
          </cell>
          <cell r="I2037">
            <v>0</v>
          </cell>
          <cell r="J2037">
            <v>0</v>
          </cell>
          <cell r="K2037">
            <v>0</v>
          </cell>
          <cell r="L2037">
            <v>0</v>
          </cell>
          <cell r="M2037">
            <v>0</v>
          </cell>
          <cell r="N2037">
            <v>0</v>
          </cell>
          <cell r="O2037">
            <v>0</v>
          </cell>
          <cell r="P2037">
            <v>0</v>
          </cell>
          <cell r="Q2037">
            <v>16</v>
          </cell>
          <cell r="R2037">
            <v>16</v>
          </cell>
          <cell r="T2037">
            <v>1.0966941760709079</v>
          </cell>
        </row>
        <row r="2038">
          <cell r="A2038" t="str">
            <v>485002968</v>
          </cell>
          <cell r="B2038" t="str">
            <v>R32</v>
          </cell>
          <cell r="C2038">
            <v>10</v>
          </cell>
          <cell r="D2038" t="str">
            <v>ECR</v>
          </cell>
          <cell r="F2038">
            <v>4</v>
          </cell>
          <cell r="G2038" t="str">
            <v>7740Z</v>
          </cell>
          <cell r="H2038">
            <v>0</v>
          </cell>
          <cell r="I2038">
            <v>0</v>
          </cell>
          <cell r="J2038">
            <v>0</v>
          </cell>
          <cell r="K2038">
            <v>0</v>
          </cell>
          <cell r="L2038">
            <v>0</v>
          </cell>
          <cell r="M2038">
            <v>0</v>
          </cell>
          <cell r="N2038">
            <v>0</v>
          </cell>
          <cell r="O2038">
            <v>0</v>
          </cell>
          <cell r="P2038">
            <v>1</v>
          </cell>
          <cell r="Q2038">
            <v>0</v>
          </cell>
          <cell r="R2038">
            <v>1</v>
          </cell>
          <cell r="S2038" t="str">
            <v>chomage</v>
          </cell>
          <cell r="T2038">
            <v>9.2260233700808456</v>
          </cell>
        </row>
        <row r="2039">
          <cell r="A2039" t="str">
            <v>487903320</v>
          </cell>
          <cell r="B2039" t="str">
            <v>R30</v>
          </cell>
          <cell r="C2039">
            <v>150</v>
          </cell>
          <cell r="D2039" t="str">
            <v>ABYLSEN SIGMA</v>
          </cell>
          <cell r="F2039">
            <v>100</v>
          </cell>
          <cell r="G2039" t="str">
            <v>7112B</v>
          </cell>
          <cell r="H2039">
            <v>0</v>
          </cell>
          <cell r="I2039">
            <v>0</v>
          </cell>
          <cell r="J2039">
            <v>0</v>
          </cell>
          <cell r="K2039">
            <v>0</v>
          </cell>
          <cell r="L2039">
            <v>0</v>
          </cell>
          <cell r="M2039">
            <v>10</v>
          </cell>
          <cell r="N2039">
            <v>0</v>
          </cell>
          <cell r="O2039">
            <v>0</v>
          </cell>
          <cell r="P2039">
            <v>0</v>
          </cell>
          <cell r="Q2039">
            <v>0</v>
          </cell>
          <cell r="R2039">
            <v>10</v>
          </cell>
          <cell r="T2039">
            <v>1.0422148032536422</v>
          </cell>
        </row>
        <row r="2040">
          <cell r="A2040" t="str">
            <v>488351594</v>
          </cell>
          <cell r="B2040" t="str">
            <v>R29</v>
          </cell>
          <cell r="C2040">
            <v>9</v>
          </cell>
          <cell r="D2040" t="str">
            <v>NEOFI SOLUTIONS</v>
          </cell>
          <cell r="F2040">
            <v>9</v>
          </cell>
          <cell r="G2040" t="str">
            <v>6202A</v>
          </cell>
          <cell r="H2040">
            <v>0</v>
          </cell>
          <cell r="I2040">
            <v>0</v>
          </cell>
          <cell r="J2040">
            <v>0</v>
          </cell>
          <cell r="K2040">
            <v>0</v>
          </cell>
          <cell r="L2040">
            <v>0</v>
          </cell>
          <cell r="M2040">
            <v>0</v>
          </cell>
          <cell r="N2040">
            <v>0</v>
          </cell>
          <cell r="O2040">
            <v>0</v>
          </cell>
          <cell r="P2040">
            <v>0</v>
          </cell>
          <cell r="Q2040">
            <v>0</v>
          </cell>
          <cell r="R2040">
            <v>0</v>
          </cell>
          <cell r="T2040">
            <v>9.5048262379785164</v>
          </cell>
        </row>
        <row r="2041">
          <cell r="A2041" t="str">
            <v>488404823</v>
          </cell>
          <cell r="B2041" t="str">
            <v>R30</v>
          </cell>
          <cell r="C2041">
            <v>448</v>
          </cell>
          <cell r="D2041" t="str">
            <v>HIQ CONSULTING</v>
          </cell>
          <cell r="F2041">
            <v>28</v>
          </cell>
          <cell r="G2041" t="str">
            <v>7112B</v>
          </cell>
          <cell r="H2041">
            <v>9</v>
          </cell>
          <cell r="I2041">
            <v>0</v>
          </cell>
          <cell r="J2041">
            <v>0</v>
          </cell>
          <cell r="K2041">
            <v>0</v>
          </cell>
          <cell r="L2041">
            <v>0</v>
          </cell>
          <cell r="M2041">
            <v>0</v>
          </cell>
          <cell r="N2041">
            <v>0</v>
          </cell>
          <cell r="O2041">
            <v>0</v>
          </cell>
          <cell r="P2041">
            <v>0</v>
          </cell>
          <cell r="Q2041">
            <v>3</v>
          </cell>
          <cell r="R2041">
            <v>12</v>
          </cell>
          <cell r="T2041">
            <v>1.0138338553084609</v>
          </cell>
        </row>
        <row r="2042">
          <cell r="A2042" t="str">
            <v>489117630</v>
          </cell>
          <cell r="B2042" t="str">
            <v>R29</v>
          </cell>
          <cell r="C2042">
            <v>3</v>
          </cell>
          <cell r="D2042" t="str">
            <v>ETIC SOLUTIONS</v>
          </cell>
          <cell r="F2042">
            <v>3</v>
          </cell>
          <cell r="G2042" t="str">
            <v>6202A</v>
          </cell>
          <cell r="H2042">
            <v>0</v>
          </cell>
          <cell r="I2042">
            <v>0</v>
          </cell>
          <cell r="J2042">
            <v>0</v>
          </cell>
          <cell r="K2042">
            <v>0</v>
          </cell>
          <cell r="L2042">
            <v>0</v>
          </cell>
          <cell r="M2042">
            <v>0</v>
          </cell>
          <cell r="N2042">
            <v>0</v>
          </cell>
          <cell r="O2042">
            <v>0</v>
          </cell>
          <cell r="P2042">
            <v>0</v>
          </cell>
          <cell r="Q2042">
            <v>1</v>
          </cell>
          <cell r="R2042">
            <v>1</v>
          </cell>
          <cell r="T2042">
            <v>9.4775853935700454</v>
          </cell>
        </row>
        <row r="2043">
          <cell r="A2043" t="str">
            <v>489915132</v>
          </cell>
          <cell r="B2043" t="str">
            <v>R29</v>
          </cell>
          <cell r="C2043">
            <v>16</v>
          </cell>
          <cell r="D2043" t="str">
            <v>INFORAD SERVICES</v>
          </cell>
          <cell r="F2043">
            <v>5</v>
          </cell>
          <cell r="G2043" t="str">
            <v>6209Z</v>
          </cell>
          <cell r="H2043">
            <v>0</v>
          </cell>
          <cell r="I2043">
            <v>0</v>
          </cell>
          <cell r="J2043">
            <v>0</v>
          </cell>
          <cell r="K2043">
            <v>0</v>
          </cell>
          <cell r="L2043">
            <v>0</v>
          </cell>
          <cell r="M2043">
            <v>0</v>
          </cell>
          <cell r="N2043">
            <v>0</v>
          </cell>
          <cell r="O2043">
            <v>0</v>
          </cell>
          <cell r="P2043">
            <v>0</v>
          </cell>
          <cell r="Q2043">
            <v>0</v>
          </cell>
          <cell r="R2043">
            <v>0</v>
          </cell>
          <cell r="T2043">
            <v>1.0014538235188721</v>
          </cell>
        </row>
        <row r="2044">
          <cell r="A2044" t="str">
            <v>490505989</v>
          </cell>
          <cell r="B2044" t="str">
            <v>R31</v>
          </cell>
          <cell r="C2044">
            <v>15</v>
          </cell>
          <cell r="D2044" t="str">
            <v>TOBAM</v>
          </cell>
          <cell r="F2044">
            <v>7</v>
          </cell>
          <cell r="G2044" t="str">
            <v>661</v>
          </cell>
          <cell r="H2044">
            <v>0</v>
          </cell>
          <cell r="I2044">
            <v>0</v>
          </cell>
          <cell r="J2044">
            <v>0</v>
          </cell>
          <cell r="K2044">
            <v>0</v>
          </cell>
          <cell r="L2044">
            <v>0</v>
          </cell>
          <cell r="M2044">
            <v>0</v>
          </cell>
          <cell r="N2044">
            <v>0</v>
          </cell>
          <cell r="O2044">
            <v>0</v>
          </cell>
          <cell r="P2044">
            <v>0</v>
          </cell>
          <cell r="Q2044">
            <v>0</v>
          </cell>
          <cell r="R2044">
            <v>0</v>
          </cell>
          <cell r="T2044">
            <v>1.2237656349784674</v>
          </cell>
        </row>
        <row r="2045">
          <cell r="A2045" t="str">
            <v>490727633</v>
          </cell>
          <cell r="B2045" t="str">
            <v>R29</v>
          </cell>
          <cell r="C2045">
            <v>91</v>
          </cell>
          <cell r="D2045" t="str">
            <v>INFOPRO DIGITAL</v>
          </cell>
          <cell r="F2045">
            <v>20</v>
          </cell>
          <cell r="G2045" t="str">
            <v>6201Z</v>
          </cell>
          <cell r="H2045">
            <v>0</v>
          </cell>
          <cell r="I2045">
            <v>0</v>
          </cell>
          <cell r="J2045">
            <v>0</v>
          </cell>
          <cell r="K2045">
            <v>0</v>
          </cell>
          <cell r="L2045">
            <v>0</v>
          </cell>
          <cell r="M2045">
            <v>1</v>
          </cell>
          <cell r="N2045">
            <v>0</v>
          </cell>
          <cell r="O2045">
            <v>0</v>
          </cell>
          <cell r="P2045">
            <v>0</v>
          </cell>
          <cell r="Q2045">
            <v>0</v>
          </cell>
          <cell r="R2045">
            <v>1</v>
          </cell>
          <cell r="T2045">
            <v>1.0035654780523924</v>
          </cell>
        </row>
        <row r="2046">
          <cell r="A2046" t="str">
            <v>491125589</v>
          </cell>
          <cell r="B2046" t="str">
            <v>R07</v>
          </cell>
          <cell r="C2046">
            <v>99</v>
          </cell>
          <cell r="D2046" t="str">
            <v>KNAUF INDUSTRIES GESTION</v>
          </cell>
          <cell r="F2046">
            <v>4</v>
          </cell>
          <cell r="G2046" t="str">
            <v>2030Z</v>
          </cell>
          <cell r="H2046">
            <v>0</v>
          </cell>
          <cell r="I2046">
            <v>0</v>
          </cell>
          <cell r="J2046">
            <v>0</v>
          </cell>
          <cell r="K2046">
            <v>0</v>
          </cell>
          <cell r="L2046">
            <v>0</v>
          </cell>
          <cell r="M2046">
            <v>0</v>
          </cell>
          <cell r="N2046">
            <v>0</v>
          </cell>
          <cell r="O2046">
            <v>0</v>
          </cell>
          <cell r="P2046">
            <v>0</v>
          </cell>
          <cell r="Q2046">
            <v>0</v>
          </cell>
          <cell r="R2046">
            <v>0</v>
          </cell>
          <cell r="T2046">
            <v>1.0043155006021569</v>
          </cell>
        </row>
        <row r="2047">
          <cell r="A2047" t="str">
            <v>491262028</v>
          </cell>
          <cell r="B2047" t="str">
            <v>R27</v>
          </cell>
          <cell r="C2047">
            <v>21</v>
          </cell>
          <cell r="D2047" t="str">
            <v>ALYSON TECHNOLOGIES</v>
          </cell>
          <cell r="F2047">
            <v>7</v>
          </cell>
          <cell r="G2047" t="str">
            <v>5829C</v>
          </cell>
          <cell r="H2047">
            <v>0</v>
          </cell>
          <cell r="I2047">
            <v>0</v>
          </cell>
          <cell r="J2047">
            <v>0</v>
          </cell>
          <cell r="K2047">
            <v>0</v>
          </cell>
          <cell r="L2047">
            <v>0</v>
          </cell>
          <cell r="M2047">
            <v>0</v>
          </cell>
          <cell r="N2047">
            <v>0</v>
          </cell>
          <cell r="O2047">
            <v>0</v>
          </cell>
          <cell r="P2047">
            <v>0</v>
          </cell>
          <cell r="Q2047">
            <v>0</v>
          </cell>
          <cell r="R2047">
            <v>0</v>
          </cell>
          <cell r="T2047">
            <v>0.99974656179015109</v>
          </cell>
        </row>
        <row r="2048">
          <cell r="A2048" t="str">
            <v>352527998</v>
          </cell>
          <cell r="B2048" t="str">
            <v>R15</v>
          </cell>
          <cell r="C2048">
            <v>84</v>
          </cell>
          <cell r="D2048" t="str">
            <v>FLIR SYSTEMS ADVANCED THERMAL SO</v>
          </cell>
          <cell r="F2048">
            <v>26</v>
          </cell>
          <cell r="G2048" t="str">
            <v>2670Z</v>
          </cell>
          <cell r="H2048">
            <v>0</v>
          </cell>
          <cell r="I2048">
            <v>0</v>
          </cell>
          <cell r="J2048">
            <v>0</v>
          </cell>
          <cell r="K2048">
            <v>0</v>
          </cell>
          <cell r="L2048">
            <v>0</v>
          </cell>
          <cell r="M2048">
            <v>0</v>
          </cell>
          <cell r="N2048">
            <v>0</v>
          </cell>
          <cell r="O2048">
            <v>0</v>
          </cell>
          <cell r="P2048">
            <v>0</v>
          </cell>
          <cell r="Q2048">
            <v>0</v>
          </cell>
          <cell r="R2048">
            <v>0</v>
          </cell>
          <cell r="T2048">
            <v>0.99580315229841077</v>
          </cell>
        </row>
        <row r="2049">
          <cell r="A2049" t="str">
            <v>491294567</v>
          </cell>
          <cell r="B2049" t="str">
            <v>R29</v>
          </cell>
          <cell r="C2049">
            <v>212</v>
          </cell>
          <cell r="D2049" t="str">
            <v>EXANE DERIVATIVES</v>
          </cell>
          <cell r="F2049">
            <v>28</v>
          </cell>
          <cell r="G2049" t="str">
            <v>6209Z</v>
          </cell>
          <cell r="H2049">
            <v>0</v>
          </cell>
          <cell r="I2049">
            <v>0</v>
          </cell>
          <cell r="J2049">
            <v>0</v>
          </cell>
          <cell r="K2049">
            <v>0</v>
          </cell>
          <cell r="L2049">
            <v>0</v>
          </cell>
          <cell r="M2049">
            <v>0</v>
          </cell>
          <cell r="N2049">
            <v>0</v>
          </cell>
          <cell r="O2049">
            <v>0</v>
          </cell>
          <cell r="P2049">
            <v>0</v>
          </cell>
          <cell r="Q2049">
            <v>2</v>
          </cell>
          <cell r="R2049">
            <v>2</v>
          </cell>
          <cell r="T2049">
            <v>1.0076070787506117</v>
          </cell>
        </row>
        <row r="2050">
          <cell r="A2050" t="str">
            <v>491975728</v>
          </cell>
          <cell r="B2050" t="str">
            <v>R29</v>
          </cell>
          <cell r="C2050">
            <v>25</v>
          </cell>
          <cell r="D2050" t="str">
            <v>ACCERIA SAS</v>
          </cell>
          <cell r="F2050">
            <v>2</v>
          </cell>
          <cell r="G2050" t="str">
            <v>6209Z</v>
          </cell>
          <cell r="H2050">
            <v>9</v>
          </cell>
          <cell r="I2050">
            <v>0</v>
          </cell>
          <cell r="J2050">
            <v>0</v>
          </cell>
          <cell r="K2050">
            <v>0</v>
          </cell>
          <cell r="L2050">
            <v>0</v>
          </cell>
          <cell r="M2050">
            <v>0</v>
          </cell>
          <cell r="N2050">
            <v>0</v>
          </cell>
          <cell r="O2050">
            <v>0</v>
          </cell>
          <cell r="P2050">
            <v>0</v>
          </cell>
          <cell r="Q2050">
            <v>0</v>
          </cell>
          <cell r="R2050">
            <v>9</v>
          </cell>
          <cell r="T2050">
            <v>1.0005812097422575</v>
          </cell>
        </row>
        <row r="2051">
          <cell r="A2051" t="str">
            <v>492334164</v>
          </cell>
          <cell r="B2051" t="str">
            <v>R30</v>
          </cell>
          <cell r="C2051">
            <v>67</v>
          </cell>
          <cell r="D2051" t="str">
            <v>AIC</v>
          </cell>
          <cell r="F2051">
            <v>23</v>
          </cell>
          <cell r="G2051" t="str">
            <v>7112B</v>
          </cell>
          <cell r="H2051">
            <v>0</v>
          </cell>
          <cell r="I2051">
            <v>0</v>
          </cell>
          <cell r="J2051">
            <v>0</v>
          </cell>
          <cell r="K2051">
            <v>0</v>
          </cell>
          <cell r="L2051">
            <v>0</v>
          </cell>
          <cell r="M2051">
            <v>2</v>
          </cell>
          <cell r="N2051">
            <v>0</v>
          </cell>
          <cell r="O2051">
            <v>0</v>
          </cell>
          <cell r="P2051">
            <v>0</v>
          </cell>
          <cell r="Q2051">
            <v>0</v>
          </cell>
          <cell r="R2051">
            <v>2</v>
          </cell>
          <cell r="T2051">
            <v>1.0061892838840854</v>
          </cell>
        </row>
        <row r="2052">
          <cell r="A2052" t="str">
            <v>492439526</v>
          </cell>
          <cell r="B2052" t="str">
            <v>R14</v>
          </cell>
          <cell r="C2052">
            <v>34</v>
          </cell>
          <cell r="D2052" t="str">
            <v>CGV</v>
          </cell>
          <cell r="F2052">
            <v>2</v>
          </cell>
          <cell r="G2052" t="str">
            <v>2630Z</v>
          </cell>
          <cell r="H2052">
            <v>0</v>
          </cell>
          <cell r="I2052">
            <v>0</v>
          </cell>
          <cell r="J2052">
            <v>0</v>
          </cell>
          <cell r="K2052">
            <v>0</v>
          </cell>
          <cell r="L2052">
            <v>0</v>
          </cell>
          <cell r="M2052">
            <v>0</v>
          </cell>
          <cell r="N2052">
            <v>0</v>
          </cell>
          <cell r="O2052">
            <v>0</v>
          </cell>
          <cell r="P2052">
            <v>0</v>
          </cell>
          <cell r="Q2052">
            <v>0</v>
          </cell>
          <cell r="R2052">
            <v>0</v>
          </cell>
          <cell r="T2052">
            <v>9.4829255552395075</v>
          </cell>
        </row>
        <row r="2053">
          <cell r="A2053" t="str">
            <v>492714829</v>
          </cell>
          <cell r="B2053" t="str">
            <v>R30</v>
          </cell>
          <cell r="C2053">
            <v>20</v>
          </cell>
          <cell r="D2053" t="str">
            <v>PERFERENCEMENT</v>
          </cell>
          <cell r="F2053">
            <v>3</v>
          </cell>
          <cell r="G2053" t="str">
            <v>7022Z</v>
          </cell>
          <cell r="H2053">
            <v>0</v>
          </cell>
          <cell r="I2053">
            <v>0</v>
          </cell>
          <cell r="J2053">
            <v>0</v>
          </cell>
          <cell r="K2053">
            <v>0</v>
          </cell>
          <cell r="L2053">
            <v>0</v>
          </cell>
          <cell r="M2053">
            <v>0</v>
          </cell>
          <cell r="N2053">
            <v>0</v>
          </cell>
          <cell r="O2053">
            <v>0</v>
          </cell>
          <cell r="P2053">
            <v>0</v>
          </cell>
          <cell r="Q2053">
            <v>0</v>
          </cell>
          <cell r="R2053">
            <v>0</v>
          </cell>
          <cell r="T2053">
            <v>9.5125975004990462</v>
          </cell>
        </row>
        <row r="2054">
          <cell r="A2054" t="str">
            <v>492872189</v>
          </cell>
          <cell r="B2054" t="str">
            <v>R27</v>
          </cell>
          <cell r="C2054">
            <v>13</v>
          </cell>
          <cell r="D2054" t="str">
            <v>MASSMOTIONMEDIA</v>
          </cell>
          <cell r="F2054">
            <v>4</v>
          </cell>
          <cell r="G2054" t="str">
            <v>5829C</v>
          </cell>
          <cell r="H2054">
            <v>0</v>
          </cell>
          <cell r="I2054">
            <v>0</v>
          </cell>
          <cell r="J2054">
            <v>0</v>
          </cell>
          <cell r="K2054">
            <v>0</v>
          </cell>
          <cell r="L2054">
            <v>0</v>
          </cell>
          <cell r="M2054">
            <v>0</v>
          </cell>
          <cell r="N2054">
            <v>0</v>
          </cell>
          <cell r="O2054">
            <v>0</v>
          </cell>
          <cell r="P2054">
            <v>0</v>
          </cell>
          <cell r="Q2054">
            <v>0</v>
          </cell>
          <cell r="R2054">
            <v>0</v>
          </cell>
          <cell r="T2054">
            <v>9.5271456005113944</v>
          </cell>
        </row>
        <row r="2055">
          <cell r="A2055" t="str">
            <v>493177893</v>
          </cell>
          <cell r="B2055" t="str">
            <v>R29</v>
          </cell>
          <cell r="C2055">
            <v>40</v>
          </cell>
          <cell r="D2055" t="str">
            <v>AMUNDIS</v>
          </cell>
          <cell r="F2055">
            <v>36</v>
          </cell>
          <cell r="G2055" t="str">
            <v>6202A</v>
          </cell>
          <cell r="H2055">
            <v>0</v>
          </cell>
          <cell r="I2055">
            <v>0</v>
          </cell>
          <cell r="J2055">
            <v>0</v>
          </cell>
          <cell r="K2055">
            <v>0</v>
          </cell>
          <cell r="L2055">
            <v>0</v>
          </cell>
          <cell r="M2055">
            <v>0</v>
          </cell>
          <cell r="N2055">
            <v>0</v>
          </cell>
          <cell r="O2055">
            <v>0</v>
          </cell>
          <cell r="P2055">
            <v>0</v>
          </cell>
          <cell r="Q2055">
            <v>0</v>
          </cell>
          <cell r="R2055">
            <v>0</v>
          </cell>
          <cell r="T2055">
            <v>9.5581914454051677</v>
          </cell>
        </row>
        <row r="2056">
          <cell r="A2056" t="str">
            <v>493313498</v>
          </cell>
          <cell r="B2056" t="str">
            <v>R30</v>
          </cell>
          <cell r="C2056">
            <v>13</v>
          </cell>
          <cell r="D2056" t="str">
            <v>ANTHEMIS ELECTRONICS</v>
          </cell>
          <cell r="F2056">
            <v>10</v>
          </cell>
          <cell r="G2056" t="str">
            <v>7112B</v>
          </cell>
          <cell r="H2056">
            <v>0</v>
          </cell>
          <cell r="I2056">
            <v>0</v>
          </cell>
          <cell r="J2056">
            <v>0</v>
          </cell>
          <cell r="K2056">
            <v>0</v>
          </cell>
          <cell r="L2056">
            <v>0</v>
          </cell>
          <cell r="M2056">
            <v>2</v>
          </cell>
          <cell r="N2056">
            <v>0</v>
          </cell>
          <cell r="O2056">
            <v>0</v>
          </cell>
          <cell r="P2056">
            <v>0</v>
          </cell>
          <cell r="Q2056">
            <v>0</v>
          </cell>
          <cell r="R2056">
            <v>2</v>
          </cell>
          <cell r="T2056">
            <v>0.99315771766879879</v>
          </cell>
        </row>
        <row r="2057">
          <cell r="A2057" t="str">
            <v>493385785</v>
          </cell>
          <cell r="B2057" t="str">
            <v>R12</v>
          </cell>
          <cell r="C2057">
            <v>533</v>
          </cell>
          <cell r="D2057" t="str">
            <v>VIESSMANN FAULQUEMONT</v>
          </cell>
          <cell r="F2057">
            <v>9</v>
          </cell>
          <cell r="G2057" t="str">
            <v>2521Z</v>
          </cell>
          <cell r="H2057">
            <v>0</v>
          </cell>
          <cell r="I2057">
            <v>0</v>
          </cell>
          <cell r="J2057">
            <v>0</v>
          </cell>
          <cell r="K2057">
            <v>1</v>
          </cell>
          <cell r="L2057">
            <v>1</v>
          </cell>
          <cell r="M2057">
            <v>0</v>
          </cell>
          <cell r="N2057">
            <v>0</v>
          </cell>
          <cell r="O2057">
            <v>0</v>
          </cell>
          <cell r="P2057">
            <v>0</v>
          </cell>
          <cell r="Q2057">
            <v>0</v>
          </cell>
          <cell r="R2057">
            <v>1</v>
          </cell>
          <cell r="T2057">
            <v>1.1281812915138614</v>
          </cell>
        </row>
        <row r="2058">
          <cell r="A2058" t="str">
            <v>493403612</v>
          </cell>
          <cell r="B2058" t="str">
            <v>R17</v>
          </cell>
          <cell r="C2058">
            <v>25</v>
          </cell>
          <cell r="D2058" t="str">
            <v>ASTRON FIAMM SAFETY</v>
          </cell>
          <cell r="F2058">
            <v>16</v>
          </cell>
          <cell r="G2058" t="str">
            <v>2740Z</v>
          </cell>
          <cell r="H2058">
            <v>0</v>
          </cell>
          <cell r="I2058">
            <v>0</v>
          </cell>
          <cell r="J2058">
            <v>0</v>
          </cell>
          <cell r="K2058">
            <v>0</v>
          </cell>
          <cell r="L2058">
            <v>0</v>
          </cell>
          <cell r="M2058">
            <v>0</v>
          </cell>
          <cell r="N2058">
            <v>0</v>
          </cell>
          <cell r="O2058">
            <v>0</v>
          </cell>
          <cell r="P2058">
            <v>0</v>
          </cell>
          <cell r="Q2058">
            <v>0</v>
          </cell>
          <cell r="R2058">
            <v>0</v>
          </cell>
          <cell r="T2058">
            <v>0.9912247357253714</v>
          </cell>
        </row>
        <row r="2059">
          <cell r="A2059" t="str">
            <v>493508501</v>
          </cell>
          <cell r="B2059" t="str">
            <v>R03</v>
          </cell>
          <cell r="C2059">
            <v>48</v>
          </cell>
          <cell r="D2059" t="str">
            <v>INTERNAT DAIRY INGREDIENTS</v>
          </cell>
          <cell r="F2059">
            <v>9</v>
          </cell>
          <cell r="G2059" t="str">
            <v>1051D</v>
          </cell>
          <cell r="H2059">
            <v>1</v>
          </cell>
          <cell r="I2059">
            <v>0</v>
          </cell>
          <cell r="J2059">
            <v>0</v>
          </cell>
          <cell r="K2059">
            <v>0</v>
          </cell>
          <cell r="L2059">
            <v>0</v>
          </cell>
          <cell r="M2059">
            <v>0</v>
          </cell>
          <cell r="N2059">
            <v>0</v>
          </cell>
          <cell r="O2059">
            <v>0</v>
          </cell>
          <cell r="P2059">
            <v>0</v>
          </cell>
          <cell r="Q2059">
            <v>0</v>
          </cell>
          <cell r="R2059">
            <v>1</v>
          </cell>
          <cell r="T2059">
            <v>1.0465427023623357</v>
          </cell>
        </row>
        <row r="2060">
          <cell r="A2060" t="str">
            <v>493519904</v>
          </cell>
          <cell r="B2060" t="str">
            <v>R32</v>
          </cell>
          <cell r="C2060">
            <v>893</v>
          </cell>
          <cell r="D2060" t="str">
            <v>BIOMNIS</v>
          </cell>
          <cell r="F2060">
            <v>3</v>
          </cell>
          <cell r="G2060" t="str">
            <v>8690B</v>
          </cell>
          <cell r="H2060">
            <v>0</v>
          </cell>
          <cell r="I2060">
            <v>0</v>
          </cell>
          <cell r="J2060">
            <v>0</v>
          </cell>
          <cell r="K2060">
            <v>0</v>
          </cell>
          <cell r="L2060">
            <v>0</v>
          </cell>
          <cell r="M2060">
            <v>0</v>
          </cell>
          <cell r="N2060">
            <v>0</v>
          </cell>
          <cell r="O2060">
            <v>0</v>
          </cell>
          <cell r="P2060">
            <v>0</v>
          </cell>
          <cell r="Q2060">
            <v>0</v>
          </cell>
          <cell r="R2060">
            <v>0</v>
          </cell>
          <cell r="T2060">
            <v>1.010412295382364</v>
          </cell>
        </row>
        <row r="2061">
          <cell r="A2061" t="str">
            <v>493732200</v>
          </cell>
          <cell r="B2061" t="str">
            <v>R30</v>
          </cell>
          <cell r="C2061">
            <v>16</v>
          </cell>
          <cell r="D2061" t="str">
            <v>PREDICT SERV SAS</v>
          </cell>
          <cell r="F2061">
            <v>4</v>
          </cell>
          <cell r="G2061" t="str">
            <v>7490B</v>
          </cell>
          <cell r="H2061">
            <v>0</v>
          </cell>
          <cell r="I2061">
            <v>0</v>
          </cell>
          <cell r="J2061">
            <v>0</v>
          </cell>
          <cell r="K2061">
            <v>0</v>
          </cell>
          <cell r="L2061">
            <v>0</v>
          </cell>
          <cell r="M2061">
            <v>0</v>
          </cell>
          <cell r="N2061">
            <v>0</v>
          </cell>
          <cell r="O2061">
            <v>0</v>
          </cell>
          <cell r="P2061">
            <v>0</v>
          </cell>
          <cell r="Q2061">
            <v>1</v>
          </cell>
          <cell r="R2061">
            <v>1</v>
          </cell>
          <cell r="T2061">
            <v>9.5060574100746926</v>
          </cell>
        </row>
        <row r="2062">
          <cell r="A2062" t="str">
            <v>494055692</v>
          </cell>
          <cell r="B2062" t="str">
            <v>R18</v>
          </cell>
          <cell r="C2062">
            <v>62</v>
          </cell>
          <cell r="D2062" t="str">
            <v>EMITEC France</v>
          </cell>
          <cell r="F2062">
            <v>23</v>
          </cell>
          <cell r="G2062" t="str">
            <v>2813Z</v>
          </cell>
          <cell r="H2062">
            <v>0</v>
          </cell>
          <cell r="I2062">
            <v>0</v>
          </cell>
          <cell r="J2062">
            <v>0</v>
          </cell>
          <cell r="K2062">
            <v>0</v>
          </cell>
          <cell r="L2062">
            <v>0</v>
          </cell>
          <cell r="M2062">
            <v>1</v>
          </cell>
          <cell r="N2062">
            <v>0</v>
          </cell>
          <cell r="O2062">
            <v>0</v>
          </cell>
          <cell r="P2062">
            <v>0</v>
          </cell>
          <cell r="Q2062">
            <v>0</v>
          </cell>
          <cell r="R2062">
            <v>1</v>
          </cell>
          <cell r="T2062">
            <v>9.4808928512377779</v>
          </cell>
        </row>
        <row r="2063">
          <cell r="A2063" t="str">
            <v>494764269</v>
          </cell>
          <cell r="B2063" t="str">
            <v>R15</v>
          </cell>
          <cell r="C2063">
            <v>19</v>
          </cell>
          <cell r="D2063" t="str">
            <v>DIDALAB</v>
          </cell>
          <cell r="F2063">
            <v>8</v>
          </cell>
          <cell r="G2063" t="str">
            <v>2680Z</v>
          </cell>
          <cell r="H2063">
            <v>0</v>
          </cell>
          <cell r="I2063">
            <v>0</v>
          </cell>
          <cell r="J2063">
            <v>0</v>
          </cell>
          <cell r="K2063">
            <v>0</v>
          </cell>
          <cell r="L2063">
            <v>0</v>
          </cell>
          <cell r="M2063">
            <v>0</v>
          </cell>
          <cell r="N2063">
            <v>0</v>
          </cell>
          <cell r="O2063">
            <v>0</v>
          </cell>
          <cell r="P2063">
            <v>0</v>
          </cell>
          <cell r="Q2063">
            <v>0</v>
          </cell>
          <cell r="R2063">
            <v>0</v>
          </cell>
          <cell r="T2063">
            <v>1.0258290772140499</v>
          </cell>
        </row>
        <row r="2064">
          <cell r="A2064" t="str">
            <v>494789837</v>
          </cell>
          <cell r="B2064" t="str">
            <v>R29</v>
          </cell>
          <cell r="C2064">
            <v>7</v>
          </cell>
          <cell r="D2064" t="str">
            <v>PRIM'VISION</v>
          </cell>
          <cell r="F2064">
            <v>5</v>
          </cell>
          <cell r="G2064" t="str">
            <v>6201Z</v>
          </cell>
          <cell r="H2064">
            <v>0</v>
          </cell>
          <cell r="I2064">
            <v>0</v>
          </cell>
          <cell r="J2064">
            <v>0</v>
          </cell>
          <cell r="K2064">
            <v>0</v>
          </cell>
          <cell r="L2064">
            <v>0</v>
          </cell>
          <cell r="M2064">
            <v>4</v>
          </cell>
          <cell r="N2064">
            <v>0</v>
          </cell>
          <cell r="O2064">
            <v>1</v>
          </cell>
          <cell r="P2064">
            <v>0</v>
          </cell>
          <cell r="Q2064">
            <v>0</v>
          </cell>
          <cell r="R2064">
            <v>5</v>
          </cell>
          <cell r="T2064">
            <v>1.0003263176252797</v>
          </cell>
        </row>
        <row r="2065">
          <cell r="A2065" t="str">
            <v>494887854</v>
          </cell>
          <cell r="B2065" t="str">
            <v>R03</v>
          </cell>
          <cell r="C2065">
            <v>1149</v>
          </cell>
          <cell r="D2065" t="str">
            <v>MARS CHOCOLAT FRANCE</v>
          </cell>
          <cell r="F2065">
            <v>25</v>
          </cell>
          <cell r="G2065" t="str">
            <v>1082Z</v>
          </cell>
          <cell r="H2065">
            <v>0</v>
          </cell>
          <cell r="I2065">
            <v>0</v>
          </cell>
          <cell r="J2065">
            <v>0</v>
          </cell>
          <cell r="K2065">
            <v>0</v>
          </cell>
          <cell r="L2065">
            <v>0</v>
          </cell>
          <cell r="M2065">
            <v>0</v>
          </cell>
          <cell r="N2065">
            <v>0</v>
          </cell>
          <cell r="O2065">
            <v>0</v>
          </cell>
          <cell r="P2065">
            <v>0</v>
          </cell>
          <cell r="Q2065">
            <v>0</v>
          </cell>
          <cell r="R2065">
            <v>0</v>
          </cell>
          <cell r="T2065">
            <v>1.1822818214405251</v>
          </cell>
        </row>
        <row r="2066">
          <cell r="A2066" t="str">
            <v>494888167</v>
          </cell>
          <cell r="B2066" t="str">
            <v>R30</v>
          </cell>
          <cell r="C2066">
            <v>375</v>
          </cell>
          <cell r="D2066" t="str">
            <v>SEGULA AERONAUTIQUE</v>
          </cell>
          <cell r="F2066">
            <v>46</v>
          </cell>
          <cell r="G2066" t="str">
            <v>7112B</v>
          </cell>
          <cell r="H2066">
            <v>0</v>
          </cell>
          <cell r="I2066">
            <v>0</v>
          </cell>
          <cell r="J2066">
            <v>0</v>
          </cell>
          <cell r="K2066">
            <v>0</v>
          </cell>
          <cell r="L2066">
            <v>0</v>
          </cell>
          <cell r="M2066">
            <v>0</v>
          </cell>
          <cell r="N2066">
            <v>0</v>
          </cell>
          <cell r="O2066">
            <v>0</v>
          </cell>
          <cell r="P2066">
            <v>0</v>
          </cell>
          <cell r="Q2066">
            <v>0</v>
          </cell>
          <cell r="R2066">
            <v>0</v>
          </cell>
          <cell r="T2066">
            <v>1.0013462071290242</v>
          </cell>
        </row>
        <row r="2067">
          <cell r="A2067" t="str">
            <v>495204521</v>
          </cell>
          <cell r="B2067" t="str">
            <v>R27</v>
          </cell>
          <cell r="C2067">
            <v>17</v>
          </cell>
          <cell r="D2067" t="str">
            <v>FOTONAUTS</v>
          </cell>
          <cell r="F2067">
            <v>9</v>
          </cell>
          <cell r="G2067" t="str">
            <v>5829C</v>
          </cell>
          <cell r="H2067">
            <v>0</v>
          </cell>
          <cell r="I2067">
            <v>0</v>
          </cell>
          <cell r="J2067">
            <v>0</v>
          </cell>
          <cell r="K2067">
            <v>0</v>
          </cell>
          <cell r="L2067">
            <v>0</v>
          </cell>
          <cell r="M2067">
            <v>0</v>
          </cell>
          <cell r="N2067">
            <v>0</v>
          </cell>
          <cell r="O2067">
            <v>0</v>
          </cell>
          <cell r="P2067">
            <v>0</v>
          </cell>
          <cell r="Q2067">
            <v>0</v>
          </cell>
          <cell r="R2067">
            <v>0</v>
          </cell>
          <cell r="T2067">
            <v>1.0112334425610283</v>
          </cell>
        </row>
        <row r="2068">
          <cell r="A2068" t="str">
            <v>495246308</v>
          </cell>
          <cell r="B2068" t="str">
            <v>R27</v>
          </cell>
          <cell r="C2068">
            <v>28</v>
          </cell>
          <cell r="D2068" t="str">
            <v>BLOGMUSIK</v>
          </cell>
          <cell r="F2068">
            <v>4</v>
          </cell>
          <cell r="G2068" t="str">
            <v>5829C</v>
          </cell>
          <cell r="H2068">
            <v>0</v>
          </cell>
          <cell r="I2068">
            <v>0</v>
          </cell>
          <cell r="J2068">
            <v>0</v>
          </cell>
          <cell r="K2068">
            <v>0</v>
          </cell>
          <cell r="L2068">
            <v>0</v>
          </cell>
          <cell r="M2068">
            <v>0</v>
          </cell>
          <cell r="N2068">
            <v>0</v>
          </cell>
          <cell r="O2068">
            <v>0</v>
          </cell>
          <cell r="P2068">
            <v>0</v>
          </cell>
          <cell r="Q2068">
            <v>0</v>
          </cell>
          <cell r="R2068">
            <v>0</v>
          </cell>
          <cell r="T2068">
            <v>1.0049731646109066</v>
          </cell>
        </row>
        <row r="2069">
          <cell r="A2069" t="str">
            <v>497545830</v>
          </cell>
          <cell r="B2069" t="str">
            <v>R03</v>
          </cell>
          <cell r="C2069">
            <v>23</v>
          </cell>
          <cell r="D2069" t="str">
            <v>QUICK RESTAURANT</v>
          </cell>
          <cell r="F2069">
            <v>12</v>
          </cell>
          <cell r="G2069" t="str">
            <v>1085Z</v>
          </cell>
          <cell r="H2069">
            <v>0</v>
          </cell>
          <cell r="I2069">
            <v>0</v>
          </cell>
          <cell r="J2069">
            <v>0</v>
          </cell>
          <cell r="K2069">
            <v>0</v>
          </cell>
          <cell r="L2069">
            <v>0</v>
          </cell>
          <cell r="M2069">
            <v>0</v>
          </cell>
          <cell r="N2069">
            <v>0</v>
          </cell>
          <cell r="O2069">
            <v>0</v>
          </cell>
          <cell r="P2069">
            <v>0</v>
          </cell>
          <cell r="Q2069">
            <v>0</v>
          </cell>
          <cell r="R2069">
            <v>0</v>
          </cell>
          <cell r="T2069">
            <v>1.0302709540630051</v>
          </cell>
        </row>
        <row r="2070">
          <cell r="A2070" t="str">
            <v>498689470</v>
          </cell>
          <cell r="B2070" t="str">
            <v>R30</v>
          </cell>
          <cell r="C2070">
            <v>14</v>
          </cell>
          <cell r="D2070" t="str">
            <v>CIELE INGENIERIE</v>
          </cell>
          <cell r="F2070">
            <v>14</v>
          </cell>
          <cell r="G2070" t="str">
            <v>7112B</v>
          </cell>
          <cell r="H2070">
            <v>0</v>
          </cell>
          <cell r="I2070">
            <v>0</v>
          </cell>
          <cell r="J2070">
            <v>0</v>
          </cell>
          <cell r="K2070">
            <v>0</v>
          </cell>
          <cell r="L2070">
            <v>0</v>
          </cell>
          <cell r="M2070">
            <v>1</v>
          </cell>
          <cell r="N2070">
            <v>0</v>
          </cell>
          <cell r="O2070">
            <v>0</v>
          </cell>
          <cell r="P2070">
            <v>0</v>
          </cell>
          <cell r="Q2070">
            <v>0</v>
          </cell>
          <cell r="R2070">
            <v>1</v>
          </cell>
          <cell r="T2070">
            <v>9.3893466424901906</v>
          </cell>
        </row>
        <row r="2071">
          <cell r="A2071" t="str">
            <v>498728716</v>
          </cell>
          <cell r="B2071" t="str">
            <v>R18</v>
          </cell>
          <cell r="C2071">
            <v>68</v>
          </cell>
          <cell r="D2071" t="str">
            <v>MOREAU</v>
          </cell>
          <cell r="F2071">
            <v>3</v>
          </cell>
          <cell r="G2071" t="str">
            <v>2830Z</v>
          </cell>
          <cell r="H2071">
            <v>3</v>
          </cell>
          <cell r="I2071">
            <v>0</v>
          </cell>
          <cell r="J2071">
            <v>0</v>
          </cell>
          <cell r="K2071">
            <v>0</v>
          </cell>
          <cell r="L2071">
            <v>0</v>
          </cell>
          <cell r="M2071">
            <v>0</v>
          </cell>
          <cell r="N2071">
            <v>0</v>
          </cell>
          <cell r="O2071">
            <v>0</v>
          </cell>
          <cell r="P2071">
            <v>0</v>
          </cell>
          <cell r="Q2071">
            <v>0</v>
          </cell>
          <cell r="R2071">
            <v>3</v>
          </cell>
          <cell r="T2071">
            <v>1.00117468735508</v>
          </cell>
        </row>
        <row r="2072">
          <cell r="A2072" t="str">
            <v>498870237</v>
          </cell>
          <cell r="B2072" t="str">
            <v>R29</v>
          </cell>
          <cell r="C2072">
            <v>5</v>
          </cell>
          <cell r="D2072" t="str">
            <v>ADIPSYS</v>
          </cell>
          <cell r="F2072">
            <v>3</v>
          </cell>
          <cell r="G2072" t="str">
            <v>6202A</v>
          </cell>
          <cell r="H2072">
            <v>1</v>
          </cell>
          <cell r="I2072">
            <v>0</v>
          </cell>
          <cell r="J2072">
            <v>0</v>
          </cell>
          <cell r="K2072">
            <v>0</v>
          </cell>
          <cell r="L2072">
            <v>0</v>
          </cell>
          <cell r="M2072">
            <v>0</v>
          </cell>
          <cell r="N2072">
            <v>0</v>
          </cell>
          <cell r="O2072">
            <v>0</v>
          </cell>
          <cell r="P2072">
            <v>0</v>
          </cell>
          <cell r="Q2072">
            <v>0</v>
          </cell>
          <cell r="R2072">
            <v>1</v>
          </cell>
          <cell r="T2072">
            <v>9.4882663174890407</v>
          </cell>
        </row>
        <row r="2073">
          <cell r="A2073" t="str">
            <v>498960467</v>
          </cell>
          <cell r="B2073" t="str">
            <v>R29</v>
          </cell>
          <cell r="C2073">
            <v>31</v>
          </cell>
          <cell r="D2073" t="str">
            <v>NOVASYS INGÉNIERIE</v>
          </cell>
          <cell r="F2073">
            <v>10</v>
          </cell>
          <cell r="G2073" t="str">
            <v>6202B</v>
          </cell>
          <cell r="H2073">
            <v>0</v>
          </cell>
          <cell r="I2073">
            <v>0</v>
          </cell>
          <cell r="J2073">
            <v>0</v>
          </cell>
          <cell r="K2073">
            <v>0</v>
          </cell>
          <cell r="L2073">
            <v>0</v>
          </cell>
          <cell r="M2073">
            <v>4</v>
          </cell>
          <cell r="N2073">
            <v>0</v>
          </cell>
          <cell r="O2073">
            <v>0</v>
          </cell>
          <cell r="P2073">
            <v>0</v>
          </cell>
          <cell r="Q2073">
            <v>0</v>
          </cell>
          <cell r="R2073">
            <v>4</v>
          </cell>
          <cell r="T2073">
            <v>9.5075897647622227</v>
          </cell>
        </row>
        <row r="2074">
          <cell r="A2074" t="str">
            <v>499037349</v>
          </cell>
          <cell r="B2074" t="str">
            <v>R30</v>
          </cell>
          <cell r="C2074">
            <v>14</v>
          </cell>
          <cell r="D2074" t="str">
            <v>CHALLENGE MEDIA MANAGEMENT</v>
          </cell>
          <cell r="F2074">
            <v>8</v>
          </cell>
          <cell r="G2074" t="str">
            <v>7022Z</v>
          </cell>
          <cell r="H2074">
            <v>0</v>
          </cell>
          <cell r="I2074">
            <v>0</v>
          </cell>
          <cell r="J2074">
            <v>0</v>
          </cell>
          <cell r="K2074">
            <v>0</v>
          </cell>
          <cell r="L2074">
            <v>0</v>
          </cell>
          <cell r="M2074">
            <v>0</v>
          </cell>
          <cell r="N2074">
            <v>0</v>
          </cell>
          <cell r="O2074">
            <v>0</v>
          </cell>
          <cell r="P2074">
            <v>0</v>
          </cell>
          <cell r="Q2074">
            <v>0</v>
          </cell>
          <cell r="R2074">
            <v>0</v>
          </cell>
          <cell r="T2074">
            <v>0.9945214240971515</v>
          </cell>
        </row>
        <row r="2075">
          <cell r="A2075" t="str">
            <v>499426211</v>
          </cell>
          <cell r="B2075" t="str">
            <v>R30</v>
          </cell>
          <cell r="C2075">
            <v>136</v>
          </cell>
          <cell r="D2075" t="str">
            <v>LGM INGENIERIE</v>
          </cell>
          <cell r="F2075">
            <v>20</v>
          </cell>
          <cell r="G2075" t="str">
            <v>7112B</v>
          </cell>
          <cell r="H2075">
            <v>0</v>
          </cell>
          <cell r="I2075">
            <v>0</v>
          </cell>
          <cell r="J2075">
            <v>0</v>
          </cell>
          <cell r="K2075">
            <v>0</v>
          </cell>
          <cell r="L2075">
            <v>0</v>
          </cell>
          <cell r="M2075">
            <v>0</v>
          </cell>
          <cell r="N2075">
            <v>0</v>
          </cell>
          <cell r="O2075">
            <v>0</v>
          </cell>
          <cell r="P2075">
            <v>0</v>
          </cell>
          <cell r="Q2075">
            <v>0</v>
          </cell>
          <cell r="R2075">
            <v>0</v>
          </cell>
          <cell r="T2075">
            <v>0.99179154141186088</v>
          </cell>
        </row>
        <row r="2076">
          <cell r="A2076" t="str">
            <v>499459311</v>
          </cell>
          <cell r="B2076" t="str">
            <v>R29</v>
          </cell>
          <cell r="C2076">
            <v>16</v>
          </cell>
          <cell r="D2076" t="str">
            <v>QOVEO</v>
          </cell>
          <cell r="F2076">
            <v>5</v>
          </cell>
          <cell r="G2076" t="str">
            <v>6201Z</v>
          </cell>
          <cell r="H2076">
            <v>0</v>
          </cell>
          <cell r="I2076">
            <v>0</v>
          </cell>
          <cell r="J2076">
            <v>0</v>
          </cell>
          <cell r="K2076">
            <v>0</v>
          </cell>
          <cell r="L2076">
            <v>0</v>
          </cell>
          <cell r="M2076">
            <v>5</v>
          </cell>
          <cell r="N2076">
            <v>0</v>
          </cell>
          <cell r="O2076">
            <v>0</v>
          </cell>
          <cell r="P2076">
            <v>0</v>
          </cell>
          <cell r="Q2076">
            <v>0</v>
          </cell>
          <cell r="R2076">
            <v>5</v>
          </cell>
          <cell r="T2076">
            <v>0.99920041281822014</v>
          </cell>
        </row>
        <row r="2077">
          <cell r="A2077" t="str">
            <v>499473510</v>
          </cell>
          <cell r="B2077" t="str">
            <v>R18</v>
          </cell>
          <cell r="C2077">
            <v>30</v>
          </cell>
          <cell r="D2077" t="str">
            <v>SIEBEC</v>
          </cell>
          <cell r="F2077">
            <v>2</v>
          </cell>
          <cell r="G2077" t="str">
            <v>2813Z</v>
          </cell>
          <cell r="H2077">
            <v>0</v>
          </cell>
          <cell r="I2077">
            <v>0</v>
          </cell>
          <cell r="J2077">
            <v>0</v>
          </cell>
          <cell r="K2077">
            <v>0</v>
          </cell>
          <cell r="L2077">
            <v>0</v>
          </cell>
          <cell r="M2077">
            <v>0</v>
          </cell>
          <cell r="N2077">
            <v>0</v>
          </cell>
          <cell r="O2077">
            <v>0</v>
          </cell>
          <cell r="P2077">
            <v>0</v>
          </cell>
          <cell r="Q2077">
            <v>0</v>
          </cell>
          <cell r="R2077">
            <v>0</v>
          </cell>
          <cell r="T2077">
            <v>9.4874221915835175</v>
          </cell>
        </row>
        <row r="2078">
          <cell r="A2078" t="str">
            <v>499627370</v>
          </cell>
          <cell r="B2078" t="str">
            <v>R15</v>
          </cell>
          <cell r="C2078">
            <v>5</v>
          </cell>
          <cell r="D2078" t="str">
            <v>MAJANTYS</v>
          </cell>
          <cell r="F2078">
            <v>1</v>
          </cell>
          <cell r="G2078" t="str">
            <v>2670Z</v>
          </cell>
          <cell r="H2078">
            <v>0</v>
          </cell>
          <cell r="I2078">
            <v>0</v>
          </cell>
          <cell r="J2078">
            <v>0</v>
          </cell>
          <cell r="K2078">
            <v>0</v>
          </cell>
          <cell r="L2078">
            <v>0</v>
          </cell>
          <cell r="M2078">
            <v>0</v>
          </cell>
          <cell r="N2078">
            <v>0</v>
          </cell>
          <cell r="O2078">
            <v>0</v>
          </cell>
          <cell r="P2078">
            <v>0</v>
          </cell>
          <cell r="Q2078">
            <v>0</v>
          </cell>
          <cell r="R2078">
            <v>0</v>
          </cell>
          <cell r="T2078">
            <v>9.4703029084615995</v>
          </cell>
        </row>
        <row r="2079">
          <cell r="A2079" t="str">
            <v>499634053</v>
          </cell>
          <cell r="B2079" t="str">
            <v>R29</v>
          </cell>
          <cell r="C2079">
            <v>13</v>
          </cell>
          <cell r="D2079" t="str">
            <v>FORECOMM</v>
          </cell>
          <cell r="F2079">
            <v>7</v>
          </cell>
          <cell r="G2079" t="str">
            <v>6311Z</v>
          </cell>
          <cell r="H2079">
            <v>0</v>
          </cell>
          <cell r="I2079">
            <v>0</v>
          </cell>
          <cell r="J2079">
            <v>0</v>
          </cell>
          <cell r="K2079">
            <v>0</v>
          </cell>
          <cell r="L2079">
            <v>0</v>
          </cell>
          <cell r="M2079">
            <v>1</v>
          </cell>
          <cell r="N2079">
            <v>0</v>
          </cell>
          <cell r="O2079">
            <v>0</v>
          </cell>
          <cell r="P2079">
            <v>0</v>
          </cell>
          <cell r="Q2079">
            <v>0</v>
          </cell>
          <cell r="R2079">
            <v>1</v>
          </cell>
          <cell r="T2079">
            <v>9.4939520246349964</v>
          </cell>
        </row>
        <row r="2080">
          <cell r="A2080" t="str">
            <v>499898047</v>
          </cell>
          <cell r="B2080" t="str">
            <v>R29</v>
          </cell>
          <cell r="C2080">
            <v>36</v>
          </cell>
          <cell r="D2080" t="str">
            <v>NOVAPOST</v>
          </cell>
          <cell r="F2080">
            <v>2</v>
          </cell>
          <cell r="G2080" t="str">
            <v>6311Z</v>
          </cell>
          <cell r="H2080">
            <v>0</v>
          </cell>
          <cell r="I2080">
            <v>0</v>
          </cell>
          <cell r="J2080">
            <v>0</v>
          </cell>
          <cell r="K2080">
            <v>0</v>
          </cell>
          <cell r="L2080">
            <v>0</v>
          </cell>
          <cell r="M2080">
            <v>0</v>
          </cell>
          <cell r="N2080">
            <v>0</v>
          </cell>
          <cell r="O2080">
            <v>0</v>
          </cell>
          <cell r="P2080">
            <v>0</v>
          </cell>
          <cell r="Q2080">
            <v>0</v>
          </cell>
          <cell r="R2080">
            <v>0</v>
          </cell>
          <cell r="T2080">
            <v>1.0000178762511338</v>
          </cell>
        </row>
        <row r="2081">
          <cell r="A2081" t="str">
            <v>499990919</v>
          </cell>
          <cell r="B2081" t="str">
            <v>R29</v>
          </cell>
          <cell r="C2081">
            <v>6</v>
          </cell>
          <cell r="D2081" t="str">
            <v>CONSCIO TECHNOLOGIES</v>
          </cell>
          <cell r="F2081">
            <v>3</v>
          </cell>
          <cell r="G2081" t="str">
            <v>6201Z</v>
          </cell>
          <cell r="H2081">
            <v>0</v>
          </cell>
          <cell r="I2081">
            <v>0</v>
          </cell>
          <cell r="J2081">
            <v>0</v>
          </cell>
          <cell r="K2081">
            <v>0</v>
          </cell>
          <cell r="L2081">
            <v>0</v>
          </cell>
          <cell r="M2081">
            <v>0</v>
          </cell>
          <cell r="N2081">
            <v>0</v>
          </cell>
          <cell r="O2081">
            <v>0</v>
          </cell>
          <cell r="P2081">
            <v>0</v>
          </cell>
          <cell r="Q2081">
            <v>0</v>
          </cell>
          <cell r="R2081">
            <v>0</v>
          </cell>
          <cell r="T2081">
            <v>9.4882663174890407</v>
          </cell>
        </row>
        <row r="2082">
          <cell r="A2082" t="str">
            <v>500324439</v>
          </cell>
          <cell r="B2082" t="str">
            <v>R31</v>
          </cell>
          <cell r="C2082">
            <v>30</v>
          </cell>
          <cell r="D2082" t="str">
            <v>ALPHA VALUE</v>
          </cell>
          <cell r="F2082">
            <v>24</v>
          </cell>
          <cell r="G2082" t="str">
            <v>6430Z</v>
          </cell>
          <cell r="H2082">
            <v>0</v>
          </cell>
          <cell r="I2082">
            <v>0</v>
          </cell>
          <cell r="J2082">
            <v>0</v>
          </cell>
          <cell r="K2082">
            <v>0</v>
          </cell>
          <cell r="L2082">
            <v>0</v>
          </cell>
          <cell r="M2082">
            <v>0</v>
          </cell>
          <cell r="N2082">
            <v>0</v>
          </cell>
          <cell r="O2082">
            <v>0</v>
          </cell>
          <cell r="P2082">
            <v>0</v>
          </cell>
          <cell r="Q2082">
            <v>0</v>
          </cell>
          <cell r="R2082">
            <v>0</v>
          </cell>
          <cell r="T2082">
            <v>1.5155769020837231</v>
          </cell>
        </row>
        <row r="2083">
          <cell r="A2083" t="str">
            <v>500365630</v>
          </cell>
          <cell r="B2083" t="str">
            <v>R30</v>
          </cell>
          <cell r="C2083">
            <v>24</v>
          </cell>
          <cell r="D2083" t="str">
            <v>H2O</v>
          </cell>
          <cell r="F2083">
            <v>11</v>
          </cell>
          <cell r="G2083" t="str">
            <v>7320Z</v>
          </cell>
          <cell r="H2083">
            <v>0</v>
          </cell>
          <cell r="I2083">
            <v>0</v>
          </cell>
          <cell r="J2083">
            <v>0</v>
          </cell>
          <cell r="K2083">
            <v>0</v>
          </cell>
          <cell r="L2083">
            <v>0</v>
          </cell>
          <cell r="M2083">
            <v>3</v>
          </cell>
          <cell r="N2083">
            <v>0</v>
          </cell>
          <cell r="O2083">
            <v>0</v>
          </cell>
          <cell r="P2083">
            <v>0</v>
          </cell>
          <cell r="Q2083">
            <v>0</v>
          </cell>
          <cell r="R2083">
            <v>3</v>
          </cell>
          <cell r="T2083">
            <v>1.0201558430539839</v>
          </cell>
        </row>
        <row r="2084">
          <cell r="A2084" t="str">
            <v>500450218</v>
          </cell>
          <cell r="B2084" t="str">
            <v>R27</v>
          </cell>
          <cell r="C2084">
            <v>25</v>
          </cell>
          <cell r="D2084" t="str">
            <v>DXO CONSUMER</v>
          </cell>
          <cell r="F2084">
            <v>13</v>
          </cell>
          <cell r="G2084" t="str">
            <v>5829C</v>
          </cell>
          <cell r="H2084">
            <v>0</v>
          </cell>
          <cell r="I2084">
            <v>0</v>
          </cell>
          <cell r="J2084">
            <v>0</v>
          </cell>
          <cell r="K2084">
            <v>0</v>
          </cell>
          <cell r="L2084">
            <v>0</v>
          </cell>
          <cell r="M2084">
            <v>0</v>
          </cell>
          <cell r="N2084">
            <v>0</v>
          </cell>
          <cell r="O2084">
            <v>0</v>
          </cell>
          <cell r="P2084">
            <v>0</v>
          </cell>
          <cell r="Q2084">
            <v>0</v>
          </cell>
          <cell r="R2084">
            <v>0</v>
          </cell>
          <cell r="T2084">
            <v>1.0117335355700123</v>
          </cell>
        </row>
        <row r="2085">
          <cell r="A2085" t="str">
            <v>500563606</v>
          </cell>
          <cell r="B2085" t="str">
            <v>R12</v>
          </cell>
          <cell r="C2085">
            <v>221</v>
          </cell>
          <cell r="D2085" t="str">
            <v>SIGNATURE INDUSTRIE</v>
          </cell>
          <cell r="F2085">
            <v>8</v>
          </cell>
          <cell r="G2085" t="str">
            <v>2599B</v>
          </cell>
          <cell r="H2085">
            <v>2</v>
          </cell>
          <cell r="I2085">
            <v>0</v>
          </cell>
          <cell r="J2085">
            <v>0</v>
          </cell>
          <cell r="K2085">
            <v>0</v>
          </cell>
          <cell r="L2085">
            <v>0</v>
          </cell>
          <cell r="M2085">
            <v>0</v>
          </cell>
          <cell r="N2085">
            <v>0</v>
          </cell>
          <cell r="O2085">
            <v>0</v>
          </cell>
          <cell r="P2085">
            <v>0</v>
          </cell>
          <cell r="Q2085">
            <v>0</v>
          </cell>
          <cell r="R2085">
            <v>2</v>
          </cell>
          <cell r="T2085">
            <v>0.87040393097166291</v>
          </cell>
        </row>
        <row r="2086">
          <cell r="A2086" t="str">
            <v>500806633</v>
          </cell>
          <cell r="B2086" t="str">
            <v>R08</v>
          </cell>
          <cell r="C2086">
            <v>19</v>
          </cell>
          <cell r="D2086" t="str">
            <v>LABORATOIRES PLASTO SANTE</v>
          </cell>
          <cell r="F2086">
            <v>7</v>
          </cell>
          <cell r="G2086" t="str">
            <v>2120Z</v>
          </cell>
          <cell r="H2086">
            <v>0</v>
          </cell>
          <cell r="I2086">
            <v>0</v>
          </cell>
          <cell r="J2086">
            <v>0</v>
          </cell>
          <cell r="K2086">
            <v>0</v>
          </cell>
          <cell r="L2086">
            <v>0</v>
          </cell>
          <cell r="M2086">
            <v>1</v>
          </cell>
          <cell r="N2086">
            <v>0</v>
          </cell>
          <cell r="O2086">
            <v>0</v>
          </cell>
          <cell r="P2086">
            <v>0</v>
          </cell>
          <cell r="Q2086">
            <v>0</v>
          </cell>
          <cell r="R2086">
            <v>1</v>
          </cell>
          <cell r="T2086">
            <v>1.0017935080480134</v>
          </cell>
        </row>
        <row r="2087">
          <cell r="A2087" t="str">
            <v>500940556</v>
          </cell>
          <cell r="B2087" t="str">
            <v>R27</v>
          </cell>
          <cell r="C2087">
            <v>10</v>
          </cell>
          <cell r="D2087" t="str">
            <v>GREEN IVORY</v>
          </cell>
          <cell r="F2087">
            <v>4</v>
          </cell>
          <cell r="G2087" t="str">
            <v>5829C</v>
          </cell>
          <cell r="H2087">
            <v>0</v>
          </cell>
          <cell r="I2087">
            <v>0</v>
          </cell>
          <cell r="J2087">
            <v>0</v>
          </cell>
          <cell r="K2087">
            <v>0</v>
          </cell>
          <cell r="L2087">
            <v>0</v>
          </cell>
          <cell r="M2087">
            <v>2</v>
          </cell>
          <cell r="N2087">
            <v>0</v>
          </cell>
          <cell r="O2087">
            <v>0</v>
          </cell>
          <cell r="P2087">
            <v>0</v>
          </cell>
          <cell r="Q2087">
            <v>0</v>
          </cell>
          <cell r="R2087">
            <v>2</v>
          </cell>
          <cell r="T2087">
            <v>1.0004931182693255</v>
          </cell>
        </row>
        <row r="2088">
          <cell r="A2088" t="str">
            <v>501003404</v>
          </cell>
          <cell r="B2088" t="str">
            <v>R12</v>
          </cell>
          <cell r="C2088">
            <v>19</v>
          </cell>
          <cell r="D2088" t="str">
            <v>ATMEA</v>
          </cell>
          <cell r="F2088">
            <v>10</v>
          </cell>
          <cell r="G2088" t="str">
            <v>2530Z</v>
          </cell>
          <cell r="H2088">
            <v>0</v>
          </cell>
          <cell r="I2088">
            <v>0</v>
          </cell>
          <cell r="J2088">
            <v>0</v>
          </cell>
          <cell r="K2088">
            <v>2</v>
          </cell>
          <cell r="L2088">
            <v>2</v>
          </cell>
          <cell r="M2088">
            <v>0</v>
          </cell>
          <cell r="N2088">
            <v>0</v>
          </cell>
          <cell r="O2088">
            <v>0</v>
          </cell>
          <cell r="P2088">
            <v>0</v>
          </cell>
          <cell r="Q2088">
            <v>0</v>
          </cell>
          <cell r="R2088">
            <v>2</v>
          </cell>
          <cell r="T2088">
            <v>0.84158952063711867</v>
          </cell>
        </row>
        <row r="2089">
          <cell r="A2089" t="str">
            <v>501330138</v>
          </cell>
          <cell r="B2089" t="str">
            <v>R03</v>
          </cell>
          <cell r="C2089">
            <v>227</v>
          </cell>
          <cell r="D2089" t="str">
            <v>JUS DE FRUIT D ALSACE</v>
          </cell>
          <cell r="F2089">
            <v>4</v>
          </cell>
          <cell r="G2089" t="str">
            <v>1107B</v>
          </cell>
          <cell r="H2089">
            <v>0</v>
          </cell>
          <cell r="I2089">
            <v>0</v>
          </cell>
          <cell r="J2089">
            <v>0</v>
          </cell>
          <cell r="K2089">
            <v>0</v>
          </cell>
          <cell r="L2089">
            <v>0</v>
          </cell>
          <cell r="M2089">
            <v>0</v>
          </cell>
          <cell r="N2089">
            <v>0</v>
          </cell>
          <cell r="O2089">
            <v>0</v>
          </cell>
          <cell r="P2089">
            <v>0</v>
          </cell>
          <cell r="Q2089">
            <v>0</v>
          </cell>
          <cell r="R2089">
            <v>0</v>
          </cell>
          <cell r="T2089">
            <v>0.99766510359043559</v>
          </cell>
        </row>
        <row r="2090">
          <cell r="A2090" t="str">
            <v>501402234</v>
          </cell>
          <cell r="B2090" t="str">
            <v>R25</v>
          </cell>
          <cell r="C2090">
            <v>73</v>
          </cell>
          <cell r="D2090" t="str">
            <v>GTM TP LYON</v>
          </cell>
          <cell r="F2090">
            <v>2</v>
          </cell>
          <cell r="G2090" t="str">
            <v>4213A</v>
          </cell>
          <cell r="H2090">
            <v>0</v>
          </cell>
          <cell r="I2090">
            <v>0</v>
          </cell>
          <cell r="J2090">
            <v>0</v>
          </cell>
          <cell r="K2090">
            <v>0</v>
          </cell>
          <cell r="L2090">
            <v>0</v>
          </cell>
          <cell r="M2090">
            <v>0</v>
          </cell>
          <cell r="N2090">
            <v>0</v>
          </cell>
          <cell r="O2090">
            <v>0</v>
          </cell>
          <cell r="P2090">
            <v>0</v>
          </cell>
          <cell r="Q2090">
            <v>0</v>
          </cell>
          <cell r="R2090">
            <v>0</v>
          </cell>
          <cell r="T2090">
            <v>1.0110713980072239</v>
          </cell>
        </row>
        <row r="2091">
          <cell r="A2091" t="str">
            <v>501467955</v>
          </cell>
          <cell r="B2091" t="str">
            <v>R27</v>
          </cell>
          <cell r="C2091">
            <v>62</v>
          </cell>
          <cell r="D2091" t="str">
            <v>GO ON MEDIA</v>
          </cell>
          <cell r="F2091">
            <v>5</v>
          </cell>
          <cell r="G2091" t="str">
            <v>6010Z</v>
          </cell>
          <cell r="H2091">
            <v>0</v>
          </cell>
          <cell r="I2091">
            <v>0</v>
          </cell>
          <cell r="J2091">
            <v>0</v>
          </cell>
          <cell r="K2091">
            <v>0</v>
          </cell>
          <cell r="L2091">
            <v>0</v>
          </cell>
          <cell r="M2091">
            <v>0</v>
          </cell>
          <cell r="N2091">
            <v>0</v>
          </cell>
          <cell r="O2091">
            <v>0</v>
          </cell>
          <cell r="P2091">
            <v>0</v>
          </cell>
          <cell r="Q2091">
            <v>0</v>
          </cell>
          <cell r="R2091">
            <v>0</v>
          </cell>
          <cell r="T2091">
            <v>1.0062213178261021</v>
          </cell>
        </row>
        <row r="2092">
          <cell r="A2092" t="str">
            <v>501556971</v>
          </cell>
          <cell r="B2092" t="str">
            <v>R12</v>
          </cell>
          <cell r="C2092">
            <v>47</v>
          </cell>
          <cell r="D2092" t="str">
            <v>3MO PERFORMANCE</v>
          </cell>
          <cell r="F2092">
            <v>3</v>
          </cell>
          <cell r="G2092" t="str">
            <v>2573</v>
          </cell>
          <cell r="H2092">
            <v>0</v>
          </cell>
          <cell r="I2092">
            <v>0</v>
          </cell>
          <cell r="J2092">
            <v>0</v>
          </cell>
          <cell r="K2092">
            <v>0</v>
          </cell>
          <cell r="L2092">
            <v>0</v>
          </cell>
          <cell r="M2092">
            <v>0</v>
          </cell>
          <cell r="N2092">
            <v>0</v>
          </cell>
          <cell r="O2092">
            <v>0</v>
          </cell>
          <cell r="P2092">
            <v>0</v>
          </cell>
          <cell r="Q2092">
            <v>0</v>
          </cell>
          <cell r="R2092">
            <v>0</v>
          </cell>
          <cell r="T2092">
            <v>0.94860290717111773</v>
          </cell>
        </row>
        <row r="2093">
          <cell r="A2093" t="str">
            <v>501645196</v>
          </cell>
          <cell r="B2093" t="str">
            <v>R03</v>
          </cell>
          <cell r="C2093">
            <v>1508</v>
          </cell>
          <cell r="D2093" t="str">
            <v>CIE DES FROMAGES &amp; RICHESMONTS</v>
          </cell>
          <cell r="F2093">
            <v>7</v>
          </cell>
          <cell r="G2093" t="str">
            <v>1051C</v>
          </cell>
          <cell r="H2093">
            <v>1</v>
          </cell>
          <cell r="I2093">
            <v>0</v>
          </cell>
          <cell r="J2093">
            <v>0</v>
          </cell>
          <cell r="K2093">
            <v>0</v>
          </cell>
          <cell r="L2093">
            <v>0</v>
          </cell>
          <cell r="M2093">
            <v>0</v>
          </cell>
          <cell r="N2093">
            <v>0</v>
          </cell>
          <cell r="O2093">
            <v>0</v>
          </cell>
          <cell r="P2093">
            <v>0</v>
          </cell>
          <cell r="Q2093">
            <v>0</v>
          </cell>
          <cell r="R2093">
            <v>1</v>
          </cell>
          <cell r="T2093">
            <v>1.0381064062603873</v>
          </cell>
        </row>
        <row r="2094">
          <cell r="A2094" t="str">
            <v>501698419</v>
          </cell>
          <cell r="B2094" t="str">
            <v>R20</v>
          </cell>
          <cell r="C2094">
            <v>311</v>
          </cell>
          <cell r="D2094" t="str">
            <v>TEXELIS</v>
          </cell>
          <cell r="F2094">
            <v>5</v>
          </cell>
          <cell r="G2094" t="str">
            <v>3020Z</v>
          </cell>
          <cell r="H2094">
            <v>0</v>
          </cell>
          <cell r="I2094">
            <v>0</v>
          </cell>
          <cell r="J2094">
            <v>0</v>
          </cell>
          <cell r="K2094">
            <v>0</v>
          </cell>
          <cell r="L2094">
            <v>0</v>
          </cell>
          <cell r="M2094">
            <v>0</v>
          </cell>
          <cell r="N2094">
            <v>0</v>
          </cell>
          <cell r="O2094">
            <v>0</v>
          </cell>
          <cell r="P2094">
            <v>0</v>
          </cell>
          <cell r="Q2094">
            <v>0</v>
          </cell>
          <cell r="R2094">
            <v>0</v>
          </cell>
          <cell r="T2094">
            <v>1.004837565420198</v>
          </cell>
        </row>
        <row r="2095">
          <cell r="A2095" t="str">
            <v>501966543</v>
          </cell>
          <cell r="B2095" t="str">
            <v>R07</v>
          </cell>
          <cell r="C2095">
            <v>50</v>
          </cell>
          <cell r="D2095" t="str">
            <v>FAREVACARE</v>
          </cell>
          <cell r="F2095">
            <v>21</v>
          </cell>
          <cell r="G2095" t="str">
            <v>2042Z</v>
          </cell>
          <cell r="H2095">
            <v>0</v>
          </cell>
          <cell r="I2095">
            <v>0</v>
          </cell>
          <cell r="J2095">
            <v>0</v>
          </cell>
          <cell r="K2095">
            <v>0</v>
          </cell>
          <cell r="L2095">
            <v>0</v>
          </cell>
          <cell r="M2095">
            <v>0</v>
          </cell>
          <cell r="N2095">
            <v>0</v>
          </cell>
          <cell r="O2095">
            <v>0</v>
          </cell>
          <cell r="P2095">
            <v>0</v>
          </cell>
          <cell r="Q2095">
            <v>8</v>
          </cell>
          <cell r="R2095">
            <v>8</v>
          </cell>
          <cell r="T2095">
            <v>1.0073450980912275</v>
          </cell>
        </row>
        <row r="2096">
          <cell r="A2096" t="str">
            <v>502100761</v>
          </cell>
          <cell r="B2096" t="str">
            <v>R30</v>
          </cell>
          <cell r="C2096">
            <v>10</v>
          </cell>
          <cell r="D2096" t="str">
            <v>TP CONCEPT</v>
          </cell>
          <cell r="F2096">
            <v>2</v>
          </cell>
          <cell r="G2096" t="str">
            <v>7120B</v>
          </cell>
          <cell r="H2096">
            <v>0</v>
          </cell>
          <cell r="I2096">
            <v>0</v>
          </cell>
          <cell r="J2096">
            <v>0</v>
          </cell>
          <cell r="K2096">
            <v>0</v>
          </cell>
          <cell r="L2096">
            <v>0</v>
          </cell>
          <cell r="M2096">
            <v>0</v>
          </cell>
          <cell r="N2096">
            <v>0</v>
          </cell>
          <cell r="O2096">
            <v>0</v>
          </cell>
          <cell r="P2096">
            <v>0</v>
          </cell>
          <cell r="Q2096">
            <v>0</v>
          </cell>
          <cell r="R2096">
            <v>0</v>
          </cell>
          <cell r="T2096">
            <v>9.4669819473307832</v>
          </cell>
        </row>
        <row r="2097">
          <cell r="A2097" t="str">
            <v>502156219</v>
          </cell>
          <cell r="B2097" t="str">
            <v>R29</v>
          </cell>
          <cell r="C2097">
            <v>3</v>
          </cell>
          <cell r="D2097" t="str">
            <v>ISACOM</v>
          </cell>
          <cell r="F2097">
            <v>1</v>
          </cell>
          <cell r="G2097" t="str">
            <v>6209Z</v>
          </cell>
          <cell r="H2097">
            <v>0</v>
          </cell>
          <cell r="I2097">
            <v>0</v>
          </cell>
          <cell r="J2097">
            <v>0</v>
          </cell>
          <cell r="K2097">
            <v>0</v>
          </cell>
          <cell r="L2097">
            <v>0</v>
          </cell>
          <cell r="M2097">
            <v>0</v>
          </cell>
          <cell r="N2097">
            <v>0</v>
          </cell>
          <cell r="O2097">
            <v>0</v>
          </cell>
          <cell r="P2097">
            <v>0</v>
          </cell>
          <cell r="Q2097">
            <v>0</v>
          </cell>
          <cell r="R2097">
            <v>0</v>
          </cell>
          <cell r="T2097">
            <v>9.4827544292800443</v>
          </cell>
        </row>
        <row r="2098">
          <cell r="A2098" t="str">
            <v>502958598</v>
          </cell>
          <cell r="B2098" t="str">
            <v>R29</v>
          </cell>
          <cell r="C2098">
            <v>74</v>
          </cell>
          <cell r="D2098" t="str">
            <v>CREATIVE INGENIERIE</v>
          </cell>
          <cell r="F2098">
            <v>55</v>
          </cell>
          <cell r="G2098" t="str">
            <v>6202A</v>
          </cell>
          <cell r="H2098">
            <v>0</v>
          </cell>
          <cell r="I2098">
            <v>0</v>
          </cell>
          <cell r="J2098">
            <v>0</v>
          </cell>
          <cell r="K2098">
            <v>0</v>
          </cell>
          <cell r="L2098">
            <v>0</v>
          </cell>
          <cell r="M2098">
            <v>7</v>
          </cell>
          <cell r="N2098">
            <v>0</v>
          </cell>
          <cell r="O2098">
            <v>0</v>
          </cell>
          <cell r="P2098">
            <v>0</v>
          </cell>
          <cell r="Q2098">
            <v>0</v>
          </cell>
          <cell r="R2098">
            <v>7</v>
          </cell>
          <cell r="T2098">
            <v>1.0138442623589305</v>
          </cell>
        </row>
        <row r="2099">
          <cell r="A2099" t="str">
            <v>503387375</v>
          </cell>
          <cell r="B2099" t="str">
            <v>R12</v>
          </cell>
          <cell r="C2099">
            <v>56</v>
          </cell>
          <cell r="D2099" t="str">
            <v>STEIN ENERGY BOILERS AND TECHNOL</v>
          </cell>
          <cell r="F2099">
            <v>2</v>
          </cell>
          <cell r="G2099" t="str">
            <v>2530</v>
          </cell>
          <cell r="H2099">
            <v>0</v>
          </cell>
          <cell r="I2099">
            <v>0</v>
          </cell>
          <cell r="J2099">
            <v>0</v>
          </cell>
          <cell r="K2099">
            <v>0</v>
          </cell>
          <cell r="L2099">
            <v>0</v>
          </cell>
          <cell r="M2099">
            <v>0</v>
          </cell>
          <cell r="N2099">
            <v>0</v>
          </cell>
          <cell r="O2099">
            <v>0</v>
          </cell>
          <cell r="P2099">
            <v>0</v>
          </cell>
          <cell r="Q2099">
            <v>0</v>
          </cell>
          <cell r="R2099">
            <v>0</v>
          </cell>
          <cell r="T2099">
            <v>0.9653495601113784</v>
          </cell>
        </row>
        <row r="2100">
          <cell r="A2100" t="str">
            <v>503613176</v>
          </cell>
          <cell r="B2100" t="str">
            <v>R29</v>
          </cell>
          <cell r="C2100">
            <v>3</v>
          </cell>
          <cell r="D2100" t="str">
            <v>SKINSOFT</v>
          </cell>
          <cell r="F2100">
            <v>1</v>
          </cell>
          <cell r="G2100" t="str">
            <v>6201Z</v>
          </cell>
          <cell r="H2100">
            <v>0</v>
          </cell>
          <cell r="I2100">
            <v>0</v>
          </cell>
          <cell r="J2100">
            <v>0</v>
          </cell>
          <cell r="K2100">
            <v>0</v>
          </cell>
          <cell r="L2100">
            <v>0</v>
          </cell>
          <cell r="M2100">
            <v>0</v>
          </cell>
          <cell r="N2100">
            <v>0</v>
          </cell>
          <cell r="O2100">
            <v>0</v>
          </cell>
          <cell r="P2100">
            <v>0</v>
          </cell>
          <cell r="Q2100">
            <v>0</v>
          </cell>
          <cell r="R2100">
            <v>0</v>
          </cell>
          <cell r="T2100">
            <v>9.4827544292800443</v>
          </cell>
        </row>
        <row r="2101">
          <cell r="A2101" t="str">
            <v>503972598</v>
          </cell>
          <cell r="B2101" t="str">
            <v>R03</v>
          </cell>
          <cell r="C2101">
            <v>44</v>
          </cell>
          <cell r="D2101" t="str">
            <v>LABORATOIRES PHODE</v>
          </cell>
          <cell r="F2101">
            <v>10</v>
          </cell>
          <cell r="G2101" t="str">
            <v>1089Z</v>
          </cell>
          <cell r="H2101">
            <v>0</v>
          </cell>
          <cell r="I2101">
            <v>0</v>
          </cell>
          <cell r="J2101">
            <v>0</v>
          </cell>
          <cell r="K2101">
            <v>0</v>
          </cell>
          <cell r="L2101">
            <v>0</v>
          </cell>
          <cell r="M2101">
            <v>0</v>
          </cell>
          <cell r="N2101">
            <v>0</v>
          </cell>
          <cell r="O2101">
            <v>0</v>
          </cell>
          <cell r="P2101">
            <v>0</v>
          </cell>
          <cell r="Q2101">
            <v>0</v>
          </cell>
          <cell r="R2101">
            <v>0</v>
          </cell>
          <cell r="T2101">
            <v>1.0219962370413673</v>
          </cell>
        </row>
        <row r="2102">
          <cell r="A2102" t="str">
            <v>504081233</v>
          </cell>
          <cell r="B2102" t="str">
            <v>R28</v>
          </cell>
          <cell r="C2102">
            <v>41</v>
          </cell>
          <cell r="D2102" t="str">
            <v>TIME REVERSAL COMMUNICATIONS</v>
          </cell>
          <cell r="F2102">
            <v>4</v>
          </cell>
          <cell r="G2102" t="str">
            <v>6190Z</v>
          </cell>
          <cell r="H2102">
            <v>0</v>
          </cell>
          <cell r="I2102">
            <v>0</v>
          </cell>
          <cell r="J2102">
            <v>0</v>
          </cell>
          <cell r="K2102">
            <v>0</v>
          </cell>
          <cell r="L2102">
            <v>0</v>
          </cell>
          <cell r="M2102">
            <v>0</v>
          </cell>
          <cell r="N2102">
            <v>0</v>
          </cell>
          <cell r="O2102">
            <v>0</v>
          </cell>
          <cell r="P2102">
            <v>0</v>
          </cell>
          <cell r="Q2102">
            <v>0</v>
          </cell>
          <cell r="R2102">
            <v>0</v>
          </cell>
          <cell r="T2102">
            <v>1.0377128865437069</v>
          </cell>
        </row>
        <row r="2103">
          <cell r="A2103" t="str">
            <v>504124983</v>
          </cell>
          <cell r="B2103" t="str">
            <v>R30</v>
          </cell>
          <cell r="C2103">
            <v>10</v>
          </cell>
          <cell r="D2103" t="str">
            <v>DDIS</v>
          </cell>
          <cell r="F2103">
            <v>2</v>
          </cell>
          <cell r="G2103" t="str">
            <v>7219Z</v>
          </cell>
          <cell r="H2103">
            <v>0</v>
          </cell>
          <cell r="I2103">
            <v>0</v>
          </cell>
          <cell r="J2103">
            <v>0</v>
          </cell>
          <cell r="K2103">
            <v>0</v>
          </cell>
          <cell r="L2103">
            <v>0</v>
          </cell>
          <cell r="M2103">
            <v>0</v>
          </cell>
          <cell r="N2103">
            <v>0</v>
          </cell>
          <cell r="O2103">
            <v>0</v>
          </cell>
          <cell r="P2103">
            <v>0</v>
          </cell>
          <cell r="Q2103">
            <v>0</v>
          </cell>
          <cell r="R2103">
            <v>0</v>
          </cell>
          <cell r="T2103">
            <v>0.99862678769312063</v>
          </cell>
        </row>
        <row r="2104">
          <cell r="A2104" t="str">
            <v>504341983</v>
          </cell>
          <cell r="B2104" t="str">
            <v>R29</v>
          </cell>
          <cell r="C2104">
            <v>6</v>
          </cell>
          <cell r="D2104" t="str">
            <v>DIGITAL TRAINERS</v>
          </cell>
          <cell r="F2104">
            <v>6</v>
          </cell>
          <cell r="G2104" t="str">
            <v>6201Z</v>
          </cell>
          <cell r="H2104">
            <v>0</v>
          </cell>
          <cell r="I2104">
            <v>0</v>
          </cell>
          <cell r="J2104">
            <v>0</v>
          </cell>
          <cell r="K2104">
            <v>0</v>
          </cell>
          <cell r="L2104">
            <v>0</v>
          </cell>
          <cell r="M2104">
            <v>0</v>
          </cell>
          <cell r="N2104">
            <v>0</v>
          </cell>
          <cell r="O2104">
            <v>0</v>
          </cell>
          <cell r="P2104">
            <v>0</v>
          </cell>
          <cell r="Q2104">
            <v>0</v>
          </cell>
          <cell r="R2104">
            <v>0</v>
          </cell>
          <cell r="T2104">
            <v>9.4965417278149449</v>
          </cell>
        </row>
        <row r="2105">
          <cell r="A2105" t="str">
            <v>505346312</v>
          </cell>
          <cell r="B2105" t="str">
            <v>R18</v>
          </cell>
          <cell r="C2105">
            <v>21</v>
          </cell>
          <cell r="D2105" t="str">
            <v>ITNI</v>
          </cell>
          <cell r="F2105">
            <v>5</v>
          </cell>
          <cell r="G2105" t="str">
            <v>2823Z</v>
          </cell>
          <cell r="H2105">
            <v>0</v>
          </cell>
          <cell r="I2105">
            <v>0</v>
          </cell>
          <cell r="J2105">
            <v>0</v>
          </cell>
          <cell r="K2105">
            <v>0</v>
          </cell>
          <cell r="L2105">
            <v>0</v>
          </cell>
          <cell r="M2105">
            <v>0</v>
          </cell>
          <cell r="N2105">
            <v>0</v>
          </cell>
          <cell r="O2105">
            <v>0</v>
          </cell>
          <cell r="P2105">
            <v>0</v>
          </cell>
          <cell r="Q2105">
            <v>0</v>
          </cell>
          <cell r="R2105">
            <v>0</v>
          </cell>
          <cell r="T2105">
            <v>1.0019587791014144</v>
          </cell>
        </row>
        <row r="2106">
          <cell r="A2106" t="str">
            <v>507398543</v>
          </cell>
          <cell r="B2106" t="str">
            <v>R01</v>
          </cell>
          <cell r="C2106">
            <v>12</v>
          </cell>
          <cell r="D2106" t="str">
            <v>NOVOGEN</v>
          </cell>
          <cell r="F2106">
            <v>2</v>
          </cell>
          <cell r="G2106" t="str">
            <v>0147Z</v>
          </cell>
          <cell r="H2106">
            <v>0</v>
          </cell>
          <cell r="I2106">
            <v>0</v>
          </cell>
          <cell r="J2106">
            <v>0</v>
          </cell>
          <cell r="K2106">
            <v>0</v>
          </cell>
          <cell r="L2106">
            <v>0</v>
          </cell>
          <cell r="M2106">
            <v>0</v>
          </cell>
          <cell r="N2106">
            <v>0</v>
          </cell>
          <cell r="O2106">
            <v>0</v>
          </cell>
          <cell r="P2106">
            <v>0</v>
          </cell>
          <cell r="Q2106">
            <v>0</v>
          </cell>
          <cell r="R2106">
            <v>0</v>
          </cell>
          <cell r="T2106">
            <v>1.004124648831733</v>
          </cell>
        </row>
        <row r="2107">
          <cell r="A2107" t="str">
            <v>507402618</v>
          </cell>
          <cell r="B2107" t="str">
            <v>R28</v>
          </cell>
          <cell r="C2107">
            <v>5</v>
          </cell>
          <cell r="D2107" t="str">
            <v>TECHCARE</v>
          </cell>
          <cell r="F2107">
            <v>3</v>
          </cell>
          <cell r="G2107" t="str">
            <v>6190Z</v>
          </cell>
          <cell r="H2107">
            <v>0</v>
          </cell>
          <cell r="I2107">
            <v>0</v>
          </cell>
          <cell r="J2107">
            <v>0</v>
          </cell>
          <cell r="K2107">
            <v>0</v>
          </cell>
          <cell r="L2107">
            <v>0</v>
          </cell>
          <cell r="M2107">
            <v>0</v>
          </cell>
          <cell r="N2107">
            <v>0</v>
          </cell>
          <cell r="O2107">
            <v>0</v>
          </cell>
          <cell r="P2107">
            <v>0</v>
          </cell>
          <cell r="Q2107">
            <v>0</v>
          </cell>
          <cell r="R2107">
            <v>0</v>
          </cell>
          <cell r="T2107">
            <v>9.7465871276113933</v>
          </cell>
        </row>
        <row r="2108">
          <cell r="A2108" t="str">
            <v>507830883</v>
          </cell>
          <cell r="B2108" t="str">
            <v>R28</v>
          </cell>
          <cell r="C2108">
            <v>15</v>
          </cell>
          <cell r="D2108" t="str">
            <v>TAZTAG</v>
          </cell>
          <cell r="F2108">
            <v>10</v>
          </cell>
          <cell r="G2108" t="str">
            <v>6120Z</v>
          </cell>
          <cell r="H2108">
            <v>0</v>
          </cell>
          <cell r="I2108">
            <v>0</v>
          </cell>
          <cell r="J2108">
            <v>0</v>
          </cell>
          <cell r="K2108">
            <v>0</v>
          </cell>
          <cell r="L2108">
            <v>0</v>
          </cell>
          <cell r="M2108">
            <v>2</v>
          </cell>
          <cell r="N2108">
            <v>0</v>
          </cell>
          <cell r="O2108">
            <v>0</v>
          </cell>
          <cell r="P2108">
            <v>0</v>
          </cell>
          <cell r="Q2108">
            <v>0</v>
          </cell>
          <cell r="R2108">
            <v>2</v>
          </cell>
          <cell r="T2108">
            <v>1.0526473731755832</v>
          </cell>
        </row>
        <row r="2109">
          <cell r="A2109" t="str">
            <v>508806080</v>
          </cell>
          <cell r="B2109" t="str">
            <v>R07</v>
          </cell>
          <cell r="C2109">
            <v>19</v>
          </cell>
          <cell r="D2109" t="str">
            <v>CAPSUM</v>
          </cell>
          <cell r="F2109">
            <v>16</v>
          </cell>
          <cell r="G2109" t="str">
            <v>2059Z</v>
          </cell>
          <cell r="H2109">
            <v>0</v>
          </cell>
          <cell r="I2109">
            <v>0</v>
          </cell>
          <cell r="J2109">
            <v>0</v>
          </cell>
          <cell r="K2109">
            <v>0</v>
          </cell>
          <cell r="L2109">
            <v>0</v>
          </cell>
          <cell r="M2109">
            <v>3</v>
          </cell>
          <cell r="N2109">
            <v>0</v>
          </cell>
          <cell r="O2109">
            <v>0</v>
          </cell>
          <cell r="P2109">
            <v>1</v>
          </cell>
          <cell r="Q2109">
            <v>0</v>
          </cell>
          <cell r="R2109">
            <v>4</v>
          </cell>
          <cell r="S2109" t="str">
            <v>chômage</v>
          </cell>
          <cell r="T2109">
            <v>1.0101471624847695</v>
          </cell>
        </row>
        <row r="2110">
          <cell r="A2110" t="str">
            <v>509555256</v>
          </cell>
          <cell r="B2110" t="str">
            <v>R29</v>
          </cell>
          <cell r="C2110">
            <v>86</v>
          </cell>
          <cell r="D2110" t="str">
            <v>MICROPOLE UNIVERS RHONE ALPES</v>
          </cell>
          <cell r="F2110">
            <v>16</v>
          </cell>
          <cell r="G2110" t="str">
            <v>6201Z</v>
          </cell>
          <cell r="H2110">
            <v>0</v>
          </cell>
          <cell r="I2110">
            <v>0</v>
          </cell>
          <cell r="J2110">
            <v>0</v>
          </cell>
          <cell r="K2110">
            <v>0</v>
          </cell>
          <cell r="L2110">
            <v>0</v>
          </cell>
          <cell r="M2110">
            <v>0</v>
          </cell>
          <cell r="N2110">
            <v>0</v>
          </cell>
          <cell r="O2110">
            <v>0</v>
          </cell>
          <cell r="P2110">
            <v>0</v>
          </cell>
          <cell r="Q2110">
            <v>0</v>
          </cell>
          <cell r="R2110">
            <v>0</v>
          </cell>
          <cell r="T2110">
            <v>1.0018344900356411</v>
          </cell>
        </row>
        <row r="2111">
          <cell r="A2111" t="str">
            <v>542044524</v>
          </cell>
          <cell r="B2111" t="str">
            <v>R31</v>
          </cell>
          <cell r="C2111">
            <v>7950</v>
          </cell>
          <cell r="D2111" t="str">
            <v>NATIXIS</v>
          </cell>
          <cell r="F2111">
            <v>124</v>
          </cell>
          <cell r="G2111" t="str">
            <v>6492Z</v>
          </cell>
          <cell r="H2111">
            <v>0</v>
          </cell>
          <cell r="I2111">
            <v>0</v>
          </cell>
          <cell r="J2111">
            <v>0</v>
          </cell>
          <cell r="K2111">
            <v>0</v>
          </cell>
          <cell r="L2111">
            <v>0</v>
          </cell>
          <cell r="M2111">
            <v>0</v>
          </cell>
          <cell r="N2111">
            <v>0</v>
          </cell>
          <cell r="O2111">
            <v>0</v>
          </cell>
          <cell r="P2111">
            <v>0</v>
          </cell>
          <cell r="Q2111">
            <v>2</v>
          </cell>
          <cell r="R2111">
            <v>2</v>
          </cell>
          <cell r="T2111">
            <v>6.1690007902880248</v>
          </cell>
        </row>
        <row r="2112">
          <cell r="A2112" t="str">
            <v>546380197</v>
          </cell>
          <cell r="B2112" t="str">
            <v>R31</v>
          </cell>
          <cell r="C2112">
            <v>803</v>
          </cell>
          <cell r="D2112" t="str">
            <v>BANQUE ACCORD</v>
          </cell>
          <cell r="F2112">
            <v>100</v>
          </cell>
          <cell r="G2112" t="str">
            <v>6419Z</v>
          </cell>
          <cell r="H2112">
            <v>0</v>
          </cell>
          <cell r="I2112">
            <v>0</v>
          </cell>
          <cell r="J2112">
            <v>0</v>
          </cell>
          <cell r="K2112">
            <v>0</v>
          </cell>
          <cell r="L2112">
            <v>0</v>
          </cell>
          <cell r="M2112">
            <v>0</v>
          </cell>
          <cell r="N2112">
            <v>0</v>
          </cell>
          <cell r="O2112">
            <v>6</v>
          </cell>
          <cell r="P2112">
            <v>0</v>
          </cell>
          <cell r="Q2112">
            <v>0</v>
          </cell>
          <cell r="R2112">
            <v>6</v>
          </cell>
          <cell r="T2112">
            <v>3.5484927641831967</v>
          </cell>
        </row>
        <row r="2113">
          <cell r="A2113" t="str">
            <v>546650367</v>
          </cell>
          <cell r="B2113" t="str">
            <v>R03</v>
          </cell>
          <cell r="C2113">
            <v>1854</v>
          </cell>
          <cell r="D2113" t="str">
            <v>ARRIVE SAS</v>
          </cell>
          <cell r="F2113">
            <v>1</v>
          </cell>
          <cell r="G2113" t="str">
            <v>1012Z</v>
          </cell>
          <cell r="H2113">
            <v>0</v>
          </cell>
          <cell r="I2113">
            <v>0</v>
          </cell>
          <cell r="J2113">
            <v>0</v>
          </cell>
          <cell r="K2113">
            <v>0</v>
          </cell>
          <cell r="L2113">
            <v>0</v>
          </cell>
          <cell r="M2113">
            <v>0</v>
          </cell>
          <cell r="N2113">
            <v>0</v>
          </cell>
          <cell r="O2113">
            <v>0</v>
          </cell>
          <cell r="P2113">
            <v>0</v>
          </cell>
          <cell r="Q2113">
            <v>0</v>
          </cell>
          <cell r="R2113">
            <v>0</v>
          </cell>
          <cell r="T2113">
            <v>1.0132971433539393</v>
          </cell>
        </row>
        <row r="2114">
          <cell r="A2114" t="str">
            <v>550800528</v>
          </cell>
          <cell r="B2114" t="str">
            <v>R12</v>
          </cell>
          <cell r="C2114">
            <v>48</v>
          </cell>
          <cell r="D2114" t="str">
            <v>ATELIERS DE LA HAUTE GARONNE</v>
          </cell>
          <cell r="F2114">
            <v>5</v>
          </cell>
          <cell r="G2114" t="str">
            <v>2593Z</v>
          </cell>
          <cell r="H2114">
            <v>0</v>
          </cell>
          <cell r="I2114">
            <v>0</v>
          </cell>
          <cell r="J2114">
            <v>0</v>
          </cell>
          <cell r="K2114">
            <v>0</v>
          </cell>
          <cell r="L2114">
            <v>0</v>
          </cell>
          <cell r="M2114">
            <v>0</v>
          </cell>
          <cell r="N2114">
            <v>0</v>
          </cell>
          <cell r="O2114">
            <v>0</v>
          </cell>
          <cell r="P2114">
            <v>0</v>
          </cell>
          <cell r="Q2114">
            <v>0</v>
          </cell>
          <cell r="R2114">
            <v>0</v>
          </cell>
          <cell r="T2114">
            <v>1.0522546655590865</v>
          </cell>
        </row>
        <row r="2115">
          <cell r="A2115" t="str">
            <v>572014199</v>
          </cell>
          <cell r="B2115" t="str">
            <v>R29</v>
          </cell>
          <cell r="C2115">
            <v>257</v>
          </cell>
          <cell r="D2115" t="str">
            <v>ALTARES D&amp;B</v>
          </cell>
          <cell r="F2115">
            <v>14</v>
          </cell>
          <cell r="G2115" t="str">
            <v>6202A</v>
          </cell>
          <cell r="H2115">
            <v>0</v>
          </cell>
          <cell r="I2115">
            <v>0</v>
          </cell>
          <cell r="J2115">
            <v>0</v>
          </cell>
          <cell r="K2115">
            <v>0</v>
          </cell>
          <cell r="L2115">
            <v>0</v>
          </cell>
          <cell r="M2115">
            <v>0</v>
          </cell>
          <cell r="N2115">
            <v>0</v>
          </cell>
          <cell r="O2115">
            <v>0</v>
          </cell>
          <cell r="P2115">
            <v>0</v>
          </cell>
          <cell r="Q2115">
            <v>0</v>
          </cell>
          <cell r="R2115">
            <v>0</v>
          </cell>
          <cell r="T2115">
            <v>1.0035116105976756</v>
          </cell>
        </row>
        <row r="2116">
          <cell r="A2116" t="str">
            <v>572223394</v>
          </cell>
          <cell r="B2116" t="str">
            <v>R08</v>
          </cell>
          <cell r="C2116">
            <v>65</v>
          </cell>
          <cell r="D2116" t="str">
            <v>LAB BESINS INTERNATIONAL</v>
          </cell>
          <cell r="F2116">
            <v>3</v>
          </cell>
          <cell r="G2116" t="str">
            <v>2120Z</v>
          </cell>
          <cell r="H2116">
            <v>0</v>
          </cell>
          <cell r="I2116">
            <v>0</v>
          </cell>
          <cell r="J2116">
            <v>0</v>
          </cell>
          <cell r="K2116">
            <v>0</v>
          </cell>
          <cell r="L2116">
            <v>0</v>
          </cell>
          <cell r="M2116">
            <v>0</v>
          </cell>
          <cell r="N2116">
            <v>0</v>
          </cell>
          <cell r="O2116">
            <v>0</v>
          </cell>
          <cell r="P2116">
            <v>0</v>
          </cell>
          <cell r="Q2116">
            <v>0</v>
          </cell>
          <cell r="R2116">
            <v>0</v>
          </cell>
          <cell r="T2116">
            <v>1.0011220788054296</v>
          </cell>
        </row>
        <row r="2117">
          <cell r="A2117" t="str">
            <v>626620116</v>
          </cell>
          <cell r="B2117" t="str">
            <v>R18</v>
          </cell>
          <cell r="C2117">
            <v>191</v>
          </cell>
          <cell r="D2117" t="str">
            <v>RIBOULEAU MONOSEM</v>
          </cell>
          <cell r="F2117">
            <v>3</v>
          </cell>
          <cell r="G2117" t="str">
            <v>2830Z</v>
          </cell>
          <cell r="H2117">
            <v>0</v>
          </cell>
          <cell r="I2117">
            <v>0</v>
          </cell>
          <cell r="J2117">
            <v>0</v>
          </cell>
          <cell r="K2117">
            <v>0</v>
          </cell>
          <cell r="L2117">
            <v>0</v>
          </cell>
          <cell r="M2117">
            <v>0</v>
          </cell>
          <cell r="N2117">
            <v>0</v>
          </cell>
          <cell r="O2117">
            <v>0</v>
          </cell>
          <cell r="P2117">
            <v>0</v>
          </cell>
          <cell r="Q2117">
            <v>0</v>
          </cell>
          <cell r="R2117">
            <v>0</v>
          </cell>
          <cell r="T2117">
            <v>1.00117468735508</v>
          </cell>
        </row>
        <row r="2118">
          <cell r="A2118" t="str">
            <v>630801967</v>
          </cell>
          <cell r="B2118" t="str">
            <v>R12</v>
          </cell>
          <cell r="C2118">
            <v>62</v>
          </cell>
          <cell r="D2118" t="str">
            <v>ESPES</v>
          </cell>
          <cell r="F2118">
            <v>2</v>
          </cell>
          <cell r="G2118" t="str">
            <v>2593Z</v>
          </cell>
          <cell r="H2118">
            <v>0</v>
          </cell>
          <cell r="I2118">
            <v>0</v>
          </cell>
          <cell r="J2118">
            <v>0</v>
          </cell>
          <cell r="K2118">
            <v>0</v>
          </cell>
          <cell r="L2118">
            <v>0</v>
          </cell>
          <cell r="M2118">
            <v>0</v>
          </cell>
          <cell r="N2118">
            <v>0</v>
          </cell>
          <cell r="O2118">
            <v>0</v>
          </cell>
          <cell r="P2118">
            <v>0</v>
          </cell>
          <cell r="Q2118">
            <v>0</v>
          </cell>
          <cell r="R2118">
            <v>0</v>
          </cell>
          <cell r="T2118">
            <v>1.110764947612775</v>
          </cell>
        </row>
        <row r="2119">
          <cell r="A2119" t="str">
            <v>645550062</v>
          </cell>
          <cell r="B2119" t="str">
            <v>R03</v>
          </cell>
          <cell r="C2119">
            <v>145</v>
          </cell>
          <cell r="D2119" t="str">
            <v>SALAISON BOLARD FRERES SAS</v>
          </cell>
          <cell r="F2119">
            <v>1</v>
          </cell>
          <cell r="G2119" t="str">
            <v>1085Z</v>
          </cell>
          <cell r="H2119">
            <v>0</v>
          </cell>
          <cell r="I2119">
            <v>0</v>
          </cell>
          <cell r="J2119">
            <v>0</v>
          </cell>
          <cell r="K2119">
            <v>0</v>
          </cell>
          <cell r="L2119">
            <v>0</v>
          </cell>
          <cell r="M2119">
            <v>0</v>
          </cell>
          <cell r="N2119">
            <v>0</v>
          </cell>
          <cell r="O2119">
            <v>0</v>
          </cell>
          <cell r="P2119">
            <v>0</v>
          </cell>
          <cell r="Q2119">
            <v>0</v>
          </cell>
          <cell r="R2119">
            <v>0</v>
          </cell>
          <cell r="T2119">
            <v>9.6060569189953444</v>
          </cell>
        </row>
        <row r="2120">
          <cell r="A2120" t="str">
            <v>669803819</v>
          </cell>
          <cell r="B2120" t="str">
            <v>R15</v>
          </cell>
          <cell r="C2120">
            <v>36</v>
          </cell>
          <cell r="D2120" t="str">
            <v>SECOMAM SAS</v>
          </cell>
          <cell r="F2120">
            <v>2</v>
          </cell>
          <cell r="G2120" t="str">
            <v>2651B</v>
          </cell>
          <cell r="H2120">
            <v>1</v>
          </cell>
          <cell r="I2120">
            <v>0</v>
          </cell>
          <cell r="J2120">
            <v>0</v>
          </cell>
          <cell r="K2120">
            <v>0</v>
          </cell>
          <cell r="L2120">
            <v>0</v>
          </cell>
          <cell r="M2120">
            <v>0</v>
          </cell>
          <cell r="N2120">
            <v>0</v>
          </cell>
          <cell r="O2120">
            <v>0</v>
          </cell>
          <cell r="P2120">
            <v>0</v>
          </cell>
          <cell r="Q2120">
            <v>0</v>
          </cell>
          <cell r="R2120">
            <v>1</v>
          </cell>
          <cell r="T2120">
            <v>9.5672936667877373</v>
          </cell>
        </row>
        <row r="2121">
          <cell r="A2121" t="str">
            <v>672038270</v>
          </cell>
          <cell r="B2121" t="str">
            <v>R30</v>
          </cell>
          <cell r="C2121">
            <v>148</v>
          </cell>
          <cell r="D2121" t="str">
            <v>SETEC BATIMENT</v>
          </cell>
          <cell r="F2121">
            <v>29</v>
          </cell>
          <cell r="G2121" t="str">
            <v>7410Z</v>
          </cell>
          <cell r="H2121">
            <v>0</v>
          </cell>
          <cell r="I2121">
            <v>0</v>
          </cell>
          <cell r="J2121">
            <v>0</v>
          </cell>
          <cell r="K2121">
            <v>0</v>
          </cell>
          <cell r="L2121">
            <v>0</v>
          </cell>
          <cell r="M2121">
            <v>0</v>
          </cell>
          <cell r="N2121">
            <v>0</v>
          </cell>
          <cell r="O2121">
            <v>0</v>
          </cell>
          <cell r="P2121">
            <v>0</v>
          </cell>
          <cell r="Q2121">
            <v>0</v>
          </cell>
          <cell r="R2121">
            <v>0</v>
          </cell>
          <cell r="T2121">
            <v>1.0243793373281216</v>
          </cell>
        </row>
        <row r="2122">
          <cell r="A2122" t="str">
            <v>712019785</v>
          </cell>
          <cell r="B2122" t="str">
            <v>R17</v>
          </cell>
          <cell r="C2122">
            <v>114</v>
          </cell>
          <cell r="D2122" t="str">
            <v>MULTI CONTACT FRANCE</v>
          </cell>
          <cell r="F2122">
            <v>6</v>
          </cell>
          <cell r="G2122" t="str">
            <v>2733Z</v>
          </cell>
          <cell r="H2122">
            <v>0</v>
          </cell>
          <cell r="I2122">
            <v>0</v>
          </cell>
          <cell r="J2122">
            <v>0</v>
          </cell>
          <cell r="K2122">
            <v>0</v>
          </cell>
          <cell r="L2122">
            <v>0</v>
          </cell>
          <cell r="M2122">
            <v>0</v>
          </cell>
          <cell r="N2122">
            <v>0</v>
          </cell>
          <cell r="O2122">
            <v>0</v>
          </cell>
          <cell r="P2122">
            <v>0</v>
          </cell>
          <cell r="Q2122">
            <v>0</v>
          </cell>
          <cell r="R2122">
            <v>0</v>
          </cell>
          <cell r="T2122">
            <v>0.9984355356111837</v>
          </cell>
        </row>
        <row r="2123">
          <cell r="A2123" t="str">
            <v>722000395</v>
          </cell>
          <cell r="B2123" t="str">
            <v>R03</v>
          </cell>
          <cell r="C2123">
            <v>2862</v>
          </cell>
          <cell r="D2123" t="str">
            <v>CIE D EXPLOIT SERV AUXIL AERIENS</v>
          </cell>
          <cell r="F2123">
            <v>6</v>
          </cell>
          <cell r="G2123" t="str">
            <v>1085Z</v>
          </cell>
          <cell r="H2123">
            <v>0</v>
          </cell>
          <cell r="I2123">
            <v>0</v>
          </cell>
          <cell r="J2123">
            <v>0</v>
          </cell>
          <cell r="K2123">
            <v>0</v>
          </cell>
          <cell r="L2123">
            <v>0</v>
          </cell>
          <cell r="M2123">
            <v>0</v>
          </cell>
          <cell r="N2123">
            <v>0</v>
          </cell>
          <cell r="O2123">
            <v>0</v>
          </cell>
          <cell r="P2123">
            <v>0</v>
          </cell>
          <cell r="Q2123">
            <v>0</v>
          </cell>
          <cell r="R2123">
            <v>0</v>
          </cell>
          <cell r="T2123">
            <v>1.0244027356792813</v>
          </cell>
        </row>
        <row r="2124">
          <cell r="A2124" t="str">
            <v>732050026</v>
          </cell>
          <cell r="B2124" t="str">
            <v>R12</v>
          </cell>
          <cell r="C2124">
            <v>400</v>
          </cell>
          <cell r="D2124" t="str">
            <v>MASER ENGINEERING</v>
          </cell>
          <cell r="F2124">
            <v>20</v>
          </cell>
          <cell r="G2124" t="str">
            <v>2562B</v>
          </cell>
          <cell r="H2124">
            <v>0</v>
          </cell>
          <cell r="I2124">
            <v>0</v>
          </cell>
          <cell r="J2124">
            <v>0</v>
          </cell>
          <cell r="K2124">
            <v>0</v>
          </cell>
          <cell r="L2124">
            <v>0</v>
          </cell>
          <cell r="M2124">
            <v>0</v>
          </cell>
          <cell r="N2124">
            <v>0</v>
          </cell>
          <cell r="O2124">
            <v>0</v>
          </cell>
          <cell r="P2124">
            <v>0</v>
          </cell>
          <cell r="Q2124">
            <v>0</v>
          </cell>
          <cell r="R2124">
            <v>0</v>
          </cell>
          <cell r="T2124">
            <v>0.7165387333820229</v>
          </cell>
        </row>
        <row r="2125">
          <cell r="A2125" t="str">
            <v>732820196</v>
          </cell>
          <cell r="B2125" t="str">
            <v>R15</v>
          </cell>
          <cell r="C2125">
            <v>47</v>
          </cell>
          <cell r="D2125" t="str">
            <v>SAMEP</v>
          </cell>
          <cell r="F2125">
            <v>2</v>
          </cell>
          <cell r="G2125" t="str">
            <v>2652Z</v>
          </cell>
          <cell r="H2125">
            <v>0</v>
          </cell>
          <cell r="I2125">
            <v>0</v>
          </cell>
          <cell r="J2125">
            <v>0</v>
          </cell>
          <cell r="K2125">
            <v>0</v>
          </cell>
          <cell r="L2125">
            <v>0</v>
          </cell>
          <cell r="M2125">
            <v>0</v>
          </cell>
          <cell r="N2125">
            <v>0</v>
          </cell>
          <cell r="O2125">
            <v>1</v>
          </cell>
          <cell r="P2125">
            <v>0</v>
          </cell>
          <cell r="Q2125">
            <v>0</v>
          </cell>
          <cell r="R2125">
            <v>1</v>
          </cell>
          <cell r="T2125">
            <v>0.99795552096834439</v>
          </cell>
        </row>
        <row r="2126">
          <cell r="A2126" t="str">
            <v>746420421</v>
          </cell>
          <cell r="B2126" t="str">
            <v>R18</v>
          </cell>
          <cell r="C2126">
            <v>43</v>
          </cell>
          <cell r="D2126" t="str">
            <v>GIRBAU ROBOTICS SA</v>
          </cell>
          <cell r="F2126">
            <v>3</v>
          </cell>
          <cell r="G2126" t="str">
            <v>2894Z</v>
          </cell>
          <cell r="H2126">
            <v>0</v>
          </cell>
          <cell r="I2126">
            <v>0</v>
          </cell>
          <cell r="J2126">
            <v>0</v>
          </cell>
          <cell r="K2126">
            <v>0</v>
          </cell>
          <cell r="L2126">
            <v>0</v>
          </cell>
          <cell r="M2126">
            <v>0</v>
          </cell>
          <cell r="N2126">
            <v>0</v>
          </cell>
          <cell r="O2126">
            <v>0</v>
          </cell>
          <cell r="P2126">
            <v>0</v>
          </cell>
          <cell r="Q2126">
            <v>0</v>
          </cell>
          <cell r="R2126">
            <v>0</v>
          </cell>
          <cell r="T2126">
            <v>1.00117468735508</v>
          </cell>
        </row>
        <row r="2127">
          <cell r="A2127" t="str">
            <v>779658772</v>
          </cell>
          <cell r="B2127" t="str">
            <v>R18</v>
          </cell>
          <cell r="C2127">
            <v>149</v>
          </cell>
          <cell r="D2127" t="str">
            <v>EXEL GSA</v>
          </cell>
          <cell r="F2127">
            <v>4</v>
          </cell>
          <cell r="G2127" t="str">
            <v>2830Z</v>
          </cell>
          <cell r="H2127">
            <v>0</v>
          </cell>
          <cell r="I2127">
            <v>0</v>
          </cell>
          <cell r="J2127">
            <v>0</v>
          </cell>
          <cell r="K2127">
            <v>0</v>
          </cell>
          <cell r="L2127">
            <v>0</v>
          </cell>
          <cell r="M2127">
            <v>0</v>
          </cell>
          <cell r="N2127">
            <v>0</v>
          </cell>
          <cell r="O2127">
            <v>0</v>
          </cell>
          <cell r="P2127">
            <v>0</v>
          </cell>
          <cell r="Q2127">
            <v>1</v>
          </cell>
          <cell r="R2127">
            <v>1</v>
          </cell>
          <cell r="T2127">
            <v>9.4948517140142723</v>
          </cell>
        </row>
        <row r="2128">
          <cell r="A2128" t="str">
            <v>785820507</v>
          </cell>
          <cell r="B2128" t="str">
            <v>R11</v>
          </cell>
          <cell r="C2128">
            <v>766</v>
          </cell>
          <cell r="D2128" t="str">
            <v>LA FONTE ARDENNAISE</v>
          </cell>
          <cell r="F2128">
            <v>1</v>
          </cell>
          <cell r="G2128" t="str">
            <v>2451Z</v>
          </cell>
          <cell r="H2128">
            <v>0</v>
          </cell>
          <cell r="I2128">
            <v>0</v>
          </cell>
          <cell r="J2128">
            <v>0</v>
          </cell>
          <cell r="K2128">
            <v>0</v>
          </cell>
          <cell r="L2128">
            <v>0</v>
          </cell>
          <cell r="M2128">
            <v>0</v>
          </cell>
          <cell r="N2128">
            <v>0</v>
          </cell>
          <cell r="O2128">
            <v>0</v>
          </cell>
          <cell r="P2128">
            <v>0</v>
          </cell>
          <cell r="Q2128">
            <v>0</v>
          </cell>
          <cell r="R2128">
            <v>0</v>
          </cell>
          <cell r="T2128">
            <v>9.4607575027013091</v>
          </cell>
        </row>
        <row r="2129">
          <cell r="A2129" t="str">
            <v>788108223</v>
          </cell>
          <cell r="B2129" t="str">
            <v>R29</v>
          </cell>
          <cell r="C2129">
            <v>383</v>
          </cell>
          <cell r="D2129" t="str">
            <v>CREDIT AGRICOLE CHEUVREUX</v>
          </cell>
          <cell r="F2129">
            <v>21</v>
          </cell>
          <cell r="G2129" t="str">
            <v>6209Z</v>
          </cell>
          <cell r="H2129">
            <v>0</v>
          </cell>
          <cell r="I2129">
            <v>0</v>
          </cell>
          <cell r="J2129">
            <v>0</v>
          </cell>
          <cell r="K2129">
            <v>0</v>
          </cell>
          <cell r="L2129">
            <v>0</v>
          </cell>
          <cell r="M2129">
            <v>0</v>
          </cell>
          <cell r="N2129">
            <v>0</v>
          </cell>
          <cell r="O2129">
            <v>0</v>
          </cell>
          <cell r="P2129">
            <v>0</v>
          </cell>
          <cell r="Q2129">
            <v>5</v>
          </cell>
          <cell r="R2129">
            <v>5</v>
          </cell>
          <cell r="T2129">
            <v>1.0049898587291946</v>
          </cell>
        </row>
        <row r="2130">
          <cell r="A2130" t="str">
            <v>869500223</v>
          </cell>
          <cell r="B2130" t="str">
            <v>R03</v>
          </cell>
          <cell r="C2130">
            <v>818</v>
          </cell>
          <cell r="D2130" t="str">
            <v>ETS BERNARD</v>
          </cell>
          <cell r="F2130">
            <v>6</v>
          </cell>
          <cell r="G2130" t="str">
            <v>1011Z</v>
          </cell>
          <cell r="H2130">
            <v>0</v>
          </cell>
          <cell r="I2130">
            <v>0</v>
          </cell>
          <cell r="J2130">
            <v>0</v>
          </cell>
          <cell r="K2130">
            <v>0</v>
          </cell>
          <cell r="L2130">
            <v>0</v>
          </cell>
          <cell r="M2130">
            <v>0</v>
          </cell>
          <cell r="N2130">
            <v>0</v>
          </cell>
          <cell r="O2130">
            <v>0</v>
          </cell>
          <cell r="P2130">
            <v>0</v>
          </cell>
          <cell r="Q2130">
            <v>0</v>
          </cell>
          <cell r="R2130">
            <v>0</v>
          </cell>
          <cell r="T2130">
            <v>1.0631306666809344</v>
          </cell>
        </row>
        <row r="2131">
          <cell r="A2131" t="str">
            <v>509574539</v>
          </cell>
          <cell r="B2131" t="str">
            <v>R29</v>
          </cell>
          <cell r="C2131">
            <v>25</v>
          </cell>
          <cell r="D2131" t="str">
            <v>2MORO SOLUTIONS</v>
          </cell>
          <cell r="F2131">
            <v>18</v>
          </cell>
          <cell r="G2131" t="str">
            <v>6209Z</v>
          </cell>
          <cell r="H2131">
            <v>0</v>
          </cell>
          <cell r="I2131">
            <v>0</v>
          </cell>
          <cell r="J2131">
            <v>0</v>
          </cell>
          <cell r="K2131">
            <v>0</v>
          </cell>
          <cell r="L2131">
            <v>0</v>
          </cell>
          <cell r="M2131">
            <v>2</v>
          </cell>
          <cell r="N2131">
            <v>0</v>
          </cell>
          <cell r="O2131">
            <v>0</v>
          </cell>
          <cell r="P2131">
            <v>0</v>
          </cell>
          <cell r="Q2131">
            <v>0</v>
          </cell>
          <cell r="R2131">
            <v>2</v>
          </cell>
          <cell r="T2131">
            <v>1.0029820826286391</v>
          </cell>
        </row>
        <row r="2132">
          <cell r="A2132" t="str">
            <v>338864770</v>
          </cell>
          <cell r="B2132" t="str">
            <v>R22</v>
          </cell>
          <cell r="C2132">
            <v>247</v>
          </cell>
          <cell r="D2132" t="str">
            <v>COLOPLAST MANUFACTURING France</v>
          </cell>
          <cell r="F2132">
            <v>10</v>
          </cell>
          <cell r="G2132" t="str">
            <v>3250A</v>
          </cell>
          <cell r="H2132">
            <v>0</v>
          </cell>
          <cell r="I2132">
            <v>0</v>
          </cell>
          <cell r="J2132">
            <v>0</v>
          </cell>
          <cell r="K2132">
            <v>0</v>
          </cell>
          <cell r="L2132">
            <v>0</v>
          </cell>
          <cell r="M2132">
            <v>0</v>
          </cell>
          <cell r="N2132">
            <v>0</v>
          </cell>
          <cell r="O2132">
            <v>1</v>
          </cell>
          <cell r="P2132">
            <v>0</v>
          </cell>
          <cell r="Q2132">
            <v>0</v>
          </cell>
          <cell r="R2132">
            <v>1</v>
          </cell>
          <cell r="T2132">
            <v>9.4072254299990856</v>
          </cell>
        </row>
        <row r="2133">
          <cell r="A2133" t="str">
            <v>441815503</v>
          </cell>
          <cell r="B2133" t="str">
            <v>R15</v>
          </cell>
          <cell r="C2133">
            <v>126</v>
          </cell>
          <cell r="D2133" t="str">
            <v>KIS</v>
          </cell>
          <cell r="F2133">
            <v>27</v>
          </cell>
          <cell r="G2133" t="str">
            <v>2670Z</v>
          </cell>
          <cell r="H2133">
            <v>0</v>
          </cell>
          <cell r="I2133">
            <v>0</v>
          </cell>
          <cell r="J2133">
            <v>0</v>
          </cell>
          <cell r="K2133">
            <v>0</v>
          </cell>
          <cell r="L2133">
            <v>0</v>
          </cell>
          <cell r="M2133">
            <v>0</v>
          </cell>
          <cell r="N2133">
            <v>0</v>
          </cell>
          <cell r="O2133">
            <v>0</v>
          </cell>
          <cell r="P2133">
            <v>1</v>
          </cell>
          <cell r="Q2133">
            <v>15</v>
          </cell>
          <cell r="R2133">
            <v>16</v>
          </cell>
          <cell r="S2133" t="str">
            <v>DECES</v>
          </cell>
          <cell r="T2133">
            <v>1.017360023259043</v>
          </cell>
        </row>
        <row r="2134">
          <cell r="A2134" t="str">
            <v>423646736</v>
          </cell>
          <cell r="B2134" t="str">
            <v>R29</v>
          </cell>
          <cell r="C2134">
            <v>287</v>
          </cell>
          <cell r="D2134" t="str">
            <v>AGILENT TECHNOLOGIES</v>
          </cell>
          <cell r="F2134">
            <v>39</v>
          </cell>
          <cell r="G2134" t="str">
            <v>6201Z</v>
          </cell>
          <cell r="H2134">
            <v>0</v>
          </cell>
          <cell r="I2134">
            <v>0</v>
          </cell>
          <cell r="J2134">
            <v>0</v>
          </cell>
          <cell r="K2134">
            <v>0</v>
          </cell>
          <cell r="L2134">
            <v>0</v>
          </cell>
          <cell r="M2134">
            <v>2</v>
          </cell>
          <cell r="N2134">
            <v>0</v>
          </cell>
          <cell r="O2134">
            <v>0</v>
          </cell>
          <cell r="P2134">
            <v>0</v>
          </cell>
          <cell r="Q2134">
            <v>0</v>
          </cell>
          <cell r="R2134">
            <v>2</v>
          </cell>
          <cell r="T2134">
            <v>1.0028878733717419</v>
          </cell>
        </row>
        <row r="2135">
          <cell r="A2135" t="str">
            <v>517528105</v>
          </cell>
          <cell r="B2135" t="str">
            <v>R31</v>
          </cell>
          <cell r="C2135">
            <v>179</v>
          </cell>
          <cell r="D2135" t="str">
            <v>SPARFLEX SA</v>
          </cell>
          <cell r="F2135">
            <v>3</v>
          </cell>
          <cell r="G2135" t="str">
            <v>6420Z</v>
          </cell>
          <cell r="H2135">
            <v>0</v>
          </cell>
          <cell r="I2135">
            <v>0</v>
          </cell>
          <cell r="J2135">
            <v>0</v>
          </cell>
          <cell r="K2135">
            <v>0</v>
          </cell>
          <cell r="L2135">
            <v>0</v>
          </cell>
          <cell r="M2135">
            <v>0</v>
          </cell>
          <cell r="N2135">
            <v>0</v>
          </cell>
          <cell r="O2135">
            <v>0</v>
          </cell>
          <cell r="P2135">
            <v>0</v>
          </cell>
          <cell r="Q2135">
            <v>0</v>
          </cell>
          <cell r="R2135">
            <v>0</v>
          </cell>
          <cell r="T2135">
            <v>10.327249844828295</v>
          </cell>
        </row>
        <row r="2136">
          <cell r="A2136" t="str">
            <v>408536928</v>
          </cell>
          <cell r="B2136" t="str">
            <v>R30</v>
          </cell>
          <cell r="C2136">
            <v>311</v>
          </cell>
          <cell r="D2136" t="str">
            <v>COMMERCE BTOC</v>
          </cell>
          <cell r="F2136">
            <v>89</v>
          </cell>
          <cell r="G2136" t="str">
            <v>7112B</v>
          </cell>
          <cell r="H2136">
            <v>0</v>
          </cell>
          <cell r="I2136">
            <v>0</v>
          </cell>
          <cell r="J2136">
            <v>0</v>
          </cell>
          <cell r="K2136">
            <v>0</v>
          </cell>
          <cell r="L2136">
            <v>0</v>
          </cell>
          <cell r="M2136">
            <v>0</v>
          </cell>
          <cell r="N2136">
            <v>0</v>
          </cell>
          <cell r="O2136">
            <v>0</v>
          </cell>
          <cell r="P2136">
            <v>0</v>
          </cell>
          <cell r="Q2136">
            <v>1</v>
          </cell>
          <cell r="R2136">
            <v>1</v>
          </cell>
          <cell r="T2136">
            <v>1.0386151750654373</v>
          </cell>
        </row>
        <row r="2137">
          <cell r="A2137" t="str">
            <v>016980062</v>
          </cell>
          <cell r="B2137" t="str">
            <v>R10</v>
          </cell>
          <cell r="C2137">
            <v>1905</v>
          </cell>
          <cell r="D2137" t="str">
            <v>VERRERIES DU COURVAL</v>
          </cell>
          <cell r="F2137">
            <v>21</v>
          </cell>
          <cell r="G2137" t="str">
            <v>2313Z</v>
          </cell>
          <cell r="H2137">
            <v>0</v>
          </cell>
          <cell r="I2137">
            <v>0</v>
          </cell>
          <cell r="J2137">
            <v>0</v>
          </cell>
          <cell r="K2137">
            <v>0</v>
          </cell>
          <cell r="L2137">
            <v>0</v>
          </cell>
          <cell r="M2137">
            <v>0</v>
          </cell>
          <cell r="N2137">
            <v>0</v>
          </cell>
          <cell r="O2137">
            <v>0</v>
          </cell>
          <cell r="P2137">
            <v>0</v>
          </cell>
          <cell r="Q2137">
            <v>0</v>
          </cell>
          <cell r="R2137">
            <v>0</v>
          </cell>
          <cell r="T2137">
            <v>0.95529314487006478</v>
          </cell>
        </row>
        <row r="2138">
          <cell r="A2138" t="str">
            <v>059200923</v>
          </cell>
          <cell r="B2138" t="str">
            <v>R18</v>
          </cell>
          <cell r="C2138">
            <v>183</v>
          </cell>
          <cell r="D2138" t="str">
            <v>GREGOIRE BESSON</v>
          </cell>
          <cell r="F2138">
            <v>2</v>
          </cell>
          <cell r="G2138" t="str">
            <v>2830Z</v>
          </cell>
          <cell r="H2138">
            <v>0</v>
          </cell>
          <cell r="I2138">
            <v>0</v>
          </cell>
          <cell r="J2138">
            <v>0</v>
          </cell>
          <cell r="K2138">
            <v>0</v>
          </cell>
          <cell r="L2138">
            <v>0</v>
          </cell>
          <cell r="M2138">
            <v>0</v>
          </cell>
          <cell r="N2138">
            <v>0</v>
          </cell>
          <cell r="O2138">
            <v>0</v>
          </cell>
          <cell r="P2138">
            <v>0</v>
          </cell>
          <cell r="Q2138">
            <v>0</v>
          </cell>
          <cell r="R2138">
            <v>0</v>
          </cell>
          <cell r="T2138">
            <v>9.4874221915835175</v>
          </cell>
        </row>
        <row r="2139">
          <cell r="A2139" t="str">
            <v>301374922</v>
          </cell>
          <cell r="B2139" t="str">
            <v>R03</v>
          </cell>
          <cell r="C2139">
            <v>1535</v>
          </cell>
          <cell r="D2139" t="str">
            <v>BLEDINA</v>
          </cell>
          <cell r="F2139">
            <v>39</v>
          </cell>
          <cell r="G2139" t="str">
            <v>1086Z</v>
          </cell>
          <cell r="H2139">
            <v>5</v>
          </cell>
          <cell r="I2139">
            <v>1</v>
          </cell>
          <cell r="J2139">
            <v>1</v>
          </cell>
          <cell r="K2139">
            <v>0</v>
          </cell>
          <cell r="L2139">
            <v>0</v>
          </cell>
          <cell r="M2139">
            <v>0</v>
          </cell>
          <cell r="N2139">
            <v>0</v>
          </cell>
          <cell r="O2139">
            <v>0</v>
          </cell>
          <cell r="P2139">
            <v>0</v>
          </cell>
          <cell r="Q2139">
            <v>0</v>
          </cell>
          <cell r="R2139">
            <v>6</v>
          </cell>
          <cell r="T2139">
            <v>1.0974438175296664</v>
          </cell>
        </row>
        <row r="2140">
          <cell r="A2140" t="str">
            <v>302000211</v>
          </cell>
          <cell r="B2140" t="str">
            <v>R18</v>
          </cell>
          <cell r="C2140">
            <v>65</v>
          </cell>
          <cell r="D2140" t="str">
            <v>HUGUET INGENIERIE</v>
          </cell>
          <cell r="F2140">
            <v>7</v>
          </cell>
          <cell r="G2140" t="str">
            <v>2899B</v>
          </cell>
          <cell r="H2140">
            <v>0</v>
          </cell>
          <cell r="I2140">
            <v>0</v>
          </cell>
          <cell r="J2140">
            <v>0</v>
          </cell>
          <cell r="K2140">
            <v>0</v>
          </cell>
          <cell r="L2140">
            <v>0</v>
          </cell>
          <cell r="M2140">
            <v>1</v>
          </cell>
          <cell r="N2140">
            <v>0</v>
          </cell>
          <cell r="O2140">
            <v>0</v>
          </cell>
          <cell r="P2140">
            <v>0</v>
          </cell>
          <cell r="Q2140">
            <v>0</v>
          </cell>
          <cell r="R2140">
            <v>1</v>
          </cell>
          <cell r="T2140">
            <v>1.002743644945834</v>
          </cell>
        </row>
        <row r="2141">
          <cell r="A2141" t="str">
            <v>304688609</v>
          </cell>
          <cell r="B2141" t="str">
            <v>R18</v>
          </cell>
          <cell r="C2141">
            <v>12</v>
          </cell>
          <cell r="D2141" t="str">
            <v>VRACO SA</v>
          </cell>
          <cell r="F2141">
            <v>3</v>
          </cell>
          <cell r="G2141" t="str">
            <v>2814Z</v>
          </cell>
          <cell r="H2141">
            <v>1</v>
          </cell>
          <cell r="I2141">
            <v>0</v>
          </cell>
          <cell r="J2141">
            <v>0</v>
          </cell>
          <cell r="K2141">
            <v>0</v>
          </cell>
          <cell r="L2141">
            <v>0</v>
          </cell>
          <cell r="M2141">
            <v>0</v>
          </cell>
          <cell r="N2141">
            <v>0</v>
          </cell>
          <cell r="O2141">
            <v>0</v>
          </cell>
          <cell r="P2141">
            <v>0</v>
          </cell>
          <cell r="Q2141">
            <v>0</v>
          </cell>
          <cell r="R2141">
            <v>1</v>
          </cell>
          <cell r="T2141">
            <v>9.491136036126159</v>
          </cell>
        </row>
        <row r="2142">
          <cell r="A2142" t="str">
            <v>306734799</v>
          </cell>
          <cell r="B2142" t="str">
            <v>R22</v>
          </cell>
          <cell r="C2142">
            <v>84</v>
          </cell>
          <cell r="D2142" t="str">
            <v>BAREP SA</v>
          </cell>
          <cell r="F2142">
            <v>1</v>
          </cell>
          <cell r="G2142" t="str">
            <v>329</v>
          </cell>
          <cell r="H2142">
            <v>0</v>
          </cell>
          <cell r="I2142">
            <v>0</v>
          </cell>
          <cell r="J2142">
            <v>0</v>
          </cell>
          <cell r="K2142">
            <v>0</v>
          </cell>
          <cell r="L2142">
            <v>0</v>
          </cell>
          <cell r="M2142">
            <v>0</v>
          </cell>
          <cell r="N2142">
            <v>0</v>
          </cell>
          <cell r="O2142">
            <v>0</v>
          </cell>
          <cell r="P2142">
            <v>0</v>
          </cell>
          <cell r="Q2142">
            <v>0</v>
          </cell>
          <cell r="R2142">
            <v>0</v>
          </cell>
          <cell r="T2142">
            <v>9.4630839177779507</v>
          </cell>
        </row>
        <row r="2143">
          <cell r="A2143" t="str">
            <v>308197185</v>
          </cell>
          <cell r="B2143" t="str">
            <v>R08</v>
          </cell>
          <cell r="C2143">
            <v>1324</v>
          </cell>
          <cell r="D2143" t="str">
            <v>IPSEN PHARMA SAS</v>
          </cell>
          <cell r="F2143">
            <v>61</v>
          </cell>
          <cell r="G2143" t="str">
            <v>2110Z</v>
          </cell>
          <cell r="H2143">
            <v>0</v>
          </cell>
          <cell r="I2143">
            <v>0</v>
          </cell>
          <cell r="J2143">
            <v>0</v>
          </cell>
          <cell r="K2143">
            <v>0</v>
          </cell>
          <cell r="L2143">
            <v>0</v>
          </cell>
          <cell r="M2143">
            <v>0</v>
          </cell>
          <cell r="N2143">
            <v>0</v>
          </cell>
          <cell r="O2143">
            <v>0</v>
          </cell>
          <cell r="P2143">
            <v>0</v>
          </cell>
          <cell r="Q2143">
            <v>2</v>
          </cell>
          <cell r="R2143">
            <v>2</v>
          </cell>
          <cell r="T2143">
            <v>0.99723394877403027</v>
          </cell>
        </row>
        <row r="2144">
          <cell r="A2144" t="str">
            <v>310188834</v>
          </cell>
          <cell r="B2144" t="str">
            <v>R12</v>
          </cell>
          <cell r="C2144">
            <v>231</v>
          </cell>
          <cell r="D2144" t="str">
            <v>ETABLISSEMENTS JC BOUY</v>
          </cell>
          <cell r="F2144">
            <v>3</v>
          </cell>
          <cell r="G2144" t="str">
            <v>2562B</v>
          </cell>
          <cell r="H2144">
            <v>0</v>
          </cell>
          <cell r="I2144">
            <v>0</v>
          </cell>
          <cell r="J2144">
            <v>0</v>
          </cell>
          <cell r="K2144">
            <v>0</v>
          </cell>
          <cell r="L2144">
            <v>0</v>
          </cell>
          <cell r="M2144">
            <v>0</v>
          </cell>
          <cell r="N2144">
            <v>0</v>
          </cell>
          <cell r="O2144">
            <v>0</v>
          </cell>
          <cell r="P2144">
            <v>0</v>
          </cell>
          <cell r="Q2144">
            <v>0</v>
          </cell>
          <cell r="R2144">
            <v>0</v>
          </cell>
          <cell r="T2144">
            <v>3.7849255996127598</v>
          </cell>
        </row>
        <row r="2145">
          <cell r="A2145" t="str">
            <v>311594030</v>
          </cell>
          <cell r="B2145" t="str">
            <v>R13</v>
          </cell>
          <cell r="C2145">
            <v>18</v>
          </cell>
          <cell r="D2145" t="str">
            <v>ATC SCE</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T2145">
            <v>3.9621533909289739</v>
          </cell>
        </row>
        <row r="2146">
          <cell r="A2146" t="str">
            <v>316879170</v>
          </cell>
          <cell r="B2146" t="str">
            <v>R12</v>
          </cell>
          <cell r="C2146">
            <v>167</v>
          </cell>
          <cell r="D2146" t="str">
            <v>CORNUCOPIA</v>
          </cell>
          <cell r="F2146">
            <v>1</v>
          </cell>
          <cell r="G2146" t="str">
            <v>2550A</v>
          </cell>
          <cell r="H2146">
            <v>0</v>
          </cell>
          <cell r="I2146">
            <v>0</v>
          </cell>
          <cell r="J2146">
            <v>0</v>
          </cell>
          <cell r="K2146">
            <v>0</v>
          </cell>
          <cell r="L2146">
            <v>0</v>
          </cell>
          <cell r="M2146">
            <v>0</v>
          </cell>
          <cell r="N2146">
            <v>0</v>
          </cell>
          <cell r="O2146">
            <v>0</v>
          </cell>
          <cell r="P2146">
            <v>0</v>
          </cell>
          <cell r="Q2146">
            <v>0</v>
          </cell>
          <cell r="R2146">
            <v>0</v>
          </cell>
          <cell r="T2146">
            <v>9.3139088756662591</v>
          </cell>
        </row>
        <row r="2147">
          <cell r="A2147" t="str">
            <v>317007037</v>
          </cell>
          <cell r="B2147" t="str">
            <v>R13</v>
          </cell>
          <cell r="C2147">
            <v>7</v>
          </cell>
          <cell r="D2147" t="str">
            <v>LOUPI</v>
          </cell>
          <cell r="F2147">
            <v>2</v>
          </cell>
          <cell r="G2147" t="str">
            <v>2612Z</v>
          </cell>
          <cell r="H2147">
            <v>0</v>
          </cell>
          <cell r="I2147">
            <v>0</v>
          </cell>
          <cell r="J2147">
            <v>0</v>
          </cell>
          <cell r="K2147">
            <v>0</v>
          </cell>
          <cell r="L2147">
            <v>0</v>
          </cell>
          <cell r="M2147">
            <v>0</v>
          </cell>
          <cell r="N2147">
            <v>0</v>
          </cell>
          <cell r="O2147">
            <v>0</v>
          </cell>
          <cell r="P2147">
            <v>0</v>
          </cell>
          <cell r="Q2147">
            <v>0</v>
          </cell>
          <cell r="R2147">
            <v>0</v>
          </cell>
          <cell r="T2147">
            <v>9.4138381318312465</v>
          </cell>
        </row>
        <row r="2148">
          <cell r="A2148" t="str">
            <v>317883999</v>
          </cell>
          <cell r="B2148" t="str">
            <v>R22</v>
          </cell>
          <cell r="C2148">
            <v>246</v>
          </cell>
          <cell r="D2148" t="str">
            <v>PEROUSE MEDICAL</v>
          </cell>
          <cell r="F2148">
            <v>6</v>
          </cell>
          <cell r="G2148" t="str">
            <v>3250A</v>
          </cell>
          <cell r="H2148">
            <v>0</v>
          </cell>
          <cell r="I2148">
            <v>0</v>
          </cell>
          <cell r="J2148">
            <v>0</v>
          </cell>
          <cell r="K2148">
            <v>0</v>
          </cell>
          <cell r="L2148">
            <v>0</v>
          </cell>
          <cell r="M2148">
            <v>1</v>
          </cell>
          <cell r="N2148">
            <v>0</v>
          </cell>
          <cell r="O2148">
            <v>0</v>
          </cell>
          <cell r="P2148">
            <v>0</v>
          </cell>
          <cell r="Q2148">
            <v>0</v>
          </cell>
          <cell r="R2148">
            <v>1</v>
          </cell>
          <cell r="T2148">
            <v>1.0199785909854329</v>
          </cell>
        </row>
        <row r="2149">
          <cell r="A2149" t="str">
            <v>320278393</v>
          </cell>
          <cell r="B2149" t="str">
            <v>R22</v>
          </cell>
          <cell r="C2149">
            <v>249</v>
          </cell>
          <cell r="D2149" t="str">
            <v>SIGEDI</v>
          </cell>
          <cell r="F2149">
            <v>2</v>
          </cell>
          <cell r="G2149" t="str">
            <v>3299Z</v>
          </cell>
          <cell r="H2149">
            <v>0</v>
          </cell>
          <cell r="I2149">
            <v>0</v>
          </cell>
          <cell r="J2149">
            <v>0</v>
          </cell>
          <cell r="K2149">
            <v>0</v>
          </cell>
          <cell r="L2149">
            <v>0</v>
          </cell>
          <cell r="M2149">
            <v>0</v>
          </cell>
          <cell r="N2149">
            <v>0</v>
          </cell>
          <cell r="O2149">
            <v>0</v>
          </cell>
          <cell r="P2149">
            <v>0</v>
          </cell>
          <cell r="Q2149">
            <v>0</v>
          </cell>
          <cell r="R2149">
            <v>0</v>
          </cell>
          <cell r="T2149">
            <v>3.9757765556524949</v>
          </cell>
        </row>
        <row r="2150">
          <cell r="A2150" t="str">
            <v>322095191</v>
          </cell>
          <cell r="B2150" t="str">
            <v>R29</v>
          </cell>
          <cell r="C2150">
            <v>36</v>
          </cell>
          <cell r="D2150" t="str">
            <v>ORMA INFORMATIQUE</v>
          </cell>
          <cell r="F2150">
            <v>5</v>
          </cell>
          <cell r="G2150" t="str">
            <v>6202A</v>
          </cell>
          <cell r="H2150">
            <v>0</v>
          </cell>
          <cell r="I2150">
            <v>0</v>
          </cell>
          <cell r="J2150">
            <v>0</v>
          </cell>
          <cell r="K2150">
            <v>0</v>
          </cell>
          <cell r="L2150">
            <v>0</v>
          </cell>
          <cell r="M2150">
            <v>0</v>
          </cell>
          <cell r="N2150">
            <v>0</v>
          </cell>
          <cell r="O2150">
            <v>0</v>
          </cell>
          <cell r="P2150">
            <v>0</v>
          </cell>
          <cell r="Q2150">
            <v>0</v>
          </cell>
          <cell r="R2150">
            <v>0</v>
          </cell>
          <cell r="T2150">
            <v>3.9958007558403001</v>
          </cell>
        </row>
        <row r="2151">
          <cell r="A2151" t="str">
            <v>323875187</v>
          </cell>
          <cell r="B2151" t="str">
            <v>R30</v>
          </cell>
          <cell r="C2151">
            <v>56</v>
          </cell>
          <cell r="D2151" t="str">
            <v>R F R</v>
          </cell>
          <cell r="F2151">
            <v>9</v>
          </cell>
          <cell r="G2151" t="str">
            <v>7112B</v>
          </cell>
          <cell r="H2151">
            <v>0</v>
          </cell>
          <cell r="I2151">
            <v>0</v>
          </cell>
          <cell r="J2151">
            <v>0</v>
          </cell>
          <cell r="K2151">
            <v>0</v>
          </cell>
          <cell r="L2151">
            <v>0</v>
          </cell>
          <cell r="M2151">
            <v>0</v>
          </cell>
          <cell r="N2151">
            <v>0</v>
          </cell>
          <cell r="O2151">
            <v>1</v>
          </cell>
          <cell r="P2151">
            <v>0</v>
          </cell>
          <cell r="Q2151">
            <v>0</v>
          </cell>
          <cell r="R2151">
            <v>1</v>
          </cell>
          <cell r="T2151">
            <v>4.0092126277991404</v>
          </cell>
        </row>
        <row r="2152">
          <cell r="A2152" t="str">
            <v>327084778</v>
          </cell>
          <cell r="B2152" t="str">
            <v>R07</v>
          </cell>
          <cell r="C2152">
            <v>301</v>
          </cell>
          <cell r="D2152" t="str">
            <v>INT FLAVORS &amp; FRAGRANCES IFF (FRANCE)</v>
          </cell>
          <cell r="F2152">
            <v>51</v>
          </cell>
          <cell r="G2152" t="str">
            <v>2053Z</v>
          </cell>
          <cell r="H2152">
            <v>0</v>
          </cell>
          <cell r="I2152">
            <v>0</v>
          </cell>
          <cell r="J2152">
            <v>0</v>
          </cell>
          <cell r="K2152">
            <v>0</v>
          </cell>
          <cell r="L2152">
            <v>0</v>
          </cell>
          <cell r="M2152">
            <v>0</v>
          </cell>
          <cell r="N2152">
            <v>0</v>
          </cell>
          <cell r="O2152">
            <v>0</v>
          </cell>
          <cell r="P2152">
            <v>0</v>
          </cell>
          <cell r="Q2152">
            <v>2</v>
          </cell>
          <cell r="R2152">
            <v>2</v>
          </cell>
          <cell r="T2152">
            <v>1.0215360940110159</v>
          </cell>
        </row>
        <row r="2153">
          <cell r="A2153" t="str">
            <v>329893515</v>
          </cell>
          <cell r="B2153" t="str">
            <v>R30</v>
          </cell>
          <cell r="C2153">
            <v>6</v>
          </cell>
          <cell r="D2153" t="str">
            <v>DECLIC ENGINEERING</v>
          </cell>
          <cell r="F2153">
            <v>2</v>
          </cell>
          <cell r="G2153" t="str">
            <v>7219Z</v>
          </cell>
          <cell r="H2153">
            <v>0</v>
          </cell>
          <cell r="I2153">
            <v>0</v>
          </cell>
          <cell r="J2153">
            <v>0</v>
          </cell>
          <cell r="K2153">
            <v>0</v>
          </cell>
          <cell r="L2153">
            <v>0</v>
          </cell>
          <cell r="M2153">
            <v>0</v>
          </cell>
          <cell r="N2153">
            <v>0</v>
          </cell>
          <cell r="O2153">
            <v>0</v>
          </cell>
          <cell r="P2153">
            <v>0</v>
          </cell>
          <cell r="Q2153">
            <v>0</v>
          </cell>
          <cell r="R2153">
            <v>0</v>
          </cell>
          <cell r="T2153">
            <v>0.99862678769312063</v>
          </cell>
        </row>
        <row r="2154">
          <cell r="A2154" t="str">
            <v>330838947</v>
          </cell>
          <cell r="B2154" t="str">
            <v>R27</v>
          </cell>
          <cell r="C2154">
            <v>325</v>
          </cell>
          <cell r="D2154" t="str">
            <v>EBP</v>
          </cell>
          <cell r="F2154">
            <v>8</v>
          </cell>
          <cell r="G2154" t="str">
            <v>5829C</v>
          </cell>
          <cell r="H2154">
            <v>0</v>
          </cell>
          <cell r="I2154">
            <v>0</v>
          </cell>
          <cell r="J2154">
            <v>0</v>
          </cell>
          <cell r="K2154">
            <v>0</v>
          </cell>
          <cell r="L2154">
            <v>0</v>
          </cell>
          <cell r="M2154">
            <v>0</v>
          </cell>
          <cell r="N2154">
            <v>0</v>
          </cell>
          <cell r="O2154">
            <v>0</v>
          </cell>
          <cell r="P2154">
            <v>0</v>
          </cell>
          <cell r="Q2154">
            <v>0</v>
          </cell>
          <cell r="R2154">
            <v>0</v>
          </cell>
          <cell r="T2154">
            <v>9.5745865137993214</v>
          </cell>
        </row>
        <row r="2155">
          <cell r="A2155" t="str">
            <v>334028123</v>
          </cell>
          <cell r="B2155" t="str">
            <v>R31</v>
          </cell>
          <cell r="C2155">
            <v>741</v>
          </cell>
          <cell r="D2155" t="str">
            <v>PREDICA ASSURANCES DE PERSONNES</v>
          </cell>
          <cell r="F2155">
            <v>8</v>
          </cell>
          <cell r="G2155" t="str">
            <v>652</v>
          </cell>
          <cell r="H2155">
            <v>0</v>
          </cell>
          <cell r="I2155">
            <v>0</v>
          </cell>
          <cell r="J2155">
            <v>0</v>
          </cell>
          <cell r="K2155">
            <v>0</v>
          </cell>
          <cell r="L2155">
            <v>0</v>
          </cell>
          <cell r="M2155">
            <v>0</v>
          </cell>
          <cell r="N2155">
            <v>0</v>
          </cell>
          <cell r="O2155">
            <v>0</v>
          </cell>
          <cell r="P2155">
            <v>0</v>
          </cell>
          <cell r="Q2155">
            <v>0</v>
          </cell>
          <cell r="R2155">
            <v>0</v>
          </cell>
          <cell r="T2155">
            <v>1.1324374449543266</v>
          </cell>
        </row>
        <row r="2156">
          <cell r="A2156" t="str">
            <v>334174026</v>
          </cell>
          <cell r="B2156" t="str">
            <v>R18</v>
          </cell>
          <cell r="C2156">
            <v>120</v>
          </cell>
          <cell r="D2156" t="str">
            <v>BENNE SA</v>
          </cell>
          <cell r="F2156">
            <v>8</v>
          </cell>
          <cell r="G2156" t="str">
            <v>2822Z</v>
          </cell>
          <cell r="H2156">
            <v>0</v>
          </cell>
          <cell r="I2156">
            <v>0</v>
          </cell>
          <cell r="J2156">
            <v>0</v>
          </cell>
          <cell r="K2156">
            <v>0</v>
          </cell>
          <cell r="L2156">
            <v>0</v>
          </cell>
          <cell r="M2156">
            <v>0</v>
          </cell>
          <cell r="N2156">
            <v>0</v>
          </cell>
          <cell r="O2156">
            <v>0</v>
          </cell>
          <cell r="P2156">
            <v>0</v>
          </cell>
          <cell r="Q2156">
            <v>0</v>
          </cell>
          <cell r="R2156">
            <v>0</v>
          </cell>
          <cell r="T2156">
            <v>4.0025141096041752</v>
          </cell>
        </row>
        <row r="2157">
          <cell r="A2157" t="str">
            <v>334183068</v>
          </cell>
          <cell r="B2157" t="str">
            <v>R27</v>
          </cell>
          <cell r="C2157">
            <v>110</v>
          </cell>
          <cell r="D2157" t="str">
            <v>DATAFIRST</v>
          </cell>
          <cell r="F2157">
            <v>3</v>
          </cell>
          <cell r="G2157" t="str">
            <v>5829C</v>
          </cell>
          <cell r="H2157">
            <v>0</v>
          </cell>
          <cell r="I2157">
            <v>0</v>
          </cell>
          <cell r="J2157">
            <v>0</v>
          </cell>
          <cell r="K2157">
            <v>0</v>
          </cell>
          <cell r="L2157">
            <v>0</v>
          </cell>
          <cell r="M2157">
            <v>0</v>
          </cell>
          <cell r="N2157">
            <v>0</v>
          </cell>
          <cell r="O2157">
            <v>0</v>
          </cell>
          <cell r="P2157">
            <v>0</v>
          </cell>
          <cell r="Q2157">
            <v>0</v>
          </cell>
          <cell r="R2157">
            <v>0</v>
          </cell>
          <cell r="T2157">
            <v>4.0048705637885451</v>
          </cell>
        </row>
        <row r="2158">
          <cell r="A2158" t="str">
            <v>334581469</v>
          </cell>
          <cell r="B2158" t="str">
            <v>R05</v>
          </cell>
          <cell r="C2158">
            <v>30</v>
          </cell>
          <cell r="D2158" t="str">
            <v>COFIM</v>
          </cell>
          <cell r="F2158">
            <v>3</v>
          </cell>
          <cell r="G2158" t="str">
            <v>1623Z</v>
          </cell>
          <cell r="H2158">
            <v>0</v>
          </cell>
          <cell r="I2158">
            <v>0</v>
          </cell>
          <cell r="J2158">
            <v>0</v>
          </cell>
          <cell r="K2158">
            <v>0</v>
          </cell>
          <cell r="L2158">
            <v>0</v>
          </cell>
          <cell r="M2158">
            <v>0</v>
          </cell>
          <cell r="N2158">
            <v>0</v>
          </cell>
          <cell r="O2158">
            <v>0</v>
          </cell>
          <cell r="P2158">
            <v>0</v>
          </cell>
          <cell r="Q2158">
            <v>0</v>
          </cell>
          <cell r="R2158">
            <v>0</v>
          </cell>
          <cell r="T2158">
            <v>3.9971447861785969</v>
          </cell>
        </row>
        <row r="2159">
          <cell r="A2159" t="str">
            <v>334736998</v>
          </cell>
          <cell r="B2159" t="str">
            <v>R30</v>
          </cell>
          <cell r="C2159">
            <v>8</v>
          </cell>
          <cell r="D2159" t="str">
            <v>DETROYAT ASSOCIES</v>
          </cell>
          <cell r="F2159">
            <v>1</v>
          </cell>
          <cell r="G2159" t="str">
            <v>7112B</v>
          </cell>
          <cell r="H2159">
            <v>0</v>
          </cell>
          <cell r="I2159">
            <v>0</v>
          </cell>
          <cell r="J2159">
            <v>0</v>
          </cell>
          <cell r="K2159">
            <v>0</v>
          </cell>
          <cell r="L2159">
            <v>0</v>
          </cell>
          <cell r="M2159">
            <v>1</v>
          </cell>
          <cell r="N2159">
            <v>0</v>
          </cell>
          <cell r="O2159">
            <v>0</v>
          </cell>
          <cell r="P2159">
            <v>0</v>
          </cell>
          <cell r="Q2159">
            <v>0</v>
          </cell>
          <cell r="R2159">
            <v>1</v>
          </cell>
          <cell r="T2159">
            <v>3.9872592532903122</v>
          </cell>
        </row>
        <row r="2160">
          <cell r="A2160" t="str">
            <v>338398068</v>
          </cell>
          <cell r="B2160" t="str">
            <v>R27</v>
          </cell>
          <cell r="C2160">
            <v>6</v>
          </cell>
          <cell r="D2160" t="str">
            <v>INTERNATIONAL GLOBAL CONCEPT</v>
          </cell>
          <cell r="F2160">
            <v>6</v>
          </cell>
          <cell r="G2160" t="str">
            <v>5829C</v>
          </cell>
          <cell r="H2160">
            <v>0</v>
          </cell>
          <cell r="I2160">
            <v>0</v>
          </cell>
          <cell r="J2160">
            <v>0</v>
          </cell>
          <cell r="K2160">
            <v>0</v>
          </cell>
          <cell r="L2160">
            <v>0</v>
          </cell>
          <cell r="M2160">
            <v>0</v>
          </cell>
          <cell r="N2160">
            <v>0</v>
          </cell>
          <cell r="O2160">
            <v>0</v>
          </cell>
          <cell r="P2160">
            <v>0</v>
          </cell>
          <cell r="Q2160">
            <v>2</v>
          </cell>
          <cell r="R2160">
            <v>2</v>
          </cell>
          <cell r="T2160">
            <v>0.99850851826651932</v>
          </cell>
        </row>
        <row r="2161">
          <cell r="A2161" t="str">
            <v>342718889</v>
          </cell>
          <cell r="B2161" t="str">
            <v>R22</v>
          </cell>
          <cell r="C2161">
            <v>3</v>
          </cell>
          <cell r="D2161" t="str">
            <v>EXELMYO</v>
          </cell>
          <cell r="F2161">
            <v>2</v>
          </cell>
          <cell r="G2161" t="str">
            <v>3250A</v>
          </cell>
          <cell r="H2161">
            <v>0</v>
          </cell>
          <cell r="I2161">
            <v>0</v>
          </cell>
          <cell r="J2161">
            <v>0</v>
          </cell>
          <cell r="K2161">
            <v>0</v>
          </cell>
          <cell r="L2161">
            <v>0</v>
          </cell>
          <cell r="M2161">
            <v>0</v>
          </cell>
          <cell r="N2161">
            <v>0</v>
          </cell>
          <cell r="O2161">
            <v>0</v>
          </cell>
          <cell r="P2161">
            <v>0</v>
          </cell>
          <cell r="Q2161">
            <v>0</v>
          </cell>
          <cell r="R2161">
            <v>0</v>
          </cell>
          <cell r="T2161">
            <v>9.5426108377283629</v>
          </cell>
        </row>
        <row r="2162">
          <cell r="A2162" t="str">
            <v>343096087</v>
          </cell>
          <cell r="B2162" t="str">
            <v>R12</v>
          </cell>
          <cell r="C2162">
            <v>127</v>
          </cell>
          <cell r="D2162" t="str">
            <v>CIC ORIO</v>
          </cell>
          <cell r="F2162">
            <v>7</v>
          </cell>
          <cell r="G2162" t="str">
            <v>2511Z</v>
          </cell>
          <cell r="H2162">
            <v>0</v>
          </cell>
          <cell r="I2162">
            <v>0</v>
          </cell>
          <cell r="J2162">
            <v>0</v>
          </cell>
          <cell r="K2162">
            <v>0</v>
          </cell>
          <cell r="L2162">
            <v>0</v>
          </cell>
          <cell r="M2162">
            <v>0</v>
          </cell>
          <cell r="N2162">
            <v>0</v>
          </cell>
          <cell r="O2162">
            <v>0</v>
          </cell>
          <cell r="P2162">
            <v>0</v>
          </cell>
          <cell r="Q2162">
            <v>1</v>
          </cell>
          <cell r="R2162">
            <v>1</v>
          </cell>
          <cell r="T2162">
            <v>3.5324539927423513</v>
          </cell>
        </row>
        <row r="2163">
          <cell r="A2163" t="str">
            <v>345311344</v>
          </cell>
          <cell r="B2163" t="str">
            <v>R03</v>
          </cell>
          <cell r="C2163">
            <v>134</v>
          </cell>
          <cell r="D2163" t="str">
            <v>TRADITION TRAITEUR</v>
          </cell>
          <cell r="F2163">
            <v>1</v>
          </cell>
          <cell r="G2163" t="str">
            <v>1073Z</v>
          </cell>
          <cell r="H2163">
            <v>0</v>
          </cell>
          <cell r="I2163">
            <v>0</v>
          </cell>
          <cell r="J2163">
            <v>0</v>
          </cell>
          <cell r="K2163">
            <v>0</v>
          </cell>
          <cell r="L2163">
            <v>0</v>
          </cell>
          <cell r="M2163">
            <v>0</v>
          </cell>
          <cell r="N2163">
            <v>0</v>
          </cell>
          <cell r="O2163">
            <v>0</v>
          </cell>
          <cell r="P2163">
            <v>0</v>
          </cell>
          <cell r="Q2163">
            <v>0</v>
          </cell>
          <cell r="R2163">
            <v>0</v>
          </cell>
          <cell r="T2163">
            <v>9.4310998726158832</v>
          </cell>
        </row>
        <row r="2164">
          <cell r="A2164" t="str">
            <v>348855230</v>
          </cell>
          <cell r="B2164" t="str">
            <v>R30</v>
          </cell>
          <cell r="C2164">
            <v>4</v>
          </cell>
          <cell r="D2164" t="str">
            <v>AGDIA BIOFORDS</v>
          </cell>
          <cell r="F2164">
            <v>2</v>
          </cell>
          <cell r="G2164" t="str">
            <v>7112B</v>
          </cell>
          <cell r="H2164">
            <v>0</v>
          </cell>
          <cell r="I2164">
            <v>0</v>
          </cell>
          <cell r="J2164">
            <v>0</v>
          </cell>
          <cell r="K2164">
            <v>0</v>
          </cell>
          <cell r="L2164">
            <v>0</v>
          </cell>
          <cell r="M2164">
            <v>0</v>
          </cell>
          <cell r="N2164">
            <v>0</v>
          </cell>
          <cell r="O2164">
            <v>0</v>
          </cell>
          <cell r="P2164">
            <v>0</v>
          </cell>
          <cell r="Q2164">
            <v>0</v>
          </cell>
          <cell r="R2164">
            <v>0</v>
          </cell>
          <cell r="T2164">
            <v>9.5191432574745569</v>
          </cell>
        </row>
        <row r="2165">
          <cell r="A2165" t="str">
            <v>349386342</v>
          </cell>
          <cell r="B2165" t="str">
            <v>R27</v>
          </cell>
          <cell r="C2165">
            <v>19</v>
          </cell>
          <cell r="D2165" t="str">
            <v>SYSTONIC</v>
          </cell>
          <cell r="F2165">
            <v>6</v>
          </cell>
          <cell r="G2165" t="str">
            <v>5829C</v>
          </cell>
          <cell r="H2165">
            <v>0</v>
          </cell>
          <cell r="I2165">
            <v>0</v>
          </cell>
          <cell r="J2165">
            <v>0</v>
          </cell>
          <cell r="K2165">
            <v>0</v>
          </cell>
          <cell r="L2165">
            <v>0</v>
          </cell>
          <cell r="M2165">
            <v>0</v>
          </cell>
          <cell r="N2165">
            <v>0</v>
          </cell>
          <cell r="O2165">
            <v>0</v>
          </cell>
          <cell r="P2165">
            <v>0</v>
          </cell>
          <cell r="Q2165">
            <v>1</v>
          </cell>
          <cell r="R2165">
            <v>1</v>
          </cell>
          <cell r="T2165">
            <v>9.550829062637133</v>
          </cell>
        </row>
        <row r="2166">
          <cell r="A2166" t="str">
            <v>350324695</v>
          </cell>
          <cell r="B2166" t="str">
            <v>R11</v>
          </cell>
          <cell r="C2166">
            <v>96</v>
          </cell>
          <cell r="D2166" t="str">
            <v>ISOCAB FRANCE</v>
          </cell>
          <cell r="F2166">
            <v>1</v>
          </cell>
          <cell r="G2166" t="str">
            <v>2433Z</v>
          </cell>
          <cell r="H2166">
            <v>0</v>
          </cell>
          <cell r="I2166">
            <v>0</v>
          </cell>
          <cell r="J2166">
            <v>0</v>
          </cell>
          <cell r="K2166">
            <v>0</v>
          </cell>
          <cell r="L2166">
            <v>0</v>
          </cell>
          <cell r="M2166">
            <v>0</v>
          </cell>
          <cell r="N2166">
            <v>0</v>
          </cell>
          <cell r="O2166">
            <v>0</v>
          </cell>
          <cell r="P2166">
            <v>0</v>
          </cell>
          <cell r="Q2166">
            <v>1</v>
          </cell>
          <cell r="R2166">
            <v>1</v>
          </cell>
          <cell r="T2166">
            <v>9.4607575027013091</v>
          </cell>
        </row>
        <row r="2167">
          <cell r="A2167" t="str">
            <v>350383253</v>
          </cell>
          <cell r="B2167" t="str">
            <v>R29</v>
          </cell>
          <cell r="C2167">
            <v>100</v>
          </cell>
          <cell r="D2167" t="str">
            <v>CERNER France</v>
          </cell>
          <cell r="F2167">
            <v>30</v>
          </cell>
          <cell r="G2167" t="str">
            <v>6201Z</v>
          </cell>
          <cell r="H2167">
            <v>0</v>
          </cell>
          <cell r="I2167">
            <v>0</v>
          </cell>
          <cell r="J2167">
            <v>0</v>
          </cell>
          <cell r="K2167">
            <v>0</v>
          </cell>
          <cell r="L2167">
            <v>0</v>
          </cell>
          <cell r="M2167">
            <v>0</v>
          </cell>
          <cell r="N2167">
            <v>0</v>
          </cell>
          <cell r="O2167">
            <v>0</v>
          </cell>
          <cell r="P2167">
            <v>0</v>
          </cell>
          <cell r="Q2167">
            <v>2</v>
          </cell>
          <cell r="R2167">
            <v>2</v>
          </cell>
          <cell r="T2167">
            <v>1.0059213442495638</v>
          </cell>
        </row>
        <row r="2168">
          <cell r="A2168" t="str">
            <v>350620498</v>
          </cell>
          <cell r="B2168" t="str">
            <v>R03</v>
          </cell>
          <cell r="C2168">
            <v>9</v>
          </cell>
          <cell r="D2168" t="str">
            <v>HOLISTICA</v>
          </cell>
          <cell r="F2168">
            <v>1</v>
          </cell>
          <cell r="G2168" t="str">
            <v>1086Z</v>
          </cell>
          <cell r="H2168">
            <v>0</v>
          </cell>
          <cell r="I2168">
            <v>0</v>
          </cell>
          <cell r="J2168">
            <v>0</v>
          </cell>
          <cell r="K2168">
            <v>0</v>
          </cell>
          <cell r="L2168">
            <v>0</v>
          </cell>
          <cell r="M2168">
            <v>0</v>
          </cell>
          <cell r="N2168">
            <v>0</v>
          </cell>
          <cell r="O2168">
            <v>0</v>
          </cell>
          <cell r="P2168">
            <v>0</v>
          </cell>
          <cell r="Q2168">
            <v>0</v>
          </cell>
          <cell r="R2168">
            <v>0</v>
          </cell>
          <cell r="T2168">
            <v>9.6060569189953444</v>
          </cell>
        </row>
        <row r="2169">
          <cell r="A2169" t="str">
            <v>377559265</v>
          </cell>
          <cell r="B2169" t="str">
            <v>R03</v>
          </cell>
          <cell r="C2169">
            <v>30</v>
          </cell>
          <cell r="D2169" t="str">
            <v>PLANTEX</v>
          </cell>
          <cell r="F2169">
            <v>10</v>
          </cell>
          <cell r="G2169" t="str">
            <v>1089Z</v>
          </cell>
          <cell r="H2169">
            <v>0</v>
          </cell>
          <cell r="I2169">
            <v>0</v>
          </cell>
          <cell r="J2169">
            <v>0</v>
          </cell>
          <cell r="K2169">
            <v>0</v>
          </cell>
          <cell r="L2169">
            <v>0</v>
          </cell>
          <cell r="M2169">
            <v>0</v>
          </cell>
          <cell r="N2169">
            <v>0</v>
          </cell>
          <cell r="O2169">
            <v>0</v>
          </cell>
          <cell r="P2169">
            <v>0</v>
          </cell>
          <cell r="Q2169">
            <v>0</v>
          </cell>
          <cell r="R2169">
            <v>0</v>
          </cell>
          <cell r="T2169">
            <v>1.041083853305306</v>
          </cell>
        </row>
        <row r="2170">
          <cell r="A2170" t="str">
            <v>378557474</v>
          </cell>
          <cell r="B2170" t="str">
            <v>R12</v>
          </cell>
          <cell r="C2170">
            <v>4</v>
          </cell>
          <cell r="D2170" t="str">
            <v>SECURIDEV</v>
          </cell>
          <cell r="F2170">
            <v>1</v>
          </cell>
          <cell r="G2170" t="str">
            <v>2572Z</v>
          </cell>
          <cell r="H2170">
            <v>0</v>
          </cell>
          <cell r="I2170">
            <v>0</v>
          </cell>
          <cell r="J2170">
            <v>0</v>
          </cell>
          <cell r="K2170">
            <v>0</v>
          </cell>
          <cell r="L2170">
            <v>0</v>
          </cell>
          <cell r="M2170">
            <v>0</v>
          </cell>
          <cell r="N2170">
            <v>0</v>
          </cell>
          <cell r="O2170">
            <v>0</v>
          </cell>
          <cell r="P2170">
            <v>0</v>
          </cell>
          <cell r="Q2170">
            <v>0</v>
          </cell>
          <cell r="R2170">
            <v>0</v>
          </cell>
          <cell r="T2170">
            <v>0.98247983920530146</v>
          </cell>
        </row>
        <row r="2171">
          <cell r="A2171" t="str">
            <v>378788616</v>
          </cell>
          <cell r="B2171" t="str">
            <v>R12</v>
          </cell>
          <cell r="C2171">
            <v>55</v>
          </cell>
          <cell r="D2171" t="str">
            <v>VERBOM</v>
          </cell>
          <cell r="F2171">
            <v>2</v>
          </cell>
          <cell r="G2171" t="str">
            <v>2573B</v>
          </cell>
          <cell r="H2171">
            <v>0</v>
          </cell>
          <cell r="I2171">
            <v>0</v>
          </cell>
          <cell r="J2171">
            <v>0</v>
          </cell>
          <cell r="K2171">
            <v>0</v>
          </cell>
          <cell r="L2171">
            <v>0</v>
          </cell>
          <cell r="M2171">
            <v>0</v>
          </cell>
          <cell r="N2171">
            <v>0</v>
          </cell>
          <cell r="O2171">
            <v>0</v>
          </cell>
          <cell r="P2171">
            <v>0</v>
          </cell>
          <cell r="Q2171">
            <v>0</v>
          </cell>
          <cell r="R2171">
            <v>0</v>
          </cell>
          <cell r="T2171">
            <v>9.1515138298558671</v>
          </cell>
        </row>
        <row r="2172">
          <cell r="A2172" t="str">
            <v>379823131</v>
          </cell>
          <cell r="B2172" t="str">
            <v>R30</v>
          </cell>
          <cell r="C2172">
            <v>4</v>
          </cell>
          <cell r="D2172" t="str">
            <v>VERT-MARINE</v>
          </cell>
          <cell r="F2172">
            <v>1</v>
          </cell>
          <cell r="G2172" t="str">
            <v>7219Z</v>
          </cell>
          <cell r="H2172">
            <v>0</v>
          </cell>
          <cell r="I2172">
            <v>0</v>
          </cell>
          <cell r="J2172">
            <v>0</v>
          </cell>
          <cell r="K2172">
            <v>0</v>
          </cell>
          <cell r="L2172">
            <v>0</v>
          </cell>
          <cell r="M2172">
            <v>0</v>
          </cell>
          <cell r="N2172">
            <v>0</v>
          </cell>
          <cell r="O2172">
            <v>0</v>
          </cell>
          <cell r="P2172">
            <v>0</v>
          </cell>
          <cell r="Q2172">
            <v>0</v>
          </cell>
          <cell r="R2172">
            <v>0</v>
          </cell>
          <cell r="T2172">
            <v>9.4734881506747257</v>
          </cell>
        </row>
        <row r="2173">
          <cell r="A2173" t="str">
            <v>380243725</v>
          </cell>
          <cell r="B2173" t="str">
            <v>R07</v>
          </cell>
          <cell r="C2173">
            <v>35</v>
          </cell>
          <cell r="D2173" t="str">
            <v>FCA FERTILISANTS</v>
          </cell>
          <cell r="F2173">
            <v>1</v>
          </cell>
          <cell r="G2173" t="str">
            <v>2015Z</v>
          </cell>
          <cell r="H2173">
            <v>0</v>
          </cell>
          <cell r="I2173">
            <v>0</v>
          </cell>
          <cell r="J2173">
            <v>0</v>
          </cell>
          <cell r="K2173">
            <v>0</v>
          </cell>
          <cell r="L2173">
            <v>0</v>
          </cell>
          <cell r="M2173">
            <v>0</v>
          </cell>
          <cell r="N2173">
            <v>0</v>
          </cell>
          <cell r="O2173">
            <v>0</v>
          </cell>
          <cell r="P2173">
            <v>0</v>
          </cell>
          <cell r="Q2173">
            <v>0</v>
          </cell>
          <cell r="R2173">
            <v>0</v>
          </cell>
          <cell r="T2173">
            <v>3.9942959547016179</v>
          </cell>
        </row>
        <row r="2174">
          <cell r="A2174" t="str">
            <v>380307272</v>
          </cell>
          <cell r="B2174" t="str">
            <v>R22</v>
          </cell>
          <cell r="C2174">
            <v>191</v>
          </cell>
          <cell r="D2174" t="str">
            <v>GRANGE</v>
          </cell>
          <cell r="F2174">
            <v>1</v>
          </cell>
          <cell r="G2174" t="str">
            <v>3109B</v>
          </cell>
          <cell r="H2174">
            <v>0</v>
          </cell>
          <cell r="I2174">
            <v>0</v>
          </cell>
          <cell r="J2174">
            <v>0</v>
          </cell>
          <cell r="K2174">
            <v>0</v>
          </cell>
          <cell r="L2174">
            <v>0</v>
          </cell>
          <cell r="M2174">
            <v>0</v>
          </cell>
          <cell r="N2174">
            <v>0</v>
          </cell>
          <cell r="O2174">
            <v>0</v>
          </cell>
          <cell r="P2174">
            <v>0</v>
          </cell>
          <cell r="Q2174">
            <v>0</v>
          </cell>
          <cell r="R2174">
            <v>0</v>
          </cell>
          <cell r="T2174">
            <v>3.9828802565331247</v>
          </cell>
        </row>
        <row r="2175">
          <cell r="A2175" t="str">
            <v>380474494</v>
          </cell>
          <cell r="B2175" t="str">
            <v>R29</v>
          </cell>
          <cell r="C2175">
            <v>1461</v>
          </cell>
          <cell r="D2175" t="str">
            <v>EURO INFORMATION DEVELOPPEMENTS</v>
          </cell>
          <cell r="F2175">
            <v>37</v>
          </cell>
          <cell r="G2175" t="str">
            <v>6201Z</v>
          </cell>
          <cell r="H2175">
            <v>0</v>
          </cell>
          <cell r="I2175">
            <v>0</v>
          </cell>
          <cell r="J2175">
            <v>0</v>
          </cell>
          <cell r="K2175">
            <v>0</v>
          </cell>
          <cell r="L2175">
            <v>0</v>
          </cell>
          <cell r="M2175">
            <v>0</v>
          </cell>
          <cell r="N2175">
            <v>0</v>
          </cell>
          <cell r="O2175">
            <v>0</v>
          </cell>
          <cell r="P2175">
            <v>0</v>
          </cell>
          <cell r="Q2175">
            <v>0</v>
          </cell>
          <cell r="R2175">
            <v>0</v>
          </cell>
          <cell r="T2175">
            <v>1.0096807814210123</v>
          </cell>
        </row>
        <row r="2176">
          <cell r="A2176" t="str">
            <v>380619759</v>
          </cell>
          <cell r="B2176" t="str">
            <v>R03</v>
          </cell>
          <cell r="C2176">
            <v>119</v>
          </cell>
          <cell r="D2176" t="str">
            <v>EVELIA</v>
          </cell>
          <cell r="F2176">
            <v>1</v>
          </cell>
          <cell r="G2176" t="str">
            <v>1061A</v>
          </cell>
          <cell r="H2176">
            <v>0</v>
          </cell>
          <cell r="I2176">
            <v>0</v>
          </cell>
          <cell r="J2176">
            <v>0</v>
          </cell>
          <cell r="K2176">
            <v>0</v>
          </cell>
          <cell r="L2176">
            <v>0</v>
          </cell>
          <cell r="M2176">
            <v>0</v>
          </cell>
          <cell r="N2176">
            <v>0</v>
          </cell>
          <cell r="O2176">
            <v>0</v>
          </cell>
          <cell r="P2176">
            <v>0</v>
          </cell>
          <cell r="Q2176">
            <v>0</v>
          </cell>
          <cell r="R2176">
            <v>0</v>
          </cell>
          <cell r="T2176">
            <v>3.9694186172718751</v>
          </cell>
        </row>
        <row r="2177">
          <cell r="A2177" t="str">
            <v>380671750</v>
          </cell>
          <cell r="B2177" t="str">
            <v>R11</v>
          </cell>
          <cell r="C2177">
            <v>22</v>
          </cell>
          <cell r="D2177" t="str">
            <v>FONDERIE D ANJOU</v>
          </cell>
          <cell r="F2177">
            <v>1</v>
          </cell>
          <cell r="G2177" t="str">
            <v>2453Z</v>
          </cell>
          <cell r="H2177">
            <v>0</v>
          </cell>
          <cell r="I2177">
            <v>0</v>
          </cell>
          <cell r="J2177">
            <v>0</v>
          </cell>
          <cell r="K2177">
            <v>0</v>
          </cell>
          <cell r="L2177">
            <v>0</v>
          </cell>
          <cell r="M2177">
            <v>0</v>
          </cell>
          <cell r="N2177">
            <v>0</v>
          </cell>
          <cell r="O2177">
            <v>0</v>
          </cell>
          <cell r="P2177">
            <v>0</v>
          </cell>
          <cell r="Q2177">
            <v>0</v>
          </cell>
          <cell r="R2177">
            <v>0</v>
          </cell>
          <cell r="T2177">
            <v>3.9819011008204876</v>
          </cell>
        </row>
        <row r="2178">
          <cell r="A2178" t="str">
            <v>381264688</v>
          </cell>
          <cell r="B2178" t="str">
            <v>R30</v>
          </cell>
          <cell r="C2178">
            <v>214</v>
          </cell>
          <cell r="D2178" t="str">
            <v>B.V.A.</v>
          </cell>
          <cell r="F2178">
            <v>65</v>
          </cell>
          <cell r="G2178" t="str">
            <v>7320Z</v>
          </cell>
          <cell r="H2178">
            <v>0</v>
          </cell>
          <cell r="I2178">
            <v>0</v>
          </cell>
          <cell r="J2178">
            <v>0</v>
          </cell>
          <cell r="K2178">
            <v>0</v>
          </cell>
          <cell r="L2178">
            <v>0</v>
          </cell>
          <cell r="M2178">
            <v>2</v>
          </cell>
          <cell r="N2178">
            <v>0</v>
          </cell>
          <cell r="O2178">
            <v>0</v>
          </cell>
          <cell r="P2178">
            <v>0</v>
          </cell>
          <cell r="Q2178">
            <v>0</v>
          </cell>
          <cell r="R2178">
            <v>2</v>
          </cell>
          <cell r="T2178">
            <v>1.135924097211263</v>
          </cell>
        </row>
        <row r="2179">
          <cell r="A2179" t="str">
            <v>381640390</v>
          </cell>
          <cell r="B2179" t="str">
            <v>R12</v>
          </cell>
          <cell r="C2179">
            <v>12</v>
          </cell>
          <cell r="D2179" t="str">
            <v>ATELIER RECTIF PROFIL DE PRECISION</v>
          </cell>
          <cell r="F2179">
            <v>2</v>
          </cell>
          <cell r="G2179" t="str">
            <v>2562B</v>
          </cell>
          <cell r="H2179">
            <v>0</v>
          </cell>
          <cell r="I2179">
            <v>0</v>
          </cell>
          <cell r="J2179">
            <v>0</v>
          </cell>
          <cell r="K2179">
            <v>0</v>
          </cell>
          <cell r="L2179">
            <v>0</v>
          </cell>
          <cell r="M2179">
            <v>0</v>
          </cell>
          <cell r="N2179">
            <v>0</v>
          </cell>
          <cell r="O2179">
            <v>0</v>
          </cell>
          <cell r="P2179">
            <v>0</v>
          </cell>
          <cell r="Q2179">
            <v>0</v>
          </cell>
          <cell r="R2179">
            <v>0</v>
          </cell>
          <cell r="T2179">
            <v>3.8517447448444</v>
          </cell>
        </row>
        <row r="2180">
          <cell r="A2180" t="str">
            <v>382310225</v>
          </cell>
          <cell r="B2180" t="str">
            <v>R27</v>
          </cell>
          <cell r="C2180">
            <v>8</v>
          </cell>
          <cell r="D2180" t="str">
            <v>LORIENNE</v>
          </cell>
          <cell r="F2180">
            <v>3</v>
          </cell>
          <cell r="G2180" t="str">
            <v>5829C</v>
          </cell>
          <cell r="H2180">
            <v>0</v>
          </cell>
          <cell r="I2180">
            <v>0</v>
          </cell>
          <cell r="J2180">
            <v>0</v>
          </cell>
          <cell r="K2180">
            <v>0</v>
          </cell>
          <cell r="L2180">
            <v>0</v>
          </cell>
          <cell r="M2180">
            <v>0</v>
          </cell>
          <cell r="N2180">
            <v>0</v>
          </cell>
          <cell r="O2180">
            <v>0</v>
          </cell>
          <cell r="P2180">
            <v>0</v>
          </cell>
          <cell r="Q2180">
            <v>0</v>
          </cell>
          <cell r="R2180">
            <v>0</v>
          </cell>
          <cell r="T2180">
            <v>9.5153315650915804</v>
          </cell>
        </row>
        <row r="2181">
          <cell r="A2181" t="str">
            <v>382564805</v>
          </cell>
          <cell r="B2181" t="str">
            <v>R22</v>
          </cell>
          <cell r="C2181">
            <v>76</v>
          </cell>
          <cell r="D2181" t="str">
            <v>CHAUVIN OPSIA</v>
          </cell>
          <cell r="F2181">
            <v>4</v>
          </cell>
          <cell r="G2181" t="str">
            <v>3250A</v>
          </cell>
          <cell r="H2181">
            <v>0</v>
          </cell>
          <cell r="I2181">
            <v>0</v>
          </cell>
          <cell r="J2181">
            <v>0</v>
          </cell>
          <cell r="K2181">
            <v>0</v>
          </cell>
          <cell r="L2181">
            <v>0</v>
          </cell>
          <cell r="M2181">
            <v>0</v>
          </cell>
          <cell r="N2181">
            <v>0</v>
          </cell>
          <cell r="O2181">
            <v>0</v>
          </cell>
          <cell r="P2181">
            <v>0</v>
          </cell>
          <cell r="Q2181">
            <v>0</v>
          </cell>
          <cell r="R2181">
            <v>0</v>
          </cell>
          <cell r="T2181">
            <v>1.0030100528076376</v>
          </cell>
        </row>
        <row r="2182">
          <cell r="A2182" t="str">
            <v>382679124</v>
          </cell>
          <cell r="B2182" t="str">
            <v>R10</v>
          </cell>
          <cell r="C2182">
            <v>131</v>
          </cell>
          <cell r="D2182" t="str">
            <v>EUROBETON FRANCE</v>
          </cell>
          <cell r="F2182">
            <v>1</v>
          </cell>
          <cell r="G2182" t="str">
            <v>2361Z</v>
          </cell>
          <cell r="H2182">
            <v>0</v>
          </cell>
          <cell r="I2182">
            <v>0</v>
          </cell>
          <cell r="J2182">
            <v>0</v>
          </cell>
          <cell r="K2182">
            <v>0</v>
          </cell>
          <cell r="L2182">
            <v>0</v>
          </cell>
          <cell r="M2182">
            <v>0</v>
          </cell>
          <cell r="N2182">
            <v>0</v>
          </cell>
          <cell r="O2182">
            <v>0</v>
          </cell>
          <cell r="P2182">
            <v>0</v>
          </cell>
          <cell r="Q2182">
            <v>0</v>
          </cell>
          <cell r="R2182">
            <v>0</v>
          </cell>
          <cell r="T2182">
            <v>3.9714794332553676</v>
          </cell>
        </row>
        <row r="2183">
          <cell r="A2183" t="str">
            <v>382760320</v>
          </cell>
          <cell r="B2183" t="str">
            <v>R15</v>
          </cell>
          <cell r="C2183">
            <v>131</v>
          </cell>
          <cell r="D2183" t="str">
            <v>SAUTER REGULATION</v>
          </cell>
          <cell r="F2183">
            <v>2</v>
          </cell>
          <cell r="G2183" t="str">
            <v>2651B</v>
          </cell>
          <cell r="H2183">
            <v>0</v>
          </cell>
          <cell r="I2183">
            <v>0</v>
          </cell>
          <cell r="J2183">
            <v>0</v>
          </cell>
          <cell r="K2183">
            <v>0</v>
          </cell>
          <cell r="L2183">
            <v>0</v>
          </cell>
          <cell r="M2183">
            <v>0</v>
          </cell>
          <cell r="N2183">
            <v>0</v>
          </cell>
          <cell r="O2183">
            <v>0</v>
          </cell>
          <cell r="P2183">
            <v>0</v>
          </cell>
          <cell r="Q2183">
            <v>0</v>
          </cell>
          <cell r="R2183">
            <v>0</v>
          </cell>
          <cell r="T2183">
            <v>4.0267406888695225</v>
          </cell>
        </row>
        <row r="2184">
          <cell r="A2184" t="str">
            <v>383066602</v>
          </cell>
          <cell r="B2184" t="str">
            <v>R24</v>
          </cell>
          <cell r="C2184">
            <v>25</v>
          </cell>
          <cell r="D2184" t="str">
            <v>ALMETAL FRANCE</v>
          </cell>
          <cell r="F2184">
            <v>1</v>
          </cell>
          <cell r="G2184" t="str">
            <v>3832Z</v>
          </cell>
          <cell r="H2184">
            <v>0</v>
          </cell>
          <cell r="I2184">
            <v>0</v>
          </cell>
          <cell r="J2184">
            <v>0</v>
          </cell>
          <cell r="K2184">
            <v>0</v>
          </cell>
          <cell r="L2184">
            <v>0</v>
          </cell>
          <cell r="M2184">
            <v>0</v>
          </cell>
          <cell r="N2184">
            <v>0</v>
          </cell>
          <cell r="O2184">
            <v>0</v>
          </cell>
          <cell r="P2184">
            <v>0</v>
          </cell>
          <cell r="Q2184">
            <v>0</v>
          </cell>
          <cell r="R2184">
            <v>0</v>
          </cell>
          <cell r="T2184">
            <v>8.399501991536777</v>
          </cell>
        </row>
        <row r="2185">
          <cell r="A2185" t="str">
            <v>383474046</v>
          </cell>
          <cell r="B2185" t="str">
            <v>R09</v>
          </cell>
          <cell r="C2185">
            <v>50</v>
          </cell>
          <cell r="D2185" t="str">
            <v>DS SMITH DUCAPLAST</v>
          </cell>
          <cell r="F2185">
            <v>2</v>
          </cell>
          <cell r="G2185" t="str">
            <v>2222Z</v>
          </cell>
          <cell r="H2185">
            <v>0</v>
          </cell>
          <cell r="I2185">
            <v>0</v>
          </cell>
          <cell r="J2185">
            <v>0</v>
          </cell>
          <cell r="K2185">
            <v>0</v>
          </cell>
          <cell r="L2185">
            <v>0</v>
          </cell>
          <cell r="M2185">
            <v>0</v>
          </cell>
          <cell r="N2185">
            <v>0</v>
          </cell>
          <cell r="O2185">
            <v>0</v>
          </cell>
          <cell r="P2185">
            <v>0</v>
          </cell>
          <cell r="Q2185">
            <v>0</v>
          </cell>
          <cell r="R2185">
            <v>0</v>
          </cell>
          <cell r="T2185">
            <v>4.0459482536817744</v>
          </cell>
        </row>
        <row r="2186">
          <cell r="A2186" t="str">
            <v>383494119</v>
          </cell>
          <cell r="B2186" t="str">
            <v>R29</v>
          </cell>
          <cell r="C2186">
            <v>3</v>
          </cell>
          <cell r="D2186" t="str">
            <v>CARRE CASTAN CONSULTANTS</v>
          </cell>
          <cell r="F2186">
            <v>2</v>
          </cell>
          <cell r="G2186" t="str">
            <v>6311Z</v>
          </cell>
          <cell r="H2186">
            <v>0</v>
          </cell>
          <cell r="I2186">
            <v>0</v>
          </cell>
          <cell r="J2186">
            <v>0</v>
          </cell>
          <cell r="K2186">
            <v>0</v>
          </cell>
          <cell r="L2186">
            <v>0</v>
          </cell>
          <cell r="M2186">
            <v>0</v>
          </cell>
          <cell r="N2186">
            <v>0</v>
          </cell>
          <cell r="O2186">
            <v>1</v>
          </cell>
          <cell r="P2186">
            <v>0</v>
          </cell>
          <cell r="Q2186">
            <v>0</v>
          </cell>
          <cell r="R2186">
            <v>1</v>
          </cell>
          <cell r="T2186">
            <v>3.990071326242024</v>
          </cell>
        </row>
        <row r="2187">
          <cell r="A2187" t="str">
            <v>383897378</v>
          </cell>
          <cell r="B2187" t="str">
            <v>R03</v>
          </cell>
          <cell r="C2187">
            <v>236</v>
          </cell>
          <cell r="D2187" t="str">
            <v>PROVIMI FRANCE</v>
          </cell>
          <cell r="F2187">
            <v>1</v>
          </cell>
          <cell r="G2187" t="str">
            <v>1091Z</v>
          </cell>
          <cell r="H2187">
            <v>0</v>
          </cell>
          <cell r="I2187">
            <v>0</v>
          </cell>
          <cell r="J2187">
            <v>0</v>
          </cell>
          <cell r="K2187">
            <v>0</v>
          </cell>
          <cell r="L2187">
            <v>0</v>
          </cell>
          <cell r="M2187">
            <v>0</v>
          </cell>
          <cell r="N2187">
            <v>0</v>
          </cell>
          <cell r="O2187">
            <v>0</v>
          </cell>
          <cell r="P2187">
            <v>0</v>
          </cell>
          <cell r="Q2187">
            <v>0</v>
          </cell>
          <cell r="R2187">
            <v>0</v>
          </cell>
          <cell r="T2187">
            <v>4.0430556019822177</v>
          </cell>
        </row>
        <row r="2188">
          <cell r="A2188" t="str">
            <v>384063467</v>
          </cell>
          <cell r="B2188" t="str">
            <v>R17</v>
          </cell>
          <cell r="C2188">
            <v>13</v>
          </cell>
          <cell r="D2188" t="str">
            <v>E-T-A ELECTRO TECHNIQUES</v>
          </cell>
          <cell r="F2188">
            <v>1</v>
          </cell>
          <cell r="G2188" t="str">
            <v>27</v>
          </cell>
          <cell r="H2188">
            <v>0</v>
          </cell>
          <cell r="I2188">
            <v>0</v>
          </cell>
          <cell r="J2188">
            <v>0</v>
          </cell>
          <cell r="K2188">
            <v>0</v>
          </cell>
          <cell r="L2188">
            <v>0</v>
          </cell>
          <cell r="M2188">
            <v>0</v>
          </cell>
          <cell r="N2188">
            <v>0</v>
          </cell>
          <cell r="O2188">
            <v>0</v>
          </cell>
          <cell r="P2188">
            <v>0</v>
          </cell>
          <cell r="Q2188">
            <v>0</v>
          </cell>
          <cell r="R2188">
            <v>0</v>
          </cell>
          <cell r="T2188">
            <v>9.4995838248044677</v>
          </cell>
        </row>
        <row r="2189">
          <cell r="A2189" t="str">
            <v>384697363</v>
          </cell>
          <cell r="B2189" t="str">
            <v>R05</v>
          </cell>
          <cell r="C2189">
            <v>5</v>
          </cell>
          <cell r="D2189" t="str">
            <v>MERCORNE</v>
          </cell>
          <cell r="F2189">
            <v>1</v>
          </cell>
          <cell r="G2189" t="str">
            <v>161</v>
          </cell>
          <cell r="H2189">
            <v>0</v>
          </cell>
          <cell r="I2189">
            <v>0</v>
          </cell>
          <cell r="J2189">
            <v>0</v>
          </cell>
          <cell r="K2189">
            <v>0</v>
          </cell>
          <cell r="L2189">
            <v>0</v>
          </cell>
          <cell r="M2189">
            <v>0</v>
          </cell>
          <cell r="N2189">
            <v>0</v>
          </cell>
          <cell r="O2189">
            <v>0</v>
          </cell>
          <cell r="P2189">
            <v>0</v>
          </cell>
          <cell r="Q2189">
            <v>0</v>
          </cell>
          <cell r="R2189">
            <v>0</v>
          </cell>
          <cell r="T2189">
            <v>8.6729054002355284</v>
          </cell>
        </row>
        <row r="2190">
          <cell r="A2190" t="str">
            <v>384972212</v>
          </cell>
          <cell r="B2190" t="str">
            <v>R30</v>
          </cell>
          <cell r="C2190">
            <v>26</v>
          </cell>
          <cell r="D2190" t="str">
            <v>ELLIPSA</v>
          </cell>
          <cell r="F2190">
            <v>8</v>
          </cell>
          <cell r="G2190" t="str">
            <v>7022Z</v>
          </cell>
          <cell r="H2190">
            <v>0</v>
          </cell>
          <cell r="I2190">
            <v>0</v>
          </cell>
          <cell r="J2190">
            <v>0</v>
          </cell>
          <cell r="K2190">
            <v>0</v>
          </cell>
          <cell r="L2190">
            <v>0</v>
          </cell>
          <cell r="M2190">
            <v>1</v>
          </cell>
          <cell r="N2190">
            <v>0</v>
          </cell>
          <cell r="O2190">
            <v>0</v>
          </cell>
          <cell r="P2190">
            <v>0</v>
          </cell>
          <cell r="Q2190">
            <v>0</v>
          </cell>
          <cell r="R2190">
            <v>1</v>
          </cell>
          <cell r="T2190">
            <v>3.9899804899400162</v>
          </cell>
        </row>
        <row r="2191">
          <cell r="A2191" t="str">
            <v>385176607</v>
          </cell>
          <cell r="B2191" t="str">
            <v>R29</v>
          </cell>
          <cell r="C2191">
            <v>54</v>
          </cell>
          <cell r="D2191" t="str">
            <v>DATALLIANCE</v>
          </cell>
          <cell r="F2191">
            <v>7</v>
          </cell>
          <cell r="G2191" t="str">
            <v>6202A</v>
          </cell>
          <cell r="H2191">
            <v>0</v>
          </cell>
          <cell r="I2191">
            <v>0</v>
          </cell>
          <cell r="J2191">
            <v>0</v>
          </cell>
          <cell r="K2191">
            <v>0</v>
          </cell>
          <cell r="L2191">
            <v>0</v>
          </cell>
          <cell r="M2191">
            <v>0</v>
          </cell>
          <cell r="N2191">
            <v>0</v>
          </cell>
          <cell r="O2191">
            <v>1</v>
          </cell>
          <cell r="P2191">
            <v>0</v>
          </cell>
          <cell r="Q2191">
            <v>0</v>
          </cell>
          <cell r="R2191">
            <v>1</v>
          </cell>
          <cell r="T2191">
            <v>9.499302219764072</v>
          </cell>
        </row>
        <row r="2192">
          <cell r="A2192" t="str">
            <v>388672339</v>
          </cell>
          <cell r="B2192" t="str">
            <v>R30</v>
          </cell>
          <cell r="C2192">
            <v>41</v>
          </cell>
          <cell r="D2192" t="str">
            <v>SOLDATA</v>
          </cell>
          <cell r="F2192">
            <v>6</v>
          </cell>
          <cell r="G2192" t="str">
            <v>7490B</v>
          </cell>
          <cell r="H2192">
            <v>0</v>
          </cell>
          <cell r="I2192">
            <v>0</v>
          </cell>
          <cell r="J2192">
            <v>0</v>
          </cell>
          <cell r="K2192">
            <v>0</v>
          </cell>
          <cell r="L2192">
            <v>0</v>
          </cell>
          <cell r="M2192">
            <v>0</v>
          </cell>
          <cell r="N2192">
            <v>0</v>
          </cell>
          <cell r="O2192">
            <v>0</v>
          </cell>
          <cell r="P2192">
            <v>0</v>
          </cell>
          <cell r="Q2192">
            <v>0</v>
          </cell>
          <cell r="R2192">
            <v>0</v>
          </cell>
          <cell r="T2192">
            <v>1.0013706978014352</v>
          </cell>
        </row>
        <row r="2193">
          <cell r="A2193" t="str">
            <v>389316290</v>
          </cell>
          <cell r="B2193" t="str">
            <v>R32</v>
          </cell>
          <cell r="C2193">
            <v>182</v>
          </cell>
          <cell r="D2193" t="str">
            <v>EURODEM</v>
          </cell>
          <cell r="F2193">
            <v>13</v>
          </cell>
          <cell r="G2193" t="str">
            <v>8299Z</v>
          </cell>
          <cell r="H2193">
            <v>0</v>
          </cell>
          <cell r="I2193">
            <v>0</v>
          </cell>
          <cell r="J2193">
            <v>0</v>
          </cell>
          <cell r="K2193">
            <v>0</v>
          </cell>
          <cell r="L2193">
            <v>0</v>
          </cell>
          <cell r="M2193">
            <v>0</v>
          </cell>
          <cell r="N2193">
            <v>0</v>
          </cell>
          <cell r="O2193">
            <v>0</v>
          </cell>
          <cell r="P2193">
            <v>0</v>
          </cell>
          <cell r="Q2193">
            <v>0</v>
          </cell>
          <cell r="R2193">
            <v>0</v>
          </cell>
          <cell r="T2193">
            <v>1.0680969109543335</v>
          </cell>
        </row>
        <row r="2194">
          <cell r="A2194" t="str">
            <v>389408071</v>
          </cell>
          <cell r="B2194" t="str">
            <v>R29</v>
          </cell>
          <cell r="C2194">
            <v>2</v>
          </cell>
          <cell r="D2194" t="str">
            <v>ALISON</v>
          </cell>
          <cell r="F2194">
            <v>2</v>
          </cell>
          <cell r="G2194" t="str">
            <v>6201Z</v>
          </cell>
          <cell r="H2194">
            <v>0</v>
          </cell>
          <cell r="I2194">
            <v>0</v>
          </cell>
          <cell r="J2194">
            <v>0</v>
          </cell>
          <cell r="K2194">
            <v>0</v>
          </cell>
          <cell r="L2194">
            <v>0</v>
          </cell>
          <cell r="M2194">
            <v>0</v>
          </cell>
          <cell r="N2194">
            <v>0</v>
          </cell>
          <cell r="O2194">
            <v>0</v>
          </cell>
          <cell r="P2194">
            <v>0</v>
          </cell>
          <cell r="Q2194">
            <v>0</v>
          </cell>
          <cell r="R2194">
            <v>0</v>
          </cell>
          <cell r="T2194">
            <v>3.9923190268716078</v>
          </cell>
        </row>
        <row r="2195">
          <cell r="A2195" t="str">
            <v>389700832</v>
          </cell>
          <cell r="B2195" t="str">
            <v>R29</v>
          </cell>
          <cell r="C2195">
            <v>8</v>
          </cell>
          <cell r="D2195" t="str">
            <v>PUBLISOFT</v>
          </cell>
          <cell r="F2195">
            <v>1</v>
          </cell>
          <cell r="G2195" t="str">
            <v>6202A</v>
          </cell>
          <cell r="H2195">
            <v>0</v>
          </cell>
          <cell r="I2195">
            <v>0</v>
          </cell>
          <cell r="J2195">
            <v>0</v>
          </cell>
          <cell r="K2195">
            <v>0</v>
          </cell>
          <cell r="L2195">
            <v>0</v>
          </cell>
          <cell r="M2195">
            <v>0</v>
          </cell>
          <cell r="N2195">
            <v>0</v>
          </cell>
          <cell r="O2195">
            <v>0</v>
          </cell>
          <cell r="P2195">
            <v>0</v>
          </cell>
          <cell r="Q2195">
            <v>1</v>
          </cell>
          <cell r="R2195">
            <v>1</v>
          </cell>
          <cell r="T2195">
            <v>1.000290551611819</v>
          </cell>
        </row>
        <row r="2196">
          <cell r="A2196" t="str">
            <v>391244050</v>
          </cell>
          <cell r="B2196" t="str">
            <v>R27</v>
          </cell>
          <cell r="C2196">
            <v>41</v>
          </cell>
          <cell r="D2196" t="str">
            <v>ACTIVEO</v>
          </cell>
          <cell r="F2196">
            <v>9</v>
          </cell>
          <cell r="G2196" t="str">
            <v>5829C</v>
          </cell>
          <cell r="H2196">
            <v>0</v>
          </cell>
          <cell r="I2196">
            <v>0</v>
          </cell>
          <cell r="J2196">
            <v>0</v>
          </cell>
          <cell r="K2196">
            <v>0</v>
          </cell>
          <cell r="L2196">
            <v>0</v>
          </cell>
          <cell r="M2196">
            <v>0</v>
          </cell>
          <cell r="N2196">
            <v>0</v>
          </cell>
          <cell r="O2196">
            <v>0</v>
          </cell>
          <cell r="P2196">
            <v>0</v>
          </cell>
          <cell r="Q2196">
            <v>0</v>
          </cell>
          <cell r="R2196">
            <v>0</v>
          </cell>
          <cell r="T2196">
            <v>1.0067183025169339</v>
          </cell>
        </row>
        <row r="2197">
          <cell r="A2197" t="str">
            <v>392403986</v>
          </cell>
          <cell r="B2197" t="str">
            <v>R08</v>
          </cell>
          <cell r="C2197">
            <v>26</v>
          </cell>
          <cell r="D2197" t="str">
            <v>NOVOMED</v>
          </cell>
          <cell r="F2197">
            <v>10</v>
          </cell>
          <cell r="G2197" t="str">
            <v>2120Z</v>
          </cell>
          <cell r="H2197">
            <v>0</v>
          </cell>
          <cell r="I2197">
            <v>0</v>
          </cell>
          <cell r="J2197">
            <v>0</v>
          </cell>
          <cell r="K2197">
            <v>0</v>
          </cell>
          <cell r="L2197">
            <v>0</v>
          </cell>
          <cell r="M2197">
            <v>0</v>
          </cell>
          <cell r="N2197">
            <v>0</v>
          </cell>
          <cell r="O2197">
            <v>0</v>
          </cell>
          <cell r="P2197">
            <v>0</v>
          </cell>
          <cell r="Q2197">
            <v>0</v>
          </cell>
          <cell r="R2197">
            <v>0</v>
          </cell>
          <cell r="T2197">
            <v>1.0029181249847401</v>
          </cell>
        </row>
        <row r="2198">
          <cell r="A2198" t="str">
            <v>392453064</v>
          </cell>
          <cell r="B2198" t="str">
            <v>R29</v>
          </cell>
          <cell r="C2198">
            <v>25</v>
          </cell>
          <cell r="D2198" t="str">
            <v>COMPAGNIE DE DISTRIBUTION INFORMATIQUE</v>
          </cell>
          <cell r="F2198">
            <v>4</v>
          </cell>
          <cell r="G2198" t="str">
            <v>6202B</v>
          </cell>
          <cell r="H2198">
            <v>0</v>
          </cell>
          <cell r="I2198">
            <v>0</v>
          </cell>
          <cell r="J2198">
            <v>0</v>
          </cell>
          <cell r="K2198">
            <v>0</v>
          </cell>
          <cell r="L2198">
            <v>0</v>
          </cell>
          <cell r="M2198">
            <v>0</v>
          </cell>
          <cell r="N2198">
            <v>0</v>
          </cell>
          <cell r="O2198">
            <v>0</v>
          </cell>
          <cell r="P2198">
            <v>0</v>
          </cell>
          <cell r="Q2198">
            <v>2</v>
          </cell>
          <cell r="R2198">
            <v>2</v>
          </cell>
          <cell r="T2198">
            <v>1.0011628456684287</v>
          </cell>
        </row>
        <row r="2199">
          <cell r="A2199" t="str">
            <v>393051826</v>
          </cell>
          <cell r="B2199" t="str">
            <v>R31</v>
          </cell>
          <cell r="C2199">
            <v>95</v>
          </cell>
          <cell r="D2199" t="str">
            <v>AXA INVESTMENT MANAGERS</v>
          </cell>
          <cell r="F2199">
            <v>3</v>
          </cell>
          <cell r="G2199" t="str">
            <v>6630Z</v>
          </cell>
          <cell r="H2199">
            <v>0</v>
          </cell>
          <cell r="I2199">
            <v>0</v>
          </cell>
          <cell r="J2199">
            <v>0</v>
          </cell>
          <cell r="K2199">
            <v>0</v>
          </cell>
          <cell r="L2199">
            <v>0</v>
          </cell>
          <cell r="M2199">
            <v>0</v>
          </cell>
          <cell r="N2199">
            <v>0</v>
          </cell>
          <cell r="O2199">
            <v>0</v>
          </cell>
          <cell r="P2199">
            <v>0</v>
          </cell>
          <cell r="Q2199">
            <v>0</v>
          </cell>
          <cell r="R2199">
            <v>0</v>
          </cell>
          <cell r="T2199">
            <v>10.327249844828295</v>
          </cell>
        </row>
        <row r="2200">
          <cell r="A2200" t="str">
            <v>393152186</v>
          </cell>
          <cell r="B2200" t="str">
            <v>R07</v>
          </cell>
          <cell r="C2200">
            <v>10</v>
          </cell>
          <cell r="D2200" t="str">
            <v>FRADING</v>
          </cell>
          <cell r="F2200">
            <v>1</v>
          </cell>
          <cell r="G2200" t="str">
            <v>2030Z</v>
          </cell>
          <cell r="H2200">
            <v>0</v>
          </cell>
          <cell r="I2200">
            <v>0</v>
          </cell>
          <cell r="J2200">
            <v>0</v>
          </cell>
          <cell r="K2200">
            <v>0</v>
          </cell>
          <cell r="L2200">
            <v>0</v>
          </cell>
          <cell r="M2200">
            <v>0</v>
          </cell>
          <cell r="N2200">
            <v>0</v>
          </cell>
          <cell r="O2200">
            <v>0</v>
          </cell>
          <cell r="P2200">
            <v>0</v>
          </cell>
          <cell r="Q2200">
            <v>0</v>
          </cell>
          <cell r="R2200">
            <v>0</v>
          </cell>
          <cell r="T2200">
            <v>3.9942959547016179</v>
          </cell>
        </row>
        <row r="2201">
          <cell r="A2201" t="str">
            <v>393521687</v>
          </cell>
          <cell r="B2201" t="str">
            <v>R13</v>
          </cell>
          <cell r="C2201">
            <v>116</v>
          </cell>
          <cell r="D2201" t="str">
            <v>AUDIT QUALITE LABORATOIRE ELECTRONIQUE</v>
          </cell>
          <cell r="F2201">
            <v>3</v>
          </cell>
          <cell r="G2201" t="str">
            <v>2612Z</v>
          </cell>
          <cell r="H2201">
            <v>0</v>
          </cell>
          <cell r="I2201">
            <v>0</v>
          </cell>
          <cell r="J2201">
            <v>0</v>
          </cell>
          <cell r="K2201">
            <v>0</v>
          </cell>
          <cell r="L2201">
            <v>0</v>
          </cell>
          <cell r="M2201">
            <v>0</v>
          </cell>
          <cell r="N2201">
            <v>0</v>
          </cell>
          <cell r="O2201">
            <v>0</v>
          </cell>
          <cell r="P2201">
            <v>0</v>
          </cell>
          <cell r="Q2201">
            <v>0</v>
          </cell>
          <cell r="R2201">
            <v>0</v>
          </cell>
          <cell r="T2201">
            <v>0.98955448374795951</v>
          </cell>
        </row>
        <row r="2202">
          <cell r="A2202" t="str">
            <v>395173891</v>
          </cell>
          <cell r="B2202" t="str">
            <v>R30</v>
          </cell>
          <cell r="C2202">
            <v>8</v>
          </cell>
          <cell r="D2202" t="str">
            <v>GENESIS ILE DE FRANCE</v>
          </cell>
          <cell r="F2202">
            <v>1</v>
          </cell>
          <cell r="G2202" t="str">
            <v>7022Z</v>
          </cell>
          <cell r="H2202">
            <v>0</v>
          </cell>
          <cell r="I2202">
            <v>0</v>
          </cell>
          <cell r="J2202">
            <v>0</v>
          </cell>
          <cell r="K2202">
            <v>0</v>
          </cell>
          <cell r="L2202">
            <v>0</v>
          </cell>
          <cell r="M2202">
            <v>0</v>
          </cell>
          <cell r="N2202">
            <v>0</v>
          </cell>
          <cell r="O2202">
            <v>0</v>
          </cell>
          <cell r="P2202">
            <v>0</v>
          </cell>
          <cell r="Q2202">
            <v>0</v>
          </cell>
          <cell r="R2202">
            <v>0</v>
          </cell>
          <cell r="T2202">
            <v>3.9872592532903122</v>
          </cell>
        </row>
        <row r="2203">
          <cell r="A2203" t="str">
            <v>398092981</v>
          </cell>
          <cell r="B2203" t="str">
            <v>R27</v>
          </cell>
          <cell r="C2203">
            <v>168</v>
          </cell>
          <cell r="D2203" t="str">
            <v>EI-TECHNOLOGIES FRANCE</v>
          </cell>
          <cell r="F2203">
            <v>80</v>
          </cell>
          <cell r="G2203" t="str">
            <v>5829C</v>
          </cell>
          <cell r="H2203">
            <v>0</v>
          </cell>
          <cell r="I2203">
            <v>0</v>
          </cell>
          <cell r="J2203">
            <v>0</v>
          </cell>
          <cell r="K2203">
            <v>0</v>
          </cell>
          <cell r="L2203">
            <v>0</v>
          </cell>
          <cell r="M2203">
            <v>0</v>
          </cell>
          <cell r="N2203">
            <v>0</v>
          </cell>
          <cell r="O2203">
            <v>0</v>
          </cell>
          <cell r="P2203">
            <v>0</v>
          </cell>
          <cell r="Q2203">
            <v>6</v>
          </cell>
          <cell r="R2203">
            <v>6</v>
          </cell>
          <cell r="T2203">
            <v>1.0612027456200537</v>
          </cell>
        </row>
        <row r="2204">
          <cell r="A2204" t="str">
            <v>398276428</v>
          </cell>
          <cell r="B2204" t="str">
            <v>R30</v>
          </cell>
          <cell r="C2204">
            <v>8</v>
          </cell>
          <cell r="D2204" t="str">
            <v>COFOB</v>
          </cell>
          <cell r="F2204">
            <v>7</v>
          </cell>
          <cell r="G2204" t="str">
            <v>7112B</v>
          </cell>
          <cell r="H2204">
            <v>0</v>
          </cell>
          <cell r="I2204">
            <v>0</v>
          </cell>
          <cell r="J2204">
            <v>0</v>
          </cell>
          <cell r="K2204">
            <v>0</v>
          </cell>
          <cell r="L2204">
            <v>0</v>
          </cell>
          <cell r="M2204">
            <v>1</v>
          </cell>
          <cell r="N2204">
            <v>0</v>
          </cell>
          <cell r="O2204">
            <v>0</v>
          </cell>
          <cell r="P2204">
            <v>0</v>
          </cell>
          <cell r="Q2204">
            <v>0</v>
          </cell>
          <cell r="R2204">
            <v>1</v>
          </cell>
          <cell r="T2204">
            <v>3.9708646250281148</v>
          </cell>
        </row>
        <row r="2205">
          <cell r="A2205" t="str">
            <v>399367986</v>
          </cell>
          <cell r="B2205" t="str">
            <v>R07</v>
          </cell>
          <cell r="C2205">
            <v>30</v>
          </cell>
          <cell r="D2205" t="str">
            <v>JACKDAW POLYMERES FRANCE</v>
          </cell>
          <cell r="F2205">
            <v>2</v>
          </cell>
          <cell r="G2205" t="str">
            <v>2016Z</v>
          </cell>
          <cell r="H2205">
            <v>0</v>
          </cell>
          <cell r="I2205">
            <v>0</v>
          </cell>
          <cell r="J2205">
            <v>0</v>
          </cell>
          <cell r="K2205">
            <v>0</v>
          </cell>
          <cell r="L2205">
            <v>0</v>
          </cell>
          <cell r="M2205">
            <v>0</v>
          </cell>
          <cell r="N2205">
            <v>0</v>
          </cell>
          <cell r="O2205">
            <v>0</v>
          </cell>
          <cell r="P2205">
            <v>0</v>
          </cell>
          <cell r="Q2205">
            <v>0</v>
          </cell>
          <cell r="R2205">
            <v>0</v>
          </cell>
          <cell r="T2205">
            <v>9.500427722127343</v>
          </cell>
        </row>
        <row r="2206">
          <cell r="A2206" t="str">
            <v>400553806</v>
          </cell>
          <cell r="B2206" t="str">
            <v>R27</v>
          </cell>
          <cell r="C2206">
            <v>9</v>
          </cell>
          <cell r="D2206" t="str">
            <v>AUTO-ICI</v>
          </cell>
          <cell r="F2206">
            <v>1</v>
          </cell>
          <cell r="G2206" t="str">
            <v>5829C</v>
          </cell>
          <cell r="H2206">
            <v>0</v>
          </cell>
          <cell r="I2206">
            <v>0</v>
          </cell>
          <cell r="J2206">
            <v>0</v>
          </cell>
          <cell r="K2206">
            <v>0</v>
          </cell>
          <cell r="L2206">
            <v>0</v>
          </cell>
          <cell r="M2206">
            <v>0</v>
          </cell>
          <cell r="N2206">
            <v>0</v>
          </cell>
          <cell r="O2206">
            <v>0</v>
          </cell>
          <cell r="P2206">
            <v>0</v>
          </cell>
          <cell r="Q2206">
            <v>0</v>
          </cell>
          <cell r="R2206">
            <v>0</v>
          </cell>
          <cell r="T2206">
            <v>3.9949491088616034</v>
          </cell>
        </row>
        <row r="2207">
          <cell r="A2207" t="str">
            <v>400711800</v>
          </cell>
          <cell r="B2207" t="str">
            <v>R17</v>
          </cell>
          <cell r="C2207">
            <v>79</v>
          </cell>
          <cell r="D2207" t="str">
            <v>LABEL</v>
          </cell>
          <cell r="F2207">
            <v>11</v>
          </cell>
          <cell r="G2207" t="str">
            <v>2733Z</v>
          </cell>
          <cell r="H2207">
            <v>0</v>
          </cell>
          <cell r="I2207">
            <v>0</v>
          </cell>
          <cell r="J2207">
            <v>0</v>
          </cell>
          <cell r="K2207">
            <v>0</v>
          </cell>
          <cell r="L2207">
            <v>0</v>
          </cell>
          <cell r="M2207">
            <v>0</v>
          </cell>
          <cell r="N2207">
            <v>0</v>
          </cell>
          <cell r="O2207">
            <v>0</v>
          </cell>
          <cell r="P2207">
            <v>0</v>
          </cell>
          <cell r="Q2207">
            <v>0</v>
          </cell>
          <cell r="R2207">
            <v>0</v>
          </cell>
          <cell r="T2207">
            <v>1.0087980013494897</v>
          </cell>
        </row>
        <row r="2208">
          <cell r="A2208" t="str">
            <v>401362454</v>
          </cell>
          <cell r="B2208" t="str">
            <v>R29</v>
          </cell>
          <cell r="C2208">
            <v>9.32</v>
          </cell>
          <cell r="D2208" t="str">
            <v>CREO</v>
          </cell>
          <cell r="F2208">
            <v>8</v>
          </cell>
          <cell r="G2208" t="str">
            <v>6201Z</v>
          </cell>
          <cell r="H2208">
            <v>0</v>
          </cell>
          <cell r="I2208">
            <v>0</v>
          </cell>
          <cell r="J2208">
            <v>0</v>
          </cell>
          <cell r="K2208">
            <v>0</v>
          </cell>
          <cell r="L2208">
            <v>0</v>
          </cell>
          <cell r="M2208">
            <v>0</v>
          </cell>
          <cell r="N2208">
            <v>0</v>
          </cell>
          <cell r="O2208">
            <v>0</v>
          </cell>
          <cell r="P2208">
            <v>0</v>
          </cell>
          <cell r="Q2208">
            <v>0</v>
          </cell>
          <cell r="R2208">
            <v>0</v>
          </cell>
          <cell r="T2208">
            <v>9.4913632117256661</v>
          </cell>
        </row>
        <row r="2209">
          <cell r="A2209" t="str">
            <v>401948245</v>
          </cell>
          <cell r="B2209" t="str">
            <v>R30</v>
          </cell>
          <cell r="C2209">
            <v>495</v>
          </cell>
          <cell r="D2209" t="str">
            <v>DELOITTE CONSEIL</v>
          </cell>
          <cell r="F2209">
            <v>53</v>
          </cell>
          <cell r="G2209" t="str">
            <v>7220</v>
          </cell>
          <cell r="H2209">
            <v>0</v>
          </cell>
          <cell r="I2209">
            <v>0</v>
          </cell>
          <cell r="J2209">
            <v>0</v>
          </cell>
          <cell r="K2209">
            <v>0</v>
          </cell>
          <cell r="L2209">
            <v>0</v>
          </cell>
          <cell r="M2209">
            <v>0</v>
          </cell>
          <cell r="N2209">
            <v>0</v>
          </cell>
          <cell r="O2209">
            <v>0</v>
          </cell>
          <cell r="P2209">
            <v>0</v>
          </cell>
          <cell r="Q2209">
            <v>0</v>
          </cell>
          <cell r="R2209">
            <v>0</v>
          </cell>
          <cell r="T2209">
            <v>1.0187228022275423</v>
          </cell>
        </row>
        <row r="2210">
          <cell r="A2210" t="str">
            <v>403348972</v>
          </cell>
          <cell r="B2210" t="str">
            <v>R12</v>
          </cell>
          <cell r="C2210">
            <v>193</v>
          </cell>
          <cell r="D2210" t="str">
            <v>DINAC</v>
          </cell>
          <cell r="F2210">
            <v>3</v>
          </cell>
          <cell r="G2210" t="str">
            <v>2512Z</v>
          </cell>
          <cell r="H2210">
            <v>0</v>
          </cell>
          <cell r="I2210">
            <v>0</v>
          </cell>
          <cell r="J2210">
            <v>0</v>
          </cell>
          <cell r="K2210">
            <v>0</v>
          </cell>
          <cell r="L2210">
            <v>0</v>
          </cell>
          <cell r="M2210">
            <v>0</v>
          </cell>
          <cell r="N2210">
            <v>0</v>
          </cell>
          <cell r="O2210">
            <v>0</v>
          </cell>
          <cell r="P2210">
            <v>0</v>
          </cell>
          <cell r="Q2210">
            <v>0</v>
          </cell>
          <cell r="R2210">
            <v>0</v>
          </cell>
          <cell r="T2210">
            <v>3.7849255996127598</v>
          </cell>
        </row>
        <row r="2211">
          <cell r="A2211" t="str">
            <v>403693922</v>
          </cell>
          <cell r="B2211" t="str">
            <v>R30</v>
          </cell>
          <cell r="C2211">
            <v>39</v>
          </cell>
          <cell r="D2211" t="str">
            <v>SNC LAVALIN SUCRES ET BIOINDUSTRIES</v>
          </cell>
          <cell r="F2211">
            <v>19</v>
          </cell>
          <cell r="G2211" t="str">
            <v>7112B</v>
          </cell>
          <cell r="H2211">
            <v>0</v>
          </cell>
          <cell r="I2211">
            <v>0</v>
          </cell>
          <cell r="J2211">
            <v>0</v>
          </cell>
          <cell r="K2211">
            <v>0</v>
          </cell>
          <cell r="L2211">
            <v>0</v>
          </cell>
          <cell r="M2211">
            <v>2</v>
          </cell>
          <cell r="N2211">
            <v>0</v>
          </cell>
          <cell r="O2211">
            <v>0</v>
          </cell>
          <cell r="P2211">
            <v>0</v>
          </cell>
          <cell r="Q2211">
            <v>2</v>
          </cell>
          <cell r="R2211">
            <v>4</v>
          </cell>
          <cell r="T2211">
            <v>4.0704018093785317</v>
          </cell>
        </row>
        <row r="2212">
          <cell r="A2212" t="str">
            <v>404172058</v>
          </cell>
          <cell r="B2212" t="str">
            <v>R30</v>
          </cell>
          <cell r="C2212">
            <v>6</v>
          </cell>
          <cell r="D2212" t="str">
            <v>OEM DEVELOPMENT</v>
          </cell>
          <cell r="F2212">
            <v>1</v>
          </cell>
          <cell r="G2212" t="str">
            <v>7219Z</v>
          </cell>
          <cell r="H2212">
            <v>0</v>
          </cell>
          <cell r="I2212">
            <v>0</v>
          </cell>
          <cell r="J2212">
            <v>0</v>
          </cell>
          <cell r="K2212">
            <v>0</v>
          </cell>
          <cell r="L2212">
            <v>0</v>
          </cell>
          <cell r="M2212">
            <v>0</v>
          </cell>
          <cell r="N2212">
            <v>0</v>
          </cell>
          <cell r="O2212">
            <v>0</v>
          </cell>
          <cell r="P2212">
            <v>0</v>
          </cell>
          <cell r="Q2212">
            <v>0</v>
          </cell>
          <cell r="R2212">
            <v>0</v>
          </cell>
          <cell r="T2212">
            <v>3.9872592532903122</v>
          </cell>
        </row>
        <row r="2213">
          <cell r="A2213" t="str">
            <v>407948926</v>
          </cell>
          <cell r="B2213" t="str">
            <v>R03</v>
          </cell>
          <cell r="C2213">
            <v>1582</v>
          </cell>
          <cell r="D2213" t="str">
            <v>TEREOS</v>
          </cell>
          <cell r="F2213">
            <v>6</v>
          </cell>
          <cell r="G2213" t="str">
            <v>1081Z</v>
          </cell>
          <cell r="H2213">
            <v>0</v>
          </cell>
          <cell r="I2213">
            <v>0</v>
          </cell>
          <cell r="J2213">
            <v>0</v>
          </cell>
          <cell r="K2213">
            <v>0</v>
          </cell>
          <cell r="L2213">
            <v>0</v>
          </cell>
          <cell r="M2213">
            <v>0</v>
          </cell>
          <cell r="N2213">
            <v>0</v>
          </cell>
          <cell r="O2213">
            <v>0</v>
          </cell>
          <cell r="P2213">
            <v>0</v>
          </cell>
          <cell r="Q2213">
            <v>0</v>
          </cell>
          <cell r="R2213">
            <v>0</v>
          </cell>
          <cell r="T2213">
            <v>1.0244027356792813</v>
          </cell>
        </row>
        <row r="2214">
          <cell r="A2214" t="str">
            <v>408715555</v>
          </cell>
          <cell r="B2214" t="str">
            <v>R18</v>
          </cell>
          <cell r="C2214">
            <v>45</v>
          </cell>
          <cell r="D2214" t="str">
            <v>TEC SYSTEM</v>
          </cell>
          <cell r="F2214">
            <v>3</v>
          </cell>
          <cell r="G2214" t="str">
            <v>2892Z</v>
          </cell>
          <cell r="H2214">
            <v>0</v>
          </cell>
          <cell r="I2214">
            <v>0</v>
          </cell>
          <cell r="J2214">
            <v>0</v>
          </cell>
          <cell r="K2214">
            <v>0</v>
          </cell>
          <cell r="L2214">
            <v>0</v>
          </cell>
          <cell r="M2214">
            <v>0</v>
          </cell>
          <cell r="N2214">
            <v>0</v>
          </cell>
          <cell r="O2214">
            <v>0</v>
          </cell>
          <cell r="P2214">
            <v>0</v>
          </cell>
          <cell r="Q2214">
            <v>0</v>
          </cell>
          <cell r="R2214">
            <v>0</v>
          </cell>
          <cell r="T2214">
            <v>1.00117468735508</v>
          </cell>
        </row>
        <row r="2215">
          <cell r="A2215" t="str">
            <v>410333223</v>
          </cell>
          <cell r="B2215" t="str">
            <v>R29</v>
          </cell>
          <cell r="C2215">
            <v>367</v>
          </cell>
          <cell r="D2215" t="str">
            <v>ATOS CONSULTING</v>
          </cell>
          <cell r="F2215">
            <v>42</v>
          </cell>
          <cell r="G2215" t="str">
            <v>6202</v>
          </cell>
          <cell r="H2215">
            <v>0</v>
          </cell>
          <cell r="I2215">
            <v>0</v>
          </cell>
          <cell r="J2215">
            <v>0</v>
          </cell>
          <cell r="K2215">
            <v>0</v>
          </cell>
          <cell r="L2215">
            <v>0</v>
          </cell>
          <cell r="M2215">
            <v>0</v>
          </cell>
          <cell r="N2215">
            <v>0</v>
          </cell>
          <cell r="O2215">
            <v>3</v>
          </cell>
          <cell r="P2215">
            <v>0</v>
          </cell>
          <cell r="Q2215">
            <v>1</v>
          </cell>
          <cell r="R2215">
            <v>4</v>
          </cell>
          <cell r="T2215">
            <v>1.003197431113743</v>
          </cell>
        </row>
        <row r="2216">
          <cell r="A2216" t="str">
            <v>411447410</v>
          </cell>
          <cell r="B2216" t="str">
            <v>R22</v>
          </cell>
          <cell r="C2216">
            <v>5</v>
          </cell>
          <cell r="D2216" t="str">
            <v>CREA COMPOSITE CLAPOTIS</v>
          </cell>
          <cell r="F2216">
            <v>1</v>
          </cell>
          <cell r="G2216" t="str">
            <v>3230Z</v>
          </cell>
          <cell r="H2216">
            <v>0</v>
          </cell>
          <cell r="I2216">
            <v>0</v>
          </cell>
          <cell r="J2216">
            <v>0</v>
          </cell>
          <cell r="K2216">
            <v>0</v>
          </cell>
          <cell r="L2216">
            <v>0</v>
          </cell>
          <cell r="M2216">
            <v>0</v>
          </cell>
          <cell r="N2216">
            <v>0</v>
          </cell>
          <cell r="O2216">
            <v>0</v>
          </cell>
          <cell r="P2216">
            <v>0</v>
          </cell>
          <cell r="Q2216">
            <v>0</v>
          </cell>
          <cell r="R2216">
            <v>0</v>
          </cell>
          <cell r="T2216">
            <v>9.4630839177779507</v>
          </cell>
        </row>
        <row r="2217">
          <cell r="A2217" t="str">
            <v>413825803</v>
          </cell>
          <cell r="B2217" t="str">
            <v>R09</v>
          </cell>
          <cell r="C2217">
            <v>35</v>
          </cell>
          <cell r="D2217" t="str">
            <v>WORLDPLAS</v>
          </cell>
          <cell r="F2217">
            <v>9</v>
          </cell>
          <cell r="G2217" t="str">
            <v>2229A</v>
          </cell>
          <cell r="H2217">
            <v>0</v>
          </cell>
          <cell r="I2217">
            <v>0</v>
          </cell>
          <cell r="J2217">
            <v>0</v>
          </cell>
          <cell r="K2217">
            <v>0</v>
          </cell>
          <cell r="L2217">
            <v>0</v>
          </cell>
          <cell r="M2217">
            <v>2</v>
          </cell>
          <cell r="N2217">
            <v>0</v>
          </cell>
          <cell r="O2217">
            <v>0</v>
          </cell>
          <cell r="P2217">
            <v>0</v>
          </cell>
          <cell r="Q2217">
            <v>0</v>
          </cell>
          <cell r="R2217">
            <v>2</v>
          </cell>
          <cell r="T2217">
            <v>8.7857924085304209</v>
          </cell>
        </row>
        <row r="2218">
          <cell r="A2218" t="str">
            <v>414273185</v>
          </cell>
          <cell r="B2218" t="str">
            <v>R09</v>
          </cell>
          <cell r="C2218">
            <v>3</v>
          </cell>
          <cell r="D2218" t="str">
            <v>QUALITY INDUSTRIAL PRODUCT</v>
          </cell>
          <cell r="F2218">
            <v>3</v>
          </cell>
          <cell r="G2218" t="str">
            <v>2229A</v>
          </cell>
          <cell r="H2218">
            <v>0</v>
          </cell>
          <cell r="I2218">
            <v>0</v>
          </cell>
          <cell r="J2218">
            <v>0</v>
          </cell>
          <cell r="K2218">
            <v>0</v>
          </cell>
          <cell r="L2218">
            <v>0</v>
          </cell>
          <cell r="M2218">
            <v>0</v>
          </cell>
          <cell r="N2218">
            <v>0</v>
          </cell>
          <cell r="O2218">
            <v>0</v>
          </cell>
          <cell r="P2218">
            <v>0</v>
          </cell>
          <cell r="Q2218">
            <v>0</v>
          </cell>
          <cell r="R2218">
            <v>0</v>
          </cell>
          <cell r="T2218">
            <v>9.240981538517401</v>
          </cell>
        </row>
        <row r="2219">
          <cell r="A2219" t="str">
            <v>414572248</v>
          </cell>
          <cell r="B2219" t="str">
            <v>R31</v>
          </cell>
          <cell r="C2219">
            <v>1147</v>
          </cell>
          <cell r="D2219" t="str">
            <v>AON FRANCE</v>
          </cell>
          <cell r="F2219">
            <v>29</v>
          </cell>
          <cell r="G2219" t="str">
            <v>6622Z</v>
          </cell>
          <cell r="H2219">
            <v>0</v>
          </cell>
          <cell r="I2219">
            <v>0</v>
          </cell>
          <cell r="J2219">
            <v>0</v>
          </cell>
          <cell r="K2219">
            <v>0</v>
          </cell>
          <cell r="L2219">
            <v>0</v>
          </cell>
          <cell r="M2219">
            <v>0</v>
          </cell>
          <cell r="N2219">
            <v>0</v>
          </cell>
          <cell r="O2219">
            <v>0</v>
          </cell>
          <cell r="P2219">
            <v>0</v>
          </cell>
          <cell r="Q2219">
            <v>6</v>
          </cell>
          <cell r="R2219">
            <v>6</v>
          </cell>
          <cell r="T2219">
            <v>1.7559702380002344</v>
          </cell>
        </row>
        <row r="2220">
          <cell r="A2220" t="str">
            <v>414675173</v>
          </cell>
          <cell r="B2220" t="str">
            <v>R29</v>
          </cell>
          <cell r="C2220">
            <v>858</v>
          </cell>
          <cell r="D2220" t="str">
            <v>TEREVA</v>
          </cell>
          <cell r="F2220">
            <v>16</v>
          </cell>
          <cell r="G2220" t="str">
            <v>6209</v>
          </cell>
          <cell r="H2220">
            <v>0</v>
          </cell>
          <cell r="I2220">
            <v>0</v>
          </cell>
          <cell r="J2220">
            <v>0</v>
          </cell>
          <cell r="K2220">
            <v>0</v>
          </cell>
          <cell r="L2220">
            <v>0</v>
          </cell>
          <cell r="M2220">
            <v>0</v>
          </cell>
          <cell r="N2220">
            <v>0</v>
          </cell>
          <cell r="O2220">
            <v>0</v>
          </cell>
          <cell r="P2220">
            <v>0</v>
          </cell>
          <cell r="Q2220">
            <v>0</v>
          </cell>
          <cell r="R2220">
            <v>0</v>
          </cell>
          <cell r="T2220">
            <v>1.0023991142908124</v>
          </cell>
        </row>
        <row r="2221">
          <cell r="A2221" t="str">
            <v>414884882</v>
          </cell>
          <cell r="B2221" t="str">
            <v>R29</v>
          </cell>
          <cell r="C2221">
            <v>15</v>
          </cell>
          <cell r="D2221" t="str">
            <v>ORDIROPE</v>
          </cell>
          <cell r="F2221">
            <v>2</v>
          </cell>
          <cell r="G2221" t="str">
            <v>6201Z</v>
          </cell>
          <cell r="H2221">
            <v>0</v>
          </cell>
          <cell r="I2221">
            <v>0</v>
          </cell>
          <cell r="J2221">
            <v>0</v>
          </cell>
          <cell r="K2221">
            <v>0</v>
          </cell>
          <cell r="L2221">
            <v>0</v>
          </cell>
          <cell r="M2221">
            <v>0</v>
          </cell>
          <cell r="N2221">
            <v>0</v>
          </cell>
          <cell r="O2221">
            <v>0</v>
          </cell>
          <cell r="P2221">
            <v>0</v>
          </cell>
          <cell r="Q2221">
            <v>0</v>
          </cell>
          <cell r="R2221">
            <v>0</v>
          </cell>
          <cell r="T2221">
            <v>1.0005812097422575</v>
          </cell>
        </row>
        <row r="2222">
          <cell r="A2222" t="str">
            <v>414897306</v>
          </cell>
          <cell r="B2222" t="str">
            <v>R10</v>
          </cell>
          <cell r="C2222">
            <v>100</v>
          </cell>
          <cell r="D2222" t="str">
            <v>CERMIX</v>
          </cell>
          <cell r="F2222">
            <v>3</v>
          </cell>
          <cell r="G2222" t="str">
            <v>2364Z</v>
          </cell>
          <cell r="H2222">
            <v>0</v>
          </cell>
          <cell r="I2222">
            <v>0</v>
          </cell>
          <cell r="J2222">
            <v>0</v>
          </cell>
          <cell r="K2222">
            <v>0</v>
          </cell>
          <cell r="L2222">
            <v>0</v>
          </cell>
          <cell r="M2222">
            <v>0</v>
          </cell>
          <cell r="N2222">
            <v>0</v>
          </cell>
          <cell r="O2222">
            <v>0</v>
          </cell>
          <cell r="P2222">
            <v>0</v>
          </cell>
          <cell r="Q2222">
            <v>0</v>
          </cell>
          <cell r="R2222">
            <v>0</v>
          </cell>
          <cell r="T2222">
            <v>1.0032866640740707</v>
          </cell>
        </row>
        <row r="2223">
          <cell r="A2223" t="str">
            <v>414912949</v>
          </cell>
          <cell r="B2223" t="str">
            <v>R22</v>
          </cell>
          <cell r="C2223">
            <v>85</v>
          </cell>
          <cell r="D2223" t="str">
            <v>PROVAC</v>
          </cell>
          <cell r="F2223">
            <v>2</v>
          </cell>
          <cell r="G2223" t="str">
            <v>329</v>
          </cell>
          <cell r="H2223">
            <v>2</v>
          </cell>
          <cell r="I2223">
            <v>0</v>
          </cell>
          <cell r="J2223">
            <v>0</v>
          </cell>
          <cell r="K2223">
            <v>0</v>
          </cell>
          <cell r="L2223">
            <v>0</v>
          </cell>
          <cell r="M2223">
            <v>0</v>
          </cell>
          <cell r="N2223">
            <v>0</v>
          </cell>
          <cell r="O2223">
            <v>0</v>
          </cell>
          <cell r="P2223">
            <v>0</v>
          </cell>
          <cell r="Q2223">
            <v>0</v>
          </cell>
          <cell r="R2223">
            <v>2</v>
          </cell>
          <cell r="T2223">
            <v>3.9757765556524949</v>
          </cell>
        </row>
        <row r="2224">
          <cell r="A2224" t="str">
            <v>418321246</v>
          </cell>
          <cell r="B2224" t="str">
            <v>R30</v>
          </cell>
          <cell r="C2224">
            <v>25</v>
          </cell>
          <cell r="D2224" t="str">
            <v>DERELEK</v>
          </cell>
          <cell r="F2224">
            <v>2</v>
          </cell>
          <cell r="G2224" t="str">
            <v>7112B</v>
          </cell>
          <cell r="H2224">
            <v>0</v>
          </cell>
          <cell r="I2224">
            <v>0</v>
          </cell>
          <cell r="J2224">
            <v>0</v>
          </cell>
          <cell r="K2224">
            <v>0</v>
          </cell>
          <cell r="L2224">
            <v>0</v>
          </cell>
          <cell r="M2224">
            <v>0</v>
          </cell>
          <cell r="N2224">
            <v>0</v>
          </cell>
          <cell r="O2224">
            <v>0</v>
          </cell>
          <cell r="P2224">
            <v>0</v>
          </cell>
          <cell r="Q2224">
            <v>0</v>
          </cell>
          <cell r="R2224">
            <v>0</v>
          </cell>
          <cell r="T2224">
            <v>9.4669819473307832</v>
          </cell>
        </row>
        <row r="2225">
          <cell r="A2225" t="str">
            <v>419850763</v>
          </cell>
          <cell r="B2225" t="str">
            <v>R09</v>
          </cell>
          <cell r="C2225">
            <v>20</v>
          </cell>
          <cell r="D2225" t="str">
            <v>AQUAMARINE</v>
          </cell>
          <cell r="F2225">
            <v>1</v>
          </cell>
          <cell r="G2225" t="str">
            <v>2223Z</v>
          </cell>
          <cell r="H2225">
            <v>0</v>
          </cell>
          <cell r="I2225">
            <v>0</v>
          </cell>
          <cell r="J2225">
            <v>0</v>
          </cell>
          <cell r="K2225">
            <v>0</v>
          </cell>
          <cell r="L2225">
            <v>0</v>
          </cell>
          <cell r="M2225">
            <v>0</v>
          </cell>
          <cell r="N2225">
            <v>0</v>
          </cell>
          <cell r="O2225">
            <v>0</v>
          </cell>
          <cell r="P2225">
            <v>0</v>
          </cell>
          <cell r="Q2225">
            <v>0</v>
          </cell>
          <cell r="R2225">
            <v>0</v>
          </cell>
          <cell r="T2225">
            <v>9.5461741630669348</v>
          </cell>
        </row>
        <row r="2226">
          <cell r="A2226" t="str">
            <v>420410920</v>
          </cell>
          <cell r="B2226" t="str">
            <v>R07</v>
          </cell>
          <cell r="C2226">
            <v>45</v>
          </cell>
          <cell r="D2226" t="str">
            <v>INFINEUM FRANCE</v>
          </cell>
          <cell r="F2226">
            <v>6</v>
          </cell>
          <cell r="G2226" t="str">
            <v>2059Z</v>
          </cell>
          <cell r="H2226">
            <v>0</v>
          </cell>
          <cell r="I2226">
            <v>0</v>
          </cell>
          <cell r="J2226">
            <v>0</v>
          </cell>
          <cell r="K2226">
            <v>0</v>
          </cell>
          <cell r="L2226">
            <v>0</v>
          </cell>
          <cell r="M2226">
            <v>0</v>
          </cell>
          <cell r="N2226">
            <v>0</v>
          </cell>
          <cell r="O2226">
            <v>0</v>
          </cell>
          <cell r="P2226">
            <v>0</v>
          </cell>
          <cell r="Q2226">
            <v>0</v>
          </cell>
          <cell r="R2226">
            <v>0</v>
          </cell>
          <cell r="T2226">
            <v>1.0054554685224262</v>
          </cell>
        </row>
        <row r="2227">
          <cell r="A2227" t="str">
            <v>420712192</v>
          </cell>
          <cell r="B2227" t="str">
            <v>R27</v>
          </cell>
          <cell r="C2227">
            <v>48</v>
          </cell>
          <cell r="D2227" t="str">
            <v>NORMASYS</v>
          </cell>
          <cell r="F2227">
            <v>5</v>
          </cell>
          <cell r="G2227" t="str">
            <v>5829C</v>
          </cell>
          <cell r="H2227">
            <v>1</v>
          </cell>
          <cell r="I2227">
            <v>0</v>
          </cell>
          <cell r="J2227">
            <v>0</v>
          </cell>
          <cell r="K2227">
            <v>0</v>
          </cell>
          <cell r="L2227">
            <v>0</v>
          </cell>
          <cell r="M2227">
            <v>0</v>
          </cell>
          <cell r="N2227">
            <v>0</v>
          </cell>
          <cell r="O2227">
            <v>0</v>
          </cell>
          <cell r="P2227">
            <v>0</v>
          </cell>
          <cell r="Q2227">
            <v>0</v>
          </cell>
          <cell r="R2227">
            <v>1</v>
          </cell>
          <cell r="T2227">
            <v>1.0062213178261021</v>
          </cell>
        </row>
        <row r="2228">
          <cell r="A2228" t="str">
            <v>421156720</v>
          </cell>
          <cell r="B2228" t="str">
            <v>R22</v>
          </cell>
          <cell r="C2228">
            <v>107</v>
          </cell>
          <cell r="D2228" t="str">
            <v>MIDMARK EUROPE</v>
          </cell>
          <cell r="F2228">
            <v>1</v>
          </cell>
          <cell r="G2228" t="str">
            <v>3250A</v>
          </cell>
          <cell r="H2228">
            <v>0</v>
          </cell>
          <cell r="I2228">
            <v>0</v>
          </cell>
          <cell r="J2228">
            <v>0</v>
          </cell>
          <cell r="K2228">
            <v>0</v>
          </cell>
          <cell r="L2228">
            <v>0</v>
          </cell>
          <cell r="M2228">
            <v>0</v>
          </cell>
          <cell r="N2228">
            <v>0</v>
          </cell>
          <cell r="O2228">
            <v>0</v>
          </cell>
          <cell r="P2228">
            <v>0</v>
          </cell>
          <cell r="Q2228">
            <v>0</v>
          </cell>
          <cell r="R2228">
            <v>0</v>
          </cell>
          <cell r="T2228">
            <v>3.9828802565331247</v>
          </cell>
        </row>
        <row r="2229">
          <cell r="A2229" t="str">
            <v>421306119</v>
          </cell>
          <cell r="B2229" t="str">
            <v>R29</v>
          </cell>
          <cell r="C2229">
            <v>19</v>
          </cell>
          <cell r="D2229" t="str">
            <v>AGT GROUPE</v>
          </cell>
          <cell r="F2229">
            <v>5</v>
          </cell>
          <cell r="G2229" t="str">
            <v>6209Z</v>
          </cell>
          <cell r="H2229">
            <v>0</v>
          </cell>
          <cell r="I2229">
            <v>0</v>
          </cell>
          <cell r="J2229">
            <v>0</v>
          </cell>
          <cell r="K2229">
            <v>0</v>
          </cell>
          <cell r="L2229">
            <v>0</v>
          </cell>
          <cell r="M2229">
            <v>0</v>
          </cell>
          <cell r="N2229">
            <v>0</v>
          </cell>
          <cell r="O2229">
            <v>0</v>
          </cell>
          <cell r="P2229">
            <v>0</v>
          </cell>
          <cell r="Q2229">
            <v>0</v>
          </cell>
          <cell r="R2229">
            <v>0</v>
          </cell>
          <cell r="T2229">
            <v>3.9958007558403001</v>
          </cell>
        </row>
        <row r="2230">
          <cell r="A2230" t="str">
            <v>421356593</v>
          </cell>
          <cell r="B2230" t="str">
            <v>R07</v>
          </cell>
          <cell r="C2230">
            <v>943</v>
          </cell>
          <cell r="D2230" t="str">
            <v>AREVA FINANCE GESTION</v>
          </cell>
          <cell r="F2230">
            <v>10</v>
          </cell>
          <cell r="G2230" t="str">
            <v>2013A</v>
          </cell>
          <cell r="H2230">
            <v>0</v>
          </cell>
          <cell r="I2230">
            <v>0</v>
          </cell>
          <cell r="J2230">
            <v>0</v>
          </cell>
          <cell r="K2230">
            <v>0</v>
          </cell>
          <cell r="L2230">
            <v>0</v>
          </cell>
          <cell r="M2230">
            <v>0</v>
          </cell>
          <cell r="N2230">
            <v>0</v>
          </cell>
          <cell r="O2230">
            <v>0</v>
          </cell>
          <cell r="P2230">
            <v>1</v>
          </cell>
          <cell r="Q2230">
            <v>0</v>
          </cell>
          <cell r="R2230">
            <v>1</v>
          </cell>
          <cell r="S2230" t="str">
            <v>retraite</v>
          </cell>
          <cell r="T2230">
            <v>4.0208837527954522</v>
          </cell>
        </row>
        <row r="2231">
          <cell r="A2231" t="str">
            <v>422040121</v>
          </cell>
          <cell r="B2231" t="str">
            <v>R29</v>
          </cell>
          <cell r="C2231">
            <v>20</v>
          </cell>
          <cell r="D2231" t="str">
            <v>RODRIGUE SA</v>
          </cell>
          <cell r="F2231">
            <v>6</v>
          </cell>
          <cell r="G2231" t="str">
            <v>6202B</v>
          </cell>
          <cell r="H2231">
            <v>0</v>
          </cell>
          <cell r="I2231">
            <v>0</v>
          </cell>
          <cell r="J2231">
            <v>0</v>
          </cell>
          <cell r="K2231">
            <v>0</v>
          </cell>
          <cell r="L2231">
            <v>0</v>
          </cell>
          <cell r="M2231">
            <v>0</v>
          </cell>
          <cell r="N2231">
            <v>0</v>
          </cell>
          <cell r="O2231">
            <v>0</v>
          </cell>
          <cell r="P2231">
            <v>0</v>
          </cell>
          <cell r="Q2231">
            <v>0</v>
          </cell>
          <cell r="R2231">
            <v>0</v>
          </cell>
          <cell r="T2231">
            <v>9.491193492417807</v>
          </cell>
        </row>
        <row r="2232">
          <cell r="A2232" t="str">
            <v>422332312</v>
          </cell>
          <cell r="B2232" t="str">
            <v>R29</v>
          </cell>
          <cell r="C2232">
            <v>429</v>
          </cell>
          <cell r="D2232" t="str">
            <v>GIE AUCHAN INTERNATIONAL TECHNOLOGY</v>
          </cell>
          <cell r="F2232">
            <v>6</v>
          </cell>
          <cell r="G2232" t="str">
            <v>6201Z</v>
          </cell>
          <cell r="H2232">
            <v>0</v>
          </cell>
          <cell r="I2232">
            <v>1</v>
          </cell>
          <cell r="J2232">
            <v>0</v>
          </cell>
          <cell r="K2232">
            <v>0</v>
          </cell>
          <cell r="L2232">
            <v>0</v>
          </cell>
          <cell r="M2232">
            <v>0</v>
          </cell>
          <cell r="N2232">
            <v>0</v>
          </cell>
          <cell r="O2232">
            <v>0</v>
          </cell>
          <cell r="P2232">
            <v>0</v>
          </cell>
          <cell r="Q2232">
            <v>0</v>
          </cell>
          <cell r="R2232">
            <v>1</v>
          </cell>
          <cell r="T2232">
            <v>1.0011807481453383</v>
          </cell>
        </row>
        <row r="2233">
          <cell r="A2233" t="str">
            <v>422865857</v>
          </cell>
          <cell r="B2233" t="str">
            <v>R09</v>
          </cell>
          <cell r="C2233">
            <v>233</v>
          </cell>
          <cell r="D2233" t="str">
            <v>SOCIETE INNOVATION DU BATIMENT</v>
          </cell>
          <cell r="F2233">
            <v>10</v>
          </cell>
          <cell r="G2233" t="str">
            <v>2223Z</v>
          </cell>
          <cell r="H2233">
            <v>0</v>
          </cell>
          <cell r="I2233">
            <v>0</v>
          </cell>
          <cell r="J2233">
            <v>0</v>
          </cell>
          <cell r="K2233">
            <v>0</v>
          </cell>
          <cell r="L2233">
            <v>0</v>
          </cell>
          <cell r="M2233">
            <v>0</v>
          </cell>
          <cell r="N2233">
            <v>0</v>
          </cell>
          <cell r="O2233">
            <v>0</v>
          </cell>
          <cell r="P2233">
            <v>0</v>
          </cell>
          <cell r="Q2233">
            <v>0</v>
          </cell>
          <cell r="R2233">
            <v>0</v>
          </cell>
          <cell r="T2233">
            <v>1.0726081237684089</v>
          </cell>
        </row>
        <row r="2234">
          <cell r="A2234" t="str">
            <v>423188226</v>
          </cell>
          <cell r="B2234" t="str">
            <v>R20</v>
          </cell>
          <cell r="C2234">
            <v>15</v>
          </cell>
          <cell r="D2234" t="str">
            <v>BOXER DESIGN</v>
          </cell>
          <cell r="F2234">
            <v>3</v>
          </cell>
          <cell r="G2234" t="str">
            <v>3091</v>
          </cell>
          <cell r="H2234">
            <v>0</v>
          </cell>
          <cell r="I2234">
            <v>0</v>
          </cell>
          <cell r="J2234">
            <v>0</v>
          </cell>
          <cell r="K2234">
            <v>0</v>
          </cell>
          <cell r="L2234">
            <v>0</v>
          </cell>
          <cell r="M2234">
            <v>0</v>
          </cell>
          <cell r="N2234">
            <v>0</v>
          </cell>
          <cell r="O2234">
            <v>0</v>
          </cell>
          <cell r="P2234">
            <v>0</v>
          </cell>
          <cell r="Q2234">
            <v>2</v>
          </cell>
          <cell r="R2234">
            <v>2</v>
          </cell>
          <cell r="T2234">
            <v>0.9975899870105267</v>
          </cell>
        </row>
        <row r="2235">
          <cell r="A2235" t="str">
            <v>423318989</v>
          </cell>
          <cell r="B2235" t="str">
            <v>R09</v>
          </cell>
          <cell r="C2235">
            <v>1458</v>
          </cell>
          <cell r="D2235" t="str">
            <v>VISTEON HOLDINGS FRANCE SAS</v>
          </cell>
          <cell r="F2235">
            <v>7</v>
          </cell>
          <cell r="G2235" t="str">
            <v>2229A</v>
          </cell>
          <cell r="H2235">
            <v>0</v>
          </cell>
          <cell r="I2235">
            <v>0</v>
          </cell>
          <cell r="J2235">
            <v>0</v>
          </cell>
          <cell r="K2235">
            <v>0</v>
          </cell>
          <cell r="L2235">
            <v>0</v>
          </cell>
          <cell r="M2235">
            <v>0</v>
          </cell>
          <cell r="N2235">
            <v>0</v>
          </cell>
          <cell r="O2235">
            <v>0</v>
          </cell>
          <cell r="P2235">
            <v>0</v>
          </cell>
          <cell r="Q2235">
            <v>0</v>
          </cell>
          <cell r="R2235">
            <v>0</v>
          </cell>
          <cell r="T2235">
            <v>1.0021783646890894</v>
          </cell>
        </row>
        <row r="2236">
          <cell r="A2236" t="str">
            <v>424564532</v>
          </cell>
          <cell r="B2236" t="str">
            <v>R29</v>
          </cell>
          <cell r="C2236">
            <v>46</v>
          </cell>
          <cell r="D2236" t="str">
            <v>NERIM</v>
          </cell>
          <cell r="F2236">
            <v>16</v>
          </cell>
          <cell r="G2236" t="str">
            <v>6202A</v>
          </cell>
          <cell r="H2236">
            <v>0</v>
          </cell>
          <cell r="I2236">
            <v>0</v>
          </cell>
          <cell r="J2236">
            <v>0</v>
          </cell>
          <cell r="K2236">
            <v>0</v>
          </cell>
          <cell r="L2236">
            <v>0</v>
          </cell>
          <cell r="M2236">
            <v>3</v>
          </cell>
          <cell r="N2236">
            <v>0</v>
          </cell>
          <cell r="O2236">
            <v>0</v>
          </cell>
          <cell r="P2236">
            <v>0</v>
          </cell>
          <cell r="Q2236">
            <v>0</v>
          </cell>
          <cell r="R2236">
            <v>3</v>
          </cell>
          <cell r="T2236">
            <v>1.0040953938750552</v>
          </cell>
        </row>
        <row r="2237">
          <cell r="A2237" t="str">
            <v>425117017</v>
          </cell>
          <cell r="B2237" t="str">
            <v>R29</v>
          </cell>
          <cell r="C2237">
            <v>14</v>
          </cell>
          <cell r="D2237" t="str">
            <v>PI SYSTEMES</v>
          </cell>
          <cell r="F2237">
            <v>1</v>
          </cell>
          <cell r="G2237" t="str">
            <v>6202A</v>
          </cell>
          <cell r="H2237">
            <v>0</v>
          </cell>
          <cell r="I2237">
            <v>0</v>
          </cell>
          <cell r="J2237">
            <v>0</v>
          </cell>
          <cell r="K2237">
            <v>0</v>
          </cell>
          <cell r="L2237">
            <v>0</v>
          </cell>
          <cell r="M2237">
            <v>0</v>
          </cell>
          <cell r="N2237">
            <v>0</v>
          </cell>
          <cell r="O2237">
            <v>0</v>
          </cell>
          <cell r="P2237">
            <v>0</v>
          </cell>
          <cell r="Q2237">
            <v>0</v>
          </cell>
          <cell r="R2237">
            <v>0</v>
          </cell>
          <cell r="T2237">
            <v>9.4827544292800443</v>
          </cell>
        </row>
        <row r="2238">
          <cell r="A2238" t="str">
            <v>428668313</v>
          </cell>
          <cell r="B2238" t="str">
            <v>R30</v>
          </cell>
          <cell r="C2238">
            <v>47</v>
          </cell>
          <cell r="D2238" t="str">
            <v>SIMON KUCHER &amp; PARTNERS</v>
          </cell>
          <cell r="F2238">
            <v>26</v>
          </cell>
          <cell r="G2238" t="str">
            <v>7022Z</v>
          </cell>
          <cell r="H2238">
            <v>0</v>
          </cell>
          <cell r="I2238">
            <v>0</v>
          </cell>
          <cell r="J2238">
            <v>0</v>
          </cell>
          <cell r="K2238">
            <v>0</v>
          </cell>
          <cell r="L2238">
            <v>0</v>
          </cell>
          <cell r="M2238">
            <v>1</v>
          </cell>
          <cell r="N2238">
            <v>0</v>
          </cell>
          <cell r="O2238">
            <v>0</v>
          </cell>
          <cell r="P2238">
            <v>0</v>
          </cell>
          <cell r="Q2238">
            <v>0</v>
          </cell>
          <cell r="R2238">
            <v>1</v>
          </cell>
          <cell r="T2238">
            <v>1.0379360148141472</v>
          </cell>
        </row>
        <row r="2239">
          <cell r="A2239" t="str">
            <v>428761266</v>
          </cell>
          <cell r="B2239" t="str">
            <v>R29</v>
          </cell>
          <cell r="C2239">
            <v>35</v>
          </cell>
          <cell r="D2239" t="str">
            <v>MYCOM FRANCE</v>
          </cell>
          <cell r="F2239">
            <v>14</v>
          </cell>
          <cell r="G2239" t="str">
            <v>6202A</v>
          </cell>
          <cell r="H2239">
            <v>0</v>
          </cell>
          <cell r="I2239">
            <v>0</v>
          </cell>
          <cell r="J2239">
            <v>0</v>
          </cell>
          <cell r="K2239">
            <v>0</v>
          </cell>
          <cell r="L2239">
            <v>0</v>
          </cell>
          <cell r="M2239">
            <v>0</v>
          </cell>
          <cell r="N2239">
            <v>0</v>
          </cell>
          <cell r="O2239">
            <v>0</v>
          </cell>
          <cell r="P2239">
            <v>0</v>
          </cell>
          <cell r="Q2239">
            <v>3</v>
          </cell>
          <cell r="R2239">
            <v>3</v>
          </cell>
          <cell r="T2239">
            <v>1.0040774257159102</v>
          </cell>
        </row>
        <row r="2240">
          <cell r="A2240" t="str">
            <v>428823280</v>
          </cell>
          <cell r="B2240" t="str">
            <v>R32</v>
          </cell>
          <cell r="C2240">
            <v>11</v>
          </cell>
          <cell r="D2240" t="str">
            <v>TCSD</v>
          </cell>
          <cell r="F2240">
            <v>4</v>
          </cell>
          <cell r="G2240" t="str">
            <v>9512Z</v>
          </cell>
          <cell r="H2240">
            <v>0</v>
          </cell>
          <cell r="I2240">
            <v>0</v>
          </cell>
          <cell r="J2240">
            <v>0</v>
          </cell>
          <cell r="K2240">
            <v>0</v>
          </cell>
          <cell r="L2240">
            <v>0</v>
          </cell>
          <cell r="M2240">
            <v>0</v>
          </cell>
          <cell r="N2240">
            <v>0</v>
          </cell>
          <cell r="O2240">
            <v>0</v>
          </cell>
          <cell r="P2240">
            <v>0</v>
          </cell>
          <cell r="Q2240">
            <v>0</v>
          </cell>
          <cell r="R2240">
            <v>0</v>
          </cell>
          <cell r="T2240">
            <v>4.0041186661978205</v>
          </cell>
        </row>
        <row r="2241">
          <cell r="A2241" t="str">
            <v>428950125</v>
          </cell>
          <cell r="B2241" t="str">
            <v>R30</v>
          </cell>
          <cell r="C2241">
            <v>46</v>
          </cell>
          <cell r="D2241" t="str">
            <v>PIXIBOX COUPON</v>
          </cell>
          <cell r="F2241">
            <v>1</v>
          </cell>
          <cell r="G2241" t="str">
            <v>7022Z</v>
          </cell>
          <cell r="H2241">
            <v>0</v>
          </cell>
          <cell r="I2241">
            <v>0</v>
          </cell>
          <cell r="J2241">
            <v>0</v>
          </cell>
          <cell r="K2241">
            <v>0</v>
          </cell>
          <cell r="L2241">
            <v>0</v>
          </cell>
          <cell r="M2241">
            <v>0</v>
          </cell>
          <cell r="N2241">
            <v>0</v>
          </cell>
          <cell r="O2241">
            <v>0</v>
          </cell>
          <cell r="P2241">
            <v>0</v>
          </cell>
          <cell r="Q2241">
            <v>0</v>
          </cell>
          <cell r="R2241">
            <v>0</v>
          </cell>
          <cell r="T2241">
            <v>4.0092322564217406</v>
          </cell>
        </row>
        <row r="2242">
          <cell r="A2242" t="str">
            <v>429683386</v>
          </cell>
          <cell r="B2242" t="str">
            <v>R29</v>
          </cell>
          <cell r="C2242">
            <v>18</v>
          </cell>
          <cell r="D2242" t="str">
            <v>SOLEIL NOIR</v>
          </cell>
          <cell r="F2242">
            <v>18</v>
          </cell>
          <cell r="G2242" t="str">
            <v>6201Z</v>
          </cell>
          <cell r="H2242">
            <v>0</v>
          </cell>
          <cell r="I2242">
            <v>0</v>
          </cell>
          <cell r="J2242">
            <v>0</v>
          </cell>
          <cell r="K2242">
            <v>0</v>
          </cell>
          <cell r="L2242">
            <v>0</v>
          </cell>
          <cell r="M2242">
            <v>0</v>
          </cell>
          <cell r="N2242">
            <v>0</v>
          </cell>
          <cell r="O2242">
            <v>0</v>
          </cell>
          <cell r="P2242">
            <v>0</v>
          </cell>
          <cell r="Q2242">
            <v>1</v>
          </cell>
          <cell r="R2242">
            <v>1</v>
          </cell>
          <cell r="T2242">
            <v>1.0035475218296481</v>
          </cell>
        </row>
        <row r="2243">
          <cell r="A2243" t="str">
            <v>429962608</v>
          </cell>
          <cell r="B2243" t="str">
            <v>R19</v>
          </cell>
          <cell r="C2243">
            <v>9</v>
          </cell>
          <cell r="D2243" t="str">
            <v>GIMAEX INTERNATIONAL</v>
          </cell>
          <cell r="F2243">
            <v>2</v>
          </cell>
          <cell r="G2243" t="str">
            <v>2910Z</v>
          </cell>
          <cell r="H2243">
            <v>0</v>
          </cell>
          <cell r="I2243">
            <v>0</v>
          </cell>
          <cell r="J2243">
            <v>0</v>
          </cell>
          <cell r="K2243">
            <v>0</v>
          </cell>
          <cell r="L2243">
            <v>0</v>
          </cell>
          <cell r="M2243">
            <v>0</v>
          </cell>
          <cell r="N2243">
            <v>0</v>
          </cell>
          <cell r="O2243">
            <v>0</v>
          </cell>
          <cell r="P2243">
            <v>0</v>
          </cell>
          <cell r="Q2243">
            <v>0</v>
          </cell>
          <cell r="R2243">
            <v>0</v>
          </cell>
          <cell r="T2243">
            <v>3.9588738451091032</v>
          </cell>
        </row>
        <row r="2244">
          <cell r="A2244" t="str">
            <v>429987548</v>
          </cell>
          <cell r="B2244" t="str">
            <v>R32</v>
          </cell>
          <cell r="C2244">
            <v>16</v>
          </cell>
          <cell r="D2244" t="str">
            <v>DAWAN</v>
          </cell>
          <cell r="F2244">
            <v>13</v>
          </cell>
          <cell r="G2244" t="str">
            <v>8559A</v>
          </cell>
          <cell r="H2244">
            <v>0</v>
          </cell>
          <cell r="I2244">
            <v>0</v>
          </cell>
          <cell r="J2244">
            <v>0</v>
          </cell>
          <cell r="K2244">
            <v>0</v>
          </cell>
          <cell r="L2244">
            <v>0</v>
          </cell>
          <cell r="M2244">
            <v>0</v>
          </cell>
          <cell r="N2244">
            <v>0</v>
          </cell>
          <cell r="O2244">
            <v>0</v>
          </cell>
          <cell r="P2244">
            <v>0</v>
          </cell>
          <cell r="Q2244">
            <v>2</v>
          </cell>
          <cell r="R2244">
            <v>2</v>
          </cell>
          <cell r="T2244">
            <v>8.9517432123635121</v>
          </cell>
        </row>
        <row r="2245">
          <cell r="A2245" t="str">
            <v>431309897</v>
          </cell>
          <cell r="B2245" t="str">
            <v>R29</v>
          </cell>
          <cell r="C2245">
            <v>60</v>
          </cell>
          <cell r="D2245" t="str">
            <v>METANEXT</v>
          </cell>
          <cell r="F2245">
            <v>5</v>
          </cell>
          <cell r="G2245" t="str">
            <v>6202A</v>
          </cell>
          <cell r="H2245">
            <v>0</v>
          </cell>
          <cell r="I2245">
            <v>0</v>
          </cell>
          <cell r="J2245">
            <v>0</v>
          </cell>
          <cell r="K2245">
            <v>0</v>
          </cell>
          <cell r="L2245">
            <v>0</v>
          </cell>
          <cell r="M2245">
            <v>0</v>
          </cell>
          <cell r="N2245">
            <v>0</v>
          </cell>
          <cell r="O2245">
            <v>0</v>
          </cell>
          <cell r="P2245">
            <v>0</v>
          </cell>
          <cell r="Q2245">
            <v>0</v>
          </cell>
          <cell r="R2245">
            <v>0</v>
          </cell>
          <cell r="T2245">
            <v>1.0014538235188721</v>
          </cell>
        </row>
        <row r="2246">
          <cell r="A2246" t="str">
            <v>431574052</v>
          </cell>
          <cell r="B2246" t="str">
            <v>R27</v>
          </cell>
          <cell r="C2246">
            <v>11</v>
          </cell>
          <cell r="D2246" t="str">
            <v>NETWORTH SA</v>
          </cell>
          <cell r="F2246">
            <v>2</v>
          </cell>
          <cell r="G2246" t="str">
            <v>5829C</v>
          </cell>
          <cell r="H2246">
            <v>0</v>
          </cell>
          <cell r="I2246">
            <v>0</v>
          </cell>
          <cell r="J2246">
            <v>0</v>
          </cell>
          <cell r="K2246">
            <v>0</v>
          </cell>
          <cell r="L2246">
            <v>0</v>
          </cell>
          <cell r="M2246">
            <v>0</v>
          </cell>
          <cell r="N2246">
            <v>0</v>
          </cell>
          <cell r="O2246">
            <v>0</v>
          </cell>
          <cell r="P2246">
            <v>0</v>
          </cell>
          <cell r="Q2246">
            <v>0</v>
          </cell>
          <cell r="R2246">
            <v>0</v>
          </cell>
          <cell r="T2246">
            <v>1.0024826969005536</v>
          </cell>
        </row>
        <row r="2247">
          <cell r="A2247" t="str">
            <v>432146504</v>
          </cell>
          <cell r="B2247" t="str">
            <v>R27</v>
          </cell>
          <cell r="C2247">
            <v>92</v>
          </cell>
          <cell r="D2247" t="str">
            <v>VANILLA</v>
          </cell>
          <cell r="F2247">
            <v>12</v>
          </cell>
          <cell r="G2247" t="str">
            <v>5829C</v>
          </cell>
          <cell r="H2247">
            <v>0</v>
          </cell>
          <cell r="I2247">
            <v>0</v>
          </cell>
          <cell r="J2247">
            <v>0</v>
          </cell>
          <cell r="K2247">
            <v>0</v>
          </cell>
          <cell r="L2247">
            <v>0</v>
          </cell>
          <cell r="M2247">
            <v>0</v>
          </cell>
          <cell r="N2247">
            <v>0</v>
          </cell>
          <cell r="O2247">
            <v>0</v>
          </cell>
          <cell r="P2247">
            <v>0</v>
          </cell>
          <cell r="Q2247">
            <v>5</v>
          </cell>
          <cell r="R2247">
            <v>5</v>
          </cell>
          <cell r="T2247">
            <v>1.0059658921858676</v>
          </cell>
        </row>
        <row r="2248">
          <cell r="A2248" t="str">
            <v>432396109</v>
          </cell>
          <cell r="B2248" t="str">
            <v>R32</v>
          </cell>
          <cell r="C2248">
            <v>20</v>
          </cell>
          <cell r="D2248" t="str">
            <v>WILL UP</v>
          </cell>
          <cell r="F2248">
            <v>3</v>
          </cell>
          <cell r="G2248" t="str">
            <v>7990Z</v>
          </cell>
          <cell r="H2248">
            <v>0</v>
          </cell>
          <cell r="I2248">
            <v>0</v>
          </cell>
          <cell r="J2248">
            <v>0</v>
          </cell>
          <cell r="K2248">
            <v>0</v>
          </cell>
          <cell r="L2248">
            <v>0</v>
          </cell>
          <cell r="M2248">
            <v>0</v>
          </cell>
          <cell r="N2248">
            <v>0</v>
          </cell>
          <cell r="O2248">
            <v>0</v>
          </cell>
          <cell r="P2248">
            <v>0</v>
          </cell>
          <cell r="Q2248">
            <v>0</v>
          </cell>
          <cell r="R2248">
            <v>0</v>
          </cell>
          <cell r="T2248">
            <v>3.9094828655516709</v>
          </cell>
        </row>
        <row r="2249">
          <cell r="A2249" t="str">
            <v>433268091</v>
          </cell>
          <cell r="B2249" t="str">
            <v>R27</v>
          </cell>
          <cell r="C2249">
            <v>5</v>
          </cell>
          <cell r="D2249" t="str">
            <v>INTACTILE</v>
          </cell>
          <cell r="F2249">
            <v>2</v>
          </cell>
          <cell r="G2249" t="str">
            <v>5912Z</v>
          </cell>
          <cell r="H2249">
            <v>0</v>
          </cell>
          <cell r="I2249">
            <v>0</v>
          </cell>
          <cell r="J2249">
            <v>0</v>
          </cell>
          <cell r="K2249">
            <v>0</v>
          </cell>
          <cell r="L2249">
            <v>0</v>
          </cell>
          <cell r="M2249">
            <v>0</v>
          </cell>
          <cell r="N2249">
            <v>0</v>
          </cell>
          <cell r="O2249">
            <v>0</v>
          </cell>
          <cell r="P2249">
            <v>0</v>
          </cell>
          <cell r="Q2249">
            <v>0</v>
          </cell>
          <cell r="R2249">
            <v>0</v>
          </cell>
          <cell r="T2249">
            <v>3.9820863717745079</v>
          </cell>
        </row>
        <row r="2250">
          <cell r="A2250" t="str">
            <v>434086864</v>
          </cell>
          <cell r="B2250" t="str">
            <v>R30</v>
          </cell>
          <cell r="C2250">
            <v>11</v>
          </cell>
          <cell r="D2250" t="str">
            <v>INGELUX</v>
          </cell>
          <cell r="F2250">
            <v>9</v>
          </cell>
          <cell r="G2250" t="str">
            <v>7112B</v>
          </cell>
          <cell r="H2250">
            <v>0</v>
          </cell>
          <cell r="I2250">
            <v>0</v>
          </cell>
          <cell r="J2250">
            <v>0</v>
          </cell>
          <cell r="K2250">
            <v>0</v>
          </cell>
          <cell r="L2250">
            <v>0</v>
          </cell>
          <cell r="M2250">
            <v>0</v>
          </cell>
          <cell r="N2250">
            <v>0</v>
          </cell>
          <cell r="O2250">
            <v>0</v>
          </cell>
          <cell r="P2250">
            <v>0</v>
          </cell>
          <cell r="Q2250">
            <v>2</v>
          </cell>
          <cell r="R2250">
            <v>2</v>
          </cell>
          <cell r="T2250">
            <v>0.99930821056240593</v>
          </cell>
        </row>
        <row r="2251">
          <cell r="A2251" t="str">
            <v>435379409</v>
          </cell>
          <cell r="B2251" t="str">
            <v>R27</v>
          </cell>
          <cell r="C2251">
            <v>7</v>
          </cell>
          <cell r="D2251" t="str">
            <v>ESDI EUROPEAN INFORMATIQUE</v>
          </cell>
          <cell r="F2251">
            <v>3</v>
          </cell>
          <cell r="G2251" t="str">
            <v>5829A</v>
          </cell>
          <cell r="H2251">
            <v>0</v>
          </cell>
          <cell r="I2251">
            <v>0</v>
          </cell>
          <cell r="J2251">
            <v>0</v>
          </cell>
          <cell r="K2251">
            <v>0</v>
          </cell>
          <cell r="L2251">
            <v>0</v>
          </cell>
          <cell r="M2251">
            <v>1</v>
          </cell>
          <cell r="N2251">
            <v>0</v>
          </cell>
          <cell r="O2251">
            <v>0</v>
          </cell>
          <cell r="P2251">
            <v>0</v>
          </cell>
          <cell r="Q2251">
            <v>0</v>
          </cell>
          <cell r="R2251">
            <v>1</v>
          </cell>
          <cell r="T2251">
            <v>4.0048705637885451</v>
          </cell>
        </row>
        <row r="2252">
          <cell r="A2252" t="str">
            <v>435379599</v>
          </cell>
          <cell r="B2252" t="str">
            <v>R32</v>
          </cell>
          <cell r="C2252">
            <v>64</v>
          </cell>
          <cell r="D2252" t="str">
            <v>ESDI EUROPEAN HELP DESK</v>
          </cell>
          <cell r="F2252">
            <v>1</v>
          </cell>
          <cell r="G2252" t="str">
            <v>8220Z</v>
          </cell>
          <cell r="H2252">
            <v>0</v>
          </cell>
          <cell r="I2252">
            <v>0</v>
          </cell>
          <cell r="J2252">
            <v>0</v>
          </cell>
          <cell r="K2252">
            <v>0</v>
          </cell>
          <cell r="L2252">
            <v>0</v>
          </cell>
          <cell r="M2252">
            <v>0</v>
          </cell>
          <cell r="N2252">
            <v>0</v>
          </cell>
          <cell r="O2252">
            <v>0</v>
          </cell>
          <cell r="P2252">
            <v>0</v>
          </cell>
          <cell r="Q2252">
            <v>0</v>
          </cell>
          <cell r="R2252">
            <v>0</v>
          </cell>
          <cell r="T2252">
            <v>3.9629290639752388</v>
          </cell>
        </row>
        <row r="2253">
          <cell r="A2253" t="str">
            <v>437281264</v>
          </cell>
          <cell r="B2253" t="str">
            <v>R19</v>
          </cell>
          <cell r="C2253">
            <v>35</v>
          </cell>
          <cell r="D2253" t="str">
            <v>THOMAS CONSTRUCTEURS</v>
          </cell>
          <cell r="F2253">
            <v>3</v>
          </cell>
          <cell r="G2253" t="str">
            <v>2910Z</v>
          </cell>
          <cell r="H2253">
            <v>0</v>
          </cell>
          <cell r="I2253">
            <v>0</v>
          </cell>
          <cell r="J2253">
            <v>0</v>
          </cell>
          <cell r="K2253">
            <v>0</v>
          </cell>
          <cell r="L2253">
            <v>0</v>
          </cell>
          <cell r="M2253">
            <v>0</v>
          </cell>
          <cell r="N2253">
            <v>0</v>
          </cell>
          <cell r="O2253">
            <v>0</v>
          </cell>
          <cell r="P2253">
            <v>1</v>
          </cell>
          <cell r="Q2253">
            <v>0</v>
          </cell>
          <cell r="R2253">
            <v>1</v>
          </cell>
          <cell r="S2253" t="str">
            <v>retraite</v>
          </cell>
          <cell r="T2253">
            <v>0.98832735412601036</v>
          </cell>
        </row>
        <row r="2254">
          <cell r="A2254" t="str">
            <v>437862436</v>
          </cell>
          <cell r="B2254" t="str">
            <v>R16</v>
          </cell>
          <cell r="C2254">
            <v>6</v>
          </cell>
          <cell r="D2254" t="str">
            <v>OTOLOGICS FRANCE</v>
          </cell>
          <cell r="F2254">
            <v>5</v>
          </cell>
          <cell r="G2254" t="str">
            <v>2660Z</v>
          </cell>
          <cell r="H2254">
            <v>0</v>
          </cell>
          <cell r="I2254">
            <v>0</v>
          </cell>
          <cell r="J2254">
            <v>0</v>
          </cell>
          <cell r="K2254">
            <v>0</v>
          </cell>
          <cell r="L2254">
            <v>0</v>
          </cell>
          <cell r="M2254">
            <v>0</v>
          </cell>
          <cell r="N2254">
            <v>0</v>
          </cell>
          <cell r="O2254">
            <v>0</v>
          </cell>
          <cell r="P2254">
            <v>0</v>
          </cell>
          <cell r="Q2254">
            <v>0</v>
          </cell>
          <cell r="R2254">
            <v>0</v>
          </cell>
          <cell r="T2254">
            <v>4.1823642174583453</v>
          </cell>
        </row>
        <row r="2255">
          <cell r="A2255" t="str">
            <v>438006868</v>
          </cell>
          <cell r="B2255" t="str">
            <v>R09</v>
          </cell>
          <cell r="C2255">
            <v>10</v>
          </cell>
          <cell r="D2255" t="str">
            <v>M 22</v>
          </cell>
          <cell r="F2255">
            <v>1</v>
          </cell>
          <cell r="G2255" t="str">
            <v>2229A</v>
          </cell>
          <cell r="H2255">
            <v>0</v>
          </cell>
          <cell r="I2255">
            <v>0</v>
          </cell>
          <cell r="J2255">
            <v>0</v>
          </cell>
          <cell r="K2255">
            <v>0</v>
          </cell>
          <cell r="L2255">
            <v>0</v>
          </cell>
          <cell r="M2255">
            <v>0</v>
          </cell>
          <cell r="N2255">
            <v>0</v>
          </cell>
          <cell r="O2255">
            <v>0</v>
          </cell>
          <cell r="P2255">
            <v>0</v>
          </cell>
          <cell r="Q2255">
            <v>0</v>
          </cell>
          <cell r="R2255">
            <v>0</v>
          </cell>
          <cell r="T2255">
            <v>4.0178517838224757</v>
          </cell>
        </row>
        <row r="2256">
          <cell r="A2256" t="str">
            <v>438288458</v>
          </cell>
          <cell r="B2256" t="str">
            <v>R15</v>
          </cell>
          <cell r="C2256">
            <v>9</v>
          </cell>
          <cell r="D2256" t="str">
            <v>OSMOS SA</v>
          </cell>
          <cell r="F2256">
            <v>4</v>
          </cell>
          <cell r="G2256" t="str">
            <v>2651B</v>
          </cell>
          <cell r="H2256">
            <v>0</v>
          </cell>
          <cell r="I2256">
            <v>0</v>
          </cell>
          <cell r="J2256">
            <v>0</v>
          </cell>
          <cell r="K2256">
            <v>0</v>
          </cell>
          <cell r="L2256">
            <v>0</v>
          </cell>
          <cell r="M2256">
            <v>0</v>
          </cell>
          <cell r="N2256">
            <v>0</v>
          </cell>
          <cell r="O2256">
            <v>0</v>
          </cell>
          <cell r="P2256">
            <v>0</v>
          </cell>
          <cell r="Q2256">
            <v>0</v>
          </cell>
          <cell r="R2256">
            <v>0</v>
          </cell>
          <cell r="T2256">
            <v>9.4412867195686729</v>
          </cell>
        </row>
        <row r="2257">
          <cell r="A2257" t="str">
            <v>438716946</v>
          </cell>
          <cell r="B2257" t="str">
            <v>R29</v>
          </cell>
          <cell r="C2257">
            <v>26</v>
          </cell>
          <cell r="D2257" t="str">
            <v>ELIOT</v>
          </cell>
          <cell r="F2257">
            <v>7</v>
          </cell>
          <cell r="G2257" t="str">
            <v>6201Z</v>
          </cell>
          <cell r="H2257">
            <v>0</v>
          </cell>
          <cell r="I2257">
            <v>0</v>
          </cell>
          <cell r="J2257">
            <v>0</v>
          </cell>
          <cell r="K2257">
            <v>0</v>
          </cell>
          <cell r="L2257">
            <v>0</v>
          </cell>
          <cell r="M2257">
            <v>0</v>
          </cell>
          <cell r="N2257">
            <v>0</v>
          </cell>
          <cell r="O2257">
            <v>0</v>
          </cell>
          <cell r="P2257">
            <v>0</v>
          </cell>
          <cell r="Q2257">
            <v>0</v>
          </cell>
          <cell r="R2257">
            <v>0</v>
          </cell>
          <cell r="T2257">
            <v>1.0020360991312312</v>
          </cell>
        </row>
        <row r="2258">
          <cell r="A2258" t="str">
            <v>438788788</v>
          </cell>
          <cell r="B2258" t="str">
            <v>R18</v>
          </cell>
          <cell r="C2258">
            <v>4</v>
          </cell>
          <cell r="D2258" t="str">
            <v>BENTLEY INSTRUMENTS</v>
          </cell>
          <cell r="F2258">
            <v>1</v>
          </cell>
          <cell r="G2258" t="str">
            <v>2893Z</v>
          </cell>
          <cell r="H2258">
            <v>0</v>
          </cell>
          <cell r="I2258">
            <v>0</v>
          </cell>
          <cell r="J2258">
            <v>0</v>
          </cell>
          <cell r="K2258">
            <v>0</v>
          </cell>
          <cell r="L2258">
            <v>0</v>
          </cell>
          <cell r="M2258">
            <v>0</v>
          </cell>
          <cell r="N2258">
            <v>0</v>
          </cell>
          <cell r="O2258">
            <v>0</v>
          </cell>
          <cell r="P2258">
            <v>0</v>
          </cell>
          <cell r="Q2258">
            <v>0</v>
          </cell>
          <cell r="R2258">
            <v>0</v>
          </cell>
          <cell r="T2258">
            <v>3.9915615629971843</v>
          </cell>
        </row>
        <row r="2259">
          <cell r="A2259" t="str">
            <v>438941478</v>
          </cell>
          <cell r="B2259" t="str">
            <v>R22</v>
          </cell>
          <cell r="C2259">
            <v>9</v>
          </cell>
          <cell r="D2259" t="str">
            <v>MULTI-WELL</v>
          </cell>
          <cell r="F2259">
            <v>1</v>
          </cell>
          <cell r="G2259" t="str">
            <v>3250A</v>
          </cell>
          <cell r="H2259">
            <v>0</v>
          </cell>
          <cell r="I2259">
            <v>0</v>
          </cell>
          <cell r="J2259">
            <v>0</v>
          </cell>
          <cell r="K2259">
            <v>0</v>
          </cell>
          <cell r="L2259">
            <v>0</v>
          </cell>
          <cell r="M2259">
            <v>0</v>
          </cell>
          <cell r="N2259">
            <v>0</v>
          </cell>
          <cell r="O2259">
            <v>0</v>
          </cell>
          <cell r="P2259">
            <v>0</v>
          </cell>
          <cell r="Q2259">
            <v>0</v>
          </cell>
          <cell r="R2259">
            <v>0</v>
          </cell>
          <cell r="T2259">
            <v>9.4630839177779507</v>
          </cell>
        </row>
        <row r="2260">
          <cell r="A2260" t="str">
            <v>438958563</v>
          </cell>
          <cell r="B2260" t="str">
            <v>R30</v>
          </cell>
          <cell r="C2260">
            <v>3</v>
          </cell>
          <cell r="D2260" t="str">
            <v>ECOLOGIE INDUSTRIELLE CONSEIL</v>
          </cell>
          <cell r="F2260">
            <v>3</v>
          </cell>
          <cell r="G2260" t="str">
            <v>7022Z</v>
          </cell>
          <cell r="H2260">
            <v>0</v>
          </cell>
          <cell r="I2260">
            <v>0</v>
          </cell>
          <cell r="J2260">
            <v>0</v>
          </cell>
          <cell r="K2260">
            <v>0</v>
          </cell>
          <cell r="L2260">
            <v>0</v>
          </cell>
          <cell r="M2260">
            <v>1</v>
          </cell>
          <cell r="N2260">
            <v>0</v>
          </cell>
          <cell r="O2260">
            <v>0</v>
          </cell>
          <cell r="P2260">
            <v>0</v>
          </cell>
          <cell r="Q2260">
            <v>0</v>
          </cell>
          <cell r="R2260">
            <v>1</v>
          </cell>
          <cell r="T2260">
            <v>4.0037198340708011</v>
          </cell>
        </row>
        <row r="2261">
          <cell r="A2261" t="str">
            <v>439416504</v>
          </cell>
          <cell r="B2261" t="str">
            <v>R27</v>
          </cell>
          <cell r="C2261">
            <v>16</v>
          </cell>
          <cell r="D2261" t="str">
            <v>SERVICEPILOT TECHNOLOGIES</v>
          </cell>
          <cell r="F2261">
            <v>3</v>
          </cell>
          <cell r="G2261" t="str">
            <v>5829A</v>
          </cell>
          <cell r="H2261">
            <v>4</v>
          </cell>
          <cell r="I2261">
            <v>0</v>
          </cell>
          <cell r="J2261">
            <v>0</v>
          </cell>
          <cell r="K2261">
            <v>0</v>
          </cell>
          <cell r="L2261">
            <v>0</v>
          </cell>
          <cell r="M2261">
            <v>0</v>
          </cell>
          <cell r="N2261">
            <v>0</v>
          </cell>
          <cell r="O2261">
            <v>0</v>
          </cell>
          <cell r="P2261">
            <v>0</v>
          </cell>
          <cell r="Q2261">
            <v>0</v>
          </cell>
          <cell r="R2261">
            <v>4</v>
          </cell>
          <cell r="T2261">
            <v>9.5153315650915804</v>
          </cell>
        </row>
        <row r="2262">
          <cell r="A2262" t="str">
            <v>440045995</v>
          </cell>
          <cell r="B2262" t="str">
            <v>R31</v>
          </cell>
          <cell r="C2262">
            <v>6</v>
          </cell>
          <cell r="D2262" t="str">
            <v>MONTOULIEU</v>
          </cell>
          <cell r="F2262">
            <v>4</v>
          </cell>
          <cell r="G2262" t="str">
            <v>6420Z</v>
          </cell>
          <cell r="H2262">
            <v>0</v>
          </cell>
          <cell r="I2262">
            <v>0</v>
          </cell>
          <cell r="J2262">
            <v>0</v>
          </cell>
          <cell r="K2262">
            <v>0</v>
          </cell>
          <cell r="L2262">
            <v>0</v>
          </cell>
          <cell r="M2262">
            <v>0</v>
          </cell>
          <cell r="N2262">
            <v>0</v>
          </cell>
          <cell r="O2262">
            <v>0</v>
          </cell>
          <cell r="P2262">
            <v>0</v>
          </cell>
          <cell r="Q2262">
            <v>0</v>
          </cell>
          <cell r="R2262">
            <v>0</v>
          </cell>
          <cell r="T2262">
            <v>1.121291627465451</v>
          </cell>
        </row>
        <row r="2263">
          <cell r="A2263" t="str">
            <v>440127959</v>
          </cell>
          <cell r="B2263" t="str">
            <v>R07</v>
          </cell>
          <cell r="C2263">
            <v>91</v>
          </cell>
          <cell r="D2263" t="str">
            <v>INVER FRANCE SAS</v>
          </cell>
          <cell r="F2263">
            <v>1</v>
          </cell>
          <cell r="G2263" t="str">
            <v>2030Z</v>
          </cell>
          <cell r="H2263">
            <v>0</v>
          </cell>
          <cell r="I2263">
            <v>0</v>
          </cell>
          <cell r="J2263">
            <v>0</v>
          </cell>
          <cell r="K2263">
            <v>0</v>
          </cell>
          <cell r="L2263">
            <v>0</v>
          </cell>
          <cell r="M2263">
            <v>0</v>
          </cell>
          <cell r="N2263">
            <v>0</v>
          </cell>
          <cell r="O2263">
            <v>0</v>
          </cell>
          <cell r="P2263">
            <v>0</v>
          </cell>
          <cell r="Q2263">
            <v>0</v>
          </cell>
          <cell r="R2263">
            <v>0</v>
          </cell>
          <cell r="T2263">
            <v>1.0010766803763453</v>
          </cell>
        </row>
        <row r="2264">
          <cell r="A2264" t="str">
            <v>440198687</v>
          </cell>
          <cell r="B2264" t="str">
            <v>R08</v>
          </cell>
          <cell r="C2264">
            <v>602</v>
          </cell>
          <cell r="D2264" t="str">
            <v>CENEXI</v>
          </cell>
          <cell r="F2264">
            <v>9</v>
          </cell>
          <cell r="G2264" t="str">
            <v>2120Z</v>
          </cell>
          <cell r="H2264">
            <v>2</v>
          </cell>
          <cell r="I2264">
            <v>0</v>
          </cell>
          <cell r="J2264">
            <v>0</v>
          </cell>
          <cell r="K2264">
            <v>0</v>
          </cell>
          <cell r="L2264">
            <v>0</v>
          </cell>
          <cell r="M2264">
            <v>0</v>
          </cell>
          <cell r="N2264">
            <v>0</v>
          </cell>
          <cell r="O2264">
            <v>0</v>
          </cell>
          <cell r="P2264">
            <v>0</v>
          </cell>
          <cell r="Q2264">
            <v>0</v>
          </cell>
          <cell r="R2264">
            <v>2</v>
          </cell>
          <cell r="T2264">
            <v>3.9836811924774138</v>
          </cell>
        </row>
        <row r="2265">
          <cell r="A2265" t="str">
            <v>440252666</v>
          </cell>
          <cell r="B2265" t="str">
            <v>R07</v>
          </cell>
          <cell r="C2265">
            <v>214</v>
          </cell>
          <cell r="D2265" t="str">
            <v>SOCIETE D'ENRICHISSEMENT DU TRICASTIN</v>
          </cell>
          <cell r="F2265">
            <v>5</v>
          </cell>
          <cell r="G2265" t="str">
            <v>2013A</v>
          </cell>
          <cell r="H2265">
            <v>0</v>
          </cell>
          <cell r="I2265">
            <v>0</v>
          </cell>
          <cell r="J2265">
            <v>0</v>
          </cell>
          <cell r="K2265">
            <v>0</v>
          </cell>
          <cell r="L2265">
            <v>0</v>
          </cell>
          <cell r="M2265">
            <v>0</v>
          </cell>
          <cell r="N2265">
            <v>0</v>
          </cell>
          <cell r="O2265">
            <v>0</v>
          </cell>
          <cell r="P2265">
            <v>0</v>
          </cell>
          <cell r="Q2265">
            <v>0</v>
          </cell>
          <cell r="R2265">
            <v>0</v>
          </cell>
          <cell r="T2265">
            <v>4.0074476834929715</v>
          </cell>
        </row>
        <row r="2266">
          <cell r="A2266" t="str">
            <v>440316842</v>
          </cell>
          <cell r="B2266" t="str">
            <v>R10</v>
          </cell>
          <cell r="C2266">
            <v>99</v>
          </cell>
          <cell r="D2266" t="str">
            <v>COORSTEK ADVANCED MATERIALS FRANCE SAS</v>
          </cell>
          <cell r="F2266">
            <v>2</v>
          </cell>
          <cell r="G2266" t="str">
            <v>2344Z</v>
          </cell>
          <cell r="H2266">
            <v>0</v>
          </cell>
          <cell r="I2266">
            <v>0</v>
          </cell>
          <cell r="J2266">
            <v>0</v>
          </cell>
          <cell r="K2266">
            <v>0</v>
          </cell>
          <cell r="L2266">
            <v>0</v>
          </cell>
          <cell r="M2266">
            <v>0</v>
          </cell>
          <cell r="N2266">
            <v>0</v>
          </cell>
          <cell r="O2266">
            <v>0</v>
          </cell>
          <cell r="P2266">
            <v>0</v>
          </cell>
          <cell r="Q2266">
            <v>0</v>
          </cell>
          <cell r="R2266">
            <v>0</v>
          </cell>
          <cell r="T2266">
            <v>0.99074374413729416</v>
          </cell>
        </row>
        <row r="2267">
          <cell r="A2267" t="str">
            <v>440453413</v>
          </cell>
          <cell r="B2267" t="str">
            <v>R19</v>
          </cell>
          <cell r="C2267">
            <v>29</v>
          </cell>
          <cell r="D2267" t="str">
            <v>ANCY CARROSSERIE</v>
          </cell>
          <cell r="F2267">
            <v>2</v>
          </cell>
          <cell r="G2267" t="str">
            <v>2920Z</v>
          </cell>
          <cell r="H2267">
            <v>1</v>
          </cell>
          <cell r="I2267">
            <v>0</v>
          </cell>
          <cell r="J2267">
            <v>0</v>
          </cell>
          <cell r="K2267">
            <v>0</v>
          </cell>
          <cell r="L2267">
            <v>0</v>
          </cell>
          <cell r="M2267">
            <v>0</v>
          </cell>
          <cell r="N2267">
            <v>0</v>
          </cell>
          <cell r="O2267">
            <v>0</v>
          </cell>
          <cell r="P2267">
            <v>0</v>
          </cell>
          <cell r="Q2267">
            <v>0</v>
          </cell>
          <cell r="R2267">
            <v>1</v>
          </cell>
          <cell r="T2267">
            <v>0.99219895867396068</v>
          </cell>
        </row>
        <row r="2268">
          <cell r="A2268" t="str">
            <v>440494136</v>
          </cell>
          <cell r="B2268" t="str">
            <v>R29</v>
          </cell>
          <cell r="C2268">
            <v>12</v>
          </cell>
          <cell r="D2268" t="str">
            <v>GPG GRANIT</v>
          </cell>
          <cell r="F2268">
            <v>3</v>
          </cell>
          <cell r="G2268" t="str">
            <v>6201Z</v>
          </cell>
          <cell r="H2268">
            <v>0</v>
          </cell>
          <cell r="I2268">
            <v>0</v>
          </cell>
          <cell r="J2268">
            <v>0</v>
          </cell>
          <cell r="K2268">
            <v>0</v>
          </cell>
          <cell r="L2268">
            <v>0</v>
          </cell>
          <cell r="M2268">
            <v>0</v>
          </cell>
          <cell r="N2268">
            <v>0</v>
          </cell>
          <cell r="O2268">
            <v>0</v>
          </cell>
          <cell r="P2268">
            <v>0</v>
          </cell>
          <cell r="Q2268">
            <v>0</v>
          </cell>
          <cell r="R2268">
            <v>0</v>
          </cell>
          <cell r="T2268">
            <v>9.4882663174890407</v>
          </cell>
        </row>
        <row r="2269">
          <cell r="A2269" t="str">
            <v>440627180</v>
          </cell>
          <cell r="B2269" t="str">
            <v>R12</v>
          </cell>
          <cell r="C2269">
            <v>2</v>
          </cell>
          <cell r="D2269" t="str">
            <v>VOLTABRI</v>
          </cell>
          <cell r="F2269">
            <v>1</v>
          </cell>
          <cell r="G2269" t="str">
            <v>2511Z</v>
          </cell>
          <cell r="H2269">
            <v>0</v>
          </cell>
          <cell r="I2269">
            <v>0</v>
          </cell>
          <cell r="J2269">
            <v>0</v>
          </cell>
          <cell r="K2269">
            <v>0</v>
          </cell>
          <cell r="L2269">
            <v>0</v>
          </cell>
          <cell r="M2269">
            <v>0</v>
          </cell>
          <cell r="N2269">
            <v>0</v>
          </cell>
          <cell r="O2269">
            <v>0</v>
          </cell>
          <cell r="P2269">
            <v>0</v>
          </cell>
          <cell r="Q2269">
            <v>0</v>
          </cell>
          <cell r="R2269">
            <v>0</v>
          </cell>
          <cell r="T2269">
            <v>3.9200945584291529</v>
          </cell>
        </row>
        <row r="2270">
          <cell r="A2270" t="str">
            <v>440812188</v>
          </cell>
          <cell r="B2270" t="str">
            <v>R29</v>
          </cell>
          <cell r="C2270">
            <v>1</v>
          </cell>
          <cell r="D2270" t="str">
            <v>INNOVATION CONSEIL INT EN IMAGERIE INF</v>
          </cell>
          <cell r="F2270">
            <v>1</v>
          </cell>
          <cell r="G2270" t="str">
            <v>6201Z</v>
          </cell>
          <cell r="H2270">
            <v>0</v>
          </cell>
          <cell r="I2270">
            <v>0</v>
          </cell>
          <cell r="J2270">
            <v>0</v>
          </cell>
          <cell r="K2270">
            <v>0</v>
          </cell>
          <cell r="L2270">
            <v>0</v>
          </cell>
          <cell r="M2270">
            <v>0</v>
          </cell>
          <cell r="N2270">
            <v>0</v>
          </cell>
          <cell r="O2270">
            <v>0</v>
          </cell>
          <cell r="P2270">
            <v>0</v>
          </cell>
          <cell r="Q2270">
            <v>0</v>
          </cell>
          <cell r="R2270">
            <v>0</v>
          </cell>
          <cell r="T2270">
            <v>3.9911593009311579</v>
          </cell>
        </row>
        <row r="2271">
          <cell r="A2271" t="str">
            <v>440953859</v>
          </cell>
          <cell r="B2271" t="str">
            <v>R13</v>
          </cell>
          <cell r="C2271">
            <v>91</v>
          </cell>
          <cell r="D2271" t="str">
            <v>NEXWAY</v>
          </cell>
          <cell r="F2271">
            <v>3</v>
          </cell>
          <cell r="G2271" t="str">
            <v>2620Z</v>
          </cell>
          <cell r="H2271">
            <v>0</v>
          </cell>
          <cell r="I2271">
            <v>0</v>
          </cell>
          <cell r="J2271">
            <v>0</v>
          </cell>
          <cell r="K2271">
            <v>0</v>
          </cell>
          <cell r="L2271">
            <v>0</v>
          </cell>
          <cell r="M2271">
            <v>0</v>
          </cell>
          <cell r="N2271">
            <v>0</v>
          </cell>
          <cell r="O2271">
            <v>0</v>
          </cell>
          <cell r="P2271">
            <v>0</v>
          </cell>
          <cell r="Q2271">
            <v>0</v>
          </cell>
          <cell r="R2271">
            <v>0</v>
          </cell>
          <cell r="T2271">
            <v>0.98955448374795951</v>
          </cell>
        </row>
        <row r="2272">
          <cell r="A2272" t="str">
            <v>441610557</v>
          </cell>
          <cell r="B2272" t="str">
            <v>R03</v>
          </cell>
          <cell r="C2272">
            <v>34</v>
          </cell>
          <cell r="D2272" t="str">
            <v>LACTO PRODUCTION</v>
          </cell>
          <cell r="F2272">
            <v>3</v>
          </cell>
          <cell r="G2272" t="str">
            <v>1091Z</v>
          </cell>
          <cell r="H2272">
            <v>0</v>
          </cell>
          <cell r="I2272">
            <v>0</v>
          </cell>
          <cell r="J2272">
            <v>0</v>
          </cell>
          <cell r="K2272">
            <v>0</v>
          </cell>
          <cell r="L2272">
            <v>0</v>
          </cell>
          <cell r="M2272">
            <v>0</v>
          </cell>
          <cell r="N2272">
            <v>0</v>
          </cell>
          <cell r="O2272">
            <v>0</v>
          </cell>
          <cell r="P2272">
            <v>0</v>
          </cell>
          <cell r="Q2272">
            <v>0</v>
          </cell>
          <cell r="R2272">
            <v>0</v>
          </cell>
          <cell r="T2272">
            <v>4.0757219330334742</v>
          </cell>
        </row>
        <row r="2273">
          <cell r="A2273" t="str">
            <v>441902657</v>
          </cell>
          <cell r="B2273" t="str">
            <v>R30</v>
          </cell>
          <cell r="C2273">
            <v>22</v>
          </cell>
          <cell r="D2273" t="str">
            <v>NUMSIGHT CONSULTING FRANCE</v>
          </cell>
          <cell r="F2273">
            <v>2</v>
          </cell>
          <cell r="G2273" t="str">
            <v>7022Z</v>
          </cell>
          <cell r="H2273">
            <v>0</v>
          </cell>
          <cell r="I2273">
            <v>0</v>
          </cell>
          <cell r="J2273">
            <v>0</v>
          </cell>
          <cell r="K2273">
            <v>0</v>
          </cell>
          <cell r="L2273">
            <v>0</v>
          </cell>
          <cell r="M2273">
            <v>0</v>
          </cell>
          <cell r="N2273">
            <v>0</v>
          </cell>
          <cell r="O2273">
            <v>0</v>
          </cell>
          <cell r="P2273">
            <v>0</v>
          </cell>
          <cell r="Q2273">
            <v>0</v>
          </cell>
          <cell r="R2273">
            <v>0</v>
          </cell>
          <cell r="T2273">
            <v>3.9845208828955516</v>
          </cell>
        </row>
        <row r="2274">
          <cell r="A2274" t="str">
            <v>442208534</v>
          </cell>
          <cell r="B2274" t="str">
            <v>R17</v>
          </cell>
          <cell r="C2274">
            <v>28</v>
          </cell>
          <cell r="D2274" t="str">
            <v>DOW KOKAM FRANCE SAS</v>
          </cell>
          <cell r="F2274">
            <v>13</v>
          </cell>
          <cell r="G2274" t="str">
            <v>2720Z</v>
          </cell>
          <cell r="H2274">
            <v>0</v>
          </cell>
          <cell r="I2274">
            <v>0</v>
          </cell>
          <cell r="J2274">
            <v>0</v>
          </cell>
          <cell r="K2274">
            <v>0</v>
          </cell>
          <cell r="L2274">
            <v>0</v>
          </cell>
          <cell r="M2274">
            <v>1</v>
          </cell>
          <cell r="N2274">
            <v>0</v>
          </cell>
          <cell r="O2274">
            <v>0</v>
          </cell>
          <cell r="P2274">
            <v>0</v>
          </cell>
          <cell r="Q2274">
            <v>0</v>
          </cell>
          <cell r="R2274">
            <v>1</v>
          </cell>
          <cell r="T2274">
            <v>1.0272779713364446</v>
          </cell>
        </row>
        <row r="2275">
          <cell r="A2275" t="str">
            <v>442662847</v>
          </cell>
          <cell r="B2275" t="str">
            <v>R29</v>
          </cell>
          <cell r="C2275">
            <v>7</v>
          </cell>
          <cell r="D2275" t="str">
            <v>ADL SERVICES</v>
          </cell>
          <cell r="F2275">
            <v>3</v>
          </cell>
          <cell r="G2275" t="str">
            <v>6202A</v>
          </cell>
          <cell r="H2275">
            <v>0</v>
          </cell>
          <cell r="I2275">
            <v>0</v>
          </cell>
          <cell r="J2275">
            <v>0</v>
          </cell>
          <cell r="K2275">
            <v>0</v>
          </cell>
          <cell r="L2275">
            <v>0</v>
          </cell>
          <cell r="M2275">
            <v>0</v>
          </cell>
          <cell r="N2275">
            <v>0</v>
          </cell>
          <cell r="O2275">
            <v>0</v>
          </cell>
          <cell r="P2275">
            <v>0</v>
          </cell>
          <cell r="Q2275">
            <v>0</v>
          </cell>
          <cell r="R2275">
            <v>0</v>
          </cell>
          <cell r="T2275">
            <v>9.4775853935700454</v>
          </cell>
        </row>
        <row r="2276">
          <cell r="A2276" t="str">
            <v>443021977</v>
          </cell>
          <cell r="B2276" t="str">
            <v>R29</v>
          </cell>
          <cell r="C2276">
            <v>20</v>
          </cell>
          <cell r="D2276" t="str">
            <v>LES CHINOIS</v>
          </cell>
          <cell r="F2276">
            <v>2</v>
          </cell>
          <cell r="G2276" t="str">
            <v>6209Z</v>
          </cell>
          <cell r="H2276">
            <v>0</v>
          </cell>
          <cell r="I2276">
            <v>0</v>
          </cell>
          <cell r="J2276">
            <v>0</v>
          </cell>
          <cell r="K2276">
            <v>0</v>
          </cell>
          <cell r="L2276">
            <v>0</v>
          </cell>
          <cell r="M2276">
            <v>0</v>
          </cell>
          <cell r="N2276">
            <v>0</v>
          </cell>
          <cell r="O2276">
            <v>0</v>
          </cell>
          <cell r="P2276">
            <v>0</v>
          </cell>
          <cell r="Q2276">
            <v>0</v>
          </cell>
          <cell r="R2276">
            <v>0</v>
          </cell>
          <cell r="T2276">
            <v>9.4855098683566013</v>
          </cell>
        </row>
        <row r="2277">
          <cell r="A2277" t="str">
            <v>443086335</v>
          </cell>
          <cell r="B2277" t="str">
            <v>R27</v>
          </cell>
          <cell r="C2277">
            <v>45</v>
          </cell>
          <cell r="D2277" t="str">
            <v>THEORIS</v>
          </cell>
          <cell r="F2277">
            <v>41</v>
          </cell>
          <cell r="G2277" t="str">
            <v>5829C</v>
          </cell>
          <cell r="H2277">
            <v>0</v>
          </cell>
          <cell r="I2277">
            <v>0</v>
          </cell>
          <cell r="J2277">
            <v>0</v>
          </cell>
          <cell r="K2277">
            <v>0</v>
          </cell>
          <cell r="L2277">
            <v>0</v>
          </cell>
          <cell r="M2277">
            <v>5</v>
          </cell>
          <cell r="N2277">
            <v>0</v>
          </cell>
          <cell r="O2277">
            <v>0</v>
          </cell>
          <cell r="P2277">
            <v>0</v>
          </cell>
          <cell r="Q2277">
            <v>0</v>
          </cell>
          <cell r="R2277">
            <v>5</v>
          </cell>
          <cell r="T2277">
            <v>1.0477250758943026</v>
          </cell>
        </row>
        <row r="2278">
          <cell r="A2278" t="str">
            <v>443498100</v>
          </cell>
          <cell r="B2278" t="str">
            <v>R32</v>
          </cell>
          <cell r="C2278">
            <v>446</v>
          </cell>
          <cell r="D2278" t="str">
            <v>CLINIQUE LOUIS PASTEUR</v>
          </cell>
          <cell r="F2278">
            <v>16</v>
          </cell>
          <cell r="G2278" t="str">
            <v>8610Z</v>
          </cell>
          <cell r="H2278">
            <v>0</v>
          </cell>
          <cell r="I2278">
            <v>0</v>
          </cell>
          <cell r="J2278">
            <v>0</v>
          </cell>
          <cell r="K2278">
            <v>0</v>
          </cell>
          <cell r="L2278">
            <v>0</v>
          </cell>
          <cell r="M2278">
            <v>0</v>
          </cell>
          <cell r="N2278">
            <v>0</v>
          </cell>
          <cell r="O2278">
            <v>0</v>
          </cell>
          <cell r="P2278">
            <v>0</v>
          </cell>
          <cell r="Q2278">
            <v>0</v>
          </cell>
          <cell r="R2278">
            <v>0</v>
          </cell>
          <cell r="T2278">
            <v>4.5870236840373968</v>
          </cell>
        </row>
        <row r="2279">
          <cell r="A2279" t="str">
            <v>443498571</v>
          </cell>
          <cell r="B2279" t="str">
            <v>R29</v>
          </cell>
          <cell r="C2279">
            <v>165</v>
          </cell>
          <cell r="D2279" t="str">
            <v>PICTIME</v>
          </cell>
          <cell r="F2279">
            <v>11</v>
          </cell>
          <cell r="G2279" t="str">
            <v>6202B</v>
          </cell>
          <cell r="H2279">
            <v>0</v>
          </cell>
          <cell r="I2279">
            <v>0</v>
          </cell>
          <cell r="J2279">
            <v>0</v>
          </cell>
          <cell r="K2279">
            <v>0</v>
          </cell>
          <cell r="L2279">
            <v>0</v>
          </cell>
          <cell r="M2279">
            <v>0</v>
          </cell>
          <cell r="N2279">
            <v>0</v>
          </cell>
          <cell r="O2279">
            <v>0</v>
          </cell>
          <cell r="P2279">
            <v>0</v>
          </cell>
          <cell r="Q2279">
            <v>2</v>
          </cell>
          <cell r="R2279">
            <v>2</v>
          </cell>
          <cell r="T2279">
            <v>9.5103543036757934</v>
          </cell>
        </row>
        <row r="2280">
          <cell r="A2280" t="str">
            <v>443557707</v>
          </cell>
          <cell r="B2280" t="str">
            <v>R30</v>
          </cell>
          <cell r="C2280">
            <v>13</v>
          </cell>
          <cell r="D2280" t="str">
            <v>ATECH</v>
          </cell>
          <cell r="F2280">
            <v>3</v>
          </cell>
          <cell r="G2280" t="str">
            <v>7112B</v>
          </cell>
          <cell r="H2280">
            <v>0</v>
          </cell>
          <cell r="I2280">
            <v>0</v>
          </cell>
          <cell r="J2280">
            <v>0</v>
          </cell>
          <cell r="K2280">
            <v>0</v>
          </cell>
          <cell r="L2280">
            <v>0</v>
          </cell>
          <cell r="M2280">
            <v>0</v>
          </cell>
          <cell r="N2280">
            <v>0</v>
          </cell>
          <cell r="O2280">
            <v>0</v>
          </cell>
          <cell r="P2280">
            <v>0</v>
          </cell>
          <cell r="Q2280">
            <v>0</v>
          </cell>
          <cell r="R2280">
            <v>0</v>
          </cell>
          <cell r="T2280">
            <v>9.4604813865328641</v>
          </cell>
        </row>
        <row r="2281">
          <cell r="A2281" t="str">
            <v>443580162</v>
          </cell>
          <cell r="B2281" t="str">
            <v>R18</v>
          </cell>
          <cell r="C2281">
            <v>34</v>
          </cell>
          <cell r="D2281" t="str">
            <v>ANDRITZ SELAS SAS</v>
          </cell>
          <cell r="F2281">
            <v>3</v>
          </cell>
          <cell r="G2281" t="str">
            <v>2821Z</v>
          </cell>
          <cell r="H2281">
            <v>0</v>
          </cell>
          <cell r="I2281">
            <v>0</v>
          </cell>
          <cell r="J2281">
            <v>0</v>
          </cell>
          <cell r="K2281">
            <v>0</v>
          </cell>
          <cell r="L2281">
            <v>0</v>
          </cell>
          <cell r="M2281">
            <v>0</v>
          </cell>
          <cell r="N2281">
            <v>0</v>
          </cell>
          <cell r="O2281">
            <v>0</v>
          </cell>
          <cell r="P2281">
            <v>0</v>
          </cell>
          <cell r="Q2281">
            <v>0</v>
          </cell>
          <cell r="R2281">
            <v>0</v>
          </cell>
          <cell r="T2281">
            <v>3.9946870025467693</v>
          </cell>
        </row>
        <row r="2282">
          <cell r="A2282" t="str">
            <v>443708870</v>
          </cell>
          <cell r="B2282" t="str">
            <v>R27</v>
          </cell>
          <cell r="C2282">
            <v>14</v>
          </cell>
          <cell r="D2282" t="str">
            <v>SYSTRANS</v>
          </cell>
          <cell r="F2282">
            <v>7</v>
          </cell>
          <cell r="G2282" t="str">
            <v>5829C</v>
          </cell>
          <cell r="H2282">
            <v>0</v>
          </cell>
          <cell r="I2282">
            <v>0</v>
          </cell>
          <cell r="J2282">
            <v>0</v>
          </cell>
          <cell r="K2282">
            <v>0</v>
          </cell>
          <cell r="L2282">
            <v>0</v>
          </cell>
          <cell r="M2282">
            <v>0</v>
          </cell>
          <cell r="N2282">
            <v>0</v>
          </cell>
          <cell r="O2282">
            <v>0</v>
          </cell>
          <cell r="P2282">
            <v>0</v>
          </cell>
          <cell r="Q2282">
            <v>0</v>
          </cell>
          <cell r="R2282">
            <v>0</v>
          </cell>
          <cell r="T2282">
            <v>4.0248066595866998</v>
          </cell>
        </row>
        <row r="2283">
          <cell r="A2283" t="str">
            <v>443936943</v>
          </cell>
          <cell r="B2283" t="str">
            <v>R31</v>
          </cell>
          <cell r="C2283">
            <v>70</v>
          </cell>
          <cell r="D2283" t="str">
            <v>AAA INDUSTRIES</v>
          </cell>
          <cell r="F2283">
            <v>7</v>
          </cell>
          <cell r="G2283" t="str">
            <v>6430Z</v>
          </cell>
          <cell r="H2283">
            <v>0</v>
          </cell>
          <cell r="I2283">
            <v>0</v>
          </cell>
          <cell r="J2283">
            <v>0</v>
          </cell>
          <cell r="K2283">
            <v>0</v>
          </cell>
          <cell r="L2283">
            <v>0</v>
          </cell>
          <cell r="M2283">
            <v>1</v>
          </cell>
          <cell r="N2283">
            <v>0</v>
          </cell>
          <cell r="O2283">
            <v>0</v>
          </cell>
          <cell r="P2283">
            <v>0</v>
          </cell>
          <cell r="Q2283">
            <v>3</v>
          </cell>
          <cell r="R2283">
            <v>4</v>
          </cell>
          <cell r="T2283">
            <v>1.2237656349784674</v>
          </cell>
        </row>
        <row r="2284">
          <cell r="A2284" t="str">
            <v>444159164</v>
          </cell>
          <cell r="B2284" t="str">
            <v>R30</v>
          </cell>
          <cell r="C2284">
            <v>2148</v>
          </cell>
          <cell r="D2284" t="str">
            <v>ASSYSTEM ENGINEERING AND OPERATION SCE</v>
          </cell>
          <cell r="F2284">
            <v>129</v>
          </cell>
          <cell r="G2284" t="str">
            <v>7112B</v>
          </cell>
          <cell r="H2284">
            <v>0</v>
          </cell>
          <cell r="I2284">
            <v>0</v>
          </cell>
          <cell r="J2284">
            <v>0</v>
          </cell>
          <cell r="K2284">
            <v>0</v>
          </cell>
          <cell r="L2284">
            <v>0</v>
          </cell>
          <cell r="M2284">
            <v>0</v>
          </cell>
          <cell r="N2284">
            <v>0</v>
          </cell>
          <cell r="O2284">
            <v>0</v>
          </cell>
          <cell r="P2284">
            <v>0</v>
          </cell>
          <cell r="Q2284">
            <v>2</v>
          </cell>
          <cell r="R2284">
            <v>2</v>
          </cell>
          <cell r="T2284">
            <v>1.0385895440067645</v>
          </cell>
        </row>
        <row r="2285">
          <cell r="A2285" t="str">
            <v>444385900</v>
          </cell>
          <cell r="B2285" t="str">
            <v>R32</v>
          </cell>
          <cell r="C2285">
            <v>2</v>
          </cell>
          <cell r="D2285" t="str">
            <v>OPALY</v>
          </cell>
          <cell r="F2285">
            <v>1</v>
          </cell>
          <cell r="G2285" t="str">
            <v>8510Z</v>
          </cell>
          <cell r="H2285">
            <v>0</v>
          </cell>
          <cell r="I2285">
            <v>0</v>
          </cell>
          <cell r="J2285">
            <v>0</v>
          </cell>
          <cell r="K2285">
            <v>0</v>
          </cell>
          <cell r="L2285">
            <v>0</v>
          </cell>
          <cell r="M2285">
            <v>0</v>
          </cell>
          <cell r="N2285">
            <v>0</v>
          </cell>
          <cell r="O2285">
            <v>0</v>
          </cell>
          <cell r="P2285">
            <v>0</v>
          </cell>
          <cell r="Q2285">
            <v>0</v>
          </cell>
          <cell r="R2285">
            <v>0</v>
          </cell>
          <cell r="T2285">
            <v>9.4156810843321459</v>
          </cell>
        </row>
        <row r="2286">
          <cell r="A2286" t="str">
            <v>444440267</v>
          </cell>
          <cell r="B2286" t="str">
            <v>R09</v>
          </cell>
          <cell r="C2286">
            <v>24</v>
          </cell>
          <cell r="D2286" t="str">
            <v>OCEPLAST</v>
          </cell>
          <cell r="F2286">
            <v>3</v>
          </cell>
          <cell r="G2286" t="str">
            <v>2221Z</v>
          </cell>
          <cell r="H2286">
            <v>0</v>
          </cell>
          <cell r="I2286">
            <v>0</v>
          </cell>
          <cell r="J2286">
            <v>0</v>
          </cell>
          <cell r="K2286">
            <v>0</v>
          </cell>
          <cell r="L2286">
            <v>0</v>
          </cell>
          <cell r="M2286">
            <v>0</v>
          </cell>
          <cell r="N2286">
            <v>0</v>
          </cell>
          <cell r="O2286">
            <v>0</v>
          </cell>
          <cell r="P2286">
            <v>0</v>
          </cell>
          <cell r="Q2286">
            <v>0</v>
          </cell>
          <cell r="R2286">
            <v>0</v>
          </cell>
          <cell r="T2286">
            <v>4.0742908986977397</v>
          </cell>
        </row>
        <row r="2287">
          <cell r="A2287" t="str">
            <v>444471866</v>
          </cell>
          <cell r="B2287" t="str">
            <v>R29</v>
          </cell>
          <cell r="C2287">
            <v>5</v>
          </cell>
          <cell r="D2287" t="str">
            <v>POCKET PRODUCTION</v>
          </cell>
          <cell r="F2287">
            <v>4</v>
          </cell>
          <cell r="G2287" t="str">
            <v>6201Z</v>
          </cell>
          <cell r="H2287">
            <v>0</v>
          </cell>
          <cell r="I2287">
            <v>0</v>
          </cell>
          <cell r="J2287">
            <v>0</v>
          </cell>
          <cell r="K2287">
            <v>0</v>
          </cell>
          <cell r="L2287">
            <v>0</v>
          </cell>
          <cell r="M2287">
            <v>0</v>
          </cell>
          <cell r="N2287">
            <v>0</v>
          </cell>
          <cell r="O2287">
            <v>0</v>
          </cell>
          <cell r="P2287">
            <v>0</v>
          </cell>
          <cell r="Q2287">
            <v>0</v>
          </cell>
          <cell r="R2287">
            <v>0</v>
          </cell>
          <cell r="T2287">
            <v>3.9946397542170309</v>
          </cell>
        </row>
        <row r="2288">
          <cell r="A2288" t="str">
            <v>444685531</v>
          </cell>
          <cell r="B2288" t="str">
            <v>R29</v>
          </cell>
          <cell r="C2288">
            <v>5</v>
          </cell>
          <cell r="D2288" t="str">
            <v>GEOMETRY FACTORY</v>
          </cell>
          <cell r="F2288">
            <v>4</v>
          </cell>
          <cell r="G2288" t="str">
            <v>6201</v>
          </cell>
          <cell r="H2288">
            <v>0</v>
          </cell>
          <cell r="I2288">
            <v>0</v>
          </cell>
          <cell r="J2288">
            <v>0</v>
          </cell>
          <cell r="K2288">
            <v>0</v>
          </cell>
          <cell r="L2288">
            <v>0</v>
          </cell>
          <cell r="M2288">
            <v>0</v>
          </cell>
          <cell r="N2288">
            <v>0</v>
          </cell>
          <cell r="O2288">
            <v>0</v>
          </cell>
          <cell r="P2288">
            <v>0</v>
          </cell>
          <cell r="Q2288">
            <v>0</v>
          </cell>
          <cell r="R2288">
            <v>0</v>
          </cell>
          <cell r="T2288">
            <v>9.4856794594956089</v>
          </cell>
        </row>
        <row r="2289">
          <cell r="A2289" t="str">
            <v>445152705</v>
          </cell>
          <cell r="B2289" t="str">
            <v>R29</v>
          </cell>
          <cell r="C2289">
            <v>7</v>
          </cell>
          <cell r="D2289" t="str">
            <v>ESKALAD</v>
          </cell>
          <cell r="F2289">
            <v>2</v>
          </cell>
          <cell r="G2289" t="str">
            <v>6311Z</v>
          </cell>
          <cell r="H2289">
            <v>0</v>
          </cell>
          <cell r="I2289">
            <v>0</v>
          </cell>
          <cell r="J2289">
            <v>0</v>
          </cell>
          <cell r="K2289">
            <v>0</v>
          </cell>
          <cell r="L2289">
            <v>0</v>
          </cell>
          <cell r="M2289">
            <v>0</v>
          </cell>
          <cell r="N2289">
            <v>0</v>
          </cell>
          <cell r="O2289">
            <v>0</v>
          </cell>
          <cell r="P2289">
            <v>0</v>
          </cell>
          <cell r="Q2289">
            <v>1</v>
          </cell>
          <cell r="R2289">
            <v>1</v>
          </cell>
          <cell r="T2289">
            <v>9.4855098683566013</v>
          </cell>
        </row>
        <row r="2290">
          <cell r="A2290" t="str">
            <v>448647867</v>
          </cell>
          <cell r="B2290" t="str">
            <v>R30</v>
          </cell>
          <cell r="C2290">
            <v>52</v>
          </cell>
          <cell r="D2290" t="str">
            <v>ABMI CORPORATE</v>
          </cell>
          <cell r="F2290">
            <v>3</v>
          </cell>
          <cell r="G2290" t="str">
            <v>7112B</v>
          </cell>
          <cell r="H2290">
            <v>0</v>
          </cell>
          <cell r="I2290">
            <v>0</v>
          </cell>
          <cell r="J2290">
            <v>0</v>
          </cell>
          <cell r="K2290">
            <v>0</v>
          </cell>
          <cell r="L2290">
            <v>0</v>
          </cell>
          <cell r="M2290">
            <v>0</v>
          </cell>
          <cell r="N2290">
            <v>0</v>
          </cell>
          <cell r="O2290">
            <v>0</v>
          </cell>
          <cell r="P2290">
            <v>0</v>
          </cell>
          <cell r="Q2290">
            <v>0</v>
          </cell>
          <cell r="R2290">
            <v>0</v>
          </cell>
          <cell r="T2290">
            <v>9.4604813865328641</v>
          </cell>
        </row>
        <row r="2291">
          <cell r="A2291" t="str">
            <v>448790402</v>
          </cell>
          <cell r="B2291" t="str">
            <v>R30</v>
          </cell>
          <cell r="C2291">
            <v>20</v>
          </cell>
          <cell r="D2291" t="str">
            <v>STE ASSISTANCE CONSEIL INDUSTRIEL</v>
          </cell>
          <cell r="F2291">
            <v>12</v>
          </cell>
          <cell r="G2291" t="str">
            <v>7112B</v>
          </cell>
          <cell r="H2291">
            <v>0</v>
          </cell>
          <cell r="I2291">
            <v>0</v>
          </cell>
          <cell r="J2291">
            <v>0</v>
          </cell>
          <cell r="K2291">
            <v>0</v>
          </cell>
          <cell r="L2291">
            <v>0</v>
          </cell>
          <cell r="M2291">
            <v>5</v>
          </cell>
          <cell r="N2291">
            <v>0</v>
          </cell>
          <cell r="O2291">
            <v>0</v>
          </cell>
          <cell r="P2291">
            <v>0</v>
          </cell>
          <cell r="Q2291">
            <v>0</v>
          </cell>
          <cell r="R2291">
            <v>5</v>
          </cell>
          <cell r="T2291">
            <v>9.4539402707126516</v>
          </cell>
        </row>
        <row r="2292">
          <cell r="A2292" t="str">
            <v>450024179</v>
          </cell>
          <cell r="B2292" t="str">
            <v>R30</v>
          </cell>
          <cell r="C2292">
            <v>250</v>
          </cell>
          <cell r="D2292" t="str">
            <v>ATEXIS FRANCE</v>
          </cell>
          <cell r="F2292">
            <v>5</v>
          </cell>
          <cell r="G2292" t="str">
            <v>7112B</v>
          </cell>
          <cell r="H2292">
            <v>0</v>
          </cell>
          <cell r="I2292">
            <v>0</v>
          </cell>
          <cell r="J2292">
            <v>0</v>
          </cell>
          <cell r="K2292">
            <v>0</v>
          </cell>
          <cell r="L2292">
            <v>0</v>
          </cell>
          <cell r="M2292">
            <v>0</v>
          </cell>
          <cell r="N2292">
            <v>0</v>
          </cell>
          <cell r="O2292">
            <v>0</v>
          </cell>
          <cell r="P2292">
            <v>0</v>
          </cell>
          <cell r="Q2292">
            <v>0</v>
          </cell>
          <cell r="R2292">
            <v>0</v>
          </cell>
          <cell r="T2292">
            <v>9.49952298277125</v>
          </cell>
        </row>
        <row r="2293">
          <cell r="A2293" t="str">
            <v>450826870</v>
          </cell>
          <cell r="B2293" t="str">
            <v>R31</v>
          </cell>
          <cell r="C2293">
            <v>4</v>
          </cell>
          <cell r="D2293" t="str">
            <v>EMOD HOLDING</v>
          </cell>
          <cell r="F2293">
            <v>1</v>
          </cell>
          <cell r="G2293" t="str">
            <v>6420Z</v>
          </cell>
          <cell r="H2293">
            <v>0</v>
          </cell>
          <cell r="I2293">
            <v>0</v>
          </cell>
          <cell r="J2293">
            <v>0</v>
          </cell>
          <cell r="K2293">
            <v>0</v>
          </cell>
          <cell r="L2293">
            <v>0</v>
          </cell>
          <cell r="M2293">
            <v>0</v>
          </cell>
          <cell r="N2293">
            <v>0</v>
          </cell>
          <cell r="O2293">
            <v>0</v>
          </cell>
          <cell r="P2293">
            <v>0</v>
          </cell>
          <cell r="Q2293">
            <v>0</v>
          </cell>
          <cell r="R2293">
            <v>0</v>
          </cell>
          <cell r="T2293">
            <v>4.1047163695973445</v>
          </cell>
        </row>
        <row r="2294">
          <cell r="A2294" t="str">
            <v>450920301</v>
          </cell>
          <cell r="B2294" t="str">
            <v>R12</v>
          </cell>
          <cell r="C2294">
            <v>40</v>
          </cell>
          <cell r="D2294" t="str">
            <v>DARGENT ENTREPRISES</v>
          </cell>
          <cell r="F2294">
            <v>10</v>
          </cell>
          <cell r="G2294" t="str">
            <v>2562B</v>
          </cell>
          <cell r="H2294">
            <v>1</v>
          </cell>
          <cell r="I2294">
            <v>0</v>
          </cell>
          <cell r="J2294">
            <v>0</v>
          </cell>
          <cell r="K2294">
            <v>0</v>
          </cell>
          <cell r="L2294">
            <v>0</v>
          </cell>
          <cell r="M2294">
            <v>0</v>
          </cell>
          <cell r="N2294">
            <v>0</v>
          </cell>
          <cell r="O2294">
            <v>0</v>
          </cell>
          <cell r="P2294">
            <v>0</v>
          </cell>
          <cell r="Q2294">
            <v>0</v>
          </cell>
          <cell r="R2294">
            <v>1</v>
          </cell>
          <cell r="T2294">
            <v>0.96292790754756041</v>
          </cell>
        </row>
        <row r="2295">
          <cell r="A2295" t="str">
            <v>450977533</v>
          </cell>
          <cell r="B2295" t="str">
            <v>R25</v>
          </cell>
          <cell r="C2295">
            <v>38</v>
          </cell>
          <cell r="D2295" t="str">
            <v>FOURNIE GROSPAUD BORDEAUX</v>
          </cell>
          <cell r="F2295">
            <v>3</v>
          </cell>
          <cell r="G2295" t="str">
            <v>4321A</v>
          </cell>
          <cell r="H2295">
            <v>0</v>
          </cell>
          <cell r="I2295">
            <v>0</v>
          </cell>
          <cell r="J2295">
            <v>0</v>
          </cell>
          <cell r="K2295">
            <v>0</v>
          </cell>
          <cell r="L2295">
            <v>0</v>
          </cell>
          <cell r="M2295">
            <v>0</v>
          </cell>
          <cell r="N2295">
            <v>0</v>
          </cell>
          <cell r="O2295">
            <v>0</v>
          </cell>
          <cell r="P2295">
            <v>0</v>
          </cell>
          <cell r="Q2295">
            <v>0</v>
          </cell>
          <cell r="R2295">
            <v>0</v>
          </cell>
          <cell r="T2295">
            <v>3.8026838532039595</v>
          </cell>
        </row>
        <row r="2296">
          <cell r="A2296" t="str">
            <v>451039481</v>
          </cell>
          <cell r="B2296" t="str">
            <v>R18</v>
          </cell>
          <cell r="C2296">
            <v>40</v>
          </cell>
          <cell r="D2296" t="str">
            <v>REMY BARRERE GEARS SAS</v>
          </cell>
          <cell r="F2296">
            <v>4</v>
          </cell>
          <cell r="G2296" t="str">
            <v>2815Z</v>
          </cell>
          <cell r="H2296">
            <v>0</v>
          </cell>
          <cell r="I2296">
            <v>0</v>
          </cell>
          <cell r="J2296">
            <v>0</v>
          </cell>
          <cell r="K2296">
            <v>0</v>
          </cell>
          <cell r="L2296">
            <v>0</v>
          </cell>
          <cell r="M2296">
            <v>0</v>
          </cell>
          <cell r="N2296">
            <v>0</v>
          </cell>
          <cell r="O2296">
            <v>0</v>
          </cell>
          <cell r="P2296">
            <v>0</v>
          </cell>
          <cell r="Q2296">
            <v>0</v>
          </cell>
          <cell r="R2296">
            <v>0</v>
          </cell>
          <cell r="T2296">
            <v>9.4948517140142723</v>
          </cell>
        </row>
        <row r="2297">
          <cell r="A2297" t="str">
            <v>451299598</v>
          </cell>
          <cell r="B2297" t="str">
            <v>R30</v>
          </cell>
          <cell r="C2297">
            <v>122</v>
          </cell>
          <cell r="D2297" t="str">
            <v>CERQUAL</v>
          </cell>
          <cell r="F2297">
            <v>10</v>
          </cell>
          <cell r="G2297" t="str">
            <v>7120B</v>
          </cell>
          <cell r="H2297">
            <v>0</v>
          </cell>
          <cell r="I2297">
            <v>0</v>
          </cell>
          <cell r="J2297">
            <v>0</v>
          </cell>
          <cell r="K2297">
            <v>0</v>
          </cell>
          <cell r="L2297">
            <v>0</v>
          </cell>
          <cell r="M2297">
            <v>0</v>
          </cell>
          <cell r="N2297">
            <v>0</v>
          </cell>
          <cell r="O2297">
            <v>0</v>
          </cell>
          <cell r="P2297">
            <v>0</v>
          </cell>
          <cell r="Q2297">
            <v>0</v>
          </cell>
          <cell r="R2297">
            <v>0</v>
          </cell>
          <cell r="T2297">
            <v>1.0208607604851092</v>
          </cell>
        </row>
        <row r="2298">
          <cell r="A2298" t="str">
            <v>451458871</v>
          </cell>
          <cell r="B2298" t="str">
            <v>R29</v>
          </cell>
          <cell r="C2298">
            <v>4</v>
          </cell>
          <cell r="D2298" t="str">
            <v>FCI SYSTEM</v>
          </cell>
          <cell r="F2298">
            <v>3</v>
          </cell>
          <cell r="G2298" t="str">
            <v>6201Z</v>
          </cell>
          <cell r="H2298">
            <v>0</v>
          </cell>
          <cell r="I2298">
            <v>0</v>
          </cell>
          <cell r="J2298">
            <v>0</v>
          </cell>
          <cell r="K2298">
            <v>0</v>
          </cell>
          <cell r="L2298">
            <v>0</v>
          </cell>
          <cell r="M2298">
            <v>0</v>
          </cell>
          <cell r="N2298">
            <v>0</v>
          </cell>
          <cell r="O2298">
            <v>0</v>
          </cell>
          <cell r="P2298">
            <v>0</v>
          </cell>
          <cell r="Q2298">
            <v>0</v>
          </cell>
          <cell r="R2298">
            <v>0</v>
          </cell>
          <cell r="T2298">
            <v>9.4882663174890407</v>
          </cell>
        </row>
        <row r="2299">
          <cell r="A2299" t="str">
            <v>451777650</v>
          </cell>
          <cell r="B2299" t="str">
            <v>R25</v>
          </cell>
          <cell r="C2299">
            <v>80</v>
          </cell>
          <cell r="D2299" t="str">
            <v>AGH CONSULTING</v>
          </cell>
          <cell r="F2299">
            <v>1</v>
          </cell>
          <cell r="G2299" t="str">
            <v>4222</v>
          </cell>
          <cell r="H2299">
            <v>0</v>
          </cell>
          <cell r="I2299">
            <v>0</v>
          </cell>
          <cell r="J2299">
            <v>0</v>
          </cell>
          <cell r="K2299">
            <v>0</v>
          </cell>
          <cell r="L2299">
            <v>0</v>
          </cell>
          <cell r="M2299">
            <v>0</v>
          </cell>
          <cell r="N2299">
            <v>0</v>
          </cell>
          <cell r="O2299">
            <v>0</v>
          </cell>
          <cell r="P2299">
            <v>0</v>
          </cell>
          <cell r="Q2299">
            <v>0</v>
          </cell>
          <cell r="R2299">
            <v>0</v>
          </cell>
          <cell r="T2299">
            <v>3.9262756067535665</v>
          </cell>
        </row>
        <row r="2300">
          <cell r="A2300" t="str">
            <v>452245533</v>
          </cell>
          <cell r="B2300" t="str">
            <v>R09</v>
          </cell>
          <cell r="C2300">
            <v>5</v>
          </cell>
          <cell r="D2300" t="str">
            <v>A C SPORT</v>
          </cell>
          <cell r="F2300">
            <v>1</v>
          </cell>
          <cell r="G2300" t="str">
            <v>2229A</v>
          </cell>
          <cell r="H2300">
            <v>0</v>
          </cell>
          <cell r="I2300">
            <v>0</v>
          </cell>
          <cell r="J2300">
            <v>0</v>
          </cell>
          <cell r="K2300">
            <v>0</v>
          </cell>
          <cell r="L2300">
            <v>0</v>
          </cell>
          <cell r="M2300">
            <v>0</v>
          </cell>
          <cell r="N2300">
            <v>0</v>
          </cell>
          <cell r="O2300">
            <v>0</v>
          </cell>
          <cell r="P2300">
            <v>0</v>
          </cell>
          <cell r="Q2300">
            <v>0</v>
          </cell>
          <cell r="R2300">
            <v>0</v>
          </cell>
          <cell r="T2300">
            <v>9.5461741630669348</v>
          </cell>
        </row>
        <row r="2301">
          <cell r="A2301" t="str">
            <v>453758047</v>
          </cell>
          <cell r="B2301" t="str">
            <v>R27</v>
          </cell>
          <cell r="C2301">
            <v>12</v>
          </cell>
          <cell r="D2301" t="str">
            <v>DECOD</v>
          </cell>
          <cell r="F2301">
            <v>2</v>
          </cell>
          <cell r="G2301" t="str">
            <v>5911B</v>
          </cell>
          <cell r="H2301">
            <v>0</v>
          </cell>
          <cell r="I2301">
            <v>0</v>
          </cell>
          <cell r="J2301">
            <v>0</v>
          </cell>
          <cell r="K2301">
            <v>0</v>
          </cell>
          <cell r="L2301">
            <v>0</v>
          </cell>
          <cell r="M2301">
            <v>0</v>
          </cell>
          <cell r="N2301">
            <v>0</v>
          </cell>
          <cell r="O2301">
            <v>0</v>
          </cell>
          <cell r="P2301">
            <v>0</v>
          </cell>
          <cell r="Q2301">
            <v>0</v>
          </cell>
          <cell r="R2301">
            <v>0</v>
          </cell>
          <cell r="T2301">
            <v>3.999905960633209</v>
          </cell>
        </row>
        <row r="2302">
          <cell r="A2302" t="str">
            <v>454068560</v>
          </cell>
          <cell r="B2302" t="str">
            <v>R18</v>
          </cell>
          <cell r="C2302">
            <v>3</v>
          </cell>
          <cell r="D2302" t="str">
            <v>CIPAL</v>
          </cell>
          <cell r="F2302">
            <v>1</v>
          </cell>
          <cell r="G2302" t="str">
            <v>2822Z</v>
          </cell>
          <cell r="H2302">
            <v>0</v>
          </cell>
          <cell r="I2302">
            <v>0</v>
          </cell>
          <cell r="J2302">
            <v>0</v>
          </cell>
          <cell r="K2302">
            <v>0</v>
          </cell>
          <cell r="L2302">
            <v>0</v>
          </cell>
          <cell r="M2302">
            <v>0</v>
          </cell>
          <cell r="N2302">
            <v>0</v>
          </cell>
          <cell r="O2302">
            <v>0</v>
          </cell>
          <cell r="P2302">
            <v>0</v>
          </cell>
          <cell r="Q2302">
            <v>0</v>
          </cell>
          <cell r="R2302">
            <v>0</v>
          </cell>
          <cell r="T2302">
            <v>9.483710179752709</v>
          </cell>
        </row>
        <row r="2303">
          <cell r="A2303" t="str">
            <v>456504851</v>
          </cell>
          <cell r="B2303" t="str">
            <v>R31</v>
          </cell>
          <cell r="C2303">
            <v>5764</v>
          </cell>
          <cell r="D2303" t="str">
            <v>CREDIT DU NORD</v>
          </cell>
          <cell r="F2303">
            <v>16</v>
          </cell>
          <cell r="G2303" t="str">
            <v>6419Z</v>
          </cell>
          <cell r="H2303">
            <v>0</v>
          </cell>
          <cell r="I2303">
            <v>0</v>
          </cell>
          <cell r="J2303">
            <v>0</v>
          </cell>
          <cell r="K2303">
            <v>0</v>
          </cell>
          <cell r="L2303">
            <v>0</v>
          </cell>
          <cell r="M2303">
            <v>0</v>
          </cell>
          <cell r="N2303">
            <v>0</v>
          </cell>
          <cell r="O2303">
            <v>0</v>
          </cell>
          <cell r="P2303">
            <v>0</v>
          </cell>
          <cell r="Q2303">
            <v>0</v>
          </cell>
          <cell r="R2303">
            <v>0</v>
          </cell>
          <cell r="T2303">
            <v>1.3818376949802826</v>
          </cell>
        </row>
        <row r="2304">
          <cell r="A2304" t="str">
            <v>477567739</v>
          </cell>
          <cell r="B2304" t="str">
            <v>R08</v>
          </cell>
          <cell r="C2304">
            <v>6</v>
          </cell>
          <cell r="D2304" t="str">
            <v>PHARSIGHT INTERNATIONAL FRANCE SARL</v>
          </cell>
          <cell r="F2304">
            <v>6</v>
          </cell>
          <cell r="G2304" t="str">
            <v>2120Z</v>
          </cell>
          <cell r="H2304">
            <v>0</v>
          </cell>
          <cell r="I2304">
            <v>0</v>
          </cell>
          <cell r="J2304">
            <v>0</v>
          </cell>
          <cell r="K2304">
            <v>0</v>
          </cell>
          <cell r="L2304">
            <v>0</v>
          </cell>
          <cell r="M2304">
            <v>0</v>
          </cell>
          <cell r="N2304">
            <v>0</v>
          </cell>
          <cell r="O2304">
            <v>0</v>
          </cell>
          <cell r="P2304">
            <v>0</v>
          </cell>
          <cell r="Q2304">
            <v>0</v>
          </cell>
          <cell r="R2304">
            <v>0</v>
          </cell>
          <cell r="T2304">
            <v>1.002245745752514</v>
          </cell>
        </row>
        <row r="2305">
          <cell r="A2305" t="str">
            <v>477630446</v>
          </cell>
          <cell r="B2305" t="str">
            <v>R09</v>
          </cell>
          <cell r="C2305">
            <v>825</v>
          </cell>
          <cell r="D2305" t="str">
            <v>AD INDUSTRIE</v>
          </cell>
          <cell r="E2305" t="str">
            <v>477630446 ; 323588202 ; 380237867 ; 477998611 ;</v>
          </cell>
          <cell r="F2305">
            <v>19</v>
          </cell>
          <cell r="G2305" t="str">
            <v>2229A</v>
          </cell>
          <cell r="H2305">
            <v>0</v>
          </cell>
          <cell r="I2305">
            <v>0</v>
          </cell>
          <cell r="J2305">
            <v>0</v>
          </cell>
          <cell r="K2305">
            <v>0</v>
          </cell>
          <cell r="L2305">
            <v>0</v>
          </cell>
          <cell r="M2305">
            <v>0</v>
          </cell>
          <cell r="N2305">
            <v>0</v>
          </cell>
          <cell r="O2305">
            <v>0</v>
          </cell>
          <cell r="P2305">
            <v>0</v>
          </cell>
          <cell r="Q2305">
            <v>0</v>
          </cell>
          <cell r="R2305">
            <v>0</v>
          </cell>
          <cell r="T2305">
            <v>1.0903095641449851</v>
          </cell>
        </row>
        <row r="2306">
          <cell r="A2306" t="str">
            <v>477858872</v>
          </cell>
          <cell r="B2306" t="str">
            <v>R30</v>
          </cell>
          <cell r="C2306">
            <v>3</v>
          </cell>
          <cell r="D2306" t="str">
            <v>SIGNATURE - R.E.D.</v>
          </cell>
          <cell r="F2306">
            <v>3</v>
          </cell>
          <cell r="G2306" t="str">
            <v>7112B</v>
          </cell>
          <cell r="H2306">
            <v>0</v>
          </cell>
          <cell r="I2306">
            <v>0</v>
          </cell>
          <cell r="J2306">
            <v>0</v>
          </cell>
          <cell r="K2306">
            <v>0</v>
          </cell>
          <cell r="L2306">
            <v>0</v>
          </cell>
          <cell r="M2306">
            <v>0</v>
          </cell>
          <cell r="N2306">
            <v>0</v>
          </cell>
          <cell r="O2306">
            <v>0</v>
          </cell>
          <cell r="P2306">
            <v>0</v>
          </cell>
          <cell r="Q2306">
            <v>0</v>
          </cell>
          <cell r="R2306">
            <v>0</v>
          </cell>
          <cell r="T2306">
            <v>9.4604813865328641</v>
          </cell>
        </row>
        <row r="2307">
          <cell r="A2307" t="str">
            <v>477865935</v>
          </cell>
          <cell r="B2307" t="str">
            <v>R17</v>
          </cell>
          <cell r="C2307">
            <v>63</v>
          </cell>
          <cell r="D2307" t="str">
            <v>SGTE POWER</v>
          </cell>
          <cell r="F2307">
            <v>2</v>
          </cell>
          <cell r="G2307" t="str">
            <v>2712Z</v>
          </cell>
          <cell r="H2307">
            <v>0</v>
          </cell>
          <cell r="I2307">
            <v>0</v>
          </cell>
          <cell r="J2307">
            <v>0</v>
          </cell>
          <cell r="K2307">
            <v>0</v>
          </cell>
          <cell r="L2307">
            <v>0</v>
          </cell>
          <cell r="M2307">
            <v>0</v>
          </cell>
          <cell r="N2307">
            <v>0</v>
          </cell>
          <cell r="O2307">
            <v>0</v>
          </cell>
          <cell r="P2307">
            <v>0</v>
          </cell>
          <cell r="Q2307">
            <v>0</v>
          </cell>
          <cell r="R2307">
            <v>0</v>
          </cell>
          <cell r="T2307">
            <v>4.0065065886772828</v>
          </cell>
        </row>
        <row r="2308">
          <cell r="A2308" t="str">
            <v>477962146</v>
          </cell>
          <cell r="B2308" t="str">
            <v>R30</v>
          </cell>
          <cell r="C2308">
            <v>63</v>
          </cell>
          <cell r="D2308" t="str">
            <v>JULIE-OWANDY</v>
          </cell>
          <cell r="F2308">
            <v>10</v>
          </cell>
          <cell r="G2308" t="str">
            <v>7112B</v>
          </cell>
          <cell r="H2308">
            <v>0</v>
          </cell>
          <cell r="I2308">
            <v>0</v>
          </cell>
          <cell r="J2308">
            <v>0</v>
          </cell>
          <cell r="K2308">
            <v>0</v>
          </cell>
          <cell r="L2308">
            <v>0</v>
          </cell>
          <cell r="M2308">
            <v>0</v>
          </cell>
          <cell r="N2308">
            <v>0</v>
          </cell>
          <cell r="O2308">
            <v>0</v>
          </cell>
          <cell r="P2308">
            <v>0</v>
          </cell>
          <cell r="Q2308">
            <v>1</v>
          </cell>
          <cell r="R2308">
            <v>1</v>
          </cell>
          <cell r="T2308">
            <v>1.0041241204013223</v>
          </cell>
        </row>
        <row r="2309">
          <cell r="A2309" t="str">
            <v>478146947</v>
          </cell>
          <cell r="B2309" t="str">
            <v>R30</v>
          </cell>
          <cell r="C2309">
            <v>1</v>
          </cell>
          <cell r="D2309" t="str">
            <v>SOLIS INGENIERIE</v>
          </cell>
          <cell r="F2309">
            <v>3</v>
          </cell>
          <cell r="G2309" t="str">
            <v>7112</v>
          </cell>
          <cell r="H2309">
            <v>0</v>
          </cell>
          <cell r="I2309">
            <v>0</v>
          </cell>
          <cell r="J2309">
            <v>0</v>
          </cell>
          <cell r="K2309">
            <v>0</v>
          </cell>
          <cell r="L2309">
            <v>0</v>
          </cell>
          <cell r="M2309">
            <v>2</v>
          </cell>
          <cell r="N2309">
            <v>0</v>
          </cell>
          <cell r="O2309">
            <v>0</v>
          </cell>
          <cell r="P2309">
            <v>0</v>
          </cell>
          <cell r="Q2309">
            <v>0</v>
          </cell>
          <cell r="R2309">
            <v>2</v>
          </cell>
          <cell r="T2309">
            <v>9.5125975004990462</v>
          </cell>
        </row>
        <row r="2310">
          <cell r="A2310" t="str">
            <v>478844178</v>
          </cell>
          <cell r="B2310" t="str">
            <v>R19</v>
          </cell>
          <cell r="C2310">
            <v>8</v>
          </cell>
          <cell r="D2310" t="str">
            <v>TELNET CONSULTING</v>
          </cell>
          <cell r="F2310">
            <v>6</v>
          </cell>
          <cell r="G2310" t="str">
            <v>29</v>
          </cell>
          <cell r="H2310">
            <v>0</v>
          </cell>
          <cell r="I2310">
            <v>0</v>
          </cell>
          <cell r="J2310">
            <v>0</v>
          </cell>
          <cell r="K2310">
            <v>0</v>
          </cell>
          <cell r="L2310">
            <v>0</v>
          </cell>
          <cell r="M2310">
            <v>0</v>
          </cell>
          <cell r="N2310">
            <v>0</v>
          </cell>
          <cell r="O2310">
            <v>0</v>
          </cell>
          <cell r="P2310">
            <v>0</v>
          </cell>
          <cell r="Q2310">
            <v>0</v>
          </cell>
          <cell r="R2310">
            <v>0</v>
          </cell>
          <cell r="T2310">
            <v>1.0388430657252254</v>
          </cell>
        </row>
        <row r="2311">
          <cell r="A2311" t="str">
            <v>478969173</v>
          </cell>
          <cell r="B2311" t="str">
            <v>R18</v>
          </cell>
          <cell r="C2311">
            <v>110</v>
          </cell>
          <cell r="D2311" t="str">
            <v>ECM TECHNOLOGIES</v>
          </cell>
          <cell r="F2311">
            <v>9</v>
          </cell>
          <cell r="G2311" t="str">
            <v>2821Z</v>
          </cell>
          <cell r="H2311">
            <v>0</v>
          </cell>
          <cell r="I2311">
            <v>0</v>
          </cell>
          <cell r="J2311">
            <v>0</v>
          </cell>
          <cell r="K2311">
            <v>0</v>
          </cell>
          <cell r="L2311">
            <v>0</v>
          </cell>
          <cell r="M2311">
            <v>0</v>
          </cell>
          <cell r="N2311">
            <v>0</v>
          </cell>
          <cell r="O2311">
            <v>0</v>
          </cell>
          <cell r="P2311">
            <v>0</v>
          </cell>
          <cell r="Q2311">
            <v>0</v>
          </cell>
          <cell r="R2311">
            <v>0</v>
          </cell>
          <cell r="T2311">
            <v>9.5134576258080674</v>
          </cell>
        </row>
        <row r="2312">
          <cell r="A2312" t="str">
            <v>479521866</v>
          </cell>
          <cell r="B2312" t="str">
            <v>R29</v>
          </cell>
          <cell r="C2312">
            <v>3</v>
          </cell>
          <cell r="D2312" t="str">
            <v>NEO-LOGIX</v>
          </cell>
          <cell r="F2312">
            <v>1</v>
          </cell>
          <cell r="G2312" t="str">
            <v>6209Z</v>
          </cell>
          <cell r="H2312">
            <v>0</v>
          </cell>
          <cell r="I2312">
            <v>0</v>
          </cell>
          <cell r="J2312">
            <v>0</v>
          </cell>
          <cell r="K2312">
            <v>0</v>
          </cell>
          <cell r="L2312">
            <v>0</v>
          </cell>
          <cell r="M2312">
            <v>0</v>
          </cell>
          <cell r="N2312">
            <v>0</v>
          </cell>
          <cell r="O2312">
            <v>0</v>
          </cell>
          <cell r="P2312">
            <v>0</v>
          </cell>
          <cell r="Q2312">
            <v>0</v>
          </cell>
          <cell r="R2312">
            <v>0</v>
          </cell>
          <cell r="T2312">
            <v>3.9911593009311579</v>
          </cell>
        </row>
        <row r="2313">
          <cell r="A2313" t="str">
            <v>479752321</v>
          </cell>
          <cell r="B2313" t="str">
            <v>R07</v>
          </cell>
          <cell r="C2313">
            <v>5</v>
          </cell>
          <cell r="D2313" t="str">
            <v>GARANCIA</v>
          </cell>
          <cell r="F2313">
            <v>1</v>
          </cell>
          <cell r="G2313" t="str">
            <v>2042Z</v>
          </cell>
          <cell r="H2313">
            <v>0</v>
          </cell>
          <cell r="I2313">
            <v>0</v>
          </cell>
          <cell r="J2313">
            <v>0</v>
          </cell>
          <cell r="K2313">
            <v>0</v>
          </cell>
          <cell r="L2313">
            <v>0</v>
          </cell>
          <cell r="M2313">
            <v>0</v>
          </cell>
          <cell r="N2313">
            <v>0</v>
          </cell>
          <cell r="O2313">
            <v>0</v>
          </cell>
          <cell r="P2313">
            <v>0</v>
          </cell>
          <cell r="Q2313">
            <v>0</v>
          </cell>
          <cell r="R2313">
            <v>0</v>
          </cell>
          <cell r="T2313">
            <v>9.4805407583804548</v>
          </cell>
        </row>
        <row r="2314">
          <cell r="A2314" t="str">
            <v>479806812</v>
          </cell>
          <cell r="B2314" t="str">
            <v>R18</v>
          </cell>
          <cell r="C2314">
            <v>102</v>
          </cell>
          <cell r="D2314" t="str">
            <v>FIVES STEIN MANUFACTURING</v>
          </cell>
          <cell r="F2314">
            <v>3</v>
          </cell>
          <cell r="G2314" t="str">
            <v>2821Z</v>
          </cell>
          <cell r="H2314">
            <v>0</v>
          </cell>
          <cell r="I2314">
            <v>0</v>
          </cell>
          <cell r="J2314">
            <v>0</v>
          </cell>
          <cell r="K2314">
            <v>0</v>
          </cell>
          <cell r="L2314">
            <v>0</v>
          </cell>
          <cell r="M2314">
            <v>0</v>
          </cell>
          <cell r="N2314">
            <v>0</v>
          </cell>
          <cell r="O2314">
            <v>0</v>
          </cell>
          <cell r="P2314">
            <v>0</v>
          </cell>
          <cell r="Q2314">
            <v>0</v>
          </cell>
          <cell r="R2314">
            <v>0</v>
          </cell>
          <cell r="T2314">
            <v>1.00117468735508</v>
          </cell>
        </row>
        <row r="2315">
          <cell r="A2315" t="str">
            <v>480010107</v>
          </cell>
          <cell r="B2315" t="str">
            <v>R30</v>
          </cell>
          <cell r="C2315">
            <v>44</v>
          </cell>
          <cell r="D2315" t="str">
            <v>MAIA ENTREPRISES</v>
          </cell>
          <cell r="F2315">
            <v>28</v>
          </cell>
          <cell r="G2315" t="str">
            <v>7112B</v>
          </cell>
          <cell r="H2315">
            <v>0</v>
          </cell>
          <cell r="I2315">
            <v>0</v>
          </cell>
          <cell r="J2315">
            <v>0</v>
          </cell>
          <cell r="K2315">
            <v>0</v>
          </cell>
          <cell r="L2315">
            <v>0</v>
          </cell>
          <cell r="M2315">
            <v>0</v>
          </cell>
          <cell r="N2315">
            <v>0</v>
          </cell>
          <cell r="O2315">
            <v>0</v>
          </cell>
          <cell r="P2315">
            <v>0</v>
          </cell>
          <cell r="Q2315">
            <v>15</v>
          </cell>
          <cell r="R2315">
            <v>15</v>
          </cell>
          <cell r="T2315">
            <v>0.98636986014533634</v>
          </cell>
        </row>
        <row r="2316">
          <cell r="A2316" t="str">
            <v>480256320</v>
          </cell>
          <cell r="B2316" t="str">
            <v>R15</v>
          </cell>
          <cell r="C2316">
            <v>1</v>
          </cell>
          <cell r="D2316" t="str">
            <v>SAS GFA SYSTEMES</v>
          </cell>
          <cell r="F2316">
            <v>1</v>
          </cell>
          <cell r="G2316" t="str">
            <v>2651B</v>
          </cell>
          <cell r="H2316">
            <v>0</v>
          </cell>
          <cell r="I2316">
            <v>0</v>
          </cell>
          <cell r="J2316">
            <v>0</v>
          </cell>
          <cell r="K2316">
            <v>0</v>
          </cell>
          <cell r="L2316">
            <v>0</v>
          </cell>
          <cell r="M2316">
            <v>0</v>
          </cell>
          <cell r="N2316">
            <v>0</v>
          </cell>
          <cell r="O2316">
            <v>0</v>
          </cell>
          <cell r="P2316">
            <v>0</v>
          </cell>
          <cell r="Q2316">
            <v>0</v>
          </cell>
          <cell r="R2316">
            <v>0</v>
          </cell>
          <cell r="T2316">
            <v>9.4703029084615995</v>
          </cell>
        </row>
        <row r="2317">
          <cell r="A2317" t="str">
            <v>480398098</v>
          </cell>
          <cell r="B2317" t="str">
            <v>R14</v>
          </cell>
          <cell r="C2317">
            <v>6</v>
          </cell>
          <cell r="D2317" t="str">
            <v>HORUS SARL</v>
          </cell>
          <cell r="F2317">
            <v>2</v>
          </cell>
          <cell r="G2317" t="str">
            <v>2630Z</v>
          </cell>
          <cell r="H2317">
            <v>0</v>
          </cell>
          <cell r="I2317">
            <v>0</v>
          </cell>
          <cell r="J2317">
            <v>0</v>
          </cell>
          <cell r="K2317">
            <v>0</v>
          </cell>
          <cell r="L2317">
            <v>0</v>
          </cell>
          <cell r="M2317">
            <v>3</v>
          </cell>
          <cell r="N2317">
            <v>0</v>
          </cell>
          <cell r="O2317">
            <v>0</v>
          </cell>
          <cell r="P2317">
            <v>0</v>
          </cell>
          <cell r="Q2317">
            <v>0</v>
          </cell>
          <cell r="R2317">
            <v>3</v>
          </cell>
          <cell r="T2317">
            <v>9.4729396049315255</v>
          </cell>
        </row>
        <row r="2318">
          <cell r="A2318" t="str">
            <v>480913581</v>
          </cell>
          <cell r="B2318" t="str">
            <v>R31</v>
          </cell>
          <cell r="C2318">
            <v>8</v>
          </cell>
          <cell r="D2318" t="str">
            <v>ARISTOT</v>
          </cell>
          <cell r="F2318">
            <v>6</v>
          </cell>
          <cell r="G2318" t="str">
            <v>6430Z</v>
          </cell>
          <cell r="H2318">
            <v>0</v>
          </cell>
          <cell r="I2318">
            <v>0</v>
          </cell>
          <cell r="J2318">
            <v>0</v>
          </cell>
          <cell r="K2318">
            <v>0</v>
          </cell>
          <cell r="L2318">
            <v>0</v>
          </cell>
          <cell r="M2318">
            <v>1</v>
          </cell>
          <cell r="N2318">
            <v>0</v>
          </cell>
          <cell r="O2318">
            <v>0</v>
          </cell>
          <cell r="P2318">
            <v>0</v>
          </cell>
          <cell r="Q2318">
            <v>1</v>
          </cell>
          <cell r="R2318">
            <v>2</v>
          </cell>
          <cell r="T2318">
            <v>1.1884656341943536</v>
          </cell>
        </row>
        <row r="2319">
          <cell r="A2319" t="str">
            <v>480956408</v>
          </cell>
          <cell r="B2319" t="str">
            <v>R30</v>
          </cell>
          <cell r="C2319">
            <v>8</v>
          </cell>
          <cell r="D2319" t="str">
            <v>OTD</v>
          </cell>
          <cell r="F2319">
            <v>5</v>
          </cell>
          <cell r="G2319" t="str">
            <v>7219Z</v>
          </cell>
          <cell r="H2319">
            <v>0</v>
          </cell>
          <cell r="I2319">
            <v>0</v>
          </cell>
          <cell r="J2319">
            <v>0</v>
          </cell>
          <cell r="K2319">
            <v>0</v>
          </cell>
          <cell r="L2319">
            <v>0</v>
          </cell>
          <cell r="M2319">
            <v>2</v>
          </cell>
          <cell r="N2319">
            <v>0</v>
          </cell>
          <cell r="O2319">
            <v>0</v>
          </cell>
          <cell r="P2319">
            <v>0</v>
          </cell>
          <cell r="Q2319">
            <v>0</v>
          </cell>
          <cell r="R2319">
            <v>2</v>
          </cell>
          <cell r="T2319">
            <v>1.0075854812784761</v>
          </cell>
        </row>
        <row r="2320">
          <cell r="A2320" t="str">
            <v>481151983</v>
          </cell>
          <cell r="B2320" t="str">
            <v>R30</v>
          </cell>
          <cell r="C2320">
            <v>14</v>
          </cell>
          <cell r="D2320" t="str">
            <v>AERGON</v>
          </cell>
          <cell r="F2320">
            <v>6</v>
          </cell>
          <cell r="G2320" t="str">
            <v>7112B</v>
          </cell>
          <cell r="H2320">
            <v>0</v>
          </cell>
          <cell r="I2320">
            <v>0</v>
          </cell>
          <cell r="J2320">
            <v>0</v>
          </cell>
          <cell r="K2320">
            <v>0</v>
          </cell>
          <cell r="L2320">
            <v>0</v>
          </cell>
          <cell r="M2320">
            <v>0</v>
          </cell>
          <cell r="N2320">
            <v>0</v>
          </cell>
          <cell r="O2320">
            <v>0</v>
          </cell>
          <cell r="P2320">
            <v>0</v>
          </cell>
          <cell r="Q2320">
            <v>0</v>
          </cell>
          <cell r="R2320">
            <v>0</v>
          </cell>
          <cell r="T2320">
            <v>1.0124516261547039</v>
          </cell>
        </row>
        <row r="2321">
          <cell r="A2321" t="str">
            <v>481917136</v>
          </cell>
          <cell r="B2321" t="str">
            <v>R27</v>
          </cell>
          <cell r="C2321">
            <v>2</v>
          </cell>
          <cell r="D2321" t="str">
            <v>DECLICMEDIA</v>
          </cell>
          <cell r="F2321">
            <v>1</v>
          </cell>
          <cell r="G2321" t="str">
            <v>5829</v>
          </cell>
          <cell r="H2321">
            <v>0</v>
          </cell>
          <cell r="I2321">
            <v>0</v>
          </cell>
          <cell r="J2321">
            <v>0</v>
          </cell>
          <cell r="K2321">
            <v>0</v>
          </cell>
          <cell r="L2321">
            <v>0</v>
          </cell>
          <cell r="M2321">
            <v>0</v>
          </cell>
          <cell r="N2321">
            <v>0</v>
          </cell>
          <cell r="O2321">
            <v>0</v>
          </cell>
          <cell r="P2321">
            <v>0</v>
          </cell>
          <cell r="Q2321">
            <v>0</v>
          </cell>
          <cell r="R2321">
            <v>0</v>
          </cell>
          <cell r="T2321">
            <v>9.4917587849644107</v>
          </cell>
        </row>
        <row r="2322">
          <cell r="A2322" t="str">
            <v>482043718</v>
          </cell>
          <cell r="B2322" t="str">
            <v>R30</v>
          </cell>
          <cell r="C2322">
            <v>5</v>
          </cell>
          <cell r="D2322" t="str">
            <v>ARDANTE</v>
          </cell>
          <cell r="F2322">
            <v>1</v>
          </cell>
          <cell r="G2322" t="str">
            <v>72</v>
          </cell>
          <cell r="H2322">
            <v>0</v>
          </cell>
          <cell r="I2322">
            <v>0</v>
          </cell>
          <cell r="J2322">
            <v>0</v>
          </cell>
          <cell r="K2322">
            <v>0</v>
          </cell>
          <cell r="L2322">
            <v>0</v>
          </cell>
          <cell r="M2322">
            <v>0</v>
          </cell>
          <cell r="N2322">
            <v>0</v>
          </cell>
          <cell r="O2322">
            <v>0</v>
          </cell>
          <cell r="P2322">
            <v>0</v>
          </cell>
          <cell r="Q2322">
            <v>0</v>
          </cell>
          <cell r="R2322">
            <v>0</v>
          </cell>
          <cell r="T2322">
            <v>9.4734881506747257</v>
          </cell>
        </row>
        <row r="2323">
          <cell r="A2323" t="str">
            <v>483279089</v>
          </cell>
          <cell r="B2323" t="str">
            <v>R25</v>
          </cell>
          <cell r="C2323">
            <v>17</v>
          </cell>
          <cell r="D2323" t="str">
            <v>GEALAN</v>
          </cell>
          <cell r="F2323">
            <v>1</v>
          </cell>
          <cell r="G2323" t="str">
            <v>4332A</v>
          </cell>
          <cell r="H2323">
            <v>0</v>
          </cell>
          <cell r="I2323">
            <v>0</v>
          </cell>
          <cell r="J2323">
            <v>0</v>
          </cell>
          <cell r="K2323">
            <v>0</v>
          </cell>
          <cell r="L2323">
            <v>0</v>
          </cell>
          <cell r="M2323">
            <v>0</v>
          </cell>
          <cell r="N2323">
            <v>0</v>
          </cell>
          <cell r="O2323">
            <v>0</v>
          </cell>
          <cell r="P2323">
            <v>0</v>
          </cell>
          <cell r="Q2323">
            <v>0</v>
          </cell>
          <cell r="R2323">
            <v>0</v>
          </cell>
          <cell r="T2323">
            <v>3.9262756067535665</v>
          </cell>
        </row>
        <row r="2324">
          <cell r="A2324" t="str">
            <v>483962361</v>
          </cell>
          <cell r="B2324" t="str">
            <v>R30</v>
          </cell>
          <cell r="C2324">
            <v>48</v>
          </cell>
          <cell r="D2324" t="str">
            <v>NEXTIDEA</v>
          </cell>
          <cell r="F2324">
            <v>2</v>
          </cell>
          <cell r="G2324" t="str">
            <v>7311Z</v>
          </cell>
          <cell r="H2324">
            <v>0</v>
          </cell>
          <cell r="I2324">
            <v>0</v>
          </cell>
          <cell r="J2324">
            <v>0</v>
          </cell>
          <cell r="K2324">
            <v>0</v>
          </cell>
          <cell r="L2324">
            <v>0</v>
          </cell>
          <cell r="M2324">
            <v>0</v>
          </cell>
          <cell r="N2324">
            <v>0</v>
          </cell>
          <cell r="O2324">
            <v>0</v>
          </cell>
          <cell r="P2324">
            <v>0</v>
          </cell>
          <cell r="Q2324">
            <v>1</v>
          </cell>
          <cell r="R2324">
            <v>1</v>
          </cell>
          <cell r="T2324">
            <v>9.4669819473307832</v>
          </cell>
        </row>
        <row r="2325">
          <cell r="A2325" t="str">
            <v>484850136</v>
          </cell>
          <cell r="B2325" t="str">
            <v>R12</v>
          </cell>
          <cell r="C2325">
            <v>4</v>
          </cell>
          <cell r="D2325" t="str">
            <v>FLYER</v>
          </cell>
          <cell r="F2325">
            <v>1</v>
          </cell>
          <cell r="G2325" t="str">
            <v>2573A</v>
          </cell>
          <cell r="H2325">
            <v>1</v>
          </cell>
          <cell r="I2325">
            <v>0</v>
          </cell>
          <cell r="J2325">
            <v>0</v>
          </cell>
          <cell r="K2325">
            <v>0</v>
          </cell>
          <cell r="L2325">
            <v>0</v>
          </cell>
          <cell r="M2325">
            <v>0</v>
          </cell>
          <cell r="N2325">
            <v>0</v>
          </cell>
          <cell r="O2325">
            <v>0</v>
          </cell>
          <cell r="P2325">
            <v>0</v>
          </cell>
          <cell r="Q2325">
            <v>0</v>
          </cell>
          <cell r="R2325">
            <v>1</v>
          </cell>
          <cell r="T2325">
            <v>9.3139088756662591</v>
          </cell>
        </row>
        <row r="2326">
          <cell r="A2326" t="str">
            <v>487441842</v>
          </cell>
          <cell r="B2326" t="str">
            <v>R30</v>
          </cell>
          <cell r="C2326">
            <v>66</v>
          </cell>
          <cell r="D2326" t="str">
            <v>AVEYRON LABO</v>
          </cell>
          <cell r="F2326">
            <v>1</v>
          </cell>
          <cell r="G2326" t="str">
            <v>7120B</v>
          </cell>
          <cell r="H2326">
            <v>0</v>
          </cell>
          <cell r="I2326">
            <v>0</v>
          </cell>
          <cell r="J2326">
            <v>0</v>
          </cell>
          <cell r="K2326">
            <v>0</v>
          </cell>
          <cell r="L2326">
            <v>0</v>
          </cell>
          <cell r="M2326">
            <v>0</v>
          </cell>
          <cell r="N2326">
            <v>0</v>
          </cell>
          <cell r="O2326">
            <v>0</v>
          </cell>
          <cell r="P2326">
            <v>0</v>
          </cell>
          <cell r="Q2326">
            <v>0</v>
          </cell>
          <cell r="R2326">
            <v>0</v>
          </cell>
          <cell r="T2326">
            <v>9.4734881506747257</v>
          </cell>
        </row>
        <row r="2327">
          <cell r="A2327" t="str">
            <v>487516387</v>
          </cell>
          <cell r="B2327" t="str">
            <v>R29</v>
          </cell>
          <cell r="C2327">
            <v>5</v>
          </cell>
          <cell r="D2327" t="str">
            <v>PREAMBULE</v>
          </cell>
          <cell r="F2327">
            <v>2</v>
          </cell>
          <cell r="G2327" t="str">
            <v>6201Z</v>
          </cell>
          <cell r="H2327">
            <v>0</v>
          </cell>
          <cell r="I2327">
            <v>0</v>
          </cell>
          <cell r="J2327">
            <v>0</v>
          </cell>
          <cell r="K2327">
            <v>0</v>
          </cell>
          <cell r="L2327">
            <v>0</v>
          </cell>
          <cell r="M2327">
            <v>0</v>
          </cell>
          <cell r="N2327">
            <v>0</v>
          </cell>
          <cell r="O2327">
            <v>0</v>
          </cell>
          <cell r="P2327">
            <v>0</v>
          </cell>
          <cell r="Q2327">
            <v>0</v>
          </cell>
          <cell r="R2327">
            <v>0</v>
          </cell>
          <cell r="T2327">
            <v>9.4855098683566013</v>
          </cell>
        </row>
        <row r="2328">
          <cell r="A2328" t="str">
            <v>487613705</v>
          </cell>
          <cell r="B2328" t="str">
            <v>R17</v>
          </cell>
          <cell r="C2328">
            <v>10</v>
          </cell>
          <cell r="D2328" t="str">
            <v>IPW EUROPE</v>
          </cell>
          <cell r="F2328">
            <v>2</v>
          </cell>
          <cell r="G2328" t="str">
            <v>2740Z</v>
          </cell>
          <cell r="H2328">
            <v>0</v>
          </cell>
          <cell r="I2328">
            <v>0</v>
          </cell>
          <cell r="J2328">
            <v>0</v>
          </cell>
          <cell r="K2328">
            <v>0</v>
          </cell>
          <cell r="L2328">
            <v>0</v>
          </cell>
          <cell r="M2328">
            <v>0</v>
          </cell>
          <cell r="N2328">
            <v>0</v>
          </cell>
          <cell r="O2328">
            <v>0</v>
          </cell>
          <cell r="P2328">
            <v>0</v>
          </cell>
          <cell r="Q2328">
            <v>0</v>
          </cell>
          <cell r="R2328">
            <v>0</v>
          </cell>
          <cell r="T2328">
            <v>4.0065065886772828</v>
          </cell>
        </row>
        <row r="2329">
          <cell r="A2329" t="str">
            <v>487733123</v>
          </cell>
          <cell r="B2329" t="str">
            <v>R27</v>
          </cell>
          <cell r="C2329">
            <v>13</v>
          </cell>
          <cell r="D2329" t="str">
            <v>B PACK SAS</v>
          </cell>
          <cell r="F2329">
            <v>6</v>
          </cell>
          <cell r="G2329" t="str">
            <v>5829C</v>
          </cell>
          <cell r="H2329">
            <v>0</v>
          </cell>
          <cell r="I2329">
            <v>0</v>
          </cell>
          <cell r="J2329">
            <v>0</v>
          </cell>
          <cell r="K2329">
            <v>0</v>
          </cell>
          <cell r="L2329">
            <v>0</v>
          </cell>
          <cell r="M2329">
            <v>0</v>
          </cell>
          <cell r="N2329">
            <v>0</v>
          </cell>
          <cell r="O2329">
            <v>0</v>
          </cell>
          <cell r="P2329">
            <v>0</v>
          </cell>
          <cell r="Q2329">
            <v>0</v>
          </cell>
          <cell r="R2329">
            <v>0</v>
          </cell>
          <cell r="T2329">
            <v>1.0074714201094022</v>
          </cell>
        </row>
        <row r="2330">
          <cell r="A2330" t="str">
            <v>487748477</v>
          </cell>
          <cell r="B2330" t="str">
            <v>R13</v>
          </cell>
          <cell r="C2330">
            <v>8</v>
          </cell>
          <cell r="D2330" t="str">
            <v>PHOTALIA</v>
          </cell>
          <cell r="F2330">
            <v>3</v>
          </cell>
          <cell r="G2330" t="str">
            <v>2611Z</v>
          </cell>
          <cell r="H2330">
            <v>0</v>
          </cell>
          <cell r="I2330">
            <v>0</v>
          </cell>
          <cell r="J2330">
            <v>0</v>
          </cell>
          <cell r="K2330">
            <v>0</v>
          </cell>
          <cell r="L2330">
            <v>0</v>
          </cell>
          <cell r="M2330">
            <v>0</v>
          </cell>
          <cell r="N2330">
            <v>0</v>
          </cell>
          <cell r="O2330">
            <v>0</v>
          </cell>
          <cell r="P2330">
            <v>0</v>
          </cell>
          <cell r="Q2330">
            <v>0</v>
          </cell>
          <cell r="R2330">
            <v>0</v>
          </cell>
          <cell r="T2330">
            <v>9.380976505930656</v>
          </cell>
        </row>
        <row r="2331">
          <cell r="A2331" t="str">
            <v>487870925</v>
          </cell>
          <cell r="B2331" t="str">
            <v>R29</v>
          </cell>
          <cell r="C2331">
            <v>75</v>
          </cell>
          <cell r="D2331" t="str">
            <v>AGYLIS</v>
          </cell>
          <cell r="F2331">
            <v>3</v>
          </cell>
          <cell r="G2331" t="str">
            <v>6201Z</v>
          </cell>
          <cell r="H2331">
            <v>0</v>
          </cell>
          <cell r="I2331">
            <v>0</v>
          </cell>
          <cell r="J2331">
            <v>0</v>
          </cell>
          <cell r="K2331">
            <v>0</v>
          </cell>
          <cell r="L2331">
            <v>0</v>
          </cell>
          <cell r="M2331">
            <v>0</v>
          </cell>
          <cell r="N2331">
            <v>0</v>
          </cell>
          <cell r="O2331">
            <v>0</v>
          </cell>
          <cell r="P2331">
            <v>0</v>
          </cell>
          <cell r="Q2331">
            <v>1</v>
          </cell>
          <cell r="R2331">
            <v>1</v>
          </cell>
          <cell r="T2331">
            <v>3.9934791779305141</v>
          </cell>
        </row>
        <row r="2332">
          <cell r="A2332" t="str">
            <v>487940975</v>
          </cell>
          <cell r="B2332" t="str">
            <v>R30</v>
          </cell>
          <cell r="C2332">
            <v>98</v>
          </cell>
          <cell r="D2332" t="str">
            <v>ALTER SOLUTIONS</v>
          </cell>
          <cell r="F2332">
            <v>7</v>
          </cell>
          <cell r="G2332" t="str">
            <v>7112B</v>
          </cell>
          <cell r="H2332">
            <v>0</v>
          </cell>
          <cell r="I2332">
            <v>2</v>
          </cell>
          <cell r="J2332">
            <v>0</v>
          </cell>
          <cell r="K2332">
            <v>0</v>
          </cell>
          <cell r="L2332">
            <v>0</v>
          </cell>
          <cell r="M2332">
            <v>0</v>
          </cell>
          <cell r="N2332">
            <v>0</v>
          </cell>
          <cell r="O2332">
            <v>0</v>
          </cell>
          <cell r="P2332">
            <v>0</v>
          </cell>
          <cell r="Q2332">
            <v>0</v>
          </cell>
          <cell r="R2332">
            <v>2</v>
          </cell>
          <cell r="T2332">
            <v>0.99520416667371292</v>
          </cell>
        </row>
        <row r="2333">
          <cell r="A2333" t="str">
            <v>488173428</v>
          </cell>
          <cell r="B2333" t="str">
            <v>R29</v>
          </cell>
          <cell r="C2333">
            <v>18</v>
          </cell>
          <cell r="D2333" t="str">
            <v>PROJETLYS</v>
          </cell>
          <cell r="F2333">
            <v>5</v>
          </cell>
          <cell r="G2333" t="str">
            <v>6201Z</v>
          </cell>
          <cell r="H2333">
            <v>0</v>
          </cell>
          <cell r="I2333">
            <v>0</v>
          </cell>
          <cell r="J2333">
            <v>0</v>
          </cell>
          <cell r="K2333">
            <v>0</v>
          </cell>
          <cell r="L2333">
            <v>0</v>
          </cell>
          <cell r="M2333">
            <v>1</v>
          </cell>
          <cell r="N2333">
            <v>0</v>
          </cell>
          <cell r="O2333">
            <v>0</v>
          </cell>
          <cell r="P2333">
            <v>0</v>
          </cell>
          <cell r="Q2333">
            <v>0</v>
          </cell>
          <cell r="R2333">
            <v>1</v>
          </cell>
          <cell r="T2333">
            <v>3.9958007558403001</v>
          </cell>
        </row>
        <row r="2334">
          <cell r="A2334" t="str">
            <v>488204611</v>
          </cell>
          <cell r="B2334" t="str">
            <v>R30</v>
          </cell>
          <cell r="C2334">
            <v>32</v>
          </cell>
          <cell r="D2334" t="str">
            <v>R2M PARTNERS</v>
          </cell>
          <cell r="F2334">
            <v>12</v>
          </cell>
          <cell r="G2334" t="str">
            <v>7022Z</v>
          </cell>
          <cell r="H2334">
            <v>0</v>
          </cell>
          <cell r="I2334">
            <v>0</v>
          </cell>
          <cell r="J2334">
            <v>0</v>
          </cell>
          <cell r="K2334">
            <v>0</v>
          </cell>
          <cell r="L2334">
            <v>0</v>
          </cell>
          <cell r="M2334">
            <v>0</v>
          </cell>
          <cell r="N2334">
            <v>0</v>
          </cell>
          <cell r="O2334">
            <v>0</v>
          </cell>
          <cell r="P2334">
            <v>0</v>
          </cell>
          <cell r="Q2334">
            <v>0</v>
          </cell>
          <cell r="R2334">
            <v>0</v>
          </cell>
          <cell r="T2334">
            <v>1.0138438051537488</v>
          </cell>
        </row>
        <row r="2335">
          <cell r="A2335" t="str">
            <v>489079087</v>
          </cell>
          <cell r="B2335" t="str">
            <v>R27</v>
          </cell>
          <cell r="C2335">
            <v>42</v>
          </cell>
          <cell r="D2335" t="str">
            <v>TEAMTO STUDIO</v>
          </cell>
          <cell r="F2335">
            <v>5</v>
          </cell>
          <cell r="G2335" t="str">
            <v>5912Z</v>
          </cell>
          <cell r="H2335">
            <v>1</v>
          </cell>
          <cell r="I2335">
            <v>0</v>
          </cell>
          <cell r="J2335">
            <v>0</v>
          </cell>
          <cell r="K2335">
            <v>0</v>
          </cell>
          <cell r="L2335">
            <v>0</v>
          </cell>
          <cell r="M2335">
            <v>0</v>
          </cell>
          <cell r="N2335">
            <v>0</v>
          </cell>
          <cell r="O2335">
            <v>0</v>
          </cell>
          <cell r="P2335">
            <v>1</v>
          </cell>
          <cell r="Q2335">
            <v>0</v>
          </cell>
          <cell r="R2335">
            <v>2</v>
          </cell>
          <cell r="S2335" t="str">
            <v>reprise d'études à l'étranger</v>
          </cell>
          <cell r="T2335">
            <v>1.0017342680255639</v>
          </cell>
        </row>
        <row r="2336">
          <cell r="A2336" t="str">
            <v>489531137</v>
          </cell>
          <cell r="B2336" t="str">
            <v>R32</v>
          </cell>
          <cell r="C2336">
            <v>3</v>
          </cell>
          <cell r="D2336" t="str">
            <v>SIGNATURE PLUS</v>
          </cell>
          <cell r="F2336">
            <v>2</v>
          </cell>
          <cell r="G2336" t="str">
            <v>8551Z</v>
          </cell>
          <cell r="H2336">
            <v>0</v>
          </cell>
          <cell r="I2336">
            <v>0</v>
          </cell>
          <cell r="J2336">
            <v>0</v>
          </cell>
          <cell r="K2336">
            <v>0</v>
          </cell>
          <cell r="L2336">
            <v>0</v>
          </cell>
          <cell r="M2336">
            <v>0</v>
          </cell>
          <cell r="N2336">
            <v>0</v>
          </cell>
          <cell r="O2336">
            <v>0</v>
          </cell>
          <cell r="P2336">
            <v>0</v>
          </cell>
          <cell r="Q2336">
            <v>0</v>
          </cell>
          <cell r="R2336">
            <v>0</v>
          </cell>
          <cell r="T2336">
            <v>3.9360904904051113</v>
          </cell>
        </row>
        <row r="2337">
          <cell r="A2337" t="str">
            <v>489627950</v>
          </cell>
          <cell r="B2337" t="str">
            <v>R13</v>
          </cell>
          <cell r="C2337">
            <v>2</v>
          </cell>
          <cell r="D2337" t="str">
            <v>DOMBOX</v>
          </cell>
          <cell r="F2337">
            <v>2</v>
          </cell>
          <cell r="G2337" t="str">
            <v>2640</v>
          </cell>
          <cell r="H2337">
            <v>0</v>
          </cell>
          <cell r="I2337">
            <v>0</v>
          </cell>
          <cell r="J2337">
            <v>0</v>
          </cell>
          <cell r="K2337">
            <v>0</v>
          </cell>
          <cell r="L2337">
            <v>0</v>
          </cell>
          <cell r="M2337">
            <v>0</v>
          </cell>
          <cell r="N2337">
            <v>0</v>
          </cell>
          <cell r="O2337">
            <v>0</v>
          </cell>
          <cell r="P2337">
            <v>0</v>
          </cell>
          <cell r="Q2337">
            <v>0</v>
          </cell>
          <cell r="R2337">
            <v>0</v>
          </cell>
          <cell r="T2337">
            <v>9.4138381318312465</v>
          </cell>
        </row>
        <row r="2338">
          <cell r="A2338" t="str">
            <v>489682005</v>
          </cell>
          <cell r="B2338" t="str">
            <v>R29</v>
          </cell>
          <cell r="C2338">
            <v>49</v>
          </cell>
          <cell r="D2338" t="str">
            <v>ZENIKA</v>
          </cell>
          <cell r="F2338">
            <v>29</v>
          </cell>
          <cell r="G2338" t="str">
            <v>6202A</v>
          </cell>
          <cell r="H2338">
            <v>0</v>
          </cell>
          <cell r="I2338">
            <v>0</v>
          </cell>
          <cell r="J2338">
            <v>0</v>
          </cell>
          <cell r="K2338">
            <v>0</v>
          </cell>
          <cell r="L2338">
            <v>0</v>
          </cell>
          <cell r="M2338">
            <v>0</v>
          </cell>
          <cell r="N2338">
            <v>0</v>
          </cell>
          <cell r="O2338">
            <v>0</v>
          </cell>
          <cell r="P2338">
            <v>0</v>
          </cell>
          <cell r="Q2338">
            <v>0</v>
          </cell>
          <cell r="R2338">
            <v>0</v>
          </cell>
          <cell r="T2338">
            <v>1.0079004153285673</v>
          </cell>
        </row>
        <row r="2339">
          <cell r="A2339" t="str">
            <v>489696609</v>
          </cell>
          <cell r="B2339" t="str">
            <v>R12</v>
          </cell>
          <cell r="C2339">
            <v>21</v>
          </cell>
          <cell r="D2339" t="str">
            <v>GEO SERVICE GROUP</v>
          </cell>
          <cell r="F2339">
            <v>3</v>
          </cell>
          <cell r="G2339" t="str">
            <v>2562B</v>
          </cell>
          <cell r="H2339">
            <v>0</v>
          </cell>
          <cell r="I2339">
            <v>0</v>
          </cell>
          <cell r="J2339">
            <v>0</v>
          </cell>
          <cell r="K2339">
            <v>0</v>
          </cell>
          <cell r="L2339">
            <v>0</v>
          </cell>
          <cell r="M2339">
            <v>0</v>
          </cell>
          <cell r="N2339">
            <v>0</v>
          </cell>
          <cell r="O2339">
            <v>0</v>
          </cell>
          <cell r="P2339">
            <v>0</v>
          </cell>
          <cell r="Q2339">
            <v>0</v>
          </cell>
          <cell r="R2339">
            <v>0</v>
          </cell>
          <cell r="T2339">
            <v>3.7849255996127598</v>
          </cell>
        </row>
        <row r="2340">
          <cell r="A2340" t="str">
            <v>489855445</v>
          </cell>
          <cell r="B2340" t="str">
            <v>R30</v>
          </cell>
          <cell r="C2340">
            <v>97</v>
          </cell>
          <cell r="D2340" t="str">
            <v>ECA SINTERS</v>
          </cell>
          <cell r="F2340">
            <v>10</v>
          </cell>
          <cell r="G2340" t="str">
            <v>7112B</v>
          </cell>
          <cell r="H2340">
            <v>0</v>
          </cell>
          <cell r="I2340">
            <v>0</v>
          </cell>
          <cell r="J2340">
            <v>0</v>
          </cell>
          <cell r="K2340">
            <v>0</v>
          </cell>
          <cell r="L2340">
            <v>0</v>
          </cell>
          <cell r="M2340">
            <v>0</v>
          </cell>
          <cell r="N2340">
            <v>0</v>
          </cell>
          <cell r="O2340">
            <v>0</v>
          </cell>
          <cell r="P2340">
            <v>0</v>
          </cell>
          <cell r="Q2340">
            <v>0</v>
          </cell>
          <cell r="R2340">
            <v>0</v>
          </cell>
          <cell r="T2340">
            <v>0.99315771766879879</v>
          </cell>
        </row>
        <row r="2341">
          <cell r="A2341" t="str">
            <v>489872218</v>
          </cell>
          <cell r="B2341" t="str">
            <v>R27</v>
          </cell>
          <cell r="C2341">
            <v>16</v>
          </cell>
          <cell r="D2341" t="str">
            <v>VALIANTYS</v>
          </cell>
          <cell r="F2341">
            <v>7</v>
          </cell>
          <cell r="G2341" t="str">
            <v>5829B</v>
          </cell>
          <cell r="H2341">
            <v>0</v>
          </cell>
          <cell r="I2341">
            <v>0</v>
          </cell>
          <cell r="J2341">
            <v>0</v>
          </cell>
          <cell r="K2341">
            <v>0</v>
          </cell>
          <cell r="L2341">
            <v>0</v>
          </cell>
          <cell r="M2341">
            <v>0</v>
          </cell>
          <cell r="N2341">
            <v>0</v>
          </cell>
          <cell r="O2341">
            <v>0</v>
          </cell>
          <cell r="P2341">
            <v>0</v>
          </cell>
          <cell r="Q2341">
            <v>2</v>
          </cell>
          <cell r="R2341">
            <v>2</v>
          </cell>
          <cell r="T2341">
            <v>9.520028294481925</v>
          </cell>
        </row>
        <row r="2342">
          <cell r="A2342" t="str">
            <v>491082897</v>
          </cell>
          <cell r="B2342" t="str">
            <v>R31</v>
          </cell>
          <cell r="C2342">
            <v>1</v>
          </cell>
          <cell r="D2342" t="str">
            <v>SARL JEAN-MICHEL CORNU</v>
          </cell>
          <cell r="F2342">
            <v>1</v>
          </cell>
          <cell r="G2342" t="str">
            <v>6430Z</v>
          </cell>
          <cell r="H2342">
            <v>0</v>
          </cell>
          <cell r="I2342">
            <v>0</v>
          </cell>
          <cell r="J2342">
            <v>0</v>
          </cell>
          <cell r="K2342">
            <v>0</v>
          </cell>
          <cell r="L2342">
            <v>0</v>
          </cell>
          <cell r="M2342">
            <v>0</v>
          </cell>
          <cell r="N2342">
            <v>0</v>
          </cell>
          <cell r="O2342">
            <v>0</v>
          </cell>
          <cell r="P2342">
            <v>0</v>
          </cell>
          <cell r="Q2342">
            <v>0</v>
          </cell>
          <cell r="R2342">
            <v>0</v>
          </cell>
          <cell r="T2342">
            <v>4.1047163695973445</v>
          </cell>
        </row>
        <row r="2343">
          <cell r="A2343" t="str">
            <v>491273314</v>
          </cell>
          <cell r="B2343" t="str">
            <v>R30</v>
          </cell>
          <cell r="C2343">
            <v>36</v>
          </cell>
          <cell r="D2343" t="str">
            <v>HIMBER INTERNATIONAL</v>
          </cell>
          <cell r="F2343">
            <v>12</v>
          </cell>
          <cell r="G2343" t="str">
            <v>7112B</v>
          </cell>
          <cell r="H2343">
            <v>0</v>
          </cell>
          <cell r="I2343">
            <v>0</v>
          </cell>
          <cell r="J2343">
            <v>0</v>
          </cell>
          <cell r="K2343">
            <v>0</v>
          </cell>
          <cell r="L2343">
            <v>0</v>
          </cell>
          <cell r="M2343">
            <v>0</v>
          </cell>
          <cell r="N2343">
            <v>0</v>
          </cell>
          <cell r="O2343">
            <v>0</v>
          </cell>
          <cell r="P2343">
            <v>0</v>
          </cell>
          <cell r="Q2343">
            <v>0</v>
          </cell>
          <cell r="R2343">
            <v>0</v>
          </cell>
          <cell r="T2343">
            <v>0.9917963804533132</v>
          </cell>
        </row>
        <row r="2344">
          <cell r="A2344" t="str">
            <v>491760740</v>
          </cell>
          <cell r="B2344" t="str">
            <v>R32</v>
          </cell>
          <cell r="C2344">
            <v>3</v>
          </cell>
          <cell r="D2344" t="str">
            <v>BERNARD AUVINET DOCTEUR EN MEDECINE</v>
          </cell>
          <cell r="F2344">
            <v>1</v>
          </cell>
          <cell r="G2344" t="str">
            <v>8621Z</v>
          </cell>
          <cell r="H2344">
            <v>0</v>
          </cell>
          <cell r="I2344">
            <v>0</v>
          </cell>
          <cell r="J2344">
            <v>0</v>
          </cell>
          <cell r="K2344">
            <v>0</v>
          </cell>
          <cell r="L2344">
            <v>0</v>
          </cell>
          <cell r="M2344">
            <v>0</v>
          </cell>
          <cell r="N2344">
            <v>0</v>
          </cell>
          <cell r="O2344">
            <v>0</v>
          </cell>
          <cell r="P2344">
            <v>0</v>
          </cell>
          <cell r="Q2344">
            <v>0</v>
          </cell>
          <cell r="R2344">
            <v>0</v>
          </cell>
          <cell r="T2344">
            <v>9.4156810843321459</v>
          </cell>
        </row>
        <row r="2345">
          <cell r="A2345" t="str">
            <v>491900791</v>
          </cell>
          <cell r="B2345" t="str">
            <v>R29</v>
          </cell>
          <cell r="C2345">
            <v>10</v>
          </cell>
          <cell r="D2345" t="str">
            <v>MOBILE CONSULTING GROUP</v>
          </cell>
          <cell r="F2345">
            <v>8</v>
          </cell>
          <cell r="G2345" t="str">
            <v>6202A</v>
          </cell>
          <cell r="H2345">
            <v>0</v>
          </cell>
          <cell r="I2345">
            <v>0</v>
          </cell>
          <cell r="J2345">
            <v>0</v>
          </cell>
          <cell r="K2345">
            <v>0</v>
          </cell>
          <cell r="L2345">
            <v>0</v>
          </cell>
          <cell r="M2345">
            <v>0</v>
          </cell>
          <cell r="N2345">
            <v>0</v>
          </cell>
          <cell r="O2345">
            <v>0</v>
          </cell>
          <cell r="P2345">
            <v>0</v>
          </cell>
          <cell r="Q2345">
            <v>1</v>
          </cell>
          <cell r="R2345">
            <v>1</v>
          </cell>
          <cell r="T2345">
            <v>1.0023273969478403</v>
          </cell>
        </row>
        <row r="2346">
          <cell r="A2346" t="str">
            <v>491903670</v>
          </cell>
          <cell r="B2346" t="str">
            <v>R30</v>
          </cell>
          <cell r="C2346">
            <v>3</v>
          </cell>
          <cell r="D2346" t="str">
            <v>COMTECH INTERNATIONAL</v>
          </cell>
          <cell r="F2346">
            <v>2</v>
          </cell>
          <cell r="G2346" t="str">
            <v>7112B</v>
          </cell>
          <cell r="H2346">
            <v>0</v>
          </cell>
          <cell r="I2346">
            <v>0</v>
          </cell>
          <cell r="J2346">
            <v>0</v>
          </cell>
          <cell r="K2346">
            <v>0</v>
          </cell>
          <cell r="L2346">
            <v>0</v>
          </cell>
          <cell r="M2346">
            <v>0</v>
          </cell>
          <cell r="N2346">
            <v>0</v>
          </cell>
          <cell r="O2346">
            <v>0</v>
          </cell>
          <cell r="P2346">
            <v>1</v>
          </cell>
          <cell r="Q2346">
            <v>0</v>
          </cell>
          <cell r="R2346">
            <v>1</v>
          </cell>
          <cell r="S2346" t="str">
            <v>chomage</v>
          </cell>
          <cell r="T2346">
            <v>3.9845208828955516</v>
          </cell>
        </row>
        <row r="2347">
          <cell r="A2347" t="str">
            <v>492703871</v>
          </cell>
          <cell r="B2347" t="str">
            <v>R29</v>
          </cell>
          <cell r="C2347">
            <v>3</v>
          </cell>
          <cell r="D2347" t="str">
            <v>LOCASYSTEM MEDIA</v>
          </cell>
          <cell r="F2347">
            <v>2</v>
          </cell>
          <cell r="G2347" t="str">
            <v>6202A</v>
          </cell>
          <cell r="H2347">
            <v>0</v>
          </cell>
          <cell r="I2347">
            <v>0</v>
          </cell>
          <cell r="J2347">
            <v>0</v>
          </cell>
          <cell r="K2347">
            <v>0</v>
          </cell>
          <cell r="L2347">
            <v>0</v>
          </cell>
          <cell r="M2347">
            <v>0</v>
          </cell>
          <cell r="N2347">
            <v>0</v>
          </cell>
          <cell r="O2347">
            <v>0</v>
          </cell>
          <cell r="P2347">
            <v>0</v>
          </cell>
          <cell r="Q2347">
            <v>0</v>
          </cell>
          <cell r="R2347">
            <v>0</v>
          </cell>
          <cell r="T2347">
            <v>3.9923190268716078</v>
          </cell>
        </row>
        <row r="2348">
          <cell r="A2348" t="str">
            <v>492951306</v>
          </cell>
          <cell r="B2348" t="str">
            <v>R08</v>
          </cell>
          <cell r="C2348">
            <v>105</v>
          </cell>
          <cell r="D2348" t="str">
            <v>DUPONT SOLUTIONS (FRANCE) SAS</v>
          </cell>
          <cell r="F2348">
            <v>7</v>
          </cell>
          <cell r="G2348" t="str">
            <v>2120Z</v>
          </cell>
          <cell r="H2348">
            <v>0</v>
          </cell>
          <cell r="I2348">
            <v>1</v>
          </cell>
          <cell r="J2348">
            <v>1</v>
          </cell>
          <cell r="K2348">
            <v>0</v>
          </cell>
          <cell r="L2348">
            <v>0</v>
          </cell>
          <cell r="M2348">
            <v>0</v>
          </cell>
          <cell r="N2348">
            <v>0</v>
          </cell>
          <cell r="O2348">
            <v>0</v>
          </cell>
          <cell r="P2348">
            <v>1</v>
          </cell>
          <cell r="Q2348">
            <v>0</v>
          </cell>
          <cell r="R2348">
            <v>2</v>
          </cell>
          <cell r="S2348" t="str">
            <v>décès</v>
          </cell>
          <cell r="T2348">
            <v>1.0005544004068136</v>
          </cell>
        </row>
        <row r="2349">
          <cell r="A2349" t="str">
            <v>493038707</v>
          </cell>
          <cell r="B2349" t="str">
            <v>R29</v>
          </cell>
          <cell r="C2349">
            <v>7</v>
          </cell>
          <cell r="D2349" t="str">
            <v>NEXTOPS</v>
          </cell>
          <cell r="F2349">
            <v>7</v>
          </cell>
          <cell r="G2349" t="str">
            <v>62</v>
          </cell>
          <cell r="H2349">
            <v>0</v>
          </cell>
          <cell r="I2349">
            <v>0</v>
          </cell>
          <cell r="J2349">
            <v>0</v>
          </cell>
          <cell r="K2349">
            <v>0</v>
          </cell>
          <cell r="L2349">
            <v>0</v>
          </cell>
          <cell r="M2349">
            <v>0</v>
          </cell>
          <cell r="N2349">
            <v>0</v>
          </cell>
          <cell r="O2349">
            <v>0</v>
          </cell>
          <cell r="P2349">
            <v>0</v>
          </cell>
          <cell r="Q2349">
            <v>0</v>
          </cell>
          <cell r="R2349">
            <v>0</v>
          </cell>
          <cell r="T2349">
            <v>9.4939520246349964</v>
          </cell>
        </row>
        <row r="2350">
          <cell r="A2350" t="str">
            <v>493056188</v>
          </cell>
          <cell r="B2350" t="str">
            <v>R03</v>
          </cell>
          <cell r="C2350">
            <v>244</v>
          </cell>
          <cell r="D2350" t="str">
            <v>H.C INGREDIENTS</v>
          </cell>
          <cell r="F2350">
            <v>4</v>
          </cell>
          <cell r="G2350" t="str">
            <v>1051C</v>
          </cell>
          <cell r="H2350">
            <v>0</v>
          </cell>
          <cell r="I2350">
            <v>0</v>
          </cell>
          <cell r="J2350">
            <v>0</v>
          </cell>
          <cell r="K2350">
            <v>0</v>
          </cell>
          <cell r="L2350">
            <v>0</v>
          </cell>
          <cell r="M2350">
            <v>0</v>
          </cell>
          <cell r="N2350">
            <v>0</v>
          </cell>
          <cell r="O2350">
            <v>0</v>
          </cell>
          <cell r="P2350">
            <v>0</v>
          </cell>
          <cell r="Q2350">
            <v>0</v>
          </cell>
          <cell r="R2350">
            <v>0</v>
          </cell>
          <cell r="T2350">
            <v>0.99766510359043559</v>
          </cell>
        </row>
        <row r="2351">
          <cell r="A2351" t="str">
            <v>493252456</v>
          </cell>
          <cell r="B2351" t="str">
            <v>R09</v>
          </cell>
          <cell r="C2351">
            <v>320</v>
          </cell>
          <cell r="D2351" t="str">
            <v>GOSSELIN SAS</v>
          </cell>
          <cell r="F2351">
            <v>1</v>
          </cell>
          <cell r="G2351" t="str">
            <v>222</v>
          </cell>
          <cell r="H2351">
            <v>0</v>
          </cell>
          <cell r="I2351">
            <v>0</v>
          </cell>
          <cell r="J2351">
            <v>0</v>
          </cell>
          <cell r="K2351">
            <v>0</v>
          </cell>
          <cell r="L2351">
            <v>0</v>
          </cell>
          <cell r="M2351">
            <v>0</v>
          </cell>
          <cell r="N2351">
            <v>0</v>
          </cell>
          <cell r="O2351">
            <v>0</v>
          </cell>
          <cell r="P2351">
            <v>0</v>
          </cell>
          <cell r="Q2351">
            <v>0</v>
          </cell>
          <cell r="R2351">
            <v>0</v>
          </cell>
          <cell r="T2351">
            <v>1.0069803969479889</v>
          </cell>
        </row>
        <row r="2352">
          <cell r="A2352" t="str">
            <v>493367635</v>
          </cell>
          <cell r="B2352" t="str">
            <v>R29</v>
          </cell>
          <cell r="C2352">
            <v>3</v>
          </cell>
          <cell r="D2352" t="str">
            <v>SICONSULT</v>
          </cell>
          <cell r="F2352">
            <v>2</v>
          </cell>
          <cell r="G2352" t="str">
            <v>6311Z</v>
          </cell>
          <cell r="H2352">
            <v>0</v>
          </cell>
          <cell r="I2352">
            <v>0</v>
          </cell>
          <cell r="J2352">
            <v>0</v>
          </cell>
          <cell r="K2352">
            <v>0</v>
          </cell>
          <cell r="L2352">
            <v>0</v>
          </cell>
          <cell r="M2352">
            <v>0</v>
          </cell>
          <cell r="N2352">
            <v>0</v>
          </cell>
          <cell r="O2352">
            <v>0</v>
          </cell>
          <cell r="P2352">
            <v>0</v>
          </cell>
          <cell r="Q2352">
            <v>0</v>
          </cell>
          <cell r="R2352">
            <v>0</v>
          </cell>
          <cell r="T2352">
            <v>3.9923190268716078</v>
          </cell>
        </row>
        <row r="2353">
          <cell r="A2353" t="str">
            <v>493498992</v>
          </cell>
          <cell r="B2353" t="str">
            <v>R18</v>
          </cell>
          <cell r="C2353">
            <v>27</v>
          </cell>
          <cell r="D2353" t="str">
            <v>CORELCO SAS</v>
          </cell>
          <cell r="F2353">
            <v>1</v>
          </cell>
          <cell r="G2353" t="str">
            <v>2896Z</v>
          </cell>
          <cell r="H2353">
            <v>0</v>
          </cell>
          <cell r="I2353">
            <v>0</v>
          </cell>
          <cell r="J2353">
            <v>0</v>
          </cell>
          <cell r="K2353">
            <v>0</v>
          </cell>
          <cell r="L2353">
            <v>0</v>
          </cell>
          <cell r="M2353">
            <v>0</v>
          </cell>
          <cell r="N2353">
            <v>0</v>
          </cell>
          <cell r="O2353">
            <v>0</v>
          </cell>
          <cell r="P2353">
            <v>0</v>
          </cell>
          <cell r="Q2353">
            <v>0</v>
          </cell>
          <cell r="R2353">
            <v>0</v>
          </cell>
          <cell r="T2353">
            <v>3.9915615629971843</v>
          </cell>
        </row>
        <row r="2354">
          <cell r="A2354" t="str">
            <v>493518096</v>
          </cell>
          <cell r="B2354" t="str">
            <v>R17</v>
          </cell>
          <cell r="C2354">
            <v>32</v>
          </cell>
          <cell r="D2354" t="str">
            <v>CITEL</v>
          </cell>
          <cell r="F2354">
            <v>7</v>
          </cell>
          <cell r="G2354" t="str">
            <v>2712Z</v>
          </cell>
          <cell r="H2354">
            <v>0</v>
          </cell>
          <cell r="I2354">
            <v>0</v>
          </cell>
          <cell r="J2354">
            <v>0</v>
          </cell>
          <cell r="K2354">
            <v>0</v>
          </cell>
          <cell r="L2354">
            <v>0</v>
          </cell>
          <cell r="M2354">
            <v>0</v>
          </cell>
          <cell r="N2354">
            <v>0</v>
          </cell>
          <cell r="O2354">
            <v>0</v>
          </cell>
          <cell r="P2354">
            <v>0</v>
          </cell>
          <cell r="Q2354">
            <v>0</v>
          </cell>
          <cell r="R2354">
            <v>0</v>
          </cell>
          <cell r="T2354">
            <v>4.0481501574016212</v>
          </cell>
        </row>
        <row r="2355">
          <cell r="A2355" t="str">
            <v>493848972</v>
          </cell>
          <cell r="B2355" t="str">
            <v>R07</v>
          </cell>
          <cell r="C2355">
            <v>9</v>
          </cell>
          <cell r="D2355" t="str">
            <v>TRISKEM INTERNATIONAL</v>
          </cell>
          <cell r="F2355">
            <v>3</v>
          </cell>
          <cell r="G2355" t="str">
            <v>2059Z</v>
          </cell>
          <cell r="H2355">
            <v>0</v>
          </cell>
          <cell r="I2355">
            <v>0</v>
          </cell>
          <cell r="J2355">
            <v>0</v>
          </cell>
          <cell r="K2355">
            <v>0</v>
          </cell>
          <cell r="L2355">
            <v>0</v>
          </cell>
          <cell r="M2355">
            <v>0</v>
          </cell>
          <cell r="N2355">
            <v>0</v>
          </cell>
          <cell r="O2355">
            <v>0</v>
          </cell>
          <cell r="P2355">
            <v>0</v>
          </cell>
          <cell r="Q2355">
            <v>0</v>
          </cell>
          <cell r="R2355">
            <v>0</v>
          </cell>
          <cell r="T2355">
            <v>9.4912899547974874</v>
          </cell>
        </row>
        <row r="2356">
          <cell r="A2356" t="str">
            <v>494439235</v>
          </cell>
          <cell r="B2356" t="str">
            <v>R08</v>
          </cell>
          <cell r="C2356">
            <v>249</v>
          </cell>
          <cell r="D2356" t="str">
            <v>AXYNTIS</v>
          </cell>
          <cell r="F2356">
            <v>10</v>
          </cell>
          <cell r="G2356" t="str">
            <v>2110Z</v>
          </cell>
          <cell r="H2356">
            <v>0</v>
          </cell>
          <cell r="I2356">
            <v>0</v>
          </cell>
          <cell r="J2356">
            <v>0</v>
          </cell>
          <cell r="K2356">
            <v>0</v>
          </cell>
          <cell r="L2356">
            <v>0</v>
          </cell>
          <cell r="M2356">
            <v>0</v>
          </cell>
          <cell r="N2356">
            <v>0</v>
          </cell>
          <cell r="O2356">
            <v>0</v>
          </cell>
          <cell r="P2356">
            <v>1</v>
          </cell>
          <cell r="Q2356">
            <v>0</v>
          </cell>
          <cell r="R2356">
            <v>1</v>
          </cell>
          <cell r="T2356">
            <v>1.0029181249847401</v>
          </cell>
        </row>
        <row r="2357">
          <cell r="A2357" t="str">
            <v>494459407</v>
          </cell>
          <cell r="B2357" t="str">
            <v>R29</v>
          </cell>
          <cell r="C2357">
            <v>7</v>
          </cell>
          <cell r="D2357" t="str">
            <v>AXIBLE TECHNOLOGIES</v>
          </cell>
          <cell r="F2357">
            <v>4</v>
          </cell>
          <cell r="G2357" t="str">
            <v>6201Z</v>
          </cell>
          <cell r="H2357">
            <v>0</v>
          </cell>
          <cell r="I2357">
            <v>0</v>
          </cell>
          <cell r="J2357">
            <v>0</v>
          </cell>
          <cell r="K2357">
            <v>0</v>
          </cell>
          <cell r="L2357">
            <v>0</v>
          </cell>
          <cell r="M2357">
            <v>0</v>
          </cell>
          <cell r="N2357">
            <v>0</v>
          </cell>
          <cell r="O2357">
            <v>0</v>
          </cell>
          <cell r="P2357">
            <v>0</v>
          </cell>
          <cell r="Q2357">
            <v>0</v>
          </cell>
          <cell r="R2357">
            <v>0</v>
          </cell>
          <cell r="T2357">
            <v>9.4910237769367054</v>
          </cell>
        </row>
        <row r="2358">
          <cell r="A2358" t="str">
            <v>494621097</v>
          </cell>
          <cell r="B2358" t="str">
            <v>R30</v>
          </cell>
          <cell r="C2358">
            <v>2</v>
          </cell>
          <cell r="D2358" t="str">
            <v>LEAN DE VIE (ex-RCG CONSULTING)</v>
          </cell>
          <cell r="F2358">
            <v>2</v>
          </cell>
          <cell r="G2358" t="str">
            <v>7220Z</v>
          </cell>
          <cell r="H2358">
            <v>0</v>
          </cell>
          <cell r="I2358">
            <v>0</v>
          </cell>
          <cell r="J2358">
            <v>0</v>
          </cell>
          <cell r="K2358">
            <v>0</v>
          </cell>
          <cell r="L2358">
            <v>0</v>
          </cell>
          <cell r="M2358">
            <v>0</v>
          </cell>
          <cell r="N2358">
            <v>0</v>
          </cell>
          <cell r="O2358">
            <v>0</v>
          </cell>
          <cell r="P2358">
            <v>0</v>
          </cell>
          <cell r="Q2358">
            <v>0</v>
          </cell>
          <cell r="R2358">
            <v>0</v>
          </cell>
          <cell r="T2358">
            <v>9.5191432574745569</v>
          </cell>
        </row>
        <row r="2359">
          <cell r="A2359" t="str">
            <v>494678162</v>
          </cell>
          <cell r="B2359" t="str">
            <v>R08</v>
          </cell>
          <cell r="C2359">
            <v>37</v>
          </cell>
          <cell r="D2359" t="str">
            <v>GLOBAL PROCESS INDUSTRY</v>
          </cell>
          <cell r="F2359">
            <v>6</v>
          </cell>
          <cell r="G2359" t="str">
            <v>2120Z</v>
          </cell>
          <cell r="H2359">
            <v>0</v>
          </cell>
          <cell r="I2359">
            <v>0</v>
          </cell>
          <cell r="J2359">
            <v>0</v>
          </cell>
          <cell r="K2359">
            <v>0</v>
          </cell>
          <cell r="L2359">
            <v>0</v>
          </cell>
          <cell r="M2359">
            <v>1</v>
          </cell>
          <cell r="N2359">
            <v>0</v>
          </cell>
          <cell r="O2359">
            <v>0</v>
          </cell>
          <cell r="P2359">
            <v>0</v>
          </cell>
          <cell r="Q2359">
            <v>0</v>
          </cell>
          <cell r="R2359">
            <v>1</v>
          </cell>
          <cell r="T2359">
            <v>4.0039151017691665</v>
          </cell>
        </row>
        <row r="2360">
          <cell r="A2360" t="str">
            <v>494708514</v>
          </cell>
          <cell r="B2360" t="str">
            <v>R29</v>
          </cell>
          <cell r="C2360">
            <v>6</v>
          </cell>
          <cell r="D2360" t="str">
            <v>MAXICHEQUE</v>
          </cell>
          <cell r="F2360">
            <v>2</v>
          </cell>
          <cell r="G2360" t="str">
            <v>6312Z</v>
          </cell>
          <cell r="H2360">
            <v>0</v>
          </cell>
          <cell r="I2360">
            <v>0</v>
          </cell>
          <cell r="J2360">
            <v>0</v>
          </cell>
          <cell r="K2360">
            <v>0</v>
          </cell>
          <cell r="L2360">
            <v>0</v>
          </cell>
          <cell r="M2360">
            <v>0</v>
          </cell>
          <cell r="N2360">
            <v>0</v>
          </cell>
          <cell r="O2360">
            <v>0</v>
          </cell>
          <cell r="P2360">
            <v>0</v>
          </cell>
          <cell r="Q2360">
            <v>0</v>
          </cell>
          <cell r="R2360">
            <v>0</v>
          </cell>
          <cell r="T2360">
            <v>3.9923190268716078</v>
          </cell>
        </row>
        <row r="2361">
          <cell r="A2361" t="str">
            <v>494787898</v>
          </cell>
          <cell r="B2361" t="str">
            <v>R30</v>
          </cell>
          <cell r="C2361">
            <v>6</v>
          </cell>
          <cell r="D2361" t="str">
            <v>AIXAM MEGA ENGINEERING</v>
          </cell>
          <cell r="F2361">
            <v>2</v>
          </cell>
          <cell r="G2361" t="str">
            <v>7112B</v>
          </cell>
          <cell r="H2361">
            <v>0</v>
          </cell>
          <cell r="I2361">
            <v>0</v>
          </cell>
          <cell r="J2361">
            <v>0</v>
          </cell>
          <cell r="K2361">
            <v>0</v>
          </cell>
          <cell r="L2361">
            <v>0</v>
          </cell>
          <cell r="M2361">
            <v>0</v>
          </cell>
          <cell r="N2361">
            <v>0</v>
          </cell>
          <cell r="O2361">
            <v>0</v>
          </cell>
          <cell r="P2361">
            <v>0</v>
          </cell>
          <cell r="Q2361">
            <v>0</v>
          </cell>
          <cell r="R2361">
            <v>0</v>
          </cell>
          <cell r="T2361">
            <v>0.99862678769312063</v>
          </cell>
        </row>
        <row r="2362">
          <cell r="A2362" t="str">
            <v>495077117</v>
          </cell>
          <cell r="B2362" t="str">
            <v>R27</v>
          </cell>
          <cell r="C2362">
            <v>5</v>
          </cell>
          <cell r="D2362" t="str">
            <v>MEDIC-IS</v>
          </cell>
          <cell r="F2362">
            <v>3</v>
          </cell>
          <cell r="G2362" t="str">
            <v>5829C</v>
          </cell>
          <cell r="H2362">
            <v>1</v>
          </cell>
          <cell r="I2362">
            <v>0</v>
          </cell>
          <cell r="J2362">
            <v>0</v>
          </cell>
          <cell r="K2362">
            <v>0</v>
          </cell>
          <cell r="L2362">
            <v>0</v>
          </cell>
          <cell r="M2362">
            <v>0</v>
          </cell>
          <cell r="N2362">
            <v>0</v>
          </cell>
          <cell r="O2362">
            <v>0</v>
          </cell>
          <cell r="P2362">
            <v>0</v>
          </cell>
          <cell r="Q2362">
            <v>0</v>
          </cell>
          <cell r="R2362">
            <v>1</v>
          </cell>
          <cell r="T2362">
            <v>9.5153315650915804</v>
          </cell>
        </row>
        <row r="2363">
          <cell r="A2363" t="str">
            <v>495091324</v>
          </cell>
          <cell r="B2363" t="str">
            <v>R30</v>
          </cell>
          <cell r="C2363">
            <v>13</v>
          </cell>
          <cell r="D2363" t="str">
            <v>WIGHT CONSULTING</v>
          </cell>
          <cell r="F2363">
            <v>13</v>
          </cell>
          <cell r="G2363" t="str">
            <v>7022Z</v>
          </cell>
          <cell r="H2363">
            <v>0</v>
          </cell>
          <cell r="I2363">
            <v>0</v>
          </cell>
          <cell r="J2363">
            <v>0</v>
          </cell>
          <cell r="K2363">
            <v>0</v>
          </cell>
          <cell r="L2363">
            <v>0</v>
          </cell>
          <cell r="M2363">
            <v>0</v>
          </cell>
          <cell r="N2363">
            <v>0</v>
          </cell>
          <cell r="O2363">
            <v>0</v>
          </cell>
          <cell r="P2363">
            <v>0</v>
          </cell>
          <cell r="Q2363">
            <v>0</v>
          </cell>
          <cell r="R2363">
            <v>0</v>
          </cell>
          <cell r="T2363">
            <v>1.0075805448007347</v>
          </cell>
        </row>
        <row r="2364">
          <cell r="A2364" t="str">
            <v>495158420</v>
          </cell>
          <cell r="B2364" t="str">
            <v>R07</v>
          </cell>
          <cell r="C2364">
            <v>42</v>
          </cell>
          <cell r="D2364" t="str">
            <v>FAREVA COLOR</v>
          </cell>
          <cell r="F2364">
            <v>13</v>
          </cell>
          <cell r="G2364" t="str">
            <v>2042Z</v>
          </cell>
          <cell r="H2364">
            <v>0</v>
          </cell>
          <cell r="I2364">
            <v>0</v>
          </cell>
          <cell r="J2364">
            <v>0</v>
          </cell>
          <cell r="K2364">
            <v>0</v>
          </cell>
          <cell r="L2364">
            <v>0</v>
          </cell>
          <cell r="M2364">
            <v>0</v>
          </cell>
          <cell r="N2364">
            <v>0</v>
          </cell>
          <cell r="O2364">
            <v>1</v>
          </cell>
          <cell r="P2364">
            <v>0</v>
          </cell>
          <cell r="Q2364">
            <v>1</v>
          </cell>
          <cell r="R2364">
            <v>2</v>
          </cell>
          <cell r="T2364">
            <v>1.0017623857625586</v>
          </cell>
        </row>
        <row r="2365">
          <cell r="A2365" t="str">
            <v>497741959</v>
          </cell>
          <cell r="B2365" t="str">
            <v>R30</v>
          </cell>
          <cell r="C2365">
            <v>1</v>
          </cell>
          <cell r="D2365" t="str">
            <v>YLAN TECHNOLOGIES</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T2365">
            <v>9.4734881506747257</v>
          </cell>
        </row>
        <row r="2366">
          <cell r="A2366" t="str">
            <v>498232321</v>
          </cell>
          <cell r="B2366" t="str">
            <v>R29</v>
          </cell>
          <cell r="C2366">
            <v>7</v>
          </cell>
          <cell r="D2366" t="str">
            <v>VERIMORE</v>
          </cell>
          <cell r="F2366">
            <v>2</v>
          </cell>
          <cell r="G2366" t="str">
            <v>6201Z</v>
          </cell>
          <cell r="H2366">
            <v>0</v>
          </cell>
          <cell r="I2366">
            <v>0</v>
          </cell>
          <cell r="J2366">
            <v>0</v>
          </cell>
          <cell r="K2366">
            <v>0</v>
          </cell>
          <cell r="L2366">
            <v>0</v>
          </cell>
          <cell r="M2366">
            <v>0</v>
          </cell>
          <cell r="N2366">
            <v>0</v>
          </cell>
          <cell r="O2366">
            <v>0</v>
          </cell>
          <cell r="P2366">
            <v>0</v>
          </cell>
          <cell r="Q2366">
            <v>0</v>
          </cell>
          <cell r="R2366">
            <v>0</v>
          </cell>
          <cell r="T2366">
            <v>9.4855098683566013</v>
          </cell>
        </row>
        <row r="2367">
          <cell r="A2367" t="str">
            <v>499046779</v>
          </cell>
          <cell r="B2367" t="str">
            <v>R30</v>
          </cell>
          <cell r="C2367">
            <v>1</v>
          </cell>
          <cell r="D2367" t="str">
            <v>ELEOTECH</v>
          </cell>
          <cell r="F2367">
            <v>1</v>
          </cell>
          <cell r="G2367" t="str">
            <v>7112B</v>
          </cell>
          <cell r="H2367">
            <v>0</v>
          </cell>
          <cell r="I2367">
            <v>0</v>
          </cell>
          <cell r="J2367">
            <v>0</v>
          </cell>
          <cell r="K2367">
            <v>0</v>
          </cell>
          <cell r="L2367">
            <v>0</v>
          </cell>
          <cell r="M2367">
            <v>0</v>
          </cell>
          <cell r="N2367">
            <v>0</v>
          </cell>
          <cell r="O2367">
            <v>0</v>
          </cell>
          <cell r="P2367">
            <v>0</v>
          </cell>
          <cell r="Q2367">
            <v>0</v>
          </cell>
          <cell r="R2367">
            <v>0</v>
          </cell>
          <cell r="T2367">
            <v>9.4734881506747257</v>
          </cell>
        </row>
        <row r="2368">
          <cell r="A2368" t="str">
            <v>499197986</v>
          </cell>
          <cell r="B2368" t="str">
            <v>R27</v>
          </cell>
          <cell r="C2368">
            <v>27</v>
          </cell>
          <cell r="D2368" t="str">
            <v>APTEA</v>
          </cell>
          <cell r="F2368">
            <v>6</v>
          </cell>
          <cell r="G2368" t="str">
            <v>5829C</v>
          </cell>
          <cell r="H2368">
            <v>0</v>
          </cell>
          <cell r="I2368">
            <v>0</v>
          </cell>
          <cell r="J2368">
            <v>0</v>
          </cell>
          <cell r="K2368">
            <v>0</v>
          </cell>
          <cell r="L2368">
            <v>0</v>
          </cell>
          <cell r="M2368">
            <v>0</v>
          </cell>
          <cell r="N2368">
            <v>0</v>
          </cell>
          <cell r="O2368">
            <v>0</v>
          </cell>
          <cell r="P2368">
            <v>0</v>
          </cell>
          <cell r="Q2368">
            <v>0</v>
          </cell>
          <cell r="R2368">
            <v>0</v>
          </cell>
          <cell r="T2368">
            <v>9.550829062637133</v>
          </cell>
        </row>
        <row r="2369">
          <cell r="A2369" t="str">
            <v>499398253</v>
          </cell>
          <cell r="B2369" t="str">
            <v>R30</v>
          </cell>
          <cell r="C2369">
            <v>17</v>
          </cell>
          <cell r="D2369" t="str">
            <v>ENERGIE PERSPECTIVE</v>
          </cell>
          <cell r="F2369">
            <v>2</v>
          </cell>
          <cell r="G2369" t="str">
            <v>7112B</v>
          </cell>
          <cell r="H2369">
            <v>0</v>
          </cell>
          <cell r="I2369">
            <v>0</v>
          </cell>
          <cell r="J2369">
            <v>0</v>
          </cell>
          <cell r="K2369">
            <v>0</v>
          </cell>
          <cell r="L2369">
            <v>0</v>
          </cell>
          <cell r="M2369">
            <v>0</v>
          </cell>
          <cell r="N2369">
            <v>0</v>
          </cell>
          <cell r="O2369">
            <v>0</v>
          </cell>
          <cell r="P2369">
            <v>0</v>
          </cell>
          <cell r="Q2369">
            <v>0</v>
          </cell>
          <cell r="R2369">
            <v>0</v>
          </cell>
          <cell r="T2369">
            <v>9.5191432574745569</v>
          </cell>
        </row>
        <row r="2370">
          <cell r="A2370" t="str">
            <v>499868362</v>
          </cell>
          <cell r="B2370" t="str">
            <v>R27</v>
          </cell>
          <cell r="C2370">
            <v>11</v>
          </cell>
          <cell r="D2370" t="str">
            <v>PRIMOBOX</v>
          </cell>
          <cell r="F2370">
            <v>4</v>
          </cell>
          <cell r="G2370" t="str">
            <v>5829B</v>
          </cell>
          <cell r="H2370">
            <v>0</v>
          </cell>
          <cell r="I2370">
            <v>0</v>
          </cell>
          <cell r="J2370">
            <v>0</v>
          </cell>
          <cell r="K2370">
            <v>0</v>
          </cell>
          <cell r="L2370">
            <v>0</v>
          </cell>
          <cell r="M2370">
            <v>0</v>
          </cell>
          <cell r="N2370">
            <v>0</v>
          </cell>
          <cell r="O2370">
            <v>0</v>
          </cell>
          <cell r="P2370">
            <v>0</v>
          </cell>
          <cell r="Q2370">
            <v>0</v>
          </cell>
          <cell r="R2370">
            <v>0</v>
          </cell>
          <cell r="T2370">
            <v>9.5271456005113944</v>
          </cell>
        </row>
        <row r="2371">
          <cell r="A2371" t="str">
            <v>500205190</v>
          </cell>
          <cell r="B2371" t="str">
            <v>R18</v>
          </cell>
          <cell r="C2371">
            <v>7</v>
          </cell>
          <cell r="D2371" t="str">
            <v>MASSON MARINE ENGINEERING</v>
          </cell>
          <cell r="F2371">
            <v>2</v>
          </cell>
          <cell r="G2371" t="str">
            <v>2815Z</v>
          </cell>
          <cell r="H2371">
            <v>0</v>
          </cell>
          <cell r="I2371">
            <v>0</v>
          </cell>
          <cell r="J2371">
            <v>0</v>
          </cell>
          <cell r="K2371">
            <v>0</v>
          </cell>
          <cell r="L2371">
            <v>0</v>
          </cell>
          <cell r="M2371">
            <v>0</v>
          </cell>
          <cell r="N2371">
            <v>0</v>
          </cell>
          <cell r="O2371">
            <v>0</v>
          </cell>
          <cell r="P2371">
            <v>0</v>
          </cell>
          <cell r="Q2371">
            <v>0</v>
          </cell>
          <cell r="R2371">
            <v>0</v>
          </cell>
          <cell r="T2371">
            <v>3.9931238970905309</v>
          </cell>
        </row>
        <row r="2372">
          <cell r="A2372" t="str">
            <v>500451281</v>
          </cell>
          <cell r="B2372" t="str">
            <v>R30</v>
          </cell>
          <cell r="C2372">
            <v>10</v>
          </cell>
          <cell r="D2372" t="str">
            <v>PRIMADIAG</v>
          </cell>
          <cell r="F2372">
            <v>6</v>
          </cell>
          <cell r="G2372" t="str">
            <v>7211Z</v>
          </cell>
          <cell r="H2372">
            <v>0</v>
          </cell>
          <cell r="I2372">
            <v>0</v>
          </cell>
          <cell r="J2372">
            <v>0</v>
          </cell>
          <cell r="K2372">
            <v>0</v>
          </cell>
          <cell r="L2372">
            <v>0</v>
          </cell>
          <cell r="M2372">
            <v>2</v>
          </cell>
          <cell r="N2372">
            <v>0</v>
          </cell>
          <cell r="O2372">
            <v>0</v>
          </cell>
          <cell r="P2372">
            <v>0</v>
          </cell>
          <cell r="Q2372">
            <v>1</v>
          </cell>
          <cell r="R2372">
            <v>3</v>
          </cell>
          <cell r="T2372">
            <v>0.9958875026424</v>
          </cell>
        </row>
        <row r="2373">
          <cell r="A2373" t="str">
            <v>500632799</v>
          </cell>
          <cell r="B2373" t="str">
            <v>R32</v>
          </cell>
          <cell r="C2373">
            <v>2</v>
          </cell>
          <cell r="D2373" t="str">
            <v>INTELLIGENCE AUDIO</v>
          </cell>
          <cell r="F2373">
            <v>2</v>
          </cell>
          <cell r="G2373" t="str">
            <v>9002Z</v>
          </cell>
          <cell r="H2373">
            <v>0</v>
          </cell>
          <cell r="I2373">
            <v>0</v>
          </cell>
          <cell r="J2373">
            <v>0</v>
          </cell>
          <cell r="K2373">
            <v>0</v>
          </cell>
          <cell r="L2373">
            <v>0</v>
          </cell>
          <cell r="M2373">
            <v>0</v>
          </cell>
          <cell r="N2373">
            <v>0</v>
          </cell>
          <cell r="O2373">
            <v>0</v>
          </cell>
          <cell r="P2373">
            <v>0</v>
          </cell>
          <cell r="Q2373">
            <v>0</v>
          </cell>
          <cell r="R2373">
            <v>0</v>
          </cell>
          <cell r="T2373">
            <v>3.9360904904051113</v>
          </cell>
        </row>
        <row r="2374">
          <cell r="A2374" t="str">
            <v>500892138</v>
          </cell>
          <cell r="B2374" t="str">
            <v>R07</v>
          </cell>
          <cell r="C2374">
            <v>32</v>
          </cell>
          <cell r="D2374" t="str">
            <v>ARPADIS GONDECOURT</v>
          </cell>
          <cell r="F2374">
            <v>4</v>
          </cell>
          <cell r="G2374" t="str">
            <v>2030Z</v>
          </cell>
          <cell r="H2374">
            <v>0</v>
          </cell>
          <cell r="I2374">
            <v>0</v>
          </cell>
          <cell r="J2374">
            <v>0</v>
          </cell>
          <cell r="K2374">
            <v>0</v>
          </cell>
          <cell r="L2374">
            <v>0</v>
          </cell>
          <cell r="M2374">
            <v>0</v>
          </cell>
          <cell r="N2374">
            <v>0</v>
          </cell>
          <cell r="O2374">
            <v>0</v>
          </cell>
          <cell r="P2374">
            <v>0</v>
          </cell>
          <cell r="Q2374">
            <v>0</v>
          </cell>
          <cell r="R2374">
            <v>0</v>
          </cell>
          <cell r="T2374">
            <v>9.5112053537892116</v>
          </cell>
        </row>
        <row r="2375">
          <cell r="A2375" t="str">
            <v>500943733</v>
          </cell>
          <cell r="B2375" t="str">
            <v>R10</v>
          </cell>
          <cell r="C2375">
            <v>18</v>
          </cell>
          <cell r="D2375" t="str">
            <v>ECOCEM FRANCE</v>
          </cell>
          <cell r="F2375">
            <v>2</v>
          </cell>
          <cell r="G2375" t="str">
            <v>2351Z</v>
          </cell>
          <cell r="H2375">
            <v>0</v>
          </cell>
          <cell r="I2375">
            <v>0</v>
          </cell>
          <cell r="J2375">
            <v>0</v>
          </cell>
          <cell r="K2375">
            <v>0</v>
          </cell>
          <cell r="L2375">
            <v>0</v>
          </cell>
          <cell r="M2375">
            <v>0</v>
          </cell>
          <cell r="N2375">
            <v>0</v>
          </cell>
          <cell r="O2375">
            <v>0</v>
          </cell>
          <cell r="P2375">
            <v>0</v>
          </cell>
          <cell r="Q2375">
            <v>0</v>
          </cell>
          <cell r="R2375">
            <v>0</v>
          </cell>
          <cell r="T2375">
            <v>1.0079750948079014</v>
          </cell>
        </row>
        <row r="2376">
          <cell r="A2376" t="str">
            <v>501161798</v>
          </cell>
          <cell r="B2376" t="str">
            <v>R19</v>
          </cell>
          <cell r="C2376">
            <v>29</v>
          </cell>
          <cell r="D2376" t="str">
            <v>GRUAU MICROBUS</v>
          </cell>
          <cell r="F2376">
            <v>7</v>
          </cell>
          <cell r="G2376" t="str">
            <v>2920Z</v>
          </cell>
          <cell r="H2376">
            <v>0</v>
          </cell>
          <cell r="I2376">
            <v>0</v>
          </cell>
          <cell r="J2376">
            <v>0</v>
          </cell>
          <cell r="K2376">
            <v>0</v>
          </cell>
          <cell r="L2376">
            <v>0</v>
          </cell>
          <cell r="M2376">
            <v>0</v>
          </cell>
          <cell r="N2376">
            <v>0</v>
          </cell>
          <cell r="O2376">
            <v>0</v>
          </cell>
          <cell r="P2376">
            <v>0</v>
          </cell>
          <cell r="Q2376">
            <v>0</v>
          </cell>
          <cell r="R2376">
            <v>0</v>
          </cell>
          <cell r="T2376">
            <v>3.8823982201168823</v>
          </cell>
        </row>
        <row r="2377">
          <cell r="A2377" t="str">
            <v>501255343</v>
          </cell>
          <cell r="B2377" t="str">
            <v>R29</v>
          </cell>
          <cell r="C2377">
            <v>30</v>
          </cell>
          <cell r="D2377" t="str">
            <v>ELITT</v>
          </cell>
          <cell r="F2377">
            <v>5</v>
          </cell>
          <cell r="G2377" t="str">
            <v>6209Z</v>
          </cell>
          <cell r="H2377">
            <v>0</v>
          </cell>
          <cell r="I2377">
            <v>0</v>
          </cell>
          <cell r="J2377">
            <v>0</v>
          </cell>
          <cell r="K2377">
            <v>0</v>
          </cell>
          <cell r="L2377">
            <v>0</v>
          </cell>
          <cell r="M2377">
            <v>0</v>
          </cell>
          <cell r="N2377">
            <v>0</v>
          </cell>
          <cell r="O2377">
            <v>0</v>
          </cell>
          <cell r="P2377">
            <v>0</v>
          </cell>
          <cell r="Q2377">
            <v>0</v>
          </cell>
          <cell r="R2377">
            <v>0</v>
          </cell>
          <cell r="T2377">
            <v>9.4937822469589079</v>
          </cell>
        </row>
        <row r="2378">
          <cell r="A2378" t="str">
            <v>501468458</v>
          </cell>
          <cell r="B2378" t="str">
            <v>R27</v>
          </cell>
          <cell r="C2378">
            <v>9</v>
          </cell>
          <cell r="D2378" t="str">
            <v>VISASCOL</v>
          </cell>
          <cell r="F2378">
            <v>6</v>
          </cell>
          <cell r="G2378" t="str">
            <v>5829C</v>
          </cell>
          <cell r="H2378">
            <v>0</v>
          </cell>
          <cell r="I2378">
            <v>0</v>
          </cell>
          <cell r="J2378">
            <v>0</v>
          </cell>
          <cell r="K2378">
            <v>0</v>
          </cell>
          <cell r="L2378">
            <v>0</v>
          </cell>
          <cell r="M2378">
            <v>0</v>
          </cell>
          <cell r="N2378">
            <v>0</v>
          </cell>
          <cell r="O2378">
            <v>0</v>
          </cell>
          <cell r="P2378">
            <v>0</v>
          </cell>
          <cell r="Q2378">
            <v>0</v>
          </cell>
          <cell r="R2378">
            <v>0</v>
          </cell>
          <cell r="T2378">
            <v>1.0029773592055655</v>
          </cell>
        </row>
        <row r="2379">
          <cell r="A2379" t="str">
            <v>501636534</v>
          </cell>
          <cell r="B2379" t="str">
            <v>R30</v>
          </cell>
          <cell r="C2379">
            <v>64</v>
          </cell>
          <cell r="D2379" t="str">
            <v>MILLIMAN SAS</v>
          </cell>
          <cell r="F2379">
            <v>5</v>
          </cell>
          <cell r="G2379" t="str">
            <v>7022Z</v>
          </cell>
          <cell r="H2379">
            <v>0</v>
          </cell>
          <cell r="I2379">
            <v>0</v>
          </cell>
          <cell r="J2379">
            <v>0</v>
          </cell>
          <cell r="K2379">
            <v>0</v>
          </cell>
          <cell r="L2379">
            <v>0</v>
          </cell>
          <cell r="M2379">
            <v>0</v>
          </cell>
          <cell r="N2379">
            <v>0</v>
          </cell>
          <cell r="O2379">
            <v>0</v>
          </cell>
          <cell r="P2379">
            <v>0</v>
          </cell>
          <cell r="Q2379">
            <v>0</v>
          </cell>
          <cell r="R2379">
            <v>0</v>
          </cell>
          <cell r="T2379">
            <v>1.0075854812784761</v>
          </cell>
        </row>
        <row r="2380">
          <cell r="A2380" t="str">
            <v>501642607</v>
          </cell>
          <cell r="B2380" t="str">
            <v>R30</v>
          </cell>
          <cell r="C2380">
            <v>4</v>
          </cell>
          <cell r="D2380" t="str">
            <v>MBAM</v>
          </cell>
          <cell r="F2380">
            <v>3</v>
          </cell>
          <cell r="G2380" t="str">
            <v>7112B</v>
          </cell>
          <cell r="H2380">
            <v>0</v>
          </cell>
          <cell r="I2380">
            <v>0</v>
          </cell>
          <cell r="J2380">
            <v>0</v>
          </cell>
          <cell r="K2380">
            <v>0</v>
          </cell>
          <cell r="L2380">
            <v>0</v>
          </cell>
          <cell r="M2380">
            <v>0</v>
          </cell>
          <cell r="N2380">
            <v>0</v>
          </cell>
          <cell r="O2380">
            <v>0</v>
          </cell>
          <cell r="P2380">
            <v>0</v>
          </cell>
          <cell r="Q2380">
            <v>0</v>
          </cell>
          <cell r="R2380">
            <v>0</v>
          </cell>
          <cell r="T2380">
            <v>9.5125975004990462</v>
          </cell>
        </row>
        <row r="2381">
          <cell r="A2381" t="str">
            <v>501655880</v>
          </cell>
          <cell r="B2381" t="str">
            <v>R30</v>
          </cell>
          <cell r="C2381">
            <v>11</v>
          </cell>
          <cell r="D2381" t="str">
            <v>NEXTER TRAINING</v>
          </cell>
          <cell r="F2381">
            <v>3</v>
          </cell>
          <cell r="G2381" t="str">
            <v>7112B</v>
          </cell>
          <cell r="H2381">
            <v>0</v>
          </cell>
          <cell r="I2381">
            <v>0</v>
          </cell>
          <cell r="J2381">
            <v>0</v>
          </cell>
          <cell r="K2381">
            <v>0</v>
          </cell>
          <cell r="L2381">
            <v>0</v>
          </cell>
          <cell r="M2381">
            <v>0</v>
          </cell>
          <cell r="N2381">
            <v>0</v>
          </cell>
          <cell r="O2381">
            <v>0</v>
          </cell>
          <cell r="P2381">
            <v>0</v>
          </cell>
          <cell r="Q2381">
            <v>0</v>
          </cell>
          <cell r="R2381">
            <v>0</v>
          </cell>
          <cell r="T2381">
            <v>9.5650756286136787</v>
          </cell>
        </row>
        <row r="2382">
          <cell r="A2382" t="str">
            <v>501846778</v>
          </cell>
          <cell r="B2382" t="str">
            <v>R29</v>
          </cell>
          <cell r="C2382">
            <v>1</v>
          </cell>
          <cell r="D2382" t="str">
            <v>OPENTEKHNIA</v>
          </cell>
          <cell r="F2382">
            <v>1</v>
          </cell>
          <cell r="G2382" t="str">
            <v>6202A</v>
          </cell>
          <cell r="H2382">
            <v>0</v>
          </cell>
          <cell r="I2382">
            <v>0</v>
          </cell>
          <cell r="J2382">
            <v>0</v>
          </cell>
          <cell r="K2382">
            <v>0</v>
          </cell>
          <cell r="L2382">
            <v>0</v>
          </cell>
          <cell r="M2382">
            <v>0</v>
          </cell>
          <cell r="N2382">
            <v>0</v>
          </cell>
          <cell r="O2382">
            <v>0</v>
          </cell>
          <cell r="P2382">
            <v>0</v>
          </cell>
          <cell r="Q2382">
            <v>0</v>
          </cell>
          <cell r="R2382">
            <v>0</v>
          </cell>
          <cell r="T2382">
            <v>9.4827544292800443</v>
          </cell>
        </row>
        <row r="2383">
          <cell r="A2383" t="str">
            <v>502012073</v>
          </cell>
          <cell r="B2383" t="str">
            <v>R27</v>
          </cell>
          <cell r="C2383">
            <v>10</v>
          </cell>
          <cell r="D2383" t="str">
            <v>SOGILIS</v>
          </cell>
          <cell r="F2383">
            <v>10</v>
          </cell>
          <cell r="G2383" t="str">
            <v>5829C</v>
          </cell>
          <cell r="H2383">
            <v>0</v>
          </cell>
          <cell r="I2383">
            <v>0</v>
          </cell>
          <cell r="J2383">
            <v>0</v>
          </cell>
          <cell r="K2383">
            <v>0</v>
          </cell>
          <cell r="L2383">
            <v>0</v>
          </cell>
          <cell r="M2383">
            <v>0</v>
          </cell>
          <cell r="N2383">
            <v>0</v>
          </cell>
          <cell r="O2383">
            <v>0</v>
          </cell>
          <cell r="P2383">
            <v>0</v>
          </cell>
          <cell r="Q2383">
            <v>0</v>
          </cell>
          <cell r="R2383">
            <v>0</v>
          </cell>
          <cell r="T2383">
            <v>9.5555478322386627</v>
          </cell>
        </row>
        <row r="2384">
          <cell r="A2384" t="str">
            <v>502255227</v>
          </cell>
          <cell r="B2384" t="str">
            <v>R30</v>
          </cell>
          <cell r="C2384">
            <v>4</v>
          </cell>
          <cell r="D2384" t="str">
            <v>TECH EVAP</v>
          </cell>
          <cell r="F2384">
            <v>1</v>
          </cell>
          <cell r="G2384" t="str">
            <v>7112B</v>
          </cell>
          <cell r="H2384">
            <v>0</v>
          </cell>
          <cell r="I2384">
            <v>0</v>
          </cell>
          <cell r="J2384">
            <v>0</v>
          </cell>
          <cell r="K2384">
            <v>0</v>
          </cell>
          <cell r="L2384">
            <v>0</v>
          </cell>
          <cell r="M2384">
            <v>0</v>
          </cell>
          <cell r="N2384">
            <v>0</v>
          </cell>
          <cell r="O2384">
            <v>0</v>
          </cell>
          <cell r="P2384">
            <v>0</v>
          </cell>
          <cell r="Q2384">
            <v>0</v>
          </cell>
          <cell r="R2384">
            <v>0</v>
          </cell>
          <cell r="T2384">
            <v>0.99931309606273477</v>
          </cell>
        </row>
        <row r="2385">
          <cell r="A2385" t="str">
            <v>502563679</v>
          </cell>
          <cell r="B2385" t="str">
            <v>R30</v>
          </cell>
          <cell r="C2385">
            <v>17</v>
          </cell>
          <cell r="D2385" t="str">
            <v>PLATINE PHARMA SERVICES</v>
          </cell>
          <cell r="F2385">
            <v>6</v>
          </cell>
          <cell r="G2385" t="str">
            <v>7219Z</v>
          </cell>
          <cell r="H2385">
            <v>0</v>
          </cell>
          <cell r="I2385">
            <v>0</v>
          </cell>
          <cell r="J2385">
            <v>0</v>
          </cell>
          <cell r="K2385">
            <v>0</v>
          </cell>
          <cell r="L2385">
            <v>0</v>
          </cell>
          <cell r="M2385">
            <v>0</v>
          </cell>
          <cell r="N2385">
            <v>0</v>
          </cell>
          <cell r="O2385">
            <v>0</v>
          </cell>
          <cell r="P2385">
            <v>0</v>
          </cell>
          <cell r="Q2385">
            <v>0</v>
          </cell>
          <cell r="R2385">
            <v>0</v>
          </cell>
          <cell r="T2385">
            <v>1.0180497283495811</v>
          </cell>
        </row>
        <row r="2386">
          <cell r="A2386" t="str">
            <v>502616840</v>
          </cell>
          <cell r="B2386" t="str">
            <v>R30</v>
          </cell>
          <cell r="C2386">
            <v>6</v>
          </cell>
          <cell r="D2386" t="str">
            <v>LISODE</v>
          </cell>
          <cell r="F2386">
            <v>4</v>
          </cell>
          <cell r="G2386" t="str">
            <v>7220Z</v>
          </cell>
          <cell r="H2386">
            <v>0</v>
          </cell>
          <cell r="I2386">
            <v>0</v>
          </cell>
          <cell r="J2386">
            <v>0</v>
          </cell>
          <cell r="K2386">
            <v>0</v>
          </cell>
          <cell r="L2386">
            <v>0</v>
          </cell>
          <cell r="M2386">
            <v>0</v>
          </cell>
          <cell r="N2386">
            <v>0</v>
          </cell>
          <cell r="O2386">
            <v>0</v>
          </cell>
          <cell r="P2386">
            <v>0</v>
          </cell>
          <cell r="Q2386">
            <v>0</v>
          </cell>
          <cell r="R2386">
            <v>0</v>
          </cell>
          <cell r="T2386">
            <v>3.9790512652669756</v>
          </cell>
        </row>
        <row r="2387">
          <cell r="A2387" t="str">
            <v>502696115</v>
          </cell>
          <cell r="B2387" t="str">
            <v>R18</v>
          </cell>
          <cell r="C2387">
            <v>28</v>
          </cell>
          <cell r="D2387" t="str">
            <v>WAMAR ENGINEERING SAS</v>
          </cell>
          <cell r="F2387">
            <v>5</v>
          </cell>
          <cell r="G2387" t="str">
            <v>2811Z</v>
          </cell>
          <cell r="H2387">
            <v>0</v>
          </cell>
          <cell r="I2387">
            <v>0</v>
          </cell>
          <cell r="J2387">
            <v>0</v>
          </cell>
          <cell r="K2387">
            <v>0</v>
          </cell>
          <cell r="L2387">
            <v>0</v>
          </cell>
          <cell r="M2387">
            <v>0</v>
          </cell>
          <cell r="N2387">
            <v>0</v>
          </cell>
          <cell r="O2387">
            <v>0</v>
          </cell>
          <cell r="P2387">
            <v>0</v>
          </cell>
          <cell r="Q2387">
            <v>3</v>
          </cell>
          <cell r="R2387">
            <v>3</v>
          </cell>
          <cell r="T2387">
            <v>3.9859646928592722</v>
          </cell>
        </row>
        <row r="2388">
          <cell r="A2388" t="str">
            <v>503653818</v>
          </cell>
          <cell r="B2388" t="str">
            <v>R08</v>
          </cell>
          <cell r="C2388">
            <v>452</v>
          </cell>
          <cell r="D2388" t="str">
            <v>DELPHARM REIMS</v>
          </cell>
          <cell r="F2388">
            <v>9</v>
          </cell>
          <cell r="G2388" t="str">
            <v>2110Z</v>
          </cell>
          <cell r="H2388">
            <v>0</v>
          </cell>
          <cell r="I2388">
            <v>0</v>
          </cell>
          <cell r="J2388">
            <v>0</v>
          </cell>
          <cell r="K2388">
            <v>0</v>
          </cell>
          <cell r="L2388">
            <v>0</v>
          </cell>
          <cell r="M2388">
            <v>0</v>
          </cell>
          <cell r="N2388">
            <v>0</v>
          </cell>
          <cell r="O2388">
            <v>0</v>
          </cell>
          <cell r="P2388">
            <v>0</v>
          </cell>
          <cell r="Q2388">
            <v>0</v>
          </cell>
          <cell r="R2388">
            <v>0</v>
          </cell>
          <cell r="T2388">
            <v>1.0008898040772896</v>
          </cell>
        </row>
        <row r="2389">
          <cell r="A2389" t="str">
            <v>503736035</v>
          </cell>
          <cell r="B2389" t="str">
            <v>R30</v>
          </cell>
          <cell r="C2389">
            <v>10</v>
          </cell>
          <cell r="D2389" t="str">
            <v>TAXEO</v>
          </cell>
          <cell r="F2389">
            <v>10</v>
          </cell>
          <cell r="G2389" t="str">
            <v>7022Z</v>
          </cell>
          <cell r="H2389">
            <v>0</v>
          </cell>
          <cell r="I2389">
            <v>0</v>
          </cell>
          <cell r="J2389">
            <v>0</v>
          </cell>
          <cell r="K2389">
            <v>0</v>
          </cell>
          <cell r="L2389">
            <v>0</v>
          </cell>
          <cell r="M2389">
            <v>1</v>
          </cell>
          <cell r="N2389">
            <v>0</v>
          </cell>
          <cell r="O2389">
            <v>0</v>
          </cell>
          <cell r="P2389">
            <v>0</v>
          </cell>
          <cell r="Q2389">
            <v>0</v>
          </cell>
          <cell r="R2389">
            <v>1</v>
          </cell>
          <cell r="T2389">
            <v>3.984501406652623</v>
          </cell>
        </row>
        <row r="2390">
          <cell r="A2390" t="str">
            <v>503755704</v>
          </cell>
          <cell r="B2390" t="str">
            <v>R30</v>
          </cell>
          <cell r="C2390">
            <v>9</v>
          </cell>
          <cell r="D2390" t="str">
            <v>VILLE FLUIDE SAS</v>
          </cell>
          <cell r="F2390">
            <v>4</v>
          </cell>
          <cell r="G2390" t="str">
            <v>7112B</v>
          </cell>
          <cell r="H2390">
            <v>0</v>
          </cell>
          <cell r="I2390">
            <v>0</v>
          </cell>
          <cell r="J2390">
            <v>0</v>
          </cell>
          <cell r="K2390">
            <v>0</v>
          </cell>
          <cell r="L2390">
            <v>0</v>
          </cell>
          <cell r="M2390">
            <v>5</v>
          </cell>
          <cell r="N2390">
            <v>0</v>
          </cell>
          <cell r="O2390">
            <v>0</v>
          </cell>
          <cell r="P2390">
            <v>0</v>
          </cell>
          <cell r="Q2390">
            <v>0</v>
          </cell>
          <cell r="R2390">
            <v>5</v>
          </cell>
          <cell r="T2390">
            <v>1.0027486719488072</v>
          </cell>
        </row>
        <row r="2391">
          <cell r="A2391" t="str">
            <v>504593567</v>
          </cell>
          <cell r="B2391" t="str">
            <v>R23</v>
          </cell>
          <cell r="C2391">
            <v>2</v>
          </cell>
          <cell r="D2391" t="str">
            <v>DIRECT ENERGIE DISTRIBUTION</v>
          </cell>
          <cell r="F2391">
            <v>2</v>
          </cell>
          <cell r="G2391" t="str">
            <v>3511Z</v>
          </cell>
          <cell r="H2391">
            <v>0</v>
          </cell>
          <cell r="I2391">
            <v>0</v>
          </cell>
          <cell r="J2391">
            <v>0</v>
          </cell>
          <cell r="K2391">
            <v>0</v>
          </cell>
          <cell r="L2391">
            <v>0</v>
          </cell>
          <cell r="M2391">
            <v>0</v>
          </cell>
          <cell r="N2391">
            <v>0</v>
          </cell>
          <cell r="O2391">
            <v>0</v>
          </cell>
          <cell r="P2391">
            <v>0</v>
          </cell>
          <cell r="Q2391">
            <v>1</v>
          </cell>
          <cell r="R2391">
            <v>1</v>
          </cell>
          <cell r="T2391">
            <v>3.9754329549407377</v>
          </cell>
        </row>
        <row r="2392">
          <cell r="A2392" t="str">
            <v>505180273</v>
          </cell>
          <cell r="B2392" t="str">
            <v>R29</v>
          </cell>
          <cell r="C2392">
            <v>10</v>
          </cell>
          <cell r="D2392" t="str">
            <v>WOPATA</v>
          </cell>
          <cell r="F2392">
            <v>4</v>
          </cell>
          <cell r="G2392" t="str">
            <v>6201Z</v>
          </cell>
          <cell r="H2392">
            <v>0</v>
          </cell>
          <cell r="I2392">
            <v>0</v>
          </cell>
          <cell r="J2392">
            <v>0</v>
          </cell>
          <cell r="K2392">
            <v>0</v>
          </cell>
          <cell r="L2392">
            <v>0</v>
          </cell>
          <cell r="M2392">
            <v>0</v>
          </cell>
          <cell r="N2392">
            <v>0</v>
          </cell>
          <cell r="O2392">
            <v>0</v>
          </cell>
          <cell r="P2392">
            <v>0</v>
          </cell>
          <cell r="Q2392">
            <v>0</v>
          </cell>
          <cell r="R2392">
            <v>0</v>
          </cell>
          <cell r="T2392">
            <v>9.4910237769367054</v>
          </cell>
        </row>
        <row r="2393">
          <cell r="A2393" t="str">
            <v>505197533</v>
          </cell>
          <cell r="B2393" t="str">
            <v>R32</v>
          </cell>
          <cell r="C2393">
            <v>14</v>
          </cell>
          <cell r="D2393" t="str">
            <v>SOCIETE SAPEIG INFORMATIQUE</v>
          </cell>
          <cell r="F2393">
            <v>2</v>
          </cell>
          <cell r="G2393" t="str">
            <v>799</v>
          </cell>
          <cell r="H2393">
            <v>0</v>
          </cell>
          <cell r="I2393">
            <v>0</v>
          </cell>
          <cell r="J2393">
            <v>0</v>
          </cell>
          <cell r="K2393">
            <v>0</v>
          </cell>
          <cell r="L2393">
            <v>0</v>
          </cell>
          <cell r="M2393">
            <v>0</v>
          </cell>
          <cell r="N2393">
            <v>0</v>
          </cell>
          <cell r="O2393">
            <v>0</v>
          </cell>
          <cell r="P2393">
            <v>0</v>
          </cell>
          <cell r="Q2393">
            <v>0</v>
          </cell>
          <cell r="R2393">
            <v>0</v>
          </cell>
          <cell r="T2393">
            <v>0.98648884471306042</v>
          </cell>
        </row>
        <row r="2394">
          <cell r="A2394" t="str">
            <v>505217190</v>
          </cell>
          <cell r="B2394" t="str">
            <v>R30</v>
          </cell>
          <cell r="C2394">
            <v>2</v>
          </cell>
          <cell r="D2394" t="str">
            <v>NEW GENERATION NATURAL GAS</v>
          </cell>
          <cell r="F2394">
            <v>2</v>
          </cell>
          <cell r="G2394" t="str">
            <v>7112B</v>
          </cell>
          <cell r="H2394">
            <v>0</v>
          </cell>
          <cell r="I2394">
            <v>0</v>
          </cell>
          <cell r="J2394">
            <v>0</v>
          </cell>
          <cell r="K2394">
            <v>0</v>
          </cell>
          <cell r="L2394">
            <v>0</v>
          </cell>
          <cell r="M2394">
            <v>0</v>
          </cell>
          <cell r="N2394">
            <v>0</v>
          </cell>
          <cell r="O2394">
            <v>0</v>
          </cell>
          <cell r="P2394">
            <v>0</v>
          </cell>
          <cell r="Q2394">
            <v>1</v>
          </cell>
          <cell r="R2394">
            <v>1</v>
          </cell>
          <cell r="T2394">
            <v>9.4669819473307832</v>
          </cell>
        </row>
        <row r="2395">
          <cell r="A2395" t="str">
            <v>505280727</v>
          </cell>
          <cell r="B2395" t="str">
            <v>R30</v>
          </cell>
          <cell r="C2395">
            <v>6</v>
          </cell>
          <cell r="D2395" t="str">
            <v>SMOOVE</v>
          </cell>
          <cell r="F2395">
            <v>2</v>
          </cell>
          <cell r="G2395" t="str">
            <v>7112B</v>
          </cell>
          <cell r="H2395">
            <v>0</v>
          </cell>
          <cell r="I2395">
            <v>0</v>
          </cell>
          <cell r="J2395">
            <v>0</v>
          </cell>
          <cell r="K2395">
            <v>0</v>
          </cell>
          <cell r="L2395">
            <v>0</v>
          </cell>
          <cell r="M2395">
            <v>0</v>
          </cell>
          <cell r="N2395">
            <v>0</v>
          </cell>
          <cell r="O2395">
            <v>0</v>
          </cell>
          <cell r="P2395">
            <v>0</v>
          </cell>
          <cell r="Q2395">
            <v>0</v>
          </cell>
          <cell r="R2395">
            <v>0</v>
          </cell>
          <cell r="T2395">
            <v>3.9845208828955516</v>
          </cell>
        </row>
        <row r="2396">
          <cell r="A2396" t="str">
            <v>505384032</v>
          </cell>
          <cell r="B2396" t="str">
            <v>R28</v>
          </cell>
          <cell r="C2396">
            <v>3</v>
          </cell>
          <cell r="D2396" t="str">
            <v>AVTECH FRANCE</v>
          </cell>
          <cell r="F2396">
            <v>2</v>
          </cell>
          <cell r="G2396" t="str">
            <v>6190Z</v>
          </cell>
          <cell r="H2396">
            <v>0</v>
          </cell>
          <cell r="I2396">
            <v>0</v>
          </cell>
          <cell r="J2396">
            <v>0</v>
          </cell>
          <cell r="K2396">
            <v>0</v>
          </cell>
          <cell r="L2396">
            <v>0</v>
          </cell>
          <cell r="M2396">
            <v>0</v>
          </cell>
          <cell r="N2396">
            <v>0</v>
          </cell>
          <cell r="O2396">
            <v>0</v>
          </cell>
          <cell r="P2396">
            <v>0</v>
          </cell>
          <cell r="Q2396">
            <v>0</v>
          </cell>
          <cell r="R2396">
            <v>0</v>
          </cell>
          <cell r="T2396">
            <v>4.0643688395418938</v>
          </cell>
        </row>
        <row r="2397">
          <cell r="A2397" t="str">
            <v>507835056</v>
          </cell>
          <cell r="B2397" t="str">
            <v>R27</v>
          </cell>
          <cell r="C2397">
            <v>2</v>
          </cell>
          <cell r="D2397" t="str">
            <v>ISEA PSY</v>
          </cell>
          <cell r="F2397">
            <v>2</v>
          </cell>
          <cell r="G2397" t="str">
            <v>5829C</v>
          </cell>
          <cell r="H2397">
            <v>0</v>
          </cell>
          <cell r="I2397">
            <v>0</v>
          </cell>
          <cell r="J2397">
            <v>0</v>
          </cell>
          <cell r="K2397">
            <v>0</v>
          </cell>
          <cell r="L2397">
            <v>0</v>
          </cell>
          <cell r="M2397">
            <v>0</v>
          </cell>
          <cell r="N2397">
            <v>0</v>
          </cell>
          <cell r="O2397">
            <v>0</v>
          </cell>
          <cell r="P2397">
            <v>0</v>
          </cell>
          <cell r="Q2397">
            <v>0</v>
          </cell>
          <cell r="R2397">
            <v>0</v>
          </cell>
          <cell r="T2397">
            <v>3.999905960633209</v>
          </cell>
        </row>
        <row r="2398">
          <cell r="A2398" t="str">
            <v>508109543</v>
          </cell>
          <cell r="B2398" t="str">
            <v>R29</v>
          </cell>
          <cell r="C2398">
            <v>5</v>
          </cell>
          <cell r="D2398" t="str">
            <v>HOLIWAVE</v>
          </cell>
          <cell r="F2398">
            <v>5</v>
          </cell>
          <cell r="G2398" t="str">
            <v>6202A</v>
          </cell>
          <cell r="H2398">
            <v>5</v>
          </cell>
          <cell r="I2398">
            <v>0</v>
          </cell>
          <cell r="J2398">
            <v>0</v>
          </cell>
          <cell r="K2398">
            <v>0</v>
          </cell>
          <cell r="L2398">
            <v>0</v>
          </cell>
          <cell r="M2398">
            <v>0</v>
          </cell>
          <cell r="N2398">
            <v>0</v>
          </cell>
          <cell r="O2398">
            <v>0</v>
          </cell>
          <cell r="P2398">
            <v>0</v>
          </cell>
          <cell r="Q2398">
            <v>0</v>
          </cell>
          <cell r="R2398">
            <v>5</v>
          </cell>
          <cell r="T2398">
            <v>9.4884359707911159</v>
          </cell>
        </row>
        <row r="2399">
          <cell r="A2399" t="str">
            <v>508322203</v>
          </cell>
          <cell r="B2399" t="str">
            <v>R30</v>
          </cell>
          <cell r="C2399">
            <v>12</v>
          </cell>
          <cell r="D2399" t="str">
            <v>CREATIV CEUTICAL France</v>
          </cell>
          <cell r="F2399">
            <v>9</v>
          </cell>
          <cell r="G2399" t="str">
            <v>7211</v>
          </cell>
          <cell r="H2399">
            <v>0</v>
          </cell>
          <cell r="I2399">
            <v>0</v>
          </cell>
          <cell r="J2399">
            <v>0</v>
          </cell>
          <cell r="K2399">
            <v>0</v>
          </cell>
          <cell r="L2399">
            <v>0</v>
          </cell>
          <cell r="M2399">
            <v>0</v>
          </cell>
          <cell r="N2399">
            <v>0</v>
          </cell>
          <cell r="O2399">
            <v>0</v>
          </cell>
          <cell r="P2399">
            <v>0</v>
          </cell>
          <cell r="Q2399">
            <v>0</v>
          </cell>
          <cell r="R2399">
            <v>0</v>
          </cell>
          <cell r="T2399">
            <v>1.0272273069026026</v>
          </cell>
        </row>
        <row r="2400">
          <cell r="A2400" t="str">
            <v>508353133</v>
          </cell>
          <cell r="B2400" t="str">
            <v>R19</v>
          </cell>
          <cell r="C2400">
            <v>65</v>
          </cell>
          <cell r="D2400" t="str">
            <v>STEELMAG SAS</v>
          </cell>
          <cell r="F2400">
            <v>3</v>
          </cell>
          <cell r="G2400" t="str">
            <v>2931Z</v>
          </cell>
          <cell r="H2400">
            <v>0</v>
          </cell>
          <cell r="I2400">
            <v>0</v>
          </cell>
          <cell r="J2400">
            <v>0</v>
          </cell>
          <cell r="K2400">
            <v>0</v>
          </cell>
          <cell r="L2400">
            <v>0</v>
          </cell>
          <cell r="M2400">
            <v>0</v>
          </cell>
          <cell r="N2400">
            <v>0</v>
          </cell>
          <cell r="O2400">
            <v>0</v>
          </cell>
          <cell r="P2400">
            <v>0</v>
          </cell>
          <cell r="Q2400">
            <v>0</v>
          </cell>
          <cell r="R2400">
            <v>0</v>
          </cell>
          <cell r="T2400">
            <v>3.9434261429627817</v>
          </cell>
        </row>
        <row r="2401">
          <cell r="A2401" t="str">
            <v>508436201</v>
          </cell>
          <cell r="B2401" t="str">
            <v>R32</v>
          </cell>
          <cell r="C2401">
            <v>17</v>
          </cell>
          <cell r="D2401" t="str">
            <v>SURTEC</v>
          </cell>
          <cell r="F2401">
            <v>2</v>
          </cell>
          <cell r="G2401" t="str">
            <v>8020Z</v>
          </cell>
          <cell r="H2401">
            <v>0</v>
          </cell>
          <cell r="I2401">
            <v>0</v>
          </cell>
          <cell r="J2401">
            <v>0</v>
          </cell>
          <cell r="K2401">
            <v>0</v>
          </cell>
          <cell r="L2401">
            <v>0</v>
          </cell>
          <cell r="M2401">
            <v>0</v>
          </cell>
          <cell r="N2401">
            <v>0</v>
          </cell>
          <cell r="O2401">
            <v>0</v>
          </cell>
          <cell r="P2401">
            <v>0</v>
          </cell>
          <cell r="Q2401">
            <v>1</v>
          </cell>
          <cell r="R2401">
            <v>1</v>
          </cell>
          <cell r="T2401">
            <v>3.9360904904051113</v>
          </cell>
        </row>
        <row r="2402">
          <cell r="A2402" t="str">
            <v>508497294</v>
          </cell>
          <cell r="B2402" t="str">
            <v>R30</v>
          </cell>
          <cell r="C2402">
            <v>12</v>
          </cell>
          <cell r="D2402" t="str">
            <v>YKONE</v>
          </cell>
          <cell r="F2402">
            <v>4</v>
          </cell>
          <cell r="G2402" t="str">
            <v>7311Z</v>
          </cell>
          <cell r="H2402">
            <v>0</v>
          </cell>
          <cell r="I2402">
            <v>0</v>
          </cell>
          <cell r="J2402">
            <v>0</v>
          </cell>
          <cell r="K2402">
            <v>0</v>
          </cell>
          <cell r="L2402">
            <v>0</v>
          </cell>
          <cell r="M2402">
            <v>0</v>
          </cell>
          <cell r="N2402">
            <v>0</v>
          </cell>
          <cell r="O2402">
            <v>0</v>
          </cell>
          <cell r="P2402">
            <v>0</v>
          </cell>
          <cell r="Q2402">
            <v>0</v>
          </cell>
          <cell r="R2402">
            <v>0</v>
          </cell>
          <cell r="T2402">
            <v>9.453986464844844</v>
          </cell>
        </row>
        <row r="2403">
          <cell r="A2403" t="str">
            <v>508513801</v>
          </cell>
          <cell r="B2403" t="str">
            <v>R30</v>
          </cell>
          <cell r="C2403">
            <v>3</v>
          </cell>
          <cell r="D2403" t="str">
            <v>REGENTIS INTERNATIONAL</v>
          </cell>
          <cell r="F2403">
            <v>2</v>
          </cell>
          <cell r="G2403" t="str">
            <v>7211Z</v>
          </cell>
          <cell r="H2403">
            <v>0</v>
          </cell>
          <cell r="I2403">
            <v>0</v>
          </cell>
          <cell r="J2403">
            <v>0</v>
          </cell>
          <cell r="K2403">
            <v>0</v>
          </cell>
          <cell r="L2403">
            <v>0</v>
          </cell>
          <cell r="M2403">
            <v>0</v>
          </cell>
          <cell r="N2403">
            <v>0</v>
          </cell>
          <cell r="O2403">
            <v>0</v>
          </cell>
          <cell r="P2403">
            <v>0</v>
          </cell>
          <cell r="Q2403">
            <v>0</v>
          </cell>
          <cell r="R2403">
            <v>0</v>
          </cell>
          <cell r="T2403">
            <v>9.5191432574745569</v>
          </cell>
        </row>
        <row r="2404">
          <cell r="A2404" t="str">
            <v>508672466</v>
          </cell>
          <cell r="B2404" t="str">
            <v>R29</v>
          </cell>
          <cell r="C2404">
            <v>1</v>
          </cell>
          <cell r="D2404" t="str">
            <v>ALTO LABS</v>
          </cell>
          <cell r="F2404">
            <v>1</v>
          </cell>
          <cell r="G2404" t="str">
            <v>6201Z</v>
          </cell>
          <cell r="H2404">
            <v>0</v>
          </cell>
          <cell r="I2404">
            <v>0</v>
          </cell>
          <cell r="J2404">
            <v>0</v>
          </cell>
          <cell r="K2404">
            <v>0</v>
          </cell>
          <cell r="L2404">
            <v>0</v>
          </cell>
          <cell r="M2404">
            <v>0</v>
          </cell>
          <cell r="N2404">
            <v>0</v>
          </cell>
          <cell r="O2404">
            <v>0</v>
          </cell>
          <cell r="P2404">
            <v>0</v>
          </cell>
          <cell r="Q2404">
            <v>0</v>
          </cell>
          <cell r="R2404">
            <v>0</v>
          </cell>
          <cell r="T2404">
            <v>9.4827544292800443</v>
          </cell>
        </row>
        <row r="2405">
          <cell r="A2405" t="str">
            <v>508920816</v>
          </cell>
          <cell r="B2405" t="str">
            <v>R29</v>
          </cell>
          <cell r="C2405">
            <v>4</v>
          </cell>
          <cell r="D2405" t="str">
            <v>IQ12</v>
          </cell>
          <cell r="F2405">
            <v>2</v>
          </cell>
          <cell r="G2405" t="str">
            <v>6201Z</v>
          </cell>
          <cell r="H2405">
            <v>0</v>
          </cell>
          <cell r="I2405">
            <v>0</v>
          </cell>
          <cell r="J2405">
            <v>0</v>
          </cell>
          <cell r="K2405">
            <v>0</v>
          </cell>
          <cell r="L2405">
            <v>0</v>
          </cell>
          <cell r="M2405">
            <v>0</v>
          </cell>
          <cell r="N2405">
            <v>0</v>
          </cell>
          <cell r="O2405">
            <v>0</v>
          </cell>
          <cell r="P2405">
            <v>0</v>
          </cell>
          <cell r="Q2405">
            <v>0</v>
          </cell>
          <cell r="R2405">
            <v>0</v>
          </cell>
          <cell r="T2405">
            <v>9.4855098683566013</v>
          </cell>
        </row>
        <row r="2406">
          <cell r="A2406" t="str">
            <v>508955754</v>
          </cell>
          <cell r="B2406" t="str">
            <v>R30</v>
          </cell>
          <cell r="C2406">
            <v>14</v>
          </cell>
          <cell r="D2406" t="str">
            <v>DISPOSABLE LAB</v>
          </cell>
          <cell r="F2406">
            <v>9</v>
          </cell>
          <cell r="G2406" t="str">
            <v>7211Z</v>
          </cell>
          <cell r="H2406">
            <v>0</v>
          </cell>
          <cell r="I2406">
            <v>0</v>
          </cell>
          <cell r="J2406">
            <v>0</v>
          </cell>
          <cell r="K2406">
            <v>0</v>
          </cell>
          <cell r="L2406">
            <v>0</v>
          </cell>
          <cell r="M2406">
            <v>0</v>
          </cell>
          <cell r="N2406">
            <v>0</v>
          </cell>
          <cell r="O2406">
            <v>0</v>
          </cell>
          <cell r="P2406">
            <v>0</v>
          </cell>
          <cell r="Q2406">
            <v>4</v>
          </cell>
          <cell r="R2406">
            <v>4</v>
          </cell>
          <cell r="T2406">
            <v>4.0313380459110224</v>
          </cell>
        </row>
        <row r="2407">
          <cell r="A2407" t="str">
            <v>509045753</v>
          </cell>
          <cell r="B2407" t="str">
            <v>R09</v>
          </cell>
          <cell r="C2407">
            <v>3</v>
          </cell>
          <cell r="D2407" t="str">
            <v>SARL PLK MARINE</v>
          </cell>
          <cell r="F2407">
            <v>1</v>
          </cell>
          <cell r="G2407" t="str">
            <v>2229A</v>
          </cell>
          <cell r="H2407">
            <v>0</v>
          </cell>
          <cell r="I2407">
            <v>0</v>
          </cell>
          <cell r="J2407">
            <v>0</v>
          </cell>
          <cell r="K2407">
            <v>0</v>
          </cell>
          <cell r="L2407">
            <v>0</v>
          </cell>
          <cell r="M2407">
            <v>0</v>
          </cell>
          <cell r="N2407">
            <v>0</v>
          </cell>
          <cell r="O2407">
            <v>0</v>
          </cell>
          <cell r="P2407">
            <v>0</v>
          </cell>
          <cell r="Q2407">
            <v>0</v>
          </cell>
          <cell r="R2407">
            <v>0</v>
          </cell>
          <cell r="T2407">
            <v>9.5461741630669348</v>
          </cell>
        </row>
        <row r="2408">
          <cell r="A2408" t="str">
            <v>509059572</v>
          </cell>
          <cell r="B2408" t="str">
            <v>R29</v>
          </cell>
          <cell r="C2408">
            <v>19</v>
          </cell>
          <cell r="D2408" t="str">
            <v>COPPERNIC</v>
          </cell>
          <cell r="F2408">
            <v>8</v>
          </cell>
          <cell r="G2408" t="str">
            <v>6201Z</v>
          </cell>
          <cell r="H2408">
            <v>0</v>
          </cell>
          <cell r="I2408">
            <v>0</v>
          </cell>
          <cell r="J2408">
            <v>0</v>
          </cell>
          <cell r="K2408">
            <v>0</v>
          </cell>
          <cell r="L2408">
            <v>0</v>
          </cell>
          <cell r="M2408">
            <v>0</v>
          </cell>
          <cell r="N2408">
            <v>0</v>
          </cell>
          <cell r="O2408">
            <v>0</v>
          </cell>
          <cell r="P2408">
            <v>0</v>
          </cell>
          <cell r="Q2408">
            <v>0</v>
          </cell>
          <cell r="R2408">
            <v>0</v>
          </cell>
          <cell r="T2408">
            <v>1.001762823597254</v>
          </cell>
        </row>
        <row r="2409">
          <cell r="A2409" t="str">
            <v>509136180</v>
          </cell>
          <cell r="B2409" t="str">
            <v>R03</v>
          </cell>
          <cell r="C2409">
            <v>34</v>
          </cell>
          <cell r="D2409" t="str">
            <v>POLE SUD</v>
          </cell>
          <cell r="F2409">
            <v>1</v>
          </cell>
          <cell r="G2409" t="str">
            <v>1052Z</v>
          </cell>
          <cell r="H2409">
            <v>0</v>
          </cell>
          <cell r="I2409">
            <v>0</v>
          </cell>
          <cell r="J2409">
            <v>0</v>
          </cell>
          <cell r="K2409">
            <v>0</v>
          </cell>
          <cell r="L2409">
            <v>0</v>
          </cell>
          <cell r="M2409">
            <v>0</v>
          </cell>
          <cell r="N2409">
            <v>0</v>
          </cell>
          <cell r="O2409">
            <v>0</v>
          </cell>
          <cell r="P2409">
            <v>0</v>
          </cell>
          <cell r="Q2409">
            <v>0</v>
          </cell>
          <cell r="R2409">
            <v>0</v>
          </cell>
          <cell r="T2409">
            <v>3.9694186172718751</v>
          </cell>
        </row>
        <row r="2410">
          <cell r="A2410" t="str">
            <v>509151684</v>
          </cell>
          <cell r="B2410" t="str">
            <v>R08</v>
          </cell>
          <cell r="C2410">
            <v>4</v>
          </cell>
          <cell r="D2410" t="str">
            <v>TECHNI-POUDRE INDUSTRIE</v>
          </cell>
          <cell r="F2410">
            <v>1</v>
          </cell>
          <cell r="G2410" t="str">
            <v>2120Z</v>
          </cell>
          <cell r="H2410">
            <v>0</v>
          </cell>
          <cell r="I2410">
            <v>0</v>
          </cell>
          <cell r="J2410">
            <v>0</v>
          </cell>
          <cell r="K2410">
            <v>0</v>
          </cell>
          <cell r="L2410">
            <v>0</v>
          </cell>
          <cell r="M2410">
            <v>0</v>
          </cell>
          <cell r="N2410">
            <v>0</v>
          </cell>
          <cell r="O2410">
            <v>0</v>
          </cell>
          <cell r="P2410">
            <v>0</v>
          </cell>
          <cell r="Q2410">
            <v>0</v>
          </cell>
          <cell r="R2410">
            <v>0</v>
          </cell>
          <cell r="T2410">
            <v>3.9931384420965861</v>
          </cell>
        </row>
        <row r="2411">
          <cell r="A2411" t="str">
            <v>509317046</v>
          </cell>
          <cell r="B2411" t="str">
            <v>R04</v>
          </cell>
          <cell r="C2411">
            <v>168</v>
          </cell>
          <cell r="D2411" t="str">
            <v>REVOCOAT SAS</v>
          </cell>
          <cell r="F2411">
            <v>6</v>
          </cell>
          <cell r="G2411" t="str">
            <v>1412Z</v>
          </cell>
          <cell r="H2411">
            <v>0</v>
          </cell>
          <cell r="I2411">
            <v>0</v>
          </cell>
          <cell r="J2411">
            <v>0</v>
          </cell>
          <cell r="K2411">
            <v>0</v>
          </cell>
          <cell r="L2411">
            <v>0</v>
          </cell>
          <cell r="M2411">
            <v>0</v>
          </cell>
          <cell r="N2411">
            <v>0</v>
          </cell>
          <cell r="O2411">
            <v>0</v>
          </cell>
          <cell r="P2411">
            <v>0</v>
          </cell>
          <cell r="Q2411">
            <v>0</v>
          </cell>
          <cell r="R2411">
            <v>0</v>
          </cell>
          <cell r="T2411">
            <v>6.2528776145666018</v>
          </cell>
        </row>
        <row r="2412">
          <cell r="A2412" t="str">
            <v>509365979</v>
          </cell>
          <cell r="B2412" t="str">
            <v>R18</v>
          </cell>
          <cell r="C2412">
            <v>26</v>
          </cell>
          <cell r="D2412" t="str">
            <v>STI SERAPID GROUP</v>
          </cell>
          <cell r="F2412">
            <v>1</v>
          </cell>
          <cell r="G2412" t="str">
            <v>2822Z</v>
          </cell>
          <cell r="H2412">
            <v>0</v>
          </cell>
          <cell r="I2412">
            <v>0</v>
          </cell>
          <cell r="J2412">
            <v>0</v>
          </cell>
          <cell r="K2412">
            <v>0</v>
          </cell>
          <cell r="L2412">
            <v>0</v>
          </cell>
          <cell r="M2412">
            <v>0</v>
          </cell>
          <cell r="N2412">
            <v>0</v>
          </cell>
          <cell r="O2412">
            <v>0</v>
          </cell>
          <cell r="P2412">
            <v>0</v>
          </cell>
          <cell r="Q2412">
            <v>0</v>
          </cell>
          <cell r="R2412">
            <v>0</v>
          </cell>
          <cell r="T2412">
            <v>3.9915615629971843</v>
          </cell>
        </row>
        <row r="2413">
          <cell r="A2413" t="str">
            <v>509395109</v>
          </cell>
          <cell r="B2413" t="str">
            <v>R05</v>
          </cell>
          <cell r="C2413">
            <v>288</v>
          </cell>
          <cell r="D2413" t="str">
            <v>SCA HYGIENE PRODUCTS</v>
          </cell>
          <cell r="F2413">
            <v>2</v>
          </cell>
          <cell r="G2413" t="str">
            <v>1722Z</v>
          </cell>
          <cell r="H2413">
            <v>0</v>
          </cell>
          <cell r="I2413">
            <v>0</v>
          </cell>
          <cell r="J2413">
            <v>0</v>
          </cell>
          <cell r="K2413">
            <v>0</v>
          </cell>
          <cell r="L2413">
            <v>0</v>
          </cell>
          <cell r="M2413">
            <v>0</v>
          </cell>
          <cell r="N2413">
            <v>0</v>
          </cell>
          <cell r="O2413">
            <v>0</v>
          </cell>
          <cell r="P2413">
            <v>0</v>
          </cell>
          <cell r="Q2413">
            <v>0</v>
          </cell>
          <cell r="R2413">
            <v>0</v>
          </cell>
          <cell r="T2413">
            <v>5.8098296985178788</v>
          </cell>
        </row>
        <row r="2414">
          <cell r="A2414" t="str">
            <v>509553459</v>
          </cell>
          <cell r="B2414" t="str">
            <v>R03</v>
          </cell>
          <cell r="C2414">
            <v>1851</v>
          </cell>
          <cell r="D2414" t="str">
            <v>MHCS CHAMPAGNES RUINART ET KRUG</v>
          </cell>
          <cell r="F2414">
            <v>7</v>
          </cell>
          <cell r="G2414" t="str">
            <v>1102A</v>
          </cell>
          <cell r="H2414">
            <v>0</v>
          </cell>
          <cell r="I2414">
            <v>0</v>
          </cell>
          <cell r="J2414">
            <v>0</v>
          </cell>
          <cell r="K2414">
            <v>0</v>
          </cell>
          <cell r="L2414">
            <v>0</v>
          </cell>
          <cell r="M2414">
            <v>0</v>
          </cell>
          <cell r="N2414">
            <v>0</v>
          </cell>
          <cell r="O2414">
            <v>0</v>
          </cell>
          <cell r="P2414">
            <v>0</v>
          </cell>
          <cell r="Q2414">
            <v>0</v>
          </cell>
          <cell r="R2414">
            <v>0</v>
          </cell>
          <cell r="T2414">
            <v>1.0381064062603873</v>
          </cell>
        </row>
        <row r="2415">
          <cell r="A2415" t="str">
            <v>509561569</v>
          </cell>
          <cell r="B2415" t="str">
            <v>R29</v>
          </cell>
          <cell r="C2415">
            <v>8</v>
          </cell>
          <cell r="D2415" t="str">
            <v>NEOMANTIS</v>
          </cell>
          <cell r="F2415">
            <v>7</v>
          </cell>
          <cell r="G2415" t="str">
            <v>6201Z</v>
          </cell>
          <cell r="H2415">
            <v>0</v>
          </cell>
          <cell r="I2415">
            <v>0</v>
          </cell>
          <cell r="J2415">
            <v>0</v>
          </cell>
          <cell r="K2415">
            <v>0</v>
          </cell>
          <cell r="L2415">
            <v>0</v>
          </cell>
          <cell r="M2415">
            <v>0</v>
          </cell>
          <cell r="N2415">
            <v>0</v>
          </cell>
          <cell r="O2415">
            <v>0</v>
          </cell>
          <cell r="P2415">
            <v>0</v>
          </cell>
          <cell r="Q2415">
            <v>0</v>
          </cell>
          <cell r="R2415">
            <v>0</v>
          </cell>
          <cell r="T2415">
            <v>3.9981240355336123</v>
          </cell>
        </row>
        <row r="2416">
          <cell r="A2416" t="str">
            <v>509587549</v>
          </cell>
          <cell r="B2416" t="str">
            <v>R29</v>
          </cell>
          <cell r="C2416">
            <v>48</v>
          </cell>
          <cell r="D2416" t="str">
            <v>PPG COATINGS BUSINESS SUPPORT SARL</v>
          </cell>
          <cell r="F2416">
            <v>3</v>
          </cell>
          <cell r="G2416" t="str">
            <v>6201Z</v>
          </cell>
          <cell r="H2416">
            <v>0</v>
          </cell>
          <cell r="I2416">
            <v>0</v>
          </cell>
          <cell r="J2416">
            <v>0</v>
          </cell>
          <cell r="K2416">
            <v>0</v>
          </cell>
          <cell r="L2416">
            <v>0</v>
          </cell>
          <cell r="M2416">
            <v>0</v>
          </cell>
          <cell r="N2416">
            <v>0</v>
          </cell>
          <cell r="O2416">
            <v>0</v>
          </cell>
          <cell r="P2416">
            <v>0</v>
          </cell>
          <cell r="Q2416">
            <v>0</v>
          </cell>
          <cell r="R2416">
            <v>0</v>
          </cell>
          <cell r="T2416">
            <v>1.0003084344168713</v>
          </cell>
        </row>
        <row r="2417">
          <cell r="A2417" t="str">
            <v>509668083</v>
          </cell>
          <cell r="B2417" t="str">
            <v>R03</v>
          </cell>
          <cell r="C2417">
            <v>8</v>
          </cell>
          <cell r="D2417" t="str">
            <v>EUROPEENNE DES DESSERTS</v>
          </cell>
          <cell r="F2417">
            <v>1</v>
          </cell>
          <cell r="G2417" t="str">
            <v>1071A</v>
          </cell>
          <cell r="H2417">
            <v>0</v>
          </cell>
          <cell r="I2417">
            <v>0</v>
          </cell>
          <cell r="J2417">
            <v>0</v>
          </cell>
          <cell r="K2417">
            <v>0</v>
          </cell>
          <cell r="L2417">
            <v>0</v>
          </cell>
          <cell r="M2417">
            <v>0</v>
          </cell>
          <cell r="N2417">
            <v>0</v>
          </cell>
          <cell r="O2417">
            <v>0</v>
          </cell>
          <cell r="P2417">
            <v>0</v>
          </cell>
          <cell r="Q2417">
            <v>0</v>
          </cell>
          <cell r="R2417">
            <v>0</v>
          </cell>
          <cell r="T2417">
            <v>4.0430556019822177</v>
          </cell>
        </row>
        <row r="2418">
          <cell r="A2418" t="str">
            <v>510041536</v>
          </cell>
          <cell r="B2418" t="str">
            <v>R01</v>
          </cell>
          <cell r="C2418">
            <v>13</v>
          </cell>
          <cell r="D2418" t="str">
            <v>PALMELIT SAS</v>
          </cell>
          <cell r="F2418">
            <v>8</v>
          </cell>
          <cell r="G2418" t="str">
            <v>0126Z</v>
          </cell>
          <cell r="H2418">
            <v>0</v>
          </cell>
          <cell r="I2418">
            <v>0</v>
          </cell>
          <cell r="J2418">
            <v>0</v>
          </cell>
          <cell r="K2418">
            <v>0</v>
          </cell>
          <cell r="L2418">
            <v>0</v>
          </cell>
          <cell r="M2418">
            <v>0</v>
          </cell>
          <cell r="N2418">
            <v>0</v>
          </cell>
          <cell r="O2418">
            <v>0</v>
          </cell>
          <cell r="P2418">
            <v>0</v>
          </cell>
          <cell r="Q2418">
            <v>0</v>
          </cell>
          <cell r="R2418">
            <v>0</v>
          </cell>
          <cell r="T2418">
            <v>4.3299420316404014</v>
          </cell>
        </row>
        <row r="2419">
          <cell r="A2419" t="str">
            <v>510524960</v>
          </cell>
          <cell r="B2419" t="str">
            <v>R30</v>
          </cell>
          <cell r="C2419">
            <v>9</v>
          </cell>
          <cell r="D2419" t="str">
            <v>GENEURO INNOVATION</v>
          </cell>
          <cell r="F2419">
            <v>6</v>
          </cell>
          <cell r="G2419" t="str">
            <v>7211Z</v>
          </cell>
          <cell r="H2419">
            <v>0</v>
          </cell>
          <cell r="I2419">
            <v>0</v>
          </cell>
          <cell r="J2419">
            <v>0</v>
          </cell>
          <cell r="K2419">
            <v>0</v>
          </cell>
          <cell r="L2419">
            <v>0</v>
          </cell>
          <cell r="M2419">
            <v>0</v>
          </cell>
          <cell r="N2419">
            <v>0</v>
          </cell>
          <cell r="O2419">
            <v>1</v>
          </cell>
          <cell r="P2419">
            <v>0</v>
          </cell>
          <cell r="Q2419">
            <v>0</v>
          </cell>
          <cell r="R2419">
            <v>1</v>
          </cell>
          <cell r="T2419">
            <v>1.0124516261547039</v>
          </cell>
        </row>
        <row r="2420">
          <cell r="A2420" t="str">
            <v>510601834</v>
          </cell>
          <cell r="B2420" t="str">
            <v>R29</v>
          </cell>
          <cell r="C2420">
            <v>7</v>
          </cell>
          <cell r="D2420" t="str">
            <v>HELIOS TECHNOLOGIES</v>
          </cell>
          <cell r="F2420">
            <v>3</v>
          </cell>
          <cell r="G2420" t="str">
            <v>6201Z</v>
          </cell>
          <cell r="H2420">
            <v>0</v>
          </cell>
          <cell r="I2420">
            <v>0</v>
          </cell>
          <cell r="J2420">
            <v>0</v>
          </cell>
          <cell r="K2420">
            <v>0</v>
          </cell>
          <cell r="L2420">
            <v>0</v>
          </cell>
          <cell r="M2420">
            <v>0</v>
          </cell>
          <cell r="N2420">
            <v>0</v>
          </cell>
          <cell r="O2420">
            <v>0</v>
          </cell>
          <cell r="P2420">
            <v>0</v>
          </cell>
          <cell r="Q2420">
            <v>1</v>
          </cell>
          <cell r="R2420">
            <v>1</v>
          </cell>
          <cell r="T2420">
            <v>9.4882663174890407</v>
          </cell>
        </row>
        <row r="2421">
          <cell r="A2421" t="str">
            <v>510751456</v>
          </cell>
          <cell r="B2421" t="str">
            <v>R30</v>
          </cell>
          <cell r="C2421">
            <v>7</v>
          </cell>
          <cell r="D2421" t="str">
            <v>JOLICLOUD</v>
          </cell>
          <cell r="F2421">
            <v>7</v>
          </cell>
          <cell r="G2421" t="str">
            <v>7311Z</v>
          </cell>
          <cell r="H2421">
            <v>0</v>
          </cell>
          <cell r="I2421">
            <v>0</v>
          </cell>
          <cell r="J2421">
            <v>0</v>
          </cell>
          <cell r="K2421">
            <v>0</v>
          </cell>
          <cell r="L2421">
            <v>0</v>
          </cell>
          <cell r="M2421">
            <v>0</v>
          </cell>
          <cell r="N2421">
            <v>0</v>
          </cell>
          <cell r="O2421">
            <v>0</v>
          </cell>
          <cell r="P2421">
            <v>0</v>
          </cell>
          <cell r="Q2421">
            <v>2</v>
          </cell>
          <cell r="R2421">
            <v>2</v>
          </cell>
          <cell r="T2421">
            <v>1.0006826058862657</v>
          </cell>
        </row>
        <row r="2422">
          <cell r="A2422" t="str">
            <v>510863418</v>
          </cell>
          <cell r="B2422" t="str">
            <v>R30</v>
          </cell>
          <cell r="C2422">
            <v>10</v>
          </cell>
          <cell r="D2422" t="str">
            <v>PALMAGRO</v>
          </cell>
          <cell r="F2422">
            <v>1</v>
          </cell>
          <cell r="G2422" t="str">
            <v>7211Z</v>
          </cell>
          <cell r="H2422">
            <v>0</v>
          </cell>
          <cell r="I2422">
            <v>0</v>
          </cell>
          <cell r="J2422">
            <v>0</v>
          </cell>
          <cell r="K2422">
            <v>0</v>
          </cell>
          <cell r="L2422">
            <v>0</v>
          </cell>
          <cell r="M2422">
            <v>0</v>
          </cell>
          <cell r="N2422">
            <v>0</v>
          </cell>
          <cell r="O2422">
            <v>0</v>
          </cell>
          <cell r="P2422">
            <v>0</v>
          </cell>
          <cell r="Q2422">
            <v>0</v>
          </cell>
          <cell r="R2422">
            <v>0</v>
          </cell>
          <cell r="T2422">
            <v>9.4734881506747257</v>
          </cell>
        </row>
        <row r="2423">
          <cell r="A2423" t="str">
            <v>511068769</v>
          </cell>
          <cell r="B2423" t="str">
            <v>R15</v>
          </cell>
          <cell r="C2423">
            <v>20</v>
          </cell>
          <cell r="D2423" t="str">
            <v>METRON EUROPE</v>
          </cell>
          <cell r="F2423">
            <v>1</v>
          </cell>
          <cell r="G2423" t="str">
            <v>2651B</v>
          </cell>
          <cell r="H2423">
            <v>0</v>
          </cell>
          <cell r="I2423">
            <v>0</v>
          </cell>
          <cell r="J2423">
            <v>0</v>
          </cell>
          <cell r="K2423">
            <v>0</v>
          </cell>
          <cell r="L2423">
            <v>0</v>
          </cell>
          <cell r="M2423">
            <v>0</v>
          </cell>
          <cell r="N2423">
            <v>0</v>
          </cell>
          <cell r="O2423">
            <v>0</v>
          </cell>
          <cell r="P2423">
            <v>0</v>
          </cell>
          <cell r="Q2423">
            <v>0</v>
          </cell>
          <cell r="R2423">
            <v>0</v>
          </cell>
          <cell r="T2423">
            <v>3.985918629194281</v>
          </cell>
        </row>
        <row r="2424">
          <cell r="A2424" t="str">
            <v>511070427</v>
          </cell>
          <cell r="B2424" t="str">
            <v>R03</v>
          </cell>
          <cell r="C2424">
            <v>448</v>
          </cell>
          <cell r="D2424" t="str">
            <v>EVEN LAIT INDUSTRIE</v>
          </cell>
          <cell r="F2424">
            <v>5</v>
          </cell>
          <cell r="G2424" t="str">
            <v>1051D</v>
          </cell>
          <cell r="H2424">
            <v>0</v>
          </cell>
          <cell r="I2424">
            <v>0</v>
          </cell>
          <cell r="J2424">
            <v>0</v>
          </cell>
          <cell r="K2424">
            <v>0</v>
          </cell>
          <cell r="L2424">
            <v>0</v>
          </cell>
          <cell r="M2424">
            <v>0</v>
          </cell>
          <cell r="N2424">
            <v>0</v>
          </cell>
          <cell r="O2424">
            <v>0</v>
          </cell>
          <cell r="P2424">
            <v>0</v>
          </cell>
          <cell r="Q2424">
            <v>0</v>
          </cell>
          <cell r="R2424">
            <v>0</v>
          </cell>
          <cell r="T2424">
            <v>1.0297537586768173</v>
          </cell>
        </row>
        <row r="2425">
          <cell r="A2425" t="str">
            <v>511170946</v>
          </cell>
          <cell r="B2425" t="str">
            <v>R30</v>
          </cell>
          <cell r="C2425">
            <v>7</v>
          </cell>
          <cell r="D2425" t="str">
            <v>EVOSENS</v>
          </cell>
          <cell r="F2425">
            <v>5</v>
          </cell>
          <cell r="G2425" t="str">
            <v>7112B</v>
          </cell>
          <cell r="H2425">
            <v>0</v>
          </cell>
          <cell r="I2425">
            <v>0</v>
          </cell>
          <cell r="J2425">
            <v>0</v>
          </cell>
          <cell r="K2425">
            <v>0</v>
          </cell>
          <cell r="L2425">
            <v>0</v>
          </cell>
          <cell r="M2425">
            <v>0</v>
          </cell>
          <cell r="N2425">
            <v>0</v>
          </cell>
          <cell r="O2425">
            <v>0</v>
          </cell>
          <cell r="P2425">
            <v>0</v>
          </cell>
          <cell r="Q2425">
            <v>0</v>
          </cell>
          <cell r="R2425">
            <v>0</v>
          </cell>
          <cell r="T2425">
            <v>3.9763200151403857</v>
          </cell>
        </row>
        <row r="2426">
          <cell r="A2426" t="str">
            <v>511219743</v>
          </cell>
          <cell r="B2426" t="str">
            <v>R30</v>
          </cell>
          <cell r="C2426">
            <v>11</v>
          </cell>
          <cell r="D2426" t="str">
            <v>BIO ELPIDA</v>
          </cell>
          <cell r="F2426">
            <v>3</v>
          </cell>
          <cell r="G2426" t="str">
            <v>7211Z</v>
          </cell>
          <cell r="H2426">
            <v>0</v>
          </cell>
          <cell r="I2426">
            <v>0</v>
          </cell>
          <cell r="J2426">
            <v>0</v>
          </cell>
          <cell r="K2426">
            <v>0</v>
          </cell>
          <cell r="L2426">
            <v>0</v>
          </cell>
          <cell r="M2426">
            <v>0</v>
          </cell>
          <cell r="N2426">
            <v>0</v>
          </cell>
          <cell r="O2426">
            <v>0</v>
          </cell>
          <cell r="P2426">
            <v>0</v>
          </cell>
          <cell r="Q2426">
            <v>0</v>
          </cell>
          <cell r="R2426">
            <v>0</v>
          </cell>
          <cell r="T2426">
            <v>0.99794107452878311</v>
          </cell>
        </row>
        <row r="2427">
          <cell r="A2427" t="str">
            <v>511383242</v>
          </cell>
          <cell r="B2427" t="str">
            <v>R30</v>
          </cell>
          <cell r="C2427">
            <v>2</v>
          </cell>
          <cell r="D2427" t="str">
            <v>COPRO</v>
          </cell>
          <cell r="F2427">
            <v>1</v>
          </cell>
          <cell r="G2427" t="str">
            <v>7112B</v>
          </cell>
          <cell r="H2427">
            <v>0</v>
          </cell>
          <cell r="I2427">
            <v>0</v>
          </cell>
          <cell r="J2427">
            <v>0</v>
          </cell>
          <cell r="K2427">
            <v>0</v>
          </cell>
          <cell r="L2427">
            <v>0</v>
          </cell>
          <cell r="M2427">
            <v>0</v>
          </cell>
          <cell r="N2427">
            <v>0</v>
          </cell>
          <cell r="O2427">
            <v>0</v>
          </cell>
          <cell r="P2427">
            <v>0</v>
          </cell>
          <cell r="Q2427">
            <v>0</v>
          </cell>
          <cell r="R2427">
            <v>0</v>
          </cell>
          <cell r="T2427">
            <v>4.0092322564217406</v>
          </cell>
        </row>
        <row r="2428">
          <cell r="A2428" t="str">
            <v>511501934</v>
          </cell>
          <cell r="B2428" t="str">
            <v>R29</v>
          </cell>
          <cell r="C2428">
            <v>336</v>
          </cell>
          <cell r="D2428" t="str">
            <v>BUSINESS &amp; DECISION SERVICES REGIONS</v>
          </cell>
          <cell r="F2428">
            <v>8</v>
          </cell>
          <cell r="G2428" t="str">
            <v>6202A</v>
          </cell>
          <cell r="H2428">
            <v>0</v>
          </cell>
          <cell r="I2428">
            <v>0</v>
          </cell>
          <cell r="J2428">
            <v>0</v>
          </cell>
          <cell r="K2428">
            <v>0</v>
          </cell>
          <cell r="L2428">
            <v>0</v>
          </cell>
          <cell r="M2428">
            <v>0</v>
          </cell>
          <cell r="N2428">
            <v>0</v>
          </cell>
          <cell r="O2428">
            <v>0</v>
          </cell>
          <cell r="P2428">
            <v>0</v>
          </cell>
          <cell r="Q2428">
            <v>0</v>
          </cell>
          <cell r="R2428">
            <v>0</v>
          </cell>
          <cell r="T2428">
            <v>1.001762823597254</v>
          </cell>
        </row>
        <row r="2429">
          <cell r="A2429" t="str">
            <v>511826190</v>
          </cell>
          <cell r="B2429" t="str">
            <v>R04</v>
          </cell>
          <cell r="C2429">
            <v>1</v>
          </cell>
          <cell r="D2429" t="str">
            <v>RICHESSE</v>
          </cell>
          <cell r="F2429">
            <v>1</v>
          </cell>
          <cell r="G2429" t="str">
            <v>1512Z</v>
          </cell>
          <cell r="H2429">
            <v>0</v>
          </cell>
          <cell r="I2429">
            <v>0</v>
          </cell>
          <cell r="J2429">
            <v>0</v>
          </cell>
          <cell r="K2429">
            <v>0</v>
          </cell>
          <cell r="L2429">
            <v>0</v>
          </cell>
          <cell r="M2429">
            <v>0</v>
          </cell>
          <cell r="N2429">
            <v>0</v>
          </cell>
          <cell r="O2429">
            <v>0</v>
          </cell>
          <cell r="P2429">
            <v>0</v>
          </cell>
          <cell r="Q2429">
            <v>0</v>
          </cell>
          <cell r="R2429">
            <v>0</v>
          </cell>
          <cell r="T2429">
            <v>3.6519675893141335</v>
          </cell>
        </row>
        <row r="2430">
          <cell r="A2430" t="str">
            <v>512106949</v>
          </cell>
          <cell r="B2430" t="str">
            <v>R27</v>
          </cell>
          <cell r="C2430">
            <v>3</v>
          </cell>
          <cell r="D2430" t="str">
            <v>GENERADS</v>
          </cell>
          <cell r="F2430">
            <v>2</v>
          </cell>
          <cell r="G2430" t="str">
            <v>5829C</v>
          </cell>
          <cell r="H2430">
            <v>0</v>
          </cell>
          <cell r="I2430">
            <v>0</v>
          </cell>
          <cell r="J2430">
            <v>0</v>
          </cell>
          <cell r="K2430">
            <v>0</v>
          </cell>
          <cell r="L2430">
            <v>0</v>
          </cell>
          <cell r="M2430">
            <v>0</v>
          </cell>
          <cell r="N2430">
            <v>0</v>
          </cell>
          <cell r="O2430">
            <v>0</v>
          </cell>
          <cell r="P2430">
            <v>0</v>
          </cell>
          <cell r="Q2430">
            <v>2</v>
          </cell>
          <cell r="R2430">
            <v>2</v>
          </cell>
          <cell r="T2430">
            <v>3.999905960633209</v>
          </cell>
        </row>
        <row r="2431">
          <cell r="A2431" t="str">
            <v>512195181</v>
          </cell>
          <cell r="B2431" t="str">
            <v>R29</v>
          </cell>
          <cell r="C2431">
            <v>3</v>
          </cell>
          <cell r="D2431" t="str">
            <v>TEEO INNOVATION</v>
          </cell>
          <cell r="F2431">
            <v>1</v>
          </cell>
          <cell r="G2431" t="str">
            <v>6201Z</v>
          </cell>
          <cell r="H2431">
            <v>0</v>
          </cell>
          <cell r="I2431">
            <v>0</v>
          </cell>
          <cell r="J2431">
            <v>0</v>
          </cell>
          <cell r="K2431">
            <v>0</v>
          </cell>
          <cell r="L2431">
            <v>0</v>
          </cell>
          <cell r="M2431">
            <v>0</v>
          </cell>
          <cell r="N2431">
            <v>0</v>
          </cell>
          <cell r="O2431">
            <v>0</v>
          </cell>
          <cell r="P2431">
            <v>0</v>
          </cell>
          <cell r="Q2431">
            <v>0</v>
          </cell>
          <cell r="R2431">
            <v>0</v>
          </cell>
          <cell r="T2431">
            <v>3.9911593009311579</v>
          </cell>
        </row>
        <row r="2432">
          <cell r="A2432" t="str">
            <v>512326240</v>
          </cell>
          <cell r="B2432" t="str">
            <v>R08</v>
          </cell>
          <cell r="C2432">
            <v>51</v>
          </cell>
          <cell r="D2432" t="str">
            <v>AIXIAL RC</v>
          </cell>
          <cell r="F2432">
            <v>10</v>
          </cell>
          <cell r="G2432" t="str">
            <v>2120Z</v>
          </cell>
          <cell r="H2432">
            <v>4</v>
          </cell>
          <cell r="I2432">
            <v>0</v>
          </cell>
          <cell r="J2432">
            <v>0</v>
          </cell>
          <cell r="K2432">
            <v>0</v>
          </cell>
          <cell r="L2432">
            <v>0</v>
          </cell>
          <cell r="M2432">
            <v>0</v>
          </cell>
          <cell r="N2432">
            <v>0</v>
          </cell>
          <cell r="O2432">
            <v>0</v>
          </cell>
          <cell r="P2432">
            <v>0</v>
          </cell>
          <cell r="Q2432">
            <v>0</v>
          </cell>
          <cell r="R2432">
            <v>4</v>
          </cell>
          <cell r="T2432">
            <v>1.0004383376062547</v>
          </cell>
        </row>
        <row r="2433">
          <cell r="A2433" t="str">
            <v>512603861</v>
          </cell>
          <cell r="B2433" t="str">
            <v>R17</v>
          </cell>
          <cell r="C2433">
            <v>98</v>
          </cell>
          <cell r="D2433" t="str">
            <v>IPDIA</v>
          </cell>
          <cell r="F2433">
            <v>19</v>
          </cell>
          <cell r="G2433" t="str">
            <v>2790Z</v>
          </cell>
          <cell r="H2433">
            <v>0</v>
          </cell>
          <cell r="I2433">
            <v>0</v>
          </cell>
          <cell r="J2433">
            <v>0</v>
          </cell>
          <cell r="K2433">
            <v>0</v>
          </cell>
          <cell r="L2433">
            <v>0</v>
          </cell>
          <cell r="M2433">
            <v>0</v>
          </cell>
          <cell r="N2433">
            <v>0</v>
          </cell>
          <cell r="O2433">
            <v>0</v>
          </cell>
          <cell r="P2433">
            <v>0</v>
          </cell>
          <cell r="Q2433">
            <v>0</v>
          </cell>
          <cell r="R2433">
            <v>0</v>
          </cell>
          <cell r="T2433">
            <v>0.9973694611657089</v>
          </cell>
        </row>
        <row r="2434">
          <cell r="A2434" t="str">
            <v>512725771</v>
          </cell>
          <cell r="B2434" t="str">
            <v>R30</v>
          </cell>
          <cell r="C2434">
            <v>10</v>
          </cell>
          <cell r="D2434" t="str">
            <v>UBIQUIET</v>
          </cell>
          <cell r="F2434">
            <v>4</v>
          </cell>
          <cell r="G2434" t="str">
            <v>7112B</v>
          </cell>
          <cell r="H2434">
            <v>0</v>
          </cell>
          <cell r="I2434">
            <v>0</v>
          </cell>
          <cell r="J2434">
            <v>0</v>
          </cell>
          <cell r="K2434">
            <v>0</v>
          </cell>
          <cell r="L2434">
            <v>0</v>
          </cell>
          <cell r="M2434">
            <v>0</v>
          </cell>
          <cell r="N2434">
            <v>0</v>
          </cell>
          <cell r="O2434">
            <v>0</v>
          </cell>
          <cell r="P2434">
            <v>0</v>
          </cell>
          <cell r="Q2434">
            <v>0</v>
          </cell>
          <cell r="R2434">
            <v>0</v>
          </cell>
          <cell r="T2434">
            <v>9.453986464844844</v>
          </cell>
        </row>
        <row r="2435">
          <cell r="A2435" t="str">
            <v>512753211</v>
          </cell>
          <cell r="B2435" t="str">
            <v>R29</v>
          </cell>
          <cell r="C2435">
            <v>3</v>
          </cell>
          <cell r="D2435" t="str">
            <v>MOTEUR DE RECHERCHE QUANTITATIVE</v>
          </cell>
          <cell r="F2435">
            <v>3</v>
          </cell>
          <cell r="G2435" t="str">
            <v>6209Z</v>
          </cell>
          <cell r="H2435">
            <v>0</v>
          </cell>
          <cell r="I2435">
            <v>0</v>
          </cell>
          <cell r="J2435">
            <v>0</v>
          </cell>
          <cell r="K2435">
            <v>0</v>
          </cell>
          <cell r="L2435">
            <v>0</v>
          </cell>
          <cell r="M2435">
            <v>0</v>
          </cell>
          <cell r="N2435">
            <v>0</v>
          </cell>
          <cell r="O2435">
            <v>0</v>
          </cell>
          <cell r="P2435">
            <v>0</v>
          </cell>
          <cell r="Q2435">
            <v>0</v>
          </cell>
          <cell r="R2435">
            <v>0</v>
          </cell>
          <cell r="T2435">
            <v>9.4882663174890407</v>
          </cell>
        </row>
        <row r="2436">
          <cell r="A2436" t="str">
            <v>512955089</v>
          </cell>
          <cell r="B2436" t="str">
            <v>R29</v>
          </cell>
          <cell r="C2436">
            <v>25</v>
          </cell>
          <cell r="D2436" t="str">
            <v>SCALITY</v>
          </cell>
          <cell r="F2436">
            <v>19</v>
          </cell>
          <cell r="G2436" t="str">
            <v>6201</v>
          </cell>
          <cell r="H2436">
            <v>0</v>
          </cell>
          <cell r="I2436">
            <v>0</v>
          </cell>
          <cell r="J2436">
            <v>0</v>
          </cell>
          <cell r="K2436">
            <v>0</v>
          </cell>
          <cell r="L2436">
            <v>0</v>
          </cell>
          <cell r="M2436">
            <v>1</v>
          </cell>
          <cell r="N2436">
            <v>0</v>
          </cell>
          <cell r="O2436">
            <v>0</v>
          </cell>
          <cell r="P2436">
            <v>0</v>
          </cell>
          <cell r="Q2436">
            <v>0</v>
          </cell>
          <cell r="R2436">
            <v>1</v>
          </cell>
          <cell r="T2436">
            <v>1.0055387218089442</v>
          </cell>
        </row>
        <row r="2437">
          <cell r="A2437" t="str">
            <v>513175844</v>
          </cell>
          <cell r="B2437" t="str">
            <v>R29</v>
          </cell>
          <cell r="C2437">
            <v>16</v>
          </cell>
          <cell r="D2437" t="str">
            <v>TESTS &amp; PERFORMANCE</v>
          </cell>
          <cell r="F2437">
            <v>14</v>
          </cell>
          <cell r="G2437" t="str">
            <v>6202A</v>
          </cell>
          <cell r="H2437">
            <v>0</v>
          </cell>
          <cell r="I2437">
            <v>0</v>
          </cell>
          <cell r="J2437">
            <v>0</v>
          </cell>
          <cell r="K2437">
            <v>0</v>
          </cell>
          <cell r="L2437">
            <v>0</v>
          </cell>
          <cell r="M2437">
            <v>0</v>
          </cell>
          <cell r="N2437">
            <v>0</v>
          </cell>
          <cell r="O2437">
            <v>0</v>
          </cell>
          <cell r="P2437">
            <v>0</v>
          </cell>
          <cell r="Q2437">
            <v>0</v>
          </cell>
          <cell r="R2437">
            <v>0</v>
          </cell>
          <cell r="T2437">
            <v>4.0040113262847257</v>
          </cell>
        </row>
        <row r="2438">
          <cell r="A2438" t="str">
            <v>513420604</v>
          </cell>
          <cell r="B2438" t="str">
            <v>R27</v>
          </cell>
          <cell r="C2438">
            <v>10</v>
          </cell>
          <cell r="D2438" t="str">
            <v>MAPPING SUITE</v>
          </cell>
          <cell r="F2438">
            <v>3</v>
          </cell>
          <cell r="G2438" t="str">
            <v>5829C</v>
          </cell>
          <cell r="H2438">
            <v>0</v>
          </cell>
          <cell r="I2438">
            <v>0</v>
          </cell>
          <cell r="J2438">
            <v>0</v>
          </cell>
          <cell r="K2438">
            <v>0</v>
          </cell>
          <cell r="L2438">
            <v>0</v>
          </cell>
          <cell r="M2438">
            <v>0</v>
          </cell>
          <cell r="N2438">
            <v>0</v>
          </cell>
          <cell r="O2438">
            <v>0</v>
          </cell>
          <cell r="P2438">
            <v>0</v>
          </cell>
          <cell r="Q2438">
            <v>0</v>
          </cell>
          <cell r="R2438">
            <v>0</v>
          </cell>
          <cell r="T2438">
            <v>1.0037269583429937</v>
          </cell>
        </row>
        <row r="2439">
          <cell r="A2439" t="str">
            <v>513510412</v>
          </cell>
          <cell r="B2439" t="str">
            <v>R17</v>
          </cell>
          <cell r="C2439">
            <v>16</v>
          </cell>
          <cell r="D2439" t="str">
            <v>ADVENTYS PRO</v>
          </cell>
          <cell r="F2439">
            <v>2</v>
          </cell>
          <cell r="G2439" t="str">
            <v>2751Z</v>
          </cell>
          <cell r="H2439">
            <v>0</v>
          </cell>
          <cell r="I2439">
            <v>0</v>
          </cell>
          <cell r="J2439">
            <v>0</v>
          </cell>
          <cell r="K2439">
            <v>0</v>
          </cell>
          <cell r="L2439">
            <v>0</v>
          </cell>
          <cell r="M2439">
            <v>0</v>
          </cell>
          <cell r="N2439">
            <v>0</v>
          </cell>
          <cell r="O2439">
            <v>0</v>
          </cell>
          <cell r="P2439">
            <v>0</v>
          </cell>
          <cell r="Q2439">
            <v>0</v>
          </cell>
          <cell r="R2439">
            <v>0</v>
          </cell>
          <cell r="T2439">
            <v>9.5192186618197088</v>
          </cell>
        </row>
        <row r="2440">
          <cell r="A2440" t="str">
            <v>514059005</v>
          </cell>
          <cell r="B2440" t="str">
            <v>R29</v>
          </cell>
          <cell r="C2440">
            <v>5</v>
          </cell>
          <cell r="D2440" t="str">
            <v>SMUB FRANCE</v>
          </cell>
          <cell r="F2440">
            <v>2</v>
          </cell>
          <cell r="G2440" t="str">
            <v>6201Z</v>
          </cell>
          <cell r="H2440">
            <v>0</v>
          </cell>
          <cell r="I2440">
            <v>0</v>
          </cell>
          <cell r="J2440">
            <v>0</v>
          </cell>
          <cell r="K2440">
            <v>0</v>
          </cell>
          <cell r="L2440">
            <v>0</v>
          </cell>
          <cell r="M2440">
            <v>3</v>
          </cell>
          <cell r="N2440">
            <v>0</v>
          </cell>
          <cell r="O2440">
            <v>0</v>
          </cell>
          <cell r="P2440">
            <v>0</v>
          </cell>
          <cell r="Q2440">
            <v>0</v>
          </cell>
          <cell r="R2440">
            <v>3</v>
          </cell>
          <cell r="T2440">
            <v>1.0005812097422575</v>
          </cell>
        </row>
        <row r="2441">
          <cell r="A2441" t="str">
            <v>514196047</v>
          </cell>
          <cell r="B2441" t="str">
            <v>R30</v>
          </cell>
          <cell r="C2441">
            <v>17</v>
          </cell>
          <cell r="D2441" t="str">
            <v>ECTYCELL</v>
          </cell>
          <cell r="F2441">
            <v>12</v>
          </cell>
          <cell r="G2441" t="str">
            <v>7219Z</v>
          </cell>
          <cell r="H2441">
            <v>0</v>
          </cell>
          <cell r="I2441">
            <v>0</v>
          </cell>
          <cell r="J2441">
            <v>0</v>
          </cell>
          <cell r="K2441">
            <v>0</v>
          </cell>
          <cell r="L2441">
            <v>0</v>
          </cell>
          <cell r="M2441">
            <v>0</v>
          </cell>
          <cell r="N2441">
            <v>0</v>
          </cell>
          <cell r="O2441">
            <v>0</v>
          </cell>
          <cell r="P2441">
            <v>0</v>
          </cell>
          <cell r="Q2441">
            <v>0</v>
          </cell>
          <cell r="R2441">
            <v>0</v>
          </cell>
          <cell r="T2441">
            <v>1.0422714349277979</v>
          </cell>
        </row>
        <row r="2442">
          <cell r="A2442" t="str">
            <v>514458033</v>
          </cell>
          <cell r="B2442" t="str">
            <v>R29</v>
          </cell>
          <cell r="C2442">
            <v>39</v>
          </cell>
          <cell r="D2442" t="str">
            <v>SYNCHRONE SOLUTIONS</v>
          </cell>
          <cell r="F2442">
            <v>30</v>
          </cell>
          <cell r="G2442" t="str">
            <v>6202A</v>
          </cell>
          <cell r="H2442">
            <v>0</v>
          </cell>
          <cell r="I2442">
            <v>0</v>
          </cell>
          <cell r="J2442">
            <v>0</v>
          </cell>
          <cell r="K2442">
            <v>0</v>
          </cell>
          <cell r="L2442">
            <v>0</v>
          </cell>
          <cell r="M2442">
            <v>2</v>
          </cell>
          <cell r="N2442">
            <v>0</v>
          </cell>
          <cell r="O2442">
            <v>0</v>
          </cell>
          <cell r="P2442">
            <v>0</v>
          </cell>
          <cell r="Q2442">
            <v>0</v>
          </cell>
          <cell r="R2442">
            <v>2</v>
          </cell>
          <cell r="T2442">
            <v>1.0070567964139172</v>
          </cell>
        </row>
        <row r="2443">
          <cell r="A2443" t="str">
            <v>518597760</v>
          </cell>
          <cell r="B2443" t="str">
            <v>R30</v>
          </cell>
          <cell r="C2443">
            <v>1</v>
          </cell>
          <cell r="D2443" t="str">
            <v>SEPTEOS</v>
          </cell>
          <cell r="F2443">
            <v>2</v>
          </cell>
          <cell r="G2443" t="str">
            <v>7211Z</v>
          </cell>
          <cell r="H2443">
            <v>0</v>
          </cell>
          <cell r="I2443">
            <v>0</v>
          </cell>
          <cell r="J2443">
            <v>0</v>
          </cell>
          <cell r="K2443">
            <v>0</v>
          </cell>
          <cell r="L2443">
            <v>0</v>
          </cell>
          <cell r="M2443">
            <v>0</v>
          </cell>
          <cell r="N2443">
            <v>0</v>
          </cell>
          <cell r="O2443">
            <v>0</v>
          </cell>
          <cell r="P2443">
            <v>0</v>
          </cell>
          <cell r="Q2443">
            <v>0</v>
          </cell>
          <cell r="R2443">
            <v>0</v>
          </cell>
          <cell r="T2443">
            <v>4.006474852038342</v>
          </cell>
        </row>
        <row r="2444">
          <cell r="A2444" t="str">
            <v>523810869</v>
          </cell>
          <cell r="B2444" t="str">
            <v>R30</v>
          </cell>
          <cell r="C2444">
            <v>5</v>
          </cell>
          <cell r="D2444" t="str">
            <v>RD BIS</v>
          </cell>
          <cell r="F2444">
            <v>2</v>
          </cell>
          <cell r="G2444" t="str">
            <v>7112B</v>
          </cell>
          <cell r="H2444">
            <v>0</v>
          </cell>
          <cell r="I2444">
            <v>0</v>
          </cell>
          <cell r="J2444">
            <v>0</v>
          </cell>
          <cell r="K2444">
            <v>0</v>
          </cell>
          <cell r="L2444">
            <v>0</v>
          </cell>
          <cell r="M2444">
            <v>0</v>
          </cell>
          <cell r="N2444">
            <v>0</v>
          </cell>
          <cell r="O2444">
            <v>0</v>
          </cell>
          <cell r="P2444">
            <v>0</v>
          </cell>
          <cell r="Q2444">
            <v>0</v>
          </cell>
          <cell r="R2444">
            <v>0</v>
          </cell>
          <cell r="T2444">
            <v>9.4669819473307832</v>
          </cell>
        </row>
        <row r="2445">
          <cell r="A2445" t="str">
            <v>550801195</v>
          </cell>
          <cell r="B2445" t="str">
            <v>R32</v>
          </cell>
          <cell r="C2445">
            <v>896</v>
          </cell>
          <cell r="D2445" t="str">
            <v>CLINIQUE PASTEUR</v>
          </cell>
          <cell r="F2445">
            <v>4</v>
          </cell>
          <cell r="G2445" t="str">
            <v>8610</v>
          </cell>
          <cell r="H2445">
            <v>0</v>
          </cell>
          <cell r="I2445">
            <v>0</v>
          </cell>
          <cell r="J2445">
            <v>0</v>
          </cell>
          <cell r="K2445">
            <v>0</v>
          </cell>
          <cell r="L2445">
            <v>0</v>
          </cell>
          <cell r="M2445">
            <v>0</v>
          </cell>
          <cell r="N2445">
            <v>0</v>
          </cell>
          <cell r="O2445">
            <v>2</v>
          </cell>
          <cell r="P2445">
            <v>0</v>
          </cell>
          <cell r="Q2445">
            <v>1</v>
          </cell>
          <cell r="R2445">
            <v>3</v>
          </cell>
          <cell r="T2445">
            <v>1.0035385128315339</v>
          </cell>
        </row>
        <row r="2446">
          <cell r="A2446" t="str">
            <v>552057002</v>
          </cell>
          <cell r="B2446" t="str">
            <v>R30</v>
          </cell>
          <cell r="C2446">
            <v>34</v>
          </cell>
          <cell r="D2446" t="str">
            <v>CIR (AN)</v>
          </cell>
          <cell r="F2446">
            <v>1</v>
          </cell>
          <cell r="G2446" t="str">
            <v>7219Z</v>
          </cell>
          <cell r="H2446">
            <v>0</v>
          </cell>
          <cell r="I2446">
            <v>0</v>
          </cell>
          <cell r="J2446">
            <v>0</v>
          </cell>
          <cell r="K2446">
            <v>0</v>
          </cell>
          <cell r="L2446">
            <v>0</v>
          </cell>
          <cell r="M2446">
            <v>0</v>
          </cell>
          <cell r="N2446">
            <v>0</v>
          </cell>
          <cell r="O2446">
            <v>0</v>
          </cell>
          <cell r="P2446">
            <v>0</v>
          </cell>
          <cell r="Q2446">
            <v>0</v>
          </cell>
          <cell r="R2446">
            <v>0</v>
          </cell>
          <cell r="T2446">
            <v>9.5256946844306025</v>
          </cell>
        </row>
        <row r="2447">
          <cell r="A2447" t="str">
            <v>562093898</v>
          </cell>
          <cell r="B2447" t="str">
            <v>R07</v>
          </cell>
          <cell r="C2447">
            <v>7</v>
          </cell>
          <cell r="D2447" t="str">
            <v>LABORATOIRE DU SOLVIREX SAVONNERIE</v>
          </cell>
          <cell r="F2447">
            <v>1</v>
          </cell>
          <cell r="G2447" t="str">
            <v>2041Z</v>
          </cell>
          <cell r="H2447">
            <v>0</v>
          </cell>
          <cell r="I2447">
            <v>0</v>
          </cell>
          <cell r="J2447">
            <v>0</v>
          </cell>
          <cell r="K2447">
            <v>0</v>
          </cell>
          <cell r="L2447">
            <v>0</v>
          </cell>
          <cell r="M2447">
            <v>0</v>
          </cell>
          <cell r="N2447">
            <v>0</v>
          </cell>
          <cell r="O2447">
            <v>0</v>
          </cell>
          <cell r="P2447">
            <v>0</v>
          </cell>
          <cell r="Q2447">
            <v>0</v>
          </cell>
          <cell r="R2447">
            <v>0</v>
          </cell>
          <cell r="T2447">
            <v>9.4805407583804548</v>
          </cell>
        </row>
        <row r="2448">
          <cell r="A2448" t="str">
            <v>572021533</v>
          </cell>
          <cell r="B2448" t="str">
            <v>R03</v>
          </cell>
          <cell r="C2448">
            <v>170</v>
          </cell>
          <cell r="D2448" t="str">
            <v>JEAN PIERRE TALLEC L HERITAGE DU GOUT</v>
          </cell>
          <cell r="F2448">
            <v>1</v>
          </cell>
          <cell r="G2448" t="str">
            <v>1013A</v>
          </cell>
          <cell r="H2448">
            <v>0</v>
          </cell>
          <cell r="I2448">
            <v>0</v>
          </cell>
          <cell r="J2448">
            <v>0</v>
          </cell>
          <cell r="K2448">
            <v>0</v>
          </cell>
          <cell r="L2448">
            <v>0</v>
          </cell>
          <cell r="M2448">
            <v>0</v>
          </cell>
          <cell r="N2448">
            <v>0</v>
          </cell>
          <cell r="O2448">
            <v>0</v>
          </cell>
          <cell r="P2448">
            <v>0</v>
          </cell>
          <cell r="Q2448">
            <v>0</v>
          </cell>
          <cell r="R2448">
            <v>0</v>
          </cell>
          <cell r="T2448">
            <v>9.4310998726158832</v>
          </cell>
        </row>
        <row r="2449">
          <cell r="A2449" t="str">
            <v>623650181</v>
          </cell>
          <cell r="B2449" t="str">
            <v>R07</v>
          </cell>
          <cell r="C2449">
            <v>42</v>
          </cell>
          <cell r="D2449" t="str">
            <v>SOCIETE D'EXPLOITATION DES ADHESIFS</v>
          </cell>
          <cell r="F2449">
            <v>4</v>
          </cell>
          <cell r="G2449" t="str">
            <v>2030Z</v>
          </cell>
          <cell r="H2449">
            <v>0</v>
          </cell>
          <cell r="I2449">
            <v>0</v>
          </cell>
          <cell r="J2449">
            <v>0</v>
          </cell>
          <cell r="K2449">
            <v>0</v>
          </cell>
          <cell r="L2449">
            <v>0</v>
          </cell>
          <cell r="M2449">
            <v>0</v>
          </cell>
          <cell r="N2449">
            <v>0</v>
          </cell>
          <cell r="O2449">
            <v>0</v>
          </cell>
          <cell r="P2449">
            <v>0</v>
          </cell>
          <cell r="Q2449">
            <v>0</v>
          </cell>
          <cell r="R2449">
            <v>0</v>
          </cell>
          <cell r="T2449">
            <v>3.9990541928081278</v>
          </cell>
        </row>
        <row r="2450">
          <cell r="A2450" t="str">
            <v>625620265</v>
          </cell>
          <cell r="B2450" t="str">
            <v>R02</v>
          </cell>
          <cell r="C2450">
            <v>110</v>
          </cell>
          <cell r="D2450" t="str">
            <v>SOCIETE ROY</v>
          </cell>
          <cell r="F2450">
            <v>1</v>
          </cell>
          <cell r="G2450" t="str">
            <v>0891Z</v>
          </cell>
          <cell r="H2450">
            <v>0</v>
          </cell>
          <cell r="I2450">
            <v>0</v>
          </cell>
          <cell r="J2450">
            <v>0</v>
          </cell>
          <cell r="K2450">
            <v>0</v>
          </cell>
          <cell r="L2450">
            <v>0</v>
          </cell>
          <cell r="M2450">
            <v>0</v>
          </cell>
          <cell r="N2450">
            <v>0</v>
          </cell>
          <cell r="O2450">
            <v>0</v>
          </cell>
          <cell r="P2450">
            <v>0</v>
          </cell>
          <cell r="Q2450">
            <v>0</v>
          </cell>
          <cell r="R2450">
            <v>0</v>
          </cell>
          <cell r="T2450">
            <v>4.009905664293993</v>
          </cell>
        </row>
        <row r="2451">
          <cell r="A2451" t="str">
            <v>640801890</v>
          </cell>
          <cell r="B2451" t="str">
            <v>R11</v>
          </cell>
          <cell r="C2451">
            <v>87</v>
          </cell>
          <cell r="D2451" t="str">
            <v>SOCIETE TRAITEMENT CHIMIQUE METAUX</v>
          </cell>
          <cell r="F2451">
            <v>3</v>
          </cell>
          <cell r="G2451" t="str">
            <v>2443Z</v>
          </cell>
          <cell r="H2451">
            <v>0</v>
          </cell>
          <cell r="I2451">
            <v>0</v>
          </cell>
          <cell r="J2451">
            <v>0</v>
          </cell>
          <cell r="K2451">
            <v>0</v>
          </cell>
          <cell r="L2451">
            <v>0</v>
          </cell>
          <cell r="M2451">
            <v>0</v>
          </cell>
          <cell r="N2451">
            <v>0</v>
          </cell>
          <cell r="O2451">
            <v>0</v>
          </cell>
          <cell r="P2451">
            <v>0</v>
          </cell>
          <cell r="Q2451">
            <v>0</v>
          </cell>
          <cell r="R2451">
            <v>0</v>
          </cell>
          <cell r="T2451">
            <v>3.9657655465267081</v>
          </cell>
        </row>
        <row r="2452">
          <cell r="A2452" t="str">
            <v>644501330</v>
          </cell>
          <cell r="B2452" t="str">
            <v>R25</v>
          </cell>
          <cell r="C2452">
            <v>108</v>
          </cell>
          <cell r="D2452" t="str">
            <v>SOLETANCHE BACHY PIEUX</v>
          </cell>
          <cell r="F2452">
            <v>17</v>
          </cell>
          <cell r="G2452" t="str">
            <v>4313Z</v>
          </cell>
          <cell r="H2452">
            <v>0</v>
          </cell>
          <cell r="I2452">
            <v>0</v>
          </cell>
          <cell r="J2452">
            <v>0</v>
          </cell>
          <cell r="K2452">
            <v>0</v>
          </cell>
          <cell r="L2452">
            <v>0</v>
          </cell>
          <cell r="M2452">
            <v>0</v>
          </cell>
          <cell r="N2452">
            <v>0</v>
          </cell>
          <cell r="O2452">
            <v>0</v>
          </cell>
          <cell r="P2452">
            <v>0</v>
          </cell>
          <cell r="Q2452">
            <v>0</v>
          </cell>
          <cell r="R2452">
            <v>0</v>
          </cell>
          <cell r="T2452">
            <v>3.4637697049828935</v>
          </cell>
        </row>
        <row r="2453">
          <cell r="A2453" t="str">
            <v>652027384</v>
          </cell>
          <cell r="B2453" t="str">
            <v>R31</v>
          </cell>
          <cell r="C2453">
            <v>580</v>
          </cell>
          <cell r="D2453" t="str">
            <v>ODDO ET CIE</v>
          </cell>
          <cell r="F2453">
            <v>12</v>
          </cell>
          <cell r="G2453" t="str">
            <v>6612Z</v>
          </cell>
          <cell r="H2453">
            <v>0</v>
          </cell>
          <cell r="I2453">
            <v>0</v>
          </cell>
          <cell r="J2453">
            <v>0</v>
          </cell>
          <cell r="K2453">
            <v>2</v>
          </cell>
          <cell r="L2453">
            <v>2</v>
          </cell>
          <cell r="M2453">
            <v>0</v>
          </cell>
          <cell r="N2453">
            <v>0</v>
          </cell>
          <cell r="O2453">
            <v>0</v>
          </cell>
          <cell r="P2453">
            <v>0</v>
          </cell>
          <cell r="Q2453">
            <v>0</v>
          </cell>
          <cell r="R2453">
            <v>2</v>
          </cell>
          <cell r="T2453">
            <v>1.4182163906449123</v>
          </cell>
        </row>
        <row r="2454">
          <cell r="A2454" t="str">
            <v>698202868</v>
          </cell>
          <cell r="B2454" t="str">
            <v>R12</v>
          </cell>
          <cell r="C2454">
            <v>32</v>
          </cell>
          <cell r="D2454" t="str">
            <v>SELF CLIMAT</v>
          </cell>
          <cell r="F2454">
            <v>1</v>
          </cell>
          <cell r="G2454" t="str">
            <v>2521Z</v>
          </cell>
          <cell r="H2454">
            <v>0</v>
          </cell>
          <cell r="I2454">
            <v>0</v>
          </cell>
          <cell r="J2454">
            <v>0</v>
          </cell>
          <cell r="K2454">
            <v>0</v>
          </cell>
          <cell r="L2454">
            <v>0</v>
          </cell>
          <cell r="M2454">
            <v>0</v>
          </cell>
          <cell r="N2454">
            <v>0</v>
          </cell>
          <cell r="O2454">
            <v>0</v>
          </cell>
          <cell r="P2454">
            <v>0</v>
          </cell>
          <cell r="Q2454">
            <v>0</v>
          </cell>
          <cell r="R2454">
            <v>0</v>
          </cell>
          <cell r="T2454">
            <v>3.9200945584291529</v>
          </cell>
        </row>
        <row r="2455">
          <cell r="A2455" t="str">
            <v>711920520</v>
          </cell>
          <cell r="B2455" t="str">
            <v>R02</v>
          </cell>
          <cell r="C2455">
            <v>151</v>
          </cell>
          <cell r="D2455" t="str">
            <v>CARMEUSE FRANCE</v>
          </cell>
          <cell r="F2455">
            <v>4</v>
          </cell>
          <cell r="G2455" t="str">
            <v>0891Z</v>
          </cell>
          <cell r="H2455">
            <v>0</v>
          </cell>
          <cell r="I2455">
            <v>0</v>
          </cell>
          <cell r="J2455">
            <v>0</v>
          </cell>
          <cell r="K2455">
            <v>0</v>
          </cell>
          <cell r="L2455">
            <v>0</v>
          </cell>
          <cell r="M2455">
            <v>0</v>
          </cell>
          <cell r="N2455">
            <v>0</v>
          </cell>
          <cell r="O2455">
            <v>0</v>
          </cell>
          <cell r="P2455">
            <v>0</v>
          </cell>
          <cell r="Q2455">
            <v>0</v>
          </cell>
          <cell r="R2455">
            <v>0</v>
          </cell>
          <cell r="T2455">
            <v>4.0703753182455022</v>
          </cell>
        </row>
        <row r="2456">
          <cell r="A2456" t="str">
            <v>712039767</v>
          </cell>
          <cell r="B2456" t="str">
            <v>R18</v>
          </cell>
          <cell r="C2456">
            <v>30</v>
          </cell>
          <cell r="D2456" t="str">
            <v>OILGEAR TOWLER SAS</v>
          </cell>
          <cell r="F2456">
            <v>11</v>
          </cell>
          <cell r="G2456" t="str">
            <v>2812Z</v>
          </cell>
          <cell r="H2456">
            <v>0</v>
          </cell>
          <cell r="I2456">
            <v>0</v>
          </cell>
          <cell r="J2456">
            <v>0</v>
          </cell>
          <cell r="K2456">
            <v>0</v>
          </cell>
          <cell r="L2456">
            <v>0</v>
          </cell>
          <cell r="M2456">
            <v>0</v>
          </cell>
          <cell r="N2456">
            <v>0</v>
          </cell>
          <cell r="O2456">
            <v>0</v>
          </cell>
          <cell r="P2456">
            <v>0</v>
          </cell>
          <cell r="Q2456">
            <v>1</v>
          </cell>
          <cell r="R2456">
            <v>1</v>
          </cell>
          <cell r="T2456">
            <v>1.0013367602386654</v>
          </cell>
        </row>
        <row r="2457">
          <cell r="A2457" t="str">
            <v>720800028</v>
          </cell>
          <cell r="B2457" t="str">
            <v>R24</v>
          </cell>
          <cell r="C2457">
            <v>16</v>
          </cell>
          <cell r="D2457" t="str">
            <v>FOURNIER METAUX</v>
          </cell>
          <cell r="F2457">
            <v>1</v>
          </cell>
          <cell r="G2457" t="str">
            <v>3832Z</v>
          </cell>
          <cell r="H2457">
            <v>0</v>
          </cell>
          <cell r="I2457">
            <v>0</v>
          </cell>
          <cell r="J2457">
            <v>0</v>
          </cell>
          <cell r="K2457">
            <v>0</v>
          </cell>
          <cell r="L2457">
            <v>0</v>
          </cell>
          <cell r="M2457">
            <v>0</v>
          </cell>
          <cell r="N2457">
            <v>0</v>
          </cell>
          <cell r="O2457">
            <v>0</v>
          </cell>
          <cell r="P2457">
            <v>0</v>
          </cell>
          <cell r="Q2457">
            <v>0</v>
          </cell>
          <cell r="R2457">
            <v>0</v>
          </cell>
          <cell r="T2457">
            <v>3.535233433146808</v>
          </cell>
        </row>
        <row r="2458">
          <cell r="A2458" t="str">
            <v>722014974</v>
          </cell>
          <cell r="B2458" t="str">
            <v>R27</v>
          </cell>
          <cell r="C2458">
            <v>73</v>
          </cell>
          <cell r="D2458" t="str">
            <v>PERIPHERIQUES ET MATERIELS DE CONTROLE</v>
          </cell>
          <cell r="F2458">
            <v>8</v>
          </cell>
          <cell r="G2458" t="str">
            <v>5829C</v>
          </cell>
          <cell r="H2458">
            <v>0</v>
          </cell>
          <cell r="I2458">
            <v>0</v>
          </cell>
          <cell r="J2458">
            <v>0</v>
          </cell>
          <cell r="K2458">
            <v>0</v>
          </cell>
          <cell r="L2458">
            <v>0</v>
          </cell>
          <cell r="M2458">
            <v>0</v>
          </cell>
          <cell r="N2458">
            <v>0</v>
          </cell>
          <cell r="O2458">
            <v>0</v>
          </cell>
          <cell r="P2458">
            <v>0</v>
          </cell>
          <cell r="Q2458">
            <v>0</v>
          </cell>
          <cell r="R2458">
            <v>0</v>
          </cell>
          <cell r="T2458">
            <v>1.0054693743293424</v>
          </cell>
        </row>
        <row r="2459">
          <cell r="A2459" t="str">
            <v>755800646</v>
          </cell>
          <cell r="B2459" t="str">
            <v>R27</v>
          </cell>
          <cell r="C2459">
            <v>752</v>
          </cell>
          <cell r="D2459" t="str">
            <v>BERGER-LEVRAULT</v>
          </cell>
          <cell r="F2459">
            <v>8</v>
          </cell>
          <cell r="G2459" t="str">
            <v>5829C</v>
          </cell>
          <cell r="H2459">
            <v>0</v>
          </cell>
          <cell r="I2459">
            <v>0</v>
          </cell>
          <cell r="J2459">
            <v>0</v>
          </cell>
          <cell r="K2459">
            <v>0</v>
          </cell>
          <cell r="L2459">
            <v>0</v>
          </cell>
          <cell r="M2459">
            <v>0</v>
          </cell>
          <cell r="N2459">
            <v>0</v>
          </cell>
          <cell r="O2459">
            <v>0</v>
          </cell>
          <cell r="P2459">
            <v>0</v>
          </cell>
          <cell r="Q2459">
            <v>0</v>
          </cell>
          <cell r="R2459">
            <v>0</v>
          </cell>
          <cell r="T2459">
            <v>1.0054693743293424</v>
          </cell>
        </row>
        <row r="2460">
          <cell r="A2460" t="str">
            <v>868800111</v>
          </cell>
          <cell r="B2460" t="str">
            <v>R12</v>
          </cell>
          <cell r="C2460">
            <v>96</v>
          </cell>
          <cell r="D2460" t="str">
            <v>ALLIO</v>
          </cell>
          <cell r="F2460">
            <v>1</v>
          </cell>
          <cell r="G2460" t="str">
            <v>2573B</v>
          </cell>
          <cell r="H2460">
            <v>0</v>
          </cell>
          <cell r="I2460">
            <v>0</v>
          </cell>
          <cell r="J2460">
            <v>0</v>
          </cell>
          <cell r="K2460">
            <v>0</v>
          </cell>
          <cell r="L2460">
            <v>0</v>
          </cell>
          <cell r="M2460">
            <v>0</v>
          </cell>
          <cell r="N2460">
            <v>0</v>
          </cell>
          <cell r="O2460">
            <v>0</v>
          </cell>
          <cell r="P2460">
            <v>0</v>
          </cell>
          <cell r="Q2460">
            <v>0</v>
          </cell>
          <cell r="R2460">
            <v>0</v>
          </cell>
          <cell r="T2460">
            <v>4.5131827746384685</v>
          </cell>
        </row>
        <row r="2461">
          <cell r="A2461" t="str">
            <v>512776980</v>
          </cell>
          <cell r="B2461" t="str">
            <v>R22</v>
          </cell>
          <cell r="C2461">
            <v>113</v>
          </cell>
          <cell r="D2461" t="str">
            <v>BIOMET SAS</v>
          </cell>
          <cell r="F2461">
            <v>8</v>
          </cell>
          <cell r="G2461" t="str">
            <v>3250A</v>
          </cell>
          <cell r="H2461">
            <v>0</v>
          </cell>
          <cell r="I2461">
            <v>0</v>
          </cell>
          <cell r="J2461">
            <v>0</v>
          </cell>
          <cell r="K2461">
            <v>0</v>
          </cell>
          <cell r="L2461">
            <v>0</v>
          </cell>
          <cell r="M2461">
            <v>0</v>
          </cell>
          <cell r="N2461">
            <v>0</v>
          </cell>
          <cell r="O2461">
            <v>0</v>
          </cell>
          <cell r="P2461">
            <v>0</v>
          </cell>
          <cell r="Q2461">
            <v>1</v>
          </cell>
          <cell r="R2461">
            <v>1</v>
          </cell>
          <cell r="T2461">
            <v>1.0267487764268326</v>
          </cell>
        </row>
        <row r="2462">
          <cell r="A2462" t="str">
            <v>421345489</v>
          </cell>
          <cell r="B2462" t="str">
            <v>R31</v>
          </cell>
          <cell r="C2462">
            <v>430</v>
          </cell>
          <cell r="D2462" t="str">
            <v>HSBC GLOBAL ASSET MANAGEMENT France</v>
          </cell>
          <cell r="F2462">
            <v>35</v>
          </cell>
          <cell r="G2462" t="str">
            <v>6630Z</v>
          </cell>
          <cell r="H2462">
            <v>0</v>
          </cell>
          <cell r="I2462">
            <v>0</v>
          </cell>
          <cell r="J2462">
            <v>0</v>
          </cell>
          <cell r="K2462">
            <v>0</v>
          </cell>
          <cell r="L2462">
            <v>0</v>
          </cell>
          <cell r="M2462">
            <v>0</v>
          </cell>
          <cell r="N2462">
            <v>0</v>
          </cell>
          <cell r="O2462">
            <v>2</v>
          </cell>
          <cell r="P2462">
            <v>0</v>
          </cell>
          <cell r="Q2462">
            <v>1</v>
          </cell>
          <cell r="R2462">
            <v>3</v>
          </cell>
          <cell r="T2462">
            <v>1.8143867149755128</v>
          </cell>
        </row>
        <row r="2463">
          <cell r="A2463" t="str">
            <v>517703369</v>
          </cell>
          <cell r="B2463" t="str">
            <v>R29</v>
          </cell>
          <cell r="C2463">
            <v>604</v>
          </cell>
          <cell r="D2463" t="str">
            <v>ATOS WORLDGRID</v>
          </cell>
          <cell r="F2463">
            <v>136</v>
          </cell>
          <cell r="G2463" t="str">
            <v>6311Z</v>
          </cell>
          <cell r="H2463">
            <v>0</v>
          </cell>
          <cell r="I2463">
            <v>0</v>
          </cell>
          <cell r="J2463">
            <v>0</v>
          </cell>
          <cell r="K2463">
            <v>0</v>
          </cell>
          <cell r="L2463">
            <v>0</v>
          </cell>
          <cell r="M2463">
            <v>0</v>
          </cell>
          <cell r="N2463">
            <v>0</v>
          </cell>
          <cell r="O2463">
            <v>0</v>
          </cell>
          <cell r="P2463">
            <v>0</v>
          </cell>
          <cell r="Q2463">
            <v>0</v>
          </cell>
          <cell r="R2463">
            <v>0</v>
          </cell>
          <cell r="T2463">
            <v>1.0275868551960279</v>
          </cell>
        </row>
        <row r="2464">
          <cell r="A2464" t="str">
            <v>063802466</v>
          </cell>
          <cell r="B2464" t="str">
            <v>R31</v>
          </cell>
          <cell r="C2464">
            <v>615</v>
          </cell>
          <cell r="D2464" t="str">
            <v>GE FACTOFRANCE</v>
          </cell>
          <cell r="F2464">
            <v>16</v>
          </cell>
          <cell r="G2464" t="str">
            <v>6419Z</v>
          </cell>
          <cell r="H2464">
            <v>0</v>
          </cell>
          <cell r="I2464">
            <v>0</v>
          </cell>
          <cell r="J2464">
            <v>0</v>
          </cell>
          <cell r="K2464">
            <v>0</v>
          </cell>
          <cell r="L2464">
            <v>0</v>
          </cell>
          <cell r="M2464">
            <v>0</v>
          </cell>
          <cell r="N2464">
            <v>0</v>
          </cell>
          <cell r="O2464">
            <v>0</v>
          </cell>
          <cell r="P2464">
            <v>0</v>
          </cell>
          <cell r="Q2464">
            <v>0</v>
          </cell>
          <cell r="R2464">
            <v>0</v>
          </cell>
          <cell r="T2464">
            <v>6.1439415759853535</v>
          </cell>
        </row>
        <row r="2465">
          <cell r="A2465" t="str">
            <v>068500982</v>
          </cell>
          <cell r="B2465" t="str">
            <v>R05</v>
          </cell>
          <cell r="C2465">
            <v>153</v>
          </cell>
          <cell r="D2465" t="str">
            <v>DEUX PONTS - NET PRINT</v>
          </cell>
          <cell r="F2465">
            <v>17</v>
          </cell>
          <cell r="G2465" t="str">
            <v>1812Z</v>
          </cell>
          <cell r="H2465">
            <v>3</v>
          </cell>
          <cell r="I2465">
            <v>0</v>
          </cell>
          <cell r="J2465">
            <v>0</v>
          </cell>
          <cell r="K2465">
            <v>0</v>
          </cell>
          <cell r="L2465">
            <v>0</v>
          </cell>
          <cell r="M2465">
            <v>0</v>
          </cell>
          <cell r="N2465">
            <v>0</v>
          </cell>
          <cell r="O2465">
            <v>0</v>
          </cell>
          <cell r="P2465">
            <v>0</v>
          </cell>
          <cell r="Q2465">
            <v>0</v>
          </cell>
          <cell r="R2465">
            <v>3</v>
          </cell>
          <cell r="T2465">
            <v>4.4187775933602209</v>
          </cell>
        </row>
        <row r="2466">
          <cell r="A2466" t="str">
            <v>071803795</v>
          </cell>
          <cell r="B2466" t="str">
            <v>R30</v>
          </cell>
          <cell r="C2466">
            <v>179</v>
          </cell>
          <cell r="D2466" t="str">
            <v>SOC DE VIRIS</v>
          </cell>
          <cell r="F2466">
            <v>7</v>
          </cell>
          <cell r="G2466" t="str">
            <v>7112B</v>
          </cell>
          <cell r="H2466">
            <v>0</v>
          </cell>
          <cell r="I2466">
            <v>0</v>
          </cell>
          <cell r="J2466">
            <v>0</v>
          </cell>
          <cell r="K2466">
            <v>0</v>
          </cell>
          <cell r="L2466">
            <v>0</v>
          </cell>
          <cell r="M2466">
            <v>0</v>
          </cell>
          <cell r="N2466">
            <v>0</v>
          </cell>
          <cell r="O2466">
            <v>0</v>
          </cell>
          <cell r="P2466">
            <v>0</v>
          </cell>
          <cell r="Q2466">
            <v>1</v>
          </cell>
          <cell r="R2466">
            <v>1</v>
          </cell>
          <cell r="T2466">
            <v>4.014734567583309</v>
          </cell>
        </row>
        <row r="2467">
          <cell r="A2467" t="str">
            <v>072502982</v>
          </cell>
          <cell r="B2467" t="str">
            <v>R17</v>
          </cell>
          <cell r="C2467">
            <v>16</v>
          </cell>
          <cell r="D2467" t="str">
            <v>ELECTRIC TOLERIE</v>
          </cell>
          <cell r="F2467">
            <v>2</v>
          </cell>
          <cell r="G2467" t="str">
            <v>2740Z</v>
          </cell>
          <cell r="H2467">
            <v>0</v>
          </cell>
          <cell r="I2467">
            <v>0</v>
          </cell>
          <cell r="J2467">
            <v>0</v>
          </cell>
          <cell r="K2467">
            <v>0</v>
          </cell>
          <cell r="L2467">
            <v>0</v>
          </cell>
          <cell r="M2467">
            <v>1</v>
          </cell>
          <cell r="N2467">
            <v>0</v>
          </cell>
          <cell r="O2467">
            <v>0</v>
          </cell>
          <cell r="P2467">
            <v>0</v>
          </cell>
          <cell r="Q2467">
            <v>0</v>
          </cell>
          <cell r="R2467">
            <v>1</v>
          </cell>
          <cell r="T2467">
            <v>4.0065065886772828</v>
          </cell>
        </row>
        <row r="2468">
          <cell r="A2468" t="str">
            <v>301609269</v>
          </cell>
          <cell r="B2468" t="str">
            <v>R18</v>
          </cell>
          <cell r="C2468">
            <v>170</v>
          </cell>
          <cell r="D2468" t="str">
            <v>S.A.S.</v>
          </cell>
          <cell r="F2468">
            <v>5</v>
          </cell>
          <cell r="G2468" t="str">
            <v>2814Z</v>
          </cell>
          <cell r="H2468">
            <v>0</v>
          </cell>
          <cell r="I2468">
            <v>0</v>
          </cell>
          <cell r="J2468">
            <v>0</v>
          </cell>
          <cell r="K2468">
            <v>0</v>
          </cell>
          <cell r="L2468">
            <v>0</v>
          </cell>
          <cell r="M2468">
            <v>0</v>
          </cell>
          <cell r="N2468">
            <v>0</v>
          </cell>
          <cell r="O2468">
            <v>0</v>
          </cell>
          <cell r="P2468">
            <v>0</v>
          </cell>
          <cell r="Q2468">
            <v>0</v>
          </cell>
          <cell r="R2468">
            <v>0</v>
          </cell>
          <cell r="T2468">
            <v>3.9978155286146437</v>
          </cell>
        </row>
        <row r="2469">
          <cell r="A2469" t="str">
            <v>303954572</v>
          </cell>
          <cell r="B2469" t="str">
            <v>R12</v>
          </cell>
          <cell r="C2469">
            <v>19</v>
          </cell>
          <cell r="D2469" t="str">
            <v>PROTEXSUR</v>
          </cell>
          <cell r="F2469">
            <v>4</v>
          </cell>
          <cell r="G2469" t="str">
            <v>2561Z</v>
          </cell>
          <cell r="H2469">
            <v>0</v>
          </cell>
          <cell r="I2469">
            <v>0</v>
          </cell>
          <cell r="J2469">
            <v>0</v>
          </cell>
          <cell r="K2469">
            <v>0</v>
          </cell>
          <cell r="L2469">
            <v>0</v>
          </cell>
          <cell r="M2469">
            <v>0</v>
          </cell>
          <cell r="N2469">
            <v>0</v>
          </cell>
          <cell r="O2469">
            <v>0</v>
          </cell>
          <cell r="P2469">
            <v>0</v>
          </cell>
          <cell r="Q2469">
            <v>0</v>
          </cell>
          <cell r="R2469">
            <v>0</v>
          </cell>
          <cell r="T2469">
            <v>3.71961207319689</v>
          </cell>
        </row>
        <row r="2470">
          <cell r="A2470" t="str">
            <v>305025793</v>
          </cell>
          <cell r="B2470" t="str">
            <v>R30</v>
          </cell>
          <cell r="C2470">
            <v>4</v>
          </cell>
          <cell r="D2470" t="str">
            <v>PROMOTION L&amp;H</v>
          </cell>
          <cell r="F2470">
            <v>1</v>
          </cell>
          <cell r="G2470" t="str">
            <v>7311Z</v>
          </cell>
          <cell r="H2470">
            <v>0</v>
          </cell>
          <cell r="I2470">
            <v>0</v>
          </cell>
          <cell r="J2470">
            <v>0</v>
          </cell>
          <cell r="K2470">
            <v>0</v>
          </cell>
          <cell r="L2470">
            <v>0</v>
          </cell>
          <cell r="M2470">
            <v>0</v>
          </cell>
          <cell r="N2470">
            <v>0</v>
          </cell>
          <cell r="O2470">
            <v>0</v>
          </cell>
          <cell r="P2470">
            <v>0</v>
          </cell>
          <cell r="Q2470">
            <v>0</v>
          </cell>
          <cell r="R2470">
            <v>0</v>
          </cell>
          <cell r="T2470">
            <v>9.4734881506747257</v>
          </cell>
        </row>
        <row r="2471">
          <cell r="A2471" t="str">
            <v>308530260</v>
          </cell>
          <cell r="B2471" t="str">
            <v>R05</v>
          </cell>
          <cell r="C2471">
            <v>130</v>
          </cell>
          <cell r="D2471" t="str">
            <v>SITCO GROUPE</v>
          </cell>
          <cell r="F2471">
            <v>1</v>
          </cell>
          <cell r="G2471" t="str">
            <v>1721B</v>
          </cell>
          <cell r="H2471">
            <v>0</v>
          </cell>
          <cell r="I2471">
            <v>0</v>
          </cell>
          <cell r="J2471">
            <v>0</v>
          </cell>
          <cell r="K2471">
            <v>0</v>
          </cell>
          <cell r="L2471">
            <v>0</v>
          </cell>
          <cell r="M2471">
            <v>0</v>
          </cell>
          <cell r="N2471">
            <v>0</v>
          </cell>
          <cell r="O2471">
            <v>0</v>
          </cell>
          <cell r="P2471">
            <v>0</v>
          </cell>
          <cell r="Q2471">
            <v>0</v>
          </cell>
          <cell r="R2471">
            <v>0</v>
          </cell>
          <cell r="T2471">
            <v>3.6503051209852062</v>
          </cell>
        </row>
        <row r="2472">
          <cell r="A2472" t="str">
            <v>310072384</v>
          </cell>
          <cell r="B2472" t="str">
            <v>R29</v>
          </cell>
          <cell r="C2472">
            <v>7</v>
          </cell>
          <cell r="D2472" t="str">
            <v>P. BORDAS</v>
          </cell>
          <cell r="F2472">
            <v>2</v>
          </cell>
          <cell r="G2472" t="str">
            <v>6311Z</v>
          </cell>
          <cell r="H2472">
            <v>0</v>
          </cell>
          <cell r="I2472">
            <v>0</v>
          </cell>
          <cell r="J2472">
            <v>0</v>
          </cell>
          <cell r="K2472">
            <v>0</v>
          </cell>
          <cell r="L2472">
            <v>0</v>
          </cell>
          <cell r="M2472">
            <v>0</v>
          </cell>
          <cell r="N2472">
            <v>0</v>
          </cell>
          <cell r="O2472">
            <v>0</v>
          </cell>
          <cell r="P2472">
            <v>0</v>
          </cell>
          <cell r="Q2472">
            <v>0</v>
          </cell>
          <cell r="R2472">
            <v>0</v>
          </cell>
          <cell r="T2472">
            <v>3.9923190268716078</v>
          </cell>
        </row>
        <row r="2473">
          <cell r="A2473" t="str">
            <v>320291057</v>
          </cell>
          <cell r="B2473" t="str">
            <v>R12</v>
          </cell>
          <cell r="C2473">
            <v>70</v>
          </cell>
          <cell r="D2473" t="str">
            <v>VIE ET VERANDA</v>
          </cell>
          <cell r="F2473">
            <v>1</v>
          </cell>
          <cell r="G2473" t="str">
            <v>2511Z</v>
          </cell>
          <cell r="H2473">
            <v>0</v>
          </cell>
          <cell r="I2473">
            <v>0</v>
          </cell>
          <cell r="J2473">
            <v>0</v>
          </cell>
          <cell r="K2473">
            <v>0</v>
          </cell>
          <cell r="L2473">
            <v>0</v>
          </cell>
          <cell r="M2473">
            <v>0</v>
          </cell>
          <cell r="N2473">
            <v>0</v>
          </cell>
          <cell r="O2473">
            <v>0</v>
          </cell>
          <cell r="P2473">
            <v>0</v>
          </cell>
          <cell r="Q2473">
            <v>0</v>
          </cell>
          <cell r="R2473">
            <v>0</v>
          </cell>
          <cell r="T2473">
            <v>3.9200945584291529</v>
          </cell>
        </row>
        <row r="2474">
          <cell r="A2474" t="str">
            <v>320880131</v>
          </cell>
          <cell r="B2474" t="str">
            <v>R07</v>
          </cell>
          <cell r="C2474">
            <v>104</v>
          </cell>
          <cell r="D2474" t="str">
            <v>VITIVISTA</v>
          </cell>
          <cell r="F2474">
            <v>6</v>
          </cell>
          <cell r="G2474" t="str">
            <v>2020Z</v>
          </cell>
          <cell r="H2474">
            <v>0</v>
          </cell>
          <cell r="I2474">
            <v>0</v>
          </cell>
          <cell r="J2474">
            <v>0</v>
          </cell>
          <cell r="K2474">
            <v>0</v>
          </cell>
          <cell r="L2474">
            <v>0</v>
          </cell>
          <cell r="M2474">
            <v>0</v>
          </cell>
          <cell r="N2474">
            <v>0</v>
          </cell>
          <cell r="O2474">
            <v>0</v>
          </cell>
          <cell r="P2474">
            <v>0</v>
          </cell>
          <cell r="Q2474">
            <v>0</v>
          </cell>
          <cell r="R2474">
            <v>0</v>
          </cell>
          <cell r="T2474">
            <v>4.0117673194044805</v>
          </cell>
        </row>
        <row r="2475">
          <cell r="A2475" t="str">
            <v>321335754</v>
          </cell>
          <cell r="B2475" t="str">
            <v>R18</v>
          </cell>
          <cell r="C2475">
            <v>31</v>
          </cell>
          <cell r="D2475" t="str">
            <v>SOC FOREZ HYDRAULIQUE ET PNEUMATIQUE</v>
          </cell>
          <cell r="F2475">
            <v>1</v>
          </cell>
          <cell r="G2475" t="str">
            <v>2812Z</v>
          </cell>
          <cell r="H2475">
            <v>0</v>
          </cell>
          <cell r="I2475">
            <v>0</v>
          </cell>
          <cell r="J2475">
            <v>0</v>
          </cell>
          <cell r="K2475">
            <v>0</v>
          </cell>
          <cell r="L2475">
            <v>0</v>
          </cell>
          <cell r="M2475">
            <v>0</v>
          </cell>
          <cell r="N2475">
            <v>0</v>
          </cell>
          <cell r="O2475">
            <v>0</v>
          </cell>
          <cell r="P2475">
            <v>0</v>
          </cell>
          <cell r="Q2475">
            <v>0</v>
          </cell>
          <cell r="R2475">
            <v>0</v>
          </cell>
          <cell r="T2475">
            <v>3.9915615629971843</v>
          </cell>
        </row>
        <row r="2476">
          <cell r="A2476" t="str">
            <v>321782781</v>
          </cell>
          <cell r="B2476" t="str">
            <v>R30</v>
          </cell>
          <cell r="C2476">
            <v>69</v>
          </cell>
          <cell r="D2476" t="str">
            <v>INGENIERIE PHILIPPE HENNEGRAVE</v>
          </cell>
          <cell r="F2476">
            <v>4</v>
          </cell>
          <cell r="G2476" t="str">
            <v>7112B</v>
          </cell>
          <cell r="H2476">
            <v>0</v>
          </cell>
          <cell r="I2476">
            <v>0</v>
          </cell>
          <cell r="J2476">
            <v>0</v>
          </cell>
          <cell r="K2476">
            <v>0</v>
          </cell>
          <cell r="L2476">
            <v>0</v>
          </cell>
          <cell r="M2476">
            <v>0</v>
          </cell>
          <cell r="N2476">
            <v>0</v>
          </cell>
          <cell r="O2476">
            <v>0</v>
          </cell>
          <cell r="P2476">
            <v>0</v>
          </cell>
          <cell r="Q2476">
            <v>0</v>
          </cell>
          <cell r="R2476">
            <v>0</v>
          </cell>
          <cell r="T2476">
            <v>9.5060574100746926</v>
          </cell>
        </row>
        <row r="2477">
          <cell r="A2477" t="str">
            <v>322045667</v>
          </cell>
          <cell r="B2477" t="str">
            <v>R13</v>
          </cell>
          <cell r="C2477">
            <v>36</v>
          </cell>
          <cell r="D2477" t="str">
            <v>STRONG EUROPE CINE AZUR TELEVISION CAT</v>
          </cell>
          <cell r="F2477">
            <v>6</v>
          </cell>
          <cell r="G2477" t="str">
            <v>2640Z</v>
          </cell>
          <cell r="H2477">
            <v>0</v>
          </cell>
          <cell r="I2477">
            <v>0</v>
          </cell>
          <cell r="J2477">
            <v>0</v>
          </cell>
          <cell r="K2477">
            <v>0</v>
          </cell>
          <cell r="L2477">
            <v>0</v>
          </cell>
          <cell r="M2477">
            <v>0</v>
          </cell>
          <cell r="N2477">
            <v>0</v>
          </cell>
          <cell r="O2477">
            <v>0</v>
          </cell>
          <cell r="P2477">
            <v>0</v>
          </cell>
          <cell r="Q2477">
            <v>0</v>
          </cell>
          <cell r="R2477">
            <v>0</v>
          </cell>
          <cell r="T2477">
            <v>3.9071962942644358</v>
          </cell>
        </row>
        <row r="2478">
          <cell r="A2478" t="str">
            <v>322993411</v>
          </cell>
          <cell r="B2478" t="str">
            <v>R12</v>
          </cell>
          <cell r="C2478">
            <v>173</v>
          </cell>
          <cell r="D2478" t="str">
            <v>SUD OUEST FABRICATION OUTIL PRECISION</v>
          </cell>
          <cell r="F2478">
            <v>12</v>
          </cell>
          <cell r="G2478" t="str">
            <v>2562B</v>
          </cell>
          <cell r="H2478">
            <v>0</v>
          </cell>
          <cell r="I2478">
            <v>0</v>
          </cell>
          <cell r="J2478">
            <v>0</v>
          </cell>
          <cell r="K2478">
            <v>0</v>
          </cell>
          <cell r="L2478">
            <v>0</v>
          </cell>
          <cell r="M2478">
            <v>0</v>
          </cell>
          <cell r="N2478">
            <v>0</v>
          </cell>
          <cell r="O2478">
            <v>0</v>
          </cell>
          <cell r="P2478">
            <v>0</v>
          </cell>
          <cell r="Q2478">
            <v>0</v>
          </cell>
          <cell r="R2478">
            <v>0</v>
          </cell>
          <cell r="T2478">
            <v>3.2482933495793302</v>
          </cell>
        </row>
        <row r="2479">
          <cell r="A2479" t="str">
            <v>323997270</v>
          </cell>
          <cell r="B2479" t="str">
            <v>R12</v>
          </cell>
          <cell r="C2479">
            <v>38</v>
          </cell>
          <cell r="D2479" t="str">
            <v>HAM FRANCE ANDREAS MAIER</v>
          </cell>
          <cell r="F2479">
            <v>7</v>
          </cell>
          <cell r="G2479" t="str">
            <v>2573B</v>
          </cell>
          <cell r="H2479">
            <v>0</v>
          </cell>
          <cell r="I2479">
            <v>0</v>
          </cell>
          <cell r="J2479">
            <v>0</v>
          </cell>
          <cell r="K2479">
            <v>0</v>
          </cell>
          <cell r="L2479">
            <v>0</v>
          </cell>
          <cell r="M2479">
            <v>0</v>
          </cell>
          <cell r="N2479">
            <v>0</v>
          </cell>
          <cell r="O2479">
            <v>0</v>
          </cell>
          <cell r="P2479">
            <v>0</v>
          </cell>
          <cell r="Q2479">
            <v>0</v>
          </cell>
          <cell r="R2479">
            <v>0</v>
          </cell>
          <cell r="T2479">
            <v>3.5324539927423513</v>
          </cell>
        </row>
        <row r="2480">
          <cell r="A2480" t="str">
            <v>326676681</v>
          </cell>
          <cell r="B2480" t="str">
            <v>R22</v>
          </cell>
          <cell r="C2480">
            <v>32</v>
          </cell>
          <cell r="D2480" t="str">
            <v>L S B LA SALLE BLANCHE</v>
          </cell>
          <cell r="F2480">
            <v>1</v>
          </cell>
          <cell r="G2480" t="str">
            <v>3101Z</v>
          </cell>
          <cell r="H2480">
            <v>0</v>
          </cell>
          <cell r="I2480">
            <v>0</v>
          </cell>
          <cell r="J2480">
            <v>0</v>
          </cell>
          <cell r="K2480">
            <v>0</v>
          </cell>
          <cell r="L2480">
            <v>0</v>
          </cell>
          <cell r="M2480">
            <v>0</v>
          </cell>
          <cell r="N2480">
            <v>0</v>
          </cell>
          <cell r="O2480">
            <v>0</v>
          </cell>
          <cell r="P2480">
            <v>0</v>
          </cell>
          <cell r="Q2480">
            <v>0</v>
          </cell>
          <cell r="R2480">
            <v>0</v>
          </cell>
          <cell r="T2480">
            <v>3.9828802565331247</v>
          </cell>
        </row>
        <row r="2481">
          <cell r="A2481" t="str">
            <v>328723747</v>
          </cell>
          <cell r="B2481" t="str">
            <v>R09</v>
          </cell>
          <cell r="C2481">
            <v>16</v>
          </cell>
          <cell r="D2481" t="str">
            <v>ALUPLAST</v>
          </cell>
          <cell r="F2481">
            <v>1</v>
          </cell>
          <cell r="G2481" t="str">
            <v>2229A</v>
          </cell>
          <cell r="H2481">
            <v>0</v>
          </cell>
          <cell r="I2481">
            <v>0</v>
          </cell>
          <cell r="J2481">
            <v>0</v>
          </cell>
          <cell r="K2481">
            <v>0</v>
          </cell>
          <cell r="L2481">
            <v>0</v>
          </cell>
          <cell r="M2481">
            <v>0</v>
          </cell>
          <cell r="N2481">
            <v>0</v>
          </cell>
          <cell r="O2481">
            <v>0</v>
          </cell>
          <cell r="P2481">
            <v>0</v>
          </cell>
          <cell r="Q2481">
            <v>0</v>
          </cell>
          <cell r="R2481">
            <v>0</v>
          </cell>
          <cell r="T2481">
            <v>4.0178517838224757</v>
          </cell>
        </row>
        <row r="2482">
          <cell r="A2482" t="str">
            <v>329545008</v>
          </cell>
          <cell r="B2482" t="str">
            <v>R17</v>
          </cell>
          <cell r="C2482">
            <v>327</v>
          </cell>
          <cell r="D2482" t="str">
            <v>THERMOR PACIFIC</v>
          </cell>
          <cell r="F2482">
            <v>8</v>
          </cell>
          <cell r="G2482" t="str">
            <v>27</v>
          </cell>
          <cell r="H2482">
            <v>0</v>
          </cell>
          <cell r="I2482">
            <v>0</v>
          </cell>
          <cell r="J2482">
            <v>0</v>
          </cell>
          <cell r="K2482">
            <v>0</v>
          </cell>
          <cell r="L2482">
            <v>0</v>
          </cell>
          <cell r="M2482">
            <v>2</v>
          </cell>
          <cell r="N2482">
            <v>0</v>
          </cell>
          <cell r="O2482">
            <v>0</v>
          </cell>
          <cell r="P2482">
            <v>0</v>
          </cell>
          <cell r="Q2482">
            <v>0</v>
          </cell>
          <cell r="R2482">
            <v>2</v>
          </cell>
          <cell r="T2482">
            <v>3.9449010722878439</v>
          </cell>
        </row>
        <row r="2483">
          <cell r="A2483" t="str">
            <v>332333673</v>
          </cell>
          <cell r="B2483" t="str">
            <v>R29</v>
          </cell>
          <cell r="C2483">
            <v>70</v>
          </cell>
          <cell r="D2483" t="str">
            <v>STRATHOM</v>
          </cell>
          <cell r="F2483">
            <v>23</v>
          </cell>
          <cell r="G2483" t="str">
            <v>6202A</v>
          </cell>
          <cell r="H2483">
            <v>6</v>
          </cell>
          <cell r="I2483">
            <v>0</v>
          </cell>
          <cell r="J2483">
            <v>0</v>
          </cell>
          <cell r="K2483">
            <v>0</v>
          </cell>
          <cell r="L2483">
            <v>0</v>
          </cell>
          <cell r="M2483">
            <v>0</v>
          </cell>
          <cell r="N2483">
            <v>0</v>
          </cell>
          <cell r="O2483">
            <v>0</v>
          </cell>
          <cell r="P2483">
            <v>0</v>
          </cell>
          <cell r="Q2483">
            <v>0</v>
          </cell>
          <cell r="R2483">
            <v>6</v>
          </cell>
          <cell r="T2483">
            <v>4.0122431501198488</v>
          </cell>
        </row>
        <row r="2484">
          <cell r="A2484" t="str">
            <v>339895872</v>
          </cell>
          <cell r="B2484" t="str">
            <v>R12</v>
          </cell>
          <cell r="C2484">
            <v>12</v>
          </cell>
          <cell r="D2484" t="str">
            <v>CREATE OUTILLAGE</v>
          </cell>
          <cell r="F2484">
            <v>2</v>
          </cell>
          <cell r="G2484" t="str">
            <v>2562B</v>
          </cell>
          <cell r="H2484">
            <v>0</v>
          </cell>
          <cell r="I2484">
            <v>0</v>
          </cell>
          <cell r="J2484">
            <v>0</v>
          </cell>
          <cell r="K2484">
            <v>0</v>
          </cell>
          <cell r="L2484">
            <v>0</v>
          </cell>
          <cell r="M2484">
            <v>0</v>
          </cell>
          <cell r="N2484">
            <v>0</v>
          </cell>
          <cell r="O2484">
            <v>0</v>
          </cell>
          <cell r="P2484">
            <v>0</v>
          </cell>
          <cell r="Q2484">
            <v>0</v>
          </cell>
          <cell r="R2484">
            <v>0</v>
          </cell>
          <cell r="T2484">
            <v>3.8517447448444</v>
          </cell>
        </row>
        <row r="2485">
          <cell r="A2485" t="str">
            <v>341948982</v>
          </cell>
          <cell r="B2485" t="str">
            <v>R30</v>
          </cell>
          <cell r="C2485">
            <v>10</v>
          </cell>
          <cell r="D2485" t="str">
            <v>ARGOS</v>
          </cell>
          <cell r="F2485">
            <v>2</v>
          </cell>
          <cell r="G2485" t="str">
            <v>7112B</v>
          </cell>
          <cell r="H2485">
            <v>0</v>
          </cell>
          <cell r="I2485">
            <v>0</v>
          </cell>
          <cell r="J2485">
            <v>0</v>
          </cell>
          <cell r="K2485">
            <v>0</v>
          </cell>
          <cell r="L2485">
            <v>0</v>
          </cell>
          <cell r="M2485">
            <v>0</v>
          </cell>
          <cell r="N2485">
            <v>0</v>
          </cell>
          <cell r="O2485">
            <v>0</v>
          </cell>
          <cell r="P2485">
            <v>0</v>
          </cell>
          <cell r="Q2485">
            <v>0</v>
          </cell>
          <cell r="R2485">
            <v>0</v>
          </cell>
          <cell r="T2485">
            <v>3.9845208828955516</v>
          </cell>
        </row>
        <row r="2486">
          <cell r="A2486" t="str">
            <v>342683000</v>
          </cell>
          <cell r="B2486" t="str">
            <v>R07</v>
          </cell>
          <cell r="C2486">
            <v>27</v>
          </cell>
          <cell r="D2486" t="str">
            <v>ELPECE</v>
          </cell>
          <cell r="F2486">
            <v>4</v>
          </cell>
          <cell r="G2486" t="str">
            <v>2042Z</v>
          </cell>
          <cell r="H2486">
            <v>0</v>
          </cell>
          <cell r="I2486">
            <v>0</v>
          </cell>
          <cell r="J2486">
            <v>0</v>
          </cell>
          <cell r="K2486">
            <v>0</v>
          </cell>
          <cell r="L2486">
            <v>0</v>
          </cell>
          <cell r="M2486">
            <v>0</v>
          </cell>
          <cell r="N2486">
            <v>0</v>
          </cell>
          <cell r="O2486">
            <v>0</v>
          </cell>
          <cell r="P2486">
            <v>0</v>
          </cell>
          <cell r="Q2486">
            <v>0</v>
          </cell>
          <cell r="R2486">
            <v>0</v>
          </cell>
          <cell r="T2486">
            <v>9.5015122174990108</v>
          </cell>
        </row>
        <row r="2487">
          <cell r="A2487" t="str">
            <v>343922704</v>
          </cell>
          <cell r="B2487" t="str">
            <v>R03</v>
          </cell>
          <cell r="C2487">
            <v>416</v>
          </cell>
          <cell r="D2487" t="str">
            <v>BISCUITS POULT</v>
          </cell>
          <cell r="F2487">
            <v>5</v>
          </cell>
          <cell r="G2487" t="str">
            <v>1072Z</v>
          </cell>
          <cell r="H2487">
            <v>0</v>
          </cell>
          <cell r="I2487">
            <v>0</v>
          </cell>
          <cell r="J2487">
            <v>0</v>
          </cell>
          <cell r="K2487">
            <v>0</v>
          </cell>
          <cell r="L2487">
            <v>0</v>
          </cell>
          <cell r="M2487">
            <v>0</v>
          </cell>
          <cell r="N2487">
            <v>0</v>
          </cell>
          <cell r="O2487">
            <v>0</v>
          </cell>
          <cell r="P2487">
            <v>0</v>
          </cell>
          <cell r="Q2487">
            <v>0</v>
          </cell>
          <cell r="R2487">
            <v>0</v>
          </cell>
          <cell r="T2487">
            <v>3.8884291771884945</v>
          </cell>
        </row>
        <row r="2488">
          <cell r="A2488" t="str">
            <v>343940292</v>
          </cell>
          <cell r="B2488" t="str">
            <v>R32</v>
          </cell>
          <cell r="C2488">
            <v>5</v>
          </cell>
          <cell r="D2488" t="str">
            <v>BIOMETRICS FRANCE</v>
          </cell>
          <cell r="F2488">
            <v>2</v>
          </cell>
          <cell r="G2488" t="str">
            <v>803</v>
          </cell>
          <cell r="H2488">
            <v>0</v>
          </cell>
          <cell r="I2488">
            <v>0</v>
          </cell>
          <cell r="J2488">
            <v>0</v>
          </cell>
          <cell r="K2488">
            <v>0</v>
          </cell>
          <cell r="L2488">
            <v>0</v>
          </cell>
          <cell r="M2488">
            <v>0</v>
          </cell>
          <cell r="N2488">
            <v>0</v>
          </cell>
          <cell r="O2488">
            <v>0</v>
          </cell>
          <cell r="P2488">
            <v>0</v>
          </cell>
          <cell r="Q2488">
            <v>0</v>
          </cell>
          <cell r="R2488">
            <v>0</v>
          </cell>
          <cell r="T2488">
            <v>3.9360904904051113</v>
          </cell>
        </row>
        <row r="2489">
          <cell r="A2489" t="str">
            <v>345179485</v>
          </cell>
          <cell r="B2489" t="str">
            <v>R07</v>
          </cell>
          <cell r="C2489">
            <v>31</v>
          </cell>
          <cell r="D2489" t="str">
            <v>CHIMIREC-PPM</v>
          </cell>
          <cell r="F2489">
            <v>1</v>
          </cell>
          <cell r="G2489" t="str">
            <v>2014Z</v>
          </cell>
          <cell r="H2489">
            <v>0</v>
          </cell>
          <cell r="I2489">
            <v>0</v>
          </cell>
          <cell r="J2489">
            <v>0</v>
          </cell>
          <cell r="K2489">
            <v>0</v>
          </cell>
          <cell r="L2489">
            <v>0</v>
          </cell>
          <cell r="M2489">
            <v>0</v>
          </cell>
          <cell r="N2489">
            <v>0</v>
          </cell>
          <cell r="O2489">
            <v>0</v>
          </cell>
          <cell r="P2489">
            <v>0</v>
          </cell>
          <cell r="Q2489">
            <v>0</v>
          </cell>
          <cell r="R2489">
            <v>0</v>
          </cell>
          <cell r="T2489">
            <v>3.9942959547016179</v>
          </cell>
        </row>
        <row r="2490">
          <cell r="A2490" t="str">
            <v>345370019</v>
          </cell>
          <cell r="B2490" t="str">
            <v>R30</v>
          </cell>
          <cell r="C2490">
            <v>80</v>
          </cell>
          <cell r="D2490" t="str">
            <v>FACTSET JCF</v>
          </cell>
          <cell r="F2490">
            <v>8</v>
          </cell>
          <cell r="G2490" t="str">
            <v>7022Z</v>
          </cell>
          <cell r="H2490">
            <v>0</v>
          </cell>
          <cell r="I2490">
            <v>0</v>
          </cell>
          <cell r="J2490">
            <v>0</v>
          </cell>
          <cell r="K2490">
            <v>0</v>
          </cell>
          <cell r="L2490">
            <v>0</v>
          </cell>
          <cell r="M2490">
            <v>0</v>
          </cell>
          <cell r="N2490">
            <v>0</v>
          </cell>
          <cell r="O2490">
            <v>0</v>
          </cell>
          <cell r="P2490">
            <v>0</v>
          </cell>
          <cell r="Q2490">
            <v>0</v>
          </cell>
          <cell r="R2490">
            <v>0</v>
          </cell>
          <cell r="T2490">
            <v>3.9899804899400162</v>
          </cell>
        </row>
        <row r="2491">
          <cell r="A2491" t="str">
            <v>348112541</v>
          </cell>
          <cell r="B2491" t="str">
            <v>R32</v>
          </cell>
          <cell r="C2491">
            <v>331</v>
          </cell>
          <cell r="D2491" t="str">
            <v>GIE GENERALE DE SANTE HOSPITALISATION</v>
          </cell>
          <cell r="F2491">
            <v>4</v>
          </cell>
          <cell r="G2491" t="str">
            <v>8610Z</v>
          </cell>
          <cell r="H2491">
            <v>0</v>
          </cell>
          <cell r="I2491">
            <v>0</v>
          </cell>
          <cell r="J2491">
            <v>0</v>
          </cell>
          <cell r="K2491">
            <v>0</v>
          </cell>
          <cell r="L2491">
            <v>0</v>
          </cell>
          <cell r="M2491">
            <v>1</v>
          </cell>
          <cell r="N2491">
            <v>0</v>
          </cell>
          <cell r="O2491">
            <v>0</v>
          </cell>
          <cell r="P2491">
            <v>0</v>
          </cell>
          <cell r="Q2491">
            <v>0</v>
          </cell>
          <cell r="R2491">
            <v>1</v>
          </cell>
          <cell r="T2491">
            <v>4.0041186661978205</v>
          </cell>
        </row>
        <row r="2492">
          <cell r="A2492" t="str">
            <v>349082230</v>
          </cell>
          <cell r="B2492" t="str">
            <v>R12</v>
          </cell>
          <cell r="C2492">
            <v>13</v>
          </cell>
          <cell r="D2492" t="str">
            <v>EUROMOULE</v>
          </cell>
          <cell r="F2492">
            <v>1</v>
          </cell>
          <cell r="G2492" t="str">
            <v>2562B</v>
          </cell>
          <cell r="H2492">
            <v>0</v>
          </cell>
          <cell r="I2492">
            <v>0</v>
          </cell>
          <cell r="J2492">
            <v>0</v>
          </cell>
          <cell r="K2492">
            <v>0</v>
          </cell>
          <cell r="L2492">
            <v>0</v>
          </cell>
          <cell r="M2492">
            <v>0</v>
          </cell>
          <cell r="N2492">
            <v>0</v>
          </cell>
          <cell r="O2492">
            <v>0</v>
          </cell>
          <cell r="P2492">
            <v>0</v>
          </cell>
          <cell r="Q2492">
            <v>0</v>
          </cell>
          <cell r="R2492">
            <v>0</v>
          </cell>
          <cell r="T2492">
            <v>3.9200945584291529</v>
          </cell>
        </row>
        <row r="2493">
          <cell r="A2493" t="str">
            <v>349297903</v>
          </cell>
          <cell r="B2493" t="str">
            <v>R31</v>
          </cell>
          <cell r="C2493">
            <v>31</v>
          </cell>
          <cell r="D2493" t="str">
            <v>FINBER SA</v>
          </cell>
          <cell r="F2493">
            <v>15</v>
          </cell>
          <cell r="G2493" t="str">
            <v>6420Z</v>
          </cell>
          <cell r="H2493">
            <v>0</v>
          </cell>
          <cell r="I2493">
            <v>0</v>
          </cell>
          <cell r="J2493">
            <v>0</v>
          </cell>
          <cell r="K2493">
            <v>0</v>
          </cell>
          <cell r="L2493">
            <v>0</v>
          </cell>
          <cell r="M2493">
            <v>0</v>
          </cell>
          <cell r="N2493">
            <v>0</v>
          </cell>
          <cell r="O2493">
            <v>0</v>
          </cell>
          <cell r="P2493">
            <v>0</v>
          </cell>
          <cell r="Q2493">
            <v>0</v>
          </cell>
          <cell r="R2493">
            <v>0</v>
          </cell>
          <cell r="T2493">
            <v>5.9648728640441018</v>
          </cell>
        </row>
        <row r="2494">
          <cell r="A2494" t="str">
            <v>351240247</v>
          </cell>
          <cell r="B2494" t="str">
            <v>R30</v>
          </cell>
          <cell r="C2494">
            <v>4</v>
          </cell>
          <cell r="D2494" t="str">
            <v>SODISAPF</v>
          </cell>
          <cell r="F2494">
            <v>1</v>
          </cell>
          <cell r="G2494" t="str">
            <v>7219Z</v>
          </cell>
          <cell r="H2494">
            <v>0</v>
          </cell>
          <cell r="I2494">
            <v>0</v>
          </cell>
          <cell r="J2494">
            <v>0</v>
          </cell>
          <cell r="K2494">
            <v>0</v>
          </cell>
          <cell r="L2494">
            <v>0</v>
          </cell>
          <cell r="M2494">
            <v>0</v>
          </cell>
          <cell r="N2494">
            <v>0</v>
          </cell>
          <cell r="O2494">
            <v>0</v>
          </cell>
          <cell r="P2494">
            <v>0</v>
          </cell>
          <cell r="Q2494">
            <v>0</v>
          </cell>
          <cell r="R2494">
            <v>0</v>
          </cell>
          <cell r="T2494">
            <v>9.4734881506747257</v>
          </cell>
        </row>
        <row r="2495">
          <cell r="A2495" t="str">
            <v>351266820</v>
          </cell>
          <cell r="B2495" t="str">
            <v>R12</v>
          </cell>
          <cell r="C2495">
            <v>404</v>
          </cell>
          <cell r="D2495" t="str">
            <v>SOC FINANCIERE DES ATELIERS DES JANVES</v>
          </cell>
          <cell r="F2495">
            <v>2</v>
          </cell>
          <cell r="G2495" t="str">
            <v>2550A</v>
          </cell>
          <cell r="H2495">
            <v>0</v>
          </cell>
          <cell r="I2495">
            <v>0</v>
          </cell>
          <cell r="J2495">
            <v>0</v>
          </cell>
          <cell r="K2495">
            <v>0</v>
          </cell>
          <cell r="L2495">
            <v>0</v>
          </cell>
          <cell r="M2495">
            <v>1</v>
          </cell>
          <cell r="N2495">
            <v>0</v>
          </cell>
          <cell r="O2495">
            <v>0</v>
          </cell>
          <cell r="P2495">
            <v>0</v>
          </cell>
          <cell r="Q2495">
            <v>0</v>
          </cell>
          <cell r="R2495">
            <v>1</v>
          </cell>
          <cell r="T2495">
            <v>3.8517447448444</v>
          </cell>
        </row>
        <row r="2496">
          <cell r="A2496" t="str">
            <v>351550140</v>
          </cell>
          <cell r="B2496" t="str">
            <v>R27</v>
          </cell>
          <cell r="C2496">
            <v>12</v>
          </cell>
          <cell r="D2496" t="str">
            <v>CIE INFORM RECHERC CONSEIL ENVIR</v>
          </cell>
          <cell r="F2496">
            <v>3</v>
          </cell>
          <cell r="G2496" t="str">
            <v>5829C</v>
          </cell>
          <cell r="H2496">
            <v>0</v>
          </cell>
          <cell r="I2496">
            <v>0</v>
          </cell>
          <cell r="J2496">
            <v>0</v>
          </cell>
          <cell r="K2496">
            <v>0</v>
          </cell>
          <cell r="L2496">
            <v>0</v>
          </cell>
          <cell r="M2496">
            <v>0</v>
          </cell>
          <cell r="N2496">
            <v>0</v>
          </cell>
          <cell r="O2496">
            <v>0</v>
          </cell>
          <cell r="P2496">
            <v>0</v>
          </cell>
          <cell r="Q2496">
            <v>1</v>
          </cell>
          <cell r="R2496">
            <v>1</v>
          </cell>
          <cell r="T2496">
            <v>3.9692759182573232</v>
          </cell>
        </row>
        <row r="2497">
          <cell r="A2497" t="str">
            <v>352333082</v>
          </cell>
          <cell r="B2497" t="str">
            <v>R30</v>
          </cell>
          <cell r="C2497">
            <v>18</v>
          </cell>
          <cell r="D2497" t="str">
            <v>HARTING EURL</v>
          </cell>
          <cell r="F2497">
            <v>12</v>
          </cell>
          <cell r="G2497" t="str">
            <v>7112B</v>
          </cell>
          <cell r="H2497">
            <v>0</v>
          </cell>
          <cell r="I2497">
            <v>0</v>
          </cell>
          <cell r="J2497">
            <v>0</v>
          </cell>
          <cell r="K2497">
            <v>0</v>
          </cell>
          <cell r="L2497">
            <v>0</v>
          </cell>
          <cell r="M2497">
            <v>2</v>
          </cell>
          <cell r="N2497">
            <v>0</v>
          </cell>
          <cell r="O2497">
            <v>0</v>
          </cell>
          <cell r="P2497">
            <v>0</v>
          </cell>
          <cell r="Q2497">
            <v>0</v>
          </cell>
          <cell r="R2497">
            <v>2</v>
          </cell>
          <cell r="T2497">
            <v>3.95726755800872</v>
          </cell>
        </row>
        <row r="2498">
          <cell r="A2498" t="str">
            <v>352720791</v>
          </cell>
          <cell r="B2498" t="str">
            <v>R31</v>
          </cell>
          <cell r="C2498">
            <v>65</v>
          </cell>
          <cell r="D2498" t="str">
            <v>THEOREME</v>
          </cell>
          <cell r="F2498">
            <v>5</v>
          </cell>
          <cell r="G2498" t="str">
            <v>6622Z</v>
          </cell>
          <cell r="H2498">
            <v>0</v>
          </cell>
          <cell r="I2498">
            <v>0</v>
          </cell>
          <cell r="J2498">
            <v>0</v>
          </cell>
          <cell r="K2498">
            <v>0</v>
          </cell>
          <cell r="L2498">
            <v>0</v>
          </cell>
          <cell r="M2498">
            <v>0</v>
          </cell>
          <cell r="N2498">
            <v>0</v>
          </cell>
          <cell r="O2498">
            <v>0</v>
          </cell>
          <cell r="P2498">
            <v>0</v>
          </cell>
          <cell r="Q2498">
            <v>0</v>
          </cell>
          <cell r="R2498">
            <v>0</v>
          </cell>
          <cell r="T2498">
            <v>4.445616103113232</v>
          </cell>
        </row>
        <row r="2499">
          <cell r="A2499" t="str">
            <v>378801682</v>
          </cell>
          <cell r="B2499" t="str">
            <v>R24</v>
          </cell>
          <cell r="C2499">
            <v>200</v>
          </cell>
          <cell r="D2499" t="str">
            <v>TRIBORD</v>
          </cell>
          <cell r="F2499">
            <v>2</v>
          </cell>
          <cell r="G2499" t="str">
            <v>3811Z</v>
          </cell>
          <cell r="H2499">
            <v>0</v>
          </cell>
          <cell r="I2499">
            <v>0</v>
          </cell>
          <cell r="J2499">
            <v>0</v>
          </cell>
          <cell r="K2499">
            <v>0</v>
          </cell>
          <cell r="L2499">
            <v>0</v>
          </cell>
          <cell r="M2499">
            <v>0</v>
          </cell>
          <cell r="N2499">
            <v>0</v>
          </cell>
          <cell r="O2499">
            <v>0</v>
          </cell>
          <cell r="P2499">
            <v>0</v>
          </cell>
          <cell r="Q2499">
            <v>0</v>
          </cell>
          <cell r="R2499">
            <v>0</v>
          </cell>
          <cell r="T2499">
            <v>11.776634180796156</v>
          </cell>
        </row>
        <row r="2500">
          <cell r="A2500" t="str">
            <v>379167786</v>
          </cell>
          <cell r="B2500" t="str">
            <v>R27</v>
          </cell>
          <cell r="C2500">
            <v>11</v>
          </cell>
          <cell r="D2500" t="str">
            <v>AMETHYSTE</v>
          </cell>
          <cell r="F2500">
            <v>5</v>
          </cell>
          <cell r="G2500" t="str">
            <v>5829C</v>
          </cell>
          <cell r="H2500">
            <v>0</v>
          </cell>
          <cell r="I2500">
            <v>0</v>
          </cell>
          <cell r="J2500">
            <v>0</v>
          </cell>
          <cell r="K2500">
            <v>0</v>
          </cell>
          <cell r="L2500">
            <v>0</v>
          </cell>
          <cell r="M2500">
            <v>0</v>
          </cell>
          <cell r="N2500">
            <v>0</v>
          </cell>
          <cell r="O2500">
            <v>0</v>
          </cell>
          <cell r="P2500">
            <v>0</v>
          </cell>
          <cell r="Q2500">
            <v>0</v>
          </cell>
          <cell r="R2500">
            <v>0</v>
          </cell>
          <cell r="T2500">
            <v>3.9969197294220002</v>
          </cell>
        </row>
        <row r="2501">
          <cell r="A2501" t="str">
            <v>380155655</v>
          </cell>
          <cell r="B2501" t="str">
            <v>R22</v>
          </cell>
          <cell r="C2501">
            <v>3</v>
          </cell>
          <cell r="D2501" t="str">
            <v>PROMOVET SARL</v>
          </cell>
          <cell r="F2501">
            <v>1</v>
          </cell>
          <cell r="G2501" t="str">
            <v>3250A</v>
          </cell>
          <cell r="H2501">
            <v>0</v>
          </cell>
          <cell r="I2501">
            <v>0</v>
          </cell>
          <cell r="J2501">
            <v>0</v>
          </cell>
          <cell r="K2501">
            <v>0</v>
          </cell>
          <cell r="L2501">
            <v>0</v>
          </cell>
          <cell r="M2501">
            <v>0</v>
          </cell>
          <cell r="N2501">
            <v>0</v>
          </cell>
          <cell r="O2501">
            <v>0</v>
          </cell>
          <cell r="P2501">
            <v>0</v>
          </cell>
          <cell r="Q2501">
            <v>0</v>
          </cell>
          <cell r="R2501">
            <v>0</v>
          </cell>
          <cell r="T2501">
            <v>3.9828802565331247</v>
          </cell>
        </row>
        <row r="2502">
          <cell r="A2502" t="str">
            <v>382588275</v>
          </cell>
          <cell r="B2502" t="str">
            <v>R09</v>
          </cell>
          <cell r="C2502">
            <v>36</v>
          </cell>
          <cell r="D2502" t="str">
            <v>G.D.P.</v>
          </cell>
          <cell r="F2502">
            <v>6</v>
          </cell>
          <cell r="G2502" t="str">
            <v>2221Z</v>
          </cell>
          <cell r="H2502">
            <v>0</v>
          </cell>
          <cell r="I2502">
            <v>0</v>
          </cell>
          <cell r="J2502">
            <v>0</v>
          </cell>
          <cell r="K2502">
            <v>0</v>
          </cell>
          <cell r="L2502">
            <v>0</v>
          </cell>
          <cell r="M2502">
            <v>0</v>
          </cell>
          <cell r="N2502">
            <v>0</v>
          </cell>
          <cell r="O2502">
            <v>0</v>
          </cell>
          <cell r="P2502">
            <v>0</v>
          </cell>
          <cell r="Q2502">
            <v>0</v>
          </cell>
          <cell r="R2502">
            <v>0</v>
          </cell>
          <cell r="T2502">
            <v>3.7920315841871552</v>
          </cell>
        </row>
        <row r="2503">
          <cell r="A2503" t="str">
            <v>382780948</v>
          </cell>
          <cell r="B2503" t="str">
            <v>R20</v>
          </cell>
          <cell r="C2503">
            <v>7</v>
          </cell>
          <cell r="D2503" t="str">
            <v>ETABLISSEMENTS ROUSSEAU</v>
          </cell>
          <cell r="F2503">
            <v>2</v>
          </cell>
          <cell r="G2503" t="str">
            <v>3011Z</v>
          </cell>
          <cell r="H2503">
            <v>0</v>
          </cell>
          <cell r="I2503">
            <v>0</v>
          </cell>
          <cell r="J2503">
            <v>0</v>
          </cell>
          <cell r="K2503">
            <v>0</v>
          </cell>
          <cell r="L2503">
            <v>0</v>
          </cell>
          <cell r="M2503">
            <v>0</v>
          </cell>
          <cell r="N2503">
            <v>0</v>
          </cell>
          <cell r="O2503">
            <v>0</v>
          </cell>
          <cell r="P2503">
            <v>0</v>
          </cell>
          <cell r="Q2503">
            <v>0</v>
          </cell>
          <cell r="R2503">
            <v>0</v>
          </cell>
          <cell r="T2503">
            <v>3.9835861100580376</v>
          </cell>
        </row>
        <row r="2504">
          <cell r="A2504" t="str">
            <v>383039880</v>
          </cell>
          <cell r="B2504" t="str">
            <v>R19</v>
          </cell>
          <cell r="C2504">
            <v>75</v>
          </cell>
          <cell r="D2504" t="str">
            <v>FONT VENDOME</v>
          </cell>
          <cell r="F2504">
            <v>2</v>
          </cell>
          <cell r="G2504" t="str">
            <v>2910Z</v>
          </cell>
          <cell r="H2504">
            <v>0</v>
          </cell>
          <cell r="I2504">
            <v>0</v>
          </cell>
          <cell r="J2504">
            <v>0</v>
          </cell>
          <cell r="K2504">
            <v>0</v>
          </cell>
          <cell r="L2504">
            <v>0</v>
          </cell>
          <cell r="M2504">
            <v>1</v>
          </cell>
          <cell r="N2504">
            <v>0</v>
          </cell>
          <cell r="O2504">
            <v>0</v>
          </cell>
          <cell r="P2504">
            <v>0</v>
          </cell>
          <cell r="Q2504">
            <v>0</v>
          </cell>
          <cell r="R2504">
            <v>1</v>
          </cell>
          <cell r="T2504">
            <v>9.4060461282291481</v>
          </cell>
        </row>
        <row r="2505">
          <cell r="A2505" t="str">
            <v>383136223</v>
          </cell>
          <cell r="B2505" t="str">
            <v>R08</v>
          </cell>
          <cell r="C2505">
            <v>143</v>
          </cell>
          <cell r="D2505" t="str">
            <v>EUROPEENNE PHARMACOTECHNIE EUROPHARTEC</v>
          </cell>
          <cell r="F2505">
            <v>2</v>
          </cell>
          <cell r="G2505" t="str">
            <v>2120Z</v>
          </cell>
          <cell r="H2505">
            <v>0</v>
          </cell>
          <cell r="I2505">
            <v>0</v>
          </cell>
          <cell r="J2505">
            <v>0</v>
          </cell>
          <cell r="K2505">
            <v>0</v>
          </cell>
          <cell r="L2505">
            <v>0</v>
          </cell>
          <cell r="M2505">
            <v>0</v>
          </cell>
          <cell r="N2505">
            <v>0</v>
          </cell>
          <cell r="O2505">
            <v>0</v>
          </cell>
          <cell r="P2505">
            <v>0</v>
          </cell>
          <cell r="Q2505">
            <v>0</v>
          </cell>
          <cell r="R2505">
            <v>0</v>
          </cell>
          <cell r="T2505">
            <v>3.9864023620946885</v>
          </cell>
        </row>
        <row r="2506">
          <cell r="A2506" t="str">
            <v>383903390</v>
          </cell>
          <cell r="B2506" t="str">
            <v>R22</v>
          </cell>
          <cell r="C2506">
            <v>20</v>
          </cell>
          <cell r="D2506" t="str">
            <v>SOFRADEN INDUSTRIE</v>
          </cell>
          <cell r="F2506">
            <v>1</v>
          </cell>
          <cell r="G2506" t="str">
            <v>32</v>
          </cell>
          <cell r="H2506">
            <v>0</v>
          </cell>
          <cell r="I2506">
            <v>0</v>
          </cell>
          <cell r="J2506">
            <v>0</v>
          </cell>
          <cell r="K2506">
            <v>0</v>
          </cell>
          <cell r="L2506">
            <v>0</v>
          </cell>
          <cell r="M2506">
            <v>0</v>
          </cell>
          <cell r="N2506">
            <v>0</v>
          </cell>
          <cell r="O2506">
            <v>0</v>
          </cell>
          <cell r="P2506">
            <v>0</v>
          </cell>
          <cell r="Q2506">
            <v>0</v>
          </cell>
          <cell r="R2506">
            <v>0</v>
          </cell>
          <cell r="T2506">
            <v>3.9828802565331247</v>
          </cell>
        </row>
        <row r="2507">
          <cell r="A2507" t="str">
            <v>384589107</v>
          </cell>
          <cell r="B2507" t="str">
            <v>R25</v>
          </cell>
          <cell r="C2507">
            <v>26</v>
          </cell>
          <cell r="D2507" t="str">
            <v>DELTA ENTREPRISE</v>
          </cell>
          <cell r="F2507">
            <v>1</v>
          </cell>
          <cell r="G2507" t="str">
            <v>4120A</v>
          </cell>
          <cell r="H2507">
            <v>0</v>
          </cell>
          <cell r="I2507">
            <v>0</v>
          </cell>
          <cell r="J2507">
            <v>0</v>
          </cell>
          <cell r="K2507">
            <v>0</v>
          </cell>
          <cell r="L2507">
            <v>0</v>
          </cell>
          <cell r="M2507">
            <v>0</v>
          </cell>
          <cell r="N2507">
            <v>0</v>
          </cell>
          <cell r="O2507">
            <v>0</v>
          </cell>
          <cell r="P2507">
            <v>0</v>
          </cell>
          <cell r="Q2507">
            <v>0</v>
          </cell>
          <cell r="R2507">
            <v>0</v>
          </cell>
          <cell r="T2507">
            <v>3.9262756067535665</v>
          </cell>
        </row>
        <row r="2508">
          <cell r="A2508" t="str">
            <v>387701238</v>
          </cell>
          <cell r="B2508" t="str">
            <v>R27</v>
          </cell>
          <cell r="C2508">
            <v>3</v>
          </cell>
          <cell r="D2508" t="str">
            <v>SARL VEILTEC</v>
          </cell>
          <cell r="F2508">
            <v>1</v>
          </cell>
          <cell r="G2508" t="str">
            <v>5829C</v>
          </cell>
          <cell r="H2508">
            <v>0</v>
          </cell>
          <cell r="I2508">
            <v>0</v>
          </cell>
          <cell r="J2508">
            <v>0</v>
          </cell>
          <cell r="K2508">
            <v>0</v>
          </cell>
          <cell r="L2508">
            <v>0</v>
          </cell>
          <cell r="M2508">
            <v>0</v>
          </cell>
          <cell r="N2508">
            <v>0</v>
          </cell>
          <cell r="O2508">
            <v>0</v>
          </cell>
          <cell r="P2508">
            <v>0</v>
          </cell>
          <cell r="Q2508">
            <v>0</v>
          </cell>
          <cell r="R2508">
            <v>0</v>
          </cell>
          <cell r="T2508">
            <v>3.9949491088616034</v>
          </cell>
        </row>
        <row r="2509">
          <cell r="A2509" t="str">
            <v>387846611</v>
          </cell>
          <cell r="B2509" t="str">
            <v>R12</v>
          </cell>
          <cell r="C2509">
            <v>6</v>
          </cell>
          <cell r="D2509" t="str">
            <v>TECH SYSTEMES</v>
          </cell>
          <cell r="F2509">
            <v>2</v>
          </cell>
          <cell r="G2509" t="str">
            <v>2562B</v>
          </cell>
          <cell r="H2509">
            <v>0</v>
          </cell>
          <cell r="I2509">
            <v>0</v>
          </cell>
          <cell r="J2509">
            <v>0</v>
          </cell>
          <cell r="K2509">
            <v>0</v>
          </cell>
          <cell r="L2509">
            <v>0</v>
          </cell>
          <cell r="M2509">
            <v>0</v>
          </cell>
          <cell r="N2509">
            <v>0</v>
          </cell>
          <cell r="O2509">
            <v>0</v>
          </cell>
          <cell r="P2509">
            <v>0</v>
          </cell>
          <cell r="Q2509">
            <v>0</v>
          </cell>
          <cell r="R2509">
            <v>0</v>
          </cell>
          <cell r="T2509">
            <v>4.4319521409749729</v>
          </cell>
        </row>
        <row r="2510">
          <cell r="A2510" t="str">
            <v>388287906</v>
          </cell>
          <cell r="B2510" t="str">
            <v>R18</v>
          </cell>
          <cell r="C2510">
            <v>42</v>
          </cell>
          <cell r="D2510" t="str">
            <v>ERDEMIL</v>
          </cell>
          <cell r="F2510">
            <v>2</v>
          </cell>
          <cell r="G2510" t="str">
            <v>2812Z</v>
          </cell>
          <cell r="H2510">
            <v>0</v>
          </cell>
          <cell r="I2510">
            <v>0</v>
          </cell>
          <cell r="J2510">
            <v>0</v>
          </cell>
          <cell r="K2510">
            <v>0</v>
          </cell>
          <cell r="L2510">
            <v>0</v>
          </cell>
          <cell r="M2510">
            <v>0</v>
          </cell>
          <cell r="N2510">
            <v>0</v>
          </cell>
          <cell r="O2510">
            <v>0</v>
          </cell>
          <cell r="P2510">
            <v>0</v>
          </cell>
          <cell r="Q2510">
            <v>0</v>
          </cell>
          <cell r="R2510">
            <v>0</v>
          </cell>
          <cell r="T2510">
            <v>3.9931238970905309</v>
          </cell>
        </row>
        <row r="2511">
          <cell r="A2511" t="str">
            <v>388303919</v>
          </cell>
          <cell r="B2511" t="str">
            <v>R29</v>
          </cell>
          <cell r="C2511">
            <v>27</v>
          </cell>
          <cell r="D2511" t="str">
            <v>AXESS OMT - AXESS EDUCATION</v>
          </cell>
          <cell r="F2511">
            <v>5</v>
          </cell>
          <cell r="G2511" t="str">
            <v>6201Z</v>
          </cell>
          <cell r="H2511">
            <v>0</v>
          </cell>
          <cell r="I2511">
            <v>0</v>
          </cell>
          <cell r="J2511">
            <v>0</v>
          </cell>
          <cell r="K2511">
            <v>0</v>
          </cell>
          <cell r="L2511">
            <v>0</v>
          </cell>
          <cell r="M2511">
            <v>0</v>
          </cell>
          <cell r="N2511">
            <v>0</v>
          </cell>
          <cell r="O2511">
            <v>0</v>
          </cell>
          <cell r="P2511">
            <v>0</v>
          </cell>
          <cell r="Q2511">
            <v>0</v>
          </cell>
          <cell r="R2511">
            <v>0</v>
          </cell>
          <cell r="T2511">
            <v>3.9935505826430964</v>
          </cell>
        </row>
        <row r="2512">
          <cell r="A2512" t="str">
            <v>388818726</v>
          </cell>
          <cell r="B2512" t="str">
            <v>R03</v>
          </cell>
          <cell r="C2512">
            <v>3100</v>
          </cell>
          <cell r="D2512" t="str">
            <v>AOSTE SNC</v>
          </cell>
          <cell r="F2512">
            <v>8</v>
          </cell>
          <cell r="G2512" t="str">
            <v>1013A</v>
          </cell>
          <cell r="H2512">
            <v>0</v>
          </cell>
          <cell r="I2512">
            <v>0</v>
          </cell>
          <cell r="J2512">
            <v>0</v>
          </cell>
          <cell r="K2512">
            <v>0</v>
          </cell>
          <cell r="L2512">
            <v>0</v>
          </cell>
          <cell r="M2512">
            <v>2</v>
          </cell>
          <cell r="N2512">
            <v>0</v>
          </cell>
          <cell r="O2512">
            <v>0</v>
          </cell>
          <cell r="P2512">
            <v>0</v>
          </cell>
          <cell r="Q2512">
            <v>0</v>
          </cell>
          <cell r="R2512">
            <v>2</v>
          </cell>
          <cell r="T2512">
            <v>4.1976263804635305</v>
          </cell>
        </row>
        <row r="2513">
          <cell r="A2513" t="str">
            <v>389749045</v>
          </cell>
          <cell r="B2513" t="str">
            <v>R18</v>
          </cell>
          <cell r="C2513">
            <v>182</v>
          </cell>
          <cell r="D2513" t="str">
            <v>LAFON</v>
          </cell>
          <cell r="F2513">
            <v>42</v>
          </cell>
          <cell r="G2513" t="str">
            <v>2813Z</v>
          </cell>
          <cell r="H2513">
            <v>0</v>
          </cell>
          <cell r="I2513">
            <v>0</v>
          </cell>
          <cell r="J2513">
            <v>0</v>
          </cell>
          <cell r="K2513">
            <v>0</v>
          </cell>
          <cell r="L2513">
            <v>0</v>
          </cell>
          <cell r="M2513">
            <v>0</v>
          </cell>
          <cell r="N2513">
            <v>0</v>
          </cell>
          <cell r="O2513">
            <v>0</v>
          </cell>
          <cell r="P2513">
            <v>0</v>
          </cell>
          <cell r="Q2513">
            <v>2</v>
          </cell>
          <cell r="R2513">
            <v>2</v>
          </cell>
          <cell r="T2513">
            <v>4.0201811382323109</v>
          </cell>
        </row>
        <row r="2514">
          <cell r="A2514" t="str">
            <v>389886649</v>
          </cell>
          <cell r="B2514" t="str">
            <v>R14</v>
          </cell>
          <cell r="C2514">
            <v>31</v>
          </cell>
          <cell r="D2514" t="str">
            <v>GETRALINE</v>
          </cell>
          <cell r="F2514">
            <v>5</v>
          </cell>
          <cell r="G2514" t="str">
            <v>2630Z</v>
          </cell>
          <cell r="H2514">
            <v>0</v>
          </cell>
          <cell r="I2514">
            <v>0</v>
          </cell>
          <cell r="J2514">
            <v>0</v>
          </cell>
          <cell r="K2514">
            <v>0</v>
          </cell>
          <cell r="L2514">
            <v>0</v>
          </cell>
          <cell r="M2514">
            <v>0</v>
          </cell>
          <cell r="N2514">
            <v>0</v>
          </cell>
          <cell r="O2514">
            <v>0</v>
          </cell>
          <cell r="P2514">
            <v>0</v>
          </cell>
          <cell r="Q2514">
            <v>5</v>
          </cell>
          <cell r="R2514">
            <v>5</v>
          </cell>
          <cell r="T2514">
            <v>3.9930792126828227</v>
          </cell>
        </row>
        <row r="2515">
          <cell r="A2515" t="str">
            <v>390241974</v>
          </cell>
          <cell r="B2515" t="str">
            <v>R18</v>
          </cell>
          <cell r="C2515">
            <v>49</v>
          </cell>
          <cell r="D2515" t="str">
            <v>ABK MACHINERY</v>
          </cell>
          <cell r="F2515">
            <v>2</v>
          </cell>
          <cell r="G2515" t="str">
            <v>2895Z</v>
          </cell>
          <cell r="H2515">
            <v>0</v>
          </cell>
          <cell r="I2515">
            <v>0</v>
          </cell>
          <cell r="J2515">
            <v>0</v>
          </cell>
          <cell r="K2515">
            <v>0</v>
          </cell>
          <cell r="L2515">
            <v>0</v>
          </cell>
          <cell r="M2515">
            <v>0</v>
          </cell>
          <cell r="N2515">
            <v>0</v>
          </cell>
          <cell r="O2515">
            <v>0</v>
          </cell>
          <cell r="P2515">
            <v>0</v>
          </cell>
          <cell r="Q2515">
            <v>0</v>
          </cell>
          <cell r="R2515">
            <v>0</v>
          </cell>
          <cell r="T2515">
            <v>9.4874221915835175</v>
          </cell>
        </row>
        <row r="2516">
          <cell r="A2516" t="str">
            <v>391374519</v>
          </cell>
          <cell r="B2516" t="str">
            <v>R12</v>
          </cell>
          <cell r="C2516">
            <v>30</v>
          </cell>
          <cell r="D2516" t="str">
            <v>SEMA INDUSTRIES</v>
          </cell>
          <cell r="F2516">
            <v>4</v>
          </cell>
          <cell r="G2516" t="str">
            <v>2561Z</v>
          </cell>
          <cell r="H2516">
            <v>0</v>
          </cell>
          <cell r="I2516">
            <v>0</v>
          </cell>
          <cell r="J2516">
            <v>0</v>
          </cell>
          <cell r="K2516">
            <v>0</v>
          </cell>
          <cell r="L2516">
            <v>0</v>
          </cell>
          <cell r="M2516">
            <v>0</v>
          </cell>
          <cell r="N2516">
            <v>0</v>
          </cell>
          <cell r="O2516">
            <v>0</v>
          </cell>
          <cell r="P2516">
            <v>0</v>
          </cell>
          <cell r="Q2516">
            <v>0</v>
          </cell>
          <cell r="R2516">
            <v>0</v>
          </cell>
          <cell r="T2516">
            <v>4.2746323865846758</v>
          </cell>
        </row>
        <row r="2517">
          <cell r="A2517" t="str">
            <v>392278248</v>
          </cell>
          <cell r="B2517" t="str">
            <v>R29</v>
          </cell>
          <cell r="C2517">
            <v>1</v>
          </cell>
          <cell r="D2517" t="str">
            <v>RAC INFORMATIQUE</v>
          </cell>
          <cell r="F2517">
            <v>1</v>
          </cell>
          <cell r="G2517" t="str">
            <v>6202A</v>
          </cell>
          <cell r="H2517">
            <v>0</v>
          </cell>
          <cell r="I2517">
            <v>0</v>
          </cell>
          <cell r="J2517">
            <v>0</v>
          </cell>
          <cell r="K2517">
            <v>0</v>
          </cell>
          <cell r="L2517">
            <v>0</v>
          </cell>
          <cell r="M2517">
            <v>0</v>
          </cell>
          <cell r="N2517">
            <v>0</v>
          </cell>
          <cell r="O2517">
            <v>0</v>
          </cell>
          <cell r="P2517">
            <v>0</v>
          </cell>
          <cell r="Q2517">
            <v>0</v>
          </cell>
          <cell r="R2517">
            <v>0</v>
          </cell>
          <cell r="T2517">
            <v>3.9911593009311579</v>
          </cell>
        </row>
        <row r="2518">
          <cell r="A2518" t="str">
            <v>392988960</v>
          </cell>
          <cell r="B2518" t="str">
            <v>R19</v>
          </cell>
          <cell r="C2518">
            <v>15</v>
          </cell>
          <cell r="D2518" t="str">
            <v>REMORQUE MANDRINOISE</v>
          </cell>
          <cell r="F2518">
            <v>1</v>
          </cell>
          <cell r="G2518" t="str">
            <v>2920Z</v>
          </cell>
          <cell r="H2518">
            <v>0</v>
          </cell>
          <cell r="I2518">
            <v>0</v>
          </cell>
          <cell r="J2518">
            <v>0</v>
          </cell>
          <cell r="K2518">
            <v>0</v>
          </cell>
          <cell r="L2518">
            <v>0</v>
          </cell>
          <cell r="M2518">
            <v>0</v>
          </cell>
          <cell r="N2518">
            <v>0</v>
          </cell>
          <cell r="O2518">
            <v>0</v>
          </cell>
          <cell r="P2518">
            <v>0</v>
          </cell>
          <cell r="Q2518">
            <v>0</v>
          </cell>
          <cell r="R2518">
            <v>0</v>
          </cell>
          <cell r="T2518">
            <v>3.9743983745279632</v>
          </cell>
        </row>
        <row r="2519">
          <cell r="A2519" t="str">
            <v>393737564</v>
          </cell>
          <cell r="B2519" t="str">
            <v>R32</v>
          </cell>
          <cell r="C2519">
            <v>4</v>
          </cell>
          <cell r="D2519" t="str">
            <v>ALGO DATA</v>
          </cell>
          <cell r="F2519">
            <v>3</v>
          </cell>
          <cell r="G2519" t="str">
            <v>9511Z</v>
          </cell>
          <cell r="H2519">
            <v>0</v>
          </cell>
          <cell r="I2519">
            <v>0</v>
          </cell>
          <cell r="J2519">
            <v>0</v>
          </cell>
          <cell r="K2519">
            <v>0</v>
          </cell>
          <cell r="L2519">
            <v>0</v>
          </cell>
          <cell r="M2519">
            <v>0</v>
          </cell>
          <cell r="N2519">
            <v>0</v>
          </cell>
          <cell r="O2519">
            <v>0</v>
          </cell>
          <cell r="P2519">
            <v>0</v>
          </cell>
          <cell r="Q2519">
            <v>0</v>
          </cell>
          <cell r="R2519">
            <v>0</v>
          </cell>
          <cell r="T2519">
            <v>9.2886961316866774</v>
          </cell>
        </row>
        <row r="2520">
          <cell r="A2520" t="str">
            <v>394947675</v>
          </cell>
          <cell r="B2520" t="str">
            <v>R07</v>
          </cell>
          <cell r="C2520">
            <v>24</v>
          </cell>
          <cell r="D2520" t="str">
            <v>K S KALI FRANCE</v>
          </cell>
          <cell r="F2520">
            <v>1</v>
          </cell>
          <cell r="G2520" t="str">
            <v>2015Z</v>
          </cell>
          <cell r="H2520">
            <v>0</v>
          </cell>
          <cell r="I2520">
            <v>0</v>
          </cell>
          <cell r="J2520">
            <v>0</v>
          </cell>
          <cell r="K2520">
            <v>1</v>
          </cell>
          <cell r="L2520">
            <v>0</v>
          </cell>
          <cell r="M2520">
            <v>0</v>
          </cell>
          <cell r="N2520">
            <v>0</v>
          </cell>
          <cell r="O2520">
            <v>0</v>
          </cell>
          <cell r="P2520">
            <v>0</v>
          </cell>
          <cell r="Q2520">
            <v>0</v>
          </cell>
          <cell r="R2520">
            <v>1</v>
          </cell>
          <cell r="T2520">
            <v>3.9942959547016179</v>
          </cell>
        </row>
        <row r="2521">
          <cell r="A2521" t="str">
            <v>398506048</v>
          </cell>
          <cell r="B2521" t="str">
            <v>R30</v>
          </cell>
          <cell r="C2521">
            <v>2</v>
          </cell>
          <cell r="D2521" t="str">
            <v>PROGECTIVE</v>
          </cell>
          <cell r="F2521">
            <v>1</v>
          </cell>
          <cell r="G2521" t="str">
            <v>7022Z</v>
          </cell>
          <cell r="H2521">
            <v>0</v>
          </cell>
          <cell r="I2521">
            <v>0</v>
          </cell>
          <cell r="J2521">
            <v>0</v>
          </cell>
          <cell r="K2521">
            <v>0</v>
          </cell>
          <cell r="L2521">
            <v>0</v>
          </cell>
          <cell r="M2521">
            <v>0</v>
          </cell>
          <cell r="N2521">
            <v>0</v>
          </cell>
          <cell r="O2521">
            <v>0</v>
          </cell>
          <cell r="P2521">
            <v>0</v>
          </cell>
          <cell r="Q2521">
            <v>0</v>
          </cell>
          <cell r="R2521">
            <v>0</v>
          </cell>
          <cell r="T2521">
            <v>4.0092322564217406</v>
          </cell>
        </row>
        <row r="2522">
          <cell r="A2522" t="str">
            <v>399066968</v>
          </cell>
          <cell r="B2522" t="str">
            <v>R09</v>
          </cell>
          <cell r="C2522">
            <v>68</v>
          </cell>
          <cell r="D2522" t="str">
            <v>MULTITUDE TECHNOLOGIES</v>
          </cell>
          <cell r="F2522">
            <v>6</v>
          </cell>
          <cell r="G2522" t="str">
            <v>2229A</v>
          </cell>
          <cell r="H2522">
            <v>0</v>
          </cell>
          <cell r="I2522">
            <v>0</v>
          </cell>
          <cell r="J2522">
            <v>0</v>
          </cell>
          <cell r="K2522">
            <v>0</v>
          </cell>
          <cell r="L2522">
            <v>0</v>
          </cell>
          <cell r="M2522">
            <v>0</v>
          </cell>
          <cell r="N2522">
            <v>0</v>
          </cell>
          <cell r="O2522">
            <v>0</v>
          </cell>
          <cell r="P2522">
            <v>0</v>
          </cell>
          <cell r="Q2522">
            <v>0</v>
          </cell>
          <cell r="R2522">
            <v>0</v>
          </cell>
          <cell r="T2522">
            <v>3.9710071231066637</v>
          </cell>
        </row>
        <row r="2523">
          <cell r="A2523" t="str">
            <v>399767722</v>
          </cell>
          <cell r="B2523" t="str">
            <v>R27</v>
          </cell>
          <cell r="C2523">
            <v>30</v>
          </cell>
          <cell r="D2523" t="str">
            <v>ARKA OUEST</v>
          </cell>
          <cell r="F2523">
            <v>7</v>
          </cell>
          <cell r="G2523" t="str">
            <v>5911B</v>
          </cell>
          <cell r="H2523">
            <v>0</v>
          </cell>
          <cell r="I2523">
            <v>0</v>
          </cell>
          <cell r="J2523">
            <v>0</v>
          </cell>
          <cell r="K2523">
            <v>0</v>
          </cell>
          <cell r="L2523">
            <v>0</v>
          </cell>
          <cell r="M2523">
            <v>0</v>
          </cell>
          <cell r="N2523">
            <v>0</v>
          </cell>
          <cell r="O2523">
            <v>0</v>
          </cell>
          <cell r="P2523">
            <v>0</v>
          </cell>
          <cell r="Q2523">
            <v>0</v>
          </cell>
          <cell r="R2523">
            <v>0</v>
          </cell>
          <cell r="T2523">
            <v>4.0248066595866998</v>
          </cell>
        </row>
        <row r="2524">
          <cell r="A2524" t="str">
            <v>401197934</v>
          </cell>
          <cell r="B2524" t="str">
            <v>R31</v>
          </cell>
          <cell r="C2524">
            <v>19</v>
          </cell>
          <cell r="D2524" t="str">
            <v>OCCURRENCE</v>
          </cell>
          <cell r="F2524">
            <v>15</v>
          </cell>
          <cell r="G2524" t="str">
            <v>6499Z</v>
          </cell>
          <cell r="H2524">
            <v>0</v>
          </cell>
          <cell r="I2524">
            <v>1</v>
          </cell>
          <cell r="J2524">
            <v>0</v>
          </cell>
          <cell r="K2524">
            <v>0</v>
          </cell>
          <cell r="L2524">
            <v>0</v>
          </cell>
          <cell r="M2524">
            <v>0</v>
          </cell>
          <cell r="N2524">
            <v>0</v>
          </cell>
          <cell r="O2524">
            <v>0</v>
          </cell>
          <cell r="P2524">
            <v>1</v>
          </cell>
          <cell r="Q2524">
            <v>0</v>
          </cell>
          <cell r="R2524">
            <v>2</v>
          </cell>
          <cell r="S2524" t="str">
            <v>indépendant (écrivain)</v>
          </cell>
          <cell r="T2524">
            <v>4.9816465489439663</v>
          </cell>
        </row>
        <row r="2525">
          <cell r="A2525" t="str">
            <v>401405717</v>
          </cell>
          <cell r="B2525" t="str">
            <v>R12</v>
          </cell>
          <cell r="C2525">
            <v>73</v>
          </cell>
          <cell r="D2525" t="str">
            <v>CONSTR METALLIQUES PREFABRICATION ARLE</v>
          </cell>
          <cell r="F2525">
            <v>5</v>
          </cell>
          <cell r="G2525" t="str">
            <v>2511Z</v>
          </cell>
          <cell r="H2525">
            <v>5</v>
          </cell>
          <cell r="I2525">
            <v>0</v>
          </cell>
          <cell r="J2525">
            <v>0</v>
          </cell>
          <cell r="K2525">
            <v>0</v>
          </cell>
          <cell r="L2525">
            <v>0</v>
          </cell>
          <cell r="M2525">
            <v>0</v>
          </cell>
          <cell r="N2525">
            <v>0</v>
          </cell>
          <cell r="O2525">
            <v>0</v>
          </cell>
          <cell r="P2525">
            <v>0</v>
          </cell>
          <cell r="Q2525">
            <v>0</v>
          </cell>
          <cell r="R2525">
            <v>5</v>
          </cell>
          <cell r="T2525">
            <v>8.6859111420553479</v>
          </cell>
        </row>
        <row r="2526">
          <cell r="A2526" t="str">
            <v>402272009</v>
          </cell>
          <cell r="B2526" t="str">
            <v>R13</v>
          </cell>
          <cell r="C2526">
            <v>6</v>
          </cell>
          <cell r="D2526" t="str">
            <v>ADETEC SAS</v>
          </cell>
          <cell r="F2526">
            <v>1</v>
          </cell>
          <cell r="G2526" t="str">
            <v>2612Z</v>
          </cell>
          <cell r="H2526">
            <v>0</v>
          </cell>
          <cell r="I2526">
            <v>0</v>
          </cell>
          <cell r="J2526">
            <v>0</v>
          </cell>
          <cell r="K2526">
            <v>0</v>
          </cell>
          <cell r="L2526">
            <v>0</v>
          </cell>
          <cell r="M2526">
            <v>0</v>
          </cell>
          <cell r="N2526">
            <v>0</v>
          </cell>
          <cell r="O2526">
            <v>0</v>
          </cell>
          <cell r="P2526">
            <v>0</v>
          </cell>
          <cell r="Q2526">
            <v>0</v>
          </cell>
          <cell r="R2526">
            <v>0</v>
          </cell>
          <cell r="T2526">
            <v>9.446845811034013</v>
          </cell>
        </row>
        <row r="2527">
          <cell r="A2527" t="str">
            <v>402434229</v>
          </cell>
          <cell r="B2527" t="str">
            <v>R30</v>
          </cell>
          <cell r="C2527">
            <v>11</v>
          </cell>
          <cell r="D2527" t="str">
            <v>IMA INTEGRATION DE MOYENS AUTOMATISES</v>
          </cell>
          <cell r="F2527">
            <v>6</v>
          </cell>
          <cell r="G2527" t="str">
            <v>7112B</v>
          </cell>
          <cell r="H2527">
            <v>0</v>
          </cell>
          <cell r="I2527">
            <v>0</v>
          </cell>
          <cell r="J2527">
            <v>0</v>
          </cell>
          <cell r="K2527">
            <v>0</v>
          </cell>
          <cell r="L2527">
            <v>0</v>
          </cell>
          <cell r="M2527">
            <v>0</v>
          </cell>
          <cell r="N2527">
            <v>0</v>
          </cell>
          <cell r="O2527">
            <v>0</v>
          </cell>
          <cell r="P2527">
            <v>0</v>
          </cell>
          <cell r="Q2527">
            <v>0</v>
          </cell>
          <cell r="R2527">
            <v>0</v>
          </cell>
          <cell r="T2527">
            <v>3.9735911355431761</v>
          </cell>
        </row>
        <row r="2528">
          <cell r="A2528" t="str">
            <v>404360869</v>
          </cell>
          <cell r="B2528" t="str">
            <v>R24</v>
          </cell>
          <cell r="C2528">
            <v>1265</v>
          </cell>
          <cell r="D2528" t="str">
            <v>SITA RECYCLAGE</v>
          </cell>
          <cell r="F2528">
            <v>1</v>
          </cell>
          <cell r="G2528" t="str">
            <v>3832Z</v>
          </cell>
          <cell r="H2528">
            <v>0</v>
          </cell>
          <cell r="I2528">
            <v>0</v>
          </cell>
          <cell r="J2528">
            <v>0</v>
          </cell>
          <cell r="K2528">
            <v>0</v>
          </cell>
          <cell r="L2528">
            <v>0</v>
          </cell>
          <cell r="M2528">
            <v>0</v>
          </cell>
          <cell r="N2528">
            <v>0</v>
          </cell>
          <cell r="O2528">
            <v>0</v>
          </cell>
          <cell r="P2528">
            <v>0</v>
          </cell>
          <cell r="Q2528">
            <v>0</v>
          </cell>
          <cell r="R2528">
            <v>0</v>
          </cell>
          <cell r="T2528">
            <v>5.6375147292625005</v>
          </cell>
        </row>
        <row r="2529">
          <cell r="A2529" t="str">
            <v>404483331</v>
          </cell>
          <cell r="B2529" t="str">
            <v>R04</v>
          </cell>
          <cell r="C2529">
            <v>6</v>
          </cell>
          <cell r="D2529" t="str">
            <v>R.C.P.</v>
          </cell>
          <cell r="F2529">
            <v>2</v>
          </cell>
          <cell r="G2529" t="str">
            <v>1392Z</v>
          </cell>
          <cell r="H2529">
            <v>0</v>
          </cell>
          <cell r="I2529">
            <v>0</v>
          </cell>
          <cell r="J2529">
            <v>0</v>
          </cell>
          <cell r="K2529">
            <v>0</v>
          </cell>
          <cell r="L2529">
            <v>0</v>
          </cell>
          <cell r="M2529">
            <v>0</v>
          </cell>
          <cell r="N2529">
            <v>0</v>
          </cell>
          <cell r="O2529">
            <v>0</v>
          </cell>
          <cell r="P2529">
            <v>0</v>
          </cell>
          <cell r="Q2529">
            <v>0</v>
          </cell>
          <cell r="R2529">
            <v>0</v>
          </cell>
          <cell r="T2529">
            <v>3.3511654160031759</v>
          </cell>
        </row>
        <row r="2530">
          <cell r="A2530" t="str">
            <v>405042797</v>
          </cell>
          <cell r="B2530" t="str">
            <v>R04</v>
          </cell>
          <cell r="C2530">
            <v>5</v>
          </cell>
          <cell r="D2530" t="str">
            <v>RACHEL TEX</v>
          </cell>
          <cell r="F2530">
            <v>3</v>
          </cell>
          <cell r="G2530" t="str">
            <v>1439Z</v>
          </cell>
          <cell r="H2530">
            <v>0</v>
          </cell>
          <cell r="I2530">
            <v>0</v>
          </cell>
          <cell r="J2530">
            <v>0</v>
          </cell>
          <cell r="K2530">
            <v>0</v>
          </cell>
          <cell r="L2530">
            <v>0</v>
          </cell>
          <cell r="M2530">
            <v>0</v>
          </cell>
          <cell r="N2530">
            <v>0</v>
          </cell>
          <cell r="O2530">
            <v>0</v>
          </cell>
          <cell r="P2530">
            <v>0</v>
          </cell>
          <cell r="Q2530">
            <v>0</v>
          </cell>
          <cell r="R2530">
            <v>0</v>
          </cell>
          <cell r="T2530">
            <v>4.2175832288938953</v>
          </cell>
        </row>
        <row r="2531">
          <cell r="A2531" t="str">
            <v>405166448</v>
          </cell>
          <cell r="B2531" t="str">
            <v>R30</v>
          </cell>
          <cell r="C2531">
            <v>44</v>
          </cell>
          <cell r="D2531" t="str">
            <v>BLUESTONE CONSULTING</v>
          </cell>
          <cell r="F2531">
            <v>4</v>
          </cell>
          <cell r="G2531" t="str">
            <v>7022Z</v>
          </cell>
          <cell r="H2531">
            <v>0</v>
          </cell>
          <cell r="I2531">
            <v>0</v>
          </cell>
          <cell r="J2531">
            <v>0</v>
          </cell>
          <cell r="K2531">
            <v>0</v>
          </cell>
          <cell r="L2531">
            <v>0</v>
          </cell>
          <cell r="M2531">
            <v>0</v>
          </cell>
          <cell r="N2531">
            <v>0</v>
          </cell>
          <cell r="O2531">
            <v>0</v>
          </cell>
          <cell r="P2531">
            <v>0</v>
          </cell>
          <cell r="Q2531">
            <v>0</v>
          </cell>
          <cell r="R2531">
            <v>0</v>
          </cell>
          <cell r="T2531">
            <v>4.0009672010757411</v>
          </cell>
        </row>
        <row r="2532">
          <cell r="A2532" t="str">
            <v>407747641</v>
          </cell>
          <cell r="B2532" t="str">
            <v>R09</v>
          </cell>
          <cell r="C2532">
            <v>64</v>
          </cell>
          <cell r="D2532" t="str">
            <v>PAUL SAPIN SA</v>
          </cell>
          <cell r="F2532">
            <v>3</v>
          </cell>
          <cell r="G2532" t="str">
            <v>2222Z</v>
          </cell>
          <cell r="H2532">
            <v>0</v>
          </cell>
          <cell r="I2532">
            <v>0</v>
          </cell>
          <cell r="J2532">
            <v>0</v>
          </cell>
          <cell r="K2532">
            <v>0</v>
          </cell>
          <cell r="L2532">
            <v>0</v>
          </cell>
          <cell r="M2532">
            <v>0</v>
          </cell>
          <cell r="N2532">
            <v>0</v>
          </cell>
          <cell r="O2532">
            <v>0</v>
          </cell>
          <cell r="P2532">
            <v>0</v>
          </cell>
          <cell r="Q2532">
            <v>0</v>
          </cell>
          <cell r="R2532">
            <v>0</v>
          </cell>
          <cell r="T2532">
            <v>3.8894004576671342</v>
          </cell>
        </row>
        <row r="2533">
          <cell r="A2533" t="str">
            <v>409032240</v>
          </cell>
          <cell r="B2533" t="str">
            <v>R08</v>
          </cell>
          <cell r="C2533">
            <v>12</v>
          </cell>
          <cell r="D2533" t="str">
            <v>SUNNIKAN CONSULTING</v>
          </cell>
          <cell r="F2533">
            <v>9</v>
          </cell>
          <cell r="G2533" t="str">
            <v>2120Z</v>
          </cell>
          <cell r="H2533">
            <v>0</v>
          </cell>
          <cell r="I2533">
            <v>0</v>
          </cell>
          <cell r="J2533">
            <v>0</v>
          </cell>
          <cell r="K2533">
            <v>0</v>
          </cell>
          <cell r="L2533">
            <v>0</v>
          </cell>
          <cell r="M2533">
            <v>3</v>
          </cell>
          <cell r="N2533">
            <v>0</v>
          </cell>
          <cell r="O2533">
            <v>0</v>
          </cell>
          <cell r="P2533">
            <v>0</v>
          </cell>
          <cell r="Q2533">
            <v>0</v>
          </cell>
          <cell r="R2533">
            <v>3</v>
          </cell>
          <cell r="T2533">
            <v>3.9836811924774138</v>
          </cell>
        </row>
        <row r="2534">
          <cell r="A2534" t="str">
            <v>410221238</v>
          </cell>
          <cell r="B2534" t="str">
            <v>R13</v>
          </cell>
          <cell r="C2534">
            <v>22</v>
          </cell>
          <cell r="D2534" t="str">
            <v>MEREM</v>
          </cell>
          <cell r="F2534">
            <v>2</v>
          </cell>
          <cell r="G2534" t="str">
            <v>2612Z</v>
          </cell>
          <cell r="H2534">
            <v>0</v>
          </cell>
          <cell r="I2534">
            <v>0</v>
          </cell>
          <cell r="J2534">
            <v>0</v>
          </cell>
          <cell r="K2534">
            <v>0</v>
          </cell>
          <cell r="L2534">
            <v>0</v>
          </cell>
          <cell r="M2534">
            <v>0</v>
          </cell>
          <cell r="N2534">
            <v>0</v>
          </cell>
          <cell r="O2534">
            <v>0</v>
          </cell>
          <cell r="P2534">
            <v>0</v>
          </cell>
          <cell r="Q2534">
            <v>0</v>
          </cell>
          <cell r="R2534">
            <v>0</v>
          </cell>
          <cell r="T2534">
            <v>3.9621533909289739</v>
          </cell>
        </row>
        <row r="2535">
          <cell r="A2535" t="str">
            <v>410239040</v>
          </cell>
          <cell r="B2535" t="str">
            <v>R13</v>
          </cell>
          <cell r="C2535">
            <v>17</v>
          </cell>
          <cell r="D2535" t="str">
            <v>SERVAL</v>
          </cell>
          <cell r="F2535">
            <v>1</v>
          </cell>
          <cell r="G2535" t="str">
            <v>2611Z</v>
          </cell>
          <cell r="H2535">
            <v>0</v>
          </cell>
          <cell r="I2535">
            <v>0</v>
          </cell>
          <cell r="J2535">
            <v>0</v>
          </cell>
          <cell r="K2535">
            <v>0</v>
          </cell>
          <cell r="L2535">
            <v>0</v>
          </cell>
          <cell r="M2535">
            <v>0</v>
          </cell>
          <cell r="N2535">
            <v>0</v>
          </cell>
          <cell r="O2535">
            <v>0</v>
          </cell>
          <cell r="P2535">
            <v>0</v>
          </cell>
          <cell r="Q2535">
            <v>0</v>
          </cell>
          <cell r="R2535">
            <v>0</v>
          </cell>
          <cell r="T2535">
            <v>9.446845811034013</v>
          </cell>
        </row>
        <row r="2536">
          <cell r="A2536" t="str">
            <v>411303308</v>
          </cell>
          <cell r="B2536" t="str">
            <v>R18</v>
          </cell>
          <cell r="C2536">
            <v>15</v>
          </cell>
          <cell r="D2536" t="str">
            <v>CORIS</v>
          </cell>
          <cell r="F2536">
            <v>1</v>
          </cell>
          <cell r="G2536" t="str">
            <v>2822Z</v>
          </cell>
          <cell r="H2536">
            <v>0</v>
          </cell>
          <cell r="I2536">
            <v>0</v>
          </cell>
          <cell r="J2536">
            <v>0</v>
          </cell>
          <cell r="K2536">
            <v>0</v>
          </cell>
          <cell r="L2536">
            <v>0</v>
          </cell>
          <cell r="M2536">
            <v>0</v>
          </cell>
          <cell r="N2536">
            <v>0</v>
          </cell>
          <cell r="O2536">
            <v>0</v>
          </cell>
          <cell r="P2536">
            <v>0</v>
          </cell>
          <cell r="Q2536">
            <v>0</v>
          </cell>
          <cell r="R2536">
            <v>0</v>
          </cell>
          <cell r="T2536">
            <v>3.9915615629971843</v>
          </cell>
        </row>
        <row r="2537">
          <cell r="A2537" t="str">
            <v>412611162</v>
          </cell>
          <cell r="B2537" t="str">
            <v>R09</v>
          </cell>
          <cell r="C2537">
            <v>4</v>
          </cell>
          <cell r="D2537" t="str">
            <v>MB INJECTION</v>
          </cell>
          <cell r="F2537">
            <v>2</v>
          </cell>
          <cell r="G2537" t="str">
            <v>2229A</v>
          </cell>
          <cell r="H2537">
            <v>0</v>
          </cell>
          <cell r="I2537">
            <v>0</v>
          </cell>
          <cell r="J2537">
            <v>0</v>
          </cell>
          <cell r="K2537">
            <v>0</v>
          </cell>
          <cell r="L2537">
            <v>0</v>
          </cell>
          <cell r="M2537">
            <v>0</v>
          </cell>
          <cell r="N2537">
            <v>0</v>
          </cell>
          <cell r="O2537">
            <v>1</v>
          </cell>
          <cell r="P2537">
            <v>0</v>
          </cell>
          <cell r="Q2537">
            <v>0</v>
          </cell>
          <cell r="R2537">
            <v>1</v>
          </cell>
          <cell r="T2537">
            <v>9.6129296854394042</v>
          </cell>
        </row>
        <row r="2538">
          <cell r="A2538" t="str">
            <v>412670671</v>
          </cell>
          <cell r="B2538" t="str">
            <v>R18</v>
          </cell>
          <cell r="C2538">
            <v>168</v>
          </cell>
          <cell r="D2538" t="str">
            <v>METALDYNE INTERNATIONAL FRANCE</v>
          </cell>
          <cell r="F2538">
            <v>12</v>
          </cell>
          <cell r="G2538" t="str">
            <v>2811Z</v>
          </cell>
          <cell r="H2538">
            <v>0</v>
          </cell>
          <cell r="I2538">
            <v>0</v>
          </cell>
          <cell r="J2538">
            <v>0</v>
          </cell>
          <cell r="K2538">
            <v>0</v>
          </cell>
          <cell r="L2538">
            <v>0</v>
          </cell>
          <cell r="M2538">
            <v>0</v>
          </cell>
          <cell r="N2538">
            <v>0</v>
          </cell>
          <cell r="O2538">
            <v>0</v>
          </cell>
          <cell r="P2538">
            <v>0</v>
          </cell>
          <cell r="Q2538">
            <v>0</v>
          </cell>
          <cell r="R2538">
            <v>0</v>
          </cell>
          <cell r="T2538">
            <v>3.9850504643472884</v>
          </cell>
        </row>
        <row r="2539">
          <cell r="A2539" t="str">
            <v>413093600</v>
          </cell>
          <cell r="B2539" t="str">
            <v>R29</v>
          </cell>
          <cell r="C2539">
            <v>6</v>
          </cell>
          <cell r="D2539" t="str">
            <v>CLINICAL DATA</v>
          </cell>
          <cell r="F2539">
            <v>1</v>
          </cell>
          <cell r="G2539" t="str">
            <v>6311Z</v>
          </cell>
          <cell r="H2539">
            <v>0</v>
          </cell>
          <cell r="I2539">
            <v>0</v>
          </cell>
          <cell r="J2539">
            <v>0</v>
          </cell>
          <cell r="K2539">
            <v>0</v>
          </cell>
          <cell r="L2539">
            <v>0</v>
          </cell>
          <cell r="M2539">
            <v>0</v>
          </cell>
          <cell r="N2539">
            <v>0</v>
          </cell>
          <cell r="O2539">
            <v>0</v>
          </cell>
          <cell r="P2539">
            <v>0</v>
          </cell>
          <cell r="Q2539">
            <v>0</v>
          </cell>
          <cell r="R2539">
            <v>0</v>
          </cell>
          <cell r="T2539">
            <v>3.9889124240675646</v>
          </cell>
        </row>
        <row r="2540">
          <cell r="A2540" t="str">
            <v>413839663</v>
          </cell>
          <cell r="B2540" t="str">
            <v>R26</v>
          </cell>
          <cell r="C2540">
            <v>155</v>
          </cell>
          <cell r="D2540" t="str">
            <v>DHL SERVICE CENTRAL</v>
          </cell>
          <cell r="F2540">
            <v>6</v>
          </cell>
          <cell r="G2540" t="str">
            <v>5210B</v>
          </cell>
          <cell r="H2540">
            <v>0</v>
          </cell>
          <cell r="I2540">
            <v>0</v>
          </cell>
          <cell r="J2540">
            <v>0</v>
          </cell>
          <cell r="K2540">
            <v>0</v>
          </cell>
          <cell r="L2540">
            <v>0</v>
          </cell>
          <cell r="M2540">
            <v>0</v>
          </cell>
          <cell r="N2540">
            <v>0</v>
          </cell>
          <cell r="O2540">
            <v>0</v>
          </cell>
          <cell r="P2540">
            <v>0</v>
          </cell>
          <cell r="Q2540">
            <v>0</v>
          </cell>
          <cell r="R2540">
            <v>0</v>
          </cell>
          <cell r="T2540">
            <v>4.4442557745825786</v>
          </cell>
        </row>
        <row r="2541">
          <cell r="A2541" t="str">
            <v>414718908</v>
          </cell>
          <cell r="B2541" t="str">
            <v>R25</v>
          </cell>
          <cell r="C2541">
            <v>61</v>
          </cell>
          <cell r="D2541" t="str">
            <v>GTIE OISE (Actemium Senlis)</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T2541">
            <v>3.742778747229849</v>
          </cell>
        </row>
        <row r="2542">
          <cell r="A2542" t="str">
            <v>414742593</v>
          </cell>
          <cell r="B2542" t="str">
            <v>R03</v>
          </cell>
          <cell r="C2542">
            <v>24</v>
          </cell>
          <cell r="D2542" t="str">
            <v>LA MAISON DU CONFIT</v>
          </cell>
          <cell r="F2542">
            <v>2</v>
          </cell>
          <cell r="G2542" t="str">
            <v>1013A</v>
          </cell>
          <cell r="H2542">
            <v>0</v>
          </cell>
          <cell r="I2542">
            <v>0</v>
          </cell>
          <cell r="J2542">
            <v>0</v>
          </cell>
          <cell r="K2542">
            <v>0</v>
          </cell>
          <cell r="L2542">
            <v>0</v>
          </cell>
          <cell r="M2542">
            <v>0</v>
          </cell>
          <cell r="N2542">
            <v>0</v>
          </cell>
          <cell r="O2542">
            <v>0</v>
          </cell>
          <cell r="P2542">
            <v>0</v>
          </cell>
          <cell r="Q2542">
            <v>0</v>
          </cell>
          <cell r="R2542">
            <v>0</v>
          </cell>
          <cell r="T2542">
            <v>4.0221293939420262</v>
          </cell>
        </row>
        <row r="2543">
          <cell r="A2543" t="str">
            <v>414794081</v>
          </cell>
          <cell r="B2543" t="str">
            <v>R25</v>
          </cell>
          <cell r="C2543">
            <v>58</v>
          </cell>
          <cell r="D2543" t="str">
            <v>SDEL ALSACE</v>
          </cell>
          <cell r="F2543">
            <v>4</v>
          </cell>
          <cell r="G2543" t="str">
            <v>4321A</v>
          </cell>
          <cell r="H2543">
            <v>0</v>
          </cell>
          <cell r="I2543">
            <v>0</v>
          </cell>
          <cell r="J2543">
            <v>0</v>
          </cell>
          <cell r="K2543">
            <v>0</v>
          </cell>
          <cell r="L2543">
            <v>0</v>
          </cell>
          <cell r="M2543">
            <v>0</v>
          </cell>
          <cell r="N2543">
            <v>0</v>
          </cell>
          <cell r="O2543">
            <v>0</v>
          </cell>
          <cell r="P2543">
            <v>0</v>
          </cell>
          <cell r="Q2543">
            <v>0</v>
          </cell>
          <cell r="R2543">
            <v>0</v>
          </cell>
          <cell r="T2543">
            <v>3.9062485254085</v>
          </cell>
        </row>
        <row r="2544">
          <cell r="A2544" t="str">
            <v>418911319</v>
          </cell>
          <cell r="B2544" t="str">
            <v>R30</v>
          </cell>
          <cell r="C2544">
            <v>6</v>
          </cell>
          <cell r="D2544" t="str">
            <v>LOGIQAL</v>
          </cell>
          <cell r="F2544">
            <v>1</v>
          </cell>
          <cell r="G2544" t="str">
            <v>7022Z</v>
          </cell>
          <cell r="H2544">
            <v>0</v>
          </cell>
          <cell r="I2544">
            <v>0</v>
          </cell>
          <cell r="J2544">
            <v>0</v>
          </cell>
          <cell r="K2544">
            <v>0</v>
          </cell>
          <cell r="L2544">
            <v>0</v>
          </cell>
          <cell r="M2544">
            <v>0</v>
          </cell>
          <cell r="N2544">
            <v>0</v>
          </cell>
          <cell r="O2544">
            <v>0</v>
          </cell>
          <cell r="P2544">
            <v>0</v>
          </cell>
          <cell r="Q2544">
            <v>0</v>
          </cell>
          <cell r="R2544">
            <v>0</v>
          </cell>
          <cell r="T2544">
            <v>3.9872592532903122</v>
          </cell>
        </row>
        <row r="2545">
          <cell r="A2545" t="str">
            <v>419640669</v>
          </cell>
          <cell r="B2545" t="str">
            <v>R29</v>
          </cell>
          <cell r="C2545">
            <v>4</v>
          </cell>
          <cell r="D2545" t="str">
            <v>WAY-BIS</v>
          </cell>
          <cell r="F2545">
            <v>2</v>
          </cell>
          <cell r="G2545" t="str">
            <v>6201Z</v>
          </cell>
          <cell r="H2545">
            <v>0</v>
          </cell>
          <cell r="I2545">
            <v>0</v>
          </cell>
          <cell r="J2545">
            <v>0</v>
          </cell>
          <cell r="K2545">
            <v>0</v>
          </cell>
          <cell r="L2545">
            <v>0</v>
          </cell>
          <cell r="M2545">
            <v>0</v>
          </cell>
          <cell r="N2545">
            <v>0</v>
          </cell>
          <cell r="O2545">
            <v>0</v>
          </cell>
          <cell r="P2545">
            <v>0</v>
          </cell>
          <cell r="Q2545">
            <v>0</v>
          </cell>
          <cell r="R2545">
            <v>0</v>
          </cell>
          <cell r="T2545">
            <v>3.9923190268716078</v>
          </cell>
        </row>
        <row r="2546">
          <cell r="A2546" t="str">
            <v>419784400</v>
          </cell>
          <cell r="B2546" t="str">
            <v>R30</v>
          </cell>
          <cell r="C2546">
            <v>14</v>
          </cell>
          <cell r="D2546" t="str">
            <v>ALHYANGE</v>
          </cell>
          <cell r="F2546">
            <v>9</v>
          </cell>
          <cell r="G2546" t="str">
            <v>7112B</v>
          </cell>
          <cell r="H2546">
            <v>0</v>
          </cell>
          <cell r="I2546">
            <v>0</v>
          </cell>
          <cell r="J2546">
            <v>0</v>
          </cell>
          <cell r="K2546">
            <v>0</v>
          </cell>
          <cell r="L2546">
            <v>0</v>
          </cell>
          <cell r="M2546">
            <v>0</v>
          </cell>
          <cell r="N2546">
            <v>0</v>
          </cell>
          <cell r="O2546">
            <v>0</v>
          </cell>
          <cell r="P2546">
            <v>0</v>
          </cell>
          <cell r="Q2546">
            <v>0</v>
          </cell>
          <cell r="R2546">
            <v>0</v>
          </cell>
          <cell r="T2546">
            <v>4.0313380459110224</v>
          </cell>
        </row>
        <row r="2547">
          <cell r="A2547" t="str">
            <v>420033680</v>
          </cell>
          <cell r="B2547" t="str">
            <v>R29</v>
          </cell>
          <cell r="C2547">
            <v>17</v>
          </cell>
          <cell r="D2547" t="str">
            <v>EXEQUO</v>
          </cell>
          <cell r="F2547">
            <v>5</v>
          </cell>
          <cell r="G2547" t="str">
            <v>6311Z</v>
          </cell>
          <cell r="H2547">
            <v>0</v>
          </cell>
          <cell r="I2547">
            <v>0</v>
          </cell>
          <cell r="J2547">
            <v>0</v>
          </cell>
          <cell r="K2547">
            <v>0</v>
          </cell>
          <cell r="L2547">
            <v>0</v>
          </cell>
          <cell r="M2547">
            <v>0</v>
          </cell>
          <cell r="N2547">
            <v>0</v>
          </cell>
          <cell r="O2547">
            <v>0</v>
          </cell>
          <cell r="P2547">
            <v>0</v>
          </cell>
          <cell r="Q2547">
            <v>0</v>
          </cell>
          <cell r="R2547">
            <v>0</v>
          </cell>
          <cell r="T2547">
            <v>3.9935505826430964</v>
          </cell>
        </row>
        <row r="2548">
          <cell r="A2548" t="str">
            <v>420837585</v>
          </cell>
          <cell r="B2548" t="str">
            <v>R24</v>
          </cell>
          <cell r="C2548">
            <v>16</v>
          </cell>
          <cell r="D2548" t="str">
            <v>RESOLEST</v>
          </cell>
          <cell r="F2548">
            <v>2</v>
          </cell>
          <cell r="G2548" t="str">
            <v>3822Z</v>
          </cell>
          <cell r="H2548">
            <v>0</v>
          </cell>
          <cell r="I2548">
            <v>0</v>
          </cell>
          <cell r="J2548">
            <v>0</v>
          </cell>
          <cell r="K2548">
            <v>0</v>
          </cell>
          <cell r="L2548">
            <v>0</v>
          </cell>
          <cell r="M2548">
            <v>0</v>
          </cell>
          <cell r="N2548">
            <v>0</v>
          </cell>
          <cell r="O2548">
            <v>0</v>
          </cell>
          <cell r="P2548">
            <v>0</v>
          </cell>
          <cell r="Q2548">
            <v>0</v>
          </cell>
          <cell r="R2548">
            <v>0</v>
          </cell>
          <cell r="T2548">
            <v>3.1484776878395375</v>
          </cell>
        </row>
        <row r="2549">
          <cell r="A2549" t="str">
            <v>421264409</v>
          </cell>
          <cell r="B2549" t="str">
            <v>R07</v>
          </cell>
          <cell r="C2549">
            <v>82</v>
          </cell>
          <cell r="D2549" t="str">
            <v>DISLAUB</v>
          </cell>
          <cell r="F2549">
            <v>3</v>
          </cell>
          <cell r="G2549" t="str">
            <v>2014Z</v>
          </cell>
          <cell r="H2549">
            <v>0</v>
          </cell>
          <cell r="I2549">
            <v>0</v>
          </cell>
          <cell r="J2549">
            <v>0</v>
          </cell>
          <cell r="K2549">
            <v>0</v>
          </cell>
          <cell r="L2549">
            <v>0</v>
          </cell>
          <cell r="M2549">
            <v>0</v>
          </cell>
          <cell r="N2549">
            <v>0</v>
          </cell>
          <cell r="O2549">
            <v>0</v>
          </cell>
          <cell r="P2549">
            <v>0</v>
          </cell>
          <cell r="Q2549">
            <v>0</v>
          </cell>
          <cell r="R2549">
            <v>0</v>
          </cell>
          <cell r="T2549">
            <v>9.5009699503142393</v>
          </cell>
        </row>
        <row r="2550">
          <cell r="A2550" t="str">
            <v>424930055</v>
          </cell>
          <cell r="B2550" t="str">
            <v>R27</v>
          </cell>
          <cell r="C2550">
            <v>9</v>
          </cell>
          <cell r="D2550" t="str">
            <v>RESOCOM-MTM</v>
          </cell>
          <cell r="F2550">
            <v>6</v>
          </cell>
          <cell r="G2550" t="str">
            <v>5829C</v>
          </cell>
          <cell r="H2550">
            <v>0</v>
          </cell>
          <cell r="I2550">
            <v>0</v>
          </cell>
          <cell r="J2550">
            <v>0</v>
          </cell>
          <cell r="K2550">
            <v>0</v>
          </cell>
          <cell r="L2550">
            <v>0</v>
          </cell>
          <cell r="M2550">
            <v>3</v>
          </cell>
          <cell r="N2550">
            <v>0</v>
          </cell>
          <cell r="O2550">
            <v>0</v>
          </cell>
          <cell r="P2550">
            <v>0</v>
          </cell>
          <cell r="Q2550">
            <v>0</v>
          </cell>
          <cell r="R2550">
            <v>3</v>
          </cell>
          <cell r="T2550">
            <v>4.0198109662365145</v>
          </cell>
        </row>
        <row r="2551">
          <cell r="A2551" t="str">
            <v>425108859</v>
          </cell>
          <cell r="B2551" t="str">
            <v>R30</v>
          </cell>
          <cell r="C2551">
            <v>7</v>
          </cell>
          <cell r="D2551" t="str">
            <v>PMC-ONLINE.FR</v>
          </cell>
          <cell r="F2551">
            <v>4</v>
          </cell>
          <cell r="G2551" t="str">
            <v>7022Z</v>
          </cell>
          <cell r="H2551">
            <v>0</v>
          </cell>
          <cell r="I2551">
            <v>0</v>
          </cell>
          <cell r="J2551">
            <v>0</v>
          </cell>
          <cell r="K2551">
            <v>0</v>
          </cell>
          <cell r="L2551">
            <v>0</v>
          </cell>
          <cell r="M2551">
            <v>0</v>
          </cell>
          <cell r="N2551">
            <v>0</v>
          </cell>
          <cell r="O2551">
            <v>0</v>
          </cell>
          <cell r="P2551">
            <v>0</v>
          </cell>
          <cell r="Q2551">
            <v>1</v>
          </cell>
          <cell r="R2551">
            <v>1</v>
          </cell>
          <cell r="T2551">
            <v>4.0230354113646181</v>
          </cell>
        </row>
        <row r="2552">
          <cell r="A2552" t="str">
            <v>425139110</v>
          </cell>
          <cell r="B2552" t="str">
            <v>R29</v>
          </cell>
          <cell r="C2552">
            <v>5</v>
          </cell>
          <cell r="D2552" t="str">
            <v>SOC DISTRIBUTION PRODUITS VEHICULES</v>
          </cell>
          <cell r="F2552">
            <v>2</v>
          </cell>
          <cell r="G2552" t="str">
            <v>6311Z</v>
          </cell>
          <cell r="H2552">
            <v>0</v>
          </cell>
          <cell r="I2552">
            <v>0</v>
          </cell>
          <cell r="J2552">
            <v>0</v>
          </cell>
          <cell r="K2552">
            <v>0</v>
          </cell>
          <cell r="L2552">
            <v>0</v>
          </cell>
          <cell r="M2552">
            <v>0</v>
          </cell>
          <cell r="N2552">
            <v>0</v>
          </cell>
          <cell r="O2552">
            <v>0</v>
          </cell>
          <cell r="P2552">
            <v>0</v>
          </cell>
          <cell r="Q2552">
            <v>0</v>
          </cell>
          <cell r="R2552">
            <v>0</v>
          </cell>
          <cell r="T2552">
            <v>3.9923190268716078</v>
          </cell>
        </row>
        <row r="2553">
          <cell r="A2553" t="str">
            <v>428101190</v>
          </cell>
          <cell r="B2553" t="str">
            <v>R19</v>
          </cell>
          <cell r="C2553">
            <v>131</v>
          </cell>
          <cell r="D2553" t="str">
            <v>DIETRICH CAREBUS SAS</v>
          </cell>
          <cell r="F2553">
            <v>5</v>
          </cell>
          <cell r="G2553" t="str">
            <v>2910Z</v>
          </cell>
          <cell r="H2553">
            <v>0</v>
          </cell>
          <cell r="I2553">
            <v>0</v>
          </cell>
          <cell r="J2553">
            <v>0</v>
          </cell>
          <cell r="K2553">
            <v>0</v>
          </cell>
          <cell r="L2553">
            <v>0</v>
          </cell>
          <cell r="M2553">
            <v>0</v>
          </cell>
          <cell r="N2553">
            <v>0</v>
          </cell>
          <cell r="O2553">
            <v>0</v>
          </cell>
          <cell r="P2553">
            <v>0</v>
          </cell>
          <cell r="Q2553">
            <v>0</v>
          </cell>
          <cell r="R2553">
            <v>0</v>
          </cell>
          <cell r="T2553">
            <v>3.912760143705317</v>
          </cell>
        </row>
        <row r="2554">
          <cell r="A2554" t="str">
            <v>430308973</v>
          </cell>
          <cell r="B2554" t="str">
            <v>R30</v>
          </cell>
          <cell r="C2554">
            <v>6</v>
          </cell>
          <cell r="D2554" t="str">
            <v>IZSAK GRAPIN &amp; ASSO MANAGE CONSUL</v>
          </cell>
          <cell r="F2554">
            <v>4</v>
          </cell>
          <cell r="G2554" t="str">
            <v>7022Z</v>
          </cell>
          <cell r="H2554">
            <v>0</v>
          </cell>
          <cell r="I2554">
            <v>0</v>
          </cell>
          <cell r="J2554">
            <v>0</v>
          </cell>
          <cell r="K2554">
            <v>0</v>
          </cell>
          <cell r="L2554">
            <v>0</v>
          </cell>
          <cell r="M2554">
            <v>0</v>
          </cell>
          <cell r="N2554">
            <v>0</v>
          </cell>
          <cell r="O2554">
            <v>3</v>
          </cell>
          <cell r="P2554">
            <v>0</v>
          </cell>
          <cell r="Q2554">
            <v>0</v>
          </cell>
          <cell r="R2554">
            <v>3</v>
          </cell>
          <cell r="T2554">
            <v>3.9790512652669756</v>
          </cell>
        </row>
        <row r="2555">
          <cell r="A2555" t="str">
            <v>431382548</v>
          </cell>
          <cell r="B2555" t="str">
            <v>R32</v>
          </cell>
          <cell r="C2555">
            <v>5</v>
          </cell>
          <cell r="D2555" t="str">
            <v>IDETEC</v>
          </cell>
          <cell r="F2555">
            <v>1</v>
          </cell>
          <cell r="G2555" t="str">
            <v>8622A</v>
          </cell>
          <cell r="H2555">
            <v>0</v>
          </cell>
          <cell r="I2555">
            <v>0</v>
          </cell>
          <cell r="J2555">
            <v>0</v>
          </cell>
          <cell r="K2555">
            <v>0</v>
          </cell>
          <cell r="L2555">
            <v>0</v>
          </cell>
          <cell r="M2555">
            <v>0</v>
          </cell>
          <cell r="N2555">
            <v>0</v>
          </cell>
          <cell r="O2555">
            <v>0</v>
          </cell>
          <cell r="P2555">
            <v>0</v>
          </cell>
          <cell r="Q2555">
            <v>0</v>
          </cell>
          <cell r="R2555">
            <v>0</v>
          </cell>
          <cell r="T2555">
            <v>3.9629290639752388</v>
          </cell>
        </row>
        <row r="2556">
          <cell r="A2556" t="str">
            <v>431589068</v>
          </cell>
          <cell r="B2556" t="str">
            <v>R25</v>
          </cell>
          <cell r="C2556">
            <v>25</v>
          </cell>
          <cell r="D2556" t="str">
            <v>MAISONS FRANCOIS LEON</v>
          </cell>
          <cell r="F2556">
            <v>1</v>
          </cell>
          <cell r="G2556" t="str">
            <v>4120A</v>
          </cell>
          <cell r="H2556">
            <v>0</v>
          </cell>
          <cell r="I2556">
            <v>0</v>
          </cell>
          <cell r="J2556">
            <v>0</v>
          </cell>
          <cell r="K2556">
            <v>0</v>
          </cell>
          <cell r="L2556">
            <v>0</v>
          </cell>
          <cell r="M2556">
            <v>0</v>
          </cell>
          <cell r="N2556">
            <v>0</v>
          </cell>
          <cell r="O2556">
            <v>0</v>
          </cell>
          <cell r="P2556">
            <v>0</v>
          </cell>
          <cell r="Q2556">
            <v>0</v>
          </cell>
          <cell r="R2556">
            <v>0</v>
          </cell>
          <cell r="T2556">
            <v>3.9262756067535665</v>
          </cell>
        </row>
        <row r="2557">
          <cell r="A2557" t="str">
            <v>431807486</v>
          </cell>
          <cell r="B2557" t="str">
            <v>R29</v>
          </cell>
          <cell r="C2557">
            <v>9</v>
          </cell>
          <cell r="D2557" t="str">
            <v>ZOOMICI</v>
          </cell>
          <cell r="F2557">
            <v>1</v>
          </cell>
          <cell r="G2557" t="str">
            <v>6312Z</v>
          </cell>
          <cell r="H2557">
            <v>0</v>
          </cell>
          <cell r="I2557">
            <v>0</v>
          </cell>
          <cell r="J2557">
            <v>0</v>
          </cell>
          <cell r="K2557">
            <v>0</v>
          </cell>
          <cell r="L2557">
            <v>0</v>
          </cell>
          <cell r="M2557">
            <v>0</v>
          </cell>
          <cell r="N2557">
            <v>0</v>
          </cell>
          <cell r="O2557">
            <v>0</v>
          </cell>
          <cell r="P2557">
            <v>0</v>
          </cell>
          <cell r="Q2557">
            <v>0</v>
          </cell>
          <cell r="R2557">
            <v>0</v>
          </cell>
          <cell r="T2557">
            <v>3.9911593009311579</v>
          </cell>
        </row>
        <row r="2558">
          <cell r="A2558" t="str">
            <v>432575991</v>
          </cell>
          <cell r="B2558" t="str">
            <v>R30</v>
          </cell>
          <cell r="C2558">
            <v>13</v>
          </cell>
          <cell r="D2558" t="str">
            <v>GEOMINES SAS</v>
          </cell>
          <cell r="F2558">
            <v>2</v>
          </cell>
          <cell r="G2558" t="str">
            <v>7490B</v>
          </cell>
          <cell r="H2558">
            <v>0</v>
          </cell>
          <cell r="I2558">
            <v>0</v>
          </cell>
          <cell r="J2558">
            <v>0</v>
          </cell>
          <cell r="K2558">
            <v>0</v>
          </cell>
          <cell r="L2558">
            <v>0</v>
          </cell>
          <cell r="M2558">
            <v>0</v>
          </cell>
          <cell r="N2558">
            <v>0</v>
          </cell>
          <cell r="O2558">
            <v>0</v>
          </cell>
          <cell r="P2558">
            <v>0</v>
          </cell>
          <cell r="Q2558">
            <v>0</v>
          </cell>
          <cell r="R2558">
            <v>0</v>
          </cell>
          <cell r="T2558">
            <v>3.9845208828955516</v>
          </cell>
        </row>
        <row r="2559">
          <cell r="A2559" t="str">
            <v>433325487</v>
          </cell>
          <cell r="B2559" t="str">
            <v>R31</v>
          </cell>
          <cell r="C2559">
            <v>15</v>
          </cell>
          <cell r="D2559" t="str">
            <v>SOFINECO</v>
          </cell>
          <cell r="F2559">
            <v>1</v>
          </cell>
          <cell r="G2559" t="str">
            <v>6420Z</v>
          </cell>
          <cell r="H2559">
            <v>0</v>
          </cell>
          <cell r="I2559">
            <v>0</v>
          </cell>
          <cell r="J2559">
            <v>0</v>
          </cell>
          <cell r="K2559">
            <v>0</v>
          </cell>
          <cell r="L2559">
            <v>0</v>
          </cell>
          <cell r="M2559">
            <v>0</v>
          </cell>
          <cell r="N2559">
            <v>0</v>
          </cell>
          <cell r="O2559">
            <v>0</v>
          </cell>
          <cell r="P2559">
            <v>0</v>
          </cell>
          <cell r="Q2559">
            <v>0</v>
          </cell>
          <cell r="R2559">
            <v>0</v>
          </cell>
          <cell r="T2559">
            <v>4.1047163695973445</v>
          </cell>
        </row>
        <row r="2560">
          <cell r="A2560" t="str">
            <v>433727229</v>
          </cell>
          <cell r="B2560" t="str">
            <v>R29</v>
          </cell>
          <cell r="C2560">
            <v>289</v>
          </cell>
          <cell r="D2560" t="str">
            <v>VISION IT GROUP</v>
          </cell>
          <cell r="F2560">
            <v>26</v>
          </cell>
          <cell r="G2560" t="str">
            <v>6202A</v>
          </cell>
          <cell r="H2560">
            <v>0</v>
          </cell>
          <cell r="I2560">
            <v>0</v>
          </cell>
          <cell r="J2560">
            <v>0</v>
          </cell>
          <cell r="K2560">
            <v>0</v>
          </cell>
          <cell r="L2560">
            <v>0</v>
          </cell>
          <cell r="M2560">
            <v>1</v>
          </cell>
          <cell r="N2560">
            <v>0</v>
          </cell>
          <cell r="O2560">
            <v>0</v>
          </cell>
          <cell r="P2560">
            <v>0</v>
          </cell>
          <cell r="Q2560">
            <v>0</v>
          </cell>
          <cell r="R2560">
            <v>1</v>
          </cell>
          <cell r="T2560">
            <v>4.0180127014388995</v>
          </cell>
        </row>
        <row r="2561">
          <cell r="A2561" t="str">
            <v>433940574</v>
          </cell>
          <cell r="B2561" t="str">
            <v>R29</v>
          </cell>
          <cell r="C2561">
            <v>174</v>
          </cell>
          <cell r="D2561" t="str">
            <v>GFI CHRONO TIME</v>
          </cell>
          <cell r="F2561">
            <v>42</v>
          </cell>
          <cell r="G2561" t="str">
            <v>6201Z</v>
          </cell>
          <cell r="H2561">
            <v>0</v>
          </cell>
          <cell r="I2561">
            <v>0</v>
          </cell>
          <cell r="J2561">
            <v>0</v>
          </cell>
          <cell r="K2561">
            <v>0</v>
          </cell>
          <cell r="L2561">
            <v>0</v>
          </cell>
          <cell r="M2561">
            <v>0</v>
          </cell>
          <cell r="N2561">
            <v>0</v>
          </cell>
          <cell r="O2561">
            <v>0</v>
          </cell>
          <cell r="P2561">
            <v>0</v>
          </cell>
          <cell r="Q2561">
            <v>0</v>
          </cell>
          <cell r="R2561">
            <v>0</v>
          </cell>
          <cell r="T2561">
            <v>4.0140573394572279</v>
          </cell>
        </row>
        <row r="2562">
          <cell r="A2562" t="str">
            <v>434076238</v>
          </cell>
          <cell r="B2562" t="str">
            <v>R31</v>
          </cell>
          <cell r="C2562">
            <v>2</v>
          </cell>
          <cell r="D2562" t="str">
            <v>FINEVE</v>
          </cell>
          <cell r="F2562">
            <v>1</v>
          </cell>
          <cell r="G2562" t="str">
            <v>6420Z</v>
          </cell>
          <cell r="H2562">
            <v>0</v>
          </cell>
          <cell r="I2562">
            <v>0</v>
          </cell>
          <cell r="J2562">
            <v>0</v>
          </cell>
          <cell r="K2562">
            <v>0</v>
          </cell>
          <cell r="L2562">
            <v>0</v>
          </cell>
          <cell r="M2562">
            <v>0</v>
          </cell>
          <cell r="N2562">
            <v>0</v>
          </cell>
          <cell r="O2562">
            <v>0</v>
          </cell>
          <cell r="P2562">
            <v>0</v>
          </cell>
          <cell r="Q2562">
            <v>0</v>
          </cell>
          <cell r="R2562">
            <v>0</v>
          </cell>
          <cell r="T2562">
            <v>4.1047163695973445</v>
          </cell>
        </row>
        <row r="2563">
          <cell r="A2563" t="str">
            <v>434443156</v>
          </cell>
          <cell r="B2563" t="str">
            <v>R29</v>
          </cell>
          <cell r="C2563">
            <v>4</v>
          </cell>
          <cell r="D2563" t="str">
            <v>HOOK NETWORK</v>
          </cell>
          <cell r="F2563">
            <v>1</v>
          </cell>
          <cell r="G2563" t="str">
            <v>6201Z</v>
          </cell>
          <cell r="H2563">
            <v>0</v>
          </cell>
          <cell r="I2563">
            <v>0</v>
          </cell>
          <cell r="J2563">
            <v>0</v>
          </cell>
          <cell r="K2563">
            <v>0</v>
          </cell>
          <cell r="L2563">
            <v>0</v>
          </cell>
          <cell r="M2563">
            <v>0</v>
          </cell>
          <cell r="N2563">
            <v>0</v>
          </cell>
          <cell r="O2563">
            <v>0</v>
          </cell>
          <cell r="P2563">
            <v>0</v>
          </cell>
          <cell r="Q2563">
            <v>0</v>
          </cell>
          <cell r="R2563">
            <v>0</v>
          </cell>
          <cell r="T2563">
            <v>9.4827544292800443</v>
          </cell>
        </row>
        <row r="2564">
          <cell r="A2564" t="str">
            <v>435146485</v>
          </cell>
          <cell r="B2564" t="str">
            <v>R27</v>
          </cell>
          <cell r="C2564">
            <v>7</v>
          </cell>
          <cell r="D2564" t="str">
            <v>ATTIC+</v>
          </cell>
          <cell r="F2564">
            <v>3</v>
          </cell>
          <cell r="G2564" t="str">
            <v>5829C</v>
          </cell>
          <cell r="H2564">
            <v>0</v>
          </cell>
          <cell r="I2564">
            <v>0</v>
          </cell>
          <cell r="J2564">
            <v>0</v>
          </cell>
          <cell r="K2564">
            <v>0</v>
          </cell>
          <cell r="L2564">
            <v>0</v>
          </cell>
          <cell r="M2564">
            <v>0</v>
          </cell>
          <cell r="N2564">
            <v>0</v>
          </cell>
          <cell r="O2564">
            <v>0</v>
          </cell>
          <cell r="P2564">
            <v>0</v>
          </cell>
          <cell r="Q2564">
            <v>0</v>
          </cell>
          <cell r="R2564">
            <v>0</v>
          </cell>
          <cell r="T2564">
            <v>4.0048705637885451</v>
          </cell>
        </row>
        <row r="2565">
          <cell r="A2565" t="str">
            <v>435240379</v>
          </cell>
          <cell r="B2565" t="str">
            <v>R27</v>
          </cell>
          <cell r="C2565">
            <v>7</v>
          </cell>
          <cell r="D2565" t="str">
            <v>ATLANTEAM</v>
          </cell>
          <cell r="F2565">
            <v>1</v>
          </cell>
          <cell r="G2565" t="str">
            <v>5829C</v>
          </cell>
          <cell r="H2565">
            <v>0</v>
          </cell>
          <cell r="I2565">
            <v>0</v>
          </cell>
          <cell r="J2565">
            <v>0</v>
          </cell>
          <cell r="K2565">
            <v>0</v>
          </cell>
          <cell r="L2565">
            <v>0</v>
          </cell>
          <cell r="M2565">
            <v>0</v>
          </cell>
          <cell r="N2565">
            <v>0</v>
          </cell>
          <cell r="O2565">
            <v>0</v>
          </cell>
          <cell r="P2565">
            <v>0</v>
          </cell>
          <cell r="Q2565">
            <v>0</v>
          </cell>
          <cell r="R2565">
            <v>0</v>
          </cell>
          <cell r="T2565">
            <v>3.9949491088616034</v>
          </cell>
        </row>
        <row r="2566">
          <cell r="A2566" t="str">
            <v>438085722</v>
          </cell>
          <cell r="B2566" t="str">
            <v>R30</v>
          </cell>
          <cell r="C2566">
            <v>16</v>
          </cell>
          <cell r="D2566" t="str">
            <v>SURFETUD</v>
          </cell>
          <cell r="F2566">
            <v>3</v>
          </cell>
          <cell r="G2566" t="str">
            <v>7112B</v>
          </cell>
          <cell r="H2566">
            <v>0</v>
          </cell>
          <cell r="I2566">
            <v>0</v>
          </cell>
          <cell r="J2566">
            <v>0</v>
          </cell>
          <cell r="K2566">
            <v>0</v>
          </cell>
          <cell r="L2566">
            <v>0</v>
          </cell>
          <cell r="M2566">
            <v>0</v>
          </cell>
          <cell r="N2566">
            <v>0</v>
          </cell>
          <cell r="O2566">
            <v>0</v>
          </cell>
          <cell r="P2566">
            <v>0</v>
          </cell>
          <cell r="Q2566">
            <v>2</v>
          </cell>
          <cell r="R2566">
            <v>2</v>
          </cell>
          <cell r="T2566">
            <v>3.9817848873698449</v>
          </cell>
        </row>
        <row r="2567">
          <cell r="A2567" t="str">
            <v>438616476</v>
          </cell>
          <cell r="B2567" t="str">
            <v>R07</v>
          </cell>
          <cell r="C2567">
            <v>2</v>
          </cell>
          <cell r="D2567" t="str">
            <v>PANIER DES SENS</v>
          </cell>
          <cell r="F2567">
            <v>1</v>
          </cell>
          <cell r="G2567" t="str">
            <v>2042Z</v>
          </cell>
          <cell r="H2567">
            <v>0</v>
          </cell>
          <cell r="I2567">
            <v>0</v>
          </cell>
          <cell r="J2567">
            <v>0</v>
          </cell>
          <cell r="K2567">
            <v>0</v>
          </cell>
          <cell r="L2567">
            <v>0</v>
          </cell>
          <cell r="M2567">
            <v>0</v>
          </cell>
          <cell r="N2567">
            <v>0</v>
          </cell>
          <cell r="O2567">
            <v>0</v>
          </cell>
          <cell r="P2567">
            <v>0</v>
          </cell>
          <cell r="Q2567">
            <v>0</v>
          </cell>
          <cell r="R2567">
            <v>0</v>
          </cell>
          <cell r="T2567">
            <v>3.9902275976727863</v>
          </cell>
        </row>
        <row r="2568">
          <cell r="A2568" t="str">
            <v>438940777</v>
          </cell>
          <cell r="B2568" t="str">
            <v>R29</v>
          </cell>
          <cell r="C2568">
            <v>3</v>
          </cell>
          <cell r="D2568" t="str">
            <v>RESOLUTION INFORMATIQUE</v>
          </cell>
          <cell r="F2568">
            <v>2</v>
          </cell>
          <cell r="G2568" t="str">
            <v>6209Z</v>
          </cell>
          <cell r="H2568">
            <v>0</v>
          </cell>
          <cell r="I2568">
            <v>0</v>
          </cell>
          <cell r="J2568">
            <v>0</v>
          </cell>
          <cell r="K2568">
            <v>0</v>
          </cell>
          <cell r="L2568">
            <v>0</v>
          </cell>
          <cell r="M2568">
            <v>0</v>
          </cell>
          <cell r="N2568">
            <v>0</v>
          </cell>
          <cell r="O2568">
            <v>0</v>
          </cell>
          <cell r="P2568">
            <v>0</v>
          </cell>
          <cell r="Q2568">
            <v>0</v>
          </cell>
          <cell r="R2568">
            <v>0</v>
          </cell>
          <cell r="T2568">
            <v>9.4855098683566013</v>
          </cell>
        </row>
        <row r="2569">
          <cell r="A2569" t="str">
            <v>439442583</v>
          </cell>
          <cell r="B2569" t="str">
            <v>R27</v>
          </cell>
          <cell r="C2569">
            <v>30</v>
          </cell>
          <cell r="D2569" t="str">
            <v>EUREKA SOLUTIONS</v>
          </cell>
          <cell r="F2569">
            <v>3</v>
          </cell>
          <cell r="G2569" t="str">
            <v>5829C</v>
          </cell>
          <cell r="H2569">
            <v>0</v>
          </cell>
          <cell r="I2569">
            <v>0</v>
          </cell>
          <cell r="J2569">
            <v>0</v>
          </cell>
          <cell r="K2569">
            <v>0</v>
          </cell>
          <cell r="L2569">
            <v>0</v>
          </cell>
          <cell r="M2569">
            <v>0</v>
          </cell>
          <cell r="N2569">
            <v>0</v>
          </cell>
          <cell r="O2569">
            <v>0</v>
          </cell>
          <cell r="P2569">
            <v>0</v>
          </cell>
          <cell r="Q2569">
            <v>0</v>
          </cell>
          <cell r="R2569">
            <v>0</v>
          </cell>
          <cell r="T2569">
            <v>4.0048705637885451</v>
          </cell>
        </row>
        <row r="2570">
          <cell r="A2570" t="str">
            <v>439954264</v>
          </cell>
          <cell r="B2570" t="str">
            <v>R13</v>
          </cell>
          <cell r="C2570">
            <v>19</v>
          </cell>
          <cell r="D2570" t="str">
            <v>STORVISION</v>
          </cell>
          <cell r="F2570">
            <v>4</v>
          </cell>
          <cell r="G2570" t="str">
            <v>2640Z</v>
          </cell>
          <cell r="H2570">
            <v>0</v>
          </cell>
          <cell r="I2570">
            <v>0</v>
          </cell>
          <cell r="J2570">
            <v>0</v>
          </cell>
          <cell r="K2570">
            <v>0</v>
          </cell>
          <cell r="L2570">
            <v>0</v>
          </cell>
          <cell r="M2570">
            <v>0</v>
          </cell>
          <cell r="N2570">
            <v>0</v>
          </cell>
          <cell r="O2570">
            <v>0</v>
          </cell>
          <cell r="P2570">
            <v>0</v>
          </cell>
          <cell r="Q2570">
            <v>0</v>
          </cell>
          <cell r="R2570">
            <v>0</v>
          </cell>
          <cell r="T2570">
            <v>4.059689854972099</v>
          </cell>
        </row>
        <row r="2571">
          <cell r="A2571" t="str">
            <v>440801777</v>
          </cell>
          <cell r="B2571" t="str">
            <v>R25</v>
          </cell>
          <cell r="C2571">
            <v>27</v>
          </cell>
          <cell r="D2571" t="str">
            <v>VIVALE</v>
          </cell>
          <cell r="F2571">
            <v>1</v>
          </cell>
          <cell r="G2571" t="str">
            <v>4322B</v>
          </cell>
          <cell r="H2571">
            <v>0</v>
          </cell>
          <cell r="I2571">
            <v>0</v>
          </cell>
          <cell r="J2571">
            <v>0</v>
          </cell>
          <cell r="K2571">
            <v>0</v>
          </cell>
          <cell r="L2571">
            <v>0</v>
          </cell>
          <cell r="M2571">
            <v>0</v>
          </cell>
          <cell r="N2571">
            <v>0</v>
          </cell>
          <cell r="O2571">
            <v>0</v>
          </cell>
          <cell r="P2571">
            <v>0</v>
          </cell>
          <cell r="Q2571">
            <v>0</v>
          </cell>
          <cell r="R2571">
            <v>0</v>
          </cell>
          <cell r="T2571">
            <v>3.9262756067535665</v>
          </cell>
        </row>
        <row r="2572">
          <cell r="A2572" t="str">
            <v>440888683</v>
          </cell>
          <cell r="B2572" t="str">
            <v>R30</v>
          </cell>
          <cell r="C2572">
            <v>1</v>
          </cell>
          <cell r="D2572" t="str">
            <v>ACOUDIS</v>
          </cell>
          <cell r="F2572">
            <v>1</v>
          </cell>
          <cell r="G2572" t="str">
            <v>7112B</v>
          </cell>
          <cell r="H2572">
            <v>0</v>
          </cell>
          <cell r="I2572">
            <v>0</v>
          </cell>
          <cell r="J2572">
            <v>0</v>
          </cell>
          <cell r="K2572">
            <v>0</v>
          </cell>
          <cell r="L2572">
            <v>0</v>
          </cell>
          <cell r="M2572">
            <v>0</v>
          </cell>
          <cell r="N2572">
            <v>0</v>
          </cell>
          <cell r="O2572">
            <v>0</v>
          </cell>
          <cell r="P2572">
            <v>0</v>
          </cell>
          <cell r="Q2572">
            <v>0</v>
          </cell>
          <cell r="R2572">
            <v>0</v>
          </cell>
          <cell r="T2572">
            <v>3.9872592532903122</v>
          </cell>
        </row>
        <row r="2573">
          <cell r="A2573" t="str">
            <v>441757614</v>
          </cell>
          <cell r="B2573" t="str">
            <v>R28</v>
          </cell>
          <cell r="C2573">
            <v>35</v>
          </cell>
          <cell r="D2573" t="str">
            <v>WIFIRST</v>
          </cell>
          <cell r="F2573">
            <v>3</v>
          </cell>
          <cell r="G2573" t="str">
            <v>6190Z</v>
          </cell>
          <cell r="H2573">
            <v>0</v>
          </cell>
          <cell r="I2573">
            <v>0</v>
          </cell>
          <cell r="J2573">
            <v>0</v>
          </cell>
          <cell r="K2573">
            <v>0</v>
          </cell>
          <cell r="L2573">
            <v>0</v>
          </cell>
          <cell r="M2573">
            <v>0</v>
          </cell>
          <cell r="N2573">
            <v>0</v>
          </cell>
          <cell r="O2573">
            <v>0</v>
          </cell>
          <cell r="P2573">
            <v>0</v>
          </cell>
          <cell r="Q2573">
            <v>0</v>
          </cell>
          <cell r="R2573">
            <v>0</v>
          </cell>
          <cell r="T2573">
            <v>4.1022028100389729</v>
          </cell>
        </row>
        <row r="2574">
          <cell r="A2574" t="str">
            <v>441857455</v>
          </cell>
          <cell r="B2574" t="str">
            <v>R29</v>
          </cell>
          <cell r="C2574">
            <v>1</v>
          </cell>
          <cell r="D2574" t="str">
            <v>TAGMATICA</v>
          </cell>
          <cell r="F2574">
            <v>1</v>
          </cell>
          <cell r="G2574" t="str">
            <v>6311Z</v>
          </cell>
          <cell r="H2574">
            <v>0</v>
          </cell>
          <cell r="I2574">
            <v>0</v>
          </cell>
          <cell r="J2574">
            <v>0</v>
          </cell>
          <cell r="K2574">
            <v>0</v>
          </cell>
          <cell r="L2574">
            <v>0</v>
          </cell>
          <cell r="M2574">
            <v>0</v>
          </cell>
          <cell r="N2574">
            <v>0</v>
          </cell>
          <cell r="O2574">
            <v>0</v>
          </cell>
          <cell r="P2574">
            <v>0</v>
          </cell>
          <cell r="Q2574">
            <v>0</v>
          </cell>
          <cell r="R2574">
            <v>0</v>
          </cell>
          <cell r="T2574">
            <v>3.9911593009311579</v>
          </cell>
        </row>
        <row r="2575">
          <cell r="A2575" t="str">
            <v>442313748</v>
          </cell>
          <cell r="B2575" t="str">
            <v>R27</v>
          </cell>
          <cell r="C2575">
            <v>75</v>
          </cell>
          <cell r="D2575" t="str">
            <v>E-DOCEO</v>
          </cell>
          <cell r="F2575">
            <v>5</v>
          </cell>
          <cell r="G2575" t="str">
            <v>5829C</v>
          </cell>
          <cell r="H2575">
            <v>0</v>
          </cell>
          <cell r="I2575">
            <v>0</v>
          </cell>
          <cell r="J2575">
            <v>0</v>
          </cell>
          <cell r="K2575">
            <v>0</v>
          </cell>
          <cell r="L2575">
            <v>0</v>
          </cell>
          <cell r="M2575">
            <v>0</v>
          </cell>
          <cell r="N2575">
            <v>0</v>
          </cell>
          <cell r="O2575">
            <v>0</v>
          </cell>
          <cell r="P2575">
            <v>0</v>
          </cell>
          <cell r="Q2575">
            <v>0</v>
          </cell>
          <cell r="R2575">
            <v>0</v>
          </cell>
          <cell r="T2575">
            <v>9.5389780929914494</v>
          </cell>
        </row>
        <row r="2576">
          <cell r="A2576" t="str">
            <v>443021241</v>
          </cell>
          <cell r="B2576" t="str">
            <v>R30</v>
          </cell>
          <cell r="C2576">
            <v>893</v>
          </cell>
          <cell r="D2576" t="str">
            <v>BEARINGPOINT FRANCE SAS</v>
          </cell>
          <cell r="F2576">
            <v>5</v>
          </cell>
          <cell r="G2576" t="str">
            <v>7022Z</v>
          </cell>
          <cell r="H2576">
            <v>0</v>
          </cell>
          <cell r="I2576">
            <v>0</v>
          </cell>
          <cell r="J2576">
            <v>0</v>
          </cell>
          <cell r="K2576">
            <v>0</v>
          </cell>
          <cell r="L2576">
            <v>0</v>
          </cell>
          <cell r="M2576">
            <v>0</v>
          </cell>
          <cell r="N2576">
            <v>0</v>
          </cell>
          <cell r="O2576">
            <v>0</v>
          </cell>
          <cell r="P2576">
            <v>0</v>
          </cell>
          <cell r="Q2576">
            <v>0</v>
          </cell>
          <cell r="R2576">
            <v>0</v>
          </cell>
          <cell r="T2576">
            <v>3.9982169516094181</v>
          </cell>
        </row>
        <row r="2577">
          <cell r="A2577" t="str">
            <v>443092101</v>
          </cell>
          <cell r="B2577" t="str">
            <v>R29</v>
          </cell>
          <cell r="C2577">
            <v>7</v>
          </cell>
          <cell r="D2577" t="str">
            <v>KERNEL NETWORKS SERVICES</v>
          </cell>
          <cell r="F2577">
            <v>4</v>
          </cell>
          <cell r="G2577" t="str">
            <v>6201Z</v>
          </cell>
          <cell r="H2577">
            <v>0</v>
          </cell>
          <cell r="I2577">
            <v>0</v>
          </cell>
          <cell r="J2577">
            <v>0</v>
          </cell>
          <cell r="K2577">
            <v>0</v>
          </cell>
          <cell r="L2577">
            <v>0</v>
          </cell>
          <cell r="M2577">
            <v>0</v>
          </cell>
          <cell r="N2577">
            <v>0</v>
          </cell>
          <cell r="O2577">
            <v>0</v>
          </cell>
          <cell r="P2577">
            <v>0</v>
          </cell>
          <cell r="Q2577">
            <v>0</v>
          </cell>
          <cell r="R2577">
            <v>0</v>
          </cell>
          <cell r="T2577">
            <v>3.9923904054206205</v>
          </cell>
        </row>
        <row r="2578">
          <cell r="A2578" t="str">
            <v>443715255</v>
          </cell>
          <cell r="B2578" t="str">
            <v>R13</v>
          </cell>
          <cell r="C2578">
            <v>14</v>
          </cell>
          <cell r="D2578" t="str">
            <v>PEIKER FRANCE</v>
          </cell>
          <cell r="F2578">
            <v>4</v>
          </cell>
          <cell r="G2578" t="str">
            <v>2611Z</v>
          </cell>
          <cell r="H2578">
            <v>0</v>
          </cell>
          <cell r="I2578">
            <v>0</v>
          </cell>
          <cell r="J2578">
            <v>0</v>
          </cell>
          <cell r="K2578">
            <v>0</v>
          </cell>
          <cell r="L2578">
            <v>0</v>
          </cell>
          <cell r="M2578">
            <v>0</v>
          </cell>
          <cell r="N2578">
            <v>0</v>
          </cell>
          <cell r="O2578">
            <v>0</v>
          </cell>
          <cell r="P2578">
            <v>0</v>
          </cell>
          <cell r="Q2578">
            <v>0</v>
          </cell>
          <cell r="R2578">
            <v>0</v>
          </cell>
          <cell r="T2578">
            <v>4.059689854972099</v>
          </cell>
        </row>
        <row r="2579">
          <cell r="A2579" t="str">
            <v>444089205</v>
          </cell>
          <cell r="B2579" t="str">
            <v>R18</v>
          </cell>
          <cell r="C2579">
            <v>11</v>
          </cell>
          <cell r="D2579" t="str">
            <v>EASY THERM SAS</v>
          </cell>
          <cell r="F2579">
            <v>1</v>
          </cell>
          <cell r="G2579" t="str">
            <v>2813Z</v>
          </cell>
          <cell r="H2579">
            <v>0</v>
          </cell>
          <cell r="I2579">
            <v>0</v>
          </cell>
          <cell r="J2579">
            <v>0</v>
          </cell>
          <cell r="K2579">
            <v>0</v>
          </cell>
          <cell r="L2579">
            <v>0</v>
          </cell>
          <cell r="M2579">
            <v>0</v>
          </cell>
          <cell r="N2579">
            <v>0</v>
          </cell>
          <cell r="O2579">
            <v>0</v>
          </cell>
          <cell r="P2579">
            <v>0</v>
          </cell>
          <cell r="Q2579">
            <v>0</v>
          </cell>
          <cell r="R2579">
            <v>0</v>
          </cell>
          <cell r="T2579">
            <v>9.483710179752709</v>
          </cell>
        </row>
        <row r="2580">
          <cell r="A2580" t="str">
            <v>444121065</v>
          </cell>
          <cell r="B2580" t="str">
            <v>R26</v>
          </cell>
          <cell r="C2580">
            <v>76</v>
          </cell>
          <cell r="D2580" t="str">
            <v>DHL SC TRANSPORT</v>
          </cell>
          <cell r="F2580">
            <v>1</v>
          </cell>
          <cell r="G2580" t="str">
            <v>5229B</v>
          </cell>
          <cell r="H2580">
            <v>0</v>
          </cell>
          <cell r="I2580">
            <v>0</v>
          </cell>
          <cell r="J2580">
            <v>0</v>
          </cell>
          <cell r="K2580">
            <v>0</v>
          </cell>
          <cell r="L2580">
            <v>0</v>
          </cell>
          <cell r="M2580">
            <v>0</v>
          </cell>
          <cell r="N2580">
            <v>0</v>
          </cell>
          <cell r="O2580">
            <v>0</v>
          </cell>
          <cell r="P2580">
            <v>0</v>
          </cell>
          <cell r="Q2580">
            <v>0</v>
          </cell>
          <cell r="R2580">
            <v>0</v>
          </cell>
          <cell r="T2580">
            <v>3.8992586946856669</v>
          </cell>
        </row>
        <row r="2581">
          <cell r="A2581" t="str">
            <v>444200398</v>
          </cell>
          <cell r="B2581" t="str">
            <v>R07</v>
          </cell>
          <cell r="C2581">
            <v>3</v>
          </cell>
          <cell r="D2581" t="str">
            <v>HUILES ET BAUMES</v>
          </cell>
          <cell r="F2581">
            <v>1</v>
          </cell>
          <cell r="G2581" t="str">
            <v>2042Z</v>
          </cell>
          <cell r="H2581">
            <v>0</v>
          </cell>
          <cell r="I2581">
            <v>0</v>
          </cell>
          <cell r="J2581">
            <v>0</v>
          </cell>
          <cell r="K2581">
            <v>0</v>
          </cell>
          <cell r="L2581">
            <v>0</v>
          </cell>
          <cell r="M2581">
            <v>0</v>
          </cell>
          <cell r="N2581">
            <v>0</v>
          </cell>
          <cell r="O2581">
            <v>0</v>
          </cell>
          <cell r="P2581">
            <v>0</v>
          </cell>
          <cell r="Q2581">
            <v>0</v>
          </cell>
          <cell r="R2581">
            <v>0</v>
          </cell>
          <cell r="T2581">
            <v>3.9942959547016179</v>
          </cell>
        </row>
        <row r="2582">
          <cell r="A2582" t="str">
            <v>444662449</v>
          </cell>
          <cell r="B2582" t="str">
            <v>R30</v>
          </cell>
          <cell r="C2582">
            <v>13</v>
          </cell>
          <cell r="D2582" t="str">
            <v>NEXT MODERNITY</v>
          </cell>
          <cell r="F2582">
            <v>12</v>
          </cell>
          <cell r="G2582" t="str">
            <v>7022Z</v>
          </cell>
          <cell r="H2582">
            <v>0</v>
          </cell>
          <cell r="I2582">
            <v>0</v>
          </cell>
          <cell r="J2582">
            <v>0</v>
          </cell>
          <cell r="K2582">
            <v>0</v>
          </cell>
          <cell r="L2582">
            <v>0</v>
          </cell>
          <cell r="M2582">
            <v>0</v>
          </cell>
          <cell r="N2582">
            <v>0</v>
          </cell>
          <cell r="O2582">
            <v>0</v>
          </cell>
          <cell r="P2582">
            <v>0</v>
          </cell>
          <cell r="Q2582">
            <v>0</v>
          </cell>
          <cell r="R2582">
            <v>0</v>
          </cell>
          <cell r="T2582">
            <v>4.0452367825634576</v>
          </cell>
        </row>
        <row r="2583">
          <cell r="A2583" t="str">
            <v>444720460</v>
          </cell>
          <cell r="B2583" t="str">
            <v>R27</v>
          </cell>
          <cell r="C2583">
            <v>49</v>
          </cell>
          <cell r="D2583" t="str">
            <v>ARONDOR</v>
          </cell>
          <cell r="F2583">
            <v>2</v>
          </cell>
          <cell r="G2583" t="str">
            <v>5829</v>
          </cell>
          <cell r="H2583">
            <v>0</v>
          </cell>
          <cell r="I2583">
            <v>0</v>
          </cell>
          <cell r="J2583">
            <v>0</v>
          </cell>
          <cell r="K2583">
            <v>0</v>
          </cell>
          <cell r="L2583">
            <v>0</v>
          </cell>
          <cell r="M2583">
            <v>0</v>
          </cell>
          <cell r="N2583">
            <v>0</v>
          </cell>
          <cell r="O2583">
            <v>0</v>
          </cell>
          <cell r="P2583">
            <v>0</v>
          </cell>
          <cell r="Q2583">
            <v>0</v>
          </cell>
          <cell r="R2583">
            <v>0</v>
          </cell>
          <cell r="T2583">
            <v>9.5035359666172479</v>
          </cell>
        </row>
        <row r="2584">
          <cell r="A2584" t="str">
            <v>448137521</v>
          </cell>
          <cell r="B2584" t="str">
            <v>R07</v>
          </cell>
          <cell r="C2584">
            <v>2</v>
          </cell>
          <cell r="D2584" t="str">
            <v>LAGGRIDORE</v>
          </cell>
          <cell r="F2584">
            <v>1</v>
          </cell>
          <cell r="G2584" t="str">
            <v>2042Z</v>
          </cell>
          <cell r="H2584">
            <v>0</v>
          </cell>
          <cell r="I2584">
            <v>0</v>
          </cell>
          <cell r="J2584">
            <v>0</v>
          </cell>
          <cell r="K2584">
            <v>0</v>
          </cell>
          <cell r="L2584">
            <v>0</v>
          </cell>
          <cell r="M2584">
            <v>0</v>
          </cell>
          <cell r="N2584">
            <v>0</v>
          </cell>
          <cell r="O2584">
            <v>0</v>
          </cell>
          <cell r="P2584">
            <v>0</v>
          </cell>
          <cell r="Q2584">
            <v>0</v>
          </cell>
          <cell r="R2584">
            <v>0</v>
          </cell>
          <cell r="T2584">
            <v>3.9942959547016179</v>
          </cell>
        </row>
        <row r="2585">
          <cell r="A2585" t="str">
            <v>448596957</v>
          </cell>
          <cell r="B2585" t="str">
            <v>R29</v>
          </cell>
          <cell r="C2585">
            <v>18</v>
          </cell>
          <cell r="D2585" t="str">
            <v>KAHILOA SOLUTIONS &amp; COMMUNICATION</v>
          </cell>
          <cell r="F2585">
            <v>6</v>
          </cell>
          <cell r="G2585" t="str">
            <v>6202A</v>
          </cell>
          <cell r="H2585">
            <v>0</v>
          </cell>
          <cell r="I2585">
            <v>0</v>
          </cell>
          <cell r="J2585">
            <v>0</v>
          </cell>
          <cell r="K2585">
            <v>0</v>
          </cell>
          <cell r="L2585">
            <v>0</v>
          </cell>
          <cell r="M2585">
            <v>0</v>
          </cell>
          <cell r="N2585">
            <v>0</v>
          </cell>
          <cell r="O2585">
            <v>0</v>
          </cell>
          <cell r="P2585">
            <v>0</v>
          </cell>
          <cell r="Q2585">
            <v>0</v>
          </cell>
          <cell r="R2585">
            <v>0</v>
          </cell>
          <cell r="T2585">
            <v>3.9924617855794349</v>
          </cell>
        </row>
        <row r="2586">
          <cell r="A2586" t="str">
            <v>448803122</v>
          </cell>
          <cell r="B2586" t="str">
            <v>R30</v>
          </cell>
          <cell r="C2586">
            <v>5</v>
          </cell>
          <cell r="D2586" t="str">
            <v>BRUME DE REVE</v>
          </cell>
          <cell r="F2586">
            <v>2</v>
          </cell>
          <cell r="G2586" t="str">
            <v>7220Z</v>
          </cell>
          <cell r="H2586">
            <v>0</v>
          </cell>
          <cell r="I2586">
            <v>0</v>
          </cell>
          <cell r="J2586">
            <v>0</v>
          </cell>
          <cell r="K2586">
            <v>0</v>
          </cell>
          <cell r="L2586">
            <v>0</v>
          </cell>
          <cell r="M2586">
            <v>0</v>
          </cell>
          <cell r="N2586">
            <v>0</v>
          </cell>
          <cell r="O2586">
            <v>0</v>
          </cell>
          <cell r="P2586">
            <v>0</v>
          </cell>
          <cell r="Q2586">
            <v>0</v>
          </cell>
          <cell r="R2586">
            <v>0</v>
          </cell>
          <cell r="T2586">
            <v>9.5191432574745569</v>
          </cell>
        </row>
        <row r="2587">
          <cell r="A2587" t="str">
            <v>449000801</v>
          </cell>
          <cell r="B2587" t="str">
            <v>R19</v>
          </cell>
          <cell r="C2587">
            <v>2</v>
          </cell>
          <cell r="D2587" t="str">
            <v>DC MANAGEMENT sàrl (DC LEASE)</v>
          </cell>
          <cell r="F2587">
            <v>1</v>
          </cell>
          <cell r="G2587" t="str">
            <v>2910Z</v>
          </cell>
          <cell r="H2587">
            <v>0</v>
          </cell>
          <cell r="I2587">
            <v>0</v>
          </cell>
          <cell r="J2587">
            <v>0</v>
          </cell>
          <cell r="K2587">
            <v>0</v>
          </cell>
          <cell r="L2587">
            <v>0</v>
          </cell>
          <cell r="M2587">
            <v>0</v>
          </cell>
          <cell r="N2587">
            <v>0</v>
          </cell>
          <cell r="O2587">
            <v>0</v>
          </cell>
          <cell r="P2587">
            <v>0</v>
          </cell>
          <cell r="Q2587">
            <v>0</v>
          </cell>
          <cell r="R2587">
            <v>0</v>
          </cell>
          <cell r="T2587">
            <v>3.9743983745279632</v>
          </cell>
        </row>
        <row r="2588">
          <cell r="A2588" t="str">
            <v>449220326</v>
          </cell>
          <cell r="B2588" t="str">
            <v>R29</v>
          </cell>
          <cell r="C2588">
            <v>15</v>
          </cell>
          <cell r="D2588" t="str">
            <v>CREATIONS-WEB</v>
          </cell>
          <cell r="F2588">
            <v>5</v>
          </cell>
          <cell r="G2588" t="str">
            <v>6201Z</v>
          </cell>
          <cell r="H2588">
            <v>0</v>
          </cell>
          <cell r="I2588">
            <v>0</v>
          </cell>
          <cell r="J2588">
            <v>0</v>
          </cell>
          <cell r="K2588">
            <v>0</v>
          </cell>
          <cell r="L2588">
            <v>0</v>
          </cell>
          <cell r="M2588">
            <v>1</v>
          </cell>
          <cell r="N2588">
            <v>0</v>
          </cell>
          <cell r="O2588">
            <v>0</v>
          </cell>
          <cell r="P2588">
            <v>0</v>
          </cell>
          <cell r="Q2588">
            <v>0</v>
          </cell>
          <cell r="R2588">
            <v>1</v>
          </cell>
          <cell r="T2588">
            <v>9.4884359707911159</v>
          </cell>
        </row>
        <row r="2589">
          <cell r="A2589" t="str">
            <v>451106504</v>
          </cell>
          <cell r="B2589" t="str">
            <v>R15</v>
          </cell>
          <cell r="C2589">
            <v>1</v>
          </cell>
          <cell r="D2589" t="str">
            <v>ACOUSTIC SYSTEM INTERNATIONAL</v>
          </cell>
          <cell r="F2589">
            <v>1</v>
          </cell>
          <cell r="G2589" t="str">
            <v>2651B</v>
          </cell>
          <cell r="H2589">
            <v>0</v>
          </cell>
          <cell r="I2589">
            <v>0</v>
          </cell>
          <cell r="J2589">
            <v>0</v>
          </cell>
          <cell r="K2589">
            <v>0</v>
          </cell>
          <cell r="L2589">
            <v>0</v>
          </cell>
          <cell r="M2589">
            <v>0</v>
          </cell>
          <cell r="N2589">
            <v>0</v>
          </cell>
          <cell r="O2589">
            <v>0</v>
          </cell>
          <cell r="P2589">
            <v>0</v>
          </cell>
          <cell r="Q2589">
            <v>0</v>
          </cell>
          <cell r="R2589">
            <v>0</v>
          </cell>
          <cell r="T2589">
            <v>3.985918629194281</v>
          </cell>
        </row>
        <row r="2590">
          <cell r="A2590" t="str">
            <v>451678973</v>
          </cell>
          <cell r="B2590" t="str">
            <v>R22</v>
          </cell>
          <cell r="C2590">
            <v>13324</v>
          </cell>
          <cell r="D2590" t="str">
            <v>CASTORAMA FRANCE</v>
          </cell>
          <cell r="F2590">
            <v>9</v>
          </cell>
          <cell r="G2590" t="str">
            <v>3109B</v>
          </cell>
          <cell r="H2590">
            <v>0</v>
          </cell>
          <cell r="I2590">
            <v>0</v>
          </cell>
          <cell r="J2590">
            <v>0</v>
          </cell>
          <cell r="K2590">
            <v>0</v>
          </cell>
          <cell r="L2590">
            <v>0</v>
          </cell>
          <cell r="M2590">
            <v>0</v>
          </cell>
          <cell r="N2590">
            <v>0</v>
          </cell>
          <cell r="O2590">
            <v>0</v>
          </cell>
          <cell r="P2590">
            <v>0</v>
          </cell>
          <cell r="Q2590">
            <v>0</v>
          </cell>
          <cell r="R2590">
            <v>0</v>
          </cell>
          <cell r="T2590">
            <v>4.0068918986401219</v>
          </cell>
        </row>
        <row r="2591">
          <cell r="A2591" t="str">
            <v>451879118</v>
          </cell>
          <cell r="B2591" t="str">
            <v>R29</v>
          </cell>
          <cell r="C2591">
            <v>18</v>
          </cell>
          <cell r="D2591" t="str">
            <v>X2I</v>
          </cell>
          <cell r="F2591">
            <v>3</v>
          </cell>
          <cell r="G2591" t="str">
            <v>6201Z</v>
          </cell>
          <cell r="H2591">
            <v>0</v>
          </cell>
          <cell r="I2591">
            <v>0</v>
          </cell>
          <cell r="J2591">
            <v>0</v>
          </cell>
          <cell r="K2591">
            <v>0</v>
          </cell>
          <cell r="L2591">
            <v>0</v>
          </cell>
          <cell r="M2591">
            <v>0</v>
          </cell>
          <cell r="N2591">
            <v>0</v>
          </cell>
          <cell r="O2591">
            <v>0</v>
          </cell>
          <cell r="P2591">
            <v>0</v>
          </cell>
          <cell r="Q2591">
            <v>0</v>
          </cell>
          <cell r="R2591">
            <v>0</v>
          </cell>
          <cell r="T2591">
            <v>3.9934791779305141</v>
          </cell>
        </row>
        <row r="2592">
          <cell r="A2592" t="str">
            <v>452611122</v>
          </cell>
          <cell r="B2592" t="str">
            <v>R30</v>
          </cell>
          <cell r="C2592">
            <v>5</v>
          </cell>
          <cell r="D2592" t="str">
            <v>D&amp;S</v>
          </cell>
          <cell r="F2592">
            <v>5</v>
          </cell>
          <cell r="G2592" t="str">
            <v>7112B</v>
          </cell>
          <cell r="H2592">
            <v>0</v>
          </cell>
          <cell r="I2592">
            <v>0</v>
          </cell>
          <cell r="J2592">
            <v>0</v>
          </cell>
          <cell r="K2592">
            <v>0</v>
          </cell>
          <cell r="L2592">
            <v>0</v>
          </cell>
          <cell r="M2592">
            <v>0</v>
          </cell>
          <cell r="N2592">
            <v>0</v>
          </cell>
          <cell r="O2592">
            <v>0</v>
          </cell>
          <cell r="P2592">
            <v>0</v>
          </cell>
          <cell r="Q2592">
            <v>0</v>
          </cell>
          <cell r="R2592">
            <v>0</v>
          </cell>
          <cell r="T2592">
            <v>3.9982169516094181</v>
          </cell>
        </row>
        <row r="2593">
          <cell r="A2593" t="str">
            <v>452805260</v>
          </cell>
          <cell r="B2593" t="str">
            <v>R20</v>
          </cell>
          <cell r="C2593">
            <v>9</v>
          </cell>
          <cell r="D2593" t="str">
            <v>CEDA CONCEPT</v>
          </cell>
          <cell r="F2593">
            <v>1</v>
          </cell>
          <cell r="G2593" t="str">
            <v>3099</v>
          </cell>
          <cell r="H2593">
            <v>1</v>
          </cell>
          <cell r="I2593">
            <v>0</v>
          </cell>
          <cell r="J2593">
            <v>0</v>
          </cell>
          <cell r="K2593">
            <v>0</v>
          </cell>
          <cell r="L2593">
            <v>0</v>
          </cell>
          <cell r="M2593">
            <v>0</v>
          </cell>
          <cell r="N2593">
            <v>0</v>
          </cell>
          <cell r="O2593">
            <v>0</v>
          </cell>
          <cell r="P2593">
            <v>0</v>
          </cell>
          <cell r="Q2593">
            <v>0</v>
          </cell>
          <cell r="R2593">
            <v>1</v>
          </cell>
          <cell r="T2593">
            <v>9.472376622504731</v>
          </cell>
        </row>
        <row r="2594">
          <cell r="A2594" t="str">
            <v>453567216</v>
          </cell>
          <cell r="B2594" t="str">
            <v>R27</v>
          </cell>
          <cell r="C2594">
            <v>9</v>
          </cell>
          <cell r="D2594" t="str">
            <v>RIBONEWS - WEBAGOO - ARISTEA - PLOOK</v>
          </cell>
          <cell r="F2594">
            <v>4</v>
          </cell>
          <cell r="G2594" t="str">
            <v>5829C</v>
          </cell>
          <cell r="H2594">
            <v>0</v>
          </cell>
          <cell r="I2594">
            <v>0</v>
          </cell>
          <cell r="J2594">
            <v>0</v>
          </cell>
          <cell r="K2594">
            <v>0</v>
          </cell>
          <cell r="L2594">
            <v>0</v>
          </cell>
          <cell r="M2594">
            <v>0</v>
          </cell>
          <cell r="N2594">
            <v>0</v>
          </cell>
          <cell r="O2594">
            <v>0</v>
          </cell>
          <cell r="P2594">
            <v>0</v>
          </cell>
          <cell r="Q2594">
            <v>0</v>
          </cell>
          <cell r="R2594">
            <v>0</v>
          </cell>
          <cell r="T2594">
            <v>4.0098429267975177</v>
          </cell>
        </row>
        <row r="2595">
          <cell r="A2595" t="str">
            <v>453668105</v>
          </cell>
          <cell r="B2595" t="str">
            <v>R30</v>
          </cell>
          <cell r="C2595">
            <v>1</v>
          </cell>
          <cell r="D2595" t="str">
            <v>SAS SYNGAS</v>
          </cell>
          <cell r="F2595">
            <v>1</v>
          </cell>
          <cell r="G2595" t="str">
            <v>7490B</v>
          </cell>
          <cell r="H2595">
            <v>0</v>
          </cell>
          <cell r="I2595">
            <v>0</v>
          </cell>
          <cell r="J2595">
            <v>0</v>
          </cell>
          <cell r="K2595">
            <v>0</v>
          </cell>
          <cell r="L2595">
            <v>0</v>
          </cell>
          <cell r="M2595">
            <v>0</v>
          </cell>
          <cell r="N2595">
            <v>0</v>
          </cell>
          <cell r="O2595">
            <v>0</v>
          </cell>
          <cell r="P2595">
            <v>0</v>
          </cell>
          <cell r="Q2595">
            <v>0</v>
          </cell>
          <cell r="R2595">
            <v>0</v>
          </cell>
          <cell r="T2595">
            <v>3.9872592532903122</v>
          </cell>
        </row>
        <row r="2596">
          <cell r="A2596" t="str">
            <v>477614309</v>
          </cell>
          <cell r="B2596" t="str">
            <v>R29</v>
          </cell>
          <cell r="C2596">
            <v>1</v>
          </cell>
          <cell r="D2596" t="str">
            <v>ALTILINK</v>
          </cell>
          <cell r="F2596">
            <v>1</v>
          </cell>
          <cell r="G2596" t="str">
            <v>6202A</v>
          </cell>
          <cell r="H2596">
            <v>0</v>
          </cell>
          <cell r="I2596">
            <v>0</v>
          </cell>
          <cell r="J2596">
            <v>0</v>
          </cell>
          <cell r="K2596">
            <v>0</v>
          </cell>
          <cell r="L2596">
            <v>0</v>
          </cell>
          <cell r="M2596">
            <v>0</v>
          </cell>
          <cell r="N2596">
            <v>0</v>
          </cell>
          <cell r="O2596">
            <v>0</v>
          </cell>
          <cell r="P2596">
            <v>0</v>
          </cell>
          <cell r="Q2596">
            <v>0</v>
          </cell>
          <cell r="R2596">
            <v>0</v>
          </cell>
          <cell r="T2596">
            <v>3.9911593009311579</v>
          </cell>
        </row>
        <row r="2597">
          <cell r="A2597" t="str">
            <v>478013113</v>
          </cell>
          <cell r="B2597" t="str">
            <v>R30</v>
          </cell>
          <cell r="C2597">
            <v>20</v>
          </cell>
          <cell r="D2597" t="str">
            <v>BC PARTNERS</v>
          </cell>
          <cell r="F2597">
            <v>5</v>
          </cell>
          <cell r="G2597" t="str">
            <v>7112B</v>
          </cell>
          <cell r="H2597">
            <v>0</v>
          </cell>
          <cell r="I2597">
            <v>0</v>
          </cell>
          <cell r="J2597">
            <v>0</v>
          </cell>
          <cell r="K2597">
            <v>0</v>
          </cell>
          <cell r="L2597">
            <v>0</v>
          </cell>
          <cell r="M2597">
            <v>0</v>
          </cell>
          <cell r="N2597">
            <v>0</v>
          </cell>
          <cell r="O2597">
            <v>0</v>
          </cell>
          <cell r="P2597">
            <v>2</v>
          </cell>
          <cell r="Q2597">
            <v>0</v>
          </cell>
          <cell r="R2597">
            <v>2</v>
          </cell>
          <cell r="T2597">
            <v>3.9763200151403857</v>
          </cell>
        </row>
        <row r="2598">
          <cell r="A2598" t="str">
            <v>478543358</v>
          </cell>
          <cell r="B2598" t="str">
            <v>R32</v>
          </cell>
          <cell r="C2598">
            <v>2</v>
          </cell>
          <cell r="D2598" t="str">
            <v>LABORATOIRES NICOLAS GARNIER LNG</v>
          </cell>
          <cell r="F2598">
            <v>2</v>
          </cell>
          <cell r="G2598" t="str">
            <v>8299Z</v>
          </cell>
          <cell r="H2598">
            <v>0</v>
          </cell>
          <cell r="I2598">
            <v>0</v>
          </cell>
          <cell r="J2598">
            <v>0</v>
          </cell>
          <cell r="K2598">
            <v>0</v>
          </cell>
          <cell r="L2598">
            <v>0</v>
          </cell>
          <cell r="M2598">
            <v>0</v>
          </cell>
          <cell r="N2598">
            <v>0</v>
          </cell>
          <cell r="O2598">
            <v>0</v>
          </cell>
          <cell r="P2598">
            <v>0</v>
          </cell>
          <cell r="Q2598">
            <v>0</v>
          </cell>
          <cell r="R2598">
            <v>0</v>
          </cell>
          <cell r="T2598">
            <v>9.6444325221652054</v>
          </cell>
        </row>
        <row r="2599">
          <cell r="A2599" t="str">
            <v>480089713</v>
          </cell>
          <cell r="B2599" t="str">
            <v>R30</v>
          </cell>
          <cell r="C2599">
            <v>421</v>
          </cell>
          <cell r="D2599" t="str">
            <v>EXCENT GROUPE</v>
          </cell>
          <cell r="F2599">
            <v>158</v>
          </cell>
          <cell r="G2599" t="str">
            <v>7112B</v>
          </cell>
          <cell r="H2599">
            <v>0</v>
          </cell>
          <cell r="I2599">
            <v>0</v>
          </cell>
          <cell r="J2599">
            <v>0</v>
          </cell>
          <cell r="K2599">
            <v>0</v>
          </cell>
          <cell r="L2599">
            <v>0</v>
          </cell>
          <cell r="M2599">
            <v>0</v>
          </cell>
          <cell r="N2599">
            <v>0</v>
          </cell>
          <cell r="O2599">
            <v>0</v>
          </cell>
          <cell r="P2599">
            <v>0</v>
          </cell>
          <cell r="Q2599">
            <v>0</v>
          </cell>
          <cell r="R2599">
            <v>0</v>
          </cell>
          <cell r="T2599">
            <v>1.0179547196452479</v>
          </cell>
        </row>
        <row r="2600">
          <cell r="A2600" t="str">
            <v>480112754</v>
          </cell>
          <cell r="B2600" t="str">
            <v>R05</v>
          </cell>
          <cell r="C2600">
            <v>162</v>
          </cell>
          <cell r="D2600" t="str">
            <v>EPI FLOORING</v>
          </cell>
          <cell r="F2600">
            <v>5</v>
          </cell>
          <cell r="G2600" t="str">
            <v>1621Z</v>
          </cell>
          <cell r="H2600">
            <v>0</v>
          </cell>
          <cell r="I2600">
            <v>0</v>
          </cell>
          <cell r="J2600">
            <v>0</v>
          </cell>
          <cell r="K2600">
            <v>0</v>
          </cell>
          <cell r="L2600">
            <v>0</v>
          </cell>
          <cell r="M2600">
            <v>0</v>
          </cell>
          <cell r="N2600">
            <v>0</v>
          </cell>
          <cell r="O2600">
            <v>0</v>
          </cell>
          <cell r="P2600">
            <v>0</v>
          </cell>
          <cell r="Q2600">
            <v>0</v>
          </cell>
          <cell r="R2600">
            <v>0</v>
          </cell>
          <cell r="T2600">
            <v>3.3538636183285004</v>
          </cell>
        </row>
        <row r="2601">
          <cell r="A2601" t="str">
            <v>480442292</v>
          </cell>
          <cell r="B2601" t="str">
            <v>R29</v>
          </cell>
          <cell r="C2601">
            <v>100</v>
          </cell>
          <cell r="D2601" t="str">
            <v>ELBEE</v>
          </cell>
          <cell r="F2601">
            <v>4</v>
          </cell>
          <cell r="G2601" t="str">
            <v>6312Z</v>
          </cell>
          <cell r="H2601">
            <v>0</v>
          </cell>
          <cell r="I2601">
            <v>0</v>
          </cell>
          <cell r="J2601">
            <v>0</v>
          </cell>
          <cell r="K2601">
            <v>0</v>
          </cell>
          <cell r="L2601">
            <v>0</v>
          </cell>
          <cell r="M2601">
            <v>0</v>
          </cell>
          <cell r="N2601">
            <v>0</v>
          </cell>
          <cell r="O2601">
            <v>0</v>
          </cell>
          <cell r="P2601">
            <v>0</v>
          </cell>
          <cell r="Q2601">
            <v>0</v>
          </cell>
          <cell r="R2601">
            <v>0</v>
          </cell>
          <cell r="T2601">
            <v>3.9946397542170309</v>
          </cell>
        </row>
        <row r="2602">
          <cell r="A2602" t="str">
            <v>480618651</v>
          </cell>
          <cell r="B2602" t="str">
            <v>R27</v>
          </cell>
          <cell r="C2602">
            <v>12</v>
          </cell>
          <cell r="D2602" t="str">
            <v>ALIBITIVI PROD</v>
          </cell>
          <cell r="F2602">
            <v>4</v>
          </cell>
          <cell r="G2602" t="str">
            <v>5911B</v>
          </cell>
          <cell r="H2602">
            <v>0</v>
          </cell>
          <cell r="I2602">
            <v>0</v>
          </cell>
          <cell r="J2602">
            <v>0</v>
          </cell>
          <cell r="K2602">
            <v>0</v>
          </cell>
          <cell r="L2602">
            <v>0</v>
          </cell>
          <cell r="M2602">
            <v>0</v>
          </cell>
          <cell r="N2602">
            <v>0</v>
          </cell>
          <cell r="O2602">
            <v>0</v>
          </cell>
          <cell r="P2602">
            <v>0</v>
          </cell>
          <cell r="Q2602">
            <v>0</v>
          </cell>
          <cell r="R2602">
            <v>0</v>
          </cell>
          <cell r="T2602">
            <v>3.991967541894609</v>
          </cell>
        </row>
        <row r="2603">
          <cell r="A2603" t="str">
            <v>481079366</v>
          </cell>
          <cell r="B2603" t="str">
            <v>R30</v>
          </cell>
          <cell r="C2603">
            <v>31</v>
          </cell>
          <cell r="D2603" t="str">
            <v>THE CRM MOBILE CORP</v>
          </cell>
          <cell r="F2603">
            <v>16</v>
          </cell>
          <cell r="G2603" t="str">
            <v>7022Z</v>
          </cell>
          <cell r="H2603">
            <v>0</v>
          </cell>
          <cell r="I2603">
            <v>0</v>
          </cell>
          <cell r="J2603">
            <v>0</v>
          </cell>
          <cell r="K2603">
            <v>0</v>
          </cell>
          <cell r="L2603">
            <v>0</v>
          </cell>
          <cell r="M2603">
            <v>0</v>
          </cell>
          <cell r="N2603">
            <v>0</v>
          </cell>
          <cell r="O2603">
            <v>0</v>
          </cell>
          <cell r="P2603">
            <v>0</v>
          </cell>
          <cell r="Q2603">
            <v>0</v>
          </cell>
          <cell r="R2603">
            <v>0</v>
          </cell>
          <cell r="T2603">
            <v>4.0340971770607146</v>
          </cell>
        </row>
        <row r="2604">
          <cell r="A2604" t="str">
            <v>481277911</v>
          </cell>
          <cell r="B2604" t="str">
            <v>R30</v>
          </cell>
          <cell r="C2604">
            <v>215</v>
          </cell>
          <cell r="D2604" t="str">
            <v>ABYLSEN ST-RA</v>
          </cell>
          <cell r="F2604">
            <v>120</v>
          </cell>
          <cell r="G2604" t="str">
            <v>7112B</v>
          </cell>
          <cell r="H2604">
            <v>0</v>
          </cell>
          <cell r="I2604">
            <v>0</v>
          </cell>
          <cell r="J2604">
            <v>0</v>
          </cell>
          <cell r="K2604">
            <v>0</v>
          </cell>
          <cell r="L2604">
            <v>0</v>
          </cell>
          <cell r="M2604">
            <v>0</v>
          </cell>
          <cell r="N2604">
            <v>0</v>
          </cell>
          <cell r="O2604">
            <v>0</v>
          </cell>
          <cell r="P2604">
            <v>0</v>
          </cell>
          <cell r="Q2604">
            <v>0</v>
          </cell>
          <cell r="R2604">
            <v>0</v>
          </cell>
          <cell r="T2604">
            <v>3.9246457360239049</v>
          </cell>
        </row>
        <row r="2605">
          <cell r="A2605" t="str">
            <v>481361715</v>
          </cell>
          <cell r="B2605" t="str">
            <v>R29</v>
          </cell>
          <cell r="C2605">
            <v>4</v>
          </cell>
          <cell r="D2605" t="str">
            <v>PROGIRIS</v>
          </cell>
          <cell r="F2605">
            <v>2</v>
          </cell>
          <cell r="G2605" t="str">
            <v>6202A</v>
          </cell>
          <cell r="H2605">
            <v>0</v>
          </cell>
          <cell r="I2605">
            <v>0</v>
          </cell>
          <cell r="J2605">
            <v>0</v>
          </cell>
          <cell r="K2605">
            <v>0</v>
          </cell>
          <cell r="L2605">
            <v>0</v>
          </cell>
          <cell r="M2605">
            <v>0</v>
          </cell>
          <cell r="N2605">
            <v>0</v>
          </cell>
          <cell r="O2605">
            <v>0</v>
          </cell>
          <cell r="P2605">
            <v>0</v>
          </cell>
          <cell r="Q2605">
            <v>0</v>
          </cell>
          <cell r="R2605">
            <v>0</v>
          </cell>
          <cell r="T2605">
            <v>9.4855098683566013</v>
          </cell>
        </row>
        <row r="2606">
          <cell r="A2606" t="str">
            <v>481665040</v>
          </cell>
          <cell r="B2606" t="str">
            <v>R12</v>
          </cell>
          <cell r="C2606">
            <v>17</v>
          </cell>
          <cell r="D2606" t="str">
            <v>GMT INTERNATIONAL</v>
          </cell>
          <cell r="F2606">
            <v>7</v>
          </cell>
          <cell r="G2606" t="str">
            <v>2529Z</v>
          </cell>
          <cell r="H2606">
            <v>0</v>
          </cell>
          <cell r="I2606">
            <v>0</v>
          </cell>
          <cell r="J2606">
            <v>0</v>
          </cell>
          <cell r="K2606">
            <v>1</v>
          </cell>
          <cell r="L2606">
            <v>1</v>
          </cell>
          <cell r="M2606">
            <v>0</v>
          </cell>
          <cell r="N2606">
            <v>0</v>
          </cell>
          <cell r="O2606">
            <v>0</v>
          </cell>
          <cell r="P2606">
            <v>0</v>
          </cell>
          <cell r="Q2606">
            <v>0</v>
          </cell>
          <cell r="R2606">
            <v>1</v>
          </cell>
          <cell r="T2606">
            <v>3.5324539927423513</v>
          </cell>
        </row>
        <row r="2607">
          <cell r="A2607" t="str">
            <v>482133139</v>
          </cell>
          <cell r="B2607" t="str">
            <v>R30</v>
          </cell>
          <cell r="C2607">
            <v>1</v>
          </cell>
          <cell r="D2607" t="str">
            <v>ARI</v>
          </cell>
          <cell r="F2607">
            <v>1</v>
          </cell>
          <cell r="G2607" t="str">
            <v>7112B</v>
          </cell>
          <cell r="H2607">
            <v>0</v>
          </cell>
          <cell r="I2607">
            <v>0</v>
          </cell>
          <cell r="J2607">
            <v>0</v>
          </cell>
          <cell r="K2607">
            <v>0</v>
          </cell>
          <cell r="L2607">
            <v>0</v>
          </cell>
          <cell r="M2607">
            <v>0</v>
          </cell>
          <cell r="N2607">
            <v>0</v>
          </cell>
          <cell r="O2607">
            <v>0</v>
          </cell>
          <cell r="P2607">
            <v>0</v>
          </cell>
          <cell r="Q2607">
            <v>0</v>
          </cell>
          <cell r="R2607">
            <v>0</v>
          </cell>
          <cell r="T2607">
            <v>3.9872592532903122</v>
          </cell>
        </row>
        <row r="2608">
          <cell r="A2608" t="str">
            <v>482534500</v>
          </cell>
          <cell r="B2608" t="str">
            <v>R29</v>
          </cell>
          <cell r="C2608">
            <v>8</v>
          </cell>
          <cell r="D2608" t="str">
            <v>JET MULTIMEDIA FRANCE - VIRGOPASS</v>
          </cell>
          <cell r="F2608">
            <v>2</v>
          </cell>
          <cell r="G2608" t="str">
            <v>6201Z</v>
          </cell>
          <cell r="H2608">
            <v>0</v>
          </cell>
          <cell r="I2608">
            <v>0</v>
          </cell>
          <cell r="J2608">
            <v>0</v>
          </cell>
          <cell r="K2608">
            <v>0</v>
          </cell>
          <cell r="L2608">
            <v>0</v>
          </cell>
          <cell r="M2608">
            <v>0</v>
          </cell>
          <cell r="N2608">
            <v>0</v>
          </cell>
          <cell r="O2608">
            <v>0</v>
          </cell>
          <cell r="P2608">
            <v>0</v>
          </cell>
          <cell r="Q2608">
            <v>0</v>
          </cell>
          <cell r="R2608">
            <v>0</v>
          </cell>
          <cell r="T2608">
            <v>3.9923190268716078</v>
          </cell>
        </row>
        <row r="2609">
          <cell r="A2609" t="str">
            <v>483264214</v>
          </cell>
          <cell r="B2609" t="str">
            <v>R30</v>
          </cell>
          <cell r="C2609">
            <v>15</v>
          </cell>
          <cell r="D2609" t="str">
            <v>EURO/CFD</v>
          </cell>
          <cell r="F2609">
            <v>8</v>
          </cell>
          <cell r="G2609" t="str">
            <v>7112B</v>
          </cell>
          <cell r="H2609">
            <v>0</v>
          </cell>
          <cell r="I2609">
            <v>0</v>
          </cell>
          <cell r="J2609">
            <v>0</v>
          </cell>
          <cell r="K2609">
            <v>0</v>
          </cell>
          <cell r="L2609">
            <v>0</v>
          </cell>
          <cell r="M2609">
            <v>1</v>
          </cell>
          <cell r="N2609">
            <v>0</v>
          </cell>
          <cell r="O2609">
            <v>0</v>
          </cell>
          <cell r="P2609">
            <v>0</v>
          </cell>
          <cell r="Q2609">
            <v>0</v>
          </cell>
          <cell r="R2609">
            <v>1</v>
          </cell>
          <cell r="T2609">
            <v>3.9899804899400162</v>
          </cell>
        </row>
        <row r="2610">
          <cell r="A2610" t="str">
            <v>484291026</v>
          </cell>
          <cell r="B2610" t="str">
            <v>R32</v>
          </cell>
          <cell r="C2610">
            <v>30</v>
          </cell>
          <cell r="D2610" t="str">
            <v>CABINET DE PATHOLOGIE TOLBIAC</v>
          </cell>
          <cell r="F2610">
            <v>1</v>
          </cell>
          <cell r="G2610" t="str">
            <v>8622A</v>
          </cell>
          <cell r="H2610">
            <v>0</v>
          </cell>
          <cell r="I2610">
            <v>0</v>
          </cell>
          <cell r="J2610">
            <v>0</v>
          </cell>
          <cell r="K2610">
            <v>0</v>
          </cell>
          <cell r="L2610">
            <v>0</v>
          </cell>
          <cell r="M2610">
            <v>0</v>
          </cell>
          <cell r="N2610">
            <v>1</v>
          </cell>
          <cell r="O2610">
            <v>0</v>
          </cell>
          <cell r="P2610">
            <v>0</v>
          </cell>
          <cell r="Q2610">
            <v>0</v>
          </cell>
          <cell r="R2610">
            <v>1</v>
          </cell>
          <cell r="T2610">
            <v>4.0871069690458501</v>
          </cell>
        </row>
        <row r="2611">
          <cell r="A2611" t="str">
            <v>488023094</v>
          </cell>
          <cell r="B2611" t="str">
            <v>R29</v>
          </cell>
          <cell r="C2611">
            <v>10</v>
          </cell>
          <cell r="D2611" t="str">
            <v>ASI CONSEILS ASSISTANCE SERVICES INFOR</v>
          </cell>
          <cell r="F2611">
            <v>2</v>
          </cell>
          <cell r="G2611" t="str">
            <v>6202A</v>
          </cell>
          <cell r="H2611">
            <v>0</v>
          </cell>
          <cell r="I2611">
            <v>0</v>
          </cell>
          <cell r="J2611">
            <v>0</v>
          </cell>
          <cell r="K2611">
            <v>0</v>
          </cell>
          <cell r="L2611">
            <v>0</v>
          </cell>
          <cell r="M2611">
            <v>0</v>
          </cell>
          <cell r="N2611">
            <v>0</v>
          </cell>
          <cell r="O2611">
            <v>0</v>
          </cell>
          <cell r="P2611">
            <v>0</v>
          </cell>
          <cell r="Q2611">
            <v>2</v>
          </cell>
          <cell r="R2611">
            <v>2</v>
          </cell>
          <cell r="T2611">
            <v>3.990071326242024</v>
          </cell>
        </row>
        <row r="2612">
          <cell r="A2612" t="str">
            <v>488449620</v>
          </cell>
          <cell r="B2612" t="str">
            <v>R07</v>
          </cell>
          <cell r="C2612">
            <v>15</v>
          </cell>
          <cell r="D2612" t="str">
            <v>ISP FRANCE CUSTOMER SERVICE</v>
          </cell>
          <cell r="F2612">
            <v>2</v>
          </cell>
          <cell r="G2612" t="str">
            <v>2059Z</v>
          </cell>
          <cell r="H2612">
            <v>0</v>
          </cell>
          <cell r="I2612">
            <v>0</v>
          </cell>
          <cell r="J2612">
            <v>0</v>
          </cell>
          <cell r="K2612">
            <v>0</v>
          </cell>
          <cell r="L2612">
            <v>0</v>
          </cell>
          <cell r="M2612">
            <v>0</v>
          </cell>
          <cell r="N2612">
            <v>0</v>
          </cell>
          <cell r="O2612">
            <v>0</v>
          </cell>
          <cell r="P2612">
            <v>0</v>
          </cell>
          <cell r="Q2612">
            <v>0</v>
          </cell>
          <cell r="R2612">
            <v>0</v>
          </cell>
          <cell r="T2612">
            <v>3.9945238615379495</v>
          </cell>
        </row>
        <row r="2613">
          <cell r="A2613" t="str">
            <v>489389924</v>
          </cell>
          <cell r="B2613" t="str">
            <v>R30</v>
          </cell>
          <cell r="C2613">
            <v>2</v>
          </cell>
          <cell r="D2613" t="str">
            <v>INGENECO</v>
          </cell>
          <cell r="F2613">
            <v>2</v>
          </cell>
          <cell r="G2613" t="str">
            <v>7112B</v>
          </cell>
          <cell r="H2613">
            <v>0</v>
          </cell>
          <cell r="I2613">
            <v>0</v>
          </cell>
          <cell r="J2613">
            <v>0</v>
          </cell>
          <cell r="K2613">
            <v>0</v>
          </cell>
          <cell r="L2613">
            <v>0</v>
          </cell>
          <cell r="M2613">
            <v>0</v>
          </cell>
          <cell r="N2613">
            <v>0</v>
          </cell>
          <cell r="O2613">
            <v>0</v>
          </cell>
          <cell r="P2613">
            <v>0</v>
          </cell>
          <cell r="Q2613">
            <v>0</v>
          </cell>
          <cell r="R2613">
            <v>0</v>
          </cell>
          <cell r="T2613">
            <v>3.9845208828955516</v>
          </cell>
        </row>
        <row r="2614">
          <cell r="A2614" t="str">
            <v>490109220</v>
          </cell>
          <cell r="B2614" t="str">
            <v>R27</v>
          </cell>
          <cell r="C2614">
            <v>4</v>
          </cell>
          <cell r="D2614" t="str">
            <v>LENREK INFORMATIQUE</v>
          </cell>
          <cell r="F2614">
            <v>2</v>
          </cell>
          <cell r="G2614" t="str">
            <v>5829C</v>
          </cell>
          <cell r="H2614">
            <v>0</v>
          </cell>
          <cell r="I2614">
            <v>0</v>
          </cell>
          <cell r="J2614">
            <v>0</v>
          </cell>
          <cell r="K2614">
            <v>0</v>
          </cell>
          <cell r="L2614">
            <v>0</v>
          </cell>
          <cell r="M2614">
            <v>0</v>
          </cell>
          <cell r="N2614">
            <v>0</v>
          </cell>
          <cell r="O2614">
            <v>0</v>
          </cell>
          <cell r="P2614">
            <v>0</v>
          </cell>
          <cell r="Q2614">
            <v>0</v>
          </cell>
          <cell r="R2614">
            <v>0</v>
          </cell>
          <cell r="T2614">
            <v>3.999905960633209</v>
          </cell>
        </row>
        <row r="2615">
          <cell r="A2615" t="str">
            <v>490339207</v>
          </cell>
          <cell r="B2615" t="str">
            <v>R27</v>
          </cell>
          <cell r="C2615">
            <v>45</v>
          </cell>
          <cell r="D2615" t="str">
            <v>KEYADE</v>
          </cell>
          <cell r="F2615">
            <v>6</v>
          </cell>
          <cell r="G2615" t="str">
            <v>5829C</v>
          </cell>
          <cell r="H2615">
            <v>0</v>
          </cell>
          <cell r="I2615">
            <v>0</v>
          </cell>
          <cell r="J2615">
            <v>0</v>
          </cell>
          <cell r="K2615">
            <v>0</v>
          </cell>
          <cell r="L2615">
            <v>0</v>
          </cell>
          <cell r="M2615">
            <v>0</v>
          </cell>
          <cell r="N2615">
            <v>0</v>
          </cell>
          <cell r="O2615">
            <v>0</v>
          </cell>
          <cell r="P2615">
            <v>0</v>
          </cell>
          <cell r="Q2615">
            <v>1</v>
          </cell>
          <cell r="R2615">
            <v>1</v>
          </cell>
          <cell r="T2615">
            <v>4.0198109662365145</v>
          </cell>
        </row>
        <row r="2616">
          <cell r="A2616" t="str">
            <v>491203337</v>
          </cell>
          <cell r="B2616" t="str">
            <v>R22</v>
          </cell>
          <cell r="C2616">
            <v>4</v>
          </cell>
          <cell r="D2616" t="str">
            <v>ASKORN MEDICAL</v>
          </cell>
          <cell r="F2616">
            <v>2</v>
          </cell>
          <cell r="G2616" t="str">
            <v>3250A</v>
          </cell>
          <cell r="H2616">
            <v>0</v>
          </cell>
          <cell r="I2616">
            <v>0</v>
          </cell>
          <cell r="J2616">
            <v>0</v>
          </cell>
          <cell r="K2616">
            <v>0</v>
          </cell>
          <cell r="L2616">
            <v>0</v>
          </cell>
          <cell r="M2616">
            <v>0</v>
          </cell>
          <cell r="N2616">
            <v>0</v>
          </cell>
          <cell r="O2616">
            <v>0</v>
          </cell>
          <cell r="P2616">
            <v>0</v>
          </cell>
          <cell r="Q2616">
            <v>0</v>
          </cell>
          <cell r="R2616">
            <v>0</v>
          </cell>
          <cell r="T2616">
            <v>3.9757765556524949</v>
          </cell>
        </row>
        <row r="2617">
          <cell r="A2617" t="str">
            <v>491315891</v>
          </cell>
          <cell r="B2617" t="str">
            <v>R29</v>
          </cell>
          <cell r="C2617">
            <v>8</v>
          </cell>
          <cell r="D2617" t="str">
            <v>7XMED</v>
          </cell>
          <cell r="F2617">
            <v>8</v>
          </cell>
          <cell r="G2617" t="str">
            <v>6201Z</v>
          </cell>
          <cell r="H2617">
            <v>0</v>
          </cell>
          <cell r="I2617">
            <v>0</v>
          </cell>
          <cell r="J2617">
            <v>0</v>
          </cell>
          <cell r="K2617">
            <v>0</v>
          </cell>
          <cell r="L2617">
            <v>0</v>
          </cell>
          <cell r="M2617">
            <v>2</v>
          </cell>
          <cell r="N2617">
            <v>0</v>
          </cell>
          <cell r="O2617">
            <v>0</v>
          </cell>
          <cell r="P2617">
            <v>0</v>
          </cell>
          <cell r="Q2617">
            <v>0</v>
          </cell>
          <cell r="R2617">
            <v>2</v>
          </cell>
          <cell r="T2617">
            <v>3.9970336661530435</v>
          </cell>
        </row>
        <row r="2618">
          <cell r="A2618" t="str">
            <v>491316618</v>
          </cell>
          <cell r="B2618" t="str">
            <v>R29</v>
          </cell>
          <cell r="C2618">
            <v>10</v>
          </cell>
          <cell r="D2618" t="str">
            <v>INTERACTIVE NETWORK TECHNOLOGIES</v>
          </cell>
          <cell r="F2618">
            <v>1</v>
          </cell>
          <cell r="G2618" t="str">
            <v>6201Z</v>
          </cell>
          <cell r="H2618">
            <v>0</v>
          </cell>
          <cell r="I2618">
            <v>0</v>
          </cell>
          <cell r="J2618">
            <v>0</v>
          </cell>
          <cell r="K2618">
            <v>0</v>
          </cell>
          <cell r="L2618">
            <v>0</v>
          </cell>
          <cell r="M2618">
            <v>0</v>
          </cell>
          <cell r="N2618">
            <v>0</v>
          </cell>
          <cell r="O2618">
            <v>0</v>
          </cell>
          <cell r="P2618">
            <v>0</v>
          </cell>
          <cell r="Q2618">
            <v>0</v>
          </cell>
          <cell r="R2618">
            <v>0</v>
          </cell>
          <cell r="T2618">
            <v>3.9911593009311579</v>
          </cell>
        </row>
        <row r="2619">
          <cell r="A2619" t="str">
            <v>491879805</v>
          </cell>
          <cell r="B2619" t="str">
            <v>R29</v>
          </cell>
          <cell r="C2619">
            <v>9</v>
          </cell>
          <cell r="D2619" t="str">
            <v>ENGINSOFT FRANCE</v>
          </cell>
          <cell r="F2619">
            <v>5</v>
          </cell>
          <cell r="G2619" t="str">
            <v>6209Z</v>
          </cell>
          <cell r="H2619">
            <v>0</v>
          </cell>
          <cell r="I2619">
            <v>0</v>
          </cell>
          <cell r="J2619">
            <v>0</v>
          </cell>
          <cell r="K2619">
            <v>0</v>
          </cell>
          <cell r="L2619">
            <v>0</v>
          </cell>
          <cell r="M2619">
            <v>0</v>
          </cell>
          <cell r="N2619">
            <v>0</v>
          </cell>
          <cell r="O2619">
            <v>0</v>
          </cell>
          <cell r="P2619">
            <v>0</v>
          </cell>
          <cell r="Q2619">
            <v>0</v>
          </cell>
          <cell r="R2619">
            <v>0</v>
          </cell>
          <cell r="T2619">
            <v>3.9935505826430964</v>
          </cell>
        </row>
        <row r="2620">
          <cell r="A2620" t="str">
            <v>492273800</v>
          </cell>
          <cell r="B2620" t="str">
            <v>R27</v>
          </cell>
          <cell r="C2620">
            <v>7</v>
          </cell>
          <cell r="D2620" t="str">
            <v>DOCDOKU</v>
          </cell>
          <cell r="F2620">
            <v>4</v>
          </cell>
          <cell r="G2620" t="str">
            <v>5829C</v>
          </cell>
          <cell r="H2620">
            <v>0</v>
          </cell>
          <cell r="I2620">
            <v>0</v>
          </cell>
          <cell r="J2620">
            <v>0</v>
          </cell>
          <cell r="K2620">
            <v>0</v>
          </cell>
          <cell r="L2620">
            <v>0</v>
          </cell>
          <cell r="M2620">
            <v>0</v>
          </cell>
          <cell r="N2620">
            <v>0</v>
          </cell>
          <cell r="O2620">
            <v>0</v>
          </cell>
          <cell r="P2620">
            <v>0</v>
          </cell>
          <cell r="Q2620">
            <v>0</v>
          </cell>
          <cell r="R2620">
            <v>0</v>
          </cell>
          <cell r="T2620">
            <v>4.0098429267975177</v>
          </cell>
        </row>
        <row r="2621">
          <cell r="A2621" t="str">
            <v>492320882</v>
          </cell>
          <cell r="B2621" t="str">
            <v>R30</v>
          </cell>
          <cell r="C2621">
            <v>3</v>
          </cell>
          <cell r="D2621" t="str">
            <v>PROFECI</v>
          </cell>
          <cell r="F2621">
            <v>1</v>
          </cell>
          <cell r="G2621" t="str">
            <v>7022Z</v>
          </cell>
          <cell r="H2621">
            <v>0</v>
          </cell>
          <cell r="I2621">
            <v>0</v>
          </cell>
          <cell r="J2621">
            <v>0</v>
          </cell>
          <cell r="K2621">
            <v>0</v>
          </cell>
          <cell r="L2621">
            <v>0</v>
          </cell>
          <cell r="M2621">
            <v>0</v>
          </cell>
          <cell r="N2621">
            <v>0</v>
          </cell>
          <cell r="O2621">
            <v>0</v>
          </cell>
          <cell r="P2621">
            <v>0</v>
          </cell>
          <cell r="Q2621">
            <v>0</v>
          </cell>
          <cell r="R2621">
            <v>0</v>
          </cell>
          <cell r="T2621">
            <v>3.9872592532903122</v>
          </cell>
        </row>
        <row r="2622">
          <cell r="A2622" t="str">
            <v>492441704</v>
          </cell>
          <cell r="B2622" t="str">
            <v>R30</v>
          </cell>
          <cell r="C2622">
            <v>61</v>
          </cell>
          <cell r="D2622" t="str">
            <v>MAIA EOLIS</v>
          </cell>
          <cell r="F2622">
            <v>14</v>
          </cell>
          <cell r="G2622" t="str">
            <v>7112B</v>
          </cell>
          <cell r="H2622">
            <v>0</v>
          </cell>
          <cell r="I2622">
            <v>0</v>
          </cell>
          <cell r="J2622">
            <v>0</v>
          </cell>
          <cell r="K2622">
            <v>0</v>
          </cell>
          <cell r="L2622">
            <v>0</v>
          </cell>
          <cell r="M2622">
            <v>0</v>
          </cell>
          <cell r="N2622">
            <v>0</v>
          </cell>
          <cell r="O2622">
            <v>1</v>
          </cell>
          <cell r="P2622">
            <v>0</v>
          </cell>
          <cell r="Q2622">
            <v>0</v>
          </cell>
          <cell r="R2622">
            <v>1</v>
          </cell>
          <cell r="T2622">
            <v>4.0174794433348415</v>
          </cell>
        </row>
        <row r="2623">
          <cell r="A2623" t="str">
            <v>492503560</v>
          </cell>
          <cell r="B2623" t="str">
            <v>R30</v>
          </cell>
          <cell r="C2623">
            <v>34</v>
          </cell>
          <cell r="D2623" t="str">
            <v>EOLEN</v>
          </cell>
          <cell r="F2623">
            <v>23</v>
          </cell>
          <cell r="G2623" t="str">
            <v>7112B</v>
          </cell>
          <cell r="H2623">
            <v>0</v>
          </cell>
          <cell r="I2623">
            <v>0</v>
          </cell>
          <cell r="J2623">
            <v>0</v>
          </cell>
          <cell r="K2623">
            <v>0</v>
          </cell>
          <cell r="L2623">
            <v>0</v>
          </cell>
          <cell r="M2623">
            <v>0</v>
          </cell>
          <cell r="N2623">
            <v>0</v>
          </cell>
          <cell r="O2623">
            <v>0</v>
          </cell>
          <cell r="P2623">
            <v>0</v>
          </cell>
          <cell r="Q2623">
            <v>3</v>
          </cell>
          <cell r="R2623">
            <v>3</v>
          </cell>
          <cell r="T2623">
            <v>4.0368586749645372</v>
          </cell>
        </row>
        <row r="2624">
          <cell r="A2624" t="str">
            <v>492533955</v>
          </cell>
          <cell r="B2624" t="str">
            <v>R28</v>
          </cell>
          <cell r="C2624">
            <v>17</v>
          </cell>
          <cell r="D2624" t="str">
            <v>LS TELCOM SAS</v>
          </cell>
          <cell r="F2624">
            <v>5</v>
          </cell>
          <cell r="G2624" t="str">
            <v>6120Z</v>
          </cell>
          <cell r="H2624">
            <v>0</v>
          </cell>
          <cell r="I2624">
            <v>0</v>
          </cell>
          <cell r="J2624">
            <v>0</v>
          </cell>
          <cell r="K2624">
            <v>0</v>
          </cell>
          <cell r="L2624">
            <v>0</v>
          </cell>
          <cell r="M2624">
            <v>1</v>
          </cell>
          <cell r="N2624">
            <v>0</v>
          </cell>
          <cell r="O2624">
            <v>0</v>
          </cell>
          <cell r="P2624">
            <v>0</v>
          </cell>
          <cell r="Q2624">
            <v>0</v>
          </cell>
          <cell r="R2624">
            <v>1</v>
          </cell>
          <cell r="T2624">
            <v>4.1791870947250285</v>
          </cell>
        </row>
        <row r="2625">
          <cell r="A2625" t="str">
            <v>493223234</v>
          </cell>
          <cell r="B2625" t="str">
            <v>R31</v>
          </cell>
          <cell r="C2625">
            <v>1</v>
          </cell>
          <cell r="D2625" t="str">
            <v>O'STECY</v>
          </cell>
          <cell r="F2625">
            <v>1</v>
          </cell>
          <cell r="G2625" t="str">
            <v>6420Z</v>
          </cell>
          <cell r="H2625">
            <v>0</v>
          </cell>
          <cell r="I2625">
            <v>0</v>
          </cell>
          <cell r="J2625">
            <v>0</v>
          </cell>
          <cell r="K2625">
            <v>0</v>
          </cell>
          <cell r="L2625">
            <v>0</v>
          </cell>
          <cell r="M2625">
            <v>0</v>
          </cell>
          <cell r="N2625">
            <v>0</v>
          </cell>
          <cell r="O2625">
            <v>0</v>
          </cell>
          <cell r="P2625">
            <v>0</v>
          </cell>
          <cell r="Q2625">
            <v>0</v>
          </cell>
          <cell r="R2625">
            <v>0</v>
          </cell>
          <cell r="T2625">
            <v>9.7525591939305336</v>
          </cell>
        </row>
        <row r="2626">
          <cell r="A2626" t="str">
            <v>493289870</v>
          </cell>
          <cell r="B2626" t="str">
            <v>R29</v>
          </cell>
          <cell r="C2626">
            <v>8</v>
          </cell>
          <cell r="D2626" t="str">
            <v>BLUEFOX</v>
          </cell>
          <cell r="F2626">
            <v>4</v>
          </cell>
          <cell r="G2626" t="str">
            <v>6209Z</v>
          </cell>
          <cell r="H2626">
            <v>0</v>
          </cell>
          <cell r="I2626">
            <v>0</v>
          </cell>
          <cell r="J2626">
            <v>0</v>
          </cell>
          <cell r="K2626">
            <v>0</v>
          </cell>
          <cell r="L2626">
            <v>0</v>
          </cell>
          <cell r="M2626">
            <v>0</v>
          </cell>
          <cell r="N2626">
            <v>0</v>
          </cell>
          <cell r="O2626">
            <v>0</v>
          </cell>
          <cell r="P2626">
            <v>0</v>
          </cell>
          <cell r="Q2626">
            <v>0</v>
          </cell>
          <cell r="R2626">
            <v>0</v>
          </cell>
          <cell r="T2626">
            <v>3.9923904054206205</v>
          </cell>
        </row>
        <row r="2627">
          <cell r="A2627" t="str">
            <v>493309850</v>
          </cell>
          <cell r="B2627" t="str">
            <v>R07</v>
          </cell>
          <cell r="C2627">
            <v>137</v>
          </cell>
          <cell r="D2627" t="str">
            <v>MAUVILAC</v>
          </cell>
          <cell r="F2627">
            <v>7</v>
          </cell>
          <cell r="G2627" t="str">
            <v>2030Z</v>
          </cell>
          <cell r="H2627">
            <v>0</v>
          </cell>
          <cell r="I2627">
            <v>0</v>
          </cell>
          <cell r="J2627">
            <v>0</v>
          </cell>
          <cell r="K2627">
            <v>0</v>
          </cell>
          <cell r="L2627">
            <v>0</v>
          </cell>
          <cell r="M2627">
            <v>0</v>
          </cell>
          <cell r="N2627">
            <v>1</v>
          </cell>
          <cell r="O2627">
            <v>0</v>
          </cell>
          <cell r="P2627">
            <v>0</v>
          </cell>
          <cell r="Q2627">
            <v>1</v>
          </cell>
          <cell r="R2627">
            <v>2</v>
          </cell>
          <cell r="T2627">
            <v>4.0079054050089464</v>
          </cell>
        </row>
        <row r="2628">
          <cell r="A2628" t="str">
            <v>493606024</v>
          </cell>
          <cell r="B2628" t="str">
            <v>R19</v>
          </cell>
          <cell r="C2628">
            <v>9</v>
          </cell>
          <cell r="D2628" t="str">
            <v>CABINES SILVA TAVARES</v>
          </cell>
          <cell r="F2628">
            <v>2</v>
          </cell>
          <cell r="G2628" t="str">
            <v>2920Z</v>
          </cell>
          <cell r="H2628">
            <v>0</v>
          </cell>
          <cell r="I2628">
            <v>0</v>
          </cell>
          <cell r="J2628">
            <v>0</v>
          </cell>
          <cell r="K2628">
            <v>0</v>
          </cell>
          <cell r="L2628">
            <v>0</v>
          </cell>
          <cell r="M2628">
            <v>0</v>
          </cell>
          <cell r="N2628">
            <v>0</v>
          </cell>
          <cell r="O2628">
            <v>0</v>
          </cell>
          <cell r="P2628">
            <v>0</v>
          </cell>
          <cell r="Q2628">
            <v>0</v>
          </cell>
          <cell r="R2628">
            <v>0</v>
          </cell>
          <cell r="T2628">
            <v>3.9588738451091032</v>
          </cell>
        </row>
        <row r="2629">
          <cell r="A2629" t="str">
            <v>493861363</v>
          </cell>
          <cell r="B2629" t="str">
            <v>R27</v>
          </cell>
          <cell r="C2629">
            <v>15</v>
          </cell>
          <cell r="D2629" t="str">
            <v>SIMPLE IT</v>
          </cell>
          <cell r="F2629">
            <v>6</v>
          </cell>
          <cell r="G2629" t="str">
            <v>5811Z</v>
          </cell>
          <cell r="H2629">
            <v>0</v>
          </cell>
          <cell r="I2629">
            <v>0</v>
          </cell>
          <cell r="J2629">
            <v>0</v>
          </cell>
          <cell r="K2629">
            <v>0</v>
          </cell>
          <cell r="L2629">
            <v>0</v>
          </cell>
          <cell r="M2629">
            <v>3</v>
          </cell>
          <cell r="N2629">
            <v>0</v>
          </cell>
          <cell r="O2629">
            <v>0</v>
          </cell>
          <cell r="P2629">
            <v>0</v>
          </cell>
          <cell r="Q2629">
            <v>1</v>
          </cell>
          <cell r="R2629">
            <v>4</v>
          </cell>
          <cell r="T2629">
            <v>4.0198109662365145</v>
          </cell>
        </row>
        <row r="2630">
          <cell r="A2630" t="str">
            <v>494307457</v>
          </cell>
          <cell r="B2630" t="str">
            <v>R30</v>
          </cell>
          <cell r="C2630">
            <v>4</v>
          </cell>
          <cell r="D2630" t="str">
            <v>METERING &amp; TECHNOLOGY SAS</v>
          </cell>
          <cell r="F2630">
            <v>2</v>
          </cell>
          <cell r="G2630" t="str">
            <v>7112B</v>
          </cell>
          <cell r="H2630">
            <v>0</v>
          </cell>
          <cell r="I2630">
            <v>0</v>
          </cell>
          <cell r="J2630">
            <v>0</v>
          </cell>
          <cell r="K2630">
            <v>0</v>
          </cell>
          <cell r="L2630">
            <v>0</v>
          </cell>
          <cell r="M2630">
            <v>0</v>
          </cell>
          <cell r="N2630">
            <v>0</v>
          </cell>
          <cell r="O2630">
            <v>0</v>
          </cell>
          <cell r="P2630">
            <v>0</v>
          </cell>
          <cell r="Q2630">
            <v>0</v>
          </cell>
          <cell r="R2630">
            <v>0</v>
          </cell>
          <cell r="T2630">
            <v>9.4669819473307832</v>
          </cell>
        </row>
        <row r="2631">
          <cell r="A2631" t="str">
            <v>494307648</v>
          </cell>
          <cell r="B2631" t="str">
            <v>R30</v>
          </cell>
          <cell r="C2631">
            <v>20</v>
          </cell>
          <cell r="D2631" t="str">
            <v>NEOLUX LED SOLUTIONS</v>
          </cell>
          <cell r="F2631">
            <v>6</v>
          </cell>
          <cell r="G2631" t="str">
            <v>7112</v>
          </cell>
          <cell r="H2631">
            <v>4</v>
          </cell>
          <cell r="I2631">
            <v>0</v>
          </cell>
          <cell r="J2631">
            <v>0</v>
          </cell>
          <cell r="K2631">
            <v>0</v>
          </cell>
          <cell r="L2631">
            <v>0</v>
          </cell>
          <cell r="M2631">
            <v>0</v>
          </cell>
          <cell r="N2631">
            <v>0</v>
          </cell>
          <cell r="O2631">
            <v>0</v>
          </cell>
          <cell r="P2631">
            <v>0</v>
          </cell>
          <cell r="Q2631">
            <v>0</v>
          </cell>
          <cell r="R2631">
            <v>4</v>
          </cell>
          <cell r="T2631">
            <v>3.9735911355431761</v>
          </cell>
        </row>
        <row r="2632">
          <cell r="A2632" t="str">
            <v>494581507</v>
          </cell>
          <cell r="B2632" t="str">
            <v>R09</v>
          </cell>
          <cell r="C2632">
            <v>12</v>
          </cell>
          <cell r="D2632" t="str">
            <v>NEGOPLAST INDUSTRIES RHONE ALPES</v>
          </cell>
          <cell r="F2632">
            <v>3</v>
          </cell>
          <cell r="G2632" t="str">
            <v>2221Z</v>
          </cell>
          <cell r="H2632">
            <v>0</v>
          </cell>
          <cell r="I2632">
            <v>0</v>
          </cell>
          <cell r="J2632">
            <v>0</v>
          </cell>
          <cell r="K2632">
            <v>0</v>
          </cell>
          <cell r="L2632">
            <v>0</v>
          </cell>
          <cell r="M2632">
            <v>0</v>
          </cell>
          <cell r="N2632">
            <v>0</v>
          </cell>
          <cell r="O2632">
            <v>0</v>
          </cell>
          <cell r="P2632">
            <v>0</v>
          </cell>
          <cell r="Q2632">
            <v>0</v>
          </cell>
          <cell r="R2632">
            <v>0</v>
          </cell>
          <cell r="T2632">
            <v>4.0742908986977397</v>
          </cell>
        </row>
        <row r="2633">
          <cell r="A2633" t="str">
            <v>494946494</v>
          </cell>
          <cell r="B2633" t="str">
            <v>R29</v>
          </cell>
          <cell r="C2633">
            <v>72</v>
          </cell>
          <cell r="D2633" t="str">
            <v>MC NEXT</v>
          </cell>
          <cell r="F2633">
            <v>7</v>
          </cell>
          <cell r="G2633" t="str">
            <v>6202A</v>
          </cell>
          <cell r="H2633">
            <v>0</v>
          </cell>
          <cell r="I2633">
            <v>0</v>
          </cell>
          <cell r="J2633">
            <v>0</v>
          </cell>
          <cell r="K2633">
            <v>0</v>
          </cell>
          <cell r="L2633">
            <v>0</v>
          </cell>
          <cell r="M2633">
            <v>0</v>
          </cell>
          <cell r="N2633">
            <v>0</v>
          </cell>
          <cell r="O2633">
            <v>1</v>
          </cell>
          <cell r="P2633">
            <v>0</v>
          </cell>
          <cell r="Q2633">
            <v>0</v>
          </cell>
          <cell r="R2633">
            <v>1</v>
          </cell>
          <cell r="T2633">
            <v>3.9958722129001725</v>
          </cell>
        </row>
        <row r="2634">
          <cell r="A2634" t="str">
            <v>497547679</v>
          </cell>
          <cell r="B2634" t="str">
            <v>R04</v>
          </cell>
          <cell r="C2634">
            <v>4</v>
          </cell>
          <cell r="D2634" t="str">
            <v>SAVOIE SYNERGIE TEXTILE SASYTEX</v>
          </cell>
          <cell r="F2634">
            <v>1</v>
          </cell>
          <cell r="G2634" t="str">
            <v>1330Z</v>
          </cell>
          <cell r="H2634">
            <v>0</v>
          </cell>
          <cell r="I2634">
            <v>0</v>
          </cell>
          <cell r="J2634">
            <v>0</v>
          </cell>
          <cell r="K2634">
            <v>0</v>
          </cell>
          <cell r="L2634">
            <v>0</v>
          </cell>
          <cell r="M2634">
            <v>0</v>
          </cell>
          <cell r="N2634">
            <v>0</v>
          </cell>
          <cell r="O2634">
            <v>0</v>
          </cell>
          <cell r="P2634">
            <v>0</v>
          </cell>
          <cell r="Q2634">
            <v>0</v>
          </cell>
          <cell r="R2634">
            <v>0</v>
          </cell>
          <cell r="T2634">
            <v>8.6768553249869633</v>
          </cell>
        </row>
        <row r="2635">
          <cell r="A2635" t="str">
            <v>498061936</v>
          </cell>
          <cell r="B2635" t="str">
            <v>R30</v>
          </cell>
          <cell r="C2635">
            <v>4</v>
          </cell>
          <cell r="D2635" t="str">
            <v>AEXOR</v>
          </cell>
          <cell r="F2635">
            <v>1</v>
          </cell>
          <cell r="G2635" t="str">
            <v>7112B</v>
          </cell>
          <cell r="H2635">
            <v>0</v>
          </cell>
          <cell r="I2635">
            <v>0</v>
          </cell>
          <cell r="J2635">
            <v>0</v>
          </cell>
          <cell r="K2635">
            <v>0</v>
          </cell>
          <cell r="L2635">
            <v>0</v>
          </cell>
          <cell r="M2635">
            <v>0</v>
          </cell>
          <cell r="N2635">
            <v>0</v>
          </cell>
          <cell r="O2635">
            <v>0</v>
          </cell>
          <cell r="P2635">
            <v>0</v>
          </cell>
          <cell r="Q2635">
            <v>0</v>
          </cell>
          <cell r="R2635">
            <v>0</v>
          </cell>
          <cell r="T2635">
            <v>9.4734881506747257</v>
          </cell>
        </row>
        <row r="2636">
          <cell r="A2636" t="str">
            <v>498084995</v>
          </cell>
          <cell r="B2636" t="str">
            <v>R30</v>
          </cell>
          <cell r="C2636">
            <v>6</v>
          </cell>
          <cell r="D2636" t="str">
            <v>PHARMANAGER</v>
          </cell>
          <cell r="F2636">
            <v>6</v>
          </cell>
          <cell r="G2636" t="str">
            <v>72</v>
          </cell>
          <cell r="H2636">
            <v>0</v>
          </cell>
          <cell r="I2636">
            <v>0</v>
          </cell>
          <cell r="J2636">
            <v>0</v>
          </cell>
          <cell r="K2636">
            <v>0</v>
          </cell>
          <cell r="L2636">
            <v>0</v>
          </cell>
          <cell r="M2636">
            <v>0</v>
          </cell>
          <cell r="N2636">
            <v>0</v>
          </cell>
          <cell r="O2636">
            <v>0</v>
          </cell>
          <cell r="P2636">
            <v>0</v>
          </cell>
          <cell r="Q2636">
            <v>0</v>
          </cell>
          <cell r="R2636">
            <v>0</v>
          </cell>
          <cell r="T2636">
            <v>4.0620184161148289</v>
          </cell>
        </row>
        <row r="2637">
          <cell r="A2637" t="str">
            <v>498352871</v>
          </cell>
          <cell r="B2637" t="str">
            <v>R27</v>
          </cell>
          <cell r="C2637">
            <v>15</v>
          </cell>
          <cell r="D2637" t="str">
            <v>HONKYTONK</v>
          </cell>
          <cell r="F2637">
            <v>6</v>
          </cell>
          <cell r="G2637" t="str">
            <v>5829C</v>
          </cell>
          <cell r="H2637">
            <v>0</v>
          </cell>
          <cell r="I2637">
            <v>0</v>
          </cell>
          <cell r="J2637">
            <v>0</v>
          </cell>
          <cell r="K2637">
            <v>0</v>
          </cell>
          <cell r="L2637">
            <v>0</v>
          </cell>
          <cell r="M2637">
            <v>0</v>
          </cell>
          <cell r="N2637">
            <v>0</v>
          </cell>
          <cell r="O2637">
            <v>0</v>
          </cell>
          <cell r="P2637">
            <v>0</v>
          </cell>
          <cell r="Q2637">
            <v>0</v>
          </cell>
          <cell r="R2637">
            <v>0</v>
          </cell>
          <cell r="T2637">
            <v>4.0018796632302065</v>
          </cell>
        </row>
        <row r="2638">
          <cell r="A2638" t="str">
            <v>498413897</v>
          </cell>
          <cell r="B2638" t="str">
            <v>R27</v>
          </cell>
          <cell r="C2638">
            <v>9</v>
          </cell>
          <cell r="D2638" t="str">
            <v>SUPAMONKS</v>
          </cell>
          <cell r="F2638">
            <v>3</v>
          </cell>
          <cell r="G2638" t="str">
            <v>5911B</v>
          </cell>
          <cell r="H2638">
            <v>0</v>
          </cell>
          <cell r="I2638">
            <v>0</v>
          </cell>
          <cell r="J2638">
            <v>0</v>
          </cell>
          <cell r="K2638">
            <v>0</v>
          </cell>
          <cell r="L2638">
            <v>0</v>
          </cell>
          <cell r="M2638">
            <v>0</v>
          </cell>
          <cell r="N2638">
            <v>0</v>
          </cell>
          <cell r="O2638">
            <v>0</v>
          </cell>
          <cell r="P2638">
            <v>0</v>
          </cell>
          <cell r="Q2638">
            <v>0</v>
          </cell>
          <cell r="R2638">
            <v>0</v>
          </cell>
          <cell r="T2638">
            <v>4.0048705637885451</v>
          </cell>
        </row>
        <row r="2639">
          <cell r="A2639" t="str">
            <v>498558147</v>
          </cell>
          <cell r="B2639" t="str">
            <v>R29</v>
          </cell>
          <cell r="C2639">
            <v>9</v>
          </cell>
          <cell r="D2639" t="str">
            <v>KADRI SIGNAL</v>
          </cell>
          <cell r="F2639">
            <v>3</v>
          </cell>
          <cell r="G2639" t="str">
            <v>6201Z</v>
          </cell>
          <cell r="H2639">
            <v>0</v>
          </cell>
          <cell r="I2639">
            <v>0</v>
          </cell>
          <cell r="J2639">
            <v>0</v>
          </cell>
          <cell r="K2639">
            <v>0</v>
          </cell>
          <cell r="L2639">
            <v>0</v>
          </cell>
          <cell r="M2639">
            <v>0</v>
          </cell>
          <cell r="N2639">
            <v>0</v>
          </cell>
          <cell r="O2639">
            <v>0</v>
          </cell>
          <cell r="P2639">
            <v>0</v>
          </cell>
          <cell r="Q2639">
            <v>0</v>
          </cell>
          <cell r="R2639">
            <v>0</v>
          </cell>
          <cell r="T2639">
            <v>9.4829239582719413</v>
          </cell>
        </row>
        <row r="2640">
          <cell r="A2640" t="str">
            <v>498723501</v>
          </cell>
          <cell r="B2640" t="str">
            <v>R17</v>
          </cell>
          <cell r="C2640">
            <v>3</v>
          </cell>
          <cell r="D2640" t="str">
            <v>KTRLAB</v>
          </cell>
          <cell r="F2640">
            <v>2</v>
          </cell>
          <cell r="G2640" t="str">
            <v>2790Z</v>
          </cell>
          <cell r="H2640">
            <v>0</v>
          </cell>
          <cell r="I2640">
            <v>0</v>
          </cell>
          <cell r="J2640">
            <v>0</v>
          </cell>
          <cell r="K2640">
            <v>0</v>
          </cell>
          <cell r="L2640">
            <v>0</v>
          </cell>
          <cell r="M2640">
            <v>0</v>
          </cell>
          <cell r="N2640">
            <v>0</v>
          </cell>
          <cell r="O2640">
            <v>0</v>
          </cell>
          <cell r="P2640">
            <v>0</v>
          </cell>
          <cell r="Q2640">
            <v>0</v>
          </cell>
          <cell r="R2640">
            <v>0</v>
          </cell>
          <cell r="T2640">
            <v>4.0065065886772828</v>
          </cell>
        </row>
        <row r="2641">
          <cell r="A2641" t="str">
            <v>498850445</v>
          </cell>
          <cell r="B2641" t="str">
            <v>R27</v>
          </cell>
          <cell r="C2641">
            <v>10</v>
          </cell>
          <cell r="D2641" t="str">
            <v>FILIASSUR SARL</v>
          </cell>
          <cell r="F2641">
            <v>5</v>
          </cell>
          <cell r="G2641" t="str">
            <v>5829C</v>
          </cell>
          <cell r="H2641">
            <v>0</v>
          </cell>
          <cell r="I2641">
            <v>0</v>
          </cell>
          <cell r="J2641">
            <v>0</v>
          </cell>
          <cell r="K2641">
            <v>0</v>
          </cell>
          <cell r="L2641">
            <v>0</v>
          </cell>
          <cell r="M2641">
            <v>0</v>
          </cell>
          <cell r="N2641">
            <v>0</v>
          </cell>
          <cell r="O2641">
            <v>0</v>
          </cell>
          <cell r="P2641">
            <v>0</v>
          </cell>
          <cell r="Q2641">
            <v>0</v>
          </cell>
          <cell r="R2641">
            <v>0</v>
          </cell>
          <cell r="T2641">
            <v>4.0148230581261481</v>
          </cell>
        </row>
        <row r="2642">
          <cell r="A2642" t="str">
            <v>499071884</v>
          </cell>
          <cell r="B2642" t="str">
            <v>R30</v>
          </cell>
          <cell r="C2642">
            <v>1</v>
          </cell>
          <cell r="D2642" t="str">
            <v>A.C.CONSULTING</v>
          </cell>
          <cell r="F2642">
            <v>1</v>
          </cell>
          <cell r="G2642" t="str">
            <v>7211Z</v>
          </cell>
          <cell r="H2642">
            <v>0</v>
          </cell>
          <cell r="I2642">
            <v>0</v>
          </cell>
          <cell r="J2642">
            <v>0</v>
          </cell>
          <cell r="K2642">
            <v>0</v>
          </cell>
          <cell r="L2642">
            <v>0</v>
          </cell>
          <cell r="M2642">
            <v>0</v>
          </cell>
          <cell r="N2642">
            <v>0</v>
          </cell>
          <cell r="O2642">
            <v>0</v>
          </cell>
          <cell r="P2642">
            <v>0</v>
          </cell>
          <cell r="Q2642">
            <v>0</v>
          </cell>
          <cell r="R2642">
            <v>0</v>
          </cell>
          <cell r="T2642">
            <v>3.9872592532903122</v>
          </cell>
        </row>
        <row r="2643">
          <cell r="A2643" t="str">
            <v>499260594</v>
          </cell>
          <cell r="B2643" t="str">
            <v>R30</v>
          </cell>
          <cell r="C2643">
            <v>68</v>
          </cell>
          <cell r="D2643" t="str">
            <v>MEDIAL CONCEPT</v>
          </cell>
          <cell r="F2643">
            <v>4</v>
          </cell>
          <cell r="G2643" t="str">
            <v>7112B</v>
          </cell>
          <cell r="H2643">
            <v>0</v>
          </cell>
          <cell r="I2643">
            <v>0</v>
          </cell>
          <cell r="J2643">
            <v>0</v>
          </cell>
          <cell r="K2643">
            <v>0</v>
          </cell>
          <cell r="L2643">
            <v>0</v>
          </cell>
          <cell r="M2643">
            <v>1</v>
          </cell>
          <cell r="N2643">
            <v>0</v>
          </cell>
          <cell r="O2643">
            <v>0</v>
          </cell>
          <cell r="P2643">
            <v>0</v>
          </cell>
          <cell r="Q2643">
            <v>0</v>
          </cell>
          <cell r="R2643">
            <v>1</v>
          </cell>
          <cell r="T2643">
            <v>4.0230354113646181</v>
          </cell>
        </row>
        <row r="2644">
          <cell r="A2644" t="str">
            <v>499528792</v>
          </cell>
          <cell r="B2644" t="str">
            <v>R30</v>
          </cell>
          <cell r="C2644">
            <v>17</v>
          </cell>
          <cell r="D2644" t="str">
            <v>MSTV MY STUDIO FACTORY</v>
          </cell>
          <cell r="F2644">
            <v>8</v>
          </cell>
          <cell r="G2644" t="str">
            <v>7311Z</v>
          </cell>
          <cell r="H2644">
            <v>0</v>
          </cell>
          <cell r="I2644">
            <v>0</v>
          </cell>
          <cell r="J2644">
            <v>0</v>
          </cell>
          <cell r="K2644">
            <v>0</v>
          </cell>
          <cell r="L2644">
            <v>0</v>
          </cell>
          <cell r="M2644">
            <v>0</v>
          </cell>
          <cell r="N2644">
            <v>0</v>
          </cell>
          <cell r="O2644">
            <v>0</v>
          </cell>
          <cell r="P2644">
            <v>0</v>
          </cell>
          <cell r="Q2644">
            <v>0</v>
          </cell>
          <cell r="R2644">
            <v>0</v>
          </cell>
          <cell r="T2644">
            <v>3.9681404821476347</v>
          </cell>
        </row>
        <row r="2645">
          <cell r="A2645" t="str">
            <v>499568814</v>
          </cell>
          <cell r="B2645" t="str">
            <v>R30</v>
          </cell>
          <cell r="C2645">
            <v>1</v>
          </cell>
          <cell r="D2645" t="str">
            <v>PHIDIAS TECHNOLOGIES</v>
          </cell>
          <cell r="F2645">
            <v>1</v>
          </cell>
          <cell r="G2645" t="str">
            <v>7112B</v>
          </cell>
          <cell r="H2645">
            <v>0</v>
          </cell>
          <cell r="I2645">
            <v>0</v>
          </cell>
          <cell r="J2645">
            <v>0</v>
          </cell>
          <cell r="K2645">
            <v>0</v>
          </cell>
          <cell r="L2645">
            <v>0</v>
          </cell>
          <cell r="M2645">
            <v>0</v>
          </cell>
          <cell r="N2645">
            <v>0</v>
          </cell>
          <cell r="O2645">
            <v>0</v>
          </cell>
          <cell r="P2645">
            <v>0</v>
          </cell>
          <cell r="Q2645">
            <v>0</v>
          </cell>
          <cell r="R2645">
            <v>0</v>
          </cell>
          <cell r="T2645">
            <v>3.9872592532903122</v>
          </cell>
        </row>
        <row r="2646">
          <cell r="A2646" t="str">
            <v>499772994</v>
          </cell>
          <cell r="B2646" t="str">
            <v>R30</v>
          </cell>
          <cell r="C2646">
            <v>4</v>
          </cell>
          <cell r="D2646" t="str">
            <v>CARD  CAR&amp;D CAR-D</v>
          </cell>
          <cell r="F2646">
            <v>1</v>
          </cell>
          <cell r="G2646" t="str">
            <v>7490B</v>
          </cell>
          <cell r="H2646">
            <v>0</v>
          </cell>
          <cell r="I2646">
            <v>0</v>
          </cell>
          <cell r="J2646">
            <v>0</v>
          </cell>
          <cell r="K2646">
            <v>0</v>
          </cell>
          <cell r="L2646">
            <v>0</v>
          </cell>
          <cell r="M2646">
            <v>0</v>
          </cell>
          <cell r="N2646">
            <v>0</v>
          </cell>
          <cell r="O2646">
            <v>0</v>
          </cell>
          <cell r="P2646">
            <v>0</v>
          </cell>
          <cell r="Q2646">
            <v>0</v>
          </cell>
          <cell r="R2646">
            <v>0</v>
          </cell>
          <cell r="T2646">
            <v>9.4734881506747257</v>
          </cell>
        </row>
        <row r="2647">
          <cell r="A2647" t="str">
            <v>500126461</v>
          </cell>
          <cell r="B2647" t="str">
            <v>R29</v>
          </cell>
          <cell r="C2647">
            <v>2</v>
          </cell>
          <cell r="D2647" t="str">
            <v>MODELISATION ANALYSES DONNEES ENVIRON</v>
          </cell>
          <cell r="F2647">
            <v>2</v>
          </cell>
          <cell r="G2647" t="str">
            <v>6201Z</v>
          </cell>
          <cell r="H2647">
            <v>0</v>
          </cell>
          <cell r="I2647">
            <v>0</v>
          </cell>
          <cell r="J2647">
            <v>0</v>
          </cell>
          <cell r="K2647">
            <v>0</v>
          </cell>
          <cell r="L2647">
            <v>0</v>
          </cell>
          <cell r="M2647">
            <v>0</v>
          </cell>
          <cell r="N2647">
            <v>0</v>
          </cell>
          <cell r="O2647">
            <v>0</v>
          </cell>
          <cell r="P2647">
            <v>0</v>
          </cell>
          <cell r="Q2647">
            <v>0</v>
          </cell>
          <cell r="R2647">
            <v>0</v>
          </cell>
          <cell r="T2647">
            <v>9.4855098683566013</v>
          </cell>
        </row>
        <row r="2648">
          <cell r="A2648" t="str">
            <v>500326517</v>
          </cell>
          <cell r="B2648" t="str">
            <v>R29</v>
          </cell>
          <cell r="C2648">
            <v>1</v>
          </cell>
          <cell r="D2648" t="str">
            <v>WEVOD</v>
          </cell>
          <cell r="F2648">
            <v>1</v>
          </cell>
          <cell r="G2648" t="str">
            <v>6209Z</v>
          </cell>
          <cell r="H2648">
            <v>0</v>
          </cell>
          <cell r="I2648">
            <v>0</v>
          </cell>
          <cell r="J2648">
            <v>0</v>
          </cell>
          <cell r="K2648">
            <v>0</v>
          </cell>
          <cell r="L2648">
            <v>0</v>
          </cell>
          <cell r="M2648">
            <v>1</v>
          </cell>
          <cell r="N2648">
            <v>0</v>
          </cell>
          <cell r="O2648">
            <v>0</v>
          </cell>
          <cell r="P2648">
            <v>0</v>
          </cell>
          <cell r="Q2648">
            <v>0</v>
          </cell>
          <cell r="R2648">
            <v>1</v>
          </cell>
          <cell r="T2648">
            <v>3.9911593009311579</v>
          </cell>
        </row>
        <row r="2649">
          <cell r="A2649" t="str">
            <v>501292825</v>
          </cell>
          <cell r="B2649" t="str">
            <v>R30</v>
          </cell>
          <cell r="C2649">
            <v>3</v>
          </cell>
          <cell r="D2649" t="str">
            <v>PAYCERT</v>
          </cell>
          <cell r="F2649">
            <v>3</v>
          </cell>
          <cell r="G2649" t="str">
            <v>7120B</v>
          </cell>
          <cell r="H2649">
            <v>0</v>
          </cell>
          <cell r="I2649">
            <v>0</v>
          </cell>
          <cell r="J2649">
            <v>0</v>
          </cell>
          <cell r="K2649">
            <v>0</v>
          </cell>
          <cell r="L2649">
            <v>0</v>
          </cell>
          <cell r="M2649">
            <v>0</v>
          </cell>
          <cell r="N2649">
            <v>0</v>
          </cell>
          <cell r="O2649">
            <v>0</v>
          </cell>
          <cell r="P2649">
            <v>0</v>
          </cell>
          <cell r="Q2649">
            <v>0</v>
          </cell>
          <cell r="R2649">
            <v>0</v>
          </cell>
          <cell r="T2649">
            <v>4.0037198340708011</v>
          </cell>
        </row>
        <row r="2650">
          <cell r="A2650" t="str">
            <v>501386585</v>
          </cell>
          <cell r="B2650" t="str">
            <v>R07</v>
          </cell>
          <cell r="C2650">
            <v>2</v>
          </cell>
          <cell r="D2650" t="str">
            <v>SCYLL'AGRO</v>
          </cell>
          <cell r="F2650">
            <v>2</v>
          </cell>
          <cell r="G2650" t="str">
            <v>2020Z</v>
          </cell>
          <cell r="H2650">
            <v>0</v>
          </cell>
          <cell r="I2650">
            <v>0</v>
          </cell>
          <cell r="J2650">
            <v>0</v>
          </cell>
          <cell r="K2650">
            <v>0</v>
          </cell>
          <cell r="L2650">
            <v>0</v>
          </cell>
          <cell r="M2650">
            <v>0</v>
          </cell>
          <cell r="N2650">
            <v>0</v>
          </cell>
          <cell r="O2650">
            <v>0</v>
          </cell>
          <cell r="P2650">
            <v>0</v>
          </cell>
          <cell r="Q2650">
            <v>0</v>
          </cell>
          <cell r="R2650">
            <v>0</v>
          </cell>
          <cell r="T2650">
            <v>3.9985977438067617</v>
          </cell>
        </row>
        <row r="2651">
          <cell r="A2651" t="str">
            <v>502805864</v>
          </cell>
          <cell r="B2651" t="str">
            <v>R30</v>
          </cell>
          <cell r="C2651">
            <v>2</v>
          </cell>
          <cell r="D2651" t="str">
            <v>ROUSSEAU CREATION FABRICATION CONCEPT</v>
          </cell>
          <cell r="F2651">
            <v>1</v>
          </cell>
          <cell r="G2651" t="str">
            <v>7112B</v>
          </cell>
          <cell r="H2651">
            <v>0</v>
          </cell>
          <cell r="I2651">
            <v>0</v>
          </cell>
          <cell r="J2651">
            <v>0</v>
          </cell>
          <cell r="K2651">
            <v>0</v>
          </cell>
          <cell r="L2651">
            <v>0</v>
          </cell>
          <cell r="M2651">
            <v>0</v>
          </cell>
          <cell r="N2651">
            <v>0</v>
          </cell>
          <cell r="O2651">
            <v>0</v>
          </cell>
          <cell r="P2651">
            <v>0</v>
          </cell>
          <cell r="Q2651">
            <v>0</v>
          </cell>
          <cell r="R2651">
            <v>0</v>
          </cell>
          <cell r="T2651">
            <v>3.9872592532903122</v>
          </cell>
        </row>
        <row r="2652">
          <cell r="A2652" t="str">
            <v>502863681</v>
          </cell>
          <cell r="B2652" t="str">
            <v>R30</v>
          </cell>
          <cell r="C2652">
            <v>16</v>
          </cell>
          <cell r="D2652" t="str">
            <v>EXPRESSION NUMERIQUE</v>
          </cell>
          <cell r="F2652">
            <v>10</v>
          </cell>
          <cell r="G2652" t="str">
            <v>7112B</v>
          </cell>
          <cell r="H2652">
            <v>0</v>
          </cell>
          <cell r="I2652">
            <v>0</v>
          </cell>
          <cell r="J2652">
            <v>0</v>
          </cell>
          <cell r="K2652">
            <v>0</v>
          </cell>
          <cell r="L2652">
            <v>0</v>
          </cell>
          <cell r="M2652">
            <v>2</v>
          </cell>
          <cell r="N2652">
            <v>0</v>
          </cell>
          <cell r="O2652">
            <v>0</v>
          </cell>
          <cell r="P2652">
            <v>0</v>
          </cell>
          <cell r="Q2652">
            <v>0</v>
          </cell>
          <cell r="R2652">
            <v>2</v>
          </cell>
          <cell r="T2652">
            <v>4.0508210188756903</v>
          </cell>
        </row>
        <row r="2653">
          <cell r="A2653" t="str">
            <v>502889181</v>
          </cell>
          <cell r="B2653" t="str">
            <v>R31</v>
          </cell>
          <cell r="C2653">
            <v>2</v>
          </cell>
          <cell r="D2653" t="str">
            <v>FAIRNESS FINANCE</v>
          </cell>
          <cell r="F2653">
            <v>2</v>
          </cell>
          <cell r="G2653" t="str">
            <v>6499Z</v>
          </cell>
          <cell r="H2653">
            <v>0</v>
          </cell>
          <cell r="I2653">
            <v>0</v>
          </cell>
          <cell r="J2653">
            <v>0</v>
          </cell>
          <cell r="K2653">
            <v>0</v>
          </cell>
          <cell r="L2653">
            <v>0</v>
          </cell>
          <cell r="M2653">
            <v>0</v>
          </cell>
          <cell r="N2653">
            <v>0</v>
          </cell>
          <cell r="O2653">
            <v>0</v>
          </cell>
          <cell r="P2653">
            <v>0</v>
          </cell>
          <cell r="Q2653">
            <v>0</v>
          </cell>
          <cell r="R2653">
            <v>0</v>
          </cell>
          <cell r="T2653">
            <v>4.2235487965199328</v>
          </cell>
        </row>
        <row r="2654">
          <cell r="A2654" t="str">
            <v>503352015</v>
          </cell>
          <cell r="B2654" t="str">
            <v>R30</v>
          </cell>
          <cell r="C2654">
            <v>8</v>
          </cell>
          <cell r="D2654" t="str">
            <v>I.C.M. STRUCTURE</v>
          </cell>
          <cell r="F2654">
            <v>2</v>
          </cell>
          <cell r="G2654" t="str">
            <v>7112B</v>
          </cell>
          <cell r="H2654">
            <v>0</v>
          </cell>
          <cell r="I2654">
            <v>0</v>
          </cell>
          <cell r="J2654">
            <v>0</v>
          </cell>
          <cell r="K2654">
            <v>0</v>
          </cell>
          <cell r="L2654">
            <v>0</v>
          </cell>
          <cell r="M2654">
            <v>0</v>
          </cell>
          <cell r="N2654">
            <v>0</v>
          </cell>
          <cell r="O2654">
            <v>0</v>
          </cell>
          <cell r="P2654">
            <v>0</v>
          </cell>
          <cell r="Q2654">
            <v>0</v>
          </cell>
          <cell r="R2654">
            <v>0</v>
          </cell>
          <cell r="T2654">
            <v>9.4669819473307832</v>
          </cell>
        </row>
        <row r="2655">
          <cell r="A2655" t="str">
            <v>503775660</v>
          </cell>
          <cell r="B2655" t="str">
            <v>R30</v>
          </cell>
          <cell r="C2655">
            <v>51</v>
          </cell>
          <cell r="D2655" t="str">
            <v>NEO2</v>
          </cell>
          <cell r="F2655">
            <v>5</v>
          </cell>
          <cell r="G2655" t="str">
            <v>7112B</v>
          </cell>
          <cell r="H2655">
            <v>0</v>
          </cell>
          <cell r="I2655">
            <v>0</v>
          </cell>
          <cell r="J2655">
            <v>0</v>
          </cell>
          <cell r="K2655">
            <v>0</v>
          </cell>
          <cell r="L2655">
            <v>0</v>
          </cell>
          <cell r="M2655">
            <v>0</v>
          </cell>
          <cell r="N2655">
            <v>0</v>
          </cell>
          <cell r="O2655">
            <v>0</v>
          </cell>
          <cell r="P2655">
            <v>0</v>
          </cell>
          <cell r="Q2655">
            <v>0</v>
          </cell>
          <cell r="R2655">
            <v>0</v>
          </cell>
          <cell r="T2655">
            <v>3.9763200151403857</v>
          </cell>
        </row>
        <row r="2656">
          <cell r="A2656" t="str">
            <v>503956369</v>
          </cell>
          <cell r="B2656" t="str">
            <v>R30</v>
          </cell>
          <cell r="C2656">
            <v>2</v>
          </cell>
          <cell r="D2656" t="str">
            <v>XLABS</v>
          </cell>
          <cell r="F2656">
            <v>2</v>
          </cell>
          <cell r="G2656" t="str">
            <v>72</v>
          </cell>
          <cell r="H2656">
            <v>0</v>
          </cell>
          <cell r="I2656">
            <v>0</v>
          </cell>
          <cell r="J2656">
            <v>0</v>
          </cell>
          <cell r="K2656">
            <v>0</v>
          </cell>
          <cell r="L2656">
            <v>0</v>
          </cell>
          <cell r="M2656">
            <v>0</v>
          </cell>
          <cell r="N2656">
            <v>0</v>
          </cell>
          <cell r="O2656">
            <v>0</v>
          </cell>
          <cell r="P2656">
            <v>0</v>
          </cell>
          <cell r="Q2656">
            <v>0</v>
          </cell>
          <cell r="R2656">
            <v>0</v>
          </cell>
          <cell r="T2656">
            <v>3.9845208828955516</v>
          </cell>
        </row>
        <row r="2657">
          <cell r="A2657" t="str">
            <v>504155680</v>
          </cell>
          <cell r="B2657" t="str">
            <v>R30</v>
          </cell>
          <cell r="C2657">
            <v>41</v>
          </cell>
          <cell r="D2657" t="str">
            <v>SILLIKER GROUP CORPORATION FRANCE</v>
          </cell>
          <cell r="F2657">
            <v>1</v>
          </cell>
          <cell r="G2657" t="str">
            <v>7120B</v>
          </cell>
          <cell r="H2657">
            <v>0</v>
          </cell>
          <cell r="I2657">
            <v>0</v>
          </cell>
          <cell r="J2657">
            <v>0</v>
          </cell>
          <cell r="K2657">
            <v>0</v>
          </cell>
          <cell r="L2657">
            <v>0</v>
          </cell>
          <cell r="M2657">
            <v>0</v>
          </cell>
          <cell r="N2657">
            <v>0</v>
          </cell>
          <cell r="O2657">
            <v>0</v>
          </cell>
          <cell r="P2657">
            <v>0</v>
          </cell>
          <cell r="Q2657">
            <v>0</v>
          </cell>
          <cell r="R2657">
            <v>0</v>
          </cell>
          <cell r="T2657">
            <v>4.0092322564217406</v>
          </cell>
        </row>
        <row r="2658">
          <cell r="A2658" t="str">
            <v>504313891</v>
          </cell>
          <cell r="B2658" t="str">
            <v>R30</v>
          </cell>
          <cell r="C2658">
            <v>18</v>
          </cell>
          <cell r="D2658" t="str">
            <v>AVIACOMP</v>
          </cell>
          <cell r="F2658">
            <v>7</v>
          </cell>
          <cell r="G2658" t="str">
            <v>7490B</v>
          </cell>
          <cell r="H2658">
            <v>0</v>
          </cell>
          <cell r="I2658">
            <v>0</v>
          </cell>
          <cell r="J2658">
            <v>0</v>
          </cell>
          <cell r="K2658">
            <v>0</v>
          </cell>
          <cell r="L2658">
            <v>0</v>
          </cell>
          <cell r="M2658">
            <v>0</v>
          </cell>
          <cell r="N2658">
            <v>0</v>
          </cell>
          <cell r="O2658">
            <v>0</v>
          </cell>
          <cell r="P2658">
            <v>0</v>
          </cell>
          <cell r="Q2658">
            <v>0</v>
          </cell>
          <cell r="R2658">
            <v>0</v>
          </cell>
          <cell r="T2658">
            <v>3.9708646250281148</v>
          </cell>
        </row>
        <row r="2659">
          <cell r="A2659" t="str">
            <v>504388752</v>
          </cell>
          <cell r="B2659" t="str">
            <v>R29</v>
          </cell>
          <cell r="C2659">
            <v>18</v>
          </cell>
          <cell r="D2659" t="str">
            <v>EXL CONSULTING</v>
          </cell>
          <cell r="F2659">
            <v>6</v>
          </cell>
          <cell r="G2659" t="str">
            <v>6202A</v>
          </cell>
          <cell r="H2659">
            <v>0</v>
          </cell>
          <cell r="I2659">
            <v>0</v>
          </cell>
          <cell r="J2659">
            <v>0</v>
          </cell>
          <cell r="K2659">
            <v>0</v>
          </cell>
          <cell r="L2659">
            <v>0</v>
          </cell>
          <cell r="M2659">
            <v>1</v>
          </cell>
          <cell r="N2659">
            <v>0</v>
          </cell>
          <cell r="O2659">
            <v>0</v>
          </cell>
          <cell r="P2659">
            <v>0</v>
          </cell>
          <cell r="Q2659">
            <v>0</v>
          </cell>
          <cell r="R2659">
            <v>1</v>
          </cell>
          <cell r="T2659">
            <v>9.4965417278149449</v>
          </cell>
        </row>
        <row r="2660">
          <cell r="A2660" t="str">
            <v>504725730</v>
          </cell>
          <cell r="B2660" t="str">
            <v>R29</v>
          </cell>
          <cell r="C2660">
            <v>133</v>
          </cell>
          <cell r="D2660" t="str">
            <v>KEONYS</v>
          </cell>
          <cell r="F2660">
            <v>43</v>
          </cell>
          <cell r="G2660" t="str">
            <v>6202A</v>
          </cell>
          <cell r="H2660">
            <v>0</v>
          </cell>
          <cell r="I2660">
            <v>0</v>
          </cell>
          <cell r="J2660">
            <v>0</v>
          </cell>
          <cell r="K2660">
            <v>0</v>
          </cell>
          <cell r="L2660">
            <v>0</v>
          </cell>
          <cell r="M2660">
            <v>0</v>
          </cell>
          <cell r="N2660">
            <v>0</v>
          </cell>
          <cell r="O2660">
            <v>0</v>
          </cell>
          <cell r="P2660">
            <v>0</v>
          </cell>
          <cell r="Q2660">
            <v>3</v>
          </cell>
          <cell r="R2660">
            <v>3</v>
          </cell>
          <cell r="T2660">
            <v>4.0379534122227581</v>
          </cell>
        </row>
        <row r="2661">
          <cell r="A2661" t="str">
            <v>505133827</v>
          </cell>
          <cell r="B2661" t="str">
            <v>R29</v>
          </cell>
          <cell r="C2661">
            <v>1</v>
          </cell>
          <cell r="D2661" t="str">
            <v>OLEG SOFTWARE</v>
          </cell>
          <cell r="F2661">
            <v>1</v>
          </cell>
          <cell r="G2661" t="str">
            <v>6201Z</v>
          </cell>
          <cell r="H2661">
            <v>0</v>
          </cell>
          <cell r="I2661">
            <v>0</v>
          </cell>
          <cell r="J2661">
            <v>0</v>
          </cell>
          <cell r="K2661">
            <v>0</v>
          </cell>
          <cell r="L2661">
            <v>0</v>
          </cell>
          <cell r="M2661">
            <v>0</v>
          </cell>
          <cell r="N2661">
            <v>0</v>
          </cell>
          <cell r="O2661">
            <v>0</v>
          </cell>
          <cell r="P2661">
            <v>0</v>
          </cell>
          <cell r="Q2661">
            <v>0</v>
          </cell>
          <cell r="R2661">
            <v>0</v>
          </cell>
          <cell r="T2661">
            <v>3.9911593009311579</v>
          </cell>
        </row>
        <row r="2662">
          <cell r="A2662" t="str">
            <v>507494607</v>
          </cell>
          <cell r="B2662" t="str">
            <v>R30</v>
          </cell>
          <cell r="C2662">
            <v>2</v>
          </cell>
          <cell r="D2662" t="str">
            <v>C4CI</v>
          </cell>
          <cell r="F2662">
            <v>2</v>
          </cell>
          <cell r="G2662" t="str">
            <v>7022Z</v>
          </cell>
          <cell r="H2662">
            <v>0</v>
          </cell>
          <cell r="I2662">
            <v>0</v>
          </cell>
          <cell r="J2662">
            <v>0</v>
          </cell>
          <cell r="K2662">
            <v>0</v>
          </cell>
          <cell r="L2662">
            <v>0</v>
          </cell>
          <cell r="M2662">
            <v>0</v>
          </cell>
          <cell r="N2662">
            <v>0</v>
          </cell>
          <cell r="O2662">
            <v>0</v>
          </cell>
          <cell r="P2662">
            <v>0</v>
          </cell>
          <cell r="Q2662">
            <v>0</v>
          </cell>
          <cell r="R2662">
            <v>0</v>
          </cell>
          <cell r="T2662">
            <v>9.4669819473307832</v>
          </cell>
        </row>
        <row r="2663">
          <cell r="A2663" t="str">
            <v>507959203</v>
          </cell>
          <cell r="B2663" t="str">
            <v>R30</v>
          </cell>
          <cell r="C2663">
            <v>19</v>
          </cell>
          <cell r="D2663" t="str">
            <v>ORINOX INGENIERIE SARL</v>
          </cell>
          <cell r="F2663">
            <v>5</v>
          </cell>
          <cell r="G2663" t="str">
            <v>7112B</v>
          </cell>
          <cell r="H2663">
            <v>0</v>
          </cell>
          <cell r="I2663">
            <v>0</v>
          </cell>
          <cell r="J2663">
            <v>0</v>
          </cell>
          <cell r="K2663">
            <v>0</v>
          </cell>
          <cell r="L2663">
            <v>0</v>
          </cell>
          <cell r="M2663">
            <v>2</v>
          </cell>
          <cell r="N2663">
            <v>0</v>
          </cell>
          <cell r="O2663">
            <v>0</v>
          </cell>
          <cell r="P2663">
            <v>0</v>
          </cell>
          <cell r="Q2663">
            <v>0</v>
          </cell>
          <cell r="R2663">
            <v>2</v>
          </cell>
          <cell r="T2663">
            <v>9.4474971788297886</v>
          </cell>
        </row>
        <row r="2664">
          <cell r="A2664" t="str">
            <v>508132404</v>
          </cell>
          <cell r="B2664" t="str">
            <v>R15</v>
          </cell>
          <cell r="C2664">
            <v>4</v>
          </cell>
          <cell r="D2664" t="str">
            <v>SYNOPSIS INSTRUMENTS</v>
          </cell>
          <cell r="F2664">
            <v>3</v>
          </cell>
          <cell r="G2664" t="str">
            <v>2651B</v>
          </cell>
          <cell r="H2664">
            <v>0</v>
          </cell>
          <cell r="I2664">
            <v>0</v>
          </cell>
          <cell r="J2664">
            <v>0</v>
          </cell>
          <cell r="K2664">
            <v>0</v>
          </cell>
          <cell r="L2664">
            <v>0</v>
          </cell>
          <cell r="M2664">
            <v>0</v>
          </cell>
          <cell r="N2664">
            <v>0</v>
          </cell>
          <cell r="O2664">
            <v>0</v>
          </cell>
          <cell r="P2664">
            <v>0</v>
          </cell>
          <cell r="Q2664">
            <v>0</v>
          </cell>
          <cell r="R2664">
            <v>0</v>
          </cell>
          <cell r="T2664">
            <v>3.9777716936297134</v>
          </cell>
        </row>
        <row r="2665">
          <cell r="A2665" t="str">
            <v>508426574</v>
          </cell>
          <cell r="B2665" t="str">
            <v>R29</v>
          </cell>
          <cell r="C2665">
            <v>45</v>
          </cell>
          <cell r="D2665" t="str">
            <v>MAGELLAN CONSULTING</v>
          </cell>
          <cell r="F2665">
            <v>25</v>
          </cell>
          <cell r="G2665" t="str">
            <v>6201Z</v>
          </cell>
          <cell r="H2665">
            <v>0</v>
          </cell>
          <cell r="I2665">
            <v>0</v>
          </cell>
          <cell r="J2665">
            <v>0</v>
          </cell>
          <cell r="K2665">
            <v>0</v>
          </cell>
          <cell r="L2665">
            <v>0</v>
          </cell>
          <cell r="M2665">
            <v>3</v>
          </cell>
          <cell r="N2665">
            <v>0</v>
          </cell>
          <cell r="O2665">
            <v>0</v>
          </cell>
          <cell r="P2665">
            <v>0</v>
          </cell>
          <cell r="Q2665">
            <v>0</v>
          </cell>
          <cell r="R2665">
            <v>3</v>
          </cell>
          <cell r="T2665">
            <v>4.0145784718538584</v>
          </cell>
        </row>
        <row r="2666">
          <cell r="A2666" t="str">
            <v>508532231</v>
          </cell>
          <cell r="B2666" t="str">
            <v>R29</v>
          </cell>
          <cell r="C2666">
            <v>3</v>
          </cell>
          <cell r="D2666" t="str">
            <v>CYKLAD GROUP</v>
          </cell>
          <cell r="F2666">
            <v>2</v>
          </cell>
          <cell r="G2666" t="str">
            <v>6311Z</v>
          </cell>
          <cell r="H2666">
            <v>0</v>
          </cell>
          <cell r="I2666">
            <v>0</v>
          </cell>
          <cell r="J2666">
            <v>0</v>
          </cell>
          <cell r="K2666">
            <v>0</v>
          </cell>
          <cell r="L2666">
            <v>0</v>
          </cell>
          <cell r="M2666">
            <v>0</v>
          </cell>
          <cell r="N2666">
            <v>0</v>
          </cell>
          <cell r="O2666">
            <v>0</v>
          </cell>
          <cell r="P2666">
            <v>0</v>
          </cell>
          <cell r="Q2666">
            <v>0</v>
          </cell>
          <cell r="R2666">
            <v>0</v>
          </cell>
          <cell r="T2666">
            <v>9.4855098683566013</v>
          </cell>
        </row>
        <row r="2667">
          <cell r="A2667" t="str">
            <v>508729324</v>
          </cell>
          <cell r="B2667" t="str">
            <v>R29</v>
          </cell>
          <cell r="C2667">
            <v>6</v>
          </cell>
          <cell r="D2667" t="str">
            <v>CIVITEC</v>
          </cell>
          <cell r="F2667">
            <v>6</v>
          </cell>
          <cell r="G2667" t="str">
            <v>6209Z</v>
          </cell>
          <cell r="H2667">
            <v>0</v>
          </cell>
          <cell r="I2667">
            <v>0</v>
          </cell>
          <cell r="J2667">
            <v>0</v>
          </cell>
          <cell r="K2667">
            <v>0</v>
          </cell>
          <cell r="L2667">
            <v>0</v>
          </cell>
          <cell r="M2667">
            <v>0</v>
          </cell>
          <cell r="N2667">
            <v>0</v>
          </cell>
          <cell r="O2667">
            <v>0</v>
          </cell>
          <cell r="P2667">
            <v>0</v>
          </cell>
          <cell r="Q2667">
            <v>0</v>
          </cell>
          <cell r="R2667">
            <v>0</v>
          </cell>
          <cell r="T2667">
            <v>3.996962182909455</v>
          </cell>
        </row>
        <row r="2668">
          <cell r="A2668" t="str">
            <v>509038238</v>
          </cell>
          <cell r="B2668" t="str">
            <v>R29</v>
          </cell>
          <cell r="C2668">
            <v>2</v>
          </cell>
          <cell r="D2668" t="str">
            <v>DAURAN</v>
          </cell>
          <cell r="F2668">
            <v>2</v>
          </cell>
          <cell r="G2668" t="str">
            <v>6201Z</v>
          </cell>
          <cell r="H2668">
            <v>0</v>
          </cell>
          <cell r="I2668">
            <v>0</v>
          </cell>
          <cell r="J2668">
            <v>0</v>
          </cell>
          <cell r="K2668">
            <v>0</v>
          </cell>
          <cell r="L2668">
            <v>0</v>
          </cell>
          <cell r="M2668">
            <v>0</v>
          </cell>
          <cell r="N2668">
            <v>0</v>
          </cell>
          <cell r="O2668">
            <v>0</v>
          </cell>
          <cell r="P2668">
            <v>0</v>
          </cell>
          <cell r="Q2668">
            <v>0</v>
          </cell>
          <cell r="R2668">
            <v>0</v>
          </cell>
          <cell r="T2668">
            <v>3.990071326242024</v>
          </cell>
        </row>
        <row r="2669">
          <cell r="A2669" t="str">
            <v>509397279</v>
          </cell>
          <cell r="B2669" t="str">
            <v>R12</v>
          </cell>
          <cell r="C2669">
            <v>5</v>
          </cell>
          <cell r="D2669" t="str">
            <v>AU.STE.PE.</v>
          </cell>
          <cell r="F2669">
            <v>3</v>
          </cell>
          <cell r="G2669" t="str">
            <v>2562B</v>
          </cell>
          <cell r="H2669">
            <v>0</v>
          </cell>
          <cell r="I2669">
            <v>0</v>
          </cell>
          <cell r="J2669">
            <v>0</v>
          </cell>
          <cell r="K2669">
            <v>0</v>
          </cell>
          <cell r="L2669">
            <v>0</v>
          </cell>
          <cell r="M2669">
            <v>0</v>
          </cell>
          <cell r="N2669">
            <v>0</v>
          </cell>
          <cell r="O2669">
            <v>0</v>
          </cell>
          <cell r="P2669">
            <v>0</v>
          </cell>
          <cell r="Q2669">
            <v>0</v>
          </cell>
          <cell r="R2669">
            <v>0</v>
          </cell>
          <cell r="T2669">
            <v>3.7849255996127598</v>
          </cell>
        </row>
        <row r="2670">
          <cell r="A2670" t="str">
            <v>509489902</v>
          </cell>
          <cell r="B2670" t="str">
            <v>R29</v>
          </cell>
          <cell r="C2670">
            <v>3</v>
          </cell>
          <cell r="D2670" t="str">
            <v>INVITIES</v>
          </cell>
          <cell r="F2670">
            <v>3</v>
          </cell>
          <cell r="G2670" t="str">
            <v>6201Z</v>
          </cell>
          <cell r="H2670">
            <v>0</v>
          </cell>
          <cell r="I2670">
            <v>0</v>
          </cell>
          <cell r="J2670">
            <v>0</v>
          </cell>
          <cell r="K2670">
            <v>0</v>
          </cell>
          <cell r="L2670">
            <v>0</v>
          </cell>
          <cell r="M2670">
            <v>0</v>
          </cell>
          <cell r="N2670">
            <v>0</v>
          </cell>
          <cell r="O2670">
            <v>0</v>
          </cell>
          <cell r="P2670">
            <v>0</v>
          </cell>
          <cell r="Q2670">
            <v>0</v>
          </cell>
          <cell r="R2670">
            <v>0</v>
          </cell>
          <cell r="T2670">
            <v>3.9934791779305141</v>
          </cell>
        </row>
        <row r="2671">
          <cell r="A2671" t="str">
            <v>510360803</v>
          </cell>
          <cell r="B2671" t="str">
            <v>R29</v>
          </cell>
          <cell r="C2671">
            <v>14</v>
          </cell>
          <cell r="D2671" t="str">
            <v>ECLECTIC.COOP</v>
          </cell>
          <cell r="F2671">
            <v>6</v>
          </cell>
          <cell r="G2671" t="str">
            <v>6201Z</v>
          </cell>
          <cell r="H2671">
            <v>0</v>
          </cell>
          <cell r="I2671">
            <v>0</v>
          </cell>
          <cell r="J2671">
            <v>0</v>
          </cell>
          <cell r="K2671">
            <v>0</v>
          </cell>
          <cell r="L2671">
            <v>0</v>
          </cell>
          <cell r="M2671">
            <v>0</v>
          </cell>
          <cell r="N2671">
            <v>0</v>
          </cell>
          <cell r="O2671">
            <v>0</v>
          </cell>
          <cell r="P2671">
            <v>0</v>
          </cell>
          <cell r="Q2671">
            <v>0</v>
          </cell>
          <cell r="R2671">
            <v>0</v>
          </cell>
          <cell r="T2671">
            <v>3.996962182909455</v>
          </cell>
        </row>
        <row r="2672">
          <cell r="A2672" t="str">
            <v>510376270</v>
          </cell>
          <cell r="B2672" t="str">
            <v>R29</v>
          </cell>
          <cell r="C2672">
            <v>6</v>
          </cell>
          <cell r="D2672" t="str">
            <v>TOKHATEC</v>
          </cell>
          <cell r="F2672">
            <v>3</v>
          </cell>
          <cell r="G2672" t="str">
            <v>6209Z</v>
          </cell>
          <cell r="H2672">
            <v>0</v>
          </cell>
          <cell r="I2672">
            <v>0</v>
          </cell>
          <cell r="J2672">
            <v>0</v>
          </cell>
          <cell r="K2672">
            <v>0</v>
          </cell>
          <cell r="L2672">
            <v>0</v>
          </cell>
          <cell r="M2672">
            <v>0</v>
          </cell>
          <cell r="N2672">
            <v>0</v>
          </cell>
          <cell r="O2672">
            <v>0</v>
          </cell>
          <cell r="P2672">
            <v>0</v>
          </cell>
          <cell r="Q2672">
            <v>0</v>
          </cell>
          <cell r="R2672">
            <v>0</v>
          </cell>
          <cell r="T2672">
            <v>3.9934791779305141</v>
          </cell>
        </row>
        <row r="2673">
          <cell r="A2673" t="str">
            <v>510606502</v>
          </cell>
          <cell r="B2673" t="str">
            <v>R30</v>
          </cell>
          <cell r="C2673">
            <v>4</v>
          </cell>
          <cell r="D2673" t="str">
            <v>RESECUM</v>
          </cell>
          <cell r="F2673">
            <v>4</v>
          </cell>
          <cell r="G2673" t="str">
            <v>7022Z</v>
          </cell>
          <cell r="H2673">
            <v>0</v>
          </cell>
          <cell r="I2673">
            <v>0</v>
          </cell>
          <cell r="J2673">
            <v>0</v>
          </cell>
          <cell r="K2673">
            <v>0</v>
          </cell>
          <cell r="L2673">
            <v>0</v>
          </cell>
          <cell r="M2673">
            <v>0</v>
          </cell>
          <cell r="N2673">
            <v>0</v>
          </cell>
          <cell r="O2673">
            <v>0</v>
          </cell>
          <cell r="P2673">
            <v>0</v>
          </cell>
          <cell r="Q2673">
            <v>0</v>
          </cell>
          <cell r="R2673">
            <v>0</v>
          </cell>
          <cell r="T2673">
            <v>4.0009672010757411</v>
          </cell>
        </row>
        <row r="2674">
          <cell r="A2674" t="str">
            <v>510677008</v>
          </cell>
          <cell r="B2674" t="str">
            <v>R05</v>
          </cell>
          <cell r="C2674">
            <v>7</v>
          </cell>
          <cell r="D2674" t="str">
            <v>SKIGNALETIKS</v>
          </cell>
          <cell r="F2674">
            <v>2</v>
          </cell>
          <cell r="G2674" t="str">
            <v>1813Z</v>
          </cell>
          <cell r="H2674">
            <v>0</v>
          </cell>
          <cell r="I2674">
            <v>0</v>
          </cell>
          <cell r="J2674">
            <v>0</v>
          </cell>
          <cell r="K2674">
            <v>0</v>
          </cell>
          <cell r="L2674">
            <v>0</v>
          </cell>
          <cell r="M2674">
            <v>0</v>
          </cell>
          <cell r="N2674">
            <v>0</v>
          </cell>
          <cell r="O2674">
            <v>0</v>
          </cell>
          <cell r="P2674">
            <v>0</v>
          </cell>
          <cell r="Q2674">
            <v>0</v>
          </cell>
          <cell r="R2674">
            <v>0</v>
          </cell>
          <cell r="T2674">
            <v>3.3482126777040193</v>
          </cell>
        </row>
        <row r="2675">
          <cell r="A2675" t="str">
            <v>511170995</v>
          </cell>
          <cell r="B2675" t="str">
            <v>R01</v>
          </cell>
          <cell r="C2675">
            <v>3</v>
          </cell>
          <cell r="D2675" t="str">
            <v>ASIALOR</v>
          </cell>
          <cell r="F2675">
            <v>2</v>
          </cell>
          <cell r="G2675" t="str">
            <v>0322Z</v>
          </cell>
          <cell r="H2675">
            <v>0</v>
          </cell>
          <cell r="I2675">
            <v>0</v>
          </cell>
          <cell r="J2675">
            <v>0</v>
          </cell>
          <cell r="K2675">
            <v>0</v>
          </cell>
          <cell r="L2675">
            <v>0</v>
          </cell>
          <cell r="M2675">
            <v>0</v>
          </cell>
          <cell r="N2675">
            <v>0</v>
          </cell>
          <cell r="O2675">
            <v>0</v>
          </cell>
          <cell r="P2675">
            <v>0</v>
          </cell>
          <cell r="Q2675">
            <v>0</v>
          </cell>
          <cell r="R2675">
            <v>0</v>
          </cell>
          <cell r="T2675">
            <v>4.071799724227251</v>
          </cell>
        </row>
        <row r="2676">
          <cell r="A2676" t="str">
            <v>511500811</v>
          </cell>
          <cell r="B2676" t="str">
            <v>R29</v>
          </cell>
          <cell r="C2676">
            <v>6</v>
          </cell>
          <cell r="D2676" t="str">
            <v>WANADEV</v>
          </cell>
          <cell r="F2676">
            <v>1</v>
          </cell>
          <cell r="G2676" t="str">
            <v>6201Z</v>
          </cell>
          <cell r="H2676">
            <v>0</v>
          </cell>
          <cell r="I2676">
            <v>0</v>
          </cell>
          <cell r="J2676">
            <v>0</v>
          </cell>
          <cell r="K2676">
            <v>0</v>
          </cell>
          <cell r="L2676">
            <v>0</v>
          </cell>
          <cell r="M2676">
            <v>0</v>
          </cell>
          <cell r="N2676">
            <v>0</v>
          </cell>
          <cell r="O2676">
            <v>0</v>
          </cell>
          <cell r="P2676">
            <v>0</v>
          </cell>
          <cell r="Q2676">
            <v>0</v>
          </cell>
          <cell r="R2676">
            <v>0</v>
          </cell>
          <cell r="T2676">
            <v>3.9911593009311579</v>
          </cell>
        </row>
        <row r="2677">
          <cell r="A2677" t="str">
            <v>511679896</v>
          </cell>
          <cell r="B2677" t="str">
            <v>R26</v>
          </cell>
          <cell r="C2677">
            <v>2</v>
          </cell>
          <cell r="D2677" t="str">
            <v>FLYOPS</v>
          </cell>
          <cell r="F2677">
            <v>1</v>
          </cell>
          <cell r="G2677" t="str">
            <v>5223Z</v>
          </cell>
          <cell r="H2677">
            <v>0</v>
          </cell>
          <cell r="I2677">
            <v>0</v>
          </cell>
          <cell r="J2677">
            <v>0</v>
          </cell>
          <cell r="K2677">
            <v>0</v>
          </cell>
          <cell r="L2677">
            <v>0</v>
          </cell>
          <cell r="M2677">
            <v>0</v>
          </cell>
          <cell r="N2677">
            <v>0</v>
          </cell>
          <cell r="O2677">
            <v>0</v>
          </cell>
          <cell r="P2677">
            <v>0</v>
          </cell>
          <cell r="Q2677">
            <v>0</v>
          </cell>
          <cell r="R2677">
            <v>0</v>
          </cell>
          <cell r="T2677">
            <v>3.8992586946856669</v>
          </cell>
        </row>
        <row r="2678">
          <cell r="A2678" t="str">
            <v>511716854</v>
          </cell>
          <cell r="B2678" t="str">
            <v>R30</v>
          </cell>
          <cell r="C2678">
            <v>12</v>
          </cell>
          <cell r="D2678" t="str">
            <v>WINDATACO</v>
          </cell>
          <cell r="F2678">
            <v>6</v>
          </cell>
          <cell r="G2678" t="str">
            <v>7022Z</v>
          </cell>
          <cell r="H2678">
            <v>0</v>
          </cell>
          <cell r="I2678">
            <v>0</v>
          </cell>
          <cell r="J2678">
            <v>0</v>
          </cell>
          <cell r="K2678">
            <v>0</v>
          </cell>
          <cell r="L2678">
            <v>0</v>
          </cell>
          <cell r="M2678">
            <v>1</v>
          </cell>
          <cell r="N2678">
            <v>0</v>
          </cell>
          <cell r="O2678">
            <v>0</v>
          </cell>
          <cell r="P2678">
            <v>0</v>
          </cell>
          <cell r="Q2678">
            <v>0</v>
          </cell>
          <cell r="R2678">
            <v>1</v>
          </cell>
          <cell r="T2678">
            <v>3.9735911355431761</v>
          </cell>
        </row>
        <row r="2679">
          <cell r="A2679" t="str">
            <v>512196064</v>
          </cell>
          <cell r="B2679" t="str">
            <v>R30</v>
          </cell>
          <cell r="C2679">
            <v>27</v>
          </cell>
          <cell r="D2679" t="str">
            <v>ALTER DEFENSE</v>
          </cell>
          <cell r="F2679">
            <v>3</v>
          </cell>
          <cell r="G2679" t="str">
            <v>7112B</v>
          </cell>
          <cell r="H2679">
            <v>0</v>
          </cell>
          <cell r="I2679">
            <v>0</v>
          </cell>
          <cell r="J2679">
            <v>0</v>
          </cell>
          <cell r="K2679">
            <v>0</v>
          </cell>
          <cell r="L2679">
            <v>0</v>
          </cell>
          <cell r="M2679">
            <v>0</v>
          </cell>
          <cell r="N2679">
            <v>0</v>
          </cell>
          <cell r="O2679">
            <v>0</v>
          </cell>
          <cell r="P2679">
            <v>0</v>
          </cell>
          <cell r="Q2679">
            <v>0</v>
          </cell>
          <cell r="R2679">
            <v>0</v>
          </cell>
          <cell r="T2679">
            <v>3.9817848873698449</v>
          </cell>
        </row>
        <row r="2680">
          <cell r="A2680" t="str">
            <v>512276130</v>
          </cell>
          <cell r="B2680" t="str">
            <v>R29</v>
          </cell>
          <cell r="C2680">
            <v>1</v>
          </cell>
          <cell r="D2680" t="str">
            <v>GREENLIGHT-IT</v>
          </cell>
          <cell r="F2680">
            <v>1</v>
          </cell>
          <cell r="G2680" t="str">
            <v>6201Z</v>
          </cell>
          <cell r="H2680">
            <v>0</v>
          </cell>
          <cell r="I2680">
            <v>0</v>
          </cell>
          <cell r="J2680">
            <v>0</v>
          </cell>
          <cell r="K2680">
            <v>0</v>
          </cell>
          <cell r="L2680">
            <v>0</v>
          </cell>
          <cell r="M2680">
            <v>0</v>
          </cell>
          <cell r="N2680">
            <v>0</v>
          </cell>
          <cell r="O2680">
            <v>0</v>
          </cell>
          <cell r="P2680">
            <v>0</v>
          </cell>
          <cell r="Q2680">
            <v>0</v>
          </cell>
          <cell r="R2680">
            <v>0</v>
          </cell>
          <cell r="T2680">
            <v>3.9889124240675646</v>
          </cell>
        </row>
        <row r="2681">
          <cell r="A2681" t="str">
            <v>512401951</v>
          </cell>
          <cell r="B2681" t="str">
            <v>R29</v>
          </cell>
          <cell r="C2681">
            <v>10</v>
          </cell>
          <cell r="D2681" t="str">
            <v>WAPP 6</v>
          </cell>
          <cell r="F2681">
            <v>1</v>
          </cell>
          <cell r="G2681" t="str">
            <v>6209Z</v>
          </cell>
          <cell r="H2681">
            <v>0</v>
          </cell>
          <cell r="I2681">
            <v>0</v>
          </cell>
          <cell r="J2681">
            <v>0</v>
          </cell>
          <cell r="K2681">
            <v>0</v>
          </cell>
          <cell r="L2681">
            <v>0</v>
          </cell>
          <cell r="M2681">
            <v>1</v>
          </cell>
          <cell r="N2681">
            <v>0</v>
          </cell>
          <cell r="O2681">
            <v>0</v>
          </cell>
          <cell r="P2681">
            <v>0</v>
          </cell>
          <cell r="Q2681">
            <v>0</v>
          </cell>
          <cell r="R2681">
            <v>1</v>
          </cell>
          <cell r="T2681">
            <v>9.4827544292800443</v>
          </cell>
        </row>
        <row r="2682">
          <cell r="A2682" t="str">
            <v>512707126</v>
          </cell>
          <cell r="B2682" t="str">
            <v>R30</v>
          </cell>
          <cell r="C2682">
            <v>1</v>
          </cell>
          <cell r="D2682" t="str">
            <v>POLYOR</v>
          </cell>
          <cell r="F2682">
            <v>1</v>
          </cell>
          <cell r="G2682" t="str">
            <v>7211Z</v>
          </cell>
          <cell r="H2682">
            <v>0</v>
          </cell>
          <cell r="I2682">
            <v>0</v>
          </cell>
          <cell r="J2682">
            <v>0</v>
          </cell>
          <cell r="K2682">
            <v>0</v>
          </cell>
          <cell r="L2682">
            <v>0</v>
          </cell>
          <cell r="M2682">
            <v>0</v>
          </cell>
          <cell r="N2682">
            <v>0</v>
          </cell>
          <cell r="O2682">
            <v>0</v>
          </cell>
          <cell r="P2682">
            <v>0</v>
          </cell>
          <cell r="Q2682">
            <v>0</v>
          </cell>
          <cell r="R2682">
            <v>0</v>
          </cell>
          <cell r="T2682">
            <v>9.4734881506747257</v>
          </cell>
        </row>
        <row r="2683">
          <cell r="A2683" t="str">
            <v>513143198</v>
          </cell>
          <cell r="B2683" t="str">
            <v>R32</v>
          </cell>
          <cell r="C2683">
            <v>4</v>
          </cell>
          <cell r="D2683" t="str">
            <v>DIALPHA</v>
          </cell>
          <cell r="F2683">
            <v>3</v>
          </cell>
          <cell r="G2683" t="str">
            <v>8690F</v>
          </cell>
          <cell r="H2683">
            <v>0</v>
          </cell>
          <cell r="I2683">
            <v>0</v>
          </cell>
          <cell r="J2683">
            <v>0</v>
          </cell>
          <cell r="K2683">
            <v>0</v>
          </cell>
          <cell r="L2683">
            <v>0</v>
          </cell>
          <cell r="M2683">
            <v>0</v>
          </cell>
          <cell r="N2683">
            <v>0</v>
          </cell>
          <cell r="O2683">
            <v>0</v>
          </cell>
          <cell r="P2683">
            <v>0</v>
          </cell>
          <cell r="Q2683">
            <v>0</v>
          </cell>
          <cell r="R2683">
            <v>0</v>
          </cell>
          <cell r="T2683">
            <v>4.0315450585756327</v>
          </cell>
        </row>
        <row r="2684">
          <cell r="A2684" t="str">
            <v>513159392</v>
          </cell>
          <cell r="B2684" t="str">
            <v>R30</v>
          </cell>
          <cell r="C2684">
            <v>3</v>
          </cell>
          <cell r="D2684" t="str">
            <v>HELIOTROP</v>
          </cell>
          <cell r="F2684">
            <v>3</v>
          </cell>
          <cell r="G2684" t="str">
            <v>7112B</v>
          </cell>
          <cell r="H2684">
            <v>0</v>
          </cell>
          <cell r="I2684">
            <v>0</v>
          </cell>
          <cell r="J2684">
            <v>0</v>
          </cell>
          <cell r="K2684">
            <v>0</v>
          </cell>
          <cell r="L2684">
            <v>0</v>
          </cell>
          <cell r="M2684">
            <v>0</v>
          </cell>
          <cell r="N2684">
            <v>0</v>
          </cell>
          <cell r="O2684">
            <v>0</v>
          </cell>
          <cell r="P2684">
            <v>0</v>
          </cell>
          <cell r="Q2684">
            <v>0</v>
          </cell>
          <cell r="R2684">
            <v>0</v>
          </cell>
          <cell r="T2684">
            <v>3.9817848873698449</v>
          </cell>
        </row>
        <row r="2685">
          <cell r="A2685" t="str">
            <v>513700161</v>
          </cell>
          <cell r="B2685" t="str">
            <v>R23</v>
          </cell>
          <cell r="C2685">
            <v>4</v>
          </cell>
          <cell r="D2685" t="str">
            <v>E-CUBE</v>
          </cell>
          <cell r="F2685">
            <v>3</v>
          </cell>
          <cell r="G2685" t="str">
            <v>3511Z</v>
          </cell>
          <cell r="H2685">
            <v>0</v>
          </cell>
          <cell r="I2685">
            <v>0</v>
          </cell>
          <cell r="J2685">
            <v>0</v>
          </cell>
          <cell r="K2685">
            <v>0</v>
          </cell>
          <cell r="L2685">
            <v>0</v>
          </cell>
          <cell r="M2685">
            <v>1</v>
          </cell>
          <cell r="N2685">
            <v>0</v>
          </cell>
          <cell r="O2685">
            <v>0</v>
          </cell>
          <cell r="P2685">
            <v>0</v>
          </cell>
          <cell r="Q2685">
            <v>0</v>
          </cell>
          <cell r="R2685">
            <v>1</v>
          </cell>
          <cell r="T2685">
            <v>4.0180350013269068</v>
          </cell>
        </row>
        <row r="2686">
          <cell r="A2686" t="str">
            <v>513938258</v>
          </cell>
          <cell r="B2686" t="str">
            <v>R27</v>
          </cell>
          <cell r="C2686">
            <v>9</v>
          </cell>
          <cell r="D2686" t="str">
            <v>TMM SOFTWARE</v>
          </cell>
          <cell r="F2686">
            <v>6</v>
          </cell>
          <cell r="G2686" t="str">
            <v>5829C</v>
          </cell>
          <cell r="H2686">
            <v>0</v>
          </cell>
          <cell r="I2686">
            <v>0</v>
          </cell>
          <cell r="J2686">
            <v>0</v>
          </cell>
          <cell r="K2686">
            <v>0</v>
          </cell>
          <cell r="L2686">
            <v>0</v>
          </cell>
          <cell r="M2686">
            <v>0</v>
          </cell>
          <cell r="N2686">
            <v>0</v>
          </cell>
          <cell r="O2686">
            <v>0</v>
          </cell>
          <cell r="P2686">
            <v>0</v>
          </cell>
          <cell r="Q2686">
            <v>0</v>
          </cell>
          <cell r="R2686">
            <v>0</v>
          </cell>
          <cell r="T2686">
            <v>4.0198109662365145</v>
          </cell>
        </row>
        <row r="2687">
          <cell r="A2687" t="str">
            <v>514234939</v>
          </cell>
          <cell r="B2687" t="str">
            <v>R19</v>
          </cell>
          <cell r="C2687">
            <v>72</v>
          </cell>
          <cell r="D2687" t="str">
            <v>BWI FRANCE</v>
          </cell>
          <cell r="F2687">
            <v>13</v>
          </cell>
          <cell r="G2687" t="str">
            <v>293</v>
          </cell>
          <cell r="H2687">
            <v>0</v>
          </cell>
          <cell r="I2687">
            <v>0</v>
          </cell>
          <cell r="J2687">
            <v>0</v>
          </cell>
          <cell r="K2687">
            <v>0</v>
          </cell>
          <cell r="L2687">
            <v>0</v>
          </cell>
          <cell r="M2687">
            <v>1</v>
          </cell>
          <cell r="N2687">
            <v>0</v>
          </cell>
          <cell r="O2687">
            <v>0</v>
          </cell>
          <cell r="P2687">
            <v>0</v>
          </cell>
          <cell r="Q2687">
            <v>0</v>
          </cell>
          <cell r="R2687">
            <v>1</v>
          </cell>
          <cell r="T2687">
            <v>3.7931152722877819</v>
          </cell>
        </row>
        <row r="2688">
          <cell r="A2688" t="str">
            <v>514418748</v>
          </cell>
          <cell r="B2688" t="str">
            <v>R29</v>
          </cell>
          <cell r="C2688">
            <v>10</v>
          </cell>
          <cell r="D2688" t="str">
            <v>IKOMOBI</v>
          </cell>
          <cell r="F2688">
            <v>4</v>
          </cell>
          <cell r="G2688" t="str">
            <v>6201</v>
          </cell>
          <cell r="H2688">
            <v>0</v>
          </cell>
          <cell r="I2688">
            <v>0</v>
          </cell>
          <cell r="J2688">
            <v>0</v>
          </cell>
          <cell r="K2688">
            <v>0</v>
          </cell>
          <cell r="L2688">
            <v>0</v>
          </cell>
          <cell r="M2688">
            <v>1</v>
          </cell>
          <cell r="N2688">
            <v>0</v>
          </cell>
          <cell r="O2688">
            <v>0</v>
          </cell>
          <cell r="P2688">
            <v>0</v>
          </cell>
          <cell r="Q2688">
            <v>0</v>
          </cell>
          <cell r="R2688">
            <v>1</v>
          </cell>
          <cell r="T2688">
            <v>3.9923904054206205</v>
          </cell>
        </row>
        <row r="2689">
          <cell r="A2689" t="str">
            <v>514834233</v>
          </cell>
          <cell r="B2689" t="str">
            <v>R29</v>
          </cell>
          <cell r="C2689">
            <v>8</v>
          </cell>
          <cell r="D2689" t="str">
            <v>SDRF</v>
          </cell>
          <cell r="F2689">
            <v>8</v>
          </cell>
          <cell r="G2689" t="str">
            <v>6201Z</v>
          </cell>
          <cell r="H2689">
            <v>0</v>
          </cell>
          <cell r="I2689">
            <v>0</v>
          </cell>
          <cell r="J2689">
            <v>0</v>
          </cell>
          <cell r="K2689">
            <v>0</v>
          </cell>
          <cell r="L2689">
            <v>0</v>
          </cell>
          <cell r="M2689">
            <v>0</v>
          </cell>
          <cell r="N2689">
            <v>0</v>
          </cell>
          <cell r="O2689">
            <v>0</v>
          </cell>
          <cell r="P2689">
            <v>0</v>
          </cell>
          <cell r="Q2689">
            <v>0</v>
          </cell>
          <cell r="R2689">
            <v>0</v>
          </cell>
          <cell r="T2689">
            <v>3.9970336661530435</v>
          </cell>
        </row>
        <row r="2690">
          <cell r="A2690" t="str">
            <v>515049831</v>
          </cell>
          <cell r="B2690" t="str">
            <v>R27</v>
          </cell>
          <cell r="C2690">
            <v>18</v>
          </cell>
          <cell r="D2690" t="str">
            <v>ANYWARE SERVICES</v>
          </cell>
          <cell r="F2690">
            <v>8</v>
          </cell>
          <cell r="G2690" t="str">
            <v>5920Z</v>
          </cell>
          <cell r="H2690">
            <v>0</v>
          </cell>
          <cell r="I2690">
            <v>0</v>
          </cell>
          <cell r="J2690">
            <v>0</v>
          </cell>
          <cell r="K2690">
            <v>0</v>
          </cell>
          <cell r="L2690">
            <v>0</v>
          </cell>
          <cell r="M2690">
            <v>0</v>
          </cell>
          <cell r="N2690">
            <v>0</v>
          </cell>
          <cell r="O2690">
            <v>0</v>
          </cell>
          <cell r="P2690">
            <v>0</v>
          </cell>
          <cell r="Q2690">
            <v>0</v>
          </cell>
          <cell r="R2690">
            <v>0</v>
          </cell>
          <cell r="T2690">
            <v>9.4470938596532381</v>
          </cell>
        </row>
        <row r="2691">
          <cell r="A2691" t="str">
            <v>515155844</v>
          </cell>
          <cell r="B2691" t="str">
            <v>R04</v>
          </cell>
          <cell r="C2691">
            <v>311</v>
          </cell>
          <cell r="D2691" t="str">
            <v>MAVIC</v>
          </cell>
          <cell r="F2691">
            <v>29</v>
          </cell>
          <cell r="G2691" t="str">
            <v>1419Z</v>
          </cell>
          <cell r="H2691">
            <v>1</v>
          </cell>
          <cell r="I2691">
            <v>0</v>
          </cell>
          <cell r="J2691">
            <v>0</v>
          </cell>
          <cell r="K2691">
            <v>0</v>
          </cell>
          <cell r="L2691">
            <v>0</v>
          </cell>
          <cell r="M2691">
            <v>0</v>
          </cell>
          <cell r="N2691">
            <v>0</v>
          </cell>
          <cell r="O2691">
            <v>0</v>
          </cell>
          <cell r="P2691">
            <v>0</v>
          </cell>
          <cell r="Q2691">
            <v>0</v>
          </cell>
          <cell r="R2691">
            <v>1</v>
          </cell>
          <cell r="T2691">
            <v>1.5810921816429024</v>
          </cell>
        </row>
        <row r="2692">
          <cell r="A2692" t="str">
            <v>515311983</v>
          </cell>
          <cell r="B2692" t="str">
            <v>R29</v>
          </cell>
          <cell r="C2692">
            <v>8</v>
          </cell>
          <cell r="D2692" t="str">
            <v>IGO SAS</v>
          </cell>
          <cell r="F2692">
            <v>5</v>
          </cell>
          <cell r="G2692" t="str">
            <v>6311Z</v>
          </cell>
          <cell r="H2692">
            <v>0</v>
          </cell>
          <cell r="I2692">
            <v>0</v>
          </cell>
          <cell r="J2692">
            <v>0</v>
          </cell>
          <cell r="K2692">
            <v>0</v>
          </cell>
          <cell r="L2692">
            <v>0</v>
          </cell>
          <cell r="M2692">
            <v>0</v>
          </cell>
          <cell r="N2692">
            <v>0</v>
          </cell>
          <cell r="O2692">
            <v>0</v>
          </cell>
          <cell r="P2692">
            <v>0</v>
          </cell>
          <cell r="Q2692">
            <v>0</v>
          </cell>
          <cell r="R2692">
            <v>0</v>
          </cell>
          <cell r="T2692">
            <v>3.9935505826430964</v>
          </cell>
        </row>
        <row r="2693">
          <cell r="A2693" t="str">
            <v>517482733</v>
          </cell>
          <cell r="B2693" t="str">
            <v>R32</v>
          </cell>
          <cell r="C2693">
            <v>2</v>
          </cell>
          <cell r="D2693" t="str">
            <v>COTAVER</v>
          </cell>
          <cell r="F2693">
            <v>1</v>
          </cell>
          <cell r="G2693" t="str">
            <v>8299Z</v>
          </cell>
          <cell r="H2693">
            <v>0</v>
          </cell>
          <cell r="I2693">
            <v>0</v>
          </cell>
          <cell r="J2693">
            <v>0</v>
          </cell>
          <cell r="K2693">
            <v>0</v>
          </cell>
          <cell r="L2693">
            <v>0</v>
          </cell>
          <cell r="M2693">
            <v>0</v>
          </cell>
          <cell r="N2693">
            <v>0</v>
          </cell>
          <cell r="O2693">
            <v>0</v>
          </cell>
          <cell r="P2693">
            <v>0</v>
          </cell>
          <cell r="Q2693">
            <v>0</v>
          </cell>
          <cell r="R2693">
            <v>0</v>
          </cell>
          <cell r="T2693">
            <v>9.4156810843321459</v>
          </cell>
        </row>
        <row r="2694">
          <cell r="A2694" t="str">
            <v>517657979</v>
          </cell>
          <cell r="B2694" t="str">
            <v>R30</v>
          </cell>
          <cell r="C2694">
            <v>85</v>
          </cell>
          <cell r="D2694" t="str">
            <v>MSFR</v>
          </cell>
          <cell r="F2694">
            <v>34</v>
          </cell>
          <cell r="G2694" t="str">
            <v>7112B</v>
          </cell>
          <cell r="H2694">
            <v>0</v>
          </cell>
          <cell r="I2694">
            <v>0</v>
          </cell>
          <cell r="J2694">
            <v>0</v>
          </cell>
          <cell r="K2694">
            <v>0</v>
          </cell>
          <cell r="L2694">
            <v>0</v>
          </cell>
          <cell r="M2694">
            <v>1</v>
          </cell>
          <cell r="N2694">
            <v>0</v>
          </cell>
          <cell r="O2694">
            <v>0</v>
          </cell>
          <cell r="P2694">
            <v>0</v>
          </cell>
          <cell r="Q2694">
            <v>0</v>
          </cell>
          <cell r="R2694">
            <v>1</v>
          </cell>
          <cell r="T2694">
            <v>3.919490050018525</v>
          </cell>
        </row>
        <row r="2695">
          <cell r="A2695" t="str">
            <v>518079215</v>
          </cell>
          <cell r="B2695" t="str">
            <v>R18</v>
          </cell>
          <cell r="C2695">
            <v>37</v>
          </cell>
          <cell r="D2695" t="str">
            <v>ESCOFIER</v>
          </cell>
          <cell r="F2695">
            <v>7</v>
          </cell>
          <cell r="G2695" t="str">
            <v>2841Z</v>
          </cell>
          <cell r="H2695">
            <v>0</v>
          </cell>
          <cell r="I2695">
            <v>0</v>
          </cell>
          <cell r="J2695">
            <v>0</v>
          </cell>
          <cell r="K2695">
            <v>0</v>
          </cell>
          <cell r="L2695">
            <v>0</v>
          </cell>
          <cell r="M2695">
            <v>0</v>
          </cell>
          <cell r="N2695">
            <v>0</v>
          </cell>
          <cell r="O2695">
            <v>0</v>
          </cell>
          <cell r="P2695">
            <v>0</v>
          </cell>
          <cell r="Q2695">
            <v>0</v>
          </cell>
          <cell r="R2695">
            <v>0</v>
          </cell>
          <cell r="T2695">
            <v>4.0009471433338781</v>
          </cell>
        </row>
        <row r="2696">
          <cell r="A2696" t="str">
            <v>518168679</v>
          </cell>
          <cell r="B2696" t="str">
            <v>R30</v>
          </cell>
          <cell r="C2696">
            <v>4</v>
          </cell>
          <cell r="D2696" t="str">
            <v>CEFEM SOLAR SYSTEMS</v>
          </cell>
          <cell r="F2696">
            <v>3</v>
          </cell>
          <cell r="G2696" t="str">
            <v>7219Z</v>
          </cell>
          <cell r="H2696">
            <v>0</v>
          </cell>
          <cell r="I2696">
            <v>0</v>
          </cell>
          <cell r="J2696">
            <v>0</v>
          </cell>
          <cell r="K2696">
            <v>0</v>
          </cell>
          <cell r="L2696">
            <v>0</v>
          </cell>
          <cell r="M2696">
            <v>1</v>
          </cell>
          <cell r="N2696">
            <v>0</v>
          </cell>
          <cell r="O2696">
            <v>0</v>
          </cell>
          <cell r="P2696">
            <v>0</v>
          </cell>
          <cell r="Q2696">
            <v>0</v>
          </cell>
          <cell r="R2696">
            <v>1</v>
          </cell>
          <cell r="T2696">
            <v>3.9817848873698449</v>
          </cell>
        </row>
        <row r="2697">
          <cell r="A2697" t="str">
            <v>518355128</v>
          </cell>
          <cell r="B2697" t="str">
            <v>R10</v>
          </cell>
          <cell r="C2697">
            <v>3</v>
          </cell>
          <cell r="D2697" t="str">
            <v>GATE COMPOSITES</v>
          </cell>
          <cell r="F2697">
            <v>1</v>
          </cell>
          <cell r="G2697" t="str">
            <v>2365Z</v>
          </cell>
          <cell r="H2697">
            <v>0</v>
          </cell>
          <cell r="I2697">
            <v>0</v>
          </cell>
          <cell r="J2697">
            <v>0</v>
          </cell>
          <cell r="K2697">
            <v>0</v>
          </cell>
          <cell r="L2697">
            <v>0</v>
          </cell>
          <cell r="M2697">
            <v>0</v>
          </cell>
          <cell r="N2697">
            <v>0</v>
          </cell>
          <cell r="O2697">
            <v>0</v>
          </cell>
          <cell r="P2697">
            <v>0</v>
          </cell>
          <cell r="Q2697">
            <v>0</v>
          </cell>
          <cell r="R2697">
            <v>0</v>
          </cell>
          <cell r="T2697">
            <v>3.9714794332553676</v>
          </cell>
        </row>
        <row r="2698">
          <cell r="A2698" t="str">
            <v>518492004</v>
          </cell>
          <cell r="B2698" t="str">
            <v>R30</v>
          </cell>
          <cell r="C2698">
            <v>1</v>
          </cell>
          <cell r="D2698" t="str">
            <v>APO.GE</v>
          </cell>
          <cell r="F2698">
            <v>1</v>
          </cell>
          <cell r="G2698" t="str">
            <v>7022Z</v>
          </cell>
          <cell r="H2698">
            <v>0</v>
          </cell>
          <cell r="I2698">
            <v>0</v>
          </cell>
          <cell r="J2698">
            <v>0</v>
          </cell>
          <cell r="K2698">
            <v>0</v>
          </cell>
          <cell r="L2698">
            <v>0</v>
          </cell>
          <cell r="M2698">
            <v>0</v>
          </cell>
          <cell r="N2698">
            <v>0</v>
          </cell>
          <cell r="O2698">
            <v>0</v>
          </cell>
          <cell r="P2698">
            <v>0</v>
          </cell>
          <cell r="Q2698">
            <v>0</v>
          </cell>
          <cell r="R2698">
            <v>0</v>
          </cell>
          <cell r="T2698">
            <v>3.9872592532903122</v>
          </cell>
        </row>
        <row r="2699">
          <cell r="A2699" t="str">
            <v>518783212</v>
          </cell>
          <cell r="B2699" t="str">
            <v>R29</v>
          </cell>
          <cell r="C2699">
            <v>3</v>
          </cell>
          <cell r="D2699" t="str">
            <v>ATLAB</v>
          </cell>
          <cell r="F2699">
            <v>3</v>
          </cell>
          <cell r="G2699" t="str">
            <v>6202A</v>
          </cell>
          <cell r="H2699">
            <v>0</v>
          </cell>
          <cell r="I2699">
            <v>0</v>
          </cell>
          <cell r="J2699">
            <v>0</v>
          </cell>
          <cell r="K2699">
            <v>0</v>
          </cell>
          <cell r="L2699">
            <v>0</v>
          </cell>
          <cell r="M2699">
            <v>2</v>
          </cell>
          <cell r="N2699">
            <v>0</v>
          </cell>
          <cell r="O2699">
            <v>0</v>
          </cell>
          <cell r="P2699">
            <v>0</v>
          </cell>
          <cell r="Q2699">
            <v>0</v>
          </cell>
          <cell r="R2699">
            <v>2</v>
          </cell>
          <cell r="T2699">
            <v>3.9912306533233171</v>
          </cell>
        </row>
        <row r="2700">
          <cell r="A2700" t="str">
            <v>518991336</v>
          </cell>
          <cell r="B2700" t="str">
            <v>R29</v>
          </cell>
          <cell r="C2700">
            <v>4</v>
          </cell>
          <cell r="D2700" t="str">
            <v>SLIMPAY</v>
          </cell>
          <cell r="F2700">
            <v>4</v>
          </cell>
          <cell r="G2700" t="str">
            <v>6201Z</v>
          </cell>
          <cell r="H2700">
            <v>0</v>
          </cell>
          <cell r="I2700">
            <v>0</v>
          </cell>
          <cell r="J2700">
            <v>0</v>
          </cell>
          <cell r="K2700">
            <v>0</v>
          </cell>
          <cell r="L2700">
            <v>0</v>
          </cell>
          <cell r="M2700">
            <v>0</v>
          </cell>
          <cell r="N2700">
            <v>0</v>
          </cell>
          <cell r="O2700">
            <v>0</v>
          </cell>
          <cell r="P2700">
            <v>0</v>
          </cell>
          <cell r="Q2700">
            <v>0</v>
          </cell>
          <cell r="R2700">
            <v>0</v>
          </cell>
          <cell r="T2700">
            <v>3.9946397542170309</v>
          </cell>
        </row>
        <row r="2701">
          <cell r="A2701" t="str">
            <v>519020077</v>
          </cell>
          <cell r="B2701" t="str">
            <v>R15</v>
          </cell>
          <cell r="C2701">
            <v>5</v>
          </cell>
          <cell r="D2701" t="str">
            <v>INDATECH</v>
          </cell>
          <cell r="F2701">
            <v>3</v>
          </cell>
          <cell r="G2701" t="str">
            <v>2651</v>
          </cell>
          <cell r="H2701">
            <v>0</v>
          </cell>
          <cell r="I2701">
            <v>0</v>
          </cell>
          <cell r="J2701">
            <v>0</v>
          </cell>
          <cell r="K2701">
            <v>0</v>
          </cell>
          <cell r="L2701">
            <v>0</v>
          </cell>
          <cell r="M2701">
            <v>0</v>
          </cell>
          <cell r="N2701">
            <v>0</v>
          </cell>
          <cell r="O2701">
            <v>0</v>
          </cell>
          <cell r="P2701">
            <v>0</v>
          </cell>
          <cell r="Q2701">
            <v>0</v>
          </cell>
          <cell r="R2701">
            <v>0</v>
          </cell>
          <cell r="T2701">
            <v>9.4509462796014247</v>
          </cell>
        </row>
        <row r="2702">
          <cell r="A2702" t="str">
            <v>519441661</v>
          </cell>
          <cell r="B2702" t="str">
            <v>R29</v>
          </cell>
          <cell r="C2702">
            <v>2</v>
          </cell>
          <cell r="D2702" t="str">
            <v>NETMENO</v>
          </cell>
          <cell r="F2702">
            <v>2</v>
          </cell>
          <cell r="G2702" t="str">
            <v>6203Z</v>
          </cell>
          <cell r="H2702">
            <v>0</v>
          </cell>
          <cell r="I2702">
            <v>0</v>
          </cell>
          <cell r="J2702">
            <v>0</v>
          </cell>
          <cell r="K2702">
            <v>0</v>
          </cell>
          <cell r="L2702">
            <v>0</v>
          </cell>
          <cell r="M2702">
            <v>0</v>
          </cell>
          <cell r="N2702">
            <v>0</v>
          </cell>
          <cell r="O2702">
            <v>0</v>
          </cell>
          <cell r="P2702">
            <v>0</v>
          </cell>
          <cell r="Q2702">
            <v>0</v>
          </cell>
          <cell r="R2702">
            <v>0</v>
          </cell>
          <cell r="T2702">
            <v>3.9923190268716078</v>
          </cell>
        </row>
        <row r="2703">
          <cell r="A2703" t="str">
            <v>519595094</v>
          </cell>
          <cell r="B2703" t="str">
            <v>R15</v>
          </cell>
          <cell r="C2703">
            <v>5</v>
          </cell>
          <cell r="D2703" t="str">
            <v>INTERCHIM INSTRUMENTS</v>
          </cell>
          <cell r="F2703">
            <v>3</v>
          </cell>
          <cell r="G2703" t="str">
            <v>2651B</v>
          </cell>
          <cell r="H2703">
            <v>0</v>
          </cell>
          <cell r="I2703">
            <v>0</v>
          </cell>
          <cell r="J2703">
            <v>0</v>
          </cell>
          <cell r="K2703">
            <v>0</v>
          </cell>
          <cell r="L2703">
            <v>0</v>
          </cell>
          <cell r="M2703">
            <v>0</v>
          </cell>
          <cell r="N2703">
            <v>0</v>
          </cell>
          <cell r="O2703">
            <v>0</v>
          </cell>
          <cell r="P2703">
            <v>0</v>
          </cell>
          <cell r="Q2703">
            <v>0</v>
          </cell>
          <cell r="R2703">
            <v>0</v>
          </cell>
          <cell r="T2703">
            <v>9.4509462796014247</v>
          </cell>
        </row>
        <row r="2704">
          <cell r="A2704" t="str">
            <v>519665467</v>
          </cell>
          <cell r="B2704" t="str">
            <v>R22</v>
          </cell>
          <cell r="C2704">
            <v>80</v>
          </cell>
          <cell r="D2704" t="str">
            <v>LABORATOIRES SEBBIN</v>
          </cell>
          <cell r="F2704">
            <v>1</v>
          </cell>
          <cell r="G2704" t="str">
            <v>3250A</v>
          </cell>
          <cell r="H2704">
            <v>0</v>
          </cell>
          <cell r="I2704">
            <v>0</v>
          </cell>
          <cell r="J2704">
            <v>0</v>
          </cell>
          <cell r="K2704">
            <v>0</v>
          </cell>
          <cell r="L2704">
            <v>0</v>
          </cell>
          <cell r="M2704">
            <v>0</v>
          </cell>
          <cell r="N2704">
            <v>0</v>
          </cell>
          <cell r="O2704">
            <v>0</v>
          </cell>
          <cell r="P2704">
            <v>0</v>
          </cell>
          <cell r="Q2704">
            <v>0</v>
          </cell>
          <cell r="R2704">
            <v>0</v>
          </cell>
          <cell r="T2704">
            <v>3.9828802565331247</v>
          </cell>
        </row>
        <row r="2705">
          <cell r="A2705" t="str">
            <v>519837728</v>
          </cell>
          <cell r="B2705" t="str">
            <v>R30</v>
          </cell>
          <cell r="C2705">
            <v>1</v>
          </cell>
          <cell r="D2705" t="str">
            <v>DEVOLUTION</v>
          </cell>
          <cell r="F2705">
            <v>1</v>
          </cell>
          <cell r="G2705" t="str">
            <v>7490B</v>
          </cell>
          <cell r="H2705">
            <v>0</v>
          </cell>
          <cell r="I2705">
            <v>0</v>
          </cell>
          <cell r="J2705">
            <v>0</v>
          </cell>
          <cell r="K2705">
            <v>0</v>
          </cell>
          <cell r="L2705">
            <v>0</v>
          </cell>
          <cell r="M2705">
            <v>0</v>
          </cell>
          <cell r="N2705">
            <v>0</v>
          </cell>
          <cell r="O2705">
            <v>0</v>
          </cell>
          <cell r="P2705">
            <v>0</v>
          </cell>
          <cell r="Q2705">
            <v>0</v>
          </cell>
          <cell r="R2705">
            <v>0</v>
          </cell>
          <cell r="T2705">
            <v>9.4734881506747257</v>
          </cell>
        </row>
        <row r="2706">
          <cell r="A2706" t="str">
            <v>519896526</v>
          </cell>
          <cell r="B2706" t="str">
            <v>R30</v>
          </cell>
          <cell r="C2706">
            <v>3</v>
          </cell>
          <cell r="D2706" t="str">
            <v>NRFLAB</v>
          </cell>
          <cell r="F2706">
            <v>2</v>
          </cell>
          <cell r="G2706" t="str">
            <v>7112B</v>
          </cell>
          <cell r="H2706">
            <v>0</v>
          </cell>
          <cell r="I2706">
            <v>0</v>
          </cell>
          <cell r="J2706">
            <v>0</v>
          </cell>
          <cell r="K2706">
            <v>0</v>
          </cell>
          <cell r="L2706">
            <v>0</v>
          </cell>
          <cell r="M2706">
            <v>1</v>
          </cell>
          <cell r="N2706">
            <v>0</v>
          </cell>
          <cell r="O2706">
            <v>0</v>
          </cell>
          <cell r="P2706">
            <v>0</v>
          </cell>
          <cell r="Q2706">
            <v>0</v>
          </cell>
          <cell r="R2706">
            <v>1</v>
          </cell>
          <cell r="T2706">
            <v>4.006474852038342</v>
          </cell>
        </row>
        <row r="2707">
          <cell r="A2707" t="str">
            <v>520040593</v>
          </cell>
          <cell r="B2707" t="str">
            <v>R19</v>
          </cell>
          <cell r="C2707">
            <v>23</v>
          </cell>
          <cell r="D2707" t="str">
            <v>EDSCHA ENGINEERING FRANCE SAS</v>
          </cell>
          <cell r="F2707">
            <v>6</v>
          </cell>
          <cell r="G2707" t="str">
            <v>2932Z</v>
          </cell>
          <cell r="H2707">
            <v>0</v>
          </cell>
          <cell r="I2707">
            <v>0</v>
          </cell>
          <cell r="J2707">
            <v>0</v>
          </cell>
          <cell r="K2707">
            <v>0</v>
          </cell>
          <cell r="L2707">
            <v>0</v>
          </cell>
          <cell r="M2707">
            <v>0</v>
          </cell>
          <cell r="N2707">
            <v>0</v>
          </cell>
          <cell r="O2707">
            <v>0</v>
          </cell>
          <cell r="P2707">
            <v>0</v>
          </cell>
          <cell r="Q2707">
            <v>0</v>
          </cell>
          <cell r="R2707">
            <v>0</v>
          </cell>
          <cell r="T2707">
            <v>3.8975413074258025</v>
          </cell>
        </row>
        <row r="2708">
          <cell r="A2708" t="str">
            <v>520169566</v>
          </cell>
          <cell r="B2708" t="str">
            <v>R30</v>
          </cell>
          <cell r="C2708">
            <v>15</v>
          </cell>
          <cell r="D2708" t="str">
            <v>ACTOAT</v>
          </cell>
          <cell r="F2708">
            <v>10</v>
          </cell>
          <cell r="G2708" t="str">
            <v>7112B</v>
          </cell>
          <cell r="H2708">
            <v>0</v>
          </cell>
          <cell r="I2708">
            <v>0</v>
          </cell>
          <cell r="J2708">
            <v>0</v>
          </cell>
          <cell r="K2708">
            <v>0</v>
          </cell>
          <cell r="L2708">
            <v>0</v>
          </cell>
          <cell r="M2708">
            <v>1</v>
          </cell>
          <cell r="N2708">
            <v>0</v>
          </cell>
          <cell r="O2708">
            <v>0</v>
          </cell>
          <cell r="P2708">
            <v>5</v>
          </cell>
          <cell r="Q2708">
            <v>0</v>
          </cell>
          <cell r="R2708">
            <v>6</v>
          </cell>
          <cell r="S2708" t="str">
            <v>Système d'éducation</v>
          </cell>
          <cell r="T2708">
            <v>3.984501406652623</v>
          </cell>
        </row>
        <row r="2709">
          <cell r="A2709" t="str">
            <v>520180456</v>
          </cell>
          <cell r="B2709" t="str">
            <v>R30</v>
          </cell>
          <cell r="C2709">
            <v>99</v>
          </cell>
          <cell r="D2709" t="str">
            <v>CERIC TECHNOLOGIES</v>
          </cell>
          <cell r="F2709">
            <v>4</v>
          </cell>
          <cell r="G2709" t="str">
            <v>7112B</v>
          </cell>
          <cell r="H2709">
            <v>0</v>
          </cell>
          <cell r="I2709">
            <v>0</v>
          </cell>
          <cell r="J2709">
            <v>0</v>
          </cell>
          <cell r="K2709">
            <v>0</v>
          </cell>
          <cell r="L2709">
            <v>0</v>
          </cell>
          <cell r="M2709">
            <v>0</v>
          </cell>
          <cell r="N2709">
            <v>0</v>
          </cell>
          <cell r="O2709">
            <v>0</v>
          </cell>
          <cell r="P2709">
            <v>0</v>
          </cell>
          <cell r="Q2709">
            <v>0</v>
          </cell>
          <cell r="R2709">
            <v>0</v>
          </cell>
          <cell r="T2709">
            <v>3.9790512652669756</v>
          </cell>
        </row>
        <row r="2710">
          <cell r="A2710" t="str">
            <v>520334467</v>
          </cell>
          <cell r="B2710" t="str">
            <v>R28</v>
          </cell>
          <cell r="C2710">
            <v>28</v>
          </cell>
          <cell r="D2710" t="str">
            <v>DATA HERTZ</v>
          </cell>
          <cell r="F2710">
            <v>1</v>
          </cell>
          <cell r="G2710" t="str">
            <v>6190Z</v>
          </cell>
          <cell r="H2710">
            <v>0</v>
          </cell>
          <cell r="I2710">
            <v>0</v>
          </cell>
          <cell r="J2710">
            <v>0</v>
          </cell>
          <cell r="K2710">
            <v>0</v>
          </cell>
          <cell r="L2710">
            <v>0</v>
          </cell>
          <cell r="M2710">
            <v>0</v>
          </cell>
          <cell r="N2710">
            <v>0</v>
          </cell>
          <cell r="O2710">
            <v>0</v>
          </cell>
          <cell r="P2710">
            <v>0</v>
          </cell>
          <cell r="Q2710">
            <v>0</v>
          </cell>
          <cell r="R2710">
            <v>0</v>
          </cell>
          <cell r="T2710">
            <v>4.0269690570963457</v>
          </cell>
        </row>
        <row r="2711">
          <cell r="A2711" t="str">
            <v>520645714</v>
          </cell>
          <cell r="B2711" t="str">
            <v>R18</v>
          </cell>
          <cell r="C2711">
            <v>2</v>
          </cell>
          <cell r="D2711" t="str">
            <v>SOC SAVOISIENNE ETUDES PARTICIPATIONS</v>
          </cell>
          <cell r="F2711">
            <v>2</v>
          </cell>
          <cell r="G2711" t="str">
            <v>2822Z</v>
          </cell>
          <cell r="H2711">
            <v>0</v>
          </cell>
          <cell r="I2711">
            <v>0</v>
          </cell>
          <cell r="J2711">
            <v>0</v>
          </cell>
          <cell r="K2711">
            <v>0</v>
          </cell>
          <cell r="L2711">
            <v>0</v>
          </cell>
          <cell r="M2711">
            <v>0</v>
          </cell>
          <cell r="N2711">
            <v>0</v>
          </cell>
          <cell r="O2711">
            <v>0</v>
          </cell>
          <cell r="P2711">
            <v>0</v>
          </cell>
          <cell r="Q2711">
            <v>0</v>
          </cell>
          <cell r="R2711">
            <v>0</v>
          </cell>
          <cell r="T2711">
            <v>3.9931238970905309</v>
          </cell>
        </row>
        <row r="2712">
          <cell r="A2712" t="str">
            <v>521317503</v>
          </cell>
          <cell r="B2712" t="str">
            <v>R29</v>
          </cell>
          <cell r="C2712">
            <v>1</v>
          </cell>
          <cell r="D2712" t="str">
            <v>GENERATIVE OBJECTS</v>
          </cell>
          <cell r="F2712">
            <v>1</v>
          </cell>
          <cell r="G2712" t="str">
            <v>6201Z</v>
          </cell>
          <cell r="H2712">
            <v>0</v>
          </cell>
          <cell r="I2712">
            <v>0</v>
          </cell>
          <cell r="J2712">
            <v>0</v>
          </cell>
          <cell r="K2712">
            <v>0</v>
          </cell>
          <cell r="L2712">
            <v>0</v>
          </cell>
          <cell r="M2712">
            <v>0</v>
          </cell>
          <cell r="N2712">
            <v>0</v>
          </cell>
          <cell r="O2712">
            <v>0</v>
          </cell>
          <cell r="P2712">
            <v>0</v>
          </cell>
          <cell r="Q2712">
            <v>0</v>
          </cell>
          <cell r="R2712">
            <v>0</v>
          </cell>
          <cell r="T2712">
            <v>3.9911593009311579</v>
          </cell>
        </row>
        <row r="2713">
          <cell r="A2713" t="str">
            <v>521363507</v>
          </cell>
          <cell r="B2713" t="str">
            <v>R30</v>
          </cell>
          <cell r="C2713">
            <v>3</v>
          </cell>
          <cell r="D2713" t="str">
            <v>ARX ARCEO</v>
          </cell>
          <cell r="F2713">
            <v>2</v>
          </cell>
          <cell r="G2713" t="str">
            <v>7112B</v>
          </cell>
          <cell r="H2713">
            <v>0</v>
          </cell>
          <cell r="I2713">
            <v>0</v>
          </cell>
          <cell r="J2713">
            <v>0</v>
          </cell>
          <cell r="K2713">
            <v>0</v>
          </cell>
          <cell r="L2713">
            <v>0</v>
          </cell>
          <cell r="M2713">
            <v>0</v>
          </cell>
          <cell r="N2713">
            <v>0</v>
          </cell>
          <cell r="O2713">
            <v>0</v>
          </cell>
          <cell r="P2713">
            <v>0</v>
          </cell>
          <cell r="Q2713">
            <v>0</v>
          </cell>
          <cell r="R2713">
            <v>0</v>
          </cell>
          <cell r="T2713">
            <v>4.006474852038342</v>
          </cell>
        </row>
        <row r="2714">
          <cell r="A2714" t="str">
            <v>521582320</v>
          </cell>
          <cell r="B2714" t="str">
            <v>R30</v>
          </cell>
          <cell r="C2714">
            <v>10</v>
          </cell>
          <cell r="D2714" t="str">
            <v>RADHIUS SAS</v>
          </cell>
          <cell r="F2714">
            <v>8</v>
          </cell>
          <cell r="G2714" t="str">
            <v>7022Z</v>
          </cell>
          <cell r="H2714">
            <v>0</v>
          </cell>
          <cell r="I2714">
            <v>0</v>
          </cell>
          <cell r="J2714">
            <v>0</v>
          </cell>
          <cell r="K2714">
            <v>0</v>
          </cell>
          <cell r="L2714">
            <v>0</v>
          </cell>
          <cell r="M2714">
            <v>2</v>
          </cell>
          <cell r="N2714">
            <v>0</v>
          </cell>
          <cell r="O2714">
            <v>0</v>
          </cell>
          <cell r="P2714">
            <v>0</v>
          </cell>
          <cell r="Q2714">
            <v>0</v>
          </cell>
          <cell r="R2714">
            <v>2</v>
          </cell>
          <cell r="T2714">
            <v>9.5322051079880517</v>
          </cell>
        </row>
        <row r="2715">
          <cell r="A2715" t="str">
            <v>521677344</v>
          </cell>
          <cell r="B2715" t="str">
            <v>R30</v>
          </cell>
          <cell r="C2715">
            <v>2</v>
          </cell>
          <cell r="D2715" t="str">
            <v>SINGULEX R&amp;D EUROPE</v>
          </cell>
          <cell r="F2715">
            <v>1</v>
          </cell>
          <cell r="G2715" t="str">
            <v>7219Z</v>
          </cell>
          <cell r="H2715">
            <v>0</v>
          </cell>
          <cell r="I2715">
            <v>0</v>
          </cell>
          <cell r="J2715">
            <v>0</v>
          </cell>
          <cell r="K2715">
            <v>0</v>
          </cell>
          <cell r="L2715">
            <v>0</v>
          </cell>
          <cell r="M2715">
            <v>0</v>
          </cell>
          <cell r="N2715">
            <v>0</v>
          </cell>
          <cell r="O2715">
            <v>0</v>
          </cell>
          <cell r="P2715">
            <v>0</v>
          </cell>
          <cell r="Q2715">
            <v>0</v>
          </cell>
          <cell r="R2715">
            <v>0</v>
          </cell>
          <cell r="T2715">
            <v>9.5256946844306025</v>
          </cell>
        </row>
        <row r="2716">
          <cell r="A2716" t="str">
            <v>522495480</v>
          </cell>
          <cell r="B2716" t="str">
            <v>R13</v>
          </cell>
          <cell r="C2716">
            <v>7</v>
          </cell>
          <cell r="D2716" t="str">
            <v>SWISSVOICE INNOVATION</v>
          </cell>
          <cell r="F2716">
            <v>7</v>
          </cell>
          <cell r="G2716" t="str">
            <v>2611Z</v>
          </cell>
          <cell r="H2716">
            <v>0</v>
          </cell>
          <cell r="I2716">
            <v>0</v>
          </cell>
          <cell r="J2716">
            <v>0</v>
          </cell>
          <cell r="K2716">
            <v>0</v>
          </cell>
          <cell r="L2716">
            <v>0</v>
          </cell>
          <cell r="M2716">
            <v>0</v>
          </cell>
          <cell r="N2716">
            <v>0</v>
          </cell>
          <cell r="O2716">
            <v>0</v>
          </cell>
          <cell r="P2716">
            <v>0</v>
          </cell>
          <cell r="Q2716">
            <v>0</v>
          </cell>
          <cell r="R2716">
            <v>0</v>
          </cell>
          <cell r="T2716">
            <v>4.0170948229207957</v>
          </cell>
        </row>
        <row r="2717">
          <cell r="A2717" t="str">
            <v>522536580</v>
          </cell>
          <cell r="B2717" t="str">
            <v>R30</v>
          </cell>
          <cell r="C2717">
            <v>50</v>
          </cell>
          <cell r="D2717" t="str">
            <v>GE TRANSPORTATION FRANCE</v>
          </cell>
          <cell r="F2717">
            <v>33</v>
          </cell>
          <cell r="G2717" t="str">
            <v>7112B</v>
          </cell>
          <cell r="H2717">
            <v>0</v>
          </cell>
          <cell r="I2717">
            <v>0</v>
          </cell>
          <cell r="J2717">
            <v>0</v>
          </cell>
          <cell r="K2717">
            <v>0</v>
          </cell>
          <cell r="L2717">
            <v>0</v>
          </cell>
          <cell r="M2717">
            <v>0</v>
          </cell>
          <cell r="N2717">
            <v>0</v>
          </cell>
          <cell r="O2717">
            <v>0</v>
          </cell>
          <cell r="P2717">
            <v>0</v>
          </cell>
          <cell r="Q2717">
            <v>0</v>
          </cell>
          <cell r="R2717">
            <v>0</v>
          </cell>
          <cell r="T2717">
            <v>3.9436910530328033</v>
          </cell>
        </row>
        <row r="2718">
          <cell r="A2718" t="str">
            <v>523717973</v>
          </cell>
          <cell r="B2718" t="str">
            <v>R30</v>
          </cell>
          <cell r="C2718">
            <v>3</v>
          </cell>
          <cell r="D2718" t="str">
            <v>RICHEACT</v>
          </cell>
          <cell r="F2718">
            <v>3</v>
          </cell>
          <cell r="G2718" t="str">
            <v>7219Z</v>
          </cell>
          <cell r="H2718">
            <v>0</v>
          </cell>
          <cell r="I2718">
            <v>0</v>
          </cell>
          <cell r="J2718">
            <v>0</v>
          </cell>
          <cell r="K2718">
            <v>0</v>
          </cell>
          <cell r="L2718">
            <v>0</v>
          </cell>
          <cell r="M2718">
            <v>0</v>
          </cell>
          <cell r="N2718">
            <v>0</v>
          </cell>
          <cell r="O2718">
            <v>0</v>
          </cell>
          <cell r="P2718">
            <v>0</v>
          </cell>
          <cell r="Q2718">
            <v>0</v>
          </cell>
          <cell r="R2718">
            <v>0</v>
          </cell>
          <cell r="T2718">
            <v>3.9817848873698449</v>
          </cell>
        </row>
        <row r="2719">
          <cell r="A2719" t="str">
            <v>523768661</v>
          </cell>
          <cell r="B2719" t="str">
            <v>R32</v>
          </cell>
          <cell r="C2719">
            <v>1</v>
          </cell>
          <cell r="D2719" t="str">
            <v>GLISSWIN</v>
          </cell>
          <cell r="F2719">
            <v>1</v>
          </cell>
          <cell r="G2719" t="str">
            <v>8010Z</v>
          </cell>
          <cell r="H2719">
            <v>0</v>
          </cell>
          <cell r="I2719">
            <v>0</v>
          </cell>
          <cell r="J2719">
            <v>0</v>
          </cell>
          <cell r="K2719">
            <v>0</v>
          </cell>
          <cell r="L2719">
            <v>0</v>
          </cell>
          <cell r="M2719">
            <v>0</v>
          </cell>
          <cell r="N2719">
            <v>0</v>
          </cell>
          <cell r="O2719">
            <v>0</v>
          </cell>
          <cell r="P2719">
            <v>0</v>
          </cell>
          <cell r="Q2719">
            <v>0</v>
          </cell>
          <cell r="R2719">
            <v>0</v>
          </cell>
          <cell r="T2719">
            <v>3.9629290639752388</v>
          </cell>
        </row>
        <row r="2720">
          <cell r="A2720" t="str">
            <v>524198389</v>
          </cell>
          <cell r="B2720" t="str">
            <v>R30</v>
          </cell>
          <cell r="C2720">
            <v>1</v>
          </cell>
          <cell r="D2720" t="str">
            <v>FENG TECHNOLOGIES</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T2720">
            <v>3.9872592532903122</v>
          </cell>
        </row>
        <row r="2721">
          <cell r="A2721" t="str">
            <v>524664083</v>
          </cell>
          <cell r="B2721" t="str">
            <v>R30</v>
          </cell>
          <cell r="C2721">
            <v>2</v>
          </cell>
          <cell r="D2721" t="str">
            <v>POYARD INDUSTRIE</v>
          </cell>
          <cell r="F2721">
            <v>1</v>
          </cell>
          <cell r="G2721" t="str">
            <v>7112B</v>
          </cell>
          <cell r="H2721">
            <v>0</v>
          </cell>
          <cell r="I2721">
            <v>0</v>
          </cell>
          <cell r="J2721">
            <v>0</v>
          </cell>
          <cell r="K2721">
            <v>0</v>
          </cell>
          <cell r="L2721">
            <v>0</v>
          </cell>
          <cell r="M2721">
            <v>0</v>
          </cell>
          <cell r="N2721">
            <v>0</v>
          </cell>
          <cell r="O2721">
            <v>0</v>
          </cell>
          <cell r="P2721">
            <v>0</v>
          </cell>
          <cell r="Q2721">
            <v>0</v>
          </cell>
          <cell r="R2721">
            <v>0</v>
          </cell>
          <cell r="T2721">
            <v>3.9872592532903122</v>
          </cell>
        </row>
        <row r="2722">
          <cell r="A2722" t="str">
            <v>524724820</v>
          </cell>
          <cell r="B2722" t="str">
            <v>R30</v>
          </cell>
          <cell r="C2722">
            <v>8</v>
          </cell>
          <cell r="D2722" t="str">
            <v>IDEOL</v>
          </cell>
          <cell r="F2722">
            <v>7</v>
          </cell>
          <cell r="G2722" t="str">
            <v>7112B</v>
          </cell>
          <cell r="H2722">
            <v>0</v>
          </cell>
          <cell r="I2722">
            <v>0</v>
          </cell>
          <cell r="J2722">
            <v>0</v>
          </cell>
          <cell r="K2722">
            <v>0</v>
          </cell>
          <cell r="L2722">
            <v>0</v>
          </cell>
          <cell r="M2722">
            <v>0</v>
          </cell>
          <cell r="N2722">
            <v>0</v>
          </cell>
          <cell r="O2722">
            <v>0</v>
          </cell>
          <cell r="P2722">
            <v>0</v>
          </cell>
          <cell r="Q2722">
            <v>0</v>
          </cell>
          <cell r="R2722">
            <v>0</v>
          </cell>
          <cell r="T2722">
            <v>3.9708646250281148</v>
          </cell>
        </row>
        <row r="2723">
          <cell r="A2723" t="str">
            <v>529638314</v>
          </cell>
          <cell r="B2723" t="str">
            <v>R30</v>
          </cell>
          <cell r="C2723">
            <v>2</v>
          </cell>
          <cell r="D2723" t="str">
            <v>CESAMES</v>
          </cell>
          <cell r="F2723">
            <v>2</v>
          </cell>
          <cell r="G2723" t="str">
            <v>7112B</v>
          </cell>
          <cell r="H2723">
            <v>0</v>
          </cell>
          <cell r="I2723">
            <v>0</v>
          </cell>
          <cell r="J2723">
            <v>0</v>
          </cell>
          <cell r="K2723">
            <v>0</v>
          </cell>
          <cell r="L2723">
            <v>0</v>
          </cell>
          <cell r="M2723">
            <v>0</v>
          </cell>
          <cell r="N2723">
            <v>0</v>
          </cell>
          <cell r="O2723">
            <v>0</v>
          </cell>
          <cell r="P2723">
            <v>0</v>
          </cell>
          <cell r="Q2723">
            <v>0</v>
          </cell>
          <cell r="R2723">
            <v>0</v>
          </cell>
          <cell r="T2723">
            <v>3.9845208828955516</v>
          </cell>
        </row>
        <row r="2724">
          <cell r="A2724" t="str">
            <v>530154194</v>
          </cell>
          <cell r="B2724" t="str">
            <v>R29</v>
          </cell>
          <cell r="C2724">
            <v>3</v>
          </cell>
          <cell r="D2724" t="str">
            <v>GETVALUE</v>
          </cell>
          <cell r="F2724">
            <v>2</v>
          </cell>
          <cell r="G2724" t="str">
            <v>6311Z</v>
          </cell>
          <cell r="H2724">
            <v>0</v>
          </cell>
          <cell r="I2724">
            <v>0</v>
          </cell>
          <cell r="J2724">
            <v>0</v>
          </cell>
          <cell r="K2724">
            <v>0</v>
          </cell>
          <cell r="L2724">
            <v>0</v>
          </cell>
          <cell r="M2724">
            <v>0</v>
          </cell>
          <cell r="N2724">
            <v>0</v>
          </cell>
          <cell r="O2724">
            <v>0</v>
          </cell>
          <cell r="P2724">
            <v>0</v>
          </cell>
          <cell r="Q2724">
            <v>0</v>
          </cell>
          <cell r="R2724">
            <v>0</v>
          </cell>
          <cell r="T2724">
            <v>3.9923190268716078</v>
          </cell>
        </row>
        <row r="2725">
          <cell r="A2725" t="str">
            <v>530172790</v>
          </cell>
          <cell r="B2725" t="str">
            <v>R30</v>
          </cell>
          <cell r="C2725">
            <v>4</v>
          </cell>
          <cell r="D2725" t="str">
            <v>SEASIDETECH</v>
          </cell>
          <cell r="F2725">
            <v>2</v>
          </cell>
          <cell r="G2725" t="str">
            <v>7112B</v>
          </cell>
          <cell r="H2725">
            <v>0</v>
          </cell>
          <cell r="I2725">
            <v>0</v>
          </cell>
          <cell r="J2725">
            <v>0</v>
          </cell>
          <cell r="K2725">
            <v>0</v>
          </cell>
          <cell r="L2725">
            <v>0</v>
          </cell>
          <cell r="M2725">
            <v>0</v>
          </cell>
          <cell r="N2725">
            <v>0</v>
          </cell>
          <cell r="O2725">
            <v>0</v>
          </cell>
          <cell r="P2725">
            <v>0</v>
          </cell>
          <cell r="Q2725">
            <v>0</v>
          </cell>
          <cell r="R2725">
            <v>0</v>
          </cell>
          <cell r="T2725">
            <v>9.4669819473307832</v>
          </cell>
        </row>
        <row r="2726">
          <cell r="A2726" t="str">
            <v>531065936</v>
          </cell>
          <cell r="B2726" t="str">
            <v>R30</v>
          </cell>
          <cell r="C2726">
            <v>12</v>
          </cell>
          <cell r="D2726" t="str">
            <v>DOTSCREEN</v>
          </cell>
          <cell r="F2726">
            <v>9</v>
          </cell>
          <cell r="G2726" t="str">
            <v>7021Z</v>
          </cell>
          <cell r="H2726">
            <v>0</v>
          </cell>
          <cell r="I2726">
            <v>0</v>
          </cell>
          <cell r="J2726">
            <v>0</v>
          </cell>
          <cell r="K2726">
            <v>0</v>
          </cell>
          <cell r="L2726">
            <v>0</v>
          </cell>
          <cell r="M2726">
            <v>1</v>
          </cell>
          <cell r="N2726">
            <v>0</v>
          </cell>
          <cell r="O2726">
            <v>0</v>
          </cell>
          <cell r="P2726">
            <v>0</v>
          </cell>
          <cell r="Q2726">
            <v>0</v>
          </cell>
          <cell r="R2726">
            <v>1</v>
          </cell>
          <cell r="T2726">
            <v>9.421596322732432</v>
          </cell>
        </row>
        <row r="2727">
          <cell r="A2727" t="str">
            <v>549500940</v>
          </cell>
          <cell r="B2727" t="str">
            <v>R32</v>
          </cell>
          <cell r="C2727">
            <v>39</v>
          </cell>
          <cell r="D2727" t="str">
            <v>CLINIQUE ST VINCENT</v>
          </cell>
          <cell r="F2727">
            <v>2</v>
          </cell>
          <cell r="G2727" t="str">
            <v>8610Z</v>
          </cell>
          <cell r="H2727">
            <v>0</v>
          </cell>
          <cell r="I2727">
            <v>0</v>
          </cell>
          <cell r="J2727">
            <v>0</v>
          </cell>
          <cell r="K2727">
            <v>0</v>
          </cell>
          <cell r="L2727">
            <v>0</v>
          </cell>
          <cell r="M2727">
            <v>0</v>
          </cell>
          <cell r="N2727">
            <v>0</v>
          </cell>
          <cell r="O2727">
            <v>0</v>
          </cell>
          <cell r="P2727">
            <v>0</v>
          </cell>
          <cell r="Q2727">
            <v>0</v>
          </cell>
          <cell r="R2727">
            <v>0</v>
          </cell>
          <cell r="T2727">
            <v>4.0592073590125706</v>
          </cell>
        </row>
        <row r="2728">
          <cell r="A2728" t="str">
            <v>562064972</v>
          </cell>
          <cell r="B2728" t="str">
            <v>R09</v>
          </cell>
          <cell r="C2728">
            <v>105</v>
          </cell>
          <cell r="D2728" t="str">
            <v>SITOUR</v>
          </cell>
          <cell r="F2728">
            <v>1</v>
          </cell>
          <cell r="G2728" t="str">
            <v>221</v>
          </cell>
          <cell r="H2728">
            <v>0</v>
          </cell>
          <cell r="I2728">
            <v>0</v>
          </cell>
          <cell r="J2728">
            <v>0</v>
          </cell>
          <cell r="K2728">
            <v>0</v>
          </cell>
          <cell r="L2728">
            <v>0</v>
          </cell>
          <cell r="M2728">
            <v>0</v>
          </cell>
          <cell r="N2728">
            <v>0</v>
          </cell>
          <cell r="O2728">
            <v>0</v>
          </cell>
          <cell r="P2728">
            <v>0</v>
          </cell>
          <cell r="Q2728">
            <v>1</v>
          </cell>
          <cell r="R2728">
            <v>1</v>
          </cell>
          <cell r="T2728">
            <v>4.0178517838224757</v>
          </cell>
        </row>
        <row r="2729">
          <cell r="A2729" t="str">
            <v>569500135</v>
          </cell>
          <cell r="B2729" t="str">
            <v>R32</v>
          </cell>
          <cell r="C2729">
            <v>113</v>
          </cell>
          <cell r="D2729" t="str">
            <v>CLINIQUE SAINT-MICHEL</v>
          </cell>
          <cell r="F2729">
            <v>2</v>
          </cell>
          <cell r="G2729" t="str">
            <v>8610Z</v>
          </cell>
          <cell r="H2729">
            <v>0</v>
          </cell>
          <cell r="I2729">
            <v>0</v>
          </cell>
          <cell r="J2729">
            <v>0</v>
          </cell>
          <cell r="K2729">
            <v>0</v>
          </cell>
          <cell r="L2729">
            <v>0</v>
          </cell>
          <cell r="M2729">
            <v>0</v>
          </cell>
          <cell r="N2729">
            <v>0</v>
          </cell>
          <cell r="O2729">
            <v>0</v>
          </cell>
          <cell r="P2729">
            <v>0</v>
          </cell>
          <cell r="Q2729">
            <v>0</v>
          </cell>
          <cell r="R2729">
            <v>0</v>
          </cell>
          <cell r="T2729">
            <v>4.0592073590125706</v>
          </cell>
        </row>
        <row r="2730">
          <cell r="A2730" t="str">
            <v>572123040</v>
          </cell>
          <cell r="B2730" t="str">
            <v>R30</v>
          </cell>
          <cell r="C2730">
            <v>34</v>
          </cell>
          <cell r="D2730" t="str">
            <v>SOCIETE D'INGENIEURS CONSEILS ASSOCIES</v>
          </cell>
          <cell r="F2730">
            <v>3</v>
          </cell>
          <cell r="G2730" t="str">
            <v>7112B</v>
          </cell>
          <cell r="H2730">
            <v>0</v>
          </cell>
          <cell r="I2730">
            <v>0</v>
          </cell>
          <cell r="J2730">
            <v>0</v>
          </cell>
          <cell r="K2730">
            <v>0</v>
          </cell>
          <cell r="L2730">
            <v>0</v>
          </cell>
          <cell r="M2730">
            <v>0</v>
          </cell>
          <cell r="N2730">
            <v>0</v>
          </cell>
          <cell r="O2730">
            <v>0</v>
          </cell>
          <cell r="P2730">
            <v>0</v>
          </cell>
          <cell r="Q2730">
            <v>0</v>
          </cell>
          <cell r="R2730">
            <v>0</v>
          </cell>
          <cell r="T2730">
            <v>9.4604813865328641</v>
          </cell>
        </row>
        <row r="2731">
          <cell r="A2731" t="str">
            <v>592065536</v>
          </cell>
          <cell r="B2731" t="str">
            <v>R28</v>
          </cell>
          <cell r="C2731">
            <v>132</v>
          </cell>
          <cell r="D2731" t="str">
            <v>SOC FRANC ETUDE REALISATION EQUIP GAZI</v>
          </cell>
          <cell r="F2731">
            <v>16</v>
          </cell>
          <cell r="G2731" t="str">
            <v>6110Z</v>
          </cell>
          <cell r="H2731">
            <v>0</v>
          </cell>
          <cell r="I2731">
            <v>0</v>
          </cell>
          <cell r="J2731">
            <v>0</v>
          </cell>
          <cell r="K2731">
            <v>0</v>
          </cell>
          <cell r="L2731">
            <v>0</v>
          </cell>
          <cell r="M2731">
            <v>0</v>
          </cell>
          <cell r="N2731">
            <v>0</v>
          </cell>
          <cell r="O2731">
            <v>0</v>
          </cell>
          <cell r="P2731">
            <v>0</v>
          </cell>
          <cell r="Q2731">
            <v>0</v>
          </cell>
          <cell r="R2731">
            <v>0</v>
          </cell>
          <cell r="T2731">
            <v>3.922306462585444</v>
          </cell>
        </row>
        <row r="2732">
          <cell r="A2732" t="str">
            <v>722032778</v>
          </cell>
          <cell r="B2732" t="str">
            <v>R29</v>
          </cell>
          <cell r="C2732">
            <v>1086</v>
          </cell>
          <cell r="D2732" t="str">
            <v>LES NOUVEAUX CONSTRUCTEURS</v>
          </cell>
          <cell r="F2732">
            <v>6</v>
          </cell>
          <cell r="G2732" t="str">
            <v>62</v>
          </cell>
          <cell r="H2732">
            <v>1</v>
          </cell>
          <cell r="I2732">
            <v>0</v>
          </cell>
          <cell r="J2732">
            <v>0</v>
          </cell>
          <cell r="K2732">
            <v>0</v>
          </cell>
          <cell r="L2732">
            <v>0</v>
          </cell>
          <cell r="M2732">
            <v>0</v>
          </cell>
          <cell r="N2732">
            <v>0</v>
          </cell>
          <cell r="O2732">
            <v>0</v>
          </cell>
          <cell r="P2732">
            <v>0</v>
          </cell>
          <cell r="Q2732">
            <v>0</v>
          </cell>
          <cell r="R2732">
            <v>1</v>
          </cell>
          <cell r="T2732">
            <v>3.996962182909455</v>
          </cell>
        </row>
        <row r="2733">
          <cell r="A2733" t="str">
            <v>722068608</v>
          </cell>
          <cell r="B2733" t="str">
            <v>R13</v>
          </cell>
          <cell r="C2733">
            <v>166</v>
          </cell>
          <cell r="D2733" t="str">
            <v>ARROW FRANCE S.A.</v>
          </cell>
          <cell r="F2733">
            <v>30</v>
          </cell>
          <cell r="G2733" t="str">
            <v>2611Z</v>
          </cell>
          <cell r="H2733">
            <v>0</v>
          </cell>
          <cell r="I2733">
            <v>0</v>
          </cell>
          <cell r="J2733">
            <v>0</v>
          </cell>
          <cell r="K2733">
            <v>0</v>
          </cell>
          <cell r="L2733">
            <v>0</v>
          </cell>
          <cell r="M2733">
            <v>0</v>
          </cell>
          <cell r="N2733">
            <v>0</v>
          </cell>
          <cell r="O2733">
            <v>0</v>
          </cell>
          <cell r="P2733">
            <v>0</v>
          </cell>
          <cell r="Q2733">
            <v>2</v>
          </cell>
          <cell r="R2733">
            <v>2</v>
          </cell>
          <cell r="T2733">
            <v>3.9453912951231116</v>
          </cell>
        </row>
        <row r="2734">
          <cell r="A2734" t="str">
            <v>731621546</v>
          </cell>
          <cell r="B2734" t="str">
            <v>R03</v>
          </cell>
          <cell r="C2734">
            <v>18</v>
          </cell>
          <cell r="D2734" t="str">
            <v>SARL LEONARD PARLI</v>
          </cell>
          <cell r="F2734">
            <v>1</v>
          </cell>
          <cell r="G2734" t="str">
            <v>1082Z</v>
          </cell>
          <cell r="H2734">
            <v>0</v>
          </cell>
          <cell r="I2734">
            <v>0</v>
          </cell>
          <cell r="J2734">
            <v>0</v>
          </cell>
          <cell r="K2734">
            <v>0</v>
          </cell>
          <cell r="L2734">
            <v>0</v>
          </cell>
          <cell r="M2734">
            <v>0</v>
          </cell>
          <cell r="N2734">
            <v>0</v>
          </cell>
          <cell r="O2734">
            <v>0</v>
          </cell>
          <cell r="P2734">
            <v>0</v>
          </cell>
          <cell r="Q2734">
            <v>0</v>
          </cell>
          <cell r="R2734">
            <v>0</v>
          </cell>
          <cell r="T2734">
            <v>4.0430556019822177</v>
          </cell>
        </row>
        <row r="2735">
          <cell r="A2735" t="str">
            <v>775582810</v>
          </cell>
          <cell r="B2735" t="str">
            <v>R05</v>
          </cell>
          <cell r="C2735">
            <v>17</v>
          </cell>
          <cell r="D2735" t="str">
            <v>L. MEYNARD ET FILS</v>
          </cell>
          <cell r="F2735">
            <v>1</v>
          </cell>
          <cell r="G2735" t="str">
            <v>1629Z</v>
          </cell>
          <cell r="H2735">
            <v>0</v>
          </cell>
          <cell r="I2735">
            <v>0</v>
          </cell>
          <cell r="J2735">
            <v>0</v>
          </cell>
          <cell r="K2735">
            <v>0</v>
          </cell>
          <cell r="L2735">
            <v>0</v>
          </cell>
          <cell r="M2735">
            <v>0</v>
          </cell>
          <cell r="N2735">
            <v>0</v>
          </cell>
          <cell r="O2735">
            <v>0</v>
          </cell>
          <cell r="P2735">
            <v>0</v>
          </cell>
          <cell r="Q2735">
            <v>0</v>
          </cell>
          <cell r="R2735">
            <v>0</v>
          </cell>
          <cell r="T2735">
            <v>3.6503051209852062</v>
          </cell>
        </row>
        <row r="2736">
          <cell r="A2736" t="str">
            <v>775594039</v>
          </cell>
          <cell r="B2736" t="str">
            <v>R05</v>
          </cell>
          <cell r="C2736">
            <v>86</v>
          </cell>
          <cell r="D2736" t="str">
            <v>CARTONNERIE OUDIN</v>
          </cell>
          <cell r="F2736">
            <v>1</v>
          </cell>
          <cell r="G2736" t="str">
            <v>1712Z</v>
          </cell>
          <cell r="H2736">
            <v>0</v>
          </cell>
          <cell r="I2736">
            <v>0</v>
          </cell>
          <cell r="J2736">
            <v>0</v>
          </cell>
          <cell r="K2736">
            <v>0</v>
          </cell>
          <cell r="L2736">
            <v>0</v>
          </cell>
          <cell r="M2736">
            <v>0</v>
          </cell>
          <cell r="N2736">
            <v>0</v>
          </cell>
          <cell r="O2736">
            <v>0</v>
          </cell>
          <cell r="P2736">
            <v>0</v>
          </cell>
          <cell r="Q2736">
            <v>0</v>
          </cell>
          <cell r="R2736">
            <v>0</v>
          </cell>
          <cell r="T2736">
            <v>3.6503051209852062</v>
          </cell>
        </row>
        <row r="2737">
          <cell r="A2737" t="str">
            <v>781621644</v>
          </cell>
          <cell r="B2737" t="str">
            <v>R29</v>
          </cell>
          <cell r="C2737">
            <v>149</v>
          </cell>
          <cell r="D2737" t="str">
            <v>SOC AUTOMATISATION TRAITEMENT INFORMAT</v>
          </cell>
          <cell r="F2737">
            <v>6</v>
          </cell>
          <cell r="G2737" t="str">
            <v>6311Z</v>
          </cell>
          <cell r="H2737">
            <v>0</v>
          </cell>
          <cell r="I2737">
            <v>0</v>
          </cell>
          <cell r="J2737">
            <v>0</v>
          </cell>
          <cell r="K2737">
            <v>0</v>
          </cell>
          <cell r="L2737">
            <v>0</v>
          </cell>
          <cell r="M2737">
            <v>0</v>
          </cell>
          <cell r="N2737">
            <v>0</v>
          </cell>
          <cell r="O2737">
            <v>0</v>
          </cell>
          <cell r="P2737">
            <v>0</v>
          </cell>
          <cell r="Q2737">
            <v>0</v>
          </cell>
          <cell r="R2737">
            <v>0</v>
          </cell>
          <cell r="T2737">
            <v>3.9947111850999</v>
          </cell>
        </row>
        <row r="2738">
          <cell r="A2738" t="str">
            <v>784652026</v>
          </cell>
          <cell r="B2738" t="str">
            <v>R32</v>
          </cell>
          <cell r="C2738">
            <v>174</v>
          </cell>
          <cell r="D2738" t="str">
            <v>LABORATOIRE D EYLAU</v>
          </cell>
          <cell r="F2738">
            <v>38</v>
          </cell>
          <cell r="G2738" t="str">
            <v>8690B</v>
          </cell>
          <cell r="H2738">
            <v>0</v>
          </cell>
          <cell r="I2738">
            <v>0</v>
          </cell>
          <cell r="J2738">
            <v>0</v>
          </cell>
          <cell r="K2738">
            <v>0</v>
          </cell>
          <cell r="L2738">
            <v>0</v>
          </cell>
          <cell r="M2738">
            <v>0</v>
          </cell>
          <cell r="N2738">
            <v>0</v>
          </cell>
          <cell r="O2738">
            <v>0</v>
          </cell>
          <cell r="P2738">
            <v>0</v>
          </cell>
          <cell r="Q2738">
            <v>0</v>
          </cell>
          <cell r="R2738">
            <v>0</v>
          </cell>
          <cell r="T2738">
            <v>7.4501119036893089</v>
          </cell>
        </row>
        <row r="2739">
          <cell r="A2739" t="str">
            <v>870200052</v>
          </cell>
          <cell r="B2739" t="str">
            <v>R30</v>
          </cell>
          <cell r="C2739">
            <v>17</v>
          </cell>
          <cell r="D2739" t="str">
            <v>CESIS - CABINET D'AVOCATS</v>
          </cell>
          <cell r="F2739">
            <v>1</v>
          </cell>
          <cell r="G2739" t="str">
            <v>6910Z</v>
          </cell>
          <cell r="H2739">
            <v>1</v>
          </cell>
          <cell r="I2739">
            <v>0</v>
          </cell>
          <cell r="J2739">
            <v>0</v>
          </cell>
          <cell r="K2739">
            <v>0</v>
          </cell>
          <cell r="L2739">
            <v>0</v>
          </cell>
          <cell r="M2739">
            <v>0</v>
          </cell>
          <cell r="N2739">
            <v>0</v>
          </cell>
          <cell r="O2739">
            <v>0</v>
          </cell>
          <cell r="P2739">
            <v>0</v>
          </cell>
          <cell r="Q2739">
            <v>0</v>
          </cell>
          <cell r="R2739">
            <v>1</v>
          </cell>
          <cell r="T2739">
            <v>9.4734881506747257</v>
          </cell>
        </row>
        <row r="2740">
          <cell r="A2740" t="str">
            <v>871200556</v>
          </cell>
          <cell r="B2740" t="str">
            <v>R32</v>
          </cell>
          <cell r="C2740">
            <v>75</v>
          </cell>
          <cell r="D2740" t="str">
            <v>SOC EXPLOITATION CLINIQUE DE LA PLAINE</v>
          </cell>
          <cell r="F2740">
            <v>6</v>
          </cell>
          <cell r="G2740" t="str">
            <v>8610Z</v>
          </cell>
          <cell r="H2740">
            <v>0</v>
          </cell>
          <cell r="I2740">
            <v>0</v>
          </cell>
          <cell r="J2740">
            <v>0</v>
          </cell>
          <cell r="K2740">
            <v>0</v>
          </cell>
          <cell r="L2740">
            <v>0</v>
          </cell>
          <cell r="M2740">
            <v>0</v>
          </cell>
          <cell r="N2740">
            <v>0</v>
          </cell>
          <cell r="O2740">
            <v>0</v>
          </cell>
          <cell r="P2740">
            <v>0</v>
          </cell>
          <cell r="Q2740">
            <v>0</v>
          </cell>
          <cell r="R2740">
            <v>0</v>
          </cell>
          <cell r="T2740">
            <v>4.4742944586234286</v>
          </cell>
        </row>
        <row r="2741">
          <cell r="A2741" t="str">
            <v>950413229</v>
          </cell>
          <cell r="B2741" t="str">
            <v>R22</v>
          </cell>
          <cell r="C2741">
            <v>14</v>
          </cell>
          <cell r="D2741" t="str">
            <v>BMB MEDICAL</v>
          </cell>
          <cell r="F2741">
            <v>2</v>
          </cell>
          <cell r="G2741" t="str">
            <v>3250A</v>
          </cell>
          <cell r="H2741">
            <v>0</v>
          </cell>
          <cell r="I2741">
            <v>0</v>
          </cell>
          <cell r="J2741">
            <v>0</v>
          </cell>
          <cell r="K2741">
            <v>0</v>
          </cell>
          <cell r="L2741">
            <v>0</v>
          </cell>
          <cell r="M2741">
            <v>0</v>
          </cell>
          <cell r="N2741">
            <v>0</v>
          </cell>
          <cell r="O2741">
            <v>0</v>
          </cell>
          <cell r="P2741">
            <v>0</v>
          </cell>
          <cell r="Q2741">
            <v>0</v>
          </cell>
          <cell r="R2741">
            <v>0</v>
          </cell>
          <cell r="T2741">
            <v>3.9757765556524949</v>
          </cell>
        </row>
        <row r="2742">
          <cell r="A2742" t="str">
            <v>971801931</v>
          </cell>
          <cell r="B2742" t="str">
            <v>R09</v>
          </cell>
          <cell r="C2742">
            <v>19</v>
          </cell>
          <cell r="D2742" t="str">
            <v>SFAT POP</v>
          </cell>
          <cell r="F2742">
            <v>3</v>
          </cell>
          <cell r="G2742" t="str">
            <v>2229A</v>
          </cell>
          <cell r="H2742">
            <v>0</v>
          </cell>
          <cell r="I2742">
            <v>0</v>
          </cell>
          <cell r="J2742">
            <v>0</v>
          </cell>
          <cell r="K2742">
            <v>0</v>
          </cell>
          <cell r="L2742">
            <v>0</v>
          </cell>
          <cell r="M2742">
            <v>0</v>
          </cell>
          <cell r="N2742">
            <v>0</v>
          </cell>
          <cell r="O2742">
            <v>0</v>
          </cell>
          <cell r="P2742">
            <v>0</v>
          </cell>
          <cell r="Q2742">
            <v>0</v>
          </cell>
          <cell r="R2742">
            <v>0</v>
          </cell>
          <cell r="T2742">
            <v>4.0742908986977397</v>
          </cell>
        </row>
        <row r="2743">
          <cell r="A2743" t="str">
            <v>987120086</v>
          </cell>
          <cell r="B2743" t="str">
            <v>R25</v>
          </cell>
          <cell r="C2743">
            <v>44</v>
          </cell>
          <cell r="D2743" t="str">
            <v>ETABLISSEMENTS LABEYRIE</v>
          </cell>
          <cell r="F2743">
            <v>3</v>
          </cell>
          <cell r="G2743" t="str">
            <v>4321A</v>
          </cell>
          <cell r="H2743">
            <v>0</v>
          </cell>
          <cell r="I2743">
            <v>0</v>
          </cell>
          <cell r="J2743">
            <v>0</v>
          </cell>
          <cell r="K2743">
            <v>0</v>
          </cell>
          <cell r="L2743">
            <v>0</v>
          </cell>
          <cell r="M2743">
            <v>0</v>
          </cell>
          <cell r="N2743">
            <v>0</v>
          </cell>
          <cell r="O2743">
            <v>0</v>
          </cell>
          <cell r="P2743">
            <v>0</v>
          </cell>
          <cell r="Q2743">
            <v>0</v>
          </cell>
          <cell r="R2743">
            <v>0</v>
          </cell>
          <cell r="T2743">
            <v>3.8026838532039595</v>
          </cell>
        </row>
        <row r="2744">
          <cell r="A2744" t="str">
            <v>337605463</v>
          </cell>
          <cell r="B2744" t="str">
            <v>R15</v>
          </cell>
          <cell r="C2744">
            <v>128</v>
          </cell>
          <cell r="D2744" t="str">
            <v>WATTS ELECTRONICS</v>
          </cell>
          <cell r="F2744">
            <v>7</v>
          </cell>
          <cell r="G2744" t="str">
            <v>2651B</v>
          </cell>
          <cell r="H2744">
            <v>0</v>
          </cell>
          <cell r="I2744">
            <v>0</v>
          </cell>
          <cell r="J2744">
            <v>0</v>
          </cell>
          <cell r="K2744">
            <v>0</v>
          </cell>
          <cell r="L2744">
            <v>0</v>
          </cell>
          <cell r="M2744">
            <v>0</v>
          </cell>
          <cell r="N2744">
            <v>0</v>
          </cell>
          <cell r="O2744">
            <v>0</v>
          </cell>
          <cell r="P2744">
            <v>0</v>
          </cell>
          <cell r="Q2744">
            <v>0</v>
          </cell>
          <cell r="R2744">
            <v>0</v>
          </cell>
          <cell r="T2744">
            <v>1.00404765850552</v>
          </cell>
        </row>
        <row r="2745">
          <cell r="A2745" t="str">
            <v>328970272</v>
          </cell>
          <cell r="B2745" t="str">
            <v>R17</v>
          </cell>
          <cell r="C2745">
            <v>125</v>
          </cell>
          <cell r="D2745" t="str">
            <v>AUTOMATISMES ENERGIE ELECTRONIQUE</v>
          </cell>
          <cell r="F2745">
            <v>10</v>
          </cell>
          <cell r="G2745" t="str">
            <v>2790Z</v>
          </cell>
          <cell r="H2745">
            <v>0</v>
          </cell>
          <cell r="I2745">
            <v>0</v>
          </cell>
          <cell r="J2745">
            <v>0</v>
          </cell>
          <cell r="K2745">
            <v>0</v>
          </cell>
          <cell r="L2745">
            <v>0</v>
          </cell>
          <cell r="M2745">
            <v>0</v>
          </cell>
          <cell r="N2745">
            <v>0</v>
          </cell>
          <cell r="O2745">
            <v>0</v>
          </cell>
          <cell r="P2745">
            <v>0</v>
          </cell>
          <cell r="Q2745">
            <v>1</v>
          </cell>
          <cell r="R2745">
            <v>1</v>
          </cell>
          <cell r="T2745">
            <v>1.0209013629268935</v>
          </cell>
        </row>
        <row r="2746">
          <cell r="A2746" t="str">
            <v>777343955</v>
          </cell>
          <cell r="B2746" t="str">
            <v>R13</v>
          </cell>
          <cell r="C2746">
            <v>216</v>
          </cell>
          <cell r="D2746" t="str">
            <v>AMPHENOL AIR LB</v>
          </cell>
          <cell r="F2746">
            <v>17</v>
          </cell>
          <cell r="G2746" t="str">
            <v>2611Z</v>
          </cell>
          <cell r="H2746">
            <v>0</v>
          </cell>
          <cell r="I2746">
            <v>0</v>
          </cell>
          <cell r="J2746">
            <v>0</v>
          </cell>
          <cell r="K2746">
            <v>0</v>
          </cell>
          <cell r="L2746">
            <v>0</v>
          </cell>
          <cell r="M2746">
            <v>0</v>
          </cell>
          <cell r="N2746">
            <v>0</v>
          </cell>
          <cell r="O2746">
            <v>0</v>
          </cell>
          <cell r="P2746">
            <v>0</v>
          </cell>
          <cell r="Q2746">
            <v>0</v>
          </cell>
          <cell r="R2746">
            <v>0</v>
          </cell>
          <cell r="T2746">
            <v>0.97221225937385058</v>
          </cell>
        </row>
        <row r="2747">
          <cell r="A2747" t="str">
            <v>348880089</v>
          </cell>
          <cell r="B2747" t="str">
            <v>R13</v>
          </cell>
          <cell r="C2747">
            <v>40</v>
          </cell>
          <cell r="D2747" t="str">
            <v>WOODHEAD SOFTWARE &amp; ELECTRONICS</v>
          </cell>
          <cell r="F2747">
            <v>23</v>
          </cell>
          <cell r="G2747" t="str">
            <v>2612Z</v>
          </cell>
          <cell r="H2747">
            <v>0</v>
          </cell>
          <cell r="I2747">
            <v>0</v>
          </cell>
          <cell r="J2747">
            <v>0</v>
          </cell>
          <cell r="K2747">
            <v>0</v>
          </cell>
          <cell r="L2747">
            <v>0</v>
          </cell>
          <cell r="M2747">
            <v>0</v>
          </cell>
          <cell r="N2747">
            <v>0</v>
          </cell>
          <cell r="O2747">
            <v>0</v>
          </cell>
          <cell r="P2747">
            <v>0</v>
          </cell>
          <cell r="Q2747">
            <v>0</v>
          </cell>
          <cell r="R2747">
            <v>0</v>
          </cell>
          <cell r="T2747">
            <v>0.92338696797472331</v>
          </cell>
        </row>
        <row r="2748">
          <cell r="A2748" t="str">
            <v>352714745</v>
          </cell>
          <cell r="B2748" t="str">
            <v>R03</v>
          </cell>
          <cell r="C2748">
            <v>398</v>
          </cell>
          <cell r="D2748" t="str">
            <v>BARRY CALLEBAUT FRANCE</v>
          </cell>
          <cell r="F2748">
            <v>8</v>
          </cell>
          <cell r="G2748" t="str">
            <v>1082Z</v>
          </cell>
          <cell r="H2748">
            <v>0</v>
          </cell>
          <cell r="I2748">
            <v>0</v>
          </cell>
          <cell r="J2748">
            <v>0</v>
          </cell>
          <cell r="K2748">
            <v>0</v>
          </cell>
          <cell r="L2748">
            <v>0</v>
          </cell>
          <cell r="M2748">
            <v>0</v>
          </cell>
          <cell r="N2748">
            <v>0</v>
          </cell>
          <cell r="O2748">
            <v>0</v>
          </cell>
          <cell r="P2748">
            <v>0</v>
          </cell>
          <cell r="Q2748">
            <v>0</v>
          </cell>
          <cell r="R2748">
            <v>0</v>
          </cell>
          <cell r="T2748">
            <v>1.0920461610756214</v>
          </cell>
        </row>
        <row r="2749">
          <cell r="A2749" t="str">
            <v>341092195</v>
          </cell>
          <cell r="B2749" t="str">
            <v>R03</v>
          </cell>
          <cell r="C2749">
            <v>115</v>
          </cell>
          <cell r="D2749" t="str">
            <v>LACTALIS R ET D</v>
          </cell>
          <cell r="E2749" t="str">
            <v>341092195 ; 402757751 ; 432467892 ; 343341988 ; 492424197 ;</v>
          </cell>
          <cell r="F2749">
            <v>102</v>
          </cell>
          <cell r="G2749" t="str">
            <v>1051A</v>
          </cell>
          <cell r="H2749">
            <v>0</v>
          </cell>
          <cell r="I2749">
            <v>0</v>
          </cell>
          <cell r="J2749">
            <v>0</v>
          </cell>
          <cell r="K2749">
            <v>0</v>
          </cell>
          <cell r="L2749">
            <v>0</v>
          </cell>
          <cell r="M2749">
            <v>0</v>
          </cell>
          <cell r="N2749">
            <v>0</v>
          </cell>
          <cell r="O2749">
            <v>0</v>
          </cell>
          <cell r="P2749">
            <v>0</v>
          </cell>
          <cell r="Q2749">
            <v>0</v>
          </cell>
          <cell r="R2749">
            <v>0</v>
          </cell>
          <cell r="T2749">
            <v>1.2589734928180796</v>
          </cell>
        </row>
        <row r="2750">
          <cell r="A2750" t="str">
            <v>086150208</v>
          </cell>
          <cell r="B2750" t="str">
            <v>R18</v>
          </cell>
          <cell r="C2750">
            <v>148</v>
          </cell>
          <cell r="D2750" t="str">
            <v>BRIOT INTERNATIONAL</v>
          </cell>
          <cell r="F2750">
            <v>7</v>
          </cell>
          <cell r="G2750" t="str">
            <v>2849Z</v>
          </cell>
          <cell r="H2750">
            <v>0</v>
          </cell>
          <cell r="I2750">
            <v>0</v>
          </cell>
          <cell r="J2750">
            <v>0</v>
          </cell>
          <cell r="K2750">
            <v>0</v>
          </cell>
          <cell r="L2750">
            <v>0</v>
          </cell>
          <cell r="M2750">
            <v>0</v>
          </cell>
          <cell r="N2750">
            <v>0</v>
          </cell>
          <cell r="O2750">
            <v>0</v>
          </cell>
          <cell r="P2750">
            <v>0</v>
          </cell>
          <cell r="Q2750">
            <v>0</v>
          </cell>
          <cell r="R2750">
            <v>0</v>
          </cell>
          <cell r="T2750">
            <v>1.002743644945834</v>
          </cell>
        </row>
        <row r="2751">
          <cell r="A2751" t="str">
            <v>642620397</v>
          </cell>
          <cell r="B2751" t="str">
            <v>R18</v>
          </cell>
          <cell r="C2751">
            <v>17</v>
          </cell>
          <cell r="D2751" t="str">
            <v>CALIBREX</v>
          </cell>
          <cell r="F2751">
            <v>1</v>
          </cell>
          <cell r="G2751" t="str">
            <v>2830Z</v>
          </cell>
          <cell r="H2751">
            <v>0</v>
          </cell>
          <cell r="I2751">
            <v>0</v>
          </cell>
          <cell r="J2751">
            <v>0</v>
          </cell>
          <cell r="K2751">
            <v>0</v>
          </cell>
          <cell r="L2751">
            <v>0</v>
          </cell>
          <cell r="M2751">
            <v>0</v>
          </cell>
          <cell r="N2751">
            <v>0</v>
          </cell>
          <cell r="O2751">
            <v>0</v>
          </cell>
          <cell r="P2751">
            <v>0</v>
          </cell>
          <cell r="Q2751">
            <v>0</v>
          </cell>
          <cell r="R2751">
            <v>0</v>
          </cell>
          <cell r="T2751">
            <v>9.483710179752709</v>
          </cell>
        </row>
        <row r="2752">
          <cell r="A2752" t="str">
            <v>335037107</v>
          </cell>
          <cell r="B2752" t="str">
            <v>R30</v>
          </cell>
          <cell r="C2752">
            <v>24</v>
          </cell>
          <cell r="D2752" t="str">
            <v>CEVA</v>
          </cell>
          <cell r="F2752">
            <v>10</v>
          </cell>
          <cell r="G2752" t="str">
            <v>7219Z</v>
          </cell>
          <cell r="H2752">
            <v>0</v>
          </cell>
          <cell r="I2752">
            <v>0</v>
          </cell>
          <cell r="J2752">
            <v>0</v>
          </cell>
          <cell r="K2752">
            <v>0</v>
          </cell>
          <cell r="L2752">
            <v>0</v>
          </cell>
          <cell r="M2752">
            <v>0</v>
          </cell>
          <cell r="N2752">
            <v>0</v>
          </cell>
          <cell r="O2752">
            <v>0</v>
          </cell>
          <cell r="P2752">
            <v>0</v>
          </cell>
          <cell r="Q2752">
            <v>1</v>
          </cell>
          <cell r="R2752">
            <v>1</v>
          </cell>
          <cell r="T2752">
            <v>1.0152433631267395</v>
          </cell>
        </row>
        <row r="2753">
          <cell r="A2753" t="str">
            <v>411539679</v>
          </cell>
          <cell r="B2753" t="str">
            <v>R18</v>
          </cell>
          <cell r="C2753">
            <v>77</v>
          </cell>
          <cell r="D2753" t="str">
            <v>ISECO SAS</v>
          </cell>
          <cell r="F2753">
            <v>3</v>
          </cell>
          <cell r="G2753" t="str">
            <v>2893Z</v>
          </cell>
          <cell r="H2753">
            <v>0</v>
          </cell>
          <cell r="I2753">
            <v>0</v>
          </cell>
          <cell r="J2753">
            <v>0</v>
          </cell>
          <cell r="K2753">
            <v>0</v>
          </cell>
          <cell r="L2753">
            <v>0</v>
          </cell>
          <cell r="M2753">
            <v>0</v>
          </cell>
          <cell r="N2753">
            <v>0</v>
          </cell>
          <cell r="O2753">
            <v>0</v>
          </cell>
          <cell r="P2753">
            <v>0</v>
          </cell>
          <cell r="Q2753">
            <v>0</v>
          </cell>
          <cell r="R2753">
            <v>0</v>
          </cell>
          <cell r="T2753">
            <v>1.00117468735508</v>
          </cell>
        </row>
        <row r="2754">
          <cell r="A2754" t="str">
            <v>916850183</v>
          </cell>
          <cell r="B2754" t="str">
            <v>R01</v>
          </cell>
          <cell r="C2754">
            <v>124</v>
          </cell>
          <cell r="D2754" t="str">
            <v>PEPINIERES ET ROSERAIE G DELBARD</v>
          </cell>
          <cell r="F2754">
            <v>4</v>
          </cell>
          <cell r="G2754" t="str">
            <v>0130Z</v>
          </cell>
          <cell r="H2754">
            <v>0</v>
          </cell>
          <cell r="I2754">
            <v>0</v>
          </cell>
          <cell r="J2754">
            <v>0</v>
          </cell>
          <cell r="K2754">
            <v>0</v>
          </cell>
          <cell r="L2754">
            <v>0</v>
          </cell>
          <cell r="M2754">
            <v>0</v>
          </cell>
          <cell r="N2754">
            <v>0</v>
          </cell>
          <cell r="O2754">
            <v>0</v>
          </cell>
          <cell r="P2754">
            <v>0</v>
          </cell>
          <cell r="Q2754">
            <v>0</v>
          </cell>
          <cell r="R2754">
            <v>0</v>
          </cell>
          <cell r="T2754">
            <v>1.0082707326040843</v>
          </cell>
        </row>
        <row r="2755">
          <cell r="A2755" t="str">
            <v>550500656</v>
          </cell>
          <cell r="B2755" t="str">
            <v>R03</v>
          </cell>
          <cell r="C2755">
            <v>163</v>
          </cell>
          <cell r="D2755" t="str">
            <v>DENKAVIT FRANCE</v>
          </cell>
          <cell r="F2755">
            <v>3</v>
          </cell>
          <cell r="G2755" t="str">
            <v>1091Z</v>
          </cell>
          <cell r="H2755">
            <v>0</v>
          </cell>
          <cell r="I2755">
            <v>0</v>
          </cell>
          <cell r="J2755">
            <v>0</v>
          </cell>
          <cell r="K2755">
            <v>0</v>
          </cell>
          <cell r="L2755">
            <v>0</v>
          </cell>
          <cell r="M2755">
            <v>0</v>
          </cell>
          <cell r="N2755">
            <v>0</v>
          </cell>
          <cell r="O2755">
            <v>0</v>
          </cell>
          <cell r="P2755">
            <v>1</v>
          </cell>
          <cell r="Q2755">
            <v>0</v>
          </cell>
          <cell r="R2755">
            <v>1</v>
          </cell>
          <cell r="S2755" t="str">
            <v>RETRAITE</v>
          </cell>
          <cell r="T2755">
            <v>1.0028418512292818</v>
          </cell>
        </row>
        <row r="2756">
          <cell r="A2756" t="str">
            <v>509232591</v>
          </cell>
          <cell r="B2756" t="str">
            <v>R20</v>
          </cell>
          <cell r="C2756">
            <v>235</v>
          </cell>
          <cell r="D2756" t="str">
            <v>ECA ROBOTICS</v>
          </cell>
          <cell r="F2756">
            <v>48</v>
          </cell>
          <cell r="G2756" t="str">
            <v>3040Z</v>
          </cell>
          <cell r="H2756">
            <v>0</v>
          </cell>
          <cell r="I2756">
            <v>0</v>
          </cell>
          <cell r="J2756">
            <v>0</v>
          </cell>
          <cell r="K2756">
            <v>0</v>
          </cell>
          <cell r="L2756">
            <v>0</v>
          </cell>
          <cell r="M2756">
            <v>0</v>
          </cell>
          <cell r="N2756">
            <v>0</v>
          </cell>
          <cell r="O2756">
            <v>0</v>
          </cell>
          <cell r="P2756">
            <v>0</v>
          </cell>
          <cell r="Q2756">
            <v>0</v>
          </cell>
          <cell r="R2756">
            <v>0</v>
          </cell>
          <cell r="T2756">
            <v>0.99677033807195803</v>
          </cell>
        </row>
        <row r="2757">
          <cell r="A2757" t="str">
            <v>338070352</v>
          </cell>
          <cell r="B2757" t="str">
            <v>R13</v>
          </cell>
          <cell r="C2757">
            <v>189</v>
          </cell>
          <cell r="D2757" t="str">
            <v>EGIDE</v>
          </cell>
          <cell r="F2757">
            <v>15</v>
          </cell>
          <cell r="G2757" t="str">
            <v>2611Z</v>
          </cell>
          <cell r="H2757">
            <v>0</v>
          </cell>
          <cell r="I2757">
            <v>0</v>
          </cell>
          <cell r="J2757">
            <v>0</v>
          </cell>
          <cell r="K2757">
            <v>0</v>
          </cell>
          <cell r="L2757">
            <v>0</v>
          </cell>
          <cell r="M2757">
            <v>0</v>
          </cell>
          <cell r="N2757">
            <v>0</v>
          </cell>
          <cell r="O2757">
            <v>0</v>
          </cell>
          <cell r="P2757">
            <v>0</v>
          </cell>
          <cell r="Q2757">
            <v>2</v>
          </cell>
          <cell r="R2757">
            <v>2</v>
          </cell>
          <cell r="T2757">
            <v>1.076009791039672</v>
          </cell>
        </row>
        <row r="2758">
          <cell r="A2758" t="str">
            <v>339693194</v>
          </cell>
          <cell r="B2758" t="str">
            <v>R07</v>
          </cell>
          <cell r="C2758">
            <v>78</v>
          </cell>
          <cell r="D2758" t="str">
            <v>ENCRES DUBUIT</v>
          </cell>
          <cell r="F2758">
            <v>5</v>
          </cell>
          <cell r="G2758" t="str">
            <v>2030Z</v>
          </cell>
          <cell r="H2758">
            <v>0</v>
          </cell>
          <cell r="I2758">
            <v>0</v>
          </cell>
          <cell r="J2758">
            <v>0</v>
          </cell>
          <cell r="K2758">
            <v>0</v>
          </cell>
          <cell r="L2758">
            <v>0</v>
          </cell>
          <cell r="M2758">
            <v>0</v>
          </cell>
          <cell r="N2758">
            <v>0</v>
          </cell>
          <cell r="O2758">
            <v>0</v>
          </cell>
          <cell r="P2758">
            <v>0</v>
          </cell>
          <cell r="Q2758">
            <v>0</v>
          </cell>
          <cell r="R2758">
            <v>0</v>
          </cell>
          <cell r="T2758">
            <v>1.0043728530057572</v>
          </cell>
        </row>
        <row r="2759">
          <cell r="A2759" t="str">
            <v>390088391</v>
          </cell>
          <cell r="B2759" t="str">
            <v>R15</v>
          </cell>
          <cell r="C2759">
            <v>91</v>
          </cell>
          <cell r="D2759" t="str">
            <v>DELTA DORE EMS</v>
          </cell>
          <cell r="F2759">
            <v>5</v>
          </cell>
          <cell r="G2759" t="str">
            <v>2651B</v>
          </cell>
          <cell r="H2759">
            <v>0</v>
          </cell>
          <cell r="I2759">
            <v>0</v>
          </cell>
          <cell r="J2759">
            <v>0</v>
          </cell>
          <cell r="K2759">
            <v>0</v>
          </cell>
          <cell r="L2759">
            <v>0</v>
          </cell>
          <cell r="M2759">
            <v>0</v>
          </cell>
          <cell r="N2759">
            <v>0</v>
          </cell>
          <cell r="O2759">
            <v>0</v>
          </cell>
          <cell r="P2759">
            <v>0</v>
          </cell>
          <cell r="Q2759">
            <v>0</v>
          </cell>
          <cell r="R2759">
            <v>0</v>
          </cell>
          <cell r="T2759">
            <v>0.99489869697470701</v>
          </cell>
        </row>
        <row r="2760">
          <cell r="A2760" t="str">
            <v>378266845</v>
          </cell>
          <cell r="B2760" t="str">
            <v>R30</v>
          </cell>
          <cell r="C2760">
            <v>142</v>
          </cell>
          <cell r="D2760" t="str">
            <v>EZUS LYON</v>
          </cell>
          <cell r="F2760">
            <v>70</v>
          </cell>
          <cell r="G2760" t="str">
            <v>7219Z</v>
          </cell>
          <cell r="H2760">
            <v>0</v>
          </cell>
          <cell r="I2760">
            <v>0</v>
          </cell>
          <cell r="J2760">
            <v>0</v>
          </cell>
          <cell r="K2760">
            <v>0</v>
          </cell>
          <cell r="L2760">
            <v>0</v>
          </cell>
          <cell r="M2760">
            <v>0</v>
          </cell>
          <cell r="N2760">
            <v>0</v>
          </cell>
          <cell r="O2760">
            <v>0</v>
          </cell>
          <cell r="P2760">
            <v>0</v>
          </cell>
          <cell r="Q2760">
            <v>0</v>
          </cell>
          <cell r="R2760">
            <v>0</v>
          </cell>
          <cell r="T2760">
            <v>1.1911046832609886</v>
          </cell>
        </row>
        <row r="2761">
          <cell r="A2761" t="str">
            <v>526420294</v>
          </cell>
          <cell r="B2761" t="str">
            <v>R17</v>
          </cell>
          <cell r="C2761">
            <v>176</v>
          </cell>
          <cell r="D2761" t="str">
            <v>DRAKA FILECA</v>
          </cell>
          <cell r="F2761">
            <v>5</v>
          </cell>
          <cell r="G2761" t="str">
            <v>2732Z</v>
          </cell>
          <cell r="H2761">
            <v>0</v>
          </cell>
          <cell r="I2761">
            <v>0</v>
          </cell>
          <cell r="J2761">
            <v>0</v>
          </cell>
          <cell r="K2761">
            <v>0</v>
          </cell>
          <cell r="L2761">
            <v>0</v>
          </cell>
          <cell r="M2761">
            <v>1</v>
          </cell>
          <cell r="N2761">
            <v>0</v>
          </cell>
          <cell r="O2761">
            <v>0</v>
          </cell>
          <cell r="P2761">
            <v>0</v>
          </cell>
          <cell r="Q2761">
            <v>0</v>
          </cell>
          <cell r="R2761">
            <v>1</v>
          </cell>
          <cell r="T2761">
            <v>1.0103829297440268</v>
          </cell>
        </row>
        <row r="2762">
          <cell r="A2762" t="str">
            <v>341264570</v>
          </cell>
          <cell r="B2762" t="str">
            <v>R08</v>
          </cell>
          <cell r="C2762">
            <v>331</v>
          </cell>
          <cell r="D2762" t="str">
            <v>LABORATOIRES GENEVRIER SA</v>
          </cell>
          <cell r="F2762">
            <v>12</v>
          </cell>
          <cell r="G2762" t="str">
            <v>2120Z</v>
          </cell>
          <cell r="H2762">
            <v>0</v>
          </cell>
          <cell r="I2762">
            <v>0</v>
          </cell>
          <cell r="J2762">
            <v>0</v>
          </cell>
          <cell r="K2762">
            <v>0</v>
          </cell>
          <cell r="L2762">
            <v>0</v>
          </cell>
          <cell r="M2762">
            <v>0</v>
          </cell>
          <cell r="N2762">
            <v>0</v>
          </cell>
          <cell r="O2762">
            <v>0</v>
          </cell>
          <cell r="P2762">
            <v>0</v>
          </cell>
          <cell r="Q2762">
            <v>9</v>
          </cell>
          <cell r="R2762">
            <v>9</v>
          </cell>
          <cell r="T2762">
            <v>1.0020131423280971</v>
          </cell>
        </row>
        <row r="2763">
          <cell r="A2763" t="str">
            <v>320460173</v>
          </cell>
          <cell r="B2763" t="str">
            <v>R07</v>
          </cell>
          <cell r="C2763">
            <v>87</v>
          </cell>
          <cell r="D2763" t="str">
            <v>THE VALSPAR (NANTES) CORPORATION</v>
          </cell>
          <cell r="F2763">
            <v>8</v>
          </cell>
          <cell r="G2763" t="str">
            <v>2030Z</v>
          </cell>
          <cell r="H2763">
            <v>0</v>
          </cell>
          <cell r="I2763">
            <v>0</v>
          </cell>
          <cell r="J2763">
            <v>0</v>
          </cell>
          <cell r="K2763">
            <v>0</v>
          </cell>
          <cell r="L2763">
            <v>0</v>
          </cell>
          <cell r="M2763">
            <v>0</v>
          </cell>
          <cell r="N2763">
            <v>0</v>
          </cell>
          <cell r="O2763">
            <v>0</v>
          </cell>
          <cell r="P2763">
            <v>0</v>
          </cell>
          <cell r="Q2763">
            <v>0</v>
          </cell>
          <cell r="R2763">
            <v>0</v>
          </cell>
          <cell r="T2763">
            <v>1.0035208439565206</v>
          </cell>
        </row>
        <row r="2764">
          <cell r="A2764" t="str">
            <v>306062944</v>
          </cell>
          <cell r="B2764" t="str">
            <v>R08</v>
          </cell>
          <cell r="C2764">
            <v>369</v>
          </cell>
          <cell r="D2764" t="str">
            <v>LABORATOIRES GILBERT</v>
          </cell>
          <cell r="F2764">
            <v>12</v>
          </cell>
          <cell r="G2764" t="str">
            <v>2120</v>
          </cell>
          <cell r="H2764">
            <v>0</v>
          </cell>
          <cell r="I2764">
            <v>0</v>
          </cell>
          <cell r="J2764">
            <v>0</v>
          </cell>
          <cell r="K2764">
            <v>0</v>
          </cell>
          <cell r="L2764">
            <v>0</v>
          </cell>
          <cell r="M2764">
            <v>0</v>
          </cell>
          <cell r="N2764">
            <v>0</v>
          </cell>
          <cell r="O2764">
            <v>0</v>
          </cell>
          <cell r="P2764">
            <v>0</v>
          </cell>
          <cell r="Q2764">
            <v>0</v>
          </cell>
          <cell r="R2764">
            <v>0</v>
          </cell>
          <cell r="T2764">
            <v>0.99583520162879779</v>
          </cell>
        </row>
        <row r="2765">
          <cell r="A2765" t="str">
            <v>351350491</v>
          </cell>
          <cell r="B2765" t="str">
            <v>R01</v>
          </cell>
          <cell r="C2765">
            <v>142</v>
          </cell>
          <cell r="D2765" t="str">
            <v>HYPHARM SAS</v>
          </cell>
          <cell r="F2765">
            <v>2</v>
          </cell>
          <cell r="G2765" t="str">
            <v>0149Z</v>
          </cell>
          <cell r="H2765">
            <v>0</v>
          </cell>
          <cell r="I2765">
            <v>0</v>
          </cell>
          <cell r="J2765">
            <v>0</v>
          </cell>
          <cell r="K2765">
            <v>0</v>
          </cell>
          <cell r="L2765">
            <v>0</v>
          </cell>
          <cell r="M2765">
            <v>0</v>
          </cell>
          <cell r="N2765">
            <v>0</v>
          </cell>
          <cell r="O2765">
            <v>0</v>
          </cell>
          <cell r="P2765">
            <v>0</v>
          </cell>
          <cell r="Q2765">
            <v>0</v>
          </cell>
          <cell r="R2765">
            <v>0</v>
          </cell>
          <cell r="T2765">
            <v>1.004124648831733</v>
          </cell>
        </row>
        <row r="2766">
          <cell r="A2766" t="str">
            <v>345038244</v>
          </cell>
          <cell r="B2766" t="str">
            <v>R30</v>
          </cell>
          <cell r="C2766">
            <v>123</v>
          </cell>
          <cell r="D2766" t="str">
            <v>INSAVALOR</v>
          </cell>
          <cell r="F2766">
            <v>88</v>
          </cell>
          <cell r="G2766" t="str">
            <v>7112B</v>
          </cell>
          <cell r="H2766">
            <v>0</v>
          </cell>
          <cell r="I2766">
            <v>0</v>
          </cell>
          <cell r="J2766">
            <v>0</v>
          </cell>
          <cell r="K2766">
            <v>0</v>
          </cell>
          <cell r="L2766">
            <v>0</v>
          </cell>
          <cell r="M2766">
            <v>0</v>
          </cell>
          <cell r="N2766">
            <v>0</v>
          </cell>
          <cell r="O2766">
            <v>0</v>
          </cell>
          <cell r="P2766">
            <v>0</v>
          </cell>
          <cell r="Q2766">
            <v>80</v>
          </cell>
          <cell r="R2766">
            <v>80</v>
          </cell>
          <cell r="T2766">
            <v>1.1239617557839894</v>
          </cell>
        </row>
        <row r="2767">
          <cell r="A2767" t="str">
            <v>729802579</v>
          </cell>
          <cell r="B2767" t="str">
            <v>R19</v>
          </cell>
          <cell r="C2767">
            <v>352</v>
          </cell>
          <cell r="D2767" t="str">
            <v>KNORR BREMSE SYST VEHIC UTI LIT</v>
          </cell>
          <cell r="F2767">
            <v>10</v>
          </cell>
          <cell r="G2767" t="str">
            <v>2932Z</v>
          </cell>
          <cell r="H2767">
            <v>0</v>
          </cell>
          <cell r="I2767">
            <v>0</v>
          </cell>
          <cell r="J2767">
            <v>0</v>
          </cell>
          <cell r="K2767">
            <v>0</v>
          </cell>
          <cell r="L2767">
            <v>0</v>
          </cell>
          <cell r="M2767">
            <v>0</v>
          </cell>
          <cell r="N2767">
            <v>0</v>
          </cell>
          <cell r="O2767">
            <v>0</v>
          </cell>
          <cell r="P2767">
            <v>0</v>
          </cell>
          <cell r="Q2767">
            <v>0</v>
          </cell>
          <cell r="R2767">
            <v>0</v>
          </cell>
          <cell r="T2767">
            <v>0.99156887750307943</v>
          </cell>
        </row>
        <row r="2768">
          <cell r="A2768" t="str">
            <v>338833577</v>
          </cell>
          <cell r="B2768" t="str">
            <v>R04</v>
          </cell>
          <cell r="C2768">
            <v>126</v>
          </cell>
          <cell r="D2768" t="str">
            <v>SPERIAN FALL PROTECTION FRANCE</v>
          </cell>
          <cell r="F2768">
            <v>4</v>
          </cell>
          <cell r="G2768" t="str">
            <v>1394Z</v>
          </cell>
          <cell r="H2768">
            <v>0</v>
          </cell>
          <cell r="I2768">
            <v>0</v>
          </cell>
          <cell r="J2768">
            <v>0</v>
          </cell>
          <cell r="K2768">
            <v>0</v>
          </cell>
          <cell r="L2768">
            <v>0</v>
          </cell>
          <cell r="M2768">
            <v>0</v>
          </cell>
          <cell r="N2768">
            <v>0</v>
          </cell>
          <cell r="O2768">
            <v>0</v>
          </cell>
          <cell r="P2768">
            <v>0</v>
          </cell>
          <cell r="Q2768">
            <v>0</v>
          </cell>
          <cell r="R2768">
            <v>0</v>
          </cell>
          <cell r="T2768">
            <v>0.96618170415815507</v>
          </cell>
        </row>
        <row r="2769">
          <cell r="A2769" t="str">
            <v>405720194</v>
          </cell>
          <cell r="B2769" t="str">
            <v>R03</v>
          </cell>
          <cell r="C2769">
            <v>162</v>
          </cell>
          <cell r="D2769" t="str">
            <v>LALLEMAND SAS</v>
          </cell>
          <cell r="F2769">
            <v>26</v>
          </cell>
          <cell r="G2769" t="str">
            <v>1089Z</v>
          </cell>
          <cell r="H2769">
            <v>0</v>
          </cell>
          <cell r="I2769">
            <v>0</v>
          </cell>
          <cell r="J2769">
            <v>0</v>
          </cell>
          <cell r="K2769">
            <v>0</v>
          </cell>
          <cell r="L2769">
            <v>0</v>
          </cell>
          <cell r="M2769">
            <v>0</v>
          </cell>
          <cell r="N2769">
            <v>0</v>
          </cell>
          <cell r="O2769">
            <v>0</v>
          </cell>
          <cell r="P2769">
            <v>0</v>
          </cell>
          <cell r="Q2769">
            <v>1</v>
          </cell>
          <cell r="R2769">
            <v>1</v>
          </cell>
          <cell r="T2769">
            <v>0.95839571792678746</v>
          </cell>
        </row>
        <row r="2770">
          <cell r="A2770" t="str">
            <v>597020841</v>
          </cell>
          <cell r="B2770" t="str">
            <v>R21</v>
          </cell>
          <cell r="C2770">
            <v>2175</v>
          </cell>
          <cell r="D2770" t="str">
            <v>DAHER AEROSPACE</v>
          </cell>
          <cell r="F2770">
            <v>26</v>
          </cell>
          <cell r="G2770" t="str">
            <v>3030Z</v>
          </cell>
          <cell r="H2770">
            <v>0</v>
          </cell>
          <cell r="I2770">
            <v>0</v>
          </cell>
          <cell r="J2770">
            <v>0</v>
          </cell>
          <cell r="K2770">
            <v>0</v>
          </cell>
          <cell r="L2770">
            <v>0</v>
          </cell>
          <cell r="M2770">
            <v>0</v>
          </cell>
          <cell r="N2770">
            <v>0</v>
          </cell>
          <cell r="O2770">
            <v>0</v>
          </cell>
          <cell r="P2770">
            <v>0</v>
          </cell>
          <cell r="Q2770">
            <v>0</v>
          </cell>
          <cell r="R2770">
            <v>0</v>
          </cell>
          <cell r="T2770">
            <v>1.0022431263407841</v>
          </cell>
        </row>
        <row r="2771">
          <cell r="A2771" t="str">
            <v>554500918</v>
          </cell>
          <cell r="B2771" t="str">
            <v>R04</v>
          </cell>
          <cell r="C2771">
            <v>100</v>
          </cell>
          <cell r="D2771" t="str">
            <v>VITAL LOUISON ET COMPAGNIE</v>
          </cell>
          <cell r="F2771">
            <v>2</v>
          </cell>
          <cell r="G2771" t="str">
            <v>1396Z</v>
          </cell>
          <cell r="H2771">
            <v>0</v>
          </cell>
          <cell r="I2771">
            <v>0</v>
          </cell>
          <cell r="J2771">
            <v>0</v>
          </cell>
          <cell r="K2771">
            <v>0</v>
          </cell>
          <cell r="L2771">
            <v>0</v>
          </cell>
          <cell r="M2771">
            <v>0</v>
          </cell>
          <cell r="N2771">
            <v>0</v>
          </cell>
          <cell r="O2771">
            <v>0</v>
          </cell>
          <cell r="P2771">
            <v>0</v>
          </cell>
          <cell r="Q2771">
            <v>0</v>
          </cell>
          <cell r="R2771">
            <v>0</v>
          </cell>
          <cell r="T2771">
            <v>0.83989108170505655</v>
          </cell>
        </row>
        <row r="2772">
          <cell r="A2772" t="str">
            <v>713780278</v>
          </cell>
          <cell r="B2772" t="str">
            <v>R18</v>
          </cell>
          <cell r="C2772">
            <v>543</v>
          </cell>
          <cell r="D2772" t="str">
            <v>DANFOSS COMMERCIAL COMPRESSORS</v>
          </cell>
          <cell r="F2772">
            <v>32</v>
          </cell>
          <cell r="G2772" t="str">
            <v>2813Z</v>
          </cell>
          <cell r="H2772">
            <v>0</v>
          </cell>
          <cell r="I2772">
            <v>0</v>
          </cell>
          <cell r="J2772">
            <v>0</v>
          </cell>
          <cell r="K2772">
            <v>0</v>
          </cell>
          <cell r="L2772">
            <v>0</v>
          </cell>
          <cell r="M2772">
            <v>0</v>
          </cell>
          <cell r="N2772">
            <v>0</v>
          </cell>
          <cell r="O2772">
            <v>0</v>
          </cell>
          <cell r="P2772">
            <v>0</v>
          </cell>
          <cell r="Q2772">
            <v>0</v>
          </cell>
          <cell r="R2772">
            <v>0</v>
          </cell>
          <cell r="T2772">
            <v>1.0066113983206189</v>
          </cell>
        </row>
        <row r="2773">
          <cell r="A2773" t="str">
            <v>314634338</v>
          </cell>
          <cell r="B2773" t="str">
            <v>R17</v>
          </cell>
          <cell r="C2773">
            <v>48</v>
          </cell>
          <cell r="D2773" t="str">
            <v>MICHAUD SA</v>
          </cell>
          <cell r="F2773">
            <v>6</v>
          </cell>
          <cell r="G2773" t="str">
            <v>2733Z</v>
          </cell>
          <cell r="H2773">
            <v>0</v>
          </cell>
          <cell r="I2773">
            <v>0</v>
          </cell>
          <cell r="J2773">
            <v>0</v>
          </cell>
          <cell r="K2773">
            <v>0</v>
          </cell>
          <cell r="L2773">
            <v>0</v>
          </cell>
          <cell r="M2773">
            <v>2</v>
          </cell>
          <cell r="N2773">
            <v>0</v>
          </cell>
          <cell r="O2773">
            <v>0</v>
          </cell>
          <cell r="P2773">
            <v>0</v>
          </cell>
          <cell r="Q2773">
            <v>0</v>
          </cell>
          <cell r="R2773">
            <v>2</v>
          </cell>
          <cell r="T2773">
            <v>0.9984355356111837</v>
          </cell>
        </row>
        <row r="2774">
          <cell r="A2774" t="str">
            <v>936080340</v>
          </cell>
          <cell r="B2774" t="str">
            <v>R04</v>
          </cell>
          <cell r="C2774">
            <v>372</v>
          </cell>
          <cell r="D2774" t="str">
            <v>JONHSON CONTROLS FABRICS</v>
          </cell>
          <cell r="F2774">
            <v>9</v>
          </cell>
          <cell r="G2774" t="str">
            <v>1320Z</v>
          </cell>
          <cell r="H2774">
            <v>0</v>
          </cell>
          <cell r="I2774">
            <v>0</v>
          </cell>
          <cell r="J2774">
            <v>0</v>
          </cell>
          <cell r="K2774">
            <v>0</v>
          </cell>
          <cell r="L2774">
            <v>0</v>
          </cell>
          <cell r="M2774">
            <v>0</v>
          </cell>
          <cell r="N2774">
            <v>0</v>
          </cell>
          <cell r="O2774">
            <v>0</v>
          </cell>
          <cell r="P2774">
            <v>0</v>
          </cell>
          <cell r="Q2774">
            <v>0</v>
          </cell>
          <cell r="R2774">
            <v>0</v>
          </cell>
          <cell r="T2774">
            <v>0.50903799648007741</v>
          </cell>
        </row>
        <row r="2775">
          <cell r="A2775" t="str">
            <v>017180084</v>
          </cell>
          <cell r="B2775" t="str">
            <v>R12</v>
          </cell>
          <cell r="C2775">
            <v>27</v>
          </cell>
          <cell r="D2775" t="str">
            <v>MAQUETTES ET MODELES DE LA BRESLE</v>
          </cell>
          <cell r="F2775">
            <v>2</v>
          </cell>
          <cell r="G2775" t="str">
            <v>2573B</v>
          </cell>
          <cell r="H2775">
            <v>0</v>
          </cell>
          <cell r="I2775">
            <v>0</v>
          </cell>
          <cell r="J2775">
            <v>0</v>
          </cell>
          <cell r="K2775">
            <v>0</v>
          </cell>
          <cell r="L2775">
            <v>0</v>
          </cell>
          <cell r="M2775">
            <v>0</v>
          </cell>
          <cell r="N2775">
            <v>0</v>
          </cell>
          <cell r="O2775">
            <v>0</v>
          </cell>
          <cell r="P2775">
            <v>0</v>
          </cell>
          <cell r="Q2775">
            <v>0</v>
          </cell>
          <cell r="R2775">
            <v>0</v>
          </cell>
          <cell r="T2775">
            <v>0.9653495601113784</v>
          </cell>
        </row>
        <row r="2776">
          <cell r="A2776" t="str">
            <v>783753643</v>
          </cell>
          <cell r="B2776" t="str">
            <v>R01</v>
          </cell>
          <cell r="C2776">
            <v>33</v>
          </cell>
          <cell r="D2776" t="str">
            <v>ADRIEN MOMONT ET FILS SARL</v>
          </cell>
          <cell r="F2776">
            <v>5</v>
          </cell>
          <cell r="G2776" t="str">
            <v>0111Z</v>
          </cell>
          <cell r="H2776">
            <v>0</v>
          </cell>
          <cell r="I2776">
            <v>0</v>
          </cell>
          <cell r="J2776">
            <v>0</v>
          </cell>
          <cell r="K2776">
            <v>0</v>
          </cell>
          <cell r="L2776">
            <v>0</v>
          </cell>
          <cell r="M2776">
            <v>0</v>
          </cell>
          <cell r="N2776">
            <v>0</v>
          </cell>
          <cell r="O2776">
            <v>0</v>
          </cell>
          <cell r="P2776">
            <v>0</v>
          </cell>
          <cell r="Q2776">
            <v>0</v>
          </cell>
          <cell r="R2776">
            <v>0</v>
          </cell>
          <cell r="T2776">
            <v>1.0522424830005257</v>
          </cell>
        </row>
        <row r="2777">
          <cell r="A2777" t="str">
            <v>747220309</v>
          </cell>
          <cell r="B2777" t="str">
            <v>R12</v>
          </cell>
          <cell r="C2777">
            <v>343</v>
          </cell>
          <cell r="D2777" t="str">
            <v>BOLLHOFF OTALU SA</v>
          </cell>
          <cell r="F2777">
            <v>9</v>
          </cell>
          <cell r="G2777" t="str">
            <v>2594Z</v>
          </cell>
          <cell r="H2777">
            <v>0</v>
          </cell>
          <cell r="I2777">
            <v>0</v>
          </cell>
          <cell r="J2777">
            <v>0</v>
          </cell>
          <cell r="K2777">
            <v>0</v>
          </cell>
          <cell r="L2777">
            <v>0</v>
          </cell>
          <cell r="M2777">
            <v>0</v>
          </cell>
          <cell r="N2777">
            <v>0</v>
          </cell>
          <cell r="O2777">
            <v>0</v>
          </cell>
          <cell r="P2777">
            <v>0</v>
          </cell>
          <cell r="Q2777">
            <v>0</v>
          </cell>
          <cell r="R2777">
            <v>0</v>
          </cell>
          <cell r="T2777">
            <v>1.3032678547256631</v>
          </cell>
        </row>
        <row r="2778">
          <cell r="A2778" t="str">
            <v>586220055</v>
          </cell>
          <cell r="B2778" t="str">
            <v>R18</v>
          </cell>
          <cell r="C2778">
            <v>80</v>
          </cell>
          <cell r="D2778" t="str">
            <v>PEROLO SA</v>
          </cell>
          <cell r="F2778">
            <v>3</v>
          </cell>
          <cell r="G2778" t="str">
            <v>2814Z</v>
          </cell>
          <cell r="H2778">
            <v>0</v>
          </cell>
          <cell r="I2778">
            <v>0</v>
          </cell>
          <cell r="J2778">
            <v>0</v>
          </cell>
          <cell r="K2778">
            <v>0</v>
          </cell>
          <cell r="L2778">
            <v>0</v>
          </cell>
          <cell r="M2778">
            <v>0</v>
          </cell>
          <cell r="N2778">
            <v>0</v>
          </cell>
          <cell r="O2778">
            <v>0</v>
          </cell>
          <cell r="P2778">
            <v>0</v>
          </cell>
          <cell r="Q2778">
            <v>0</v>
          </cell>
          <cell r="R2778">
            <v>0</v>
          </cell>
          <cell r="T2778">
            <v>1.00117468735508</v>
          </cell>
        </row>
        <row r="2779">
          <cell r="A2779" t="str">
            <v>055501902</v>
          </cell>
          <cell r="B2779" t="str">
            <v>R18</v>
          </cell>
          <cell r="C2779">
            <v>307</v>
          </cell>
          <cell r="D2779" t="str">
            <v>POMAGALSKI</v>
          </cell>
          <cell r="F2779">
            <v>18</v>
          </cell>
          <cell r="G2779" t="str">
            <v>2822Z</v>
          </cell>
          <cell r="H2779">
            <v>0</v>
          </cell>
          <cell r="I2779">
            <v>0</v>
          </cell>
          <cell r="J2779">
            <v>0</v>
          </cell>
          <cell r="K2779">
            <v>0</v>
          </cell>
          <cell r="L2779">
            <v>0</v>
          </cell>
          <cell r="M2779">
            <v>5</v>
          </cell>
          <cell r="N2779">
            <v>0</v>
          </cell>
          <cell r="O2779">
            <v>0</v>
          </cell>
          <cell r="P2779">
            <v>1</v>
          </cell>
          <cell r="Q2779">
            <v>0</v>
          </cell>
          <cell r="R2779">
            <v>6</v>
          </cell>
          <cell r="S2779" t="str">
            <v>retraite</v>
          </cell>
          <cell r="T2779">
            <v>1.0011069504957868</v>
          </cell>
        </row>
        <row r="2780">
          <cell r="A2780" t="str">
            <v>542083704</v>
          </cell>
          <cell r="B2780" t="str">
            <v>R22</v>
          </cell>
          <cell r="C2780">
            <v>474</v>
          </cell>
          <cell r="D2780" t="str">
            <v>PROTEOR SA</v>
          </cell>
          <cell r="F2780">
            <v>9</v>
          </cell>
          <cell r="G2780" t="str">
            <v>3250A</v>
          </cell>
          <cell r="H2780">
            <v>0</v>
          </cell>
          <cell r="I2780">
            <v>0</v>
          </cell>
          <cell r="J2780">
            <v>0</v>
          </cell>
          <cell r="K2780">
            <v>0</v>
          </cell>
          <cell r="L2780">
            <v>0</v>
          </cell>
          <cell r="M2780">
            <v>0</v>
          </cell>
          <cell r="N2780">
            <v>1</v>
          </cell>
          <cell r="O2780">
            <v>0</v>
          </cell>
          <cell r="P2780">
            <v>0</v>
          </cell>
          <cell r="Q2780">
            <v>0</v>
          </cell>
          <cell r="R2780">
            <v>1</v>
          </cell>
          <cell r="T2780">
            <v>0.98408463791378353</v>
          </cell>
        </row>
        <row r="2781">
          <cell r="A2781" t="str">
            <v>349928259</v>
          </cell>
          <cell r="B2781" t="str">
            <v>R30</v>
          </cell>
          <cell r="C2781">
            <v>15</v>
          </cell>
          <cell r="D2781" t="str">
            <v>PROTIAL</v>
          </cell>
          <cell r="F2781">
            <v>9</v>
          </cell>
          <cell r="G2781" t="str">
            <v>7120B</v>
          </cell>
          <cell r="H2781">
            <v>0</v>
          </cell>
          <cell r="I2781">
            <v>0</v>
          </cell>
          <cell r="J2781">
            <v>0</v>
          </cell>
          <cell r="K2781">
            <v>0</v>
          </cell>
          <cell r="L2781">
            <v>0</v>
          </cell>
          <cell r="M2781">
            <v>0</v>
          </cell>
          <cell r="N2781">
            <v>0</v>
          </cell>
          <cell r="O2781">
            <v>0</v>
          </cell>
          <cell r="P2781">
            <v>0</v>
          </cell>
          <cell r="Q2781">
            <v>0</v>
          </cell>
          <cell r="R2781">
            <v>0</v>
          </cell>
          <cell r="T2781">
            <v>1.0103604125090282</v>
          </cell>
        </row>
        <row r="2782">
          <cell r="A2782" t="str">
            <v>572067684</v>
          </cell>
          <cell r="B2782" t="str">
            <v>R19</v>
          </cell>
          <cell r="C2782">
            <v>5000</v>
          </cell>
          <cell r="D2782" t="str">
            <v>ROBERT BOSCH France SAS</v>
          </cell>
          <cell r="F2782">
            <v>415</v>
          </cell>
          <cell r="G2782" t="str">
            <v>2932Z</v>
          </cell>
          <cell r="H2782">
            <v>50</v>
          </cell>
          <cell r="I2782">
            <v>0</v>
          </cell>
          <cell r="J2782">
            <v>0</v>
          </cell>
          <cell r="K2782">
            <v>0</v>
          </cell>
          <cell r="L2782">
            <v>0</v>
          </cell>
          <cell r="M2782">
            <v>0</v>
          </cell>
          <cell r="N2782">
            <v>0</v>
          </cell>
          <cell r="O2782">
            <v>0</v>
          </cell>
          <cell r="P2782">
            <v>0</v>
          </cell>
          <cell r="Q2782">
            <v>0</v>
          </cell>
          <cell r="R2782">
            <v>50</v>
          </cell>
          <cell r="T2782">
            <v>0.72785723978876671</v>
          </cell>
        </row>
        <row r="2783">
          <cell r="A2783" t="str">
            <v>562106229</v>
          </cell>
          <cell r="B2783" t="str">
            <v>R12</v>
          </cell>
          <cell r="C2783">
            <v>93</v>
          </cell>
          <cell r="D2783" t="str">
            <v>SAFETY SAS</v>
          </cell>
          <cell r="F2783">
            <v>20</v>
          </cell>
          <cell r="G2783" t="str">
            <v>2573B</v>
          </cell>
          <cell r="H2783">
            <v>0</v>
          </cell>
          <cell r="I2783">
            <v>0</v>
          </cell>
          <cell r="J2783">
            <v>0</v>
          </cell>
          <cell r="K2783">
            <v>0</v>
          </cell>
          <cell r="L2783">
            <v>0</v>
          </cell>
          <cell r="M2783">
            <v>0</v>
          </cell>
          <cell r="N2783">
            <v>0</v>
          </cell>
          <cell r="O2783">
            <v>0</v>
          </cell>
          <cell r="P2783">
            <v>0</v>
          </cell>
          <cell r="Q2783">
            <v>0</v>
          </cell>
          <cell r="R2783">
            <v>0</v>
          </cell>
          <cell r="T2783">
            <v>0.7165387333820229</v>
          </cell>
        </row>
        <row r="2784">
          <cell r="A2784" t="str">
            <v>312424161</v>
          </cell>
          <cell r="B2784" t="str">
            <v>R17</v>
          </cell>
          <cell r="C2784">
            <v>34</v>
          </cell>
          <cell r="D2784" t="str">
            <v>SOC APPLIC INDUST RECH ELECT &amp; M</v>
          </cell>
          <cell r="F2784">
            <v>2</v>
          </cell>
          <cell r="G2784" t="str">
            <v>2790Z</v>
          </cell>
          <cell r="H2784">
            <v>0</v>
          </cell>
          <cell r="I2784">
            <v>0</v>
          </cell>
          <cell r="J2784">
            <v>0</v>
          </cell>
          <cell r="K2784">
            <v>0</v>
          </cell>
          <cell r="L2784">
            <v>0</v>
          </cell>
          <cell r="M2784">
            <v>0</v>
          </cell>
          <cell r="N2784">
            <v>0</v>
          </cell>
          <cell r="O2784">
            <v>0</v>
          </cell>
          <cell r="P2784">
            <v>0</v>
          </cell>
          <cell r="Q2784">
            <v>0</v>
          </cell>
          <cell r="R2784">
            <v>0</v>
          </cell>
          <cell r="T2784">
            <v>9.3874957710948141</v>
          </cell>
        </row>
        <row r="2785">
          <cell r="A2785" t="str">
            <v>438984593</v>
          </cell>
          <cell r="B2785" t="str">
            <v>R15</v>
          </cell>
          <cell r="C2785">
            <v>80</v>
          </cell>
          <cell r="D2785" t="str">
            <v>SATIMO INDUSTRIES</v>
          </cell>
          <cell r="F2785">
            <v>39</v>
          </cell>
          <cell r="G2785" t="str">
            <v>2651B</v>
          </cell>
          <cell r="H2785">
            <v>0</v>
          </cell>
          <cell r="I2785">
            <v>0</v>
          </cell>
          <cell r="J2785">
            <v>0</v>
          </cell>
          <cell r="K2785">
            <v>0</v>
          </cell>
          <cell r="L2785">
            <v>0</v>
          </cell>
          <cell r="M2785">
            <v>0</v>
          </cell>
          <cell r="N2785">
            <v>0</v>
          </cell>
          <cell r="O2785">
            <v>0</v>
          </cell>
          <cell r="P2785">
            <v>0</v>
          </cell>
          <cell r="Q2785">
            <v>0</v>
          </cell>
          <cell r="R2785">
            <v>0</v>
          </cell>
          <cell r="T2785">
            <v>1.004905388456599</v>
          </cell>
        </row>
        <row r="2786">
          <cell r="A2786" t="str">
            <v>385311568</v>
          </cell>
          <cell r="B2786" t="str">
            <v>R13</v>
          </cell>
          <cell r="C2786">
            <v>77</v>
          </cell>
          <cell r="D2786" t="str">
            <v>ASICA</v>
          </cell>
          <cell r="F2786">
            <v>4</v>
          </cell>
          <cell r="G2786" t="str">
            <v>2612Z</v>
          </cell>
          <cell r="H2786">
            <v>0</v>
          </cell>
          <cell r="I2786">
            <v>0</v>
          </cell>
          <cell r="J2786">
            <v>0</v>
          </cell>
          <cell r="K2786">
            <v>0</v>
          </cell>
          <cell r="L2786">
            <v>0</v>
          </cell>
          <cell r="M2786">
            <v>0</v>
          </cell>
          <cell r="N2786">
            <v>0</v>
          </cell>
          <cell r="O2786">
            <v>0</v>
          </cell>
          <cell r="P2786">
            <v>0</v>
          </cell>
          <cell r="Q2786">
            <v>0</v>
          </cell>
          <cell r="R2786">
            <v>0</v>
          </cell>
          <cell r="T2786">
            <v>9.3482604763559234</v>
          </cell>
        </row>
        <row r="2787">
          <cell r="A2787" t="str">
            <v>317924462</v>
          </cell>
          <cell r="B2787" t="str">
            <v>R08</v>
          </cell>
          <cell r="C2787">
            <v>147</v>
          </cell>
          <cell r="D2787" t="str">
            <v>LABORATOIRES GRIMBERG SA</v>
          </cell>
          <cell r="F2787">
            <v>2</v>
          </cell>
          <cell r="G2787" t="str">
            <v>2120Z</v>
          </cell>
          <cell r="H2787">
            <v>0</v>
          </cell>
          <cell r="I2787">
            <v>0</v>
          </cell>
          <cell r="J2787">
            <v>0</v>
          </cell>
          <cell r="K2787">
            <v>0</v>
          </cell>
          <cell r="L2787">
            <v>0</v>
          </cell>
          <cell r="M2787">
            <v>0</v>
          </cell>
          <cell r="N2787">
            <v>0</v>
          </cell>
          <cell r="O2787">
            <v>0</v>
          </cell>
          <cell r="P2787">
            <v>0</v>
          </cell>
          <cell r="Q2787">
            <v>0</v>
          </cell>
          <cell r="R2787">
            <v>0</v>
          </cell>
          <cell r="T2787">
            <v>1.0015739344459402</v>
          </cell>
        </row>
        <row r="2788">
          <cell r="A2788" t="str">
            <v>515450088</v>
          </cell>
          <cell r="B2788" t="str">
            <v>R21</v>
          </cell>
          <cell r="C2788">
            <v>1173</v>
          </cell>
          <cell r="D2788" t="str">
            <v>SICMA AERO SEAT</v>
          </cell>
          <cell r="F2788">
            <v>98</v>
          </cell>
          <cell r="G2788" t="str">
            <v>3030Z</v>
          </cell>
          <cell r="H2788">
            <v>0</v>
          </cell>
          <cell r="I2788">
            <v>0</v>
          </cell>
          <cell r="J2788">
            <v>0</v>
          </cell>
          <cell r="K2788">
            <v>0</v>
          </cell>
          <cell r="L2788">
            <v>0</v>
          </cell>
          <cell r="M2788">
            <v>0</v>
          </cell>
          <cell r="N2788">
            <v>0</v>
          </cell>
          <cell r="O2788">
            <v>0</v>
          </cell>
          <cell r="P2788">
            <v>0</v>
          </cell>
          <cell r="Q2788">
            <v>0</v>
          </cell>
          <cell r="R2788">
            <v>0</v>
          </cell>
          <cell r="T2788">
            <v>1.0265919260061238</v>
          </cell>
        </row>
        <row r="2789">
          <cell r="A2789" t="str">
            <v>330496043</v>
          </cell>
          <cell r="B2789" t="str">
            <v>R07</v>
          </cell>
          <cell r="C2789">
            <v>189</v>
          </cell>
          <cell r="D2789" t="str">
            <v>SILAB</v>
          </cell>
          <cell r="F2789">
            <v>25</v>
          </cell>
          <cell r="G2789" t="str">
            <v>2042Z</v>
          </cell>
          <cell r="H2789">
            <v>0</v>
          </cell>
          <cell r="I2789">
            <v>0</v>
          </cell>
          <cell r="J2789">
            <v>0</v>
          </cell>
          <cell r="K2789">
            <v>0</v>
          </cell>
          <cell r="L2789">
            <v>0</v>
          </cell>
          <cell r="M2789">
            <v>0</v>
          </cell>
          <cell r="N2789">
            <v>0</v>
          </cell>
          <cell r="O2789">
            <v>0</v>
          </cell>
          <cell r="P2789">
            <v>0</v>
          </cell>
          <cell r="Q2789">
            <v>0</v>
          </cell>
          <cell r="R2789">
            <v>0</v>
          </cell>
          <cell r="T2789">
            <v>1.0096353140990861</v>
          </cell>
        </row>
        <row r="2790">
          <cell r="A2790" t="str">
            <v>312562374</v>
          </cell>
          <cell r="B2790" t="str">
            <v>R01</v>
          </cell>
          <cell r="C2790">
            <v>28</v>
          </cell>
          <cell r="D2790" t="str">
            <v>SILEBAN</v>
          </cell>
          <cell r="F2790">
            <v>8</v>
          </cell>
          <cell r="G2790" t="str">
            <v>0113Z</v>
          </cell>
          <cell r="H2790">
            <v>0</v>
          </cell>
          <cell r="I2790">
            <v>0</v>
          </cell>
          <cell r="J2790">
            <v>0</v>
          </cell>
          <cell r="K2790">
            <v>0</v>
          </cell>
          <cell r="L2790">
            <v>0</v>
          </cell>
          <cell r="M2790">
            <v>2</v>
          </cell>
          <cell r="N2790">
            <v>0</v>
          </cell>
          <cell r="O2790">
            <v>0</v>
          </cell>
          <cell r="P2790">
            <v>0</v>
          </cell>
          <cell r="Q2790">
            <v>0</v>
          </cell>
          <cell r="R2790">
            <v>2</v>
          </cell>
          <cell r="T2790">
            <v>1.0332592798648983</v>
          </cell>
        </row>
        <row r="2791">
          <cell r="A2791" t="str">
            <v>404570160</v>
          </cell>
          <cell r="B2791" t="str">
            <v>R19</v>
          </cell>
          <cell r="C2791">
            <v>41</v>
          </cell>
          <cell r="D2791" t="str">
            <v>ORECA MAGNY COURS SAS</v>
          </cell>
          <cell r="F2791">
            <v>10</v>
          </cell>
          <cell r="G2791" t="str">
            <v>2910Z</v>
          </cell>
          <cell r="H2791">
            <v>0</v>
          </cell>
          <cell r="I2791">
            <v>0</v>
          </cell>
          <cell r="J2791">
            <v>0</v>
          </cell>
          <cell r="K2791">
            <v>0</v>
          </cell>
          <cell r="L2791">
            <v>0</v>
          </cell>
          <cell r="M2791">
            <v>3</v>
          </cell>
          <cell r="N2791">
            <v>0</v>
          </cell>
          <cell r="O2791">
            <v>0</v>
          </cell>
          <cell r="P2791">
            <v>0</v>
          </cell>
          <cell r="Q2791">
            <v>0</v>
          </cell>
          <cell r="R2791">
            <v>3</v>
          </cell>
          <cell r="T2791">
            <v>0.96175958595294708</v>
          </cell>
        </row>
        <row r="2792">
          <cell r="A2792" t="str">
            <v>646680090</v>
          </cell>
          <cell r="B2792" t="str">
            <v>R09</v>
          </cell>
          <cell r="C2792">
            <v>299</v>
          </cell>
          <cell r="D2792" t="str">
            <v>SOC OUTILLAGE CAOUTCHOUC APPLIC</v>
          </cell>
          <cell r="F2792">
            <v>3</v>
          </cell>
          <cell r="G2792" t="str">
            <v>2219Z</v>
          </cell>
          <cell r="H2792">
            <v>0</v>
          </cell>
          <cell r="I2792">
            <v>0</v>
          </cell>
          <cell r="J2792">
            <v>0</v>
          </cell>
          <cell r="K2792">
            <v>0</v>
          </cell>
          <cell r="L2792">
            <v>0</v>
          </cell>
          <cell r="M2792">
            <v>0</v>
          </cell>
          <cell r="N2792">
            <v>0</v>
          </cell>
          <cell r="O2792">
            <v>0</v>
          </cell>
          <cell r="P2792">
            <v>0</v>
          </cell>
          <cell r="Q2792">
            <v>0</v>
          </cell>
          <cell r="R2792">
            <v>0</v>
          </cell>
          <cell r="T2792">
            <v>1.0211255385207367</v>
          </cell>
        </row>
        <row r="2793">
          <cell r="A2793" t="str">
            <v>335309993</v>
          </cell>
          <cell r="B2793" t="str">
            <v>R29</v>
          </cell>
          <cell r="C2793">
            <v>17</v>
          </cell>
          <cell r="D2793" t="str">
            <v>REVERSO - SOFTISSIMO S.A.S.</v>
          </cell>
          <cell r="F2793">
            <v>8</v>
          </cell>
          <cell r="G2793" t="str">
            <v>6201Z</v>
          </cell>
          <cell r="H2793">
            <v>0</v>
          </cell>
          <cell r="I2793">
            <v>0</v>
          </cell>
          <cell r="J2793">
            <v>0</v>
          </cell>
          <cell r="K2793">
            <v>0</v>
          </cell>
          <cell r="L2793">
            <v>0</v>
          </cell>
          <cell r="M2793">
            <v>0</v>
          </cell>
          <cell r="N2793">
            <v>0</v>
          </cell>
          <cell r="O2793">
            <v>0</v>
          </cell>
          <cell r="P2793">
            <v>0</v>
          </cell>
          <cell r="Q2793">
            <v>3</v>
          </cell>
          <cell r="R2793">
            <v>3</v>
          </cell>
          <cell r="T2793">
            <v>0.99894596454811424</v>
          </cell>
        </row>
        <row r="2794">
          <cell r="A2794" t="str">
            <v>310558770</v>
          </cell>
          <cell r="B2794" t="str">
            <v>R16</v>
          </cell>
          <cell r="C2794">
            <v>79</v>
          </cell>
          <cell r="D2794" t="str">
            <v>SOPRO</v>
          </cell>
          <cell r="F2794">
            <v>9</v>
          </cell>
          <cell r="G2794" t="str">
            <v>2660Z</v>
          </cell>
          <cell r="H2794">
            <v>0</v>
          </cell>
          <cell r="I2794">
            <v>0</v>
          </cell>
          <cell r="J2794">
            <v>0</v>
          </cell>
          <cell r="K2794">
            <v>0</v>
          </cell>
          <cell r="L2794">
            <v>0</v>
          </cell>
          <cell r="M2794">
            <v>0</v>
          </cell>
          <cell r="N2794">
            <v>0</v>
          </cell>
          <cell r="O2794">
            <v>0</v>
          </cell>
          <cell r="P2794">
            <v>0</v>
          </cell>
          <cell r="Q2794">
            <v>2</v>
          </cell>
          <cell r="R2794">
            <v>2</v>
          </cell>
          <cell r="T2794">
            <v>1.0356513869629886</v>
          </cell>
        </row>
        <row r="2795">
          <cell r="A2795" t="str">
            <v>422197962</v>
          </cell>
          <cell r="B2795" t="str">
            <v>R18</v>
          </cell>
          <cell r="C2795">
            <v>147</v>
          </cell>
          <cell r="D2795" t="str">
            <v>TRACTEL SAS</v>
          </cell>
          <cell r="F2795">
            <v>2</v>
          </cell>
          <cell r="G2795" t="str">
            <v>2822Z</v>
          </cell>
          <cell r="H2795">
            <v>0</v>
          </cell>
          <cell r="I2795">
            <v>0</v>
          </cell>
          <cell r="J2795">
            <v>0</v>
          </cell>
          <cell r="K2795">
            <v>0</v>
          </cell>
          <cell r="L2795">
            <v>0</v>
          </cell>
          <cell r="M2795">
            <v>0</v>
          </cell>
          <cell r="N2795">
            <v>0</v>
          </cell>
          <cell r="O2795">
            <v>0</v>
          </cell>
          <cell r="P2795">
            <v>0</v>
          </cell>
          <cell r="Q2795">
            <v>0</v>
          </cell>
          <cell r="R2795">
            <v>0</v>
          </cell>
          <cell r="T2795">
            <v>1.0007829316016368</v>
          </cell>
        </row>
        <row r="2796">
          <cell r="A2796" t="str">
            <v>338457625</v>
          </cell>
          <cell r="B2796" t="str">
            <v>R30</v>
          </cell>
          <cell r="C2796">
            <v>27</v>
          </cell>
          <cell r="D2796" t="str">
            <v>IMRA EUROPE SAS</v>
          </cell>
          <cell r="F2796">
            <v>15</v>
          </cell>
          <cell r="G2796" t="str">
            <v>7219Z</v>
          </cell>
          <cell r="H2796">
            <v>0</v>
          </cell>
          <cell r="I2796">
            <v>0</v>
          </cell>
          <cell r="J2796">
            <v>0</v>
          </cell>
          <cell r="K2796">
            <v>2</v>
          </cell>
          <cell r="L2796">
            <v>1</v>
          </cell>
          <cell r="M2796">
            <v>1</v>
          </cell>
          <cell r="N2796">
            <v>0</v>
          </cell>
          <cell r="O2796">
            <v>0</v>
          </cell>
          <cell r="P2796">
            <v>0</v>
          </cell>
          <cell r="Q2796">
            <v>0</v>
          </cell>
          <cell r="R2796">
            <v>3</v>
          </cell>
          <cell r="T2796">
            <v>0.98975881054848547</v>
          </cell>
        </row>
        <row r="2797">
          <cell r="A2797" t="str">
            <v>390970630</v>
          </cell>
          <cell r="B2797" t="str">
            <v>R18</v>
          </cell>
          <cell r="C2797">
            <v>11</v>
          </cell>
          <cell r="D2797" t="str">
            <v>TAMI INDUSTRIES</v>
          </cell>
          <cell r="F2797">
            <v>2</v>
          </cell>
          <cell r="G2797" t="str">
            <v>2899B</v>
          </cell>
          <cell r="H2797">
            <v>0</v>
          </cell>
          <cell r="I2797">
            <v>0</v>
          </cell>
          <cell r="J2797">
            <v>0</v>
          </cell>
          <cell r="K2797">
            <v>0</v>
          </cell>
          <cell r="L2797">
            <v>0</v>
          </cell>
          <cell r="M2797">
            <v>0</v>
          </cell>
          <cell r="N2797">
            <v>0</v>
          </cell>
          <cell r="O2797">
            <v>0</v>
          </cell>
          <cell r="P2797">
            <v>0</v>
          </cell>
          <cell r="Q2797">
            <v>1</v>
          </cell>
          <cell r="R2797">
            <v>1</v>
          </cell>
          <cell r="T2797">
            <v>9.4593069968261432</v>
          </cell>
        </row>
        <row r="2798">
          <cell r="A2798" t="str">
            <v>401297692</v>
          </cell>
          <cell r="B2798" t="str">
            <v>R09</v>
          </cell>
          <cell r="C2798">
            <v>129</v>
          </cell>
          <cell r="D2798" t="str">
            <v>FRANCE REDUCTEURS SA</v>
          </cell>
          <cell r="F2798">
            <v>2</v>
          </cell>
          <cell r="G2798" t="str">
            <v>2229A</v>
          </cell>
          <cell r="H2798">
            <v>0</v>
          </cell>
          <cell r="I2798">
            <v>0</v>
          </cell>
          <cell r="J2798">
            <v>0</v>
          </cell>
          <cell r="K2798">
            <v>0</v>
          </cell>
          <cell r="L2798">
            <v>0</v>
          </cell>
          <cell r="M2798">
            <v>0</v>
          </cell>
          <cell r="N2798">
            <v>0</v>
          </cell>
          <cell r="O2798">
            <v>0</v>
          </cell>
          <cell r="P2798">
            <v>0</v>
          </cell>
          <cell r="Q2798">
            <v>0</v>
          </cell>
          <cell r="R2798">
            <v>0</v>
          </cell>
          <cell r="T2798">
            <v>1.0140221187172367</v>
          </cell>
        </row>
        <row r="2799">
          <cell r="A2799" t="str">
            <v>389274846</v>
          </cell>
          <cell r="B2799" t="str">
            <v>R15</v>
          </cell>
          <cell r="C2799">
            <v>52</v>
          </cell>
          <cell r="D2799" t="str">
            <v>ALPHA MOS</v>
          </cell>
          <cell r="F2799">
            <v>11</v>
          </cell>
          <cell r="G2799" t="str">
            <v>2651B</v>
          </cell>
          <cell r="H2799">
            <v>0</v>
          </cell>
          <cell r="I2799">
            <v>0</v>
          </cell>
          <cell r="J2799">
            <v>0</v>
          </cell>
          <cell r="K2799">
            <v>0</v>
          </cell>
          <cell r="L2799">
            <v>0</v>
          </cell>
          <cell r="M2799">
            <v>0</v>
          </cell>
          <cell r="N2799">
            <v>0</v>
          </cell>
          <cell r="O2799">
            <v>0</v>
          </cell>
          <cell r="P2799">
            <v>0</v>
          </cell>
          <cell r="Q2799">
            <v>0</v>
          </cell>
          <cell r="R2799">
            <v>0</v>
          </cell>
          <cell r="T2799">
            <v>0.99994312045900124</v>
          </cell>
        </row>
        <row r="2800">
          <cell r="A2800" t="str">
            <v>950495713</v>
          </cell>
          <cell r="B2800" t="str">
            <v>R15</v>
          </cell>
          <cell r="C2800">
            <v>70</v>
          </cell>
          <cell r="D2800" t="str">
            <v>IMASONIC</v>
          </cell>
          <cell r="F2800">
            <v>14</v>
          </cell>
          <cell r="G2800" t="str">
            <v>2651B</v>
          </cell>
          <cell r="H2800">
            <v>0</v>
          </cell>
          <cell r="I2800">
            <v>0</v>
          </cell>
          <cell r="J2800">
            <v>0</v>
          </cell>
          <cell r="K2800">
            <v>0</v>
          </cell>
          <cell r="L2800">
            <v>0</v>
          </cell>
          <cell r="M2800">
            <v>0</v>
          </cell>
          <cell r="N2800">
            <v>0</v>
          </cell>
          <cell r="O2800">
            <v>0</v>
          </cell>
          <cell r="P2800">
            <v>0</v>
          </cell>
          <cell r="Q2800">
            <v>0</v>
          </cell>
          <cell r="R2800">
            <v>0</v>
          </cell>
          <cell r="T2800">
            <v>1.0081159598183149</v>
          </cell>
        </row>
        <row r="2801">
          <cell r="A2801" t="str">
            <v>333882207</v>
          </cell>
          <cell r="B2801" t="str">
            <v>R19</v>
          </cell>
          <cell r="C2801">
            <v>131</v>
          </cell>
          <cell r="D2801" t="str">
            <v>AKEBONO EUROPE</v>
          </cell>
          <cell r="F2801">
            <v>18</v>
          </cell>
          <cell r="G2801" t="str">
            <v>2932Z</v>
          </cell>
          <cell r="H2801">
            <v>0</v>
          </cell>
          <cell r="I2801">
            <v>0</v>
          </cell>
          <cell r="J2801">
            <v>0</v>
          </cell>
          <cell r="K2801">
            <v>2</v>
          </cell>
          <cell r="L2801">
            <v>2</v>
          </cell>
          <cell r="M2801">
            <v>0</v>
          </cell>
          <cell r="N2801">
            <v>0</v>
          </cell>
          <cell r="O2801">
            <v>0</v>
          </cell>
          <cell r="P2801">
            <v>0</v>
          </cell>
          <cell r="Q2801">
            <v>1</v>
          </cell>
          <cell r="R2801">
            <v>3</v>
          </cell>
          <cell r="T2801">
            <v>0.93251785314979829</v>
          </cell>
        </row>
        <row r="2802">
          <cell r="A2802" t="str">
            <v>349927012</v>
          </cell>
          <cell r="B2802" t="str">
            <v>R03</v>
          </cell>
          <cell r="C2802">
            <v>130</v>
          </cell>
          <cell r="D2802" t="str">
            <v>EUROGERM</v>
          </cell>
          <cell r="F2802">
            <v>4</v>
          </cell>
          <cell r="G2802" t="str">
            <v>1089Z</v>
          </cell>
          <cell r="H2802">
            <v>0</v>
          </cell>
          <cell r="I2802">
            <v>0</v>
          </cell>
          <cell r="J2802">
            <v>0</v>
          </cell>
          <cell r="K2802">
            <v>0</v>
          </cell>
          <cell r="L2802">
            <v>0</v>
          </cell>
          <cell r="M2802">
            <v>0</v>
          </cell>
          <cell r="N2802">
            <v>0</v>
          </cell>
          <cell r="O2802">
            <v>0</v>
          </cell>
          <cell r="P2802">
            <v>0</v>
          </cell>
          <cell r="Q2802">
            <v>0</v>
          </cell>
          <cell r="R2802">
            <v>0</v>
          </cell>
          <cell r="T2802">
            <v>1.035139445896806</v>
          </cell>
        </row>
        <row r="2803">
          <cell r="A2803" t="str">
            <v>392678793</v>
          </cell>
          <cell r="B2803" t="str">
            <v>R30</v>
          </cell>
          <cell r="C2803">
            <v>29</v>
          </cell>
          <cell r="D2803" t="str">
            <v>RECUPYL</v>
          </cell>
          <cell r="F2803">
            <v>13</v>
          </cell>
          <cell r="G2803" t="str">
            <v>7112B</v>
          </cell>
          <cell r="H2803">
            <v>0</v>
          </cell>
          <cell r="I2803">
            <v>0</v>
          </cell>
          <cell r="J2803">
            <v>0</v>
          </cell>
          <cell r="K2803">
            <v>0</v>
          </cell>
          <cell r="L2803">
            <v>0</v>
          </cell>
          <cell r="M2803">
            <v>1</v>
          </cell>
          <cell r="N2803">
            <v>0</v>
          </cell>
          <cell r="O2803">
            <v>1</v>
          </cell>
          <cell r="P2803">
            <v>0</v>
          </cell>
          <cell r="Q2803">
            <v>0</v>
          </cell>
          <cell r="R2803">
            <v>2</v>
          </cell>
          <cell r="T2803">
            <v>1.0187478269787396</v>
          </cell>
        </row>
        <row r="2804">
          <cell r="A2804" t="str">
            <v>414488171</v>
          </cell>
          <cell r="B2804" t="str">
            <v>R08</v>
          </cell>
          <cell r="C2804">
            <v>47</v>
          </cell>
          <cell r="D2804" t="str">
            <v>EXONHIT SA</v>
          </cell>
          <cell r="F2804">
            <v>23</v>
          </cell>
          <cell r="G2804" t="str">
            <v>2120Z</v>
          </cell>
          <cell r="H2804">
            <v>0</v>
          </cell>
          <cell r="I2804">
            <v>0</v>
          </cell>
          <cell r="J2804">
            <v>0</v>
          </cell>
          <cell r="K2804">
            <v>0</v>
          </cell>
          <cell r="L2804">
            <v>0</v>
          </cell>
          <cell r="M2804">
            <v>2</v>
          </cell>
          <cell r="N2804">
            <v>1</v>
          </cell>
          <cell r="O2804">
            <v>0</v>
          </cell>
          <cell r="P2804">
            <v>0</v>
          </cell>
          <cell r="Q2804">
            <v>0</v>
          </cell>
          <cell r="R2804">
            <v>3</v>
          </cell>
          <cell r="T2804">
            <v>0.99952331072357825</v>
          </cell>
        </row>
        <row r="2805">
          <cell r="A2805" t="str">
            <v>415121854</v>
          </cell>
          <cell r="B2805" t="str">
            <v>R30</v>
          </cell>
          <cell r="C2805">
            <v>15</v>
          </cell>
          <cell r="D2805" t="str">
            <v>HYBRIGENICS SA</v>
          </cell>
          <cell r="F2805">
            <v>6</v>
          </cell>
          <cell r="G2805" t="str">
            <v>7112B</v>
          </cell>
          <cell r="H2805">
            <v>0</v>
          </cell>
          <cell r="I2805">
            <v>0</v>
          </cell>
          <cell r="J2805">
            <v>0</v>
          </cell>
          <cell r="K2805">
            <v>0</v>
          </cell>
          <cell r="L2805">
            <v>0</v>
          </cell>
          <cell r="M2805">
            <v>0</v>
          </cell>
          <cell r="N2805">
            <v>0</v>
          </cell>
          <cell r="O2805">
            <v>0</v>
          </cell>
          <cell r="P2805">
            <v>0</v>
          </cell>
          <cell r="Q2805">
            <v>0</v>
          </cell>
          <cell r="R2805">
            <v>0</v>
          </cell>
          <cell r="T2805">
            <v>1.0124516261547039</v>
          </cell>
        </row>
        <row r="2806">
          <cell r="A2806" t="str">
            <v>418623138</v>
          </cell>
          <cell r="B2806" t="str">
            <v>R30</v>
          </cell>
          <cell r="C2806">
            <v>28</v>
          </cell>
          <cell r="D2806" t="str">
            <v>PROTEUS</v>
          </cell>
          <cell r="F2806">
            <v>14</v>
          </cell>
          <cell r="G2806" t="str">
            <v>7211Z</v>
          </cell>
          <cell r="H2806">
            <v>0</v>
          </cell>
          <cell r="I2806">
            <v>0</v>
          </cell>
          <cell r="J2806">
            <v>0</v>
          </cell>
          <cell r="K2806">
            <v>0</v>
          </cell>
          <cell r="L2806">
            <v>0</v>
          </cell>
          <cell r="M2806">
            <v>2</v>
          </cell>
          <cell r="N2806">
            <v>0</v>
          </cell>
          <cell r="O2806">
            <v>0</v>
          </cell>
          <cell r="P2806">
            <v>0</v>
          </cell>
          <cell r="Q2806">
            <v>0</v>
          </cell>
          <cell r="R2806">
            <v>2</v>
          </cell>
          <cell r="T2806">
            <v>1.0350716875544526</v>
          </cell>
        </row>
        <row r="2807">
          <cell r="A2807" t="str">
            <v>412472912</v>
          </cell>
          <cell r="B2807" t="str">
            <v>R30</v>
          </cell>
          <cell r="C2807">
            <v>23</v>
          </cell>
          <cell r="D2807" t="str">
            <v>CITILOG</v>
          </cell>
          <cell r="F2807">
            <v>8</v>
          </cell>
          <cell r="G2807" t="str">
            <v>7112B</v>
          </cell>
          <cell r="H2807">
            <v>0</v>
          </cell>
          <cell r="I2807">
            <v>0</v>
          </cell>
          <cell r="J2807">
            <v>0</v>
          </cell>
          <cell r="K2807">
            <v>0</v>
          </cell>
          <cell r="L2807">
            <v>0</v>
          </cell>
          <cell r="M2807">
            <v>0</v>
          </cell>
          <cell r="N2807">
            <v>0</v>
          </cell>
          <cell r="O2807">
            <v>0</v>
          </cell>
          <cell r="P2807">
            <v>0</v>
          </cell>
          <cell r="Q2807">
            <v>0</v>
          </cell>
          <cell r="R2807">
            <v>0</v>
          </cell>
          <cell r="T2807">
            <v>9.4799536452710171</v>
          </cell>
        </row>
        <row r="2808">
          <cell r="A2808" t="str">
            <v>403942642</v>
          </cell>
          <cell r="B2808" t="str">
            <v>R08</v>
          </cell>
          <cell r="C2808">
            <v>29</v>
          </cell>
          <cell r="D2808" t="str">
            <v>NICOX SA</v>
          </cell>
          <cell r="F2808">
            <v>12</v>
          </cell>
          <cell r="G2808" t="str">
            <v>2120Z</v>
          </cell>
          <cell r="H2808">
            <v>0</v>
          </cell>
          <cell r="I2808">
            <v>0</v>
          </cell>
          <cell r="J2808">
            <v>0</v>
          </cell>
          <cell r="K2808">
            <v>0</v>
          </cell>
          <cell r="L2808">
            <v>0</v>
          </cell>
          <cell r="M2808">
            <v>5</v>
          </cell>
          <cell r="N2808">
            <v>0</v>
          </cell>
          <cell r="O2808">
            <v>1</v>
          </cell>
          <cell r="P2808">
            <v>0</v>
          </cell>
          <cell r="Q2808">
            <v>0</v>
          </cell>
          <cell r="R2808">
            <v>6</v>
          </cell>
          <cell r="T2808">
            <v>1.0020131423280971</v>
          </cell>
        </row>
        <row r="2809">
          <cell r="A2809" t="str">
            <v>418695003</v>
          </cell>
          <cell r="B2809" t="str">
            <v>R08</v>
          </cell>
          <cell r="C2809">
            <v>131</v>
          </cell>
          <cell r="D2809" t="str">
            <v>AVOGADRO</v>
          </cell>
          <cell r="F2809">
            <v>46</v>
          </cell>
          <cell r="G2809" t="str">
            <v>2110Z</v>
          </cell>
          <cell r="H2809">
            <v>0</v>
          </cell>
          <cell r="I2809">
            <v>0</v>
          </cell>
          <cell r="J2809">
            <v>0</v>
          </cell>
          <cell r="K2809">
            <v>0</v>
          </cell>
          <cell r="L2809">
            <v>0</v>
          </cell>
          <cell r="M2809">
            <v>1</v>
          </cell>
          <cell r="N2809">
            <v>0</v>
          </cell>
          <cell r="O2809">
            <v>0</v>
          </cell>
          <cell r="P2809">
            <v>0</v>
          </cell>
          <cell r="Q2809">
            <v>0</v>
          </cell>
          <cell r="R2809">
            <v>1</v>
          </cell>
          <cell r="T2809">
            <v>0.99657919161665931</v>
          </cell>
        </row>
        <row r="2810">
          <cell r="A2810" t="str">
            <v>419772181</v>
          </cell>
          <cell r="B2810" t="str">
            <v>R10</v>
          </cell>
          <cell r="C2810">
            <v>15</v>
          </cell>
          <cell r="D2810" t="str">
            <v>CERLASE</v>
          </cell>
          <cell r="F2810">
            <v>11</v>
          </cell>
          <cell r="G2810" t="str">
            <v>2320Z</v>
          </cell>
          <cell r="H2810">
            <v>0</v>
          </cell>
          <cell r="I2810">
            <v>0</v>
          </cell>
          <cell r="J2810">
            <v>0</v>
          </cell>
          <cell r="K2810">
            <v>0</v>
          </cell>
          <cell r="L2810">
            <v>0</v>
          </cell>
          <cell r="M2810">
            <v>0</v>
          </cell>
          <cell r="N2810">
            <v>0</v>
          </cell>
          <cell r="O2810">
            <v>0</v>
          </cell>
          <cell r="P2810">
            <v>0</v>
          </cell>
          <cell r="Q2810">
            <v>1</v>
          </cell>
          <cell r="R2810">
            <v>1</v>
          </cell>
          <cell r="T2810">
            <v>1.0005289829875121</v>
          </cell>
        </row>
        <row r="2811">
          <cell r="A2811" t="str">
            <v>417723863</v>
          </cell>
          <cell r="B2811" t="str">
            <v>R30</v>
          </cell>
          <cell r="C2811">
            <v>9</v>
          </cell>
          <cell r="D2811" t="str">
            <v>GENIBIO</v>
          </cell>
          <cell r="E2811" t="str">
            <v>417723863 ; 423317643 ;</v>
          </cell>
          <cell r="F2811">
            <v>2</v>
          </cell>
          <cell r="G2811" t="str">
            <v>7219Z</v>
          </cell>
          <cell r="H2811">
            <v>0</v>
          </cell>
          <cell r="I2811">
            <v>0</v>
          </cell>
          <cell r="J2811">
            <v>0</v>
          </cell>
          <cell r="K2811">
            <v>0</v>
          </cell>
          <cell r="L2811">
            <v>0</v>
          </cell>
          <cell r="M2811">
            <v>0</v>
          </cell>
          <cell r="N2811">
            <v>1</v>
          </cell>
          <cell r="O2811">
            <v>0</v>
          </cell>
          <cell r="P2811">
            <v>0</v>
          </cell>
          <cell r="Q2811">
            <v>0</v>
          </cell>
          <cell r="R2811">
            <v>1</v>
          </cell>
          <cell r="T2811">
            <v>1.0041290355985819</v>
          </cell>
        </row>
        <row r="2812">
          <cell r="A2812" t="str">
            <v>421167966</v>
          </cell>
          <cell r="B2812" t="str">
            <v>R15</v>
          </cell>
          <cell r="C2812">
            <v>94</v>
          </cell>
          <cell r="D2812" t="str">
            <v>AIR LIQUIDE ELECTRONICS SYSTEMS</v>
          </cell>
          <cell r="F2812">
            <v>9</v>
          </cell>
          <cell r="G2812" t="str">
            <v>2651B</v>
          </cell>
          <cell r="H2812">
            <v>0</v>
          </cell>
          <cell r="I2812">
            <v>1</v>
          </cell>
          <cell r="J2812">
            <v>0</v>
          </cell>
          <cell r="K2812">
            <v>0</v>
          </cell>
          <cell r="L2812">
            <v>0</v>
          </cell>
          <cell r="M2812">
            <v>0</v>
          </cell>
          <cell r="N2812">
            <v>0</v>
          </cell>
          <cell r="O2812">
            <v>0</v>
          </cell>
          <cell r="P2812">
            <v>0</v>
          </cell>
          <cell r="Q2812">
            <v>0</v>
          </cell>
          <cell r="R2812">
            <v>1</v>
          </cell>
          <cell r="T2812">
            <v>1.0133027663874339</v>
          </cell>
        </row>
        <row r="2813">
          <cell r="A2813" t="str">
            <v>403384191</v>
          </cell>
          <cell r="B2813" t="str">
            <v>R29</v>
          </cell>
          <cell r="C2813">
            <v>89</v>
          </cell>
          <cell r="D2813" t="str">
            <v>TEKELEC FRANCE</v>
          </cell>
          <cell r="F2813">
            <v>31</v>
          </cell>
          <cell r="G2813" t="str">
            <v>6202A</v>
          </cell>
          <cell r="H2813">
            <v>0</v>
          </cell>
          <cell r="I2813">
            <v>0</v>
          </cell>
          <cell r="J2813">
            <v>0</v>
          </cell>
          <cell r="K2813">
            <v>0</v>
          </cell>
          <cell r="L2813">
            <v>0</v>
          </cell>
          <cell r="M2813">
            <v>0</v>
          </cell>
          <cell r="N2813">
            <v>0</v>
          </cell>
          <cell r="O2813">
            <v>0</v>
          </cell>
          <cell r="P2813">
            <v>0</v>
          </cell>
          <cell r="Q2813">
            <v>7</v>
          </cell>
          <cell r="R2813">
            <v>7</v>
          </cell>
          <cell r="T2813">
            <v>1.0067817968126782</v>
          </cell>
        </row>
        <row r="2814">
          <cell r="A2814" t="str">
            <v>432176543</v>
          </cell>
          <cell r="B2814" t="str">
            <v>R30</v>
          </cell>
          <cell r="C2814">
            <v>27</v>
          </cell>
          <cell r="D2814" t="str">
            <v>INTEGRAGEN SA</v>
          </cell>
          <cell r="F2814">
            <v>8</v>
          </cell>
          <cell r="G2814" t="str">
            <v>7219Z</v>
          </cell>
          <cell r="H2814">
            <v>0</v>
          </cell>
          <cell r="I2814">
            <v>0</v>
          </cell>
          <cell r="J2814">
            <v>0</v>
          </cell>
          <cell r="K2814">
            <v>0</v>
          </cell>
          <cell r="L2814">
            <v>0</v>
          </cell>
          <cell r="M2814">
            <v>0</v>
          </cell>
          <cell r="N2814">
            <v>0</v>
          </cell>
          <cell r="O2814">
            <v>0</v>
          </cell>
          <cell r="P2814">
            <v>0</v>
          </cell>
          <cell r="Q2814">
            <v>1</v>
          </cell>
          <cell r="R2814">
            <v>1</v>
          </cell>
          <cell r="T2814">
            <v>1.0110568818976655</v>
          </cell>
        </row>
        <row r="2815">
          <cell r="A2815" t="str">
            <v>438923997</v>
          </cell>
          <cell r="B2815" t="str">
            <v>R30</v>
          </cell>
          <cell r="C2815">
            <v>14</v>
          </cell>
          <cell r="D2815" t="str">
            <v>ALCHIMER</v>
          </cell>
          <cell r="F2815">
            <v>9</v>
          </cell>
          <cell r="G2815" t="str">
            <v>7112B</v>
          </cell>
          <cell r="H2815">
            <v>0</v>
          </cell>
          <cell r="I2815">
            <v>0</v>
          </cell>
          <cell r="J2815">
            <v>0</v>
          </cell>
          <cell r="K2815">
            <v>0</v>
          </cell>
          <cell r="L2815">
            <v>0</v>
          </cell>
          <cell r="M2815">
            <v>0</v>
          </cell>
          <cell r="N2815">
            <v>0</v>
          </cell>
          <cell r="O2815">
            <v>0</v>
          </cell>
          <cell r="P2815">
            <v>0</v>
          </cell>
          <cell r="Q2815">
            <v>2</v>
          </cell>
          <cell r="R2815">
            <v>2</v>
          </cell>
          <cell r="T2815">
            <v>1.0048151949371278</v>
          </cell>
        </row>
        <row r="2816">
          <cell r="A2816" t="str">
            <v>429083207</v>
          </cell>
          <cell r="B2816" t="str">
            <v>R29</v>
          </cell>
          <cell r="C2816">
            <v>26</v>
          </cell>
          <cell r="D2816" t="str">
            <v>AUREUS PHARMA</v>
          </cell>
          <cell r="F2816">
            <v>18</v>
          </cell>
          <cell r="G2816" t="str">
            <v>6201Z</v>
          </cell>
          <cell r="H2816">
            <v>0</v>
          </cell>
          <cell r="I2816">
            <v>0</v>
          </cell>
          <cell r="J2816">
            <v>0</v>
          </cell>
          <cell r="K2816">
            <v>0</v>
          </cell>
          <cell r="L2816">
            <v>0</v>
          </cell>
          <cell r="M2816">
            <v>0</v>
          </cell>
          <cell r="N2816">
            <v>0</v>
          </cell>
          <cell r="O2816">
            <v>0</v>
          </cell>
          <cell r="P2816">
            <v>0</v>
          </cell>
          <cell r="Q2816">
            <v>1</v>
          </cell>
          <cell r="R2816">
            <v>1</v>
          </cell>
          <cell r="T2816">
            <v>1.0007243359247104</v>
          </cell>
        </row>
        <row r="2817">
          <cell r="A2817" t="str">
            <v>414594127</v>
          </cell>
          <cell r="B2817" t="str">
            <v>R03</v>
          </cell>
          <cell r="C2817">
            <v>200</v>
          </cell>
          <cell r="D2817" t="str">
            <v>ATLANTIQUE ALIMENTAIRE</v>
          </cell>
          <cell r="F2817">
            <v>1</v>
          </cell>
          <cell r="G2817" t="str">
            <v>1085Z</v>
          </cell>
          <cell r="H2817">
            <v>0</v>
          </cell>
          <cell r="I2817">
            <v>0</v>
          </cell>
          <cell r="J2817">
            <v>0</v>
          </cell>
          <cell r="K2817">
            <v>0</v>
          </cell>
          <cell r="L2817">
            <v>0</v>
          </cell>
          <cell r="M2817">
            <v>0</v>
          </cell>
          <cell r="N2817">
            <v>0</v>
          </cell>
          <cell r="O2817">
            <v>0</v>
          </cell>
          <cell r="P2817">
            <v>0</v>
          </cell>
          <cell r="Q2817">
            <v>0</v>
          </cell>
          <cell r="R2817">
            <v>0</v>
          </cell>
          <cell r="T2817">
            <v>9.6060569189953444</v>
          </cell>
        </row>
        <row r="2818">
          <cell r="A2818" t="str">
            <v>430301101</v>
          </cell>
          <cell r="B2818" t="str">
            <v>R30</v>
          </cell>
          <cell r="C2818">
            <v>22</v>
          </cell>
          <cell r="D2818" t="str">
            <v>NUMTECH SARL</v>
          </cell>
          <cell r="F2818">
            <v>13</v>
          </cell>
          <cell r="G2818" t="str">
            <v>7120B</v>
          </cell>
          <cell r="H2818">
            <v>0</v>
          </cell>
          <cell r="I2818">
            <v>0</v>
          </cell>
          <cell r="J2818">
            <v>0</v>
          </cell>
          <cell r="K2818">
            <v>0</v>
          </cell>
          <cell r="L2818">
            <v>0</v>
          </cell>
          <cell r="M2818">
            <v>0</v>
          </cell>
          <cell r="N2818">
            <v>0</v>
          </cell>
          <cell r="O2818">
            <v>0</v>
          </cell>
          <cell r="P2818">
            <v>0</v>
          </cell>
          <cell r="Q2818">
            <v>0</v>
          </cell>
          <cell r="R2818">
            <v>0</v>
          </cell>
          <cell r="T2818">
            <v>1.0187478269787396</v>
          </cell>
        </row>
        <row r="2819">
          <cell r="A2819" t="str">
            <v>428720643</v>
          </cell>
          <cell r="B2819" t="str">
            <v>R27</v>
          </cell>
          <cell r="C2819">
            <v>67</v>
          </cell>
          <cell r="D2819" t="str">
            <v>VOX MOBILI SA</v>
          </cell>
          <cell r="F2819">
            <v>20</v>
          </cell>
          <cell r="G2819" t="str">
            <v>5829C</v>
          </cell>
          <cell r="H2819">
            <v>0</v>
          </cell>
          <cell r="I2819">
            <v>0</v>
          </cell>
          <cell r="J2819">
            <v>0</v>
          </cell>
          <cell r="K2819">
            <v>0</v>
          </cell>
          <cell r="L2819">
            <v>0</v>
          </cell>
          <cell r="M2819">
            <v>0</v>
          </cell>
          <cell r="N2819">
            <v>0</v>
          </cell>
          <cell r="O2819">
            <v>0</v>
          </cell>
          <cell r="P2819">
            <v>0</v>
          </cell>
          <cell r="Q2819">
            <v>2</v>
          </cell>
          <cell r="R2819">
            <v>2</v>
          </cell>
          <cell r="T2819">
            <v>1.0251786894107981</v>
          </cell>
        </row>
        <row r="2820">
          <cell r="A2820" t="str">
            <v>414834028</v>
          </cell>
          <cell r="B2820" t="str">
            <v>R14</v>
          </cell>
          <cell r="C2820">
            <v>20</v>
          </cell>
          <cell r="D2820" t="str">
            <v>WEBDYN</v>
          </cell>
          <cell r="F2820">
            <v>12</v>
          </cell>
          <cell r="G2820" t="str">
            <v>2630Z</v>
          </cell>
          <cell r="H2820">
            <v>0</v>
          </cell>
          <cell r="I2820">
            <v>0</v>
          </cell>
          <cell r="J2820">
            <v>0</v>
          </cell>
          <cell r="K2820">
            <v>0</v>
          </cell>
          <cell r="L2820">
            <v>0</v>
          </cell>
          <cell r="M2820">
            <v>0</v>
          </cell>
          <cell r="N2820">
            <v>0</v>
          </cell>
          <cell r="O2820">
            <v>0</v>
          </cell>
          <cell r="P2820">
            <v>0</v>
          </cell>
          <cell r="Q2820">
            <v>0</v>
          </cell>
          <cell r="R2820">
            <v>0</v>
          </cell>
          <cell r="T2820">
            <v>1.0018534203621747</v>
          </cell>
        </row>
        <row r="2821">
          <cell r="A2821" t="str">
            <v>428780241</v>
          </cell>
          <cell r="B2821" t="str">
            <v>R29</v>
          </cell>
          <cell r="C2821">
            <v>246</v>
          </cell>
          <cell r="D2821" t="str">
            <v>ASTELLIA</v>
          </cell>
          <cell r="F2821">
            <v>71</v>
          </cell>
          <cell r="G2821" t="str">
            <v>6201Z</v>
          </cell>
          <cell r="H2821">
            <v>0</v>
          </cell>
          <cell r="I2821">
            <v>0</v>
          </cell>
          <cell r="J2821">
            <v>0</v>
          </cell>
          <cell r="K2821">
            <v>0</v>
          </cell>
          <cell r="L2821">
            <v>0</v>
          </cell>
          <cell r="M2821">
            <v>1</v>
          </cell>
          <cell r="N2821">
            <v>0</v>
          </cell>
          <cell r="O2821">
            <v>0</v>
          </cell>
          <cell r="P2821">
            <v>1</v>
          </cell>
          <cell r="Q2821">
            <v>0</v>
          </cell>
          <cell r="R2821">
            <v>2</v>
          </cell>
          <cell r="S2821" t="str">
            <v>reprise des études</v>
          </cell>
          <cell r="T2821">
            <v>1.016285160729232</v>
          </cell>
        </row>
        <row r="2822">
          <cell r="A2822" t="str">
            <v>421543786</v>
          </cell>
          <cell r="B2822" t="str">
            <v>R15</v>
          </cell>
          <cell r="C2822">
            <v>15</v>
          </cell>
          <cell r="D2822" t="str">
            <v>FASTLITE</v>
          </cell>
          <cell r="F2822">
            <v>9</v>
          </cell>
          <cell r="G2822" t="str">
            <v>2651B</v>
          </cell>
          <cell r="H2822">
            <v>0</v>
          </cell>
          <cell r="I2822">
            <v>0</v>
          </cell>
          <cell r="J2822">
            <v>0</v>
          </cell>
          <cell r="K2822">
            <v>0</v>
          </cell>
          <cell r="L2822">
            <v>0</v>
          </cell>
          <cell r="M2822">
            <v>0</v>
          </cell>
          <cell r="N2822">
            <v>0</v>
          </cell>
          <cell r="O2822">
            <v>0</v>
          </cell>
          <cell r="P2822">
            <v>0</v>
          </cell>
          <cell r="Q2822">
            <v>0</v>
          </cell>
          <cell r="R2822">
            <v>0</v>
          </cell>
          <cell r="T2822">
            <v>1.0019927406929221</v>
          </cell>
        </row>
        <row r="2823">
          <cell r="A2823" t="str">
            <v>424390151</v>
          </cell>
          <cell r="B2823" t="str">
            <v>R27</v>
          </cell>
          <cell r="C2823">
            <v>12</v>
          </cell>
          <cell r="D2823" t="str">
            <v>LA CANTOCHE PRODUCTION</v>
          </cell>
          <cell r="F2823">
            <v>4</v>
          </cell>
          <cell r="G2823" t="str">
            <v>5911B</v>
          </cell>
          <cell r="H2823">
            <v>0</v>
          </cell>
          <cell r="I2823">
            <v>0</v>
          </cell>
          <cell r="J2823">
            <v>0</v>
          </cell>
          <cell r="K2823">
            <v>0</v>
          </cell>
          <cell r="L2823">
            <v>0</v>
          </cell>
          <cell r="M2823">
            <v>0</v>
          </cell>
          <cell r="N2823">
            <v>0</v>
          </cell>
          <cell r="O2823">
            <v>0</v>
          </cell>
          <cell r="P2823">
            <v>0</v>
          </cell>
          <cell r="Q2823">
            <v>0</v>
          </cell>
          <cell r="R2823">
            <v>0</v>
          </cell>
          <cell r="T2823">
            <v>1.0004931182693255</v>
          </cell>
        </row>
        <row r="2824">
          <cell r="A2824" t="str">
            <v>423703982</v>
          </cell>
          <cell r="B2824" t="str">
            <v>R29</v>
          </cell>
          <cell r="C2824">
            <v>18</v>
          </cell>
          <cell r="D2824" t="str">
            <v>LTU TECHNOLOGIES SAS</v>
          </cell>
          <cell r="F2824">
            <v>12</v>
          </cell>
          <cell r="G2824" t="str">
            <v>6201Z</v>
          </cell>
          <cell r="H2824">
            <v>0</v>
          </cell>
          <cell r="I2824">
            <v>0</v>
          </cell>
          <cell r="J2824">
            <v>0</v>
          </cell>
          <cell r="K2824">
            <v>1</v>
          </cell>
          <cell r="L2824">
            <v>1</v>
          </cell>
          <cell r="M2824">
            <v>0</v>
          </cell>
          <cell r="N2824">
            <v>0</v>
          </cell>
          <cell r="O2824">
            <v>1</v>
          </cell>
          <cell r="P2824">
            <v>0</v>
          </cell>
          <cell r="Q2824">
            <v>2</v>
          </cell>
          <cell r="R2824">
            <v>4</v>
          </cell>
          <cell r="T2824">
            <v>1.0034936555884344</v>
          </cell>
        </row>
        <row r="2825">
          <cell r="A2825" t="str">
            <v>421328295</v>
          </cell>
          <cell r="B2825" t="str">
            <v>R29</v>
          </cell>
          <cell r="C2825">
            <v>54</v>
          </cell>
          <cell r="D2825" t="str">
            <v>TOTAL IMMERSION</v>
          </cell>
          <cell r="F2825">
            <v>17</v>
          </cell>
          <cell r="G2825" t="str">
            <v>6201Z</v>
          </cell>
          <cell r="H2825">
            <v>1</v>
          </cell>
          <cell r="I2825">
            <v>0</v>
          </cell>
          <cell r="J2825">
            <v>0</v>
          </cell>
          <cell r="K2825">
            <v>2</v>
          </cell>
          <cell r="L2825">
            <v>0</v>
          </cell>
          <cell r="M2825">
            <v>0</v>
          </cell>
          <cell r="N2825">
            <v>0</v>
          </cell>
          <cell r="O2825">
            <v>0</v>
          </cell>
          <cell r="P2825">
            <v>0</v>
          </cell>
          <cell r="Q2825">
            <v>1</v>
          </cell>
          <cell r="R2825">
            <v>4</v>
          </cell>
          <cell r="T2825">
            <v>1.0026905450876527</v>
          </cell>
        </row>
        <row r="2826">
          <cell r="A2826" t="str">
            <v>431311539</v>
          </cell>
          <cell r="B2826" t="str">
            <v>R27</v>
          </cell>
          <cell r="C2826">
            <v>12</v>
          </cell>
          <cell r="D2826" t="str">
            <v>FLUOREM</v>
          </cell>
          <cell r="F2826">
            <v>11</v>
          </cell>
          <cell r="G2826" t="str">
            <v>5829C</v>
          </cell>
          <cell r="H2826">
            <v>0</v>
          </cell>
          <cell r="I2826">
            <v>0</v>
          </cell>
          <cell r="J2826">
            <v>0</v>
          </cell>
          <cell r="K2826">
            <v>0</v>
          </cell>
          <cell r="L2826">
            <v>0</v>
          </cell>
          <cell r="M2826">
            <v>0</v>
          </cell>
          <cell r="N2826">
            <v>1</v>
          </cell>
          <cell r="O2826">
            <v>0</v>
          </cell>
          <cell r="P2826">
            <v>0</v>
          </cell>
          <cell r="Q2826">
            <v>0</v>
          </cell>
          <cell r="R2826">
            <v>1</v>
          </cell>
          <cell r="T2826">
            <v>1.0092220107456353</v>
          </cell>
        </row>
        <row r="2827">
          <cell r="A2827" t="str">
            <v>434029617</v>
          </cell>
          <cell r="B2827" t="str">
            <v>R09</v>
          </cell>
          <cell r="C2827">
            <v>11</v>
          </cell>
          <cell r="D2827" t="str">
            <v>CORIOLIS COMPOSITES</v>
          </cell>
          <cell r="F2827">
            <v>17</v>
          </cell>
          <cell r="G2827" t="str">
            <v>2229A</v>
          </cell>
          <cell r="H2827">
            <v>0</v>
          </cell>
          <cell r="I2827">
            <v>0</v>
          </cell>
          <cell r="J2827">
            <v>0</v>
          </cell>
          <cell r="K2827">
            <v>0</v>
          </cell>
          <cell r="L2827">
            <v>0</v>
          </cell>
          <cell r="M2827">
            <v>1</v>
          </cell>
          <cell r="N2827">
            <v>0</v>
          </cell>
          <cell r="O2827">
            <v>0</v>
          </cell>
          <cell r="P2827">
            <v>0</v>
          </cell>
          <cell r="Q2827">
            <v>0</v>
          </cell>
          <cell r="R2827">
            <v>1</v>
          </cell>
          <cell r="T2827">
            <v>1.0256039922117233</v>
          </cell>
        </row>
        <row r="2828">
          <cell r="A2828" t="str">
            <v>334688348</v>
          </cell>
          <cell r="B2828" t="str">
            <v>R30</v>
          </cell>
          <cell r="C2828">
            <v>56</v>
          </cell>
          <cell r="D2828" t="str">
            <v>CENTRALE RECHERCHE SA</v>
          </cell>
          <cell r="F2828">
            <v>35</v>
          </cell>
          <cell r="G2828" t="str">
            <v>7219Z</v>
          </cell>
          <cell r="H2828">
            <v>0</v>
          </cell>
          <cell r="I2828">
            <v>0</v>
          </cell>
          <cell r="J2828">
            <v>0</v>
          </cell>
          <cell r="K2828">
            <v>0</v>
          </cell>
          <cell r="L2828">
            <v>0</v>
          </cell>
          <cell r="M2828">
            <v>0</v>
          </cell>
          <cell r="N2828">
            <v>0</v>
          </cell>
          <cell r="O2828">
            <v>0</v>
          </cell>
          <cell r="P2828">
            <v>0</v>
          </cell>
          <cell r="Q2828">
            <v>0</v>
          </cell>
          <cell r="R2828">
            <v>0</v>
          </cell>
          <cell r="T2828">
            <v>1.0314821172021884</v>
          </cell>
        </row>
        <row r="2829">
          <cell r="A2829" t="str">
            <v>302135900</v>
          </cell>
          <cell r="B2829" t="str">
            <v>R08</v>
          </cell>
          <cell r="C2829">
            <v>54</v>
          </cell>
          <cell r="D2829" t="str">
            <v>SYMATESE</v>
          </cell>
          <cell r="F2829">
            <v>12</v>
          </cell>
          <cell r="G2829" t="str">
            <v>2120Z</v>
          </cell>
          <cell r="H2829">
            <v>0</v>
          </cell>
          <cell r="I2829">
            <v>0</v>
          </cell>
          <cell r="J2829">
            <v>0</v>
          </cell>
          <cell r="K2829">
            <v>0</v>
          </cell>
          <cell r="L2829">
            <v>0</v>
          </cell>
          <cell r="M2829">
            <v>0</v>
          </cell>
          <cell r="N2829">
            <v>0</v>
          </cell>
          <cell r="O2829">
            <v>0</v>
          </cell>
          <cell r="P2829">
            <v>0</v>
          </cell>
          <cell r="Q2829">
            <v>0</v>
          </cell>
          <cell r="R2829">
            <v>0</v>
          </cell>
          <cell r="T2829">
            <v>0.99953617518068572</v>
          </cell>
        </row>
        <row r="2830">
          <cell r="A2830" t="str">
            <v>439218801</v>
          </cell>
          <cell r="B2830" t="str">
            <v>R29</v>
          </cell>
          <cell r="C2830">
            <v>14</v>
          </cell>
          <cell r="D2830" t="str">
            <v>HAPTION SA</v>
          </cell>
          <cell r="F2830">
            <v>7</v>
          </cell>
          <cell r="G2830" t="str">
            <v>6201Z</v>
          </cell>
          <cell r="H2830">
            <v>0</v>
          </cell>
          <cell r="I2830">
            <v>0</v>
          </cell>
          <cell r="J2830">
            <v>0</v>
          </cell>
          <cell r="K2830">
            <v>0</v>
          </cell>
          <cell r="L2830">
            <v>0</v>
          </cell>
          <cell r="M2830">
            <v>0</v>
          </cell>
          <cell r="N2830">
            <v>0</v>
          </cell>
          <cell r="O2830">
            <v>0</v>
          </cell>
          <cell r="P2830">
            <v>0</v>
          </cell>
          <cell r="Q2830">
            <v>0</v>
          </cell>
          <cell r="R2830">
            <v>0</v>
          </cell>
          <cell r="T2830">
            <v>1.0020360991312312</v>
          </cell>
        </row>
        <row r="2831">
          <cell r="A2831" t="str">
            <v>435315742</v>
          </cell>
          <cell r="B2831" t="str">
            <v>R30</v>
          </cell>
          <cell r="C2831">
            <v>10</v>
          </cell>
          <cell r="D2831" t="str">
            <v>SCREENCELL SA</v>
          </cell>
          <cell r="F2831">
            <v>6</v>
          </cell>
          <cell r="G2831" t="str">
            <v>7219Z</v>
          </cell>
          <cell r="H2831">
            <v>0</v>
          </cell>
          <cell r="I2831">
            <v>0</v>
          </cell>
          <cell r="J2831">
            <v>0</v>
          </cell>
          <cell r="K2831">
            <v>0</v>
          </cell>
          <cell r="L2831">
            <v>0</v>
          </cell>
          <cell r="M2831">
            <v>0</v>
          </cell>
          <cell r="N2831">
            <v>0</v>
          </cell>
          <cell r="O2831">
            <v>0</v>
          </cell>
          <cell r="P2831">
            <v>0</v>
          </cell>
          <cell r="Q2831">
            <v>1</v>
          </cell>
          <cell r="R2831">
            <v>1</v>
          </cell>
          <cell r="T2831">
            <v>1.0180497283495811</v>
          </cell>
        </row>
        <row r="2832">
          <cell r="A2832" t="str">
            <v>402726467</v>
          </cell>
          <cell r="B2832" t="str">
            <v>R28</v>
          </cell>
          <cell r="C2832">
            <v>38</v>
          </cell>
          <cell r="D2832" t="str">
            <v>MITSUBISHI ELECTRIC R&amp;D CENTRE E</v>
          </cell>
          <cell r="F2832">
            <v>27</v>
          </cell>
          <cell r="G2832" t="str">
            <v>6190Z</v>
          </cell>
          <cell r="H2832">
            <v>0</v>
          </cell>
          <cell r="I2832">
            <v>1</v>
          </cell>
          <cell r="J2832">
            <v>1</v>
          </cell>
          <cell r="K2832">
            <v>0</v>
          </cell>
          <cell r="L2832">
            <v>0</v>
          </cell>
          <cell r="M2832">
            <v>0</v>
          </cell>
          <cell r="N2832">
            <v>0</v>
          </cell>
          <cell r="O2832">
            <v>1</v>
          </cell>
          <cell r="P2832">
            <v>1</v>
          </cell>
          <cell r="Q2832">
            <v>0</v>
          </cell>
          <cell r="R2832">
            <v>3</v>
          </cell>
          <cell r="T2832">
            <v>1.0442279402784092</v>
          </cell>
        </row>
        <row r="2833">
          <cell r="A2833" t="str">
            <v>343334488</v>
          </cell>
          <cell r="B2833" t="str">
            <v>R03</v>
          </cell>
          <cell r="C2833">
            <v>152</v>
          </cell>
          <cell r="D2833" t="str">
            <v>TIPIAK EPICERIE</v>
          </cell>
          <cell r="F2833">
            <v>4</v>
          </cell>
          <cell r="G2833" t="str">
            <v>1061B</v>
          </cell>
          <cell r="H2833">
            <v>0</v>
          </cell>
          <cell r="I2833">
            <v>0</v>
          </cell>
          <cell r="J2833">
            <v>0</v>
          </cell>
          <cell r="K2833">
            <v>0</v>
          </cell>
          <cell r="L2833">
            <v>0</v>
          </cell>
          <cell r="M2833">
            <v>0</v>
          </cell>
          <cell r="N2833">
            <v>0</v>
          </cell>
          <cell r="O2833">
            <v>0</v>
          </cell>
          <cell r="P2833">
            <v>0</v>
          </cell>
          <cell r="Q2833">
            <v>0</v>
          </cell>
          <cell r="R2833">
            <v>0</v>
          </cell>
          <cell r="T2833">
            <v>0.99766510359043559</v>
          </cell>
        </row>
        <row r="2834">
          <cell r="A2834" t="str">
            <v>440303105</v>
          </cell>
          <cell r="B2834" t="str">
            <v>R17</v>
          </cell>
          <cell r="C2834">
            <v>149</v>
          </cell>
          <cell r="D2834" t="str">
            <v>SELNI</v>
          </cell>
          <cell r="F2834">
            <v>3</v>
          </cell>
          <cell r="G2834" t="str">
            <v>2711Z</v>
          </cell>
          <cell r="H2834">
            <v>0</v>
          </cell>
          <cell r="I2834">
            <v>0</v>
          </cell>
          <cell r="J2834">
            <v>0</v>
          </cell>
          <cell r="K2834">
            <v>0</v>
          </cell>
          <cell r="L2834">
            <v>0</v>
          </cell>
          <cell r="M2834">
            <v>0</v>
          </cell>
          <cell r="N2834">
            <v>0</v>
          </cell>
          <cell r="O2834">
            <v>0</v>
          </cell>
          <cell r="P2834">
            <v>0</v>
          </cell>
          <cell r="Q2834">
            <v>0</v>
          </cell>
          <cell r="R2834">
            <v>0</v>
          </cell>
          <cell r="T2834">
            <v>1.0062135658086313</v>
          </cell>
        </row>
        <row r="2835">
          <cell r="A2835" t="str">
            <v>439510512</v>
          </cell>
          <cell r="B2835" t="str">
            <v>R08</v>
          </cell>
          <cell r="C2835">
            <v>18</v>
          </cell>
          <cell r="D2835" t="str">
            <v>DOMAIN THERAPEUTICS</v>
          </cell>
          <cell r="F2835">
            <v>8</v>
          </cell>
          <cell r="G2835" t="str">
            <v>2120Z</v>
          </cell>
          <cell r="H2835">
            <v>0</v>
          </cell>
          <cell r="I2835">
            <v>0</v>
          </cell>
          <cell r="J2835">
            <v>0</v>
          </cell>
          <cell r="K2835">
            <v>0</v>
          </cell>
          <cell r="L2835">
            <v>0</v>
          </cell>
          <cell r="M2835">
            <v>0</v>
          </cell>
          <cell r="N2835">
            <v>0</v>
          </cell>
          <cell r="O2835">
            <v>0</v>
          </cell>
          <cell r="P2835">
            <v>0</v>
          </cell>
          <cell r="Q2835">
            <v>0</v>
          </cell>
          <cell r="R2835">
            <v>0</v>
          </cell>
          <cell r="T2835">
            <v>1.0013415275237378</v>
          </cell>
        </row>
        <row r="2836">
          <cell r="A2836" t="str">
            <v>439146648</v>
          </cell>
          <cell r="B2836" t="str">
            <v>R16</v>
          </cell>
          <cell r="C2836">
            <v>4</v>
          </cell>
          <cell r="D2836" t="str">
            <v>CERMA</v>
          </cell>
          <cell r="F2836">
            <v>3</v>
          </cell>
          <cell r="G2836" t="str">
            <v>2660Z</v>
          </cell>
          <cell r="H2836">
            <v>0</v>
          </cell>
          <cell r="I2836">
            <v>0</v>
          </cell>
          <cell r="J2836">
            <v>0</v>
          </cell>
          <cell r="K2836">
            <v>0</v>
          </cell>
          <cell r="L2836">
            <v>0</v>
          </cell>
          <cell r="M2836">
            <v>0</v>
          </cell>
          <cell r="N2836">
            <v>0</v>
          </cell>
          <cell r="O2836">
            <v>0</v>
          </cell>
          <cell r="P2836">
            <v>0</v>
          </cell>
          <cell r="Q2836">
            <v>0</v>
          </cell>
          <cell r="R2836">
            <v>0</v>
          </cell>
          <cell r="T2836">
            <v>1.0285878571636737</v>
          </cell>
        </row>
        <row r="2837">
          <cell r="A2837" t="str">
            <v>429695513</v>
          </cell>
          <cell r="B2837" t="str">
            <v>R29</v>
          </cell>
          <cell r="C2837">
            <v>10</v>
          </cell>
          <cell r="D2837" t="str">
            <v>CABRILOG</v>
          </cell>
          <cell r="F2837">
            <v>6</v>
          </cell>
          <cell r="G2837" t="str">
            <v>6201Z</v>
          </cell>
          <cell r="H2837">
            <v>0</v>
          </cell>
          <cell r="I2837">
            <v>0</v>
          </cell>
          <cell r="J2837">
            <v>0</v>
          </cell>
          <cell r="K2837">
            <v>0</v>
          </cell>
          <cell r="L2837">
            <v>0</v>
          </cell>
          <cell r="M2837">
            <v>0</v>
          </cell>
          <cell r="N2837">
            <v>0</v>
          </cell>
          <cell r="O2837">
            <v>0</v>
          </cell>
          <cell r="P2837">
            <v>0</v>
          </cell>
          <cell r="Q2837">
            <v>1</v>
          </cell>
          <cell r="R2837">
            <v>1</v>
          </cell>
          <cell r="T2837">
            <v>9.491193492417807</v>
          </cell>
        </row>
        <row r="2838">
          <cell r="A2838" t="str">
            <v>443888862</v>
          </cell>
          <cell r="B2838" t="str">
            <v>R29</v>
          </cell>
          <cell r="C2838">
            <v>36</v>
          </cell>
          <cell r="D2838" t="str">
            <v>CIVOLUTION France SAS</v>
          </cell>
          <cell r="F2838">
            <v>22</v>
          </cell>
          <cell r="G2838" t="str">
            <v>6201Z</v>
          </cell>
          <cell r="H2838">
            <v>0</v>
          </cell>
          <cell r="I2838">
            <v>0</v>
          </cell>
          <cell r="J2838">
            <v>0</v>
          </cell>
          <cell r="K2838">
            <v>0</v>
          </cell>
          <cell r="L2838">
            <v>0</v>
          </cell>
          <cell r="M2838">
            <v>0</v>
          </cell>
          <cell r="N2838">
            <v>0</v>
          </cell>
          <cell r="O2838">
            <v>0</v>
          </cell>
          <cell r="P2838">
            <v>0</v>
          </cell>
          <cell r="Q2838">
            <v>1</v>
          </cell>
          <cell r="R2838">
            <v>1</v>
          </cell>
          <cell r="T2838">
            <v>1.0052822380416524</v>
          </cell>
        </row>
        <row r="2839">
          <cell r="A2839" t="str">
            <v>438088593</v>
          </cell>
          <cell r="B2839" t="str">
            <v>R27</v>
          </cell>
          <cell r="C2839">
            <v>59</v>
          </cell>
          <cell r="D2839" t="str">
            <v>DOYOUSOFFT</v>
          </cell>
          <cell r="F2839">
            <v>8</v>
          </cell>
          <cell r="G2839" t="str">
            <v>5829C</v>
          </cell>
          <cell r="H2839">
            <v>0</v>
          </cell>
          <cell r="I2839">
            <v>0</v>
          </cell>
          <cell r="J2839">
            <v>0</v>
          </cell>
          <cell r="K2839">
            <v>0</v>
          </cell>
          <cell r="L2839">
            <v>0</v>
          </cell>
          <cell r="M2839">
            <v>0</v>
          </cell>
          <cell r="N2839">
            <v>0</v>
          </cell>
          <cell r="O2839">
            <v>0</v>
          </cell>
          <cell r="P2839">
            <v>0</v>
          </cell>
          <cell r="Q2839">
            <v>0</v>
          </cell>
          <cell r="R2839">
            <v>0</v>
          </cell>
          <cell r="T2839">
            <v>1.0054693743293424</v>
          </cell>
        </row>
        <row r="2840">
          <cell r="A2840" t="str">
            <v>440845667</v>
          </cell>
          <cell r="B2840" t="str">
            <v>R29</v>
          </cell>
          <cell r="C2840">
            <v>33</v>
          </cell>
          <cell r="D2840" t="str">
            <v>BETOMORROW</v>
          </cell>
          <cell r="F2840">
            <v>12</v>
          </cell>
          <cell r="G2840" t="str">
            <v>6201Z</v>
          </cell>
          <cell r="H2840">
            <v>0</v>
          </cell>
          <cell r="I2840">
            <v>0</v>
          </cell>
          <cell r="J2840">
            <v>0</v>
          </cell>
          <cell r="K2840">
            <v>0</v>
          </cell>
          <cell r="L2840">
            <v>0</v>
          </cell>
          <cell r="M2840">
            <v>0</v>
          </cell>
          <cell r="N2840">
            <v>0</v>
          </cell>
          <cell r="O2840">
            <v>0</v>
          </cell>
          <cell r="P2840">
            <v>0</v>
          </cell>
          <cell r="Q2840">
            <v>0</v>
          </cell>
          <cell r="R2840">
            <v>0</v>
          </cell>
          <cell r="T2840">
            <v>1.0034936555884344</v>
          </cell>
        </row>
        <row r="2841">
          <cell r="A2841" t="str">
            <v>428711832</v>
          </cell>
          <cell r="B2841" t="str">
            <v>R27</v>
          </cell>
          <cell r="C2841">
            <v>17</v>
          </cell>
          <cell r="D2841" t="str">
            <v>MENTUM</v>
          </cell>
          <cell r="F2841">
            <v>6</v>
          </cell>
          <cell r="G2841" t="str">
            <v>5829C</v>
          </cell>
          <cell r="H2841">
            <v>6</v>
          </cell>
          <cell r="I2841">
            <v>0</v>
          </cell>
          <cell r="J2841">
            <v>0</v>
          </cell>
          <cell r="K2841">
            <v>0</v>
          </cell>
          <cell r="L2841">
            <v>0</v>
          </cell>
          <cell r="M2841">
            <v>0</v>
          </cell>
          <cell r="N2841">
            <v>0</v>
          </cell>
          <cell r="O2841">
            <v>0</v>
          </cell>
          <cell r="P2841">
            <v>0</v>
          </cell>
          <cell r="Q2841">
            <v>0</v>
          </cell>
          <cell r="R2841">
            <v>6</v>
          </cell>
          <cell r="T2841">
            <v>1.0074714201094022</v>
          </cell>
        </row>
        <row r="2842">
          <cell r="A2842" t="str">
            <v>421531708</v>
          </cell>
          <cell r="B2842" t="str">
            <v>R14</v>
          </cell>
          <cell r="C2842">
            <v>14</v>
          </cell>
          <cell r="D2842" t="str">
            <v>IFOTEC SA</v>
          </cell>
          <cell r="F2842">
            <v>4</v>
          </cell>
          <cell r="G2842" t="str">
            <v>2630Z</v>
          </cell>
          <cell r="H2842">
            <v>0</v>
          </cell>
          <cell r="I2842">
            <v>0</v>
          </cell>
          <cell r="J2842">
            <v>0</v>
          </cell>
          <cell r="K2842">
            <v>0</v>
          </cell>
          <cell r="L2842">
            <v>0</v>
          </cell>
          <cell r="M2842">
            <v>0</v>
          </cell>
          <cell r="N2842">
            <v>0</v>
          </cell>
          <cell r="O2842">
            <v>0</v>
          </cell>
          <cell r="P2842">
            <v>0</v>
          </cell>
          <cell r="Q2842">
            <v>0</v>
          </cell>
          <cell r="R2842">
            <v>0</v>
          </cell>
          <cell r="T2842">
            <v>1.0006173259111593</v>
          </cell>
        </row>
        <row r="2843">
          <cell r="A2843" t="str">
            <v>435314935</v>
          </cell>
          <cell r="B2843" t="str">
            <v>R15</v>
          </cell>
          <cell r="C2843">
            <v>55</v>
          </cell>
          <cell r="D2843" t="str">
            <v>AMPLITUDE TECHNOLOGIES</v>
          </cell>
          <cell r="F2843">
            <v>17</v>
          </cell>
          <cell r="G2843" t="str">
            <v>2670Z</v>
          </cell>
          <cell r="H2843">
            <v>0</v>
          </cell>
          <cell r="I2843">
            <v>0</v>
          </cell>
          <cell r="J2843">
            <v>0</v>
          </cell>
          <cell r="K2843">
            <v>0</v>
          </cell>
          <cell r="L2843">
            <v>0</v>
          </cell>
          <cell r="M2843">
            <v>0</v>
          </cell>
          <cell r="N2843">
            <v>0</v>
          </cell>
          <cell r="O2843">
            <v>0</v>
          </cell>
          <cell r="P2843">
            <v>0</v>
          </cell>
          <cell r="Q2843">
            <v>0</v>
          </cell>
          <cell r="R2843">
            <v>0</v>
          </cell>
          <cell r="T2843">
            <v>0.99382594946934166</v>
          </cell>
        </row>
        <row r="2844">
          <cell r="A2844" t="str">
            <v>622980027</v>
          </cell>
          <cell r="B2844" t="str">
            <v>R03</v>
          </cell>
          <cell r="C2844">
            <v>667</v>
          </cell>
          <cell r="D2844" t="str">
            <v>MC CORMICK France</v>
          </cell>
          <cell r="F2844">
            <v>8</v>
          </cell>
          <cell r="G2844" t="str">
            <v>1084Z</v>
          </cell>
          <cell r="H2844">
            <v>0</v>
          </cell>
          <cell r="I2844">
            <v>0</v>
          </cell>
          <cell r="J2844">
            <v>0</v>
          </cell>
          <cell r="K2844">
            <v>0</v>
          </cell>
          <cell r="L2844">
            <v>0</v>
          </cell>
          <cell r="M2844">
            <v>0</v>
          </cell>
          <cell r="N2844">
            <v>0</v>
          </cell>
          <cell r="O2844">
            <v>0</v>
          </cell>
          <cell r="P2844">
            <v>0</v>
          </cell>
          <cell r="Q2844">
            <v>0</v>
          </cell>
          <cell r="R2844">
            <v>0</v>
          </cell>
          <cell r="T2844">
            <v>1.0520366868329649</v>
          </cell>
        </row>
        <row r="2845">
          <cell r="A2845" t="str">
            <v>381002500</v>
          </cell>
          <cell r="B2845" t="str">
            <v>R12</v>
          </cell>
          <cell r="C2845">
            <v>134</v>
          </cell>
          <cell r="D2845" t="str">
            <v>KSM PRODUCTION</v>
          </cell>
          <cell r="F2845">
            <v>1</v>
          </cell>
          <cell r="G2845" t="str">
            <v>2512</v>
          </cell>
          <cell r="H2845">
            <v>0</v>
          </cell>
          <cell r="I2845">
            <v>0</v>
          </cell>
          <cell r="J2845">
            <v>0</v>
          </cell>
          <cell r="K2845">
            <v>0</v>
          </cell>
          <cell r="L2845">
            <v>0</v>
          </cell>
          <cell r="M2845">
            <v>0</v>
          </cell>
          <cell r="N2845">
            <v>0</v>
          </cell>
          <cell r="O2845">
            <v>0</v>
          </cell>
          <cell r="P2845">
            <v>0</v>
          </cell>
          <cell r="Q2845">
            <v>0</v>
          </cell>
          <cell r="R2845">
            <v>0</v>
          </cell>
          <cell r="T2845">
            <v>9.3139088756662591</v>
          </cell>
        </row>
        <row r="2846">
          <cell r="A2846" t="str">
            <v>448155614</v>
          </cell>
          <cell r="B2846" t="str">
            <v>R08</v>
          </cell>
          <cell r="C2846">
            <v>106</v>
          </cell>
          <cell r="D2846" t="str">
            <v>ICTA PROJECT MANAGEMENT</v>
          </cell>
          <cell r="F2846">
            <v>92</v>
          </cell>
          <cell r="G2846" t="str">
            <v>2120Z</v>
          </cell>
          <cell r="H2846">
            <v>0</v>
          </cell>
          <cell r="I2846">
            <v>0</v>
          </cell>
          <cell r="J2846">
            <v>0</v>
          </cell>
          <cell r="K2846">
            <v>0</v>
          </cell>
          <cell r="L2846">
            <v>0</v>
          </cell>
          <cell r="M2846">
            <v>39</v>
          </cell>
          <cell r="N2846">
            <v>0</v>
          </cell>
          <cell r="O2846">
            <v>0</v>
          </cell>
          <cell r="P2846">
            <v>0</v>
          </cell>
          <cell r="Q2846">
            <v>0</v>
          </cell>
          <cell r="R2846">
            <v>39</v>
          </cell>
          <cell r="T2846">
            <v>0.9785915686365545</v>
          </cell>
        </row>
        <row r="2847">
          <cell r="A2847" t="str">
            <v>303814578</v>
          </cell>
          <cell r="B2847" t="str">
            <v>R12</v>
          </cell>
          <cell r="C2847">
            <v>107</v>
          </cell>
          <cell r="D2847" t="str">
            <v>MECABOR</v>
          </cell>
          <cell r="F2847">
            <v>2</v>
          </cell>
          <cell r="G2847" t="str">
            <v>2562B</v>
          </cell>
          <cell r="H2847">
            <v>0</v>
          </cell>
          <cell r="I2847">
            <v>0</v>
          </cell>
          <cell r="J2847">
            <v>0</v>
          </cell>
          <cell r="K2847">
            <v>0</v>
          </cell>
          <cell r="L2847">
            <v>0</v>
          </cell>
          <cell r="M2847">
            <v>0</v>
          </cell>
          <cell r="N2847">
            <v>0</v>
          </cell>
          <cell r="O2847">
            <v>0</v>
          </cell>
          <cell r="P2847">
            <v>0</v>
          </cell>
          <cell r="Q2847">
            <v>0</v>
          </cell>
          <cell r="R2847">
            <v>0</v>
          </cell>
          <cell r="T2847">
            <v>9.1515138298558671</v>
          </cell>
        </row>
        <row r="2848">
          <cell r="A2848" t="str">
            <v>311733646</v>
          </cell>
          <cell r="B2848" t="str">
            <v>R15</v>
          </cell>
          <cell r="C2848">
            <v>25</v>
          </cell>
          <cell r="D2848" t="str">
            <v>AUTOMATISME ET TECHNIQUES AVANCE</v>
          </cell>
          <cell r="F2848">
            <v>7</v>
          </cell>
          <cell r="G2848" t="str">
            <v>2651B</v>
          </cell>
          <cell r="H2848">
            <v>0</v>
          </cell>
          <cell r="I2848">
            <v>0</v>
          </cell>
          <cell r="J2848">
            <v>0</v>
          </cell>
          <cell r="K2848">
            <v>0</v>
          </cell>
          <cell r="L2848">
            <v>0</v>
          </cell>
          <cell r="M2848">
            <v>0</v>
          </cell>
          <cell r="N2848">
            <v>0</v>
          </cell>
          <cell r="O2848">
            <v>0</v>
          </cell>
          <cell r="P2848">
            <v>0</v>
          </cell>
          <cell r="Q2848">
            <v>0</v>
          </cell>
          <cell r="R2848">
            <v>0</v>
          </cell>
          <cell r="T2848">
            <v>1.00404765850552</v>
          </cell>
        </row>
        <row r="2849">
          <cell r="A2849" t="str">
            <v>334720497</v>
          </cell>
          <cell r="B2849" t="str">
            <v>R12</v>
          </cell>
          <cell r="C2849">
            <v>210</v>
          </cell>
          <cell r="D2849" t="str">
            <v>CCN SAS</v>
          </cell>
          <cell r="F2849">
            <v>2</v>
          </cell>
          <cell r="G2849" t="str">
            <v>2562A</v>
          </cell>
          <cell r="H2849">
            <v>0</v>
          </cell>
          <cell r="I2849">
            <v>0</v>
          </cell>
          <cell r="J2849">
            <v>0</v>
          </cell>
          <cell r="K2849">
            <v>0</v>
          </cell>
          <cell r="L2849">
            <v>0</v>
          </cell>
          <cell r="M2849">
            <v>0</v>
          </cell>
          <cell r="N2849">
            <v>0</v>
          </cell>
          <cell r="O2849">
            <v>0</v>
          </cell>
          <cell r="P2849">
            <v>0</v>
          </cell>
          <cell r="Q2849">
            <v>0</v>
          </cell>
          <cell r="R2849">
            <v>0</v>
          </cell>
          <cell r="T2849">
            <v>9.1515138298558671</v>
          </cell>
        </row>
        <row r="2850">
          <cell r="A2850" t="str">
            <v>344916341</v>
          </cell>
          <cell r="B2850" t="str">
            <v>R12</v>
          </cell>
          <cell r="C2850">
            <v>106</v>
          </cell>
          <cell r="D2850" t="str">
            <v>THEVENET TECHNOLOGIES</v>
          </cell>
          <cell r="F2850">
            <v>7</v>
          </cell>
          <cell r="G2850" t="str">
            <v>2562A</v>
          </cell>
          <cell r="H2850">
            <v>0</v>
          </cell>
          <cell r="I2850">
            <v>0</v>
          </cell>
          <cell r="J2850">
            <v>0</v>
          </cell>
          <cell r="K2850">
            <v>0</v>
          </cell>
          <cell r="L2850">
            <v>0</v>
          </cell>
          <cell r="M2850">
            <v>0</v>
          </cell>
          <cell r="N2850">
            <v>0</v>
          </cell>
          <cell r="O2850">
            <v>0</v>
          </cell>
          <cell r="P2850">
            <v>0</v>
          </cell>
          <cell r="Q2850">
            <v>0</v>
          </cell>
          <cell r="R2850">
            <v>0</v>
          </cell>
          <cell r="T2850">
            <v>0.88532681522364687</v>
          </cell>
        </row>
        <row r="2851">
          <cell r="A2851" t="str">
            <v>399538347</v>
          </cell>
          <cell r="B2851" t="str">
            <v>R03</v>
          </cell>
          <cell r="C2851">
            <v>13</v>
          </cell>
          <cell r="D2851" t="str">
            <v>PRONUTRI</v>
          </cell>
          <cell r="F2851">
            <v>3</v>
          </cell>
          <cell r="G2851" t="str">
            <v>1086Z</v>
          </cell>
          <cell r="H2851">
            <v>0</v>
          </cell>
          <cell r="I2851">
            <v>0</v>
          </cell>
          <cell r="J2851">
            <v>0</v>
          </cell>
          <cell r="K2851">
            <v>0</v>
          </cell>
          <cell r="L2851">
            <v>0</v>
          </cell>
          <cell r="M2851">
            <v>0</v>
          </cell>
          <cell r="N2851">
            <v>0</v>
          </cell>
          <cell r="O2851">
            <v>0</v>
          </cell>
          <cell r="P2851">
            <v>0</v>
          </cell>
          <cell r="Q2851">
            <v>0</v>
          </cell>
          <cell r="R2851">
            <v>0</v>
          </cell>
          <cell r="T2851">
            <v>9.8645083255578783</v>
          </cell>
        </row>
        <row r="2852">
          <cell r="A2852" t="str">
            <v>434020335</v>
          </cell>
          <cell r="B2852" t="str">
            <v>R27</v>
          </cell>
          <cell r="C2852">
            <v>13</v>
          </cell>
          <cell r="D2852" t="str">
            <v>LA MAISON</v>
          </cell>
          <cell r="F2852">
            <v>5</v>
          </cell>
          <cell r="G2852" t="str">
            <v>5912Z</v>
          </cell>
          <cell r="H2852">
            <v>0</v>
          </cell>
          <cell r="I2852">
            <v>0</v>
          </cell>
          <cell r="J2852">
            <v>0</v>
          </cell>
          <cell r="K2852">
            <v>0</v>
          </cell>
          <cell r="L2852">
            <v>0</v>
          </cell>
          <cell r="M2852">
            <v>0</v>
          </cell>
          <cell r="N2852">
            <v>0</v>
          </cell>
          <cell r="O2852">
            <v>0</v>
          </cell>
          <cell r="P2852">
            <v>0</v>
          </cell>
          <cell r="Q2852">
            <v>1</v>
          </cell>
          <cell r="R2852">
            <v>1</v>
          </cell>
          <cell r="T2852">
            <v>1.0017342680255639</v>
          </cell>
        </row>
        <row r="2853">
          <cell r="A2853" t="str">
            <v>435317110</v>
          </cell>
          <cell r="B2853" t="str">
            <v>R03</v>
          </cell>
          <cell r="C2853">
            <v>850</v>
          </cell>
          <cell r="D2853" t="str">
            <v>YSCO FRANCE</v>
          </cell>
          <cell r="F2853">
            <v>8</v>
          </cell>
          <cell r="G2853" t="str">
            <v>1052Z</v>
          </cell>
          <cell r="H2853">
            <v>0</v>
          </cell>
          <cell r="I2853">
            <v>0</v>
          </cell>
          <cell r="J2853">
            <v>0</v>
          </cell>
          <cell r="K2853">
            <v>0</v>
          </cell>
          <cell r="L2853">
            <v>0</v>
          </cell>
          <cell r="M2853">
            <v>0</v>
          </cell>
          <cell r="N2853">
            <v>0</v>
          </cell>
          <cell r="O2853">
            <v>0</v>
          </cell>
          <cell r="P2853">
            <v>0</v>
          </cell>
          <cell r="Q2853">
            <v>0</v>
          </cell>
          <cell r="R2853">
            <v>0</v>
          </cell>
          <cell r="T2853">
            <v>0.97729382339088022</v>
          </cell>
        </row>
        <row r="2854">
          <cell r="A2854" t="str">
            <v>718201312</v>
          </cell>
          <cell r="B2854" t="str">
            <v>R07</v>
          </cell>
          <cell r="C2854">
            <v>61</v>
          </cell>
          <cell r="D2854" t="str">
            <v>PREVOR</v>
          </cell>
          <cell r="F2854">
            <v>4</v>
          </cell>
          <cell r="G2854" t="str">
            <v>2059Z</v>
          </cell>
          <cell r="H2854">
            <v>0</v>
          </cell>
          <cell r="I2854">
            <v>0</v>
          </cell>
          <cell r="J2854">
            <v>0</v>
          </cell>
          <cell r="K2854">
            <v>0</v>
          </cell>
          <cell r="L2854">
            <v>0</v>
          </cell>
          <cell r="M2854">
            <v>0</v>
          </cell>
          <cell r="N2854">
            <v>0</v>
          </cell>
          <cell r="O2854">
            <v>0</v>
          </cell>
          <cell r="P2854">
            <v>0</v>
          </cell>
          <cell r="Q2854">
            <v>0</v>
          </cell>
          <cell r="R2854">
            <v>0</v>
          </cell>
          <cell r="T2854">
            <v>9.5015122174990108</v>
          </cell>
        </row>
        <row r="2855">
          <cell r="A2855" t="str">
            <v>422624023</v>
          </cell>
          <cell r="B2855" t="str">
            <v>R27</v>
          </cell>
          <cell r="C2855">
            <v>17</v>
          </cell>
          <cell r="D2855" t="str">
            <v>EVER TEAM SOTWARE</v>
          </cell>
          <cell r="F2855">
            <v>11</v>
          </cell>
          <cell r="G2855" t="str">
            <v>5829C</v>
          </cell>
          <cell r="H2855">
            <v>0</v>
          </cell>
          <cell r="I2855">
            <v>0</v>
          </cell>
          <cell r="J2855">
            <v>0</v>
          </cell>
          <cell r="K2855">
            <v>0</v>
          </cell>
          <cell r="L2855">
            <v>0</v>
          </cell>
          <cell r="M2855">
            <v>0</v>
          </cell>
          <cell r="N2855">
            <v>0</v>
          </cell>
          <cell r="O2855">
            <v>0</v>
          </cell>
          <cell r="P2855">
            <v>0</v>
          </cell>
          <cell r="Q2855">
            <v>0</v>
          </cell>
          <cell r="R2855">
            <v>0</v>
          </cell>
          <cell r="T2855">
            <v>1.0137512417052648</v>
          </cell>
        </row>
        <row r="2856">
          <cell r="A2856" t="str">
            <v>431371863</v>
          </cell>
          <cell r="B2856" t="str">
            <v>R27</v>
          </cell>
          <cell r="C2856">
            <v>40</v>
          </cell>
          <cell r="D2856" t="str">
            <v>BI SAM TECHNOLOGIES</v>
          </cell>
          <cell r="F2856">
            <v>13</v>
          </cell>
          <cell r="G2856" t="str">
            <v>581</v>
          </cell>
          <cell r="H2856">
            <v>0</v>
          </cell>
          <cell r="I2856">
            <v>0</v>
          </cell>
          <cell r="J2856">
            <v>0</v>
          </cell>
          <cell r="K2856">
            <v>0</v>
          </cell>
          <cell r="L2856">
            <v>0</v>
          </cell>
          <cell r="M2856">
            <v>0</v>
          </cell>
          <cell r="N2856">
            <v>0</v>
          </cell>
          <cell r="O2856">
            <v>0</v>
          </cell>
          <cell r="P2856">
            <v>0</v>
          </cell>
          <cell r="Q2856">
            <v>2</v>
          </cell>
          <cell r="R2856">
            <v>2</v>
          </cell>
          <cell r="T2856">
            <v>1.0072155956813045</v>
          </cell>
        </row>
        <row r="2857">
          <cell r="A2857" t="str">
            <v>439814682</v>
          </cell>
          <cell r="B2857" t="str">
            <v>R27</v>
          </cell>
          <cell r="C2857">
            <v>18</v>
          </cell>
          <cell r="D2857" t="str">
            <v>LUMISCAPHE</v>
          </cell>
          <cell r="F2857">
            <v>11</v>
          </cell>
          <cell r="G2857" t="str">
            <v>5829C</v>
          </cell>
          <cell r="H2857">
            <v>0</v>
          </cell>
          <cell r="I2857">
            <v>0</v>
          </cell>
          <cell r="J2857">
            <v>0</v>
          </cell>
          <cell r="K2857">
            <v>0</v>
          </cell>
          <cell r="L2857">
            <v>0</v>
          </cell>
          <cell r="M2857">
            <v>0</v>
          </cell>
          <cell r="N2857">
            <v>0</v>
          </cell>
          <cell r="O2857">
            <v>0</v>
          </cell>
          <cell r="P2857">
            <v>0</v>
          </cell>
          <cell r="Q2857">
            <v>0</v>
          </cell>
          <cell r="R2857">
            <v>0</v>
          </cell>
          <cell r="T2857">
            <v>1.0137512417052648</v>
          </cell>
        </row>
        <row r="2858">
          <cell r="A2858" t="str">
            <v>482434073</v>
          </cell>
          <cell r="B2858" t="str">
            <v>R14</v>
          </cell>
          <cell r="C2858">
            <v>33</v>
          </cell>
          <cell r="D2858" t="str">
            <v>PLANAR SAS</v>
          </cell>
          <cell r="F2858">
            <v>11</v>
          </cell>
          <cell r="G2858" t="str">
            <v>2630Z</v>
          </cell>
          <cell r="H2858">
            <v>0</v>
          </cell>
          <cell r="I2858">
            <v>0</v>
          </cell>
          <cell r="J2858">
            <v>0</v>
          </cell>
          <cell r="K2858">
            <v>0</v>
          </cell>
          <cell r="L2858">
            <v>0</v>
          </cell>
          <cell r="M2858">
            <v>0</v>
          </cell>
          <cell r="N2858">
            <v>0</v>
          </cell>
          <cell r="O2858">
            <v>0</v>
          </cell>
          <cell r="P2858">
            <v>0</v>
          </cell>
          <cell r="Q2858">
            <v>0</v>
          </cell>
          <cell r="R2858">
            <v>0</v>
          </cell>
          <cell r="T2858">
            <v>1.0016988033115466</v>
          </cell>
        </row>
        <row r="2859">
          <cell r="A2859" t="str">
            <v>499631125</v>
          </cell>
          <cell r="B2859" t="str">
            <v>R15</v>
          </cell>
          <cell r="C2859">
            <v>67</v>
          </cell>
          <cell r="D2859" t="str">
            <v>EXCICO FRANCE</v>
          </cell>
          <cell r="F2859">
            <v>30</v>
          </cell>
          <cell r="G2859" t="str">
            <v>2670Z</v>
          </cell>
          <cell r="H2859">
            <v>0</v>
          </cell>
          <cell r="I2859">
            <v>0</v>
          </cell>
          <cell r="J2859">
            <v>0</v>
          </cell>
          <cell r="K2859">
            <v>0</v>
          </cell>
          <cell r="L2859">
            <v>0</v>
          </cell>
          <cell r="M2859">
            <v>0</v>
          </cell>
          <cell r="N2859">
            <v>0</v>
          </cell>
          <cell r="O2859">
            <v>0</v>
          </cell>
          <cell r="P2859">
            <v>0</v>
          </cell>
          <cell r="Q2859">
            <v>0</v>
          </cell>
          <cell r="R2859">
            <v>0</v>
          </cell>
          <cell r="T2859">
            <v>1.0491654454542378</v>
          </cell>
        </row>
        <row r="2860">
          <cell r="A2860" t="str">
            <v>383505187</v>
          </cell>
          <cell r="B2860" t="str">
            <v>R29</v>
          </cell>
          <cell r="C2860">
            <v>76</v>
          </cell>
          <cell r="D2860" t="str">
            <v>THE MATHWORKS</v>
          </cell>
          <cell r="F2860">
            <v>25</v>
          </cell>
          <cell r="G2860" t="str">
            <v>6201Z</v>
          </cell>
          <cell r="H2860">
            <v>0</v>
          </cell>
          <cell r="I2860">
            <v>0</v>
          </cell>
          <cell r="J2860">
            <v>0</v>
          </cell>
          <cell r="K2860">
            <v>0</v>
          </cell>
          <cell r="L2860">
            <v>0</v>
          </cell>
          <cell r="M2860">
            <v>0</v>
          </cell>
          <cell r="N2860">
            <v>0</v>
          </cell>
          <cell r="O2860">
            <v>0</v>
          </cell>
          <cell r="P2860">
            <v>0</v>
          </cell>
          <cell r="Q2860">
            <v>1</v>
          </cell>
          <cell r="R2860">
            <v>1</v>
          </cell>
          <cell r="T2860">
            <v>1.0050258365475011</v>
          </cell>
        </row>
        <row r="2861">
          <cell r="A2861" t="str">
            <v>420714792</v>
          </cell>
          <cell r="B2861" t="str">
            <v>R21</v>
          </cell>
          <cell r="C2861">
            <v>961</v>
          </cell>
          <cell r="D2861" t="str">
            <v>AEROCONSEIL SA</v>
          </cell>
          <cell r="F2861">
            <v>529</v>
          </cell>
          <cell r="G2861" t="str">
            <v>3030Z</v>
          </cell>
          <cell r="H2861">
            <v>0</v>
          </cell>
          <cell r="I2861">
            <v>0</v>
          </cell>
          <cell r="J2861">
            <v>0</v>
          </cell>
          <cell r="K2861">
            <v>0</v>
          </cell>
          <cell r="L2861">
            <v>0</v>
          </cell>
          <cell r="M2861">
            <v>0</v>
          </cell>
          <cell r="N2861">
            <v>0</v>
          </cell>
          <cell r="O2861">
            <v>0</v>
          </cell>
          <cell r="P2861">
            <v>0</v>
          </cell>
          <cell r="Q2861">
            <v>0</v>
          </cell>
          <cell r="R2861">
            <v>0</v>
          </cell>
          <cell r="T2861">
            <v>0.9830017409825037</v>
          </cell>
        </row>
        <row r="2862">
          <cell r="A2862" t="str">
            <v>702027376</v>
          </cell>
          <cell r="B2862" t="str">
            <v>R30</v>
          </cell>
          <cell r="C2862">
            <v>4731</v>
          </cell>
          <cell r="D2862" t="str">
            <v>EGIS DTI</v>
          </cell>
          <cell r="E2862" t="str">
            <v>702027376 ; 493389670 ; 378250156 ; 380279463 ; 493334429 ; 968502559 ; 493378038 ; 692037518 ; 582132551 ;</v>
          </cell>
          <cell r="F2862">
            <v>226</v>
          </cell>
          <cell r="G2862" t="str">
            <v>7112B</v>
          </cell>
          <cell r="H2862">
            <v>0</v>
          </cell>
          <cell r="I2862">
            <v>0</v>
          </cell>
          <cell r="J2862">
            <v>0</v>
          </cell>
          <cell r="K2862">
            <v>0</v>
          </cell>
          <cell r="L2862">
            <v>0</v>
          </cell>
          <cell r="M2862">
            <v>0</v>
          </cell>
          <cell r="N2862">
            <v>0</v>
          </cell>
          <cell r="O2862">
            <v>0</v>
          </cell>
          <cell r="P2862">
            <v>0</v>
          </cell>
          <cell r="Q2862">
            <v>0</v>
          </cell>
          <cell r="R2862">
            <v>0</v>
          </cell>
          <cell r="T2862">
            <v>1.0973325085012349</v>
          </cell>
        </row>
        <row r="2863">
          <cell r="A2863" t="str">
            <v>319851408</v>
          </cell>
          <cell r="B2863" t="str">
            <v>R19</v>
          </cell>
          <cell r="C2863">
            <v>2377</v>
          </cell>
          <cell r="D2863" t="str">
            <v>SOVAB</v>
          </cell>
          <cell r="F2863">
            <v>9</v>
          </cell>
          <cell r="G2863" t="str">
            <v>2910Z</v>
          </cell>
          <cell r="H2863">
            <v>0</v>
          </cell>
          <cell r="I2863">
            <v>1</v>
          </cell>
          <cell r="J2863">
            <v>0</v>
          </cell>
          <cell r="K2863">
            <v>0</v>
          </cell>
          <cell r="L2863">
            <v>0</v>
          </cell>
          <cell r="M2863">
            <v>1</v>
          </cell>
          <cell r="N2863">
            <v>0</v>
          </cell>
          <cell r="O2863">
            <v>0</v>
          </cell>
          <cell r="P2863">
            <v>0</v>
          </cell>
          <cell r="Q2863">
            <v>0</v>
          </cell>
          <cell r="R2863">
            <v>2</v>
          </cell>
          <cell r="T2863">
            <v>1.0589641276115922</v>
          </cell>
        </row>
        <row r="2864">
          <cell r="A2864" t="str">
            <v>504538745</v>
          </cell>
          <cell r="B2864" t="str">
            <v>R13</v>
          </cell>
          <cell r="C2864">
            <v>581</v>
          </cell>
          <cell r="D2864" t="str">
            <v>NXP SEMICONDUCTORS FRANCE</v>
          </cell>
          <cell r="F2864">
            <v>347</v>
          </cell>
          <cell r="G2864" t="str">
            <v>2611Z</v>
          </cell>
          <cell r="H2864">
            <v>0</v>
          </cell>
          <cell r="I2864">
            <v>0</v>
          </cell>
          <cell r="J2864">
            <v>0</v>
          </cell>
          <cell r="K2864">
            <v>6</v>
          </cell>
          <cell r="L2864">
            <v>6</v>
          </cell>
          <cell r="M2864">
            <v>4</v>
          </cell>
          <cell r="N2864">
            <v>0</v>
          </cell>
          <cell r="O2864">
            <v>1</v>
          </cell>
          <cell r="P2864">
            <v>0</v>
          </cell>
          <cell r="Q2864">
            <v>12</v>
          </cell>
          <cell r="R2864">
            <v>23</v>
          </cell>
          <cell r="T2864">
            <v>0.83662962933467822</v>
          </cell>
        </row>
        <row r="2865">
          <cell r="A2865" t="str">
            <v>438187957</v>
          </cell>
          <cell r="B2865" t="str">
            <v>R03</v>
          </cell>
          <cell r="C2865">
            <v>70</v>
          </cell>
          <cell r="D2865" t="str">
            <v>GERMICOPA</v>
          </cell>
          <cell r="F2865">
            <v>3</v>
          </cell>
          <cell r="G2865" t="str">
            <v>1031Z</v>
          </cell>
          <cell r="H2865">
            <v>0</v>
          </cell>
          <cell r="I2865">
            <v>0</v>
          </cell>
          <cell r="J2865">
            <v>0</v>
          </cell>
          <cell r="K2865">
            <v>0</v>
          </cell>
          <cell r="L2865">
            <v>0</v>
          </cell>
          <cell r="M2865">
            <v>0</v>
          </cell>
          <cell r="N2865">
            <v>0</v>
          </cell>
          <cell r="O2865">
            <v>0</v>
          </cell>
          <cell r="P2865">
            <v>0</v>
          </cell>
          <cell r="Q2865">
            <v>0</v>
          </cell>
          <cell r="R2865">
            <v>0</v>
          </cell>
          <cell r="T2865">
            <v>1.0028418512292818</v>
          </cell>
        </row>
        <row r="2866">
          <cell r="A2866" t="str">
            <v>397482647</v>
          </cell>
          <cell r="B2866" t="str">
            <v>R18</v>
          </cell>
          <cell r="C2866">
            <v>348</v>
          </cell>
          <cell r="D2866" t="str">
            <v>MONTABERT</v>
          </cell>
          <cell r="F2866">
            <v>6</v>
          </cell>
          <cell r="G2866" t="str">
            <v>2892</v>
          </cell>
          <cell r="H2866">
            <v>0</v>
          </cell>
          <cell r="I2866">
            <v>0</v>
          </cell>
          <cell r="J2866">
            <v>0</v>
          </cell>
          <cell r="K2866">
            <v>0</v>
          </cell>
          <cell r="L2866">
            <v>0</v>
          </cell>
          <cell r="M2866">
            <v>0</v>
          </cell>
          <cell r="N2866">
            <v>0</v>
          </cell>
          <cell r="O2866">
            <v>0</v>
          </cell>
          <cell r="P2866">
            <v>0</v>
          </cell>
          <cell r="Q2866">
            <v>0</v>
          </cell>
          <cell r="R2866">
            <v>0</v>
          </cell>
          <cell r="T2866">
            <v>1.0023511152279565</v>
          </cell>
        </row>
        <row r="2867">
          <cell r="A2867" t="str">
            <v>509700852</v>
          </cell>
          <cell r="B2867" t="str">
            <v>R29</v>
          </cell>
          <cell r="C2867">
            <v>115</v>
          </cell>
          <cell r="D2867" t="str">
            <v>NEOPOST ID</v>
          </cell>
          <cell r="F2867">
            <v>15</v>
          </cell>
          <cell r="G2867" t="str">
            <v>6311Z</v>
          </cell>
          <cell r="H2867">
            <v>0</v>
          </cell>
          <cell r="I2867">
            <v>0</v>
          </cell>
          <cell r="J2867">
            <v>0</v>
          </cell>
          <cell r="K2867">
            <v>0</v>
          </cell>
          <cell r="L2867">
            <v>0</v>
          </cell>
          <cell r="M2867">
            <v>0</v>
          </cell>
          <cell r="N2867">
            <v>0</v>
          </cell>
          <cell r="O2867">
            <v>0</v>
          </cell>
          <cell r="P2867">
            <v>0</v>
          </cell>
          <cell r="Q2867">
            <v>0</v>
          </cell>
          <cell r="R2867">
            <v>0</v>
          </cell>
          <cell r="T2867">
            <v>1.0026726085780824</v>
          </cell>
        </row>
        <row r="2868">
          <cell r="A2868" t="str">
            <v>403735681</v>
          </cell>
          <cell r="B2868" t="str">
            <v>R11</v>
          </cell>
          <cell r="C2868">
            <v>1164</v>
          </cell>
          <cell r="D2868" t="str">
            <v>MANOIR INDUSTRIES</v>
          </cell>
          <cell r="F2868">
            <v>31</v>
          </cell>
          <cell r="G2868" t="str">
            <v>2452Z</v>
          </cell>
          <cell r="H2868">
            <v>0</v>
          </cell>
          <cell r="I2868">
            <v>0</v>
          </cell>
          <cell r="J2868">
            <v>0</v>
          </cell>
          <cell r="K2868">
            <v>0</v>
          </cell>
          <cell r="L2868">
            <v>0</v>
          </cell>
          <cell r="M2868">
            <v>0</v>
          </cell>
          <cell r="N2868">
            <v>0</v>
          </cell>
          <cell r="O2868">
            <v>0</v>
          </cell>
          <cell r="P2868">
            <v>0</v>
          </cell>
          <cell r="Q2868">
            <v>0</v>
          </cell>
          <cell r="R2868">
            <v>0</v>
          </cell>
          <cell r="T2868">
            <v>0.94989810947644393</v>
          </cell>
        </row>
        <row r="2869">
          <cell r="A2869" t="str">
            <v>420916918</v>
          </cell>
          <cell r="B2869" t="str">
            <v>R21</v>
          </cell>
          <cell r="C2869">
            <v>16993</v>
          </cell>
          <cell r="D2869" t="str">
            <v>AIRBUS OPERATIONS SAS</v>
          </cell>
          <cell r="F2869">
            <v>2876</v>
          </cell>
          <cell r="G2869" t="str">
            <v>3030Z</v>
          </cell>
          <cell r="H2869">
            <v>0</v>
          </cell>
          <cell r="I2869">
            <v>0</v>
          </cell>
          <cell r="J2869">
            <v>0</v>
          </cell>
          <cell r="K2869">
            <v>0</v>
          </cell>
          <cell r="L2869">
            <v>0</v>
          </cell>
          <cell r="M2869">
            <v>0</v>
          </cell>
          <cell r="N2869">
            <v>0</v>
          </cell>
          <cell r="O2869">
            <v>0</v>
          </cell>
          <cell r="P2869">
            <v>0</v>
          </cell>
          <cell r="Q2869">
            <v>300</v>
          </cell>
          <cell r="R2869">
            <v>300</v>
          </cell>
          <cell r="T2869">
            <v>0.96449870326859122</v>
          </cell>
        </row>
        <row r="2870">
          <cell r="A2870" t="str">
            <v>562013524</v>
          </cell>
          <cell r="B2870" t="str">
            <v>R29</v>
          </cell>
          <cell r="C2870">
            <v>3</v>
          </cell>
          <cell r="D2870" t="str">
            <v>DOCTISSIMO</v>
          </cell>
          <cell r="F2870">
            <v>3</v>
          </cell>
          <cell r="G2870" t="str">
            <v>6312Z</v>
          </cell>
          <cell r="H2870">
            <v>0</v>
          </cell>
          <cell r="I2870">
            <v>0</v>
          </cell>
          <cell r="J2870">
            <v>0</v>
          </cell>
          <cell r="K2870">
            <v>0</v>
          </cell>
          <cell r="L2870">
            <v>0</v>
          </cell>
          <cell r="M2870">
            <v>0</v>
          </cell>
          <cell r="N2870">
            <v>0</v>
          </cell>
          <cell r="O2870">
            <v>0</v>
          </cell>
          <cell r="P2870">
            <v>0</v>
          </cell>
          <cell r="Q2870">
            <v>0</v>
          </cell>
          <cell r="R2870">
            <v>0</v>
          </cell>
          <cell r="T2870">
            <v>1.0008719744186751</v>
          </cell>
        </row>
        <row r="2871">
          <cell r="A2871" t="str">
            <v>682008701</v>
          </cell>
          <cell r="B2871" t="str">
            <v>R30</v>
          </cell>
          <cell r="C2871">
            <v>53</v>
          </cell>
          <cell r="D2871" t="str">
            <v>ELSTER SAS</v>
          </cell>
          <cell r="F2871">
            <v>16</v>
          </cell>
          <cell r="G2871" t="str">
            <v>7112B</v>
          </cell>
          <cell r="H2871">
            <v>0</v>
          </cell>
          <cell r="I2871">
            <v>0</v>
          </cell>
          <cell r="J2871">
            <v>0</v>
          </cell>
          <cell r="K2871">
            <v>0</v>
          </cell>
          <cell r="L2871">
            <v>0</v>
          </cell>
          <cell r="M2871">
            <v>0</v>
          </cell>
          <cell r="N2871">
            <v>0</v>
          </cell>
          <cell r="O2871">
            <v>0</v>
          </cell>
          <cell r="P2871">
            <v>0</v>
          </cell>
          <cell r="Q2871">
            <v>0</v>
          </cell>
          <cell r="R2871">
            <v>0</v>
          </cell>
          <cell r="T2871">
            <v>0.99451656819770684</v>
          </cell>
        </row>
        <row r="2872">
          <cell r="A2872" t="str">
            <v>693620577</v>
          </cell>
          <cell r="B2872" t="str">
            <v>R04</v>
          </cell>
          <cell r="C2872">
            <v>211</v>
          </cell>
          <cell r="D2872" t="str">
            <v>MERMET</v>
          </cell>
          <cell r="F2872">
            <v>8</v>
          </cell>
          <cell r="G2872" t="str">
            <v>1320Z</v>
          </cell>
          <cell r="H2872">
            <v>0</v>
          </cell>
          <cell r="I2872">
            <v>0</v>
          </cell>
          <cell r="J2872">
            <v>0</v>
          </cell>
          <cell r="K2872">
            <v>0</v>
          </cell>
          <cell r="L2872">
            <v>0</v>
          </cell>
          <cell r="M2872">
            <v>0</v>
          </cell>
          <cell r="N2872">
            <v>0</v>
          </cell>
          <cell r="O2872">
            <v>0</v>
          </cell>
          <cell r="P2872">
            <v>0</v>
          </cell>
          <cell r="Q2872">
            <v>0</v>
          </cell>
          <cell r="R2872">
            <v>0</v>
          </cell>
          <cell r="T2872">
            <v>1.8215261523324482</v>
          </cell>
        </row>
        <row r="2873">
          <cell r="A2873" t="str">
            <v>443996772</v>
          </cell>
          <cell r="B2873" t="str">
            <v>R20</v>
          </cell>
          <cell r="C2873">
            <v>3</v>
          </cell>
          <cell r="D2873" t="str">
            <v>HEOL COMPOSITES</v>
          </cell>
          <cell r="F2873">
            <v>1</v>
          </cell>
          <cell r="G2873" t="str">
            <v>3012Z</v>
          </cell>
          <cell r="H2873">
            <v>0</v>
          </cell>
          <cell r="I2873">
            <v>0</v>
          </cell>
          <cell r="J2873">
            <v>0</v>
          </cell>
          <cell r="K2873">
            <v>0</v>
          </cell>
          <cell r="L2873">
            <v>0</v>
          </cell>
          <cell r="M2873">
            <v>0</v>
          </cell>
          <cell r="N2873">
            <v>0</v>
          </cell>
          <cell r="O2873">
            <v>0</v>
          </cell>
          <cell r="P2873">
            <v>0</v>
          </cell>
          <cell r="Q2873">
            <v>0</v>
          </cell>
          <cell r="R2873">
            <v>0</v>
          </cell>
          <cell r="T2873">
            <v>9.472376622504731</v>
          </cell>
        </row>
        <row r="2874">
          <cell r="A2874" t="str">
            <v>443849096</v>
          </cell>
          <cell r="B2874" t="str">
            <v>R08</v>
          </cell>
          <cell r="C2874">
            <v>27</v>
          </cell>
          <cell r="D2874" t="str">
            <v>TC LAND EXPRESSION</v>
          </cell>
          <cell r="F2874">
            <v>15</v>
          </cell>
          <cell r="G2874" t="str">
            <v>2120Z</v>
          </cell>
          <cell r="H2874">
            <v>0</v>
          </cell>
          <cell r="I2874">
            <v>0</v>
          </cell>
          <cell r="J2874">
            <v>0</v>
          </cell>
          <cell r="K2874">
            <v>0</v>
          </cell>
          <cell r="L2874">
            <v>0</v>
          </cell>
          <cell r="M2874">
            <v>1</v>
          </cell>
          <cell r="N2874">
            <v>0</v>
          </cell>
          <cell r="O2874">
            <v>0</v>
          </cell>
          <cell r="P2874">
            <v>0</v>
          </cell>
          <cell r="Q2874">
            <v>0</v>
          </cell>
          <cell r="R2874">
            <v>1</v>
          </cell>
          <cell r="T2874">
            <v>1.0006575973117939</v>
          </cell>
        </row>
        <row r="2875">
          <cell r="A2875" t="str">
            <v>443656350</v>
          </cell>
          <cell r="B2875" t="str">
            <v>R27</v>
          </cell>
          <cell r="C2875">
            <v>7</v>
          </cell>
          <cell r="D2875" t="str">
            <v>DIATELIC SA</v>
          </cell>
          <cell r="F2875">
            <v>5</v>
          </cell>
          <cell r="G2875" t="str">
            <v>5829C</v>
          </cell>
          <cell r="H2875">
            <v>0</v>
          </cell>
          <cell r="I2875">
            <v>0</v>
          </cell>
          <cell r="J2875">
            <v>0</v>
          </cell>
          <cell r="K2875">
            <v>0</v>
          </cell>
          <cell r="L2875">
            <v>0</v>
          </cell>
          <cell r="M2875">
            <v>0</v>
          </cell>
          <cell r="N2875">
            <v>0</v>
          </cell>
          <cell r="O2875">
            <v>0</v>
          </cell>
          <cell r="P2875">
            <v>0</v>
          </cell>
          <cell r="Q2875">
            <v>1</v>
          </cell>
          <cell r="R2875">
            <v>1</v>
          </cell>
          <cell r="T2875">
            <v>9.5389780929914494</v>
          </cell>
        </row>
        <row r="2876">
          <cell r="A2876" t="str">
            <v>440203156</v>
          </cell>
          <cell r="B2876" t="str">
            <v>R10</v>
          </cell>
          <cell r="C2876">
            <v>13</v>
          </cell>
          <cell r="D2876" t="str">
            <v>MARION TECHNOLOGIES</v>
          </cell>
          <cell r="F2876">
            <v>5</v>
          </cell>
          <cell r="G2876" t="str">
            <v>2399Z</v>
          </cell>
          <cell r="H2876">
            <v>0</v>
          </cell>
          <cell r="I2876">
            <v>0</v>
          </cell>
          <cell r="J2876">
            <v>0</v>
          </cell>
          <cell r="K2876">
            <v>0</v>
          </cell>
          <cell r="L2876">
            <v>0</v>
          </cell>
          <cell r="M2876">
            <v>0</v>
          </cell>
          <cell r="N2876">
            <v>0</v>
          </cell>
          <cell r="O2876">
            <v>0</v>
          </cell>
          <cell r="P2876">
            <v>0</v>
          </cell>
          <cell r="Q2876">
            <v>1</v>
          </cell>
          <cell r="R2876">
            <v>1</v>
          </cell>
          <cell r="T2876">
            <v>1.0289765917363769</v>
          </cell>
        </row>
        <row r="2877">
          <cell r="A2877" t="str">
            <v>448444430</v>
          </cell>
          <cell r="B2877" t="str">
            <v>R22</v>
          </cell>
          <cell r="C2877">
            <v>17</v>
          </cell>
          <cell r="D2877" t="str">
            <v>INODIAG</v>
          </cell>
          <cell r="F2877">
            <v>8</v>
          </cell>
          <cell r="G2877" t="str">
            <v>3250A</v>
          </cell>
          <cell r="H2877">
            <v>0</v>
          </cell>
          <cell r="I2877">
            <v>0</v>
          </cell>
          <cell r="J2877">
            <v>0</v>
          </cell>
          <cell r="K2877">
            <v>0</v>
          </cell>
          <cell r="L2877">
            <v>0</v>
          </cell>
          <cell r="M2877">
            <v>1</v>
          </cell>
          <cell r="N2877">
            <v>0</v>
          </cell>
          <cell r="O2877">
            <v>0</v>
          </cell>
          <cell r="P2877">
            <v>0</v>
          </cell>
          <cell r="Q2877">
            <v>1</v>
          </cell>
          <cell r="R2877">
            <v>2</v>
          </cell>
          <cell r="T2877">
            <v>1.0163242230002862</v>
          </cell>
        </row>
        <row r="2878">
          <cell r="A2878" t="str">
            <v>449222751</v>
          </cell>
          <cell r="B2878" t="str">
            <v>R27</v>
          </cell>
          <cell r="C2878">
            <v>18</v>
          </cell>
          <cell r="D2878" t="str">
            <v>ITK</v>
          </cell>
          <cell r="F2878">
            <v>17</v>
          </cell>
          <cell r="G2878" t="str">
            <v>5829A</v>
          </cell>
          <cell r="H2878">
            <v>0</v>
          </cell>
          <cell r="I2878">
            <v>0</v>
          </cell>
          <cell r="J2878">
            <v>0</v>
          </cell>
          <cell r="K2878">
            <v>0</v>
          </cell>
          <cell r="L2878">
            <v>0</v>
          </cell>
          <cell r="M2878">
            <v>3</v>
          </cell>
          <cell r="N2878">
            <v>1</v>
          </cell>
          <cell r="O2878">
            <v>1</v>
          </cell>
          <cell r="P2878">
            <v>0</v>
          </cell>
          <cell r="Q2878">
            <v>0</v>
          </cell>
          <cell r="R2878">
            <v>5</v>
          </cell>
          <cell r="T2878">
            <v>1.0032177809391805</v>
          </cell>
        </row>
        <row r="2879">
          <cell r="A2879" t="str">
            <v>449565241</v>
          </cell>
          <cell r="B2879" t="str">
            <v>R29</v>
          </cell>
          <cell r="C2879">
            <v>6</v>
          </cell>
          <cell r="D2879" t="str">
            <v>DEFACTO TECHNOLOGIES</v>
          </cell>
          <cell r="F2879">
            <v>5</v>
          </cell>
          <cell r="G2879" t="str">
            <v>6201Z</v>
          </cell>
          <cell r="H2879">
            <v>0</v>
          </cell>
          <cell r="I2879">
            <v>0</v>
          </cell>
          <cell r="J2879">
            <v>0</v>
          </cell>
          <cell r="K2879">
            <v>0</v>
          </cell>
          <cell r="L2879">
            <v>0</v>
          </cell>
          <cell r="M2879">
            <v>1</v>
          </cell>
          <cell r="N2879">
            <v>0</v>
          </cell>
          <cell r="O2879">
            <v>0</v>
          </cell>
          <cell r="P2879">
            <v>0</v>
          </cell>
          <cell r="Q2879">
            <v>0</v>
          </cell>
          <cell r="R2879">
            <v>1</v>
          </cell>
          <cell r="T2879">
            <v>1.0008898703366156</v>
          </cell>
        </row>
        <row r="2880">
          <cell r="A2880" t="str">
            <v>448566182</v>
          </cell>
          <cell r="B2880" t="str">
            <v>R07</v>
          </cell>
          <cell r="C2880">
            <v>8</v>
          </cell>
          <cell r="D2880" t="str">
            <v>SOLVIONIC</v>
          </cell>
          <cell r="F2880">
            <v>3</v>
          </cell>
          <cell r="G2880" t="str">
            <v>2014Z</v>
          </cell>
          <cell r="H2880">
            <v>0</v>
          </cell>
          <cell r="I2880">
            <v>0</v>
          </cell>
          <cell r="J2880">
            <v>0</v>
          </cell>
          <cell r="K2880">
            <v>0</v>
          </cell>
          <cell r="L2880">
            <v>0</v>
          </cell>
          <cell r="M2880">
            <v>2</v>
          </cell>
          <cell r="N2880">
            <v>0</v>
          </cell>
          <cell r="O2880">
            <v>0</v>
          </cell>
          <cell r="P2880">
            <v>0</v>
          </cell>
          <cell r="Q2880">
            <v>0</v>
          </cell>
          <cell r="R2880">
            <v>2</v>
          </cell>
          <cell r="T2880">
            <v>1.0022120200753417</v>
          </cell>
        </row>
        <row r="2881">
          <cell r="A2881" t="str">
            <v>447521600</v>
          </cell>
          <cell r="B2881" t="str">
            <v>R30</v>
          </cell>
          <cell r="C2881">
            <v>31</v>
          </cell>
          <cell r="D2881" t="str">
            <v>NANOBIOTIX</v>
          </cell>
          <cell r="F2881">
            <v>13</v>
          </cell>
          <cell r="G2881" t="str">
            <v>7219Z</v>
          </cell>
          <cell r="H2881">
            <v>0</v>
          </cell>
          <cell r="I2881">
            <v>0</v>
          </cell>
          <cell r="J2881">
            <v>0</v>
          </cell>
          <cell r="K2881">
            <v>0</v>
          </cell>
          <cell r="L2881">
            <v>0</v>
          </cell>
          <cell r="M2881">
            <v>0</v>
          </cell>
          <cell r="N2881">
            <v>0</v>
          </cell>
          <cell r="O2881">
            <v>0</v>
          </cell>
          <cell r="P2881">
            <v>0</v>
          </cell>
          <cell r="Q2881">
            <v>1</v>
          </cell>
          <cell r="R2881">
            <v>1</v>
          </cell>
          <cell r="T2881">
            <v>1.0531841674480844</v>
          </cell>
        </row>
        <row r="2882">
          <cell r="A2882" t="str">
            <v>450326111</v>
          </cell>
          <cell r="B2882" t="str">
            <v>R30</v>
          </cell>
          <cell r="C2882">
            <v>15</v>
          </cell>
          <cell r="D2882" t="str">
            <v>PHYSIOGENEX</v>
          </cell>
          <cell r="F2882">
            <v>4</v>
          </cell>
          <cell r="G2882" t="str">
            <v>7211Z</v>
          </cell>
          <cell r="H2882">
            <v>0</v>
          </cell>
          <cell r="I2882">
            <v>0</v>
          </cell>
          <cell r="J2882">
            <v>0</v>
          </cell>
          <cell r="K2882">
            <v>0</v>
          </cell>
          <cell r="L2882">
            <v>0</v>
          </cell>
          <cell r="M2882">
            <v>0</v>
          </cell>
          <cell r="N2882">
            <v>0</v>
          </cell>
          <cell r="O2882">
            <v>0</v>
          </cell>
          <cell r="P2882">
            <v>0</v>
          </cell>
          <cell r="Q2882">
            <v>0</v>
          </cell>
          <cell r="R2882">
            <v>0</v>
          </cell>
          <cell r="T2882">
            <v>1.0082795517204557</v>
          </cell>
        </row>
        <row r="2883">
          <cell r="A2883" t="str">
            <v>451339188</v>
          </cell>
          <cell r="B2883" t="str">
            <v>R30</v>
          </cell>
          <cell r="C2883">
            <v>12</v>
          </cell>
          <cell r="D2883" t="str">
            <v>VODEA</v>
          </cell>
          <cell r="F2883">
            <v>6</v>
          </cell>
          <cell r="G2883" t="str">
            <v>7490B</v>
          </cell>
          <cell r="H2883">
            <v>0</v>
          </cell>
          <cell r="I2883">
            <v>0</v>
          </cell>
          <cell r="J2883">
            <v>0</v>
          </cell>
          <cell r="K2883">
            <v>0</v>
          </cell>
          <cell r="L2883">
            <v>0</v>
          </cell>
          <cell r="M2883">
            <v>0</v>
          </cell>
          <cell r="N2883">
            <v>0</v>
          </cell>
          <cell r="O2883">
            <v>0</v>
          </cell>
          <cell r="P2883">
            <v>0</v>
          </cell>
          <cell r="Q2883">
            <v>0</v>
          </cell>
          <cell r="R2883">
            <v>0</v>
          </cell>
          <cell r="T2883">
            <v>0.9958875026424</v>
          </cell>
        </row>
        <row r="2884">
          <cell r="A2884" t="str">
            <v>450658794</v>
          </cell>
          <cell r="B2884" t="str">
            <v>R30</v>
          </cell>
          <cell r="C2884">
            <v>23</v>
          </cell>
          <cell r="D2884" t="str">
            <v>FLUOFARMA</v>
          </cell>
          <cell r="F2884">
            <v>14</v>
          </cell>
          <cell r="G2884" t="str">
            <v>7211Z</v>
          </cell>
          <cell r="H2884">
            <v>0</v>
          </cell>
          <cell r="I2884">
            <v>0</v>
          </cell>
          <cell r="J2884">
            <v>0</v>
          </cell>
          <cell r="K2884">
            <v>0</v>
          </cell>
          <cell r="L2884">
            <v>0</v>
          </cell>
          <cell r="M2884">
            <v>0</v>
          </cell>
          <cell r="N2884">
            <v>1</v>
          </cell>
          <cell r="O2884">
            <v>0</v>
          </cell>
          <cell r="P2884">
            <v>0</v>
          </cell>
          <cell r="Q2884">
            <v>0</v>
          </cell>
          <cell r="R2884">
            <v>1</v>
          </cell>
          <cell r="T2884">
            <v>1.0293570582925919</v>
          </cell>
        </row>
        <row r="2885">
          <cell r="A2885" t="str">
            <v>444829592</v>
          </cell>
          <cell r="B2885" t="str">
            <v>R14</v>
          </cell>
          <cell r="C2885">
            <v>49</v>
          </cell>
          <cell r="D2885" t="str">
            <v>EKINOPS</v>
          </cell>
          <cell r="F2885">
            <v>25</v>
          </cell>
          <cell r="G2885" t="str">
            <v>2630Z</v>
          </cell>
          <cell r="H2885">
            <v>0</v>
          </cell>
          <cell r="I2885">
            <v>0</v>
          </cell>
          <cell r="J2885">
            <v>0</v>
          </cell>
          <cell r="K2885">
            <v>0</v>
          </cell>
          <cell r="L2885">
            <v>0</v>
          </cell>
          <cell r="M2885">
            <v>0</v>
          </cell>
          <cell r="N2885">
            <v>0</v>
          </cell>
          <cell r="O2885">
            <v>0</v>
          </cell>
          <cell r="P2885">
            <v>0</v>
          </cell>
          <cell r="Q2885">
            <v>2</v>
          </cell>
          <cell r="R2885">
            <v>2</v>
          </cell>
          <cell r="T2885">
            <v>1.0038661809796106</v>
          </cell>
        </row>
        <row r="2886">
          <cell r="A2886" t="str">
            <v>447539370</v>
          </cell>
          <cell r="B2886" t="str">
            <v>R30</v>
          </cell>
          <cell r="C2886">
            <v>7</v>
          </cell>
          <cell r="D2886" t="str">
            <v>ESIUM</v>
          </cell>
          <cell r="F2886">
            <v>3</v>
          </cell>
          <cell r="G2886" t="str">
            <v>7112B</v>
          </cell>
          <cell r="H2886">
            <v>0</v>
          </cell>
          <cell r="I2886">
            <v>0</v>
          </cell>
          <cell r="J2886">
            <v>0</v>
          </cell>
          <cell r="K2886">
            <v>0</v>
          </cell>
          <cell r="L2886">
            <v>0</v>
          </cell>
          <cell r="M2886">
            <v>1</v>
          </cell>
          <cell r="N2886">
            <v>0</v>
          </cell>
          <cell r="O2886">
            <v>0</v>
          </cell>
          <cell r="P2886">
            <v>0</v>
          </cell>
          <cell r="Q2886">
            <v>0</v>
          </cell>
          <cell r="R2886">
            <v>1</v>
          </cell>
          <cell r="T2886">
            <v>9.4604813865328641</v>
          </cell>
        </row>
        <row r="2887">
          <cell r="A2887" t="str">
            <v>450425558</v>
          </cell>
          <cell r="B2887" t="str">
            <v>R30</v>
          </cell>
          <cell r="C2887">
            <v>9</v>
          </cell>
          <cell r="D2887" t="str">
            <v>QUIDD</v>
          </cell>
          <cell r="F2887">
            <v>6</v>
          </cell>
          <cell r="G2887" t="str">
            <v>7120B</v>
          </cell>
          <cell r="H2887">
            <v>0</v>
          </cell>
          <cell r="I2887">
            <v>0</v>
          </cell>
          <cell r="J2887">
            <v>0</v>
          </cell>
          <cell r="K2887">
            <v>0</v>
          </cell>
          <cell r="L2887">
            <v>0</v>
          </cell>
          <cell r="M2887">
            <v>1</v>
          </cell>
          <cell r="N2887">
            <v>0</v>
          </cell>
          <cell r="O2887">
            <v>1</v>
          </cell>
          <cell r="P2887">
            <v>0</v>
          </cell>
          <cell r="Q2887">
            <v>0</v>
          </cell>
          <cell r="R2887">
            <v>2</v>
          </cell>
          <cell r="T2887">
            <v>1.0068920107404808</v>
          </cell>
        </row>
        <row r="2888">
          <cell r="A2888" t="str">
            <v>445254329</v>
          </cell>
          <cell r="B2888" t="str">
            <v>R29</v>
          </cell>
          <cell r="C2888">
            <v>16</v>
          </cell>
          <cell r="D2888" t="str">
            <v>CLIMPACT</v>
          </cell>
          <cell r="F2888">
            <v>9</v>
          </cell>
          <cell r="G2888" t="str">
            <v>6201Z</v>
          </cell>
          <cell r="H2888">
            <v>0</v>
          </cell>
          <cell r="I2888">
            <v>0</v>
          </cell>
          <cell r="J2888">
            <v>0</v>
          </cell>
          <cell r="K2888">
            <v>0</v>
          </cell>
          <cell r="L2888">
            <v>0</v>
          </cell>
          <cell r="M2888">
            <v>0</v>
          </cell>
          <cell r="N2888">
            <v>0</v>
          </cell>
          <cell r="O2888">
            <v>0</v>
          </cell>
          <cell r="P2888">
            <v>0</v>
          </cell>
          <cell r="Q2888">
            <v>0</v>
          </cell>
          <cell r="R2888">
            <v>0</v>
          </cell>
          <cell r="T2888">
            <v>9.4994721218779876</v>
          </cell>
        </row>
        <row r="2889">
          <cell r="A2889" t="str">
            <v>449415355</v>
          </cell>
          <cell r="B2889" t="str">
            <v>R30</v>
          </cell>
          <cell r="C2889">
            <v>7</v>
          </cell>
          <cell r="D2889" t="str">
            <v>TETRAHEDRON</v>
          </cell>
          <cell r="F2889">
            <v>5</v>
          </cell>
          <cell r="G2889" t="str">
            <v>7211Z</v>
          </cell>
          <cell r="H2889">
            <v>0</v>
          </cell>
          <cell r="I2889">
            <v>0</v>
          </cell>
          <cell r="J2889">
            <v>0</v>
          </cell>
          <cell r="K2889">
            <v>0</v>
          </cell>
          <cell r="L2889">
            <v>0</v>
          </cell>
          <cell r="M2889">
            <v>0</v>
          </cell>
          <cell r="N2889">
            <v>0</v>
          </cell>
          <cell r="O2889">
            <v>0</v>
          </cell>
          <cell r="P2889">
            <v>0</v>
          </cell>
          <cell r="Q2889">
            <v>0</v>
          </cell>
          <cell r="R2889">
            <v>0</v>
          </cell>
          <cell r="T2889">
            <v>1.0020593863682752</v>
          </cell>
        </row>
        <row r="2890">
          <cell r="A2890" t="str">
            <v>450749668</v>
          </cell>
          <cell r="B2890" t="str">
            <v>R16</v>
          </cell>
          <cell r="C2890">
            <v>13</v>
          </cell>
          <cell r="D2890" t="str">
            <v>IMAGINE EYES</v>
          </cell>
          <cell r="F2890">
            <v>9</v>
          </cell>
          <cell r="G2890" t="str">
            <v>2660Z</v>
          </cell>
          <cell r="H2890">
            <v>1</v>
          </cell>
          <cell r="I2890">
            <v>0</v>
          </cell>
          <cell r="J2890">
            <v>0</v>
          </cell>
          <cell r="K2890">
            <v>0</v>
          </cell>
          <cell r="L2890">
            <v>0</v>
          </cell>
          <cell r="M2890">
            <v>0</v>
          </cell>
          <cell r="N2890">
            <v>0</v>
          </cell>
          <cell r="O2890">
            <v>0</v>
          </cell>
          <cell r="P2890">
            <v>0</v>
          </cell>
          <cell r="Q2890">
            <v>0</v>
          </cell>
          <cell r="R2890">
            <v>1</v>
          </cell>
          <cell r="T2890">
            <v>0.93863859512981351</v>
          </cell>
        </row>
        <row r="2891">
          <cell r="A2891" t="str">
            <v>452600513</v>
          </cell>
          <cell r="B2891" t="str">
            <v>R29</v>
          </cell>
          <cell r="C2891">
            <v>9</v>
          </cell>
          <cell r="D2891" t="str">
            <v>PIXIUM SARL</v>
          </cell>
          <cell r="F2891">
            <v>2</v>
          </cell>
          <cell r="G2891" t="str">
            <v>6201Z</v>
          </cell>
          <cell r="H2891">
            <v>0</v>
          </cell>
          <cell r="I2891">
            <v>0</v>
          </cell>
          <cell r="J2891">
            <v>0</v>
          </cell>
          <cell r="K2891">
            <v>0</v>
          </cell>
          <cell r="L2891">
            <v>0</v>
          </cell>
          <cell r="M2891">
            <v>0</v>
          </cell>
          <cell r="N2891">
            <v>0</v>
          </cell>
          <cell r="O2891">
            <v>0</v>
          </cell>
          <cell r="P2891">
            <v>0</v>
          </cell>
          <cell r="Q2891">
            <v>0</v>
          </cell>
          <cell r="R2891">
            <v>0</v>
          </cell>
          <cell r="T2891">
            <v>9.4855098683566013</v>
          </cell>
        </row>
        <row r="2892">
          <cell r="A2892" t="str">
            <v>485317614</v>
          </cell>
          <cell r="B2892" t="str">
            <v>R29</v>
          </cell>
          <cell r="C2892">
            <v>3</v>
          </cell>
          <cell r="D2892" t="str">
            <v>GHANNI</v>
          </cell>
          <cell r="F2892">
            <v>3</v>
          </cell>
          <cell r="G2892" t="str">
            <v>6201Z</v>
          </cell>
          <cell r="H2892">
            <v>0</v>
          </cell>
          <cell r="I2892">
            <v>0</v>
          </cell>
          <cell r="J2892">
            <v>0</v>
          </cell>
          <cell r="K2892">
            <v>0</v>
          </cell>
          <cell r="L2892">
            <v>0</v>
          </cell>
          <cell r="M2892">
            <v>0</v>
          </cell>
          <cell r="N2892">
            <v>0</v>
          </cell>
          <cell r="O2892">
            <v>0</v>
          </cell>
          <cell r="P2892">
            <v>0</v>
          </cell>
          <cell r="Q2892">
            <v>0</v>
          </cell>
          <cell r="R2892">
            <v>0</v>
          </cell>
          <cell r="T2892">
            <v>9.4882663174890407</v>
          </cell>
        </row>
        <row r="2893">
          <cell r="A2893" t="str">
            <v>488295759</v>
          </cell>
          <cell r="B2893" t="str">
            <v>R16</v>
          </cell>
          <cell r="C2893">
            <v>7</v>
          </cell>
          <cell r="D2893" t="str">
            <v>AXESS VISION TECHNOLOGY</v>
          </cell>
          <cell r="F2893">
            <v>3</v>
          </cell>
          <cell r="G2893" t="str">
            <v>2660Z</v>
          </cell>
          <cell r="H2893">
            <v>0</v>
          </cell>
          <cell r="I2893">
            <v>0</v>
          </cell>
          <cell r="J2893">
            <v>0</v>
          </cell>
          <cell r="K2893">
            <v>0</v>
          </cell>
          <cell r="L2893">
            <v>0</v>
          </cell>
          <cell r="M2893">
            <v>0</v>
          </cell>
          <cell r="N2893">
            <v>0</v>
          </cell>
          <cell r="O2893">
            <v>0</v>
          </cell>
          <cell r="P2893">
            <v>0</v>
          </cell>
          <cell r="Q2893">
            <v>0</v>
          </cell>
          <cell r="R2893">
            <v>0</v>
          </cell>
          <cell r="T2893">
            <v>0.97898834770305188</v>
          </cell>
        </row>
        <row r="2894">
          <cell r="A2894" t="str">
            <v>490794179</v>
          </cell>
          <cell r="B2894" t="str">
            <v>R30</v>
          </cell>
          <cell r="C2894">
            <v>10</v>
          </cell>
          <cell r="D2894" t="str">
            <v>ATEROVAX SA</v>
          </cell>
          <cell r="F2894">
            <v>6</v>
          </cell>
          <cell r="G2894" t="str">
            <v>7211Z</v>
          </cell>
          <cell r="H2894">
            <v>0</v>
          </cell>
          <cell r="I2894">
            <v>0</v>
          </cell>
          <cell r="J2894">
            <v>0</v>
          </cell>
          <cell r="K2894">
            <v>0</v>
          </cell>
          <cell r="L2894">
            <v>0</v>
          </cell>
          <cell r="M2894">
            <v>0</v>
          </cell>
          <cell r="N2894">
            <v>0</v>
          </cell>
          <cell r="O2894">
            <v>0</v>
          </cell>
          <cell r="P2894">
            <v>0</v>
          </cell>
          <cell r="Q2894">
            <v>0</v>
          </cell>
          <cell r="R2894">
            <v>0</v>
          </cell>
          <cell r="T2894">
            <v>1.0180497283495811</v>
          </cell>
        </row>
        <row r="2895">
          <cell r="A2895" t="str">
            <v>497709055</v>
          </cell>
          <cell r="B2895" t="str">
            <v>R27</v>
          </cell>
          <cell r="C2895">
            <v>5</v>
          </cell>
          <cell r="D2895" t="str">
            <v>BOX ET AUTOMATION SOLUTIONS</v>
          </cell>
          <cell r="F2895">
            <v>5</v>
          </cell>
          <cell r="G2895" t="str">
            <v>581</v>
          </cell>
          <cell r="H2895">
            <v>0</v>
          </cell>
          <cell r="I2895">
            <v>0</v>
          </cell>
          <cell r="J2895">
            <v>0</v>
          </cell>
          <cell r="K2895">
            <v>0</v>
          </cell>
          <cell r="L2895">
            <v>0</v>
          </cell>
          <cell r="M2895">
            <v>0</v>
          </cell>
          <cell r="N2895">
            <v>0</v>
          </cell>
          <cell r="O2895">
            <v>0</v>
          </cell>
          <cell r="P2895">
            <v>0</v>
          </cell>
          <cell r="Q2895">
            <v>0</v>
          </cell>
          <cell r="R2895">
            <v>0</v>
          </cell>
          <cell r="T2895">
            <v>9.5389780929914494</v>
          </cell>
        </row>
        <row r="2896">
          <cell r="A2896" t="str">
            <v>498803238</v>
          </cell>
          <cell r="B2896" t="str">
            <v>R27</v>
          </cell>
          <cell r="C2896">
            <v>14</v>
          </cell>
          <cell r="D2896" t="str">
            <v>RUNMYPROCESS</v>
          </cell>
          <cell r="F2896">
            <v>7</v>
          </cell>
          <cell r="G2896" t="str">
            <v>5829C</v>
          </cell>
          <cell r="H2896">
            <v>0</v>
          </cell>
          <cell r="I2896">
            <v>0</v>
          </cell>
          <cell r="J2896">
            <v>0</v>
          </cell>
          <cell r="K2896">
            <v>0</v>
          </cell>
          <cell r="L2896">
            <v>0</v>
          </cell>
          <cell r="M2896">
            <v>1</v>
          </cell>
          <cell r="N2896">
            <v>0</v>
          </cell>
          <cell r="O2896">
            <v>0</v>
          </cell>
          <cell r="P2896">
            <v>0</v>
          </cell>
          <cell r="Q2896">
            <v>0</v>
          </cell>
          <cell r="R2896">
            <v>1</v>
          </cell>
          <cell r="T2896">
            <v>9.520028294481925</v>
          </cell>
        </row>
        <row r="2897">
          <cell r="A2897" t="str">
            <v>499377828</v>
          </cell>
          <cell r="B2897" t="str">
            <v>R30</v>
          </cell>
          <cell r="C2897">
            <v>18</v>
          </cell>
          <cell r="D2897" t="str">
            <v>HYDROCEAN</v>
          </cell>
          <cell r="F2897">
            <v>16</v>
          </cell>
          <cell r="G2897" t="str">
            <v>7112B</v>
          </cell>
          <cell r="H2897">
            <v>0</v>
          </cell>
          <cell r="I2897">
            <v>0</v>
          </cell>
          <cell r="J2897">
            <v>0</v>
          </cell>
          <cell r="K2897">
            <v>0</v>
          </cell>
          <cell r="L2897">
            <v>0</v>
          </cell>
          <cell r="M2897">
            <v>0</v>
          </cell>
          <cell r="N2897">
            <v>0</v>
          </cell>
          <cell r="O2897">
            <v>1</v>
          </cell>
          <cell r="P2897">
            <v>0</v>
          </cell>
          <cell r="Q2897">
            <v>1</v>
          </cell>
          <cell r="R2897">
            <v>2</v>
          </cell>
          <cell r="T2897">
            <v>0.99999022055148323</v>
          </cell>
        </row>
        <row r="2898">
          <cell r="A2898" t="str">
            <v>500847439</v>
          </cell>
          <cell r="B2898" t="str">
            <v>R30</v>
          </cell>
          <cell r="C2898">
            <v>3</v>
          </cell>
          <cell r="D2898" t="str">
            <v>PROTECT'O SARL</v>
          </cell>
          <cell r="F2898">
            <v>1</v>
          </cell>
          <cell r="G2898" t="str">
            <v>7112B</v>
          </cell>
          <cell r="H2898">
            <v>0</v>
          </cell>
          <cell r="I2898">
            <v>0</v>
          </cell>
          <cell r="J2898">
            <v>0</v>
          </cell>
          <cell r="K2898">
            <v>0</v>
          </cell>
          <cell r="L2898">
            <v>0</v>
          </cell>
          <cell r="M2898">
            <v>0</v>
          </cell>
          <cell r="N2898">
            <v>0</v>
          </cell>
          <cell r="O2898">
            <v>0</v>
          </cell>
          <cell r="P2898">
            <v>0</v>
          </cell>
          <cell r="Q2898">
            <v>0</v>
          </cell>
          <cell r="R2898">
            <v>0</v>
          </cell>
          <cell r="T2898">
            <v>9.4734881506747257</v>
          </cell>
        </row>
        <row r="2899">
          <cell r="A2899" t="str">
            <v>501074207</v>
          </cell>
          <cell r="B2899" t="str">
            <v>R29</v>
          </cell>
          <cell r="C2899">
            <v>7</v>
          </cell>
          <cell r="D2899" t="str">
            <v>KALISTICK</v>
          </cell>
          <cell r="F2899">
            <v>4</v>
          </cell>
          <cell r="G2899" t="str">
            <v>6201Z</v>
          </cell>
          <cell r="H2899">
            <v>0</v>
          </cell>
          <cell r="I2899">
            <v>0</v>
          </cell>
          <cell r="J2899">
            <v>0</v>
          </cell>
          <cell r="K2899">
            <v>0</v>
          </cell>
          <cell r="L2899">
            <v>0</v>
          </cell>
          <cell r="M2899">
            <v>0</v>
          </cell>
          <cell r="N2899">
            <v>0</v>
          </cell>
          <cell r="O2899">
            <v>0</v>
          </cell>
          <cell r="P2899">
            <v>0</v>
          </cell>
          <cell r="Q2899">
            <v>0</v>
          </cell>
          <cell r="R2899">
            <v>0</v>
          </cell>
          <cell r="T2899">
            <v>9.4910237769367054</v>
          </cell>
        </row>
        <row r="2900">
          <cell r="A2900" t="str">
            <v>501295257</v>
          </cell>
          <cell r="B2900" t="str">
            <v>R30</v>
          </cell>
          <cell r="C2900">
            <v>9.4</v>
          </cell>
          <cell r="D2900" t="str">
            <v>SINAY SARL</v>
          </cell>
          <cell r="F2900">
            <v>2</v>
          </cell>
          <cell r="G2900" t="str">
            <v>7490B</v>
          </cell>
          <cell r="H2900">
            <v>0</v>
          </cell>
          <cell r="I2900">
            <v>0</v>
          </cell>
          <cell r="J2900">
            <v>0</v>
          </cell>
          <cell r="K2900">
            <v>0</v>
          </cell>
          <cell r="L2900">
            <v>0</v>
          </cell>
          <cell r="M2900">
            <v>3</v>
          </cell>
          <cell r="N2900">
            <v>0</v>
          </cell>
          <cell r="O2900">
            <v>0</v>
          </cell>
          <cell r="P2900">
            <v>0</v>
          </cell>
          <cell r="Q2900">
            <v>0</v>
          </cell>
          <cell r="R2900">
            <v>3</v>
          </cell>
          <cell r="T2900">
            <v>9.4669819473307832</v>
          </cell>
        </row>
        <row r="2901">
          <cell r="A2901" t="str">
            <v>401424882</v>
          </cell>
          <cell r="B2901" t="str">
            <v>R27</v>
          </cell>
          <cell r="C2901">
            <v>20</v>
          </cell>
          <cell r="D2901" t="str">
            <v>ARPSON SARL</v>
          </cell>
          <cell r="F2901">
            <v>4</v>
          </cell>
          <cell r="G2901" t="str">
            <v>5829C</v>
          </cell>
          <cell r="H2901">
            <v>0</v>
          </cell>
          <cell r="I2901">
            <v>0</v>
          </cell>
          <cell r="J2901">
            <v>0</v>
          </cell>
          <cell r="K2901">
            <v>0</v>
          </cell>
          <cell r="L2901">
            <v>0</v>
          </cell>
          <cell r="M2901">
            <v>0</v>
          </cell>
          <cell r="N2901">
            <v>0</v>
          </cell>
          <cell r="O2901">
            <v>0</v>
          </cell>
          <cell r="P2901">
            <v>0</v>
          </cell>
          <cell r="Q2901">
            <v>0</v>
          </cell>
          <cell r="R2901">
            <v>0</v>
          </cell>
          <cell r="T2901">
            <v>1.0049731646109066</v>
          </cell>
        </row>
        <row r="2902">
          <cell r="A2902" t="str">
            <v>410431589</v>
          </cell>
          <cell r="B2902" t="str">
            <v>R27</v>
          </cell>
          <cell r="C2902">
            <v>8</v>
          </cell>
          <cell r="D2902" t="str">
            <v>CESTA</v>
          </cell>
          <cell r="F2902">
            <v>1</v>
          </cell>
          <cell r="G2902" t="str">
            <v>5829C</v>
          </cell>
          <cell r="H2902">
            <v>0</v>
          </cell>
          <cell r="I2902">
            <v>0</v>
          </cell>
          <cell r="J2902">
            <v>0</v>
          </cell>
          <cell r="K2902">
            <v>0</v>
          </cell>
          <cell r="L2902">
            <v>0</v>
          </cell>
          <cell r="M2902">
            <v>0</v>
          </cell>
          <cell r="N2902">
            <v>0</v>
          </cell>
          <cell r="O2902">
            <v>0</v>
          </cell>
          <cell r="P2902">
            <v>0</v>
          </cell>
          <cell r="Q2902">
            <v>0</v>
          </cell>
          <cell r="R2902">
            <v>0</v>
          </cell>
          <cell r="T2902">
            <v>9.4917587849644107</v>
          </cell>
        </row>
        <row r="2903">
          <cell r="A2903" t="str">
            <v>418093761</v>
          </cell>
          <cell r="B2903" t="str">
            <v>R29</v>
          </cell>
          <cell r="C2903">
            <v>169</v>
          </cell>
          <cell r="D2903" t="str">
            <v>HI MEDIA</v>
          </cell>
          <cell r="F2903">
            <v>35</v>
          </cell>
          <cell r="G2903" t="str">
            <v>6201Z</v>
          </cell>
          <cell r="H2903">
            <v>0</v>
          </cell>
          <cell r="I2903">
            <v>0</v>
          </cell>
          <cell r="J2903">
            <v>0</v>
          </cell>
          <cell r="K2903">
            <v>0</v>
          </cell>
          <cell r="L2903">
            <v>0</v>
          </cell>
          <cell r="M2903">
            <v>0</v>
          </cell>
          <cell r="N2903">
            <v>0</v>
          </cell>
          <cell r="O2903">
            <v>0</v>
          </cell>
          <cell r="P2903">
            <v>0</v>
          </cell>
          <cell r="Q2903">
            <v>0</v>
          </cell>
          <cell r="R2903">
            <v>0</v>
          </cell>
          <cell r="T2903">
            <v>1.0102328639100382</v>
          </cell>
        </row>
        <row r="2904">
          <cell r="A2904" t="str">
            <v>423994953</v>
          </cell>
          <cell r="B2904" t="str">
            <v>R29</v>
          </cell>
          <cell r="C2904">
            <v>23</v>
          </cell>
          <cell r="D2904" t="str">
            <v>PROLOGISM</v>
          </cell>
          <cell r="F2904">
            <v>1</v>
          </cell>
          <cell r="G2904" t="str">
            <v>6202A</v>
          </cell>
          <cell r="H2904">
            <v>0</v>
          </cell>
          <cell r="I2904">
            <v>0</v>
          </cell>
          <cell r="J2904">
            <v>0</v>
          </cell>
          <cell r="K2904">
            <v>0</v>
          </cell>
          <cell r="L2904">
            <v>0</v>
          </cell>
          <cell r="M2904">
            <v>0</v>
          </cell>
          <cell r="N2904">
            <v>0</v>
          </cell>
          <cell r="O2904">
            <v>0</v>
          </cell>
          <cell r="P2904">
            <v>0</v>
          </cell>
          <cell r="Q2904">
            <v>0</v>
          </cell>
          <cell r="R2904">
            <v>0</v>
          </cell>
          <cell r="T2904">
            <v>9.4827544292800443</v>
          </cell>
        </row>
        <row r="2905">
          <cell r="A2905" t="str">
            <v>432207322</v>
          </cell>
          <cell r="B2905" t="str">
            <v>R29</v>
          </cell>
          <cell r="C2905">
            <v>10</v>
          </cell>
          <cell r="D2905" t="str">
            <v>TELEMETRIS</v>
          </cell>
          <cell r="F2905">
            <v>5</v>
          </cell>
          <cell r="G2905" t="str">
            <v>6202A</v>
          </cell>
          <cell r="H2905">
            <v>0</v>
          </cell>
          <cell r="I2905">
            <v>0</v>
          </cell>
          <cell r="J2905">
            <v>0</v>
          </cell>
          <cell r="K2905">
            <v>0</v>
          </cell>
          <cell r="L2905">
            <v>0</v>
          </cell>
          <cell r="M2905">
            <v>0</v>
          </cell>
          <cell r="N2905">
            <v>0</v>
          </cell>
          <cell r="O2905">
            <v>0</v>
          </cell>
          <cell r="P2905">
            <v>0</v>
          </cell>
          <cell r="Q2905">
            <v>0</v>
          </cell>
          <cell r="R2905">
            <v>0</v>
          </cell>
          <cell r="T2905">
            <v>9.4937822469589079</v>
          </cell>
        </row>
        <row r="2906">
          <cell r="A2906" t="str">
            <v>433512357</v>
          </cell>
          <cell r="B2906" t="str">
            <v>R27</v>
          </cell>
          <cell r="C2906">
            <v>17</v>
          </cell>
          <cell r="D2906" t="str">
            <v>M2M SOLUTION</v>
          </cell>
          <cell r="F2906">
            <v>9</v>
          </cell>
          <cell r="G2906" t="str">
            <v>5829C</v>
          </cell>
          <cell r="H2906">
            <v>0</v>
          </cell>
          <cell r="I2906">
            <v>0</v>
          </cell>
          <cell r="J2906">
            <v>0</v>
          </cell>
          <cell r="K2906">
            <v>0</v>
          </cell>
          <cell r="L2906">
            <v>0</v>
          </cell>
          <cell r="M2906">
            <v>0</v>
          </cell>
          <cell r="N2906">
            <v>0</v>
          </cell>
          <cell r="O2906">
            <v>0</v>
          </cell>
          <cell r="P2906">
            <v>0</v>
          </cell>
          <cell r="Q2906">
            <v>0</v>
          </cell>
          <cell r="R2906">
            <v>0</v>
          </cell>
          <cell r="T2906">
            <v>1.0112334425610283</v>
          </cell>
        </row>
        <row r="2907">
          <cell r="A2907" t="str">
            <v>433714359</v>
          </cell>
          <cell r="B2907" t="str">
            <v>R01</v>
          </cell>
          <cell r="C2907">
            <v>3</v>
          </cell>
          <cell r="D2907" t="str">
            <v>C WEED AQUACULTURE</v>
          </cell>
          <cell r="F2907">
            <v>1</v>
          </cell>
          <cell r="G2907" t="str">
            <v>0321Z</v>
          </cell>
          <cell r="H2907">
            <v>0</v>
          </cell>
          <cell r="I2907">
            <v>0</v>
          </cell>
          <cell r="J2907">
            <v>0</v>
          </cell>
          <cell r="K2907">
            <v>0</v>
          </cell>
          <cell r="L2907">
            <v>0</v>
          </cell>
          <cell r="M2907">
            <v>0</v>
          </cell>
          <cell r="N2907">
            <v>0</v>
          </cell>
          <cell r="O2907">
            <v>0</v>
          </cell>
          <cell r="P2907">
            <v>0</v>
          </cell>
          <cell r="Q2907">
            <v>0</v>
          </cell>
          <cell r="R2907">
            <v>0</v>
          </cell>
          <cell r="T2907">
            <v>9.4232727322548051</v>
          </cell>
        </row>
        <row r="2908">
          <cell r="A2908" t="str">
            <v>433940194</v>
          </cell>
          <cell r="B2908" t="str">
            <v>R27</v>
          </cell>
          <cell r="C2908">
            <v>11</v>
          </cell>
          <cell r="D2908" t="str">
            <v>DAVI</v>
          </cell>
          <cell r="F2908">
            <v>3</v>
          </cell>
          <cell r="G2908" t="str">
            <v>5829C</v>
          </cell>
          <cell r="H2908">
            <v>0</v>
          </cell>
          <cell r="I2908">
            <v>0</v>
          </cell>
          <cell r="J2908">
            <v>0</v>
          </cell>
          <cell r="K2908">
            <v>0</v>
          </cell>
          <cell r="L2908">
            <v>0</v>
          </cell>
          <cell r="M2908">
            <v>0</v>
          </cell>
          <cell r="N2908">
            <v>0</v>
          </cell>
          <cell r="O2908">
            <v>0</v>
          </cell>
          <cell r="P2908">
            <v>0</v>
          </cell>
          <cell r="Q2908">
            <v>0</v>
          </cell>
          <cell r="R2908">
            <v>0</v>
          </cell>
          <cell r="T2908">
            <v>9.5153315650915804</v>
          </cell>
        </row>
        <row r="2909">
          <cell r="A2909" t="str">
            <v>440676500</v>
          </cell>
          <cell r="B2909" t="str">
            <v>R27</v>
          </cell>
          <cell r="C2909">
            <v>12</v>
          </cell>
          <cell r="D2909" t="str">
            <v>DISTENE</v>
          </cell>
          <cell r="F2909">
            <v>8</v>
          </cell>
          <cell r="G2909" t="str">
            <v>5829C</v>
          </cell>
          <cell r="H2909">
            <v>0</v>
          </cell>
          <cell r="I2909">
            <v>0</v>
          </cell>
          <cell r="J2909">
            <v>0</v>
          </cell>
          <cell r="K2909">
            <v>0</v>
          </cell>
          <cell r="L2909">
            <v>0</v>
          </cell>
          <cell r="M2909">
            <v>0</v>
          </cell>
          <cell r="N2909">
            <v>0</v>
          </cell>
          <cell r="O2909">
            <v>0</v>
          </cell>
          <cell r="P2909">
            <v>0</v>
          </cell>
          <cell r="Q2909">
            <v>0</v>
          </cell>
          <cell r="R2909">
            <v>0</v>
          </cell>
          <cell r="T2909">
            <v>1.0054693743293424</v>
          </cell>
        </row>
        <row r="2910">
          <cell r="A2910" t="str">
            <v>442388831</v>
          </cell>
          <cell r="B2910" t="str">
            <v>R29</v>
          </cell>
          <cell r="C2910">
            <v>34</v>
          </cell>
          <cell r="D2910" t="str">
            <v>NEXFI</v>
          </cell>
          <cell r="F2910">
            <v>8</v>
          </cell>
          <cell r="G2910" t="str">
            <v>6201Z</v>
          </cell>
          <cell r="H2910">
            <v>0</v>
          </cell>
          <cell r="I2910">
            <v>0</v>
          </cell>
          <cell r="J2910">
            <v>0</v>
          </cell>
          <cell r="K2910">
            <v>0</v>
          </cell>
          <cell r="L2910">
            <v>0</v>
          </cell>
          <cell r="M2910">
            <v>0</v>
          </cell>
          <cell r="N2910">
            <v>0</v>
          </cell>
          <cell r="O2910">
            <v>0</v>
          </cell>
          <cell r="P2910">
            <v>0</v>
          </cell>
          <cell r="Q2910">
            <v>0</v>
          </cell>
          <cell r="R2910">
            <v>0</v>
          </cell>
          <cell r="T2910">
            <v>1.001762823597254</v>
          </cell>
        </row>
        <row r="2911">
          <cell r="A2911" t="str">
            <v>448567867</v>
          </cell>
          <cell r="B2911" t="str">
            <v>R27</v>
          </cell>
          <cell r="C2911">
            <v>92</v>
          </cell>
          <cell r="D2911" t="str">
            <v>BRAINSONIC</v>
          </cell>
          <cell r="F2911">
            <v>19</v>
          </cell>
          <cell r="G2911" t="str">
            <v>6020A</v>
          </cell>
          <cell r="H2911">
            <v>0</v>
          </cell>
          <cell r="I2911">
            <v>0</v>
          </cell>
          <cell r="J2911">
            <v>0</v>
          </cell>
          <cell r="K2911">
            <v>0</v>
          </cell>
          <cell r="L2911">
            <v>0</v>
          </cell>
          <cell r="M2911">
            <v>2</v>
          </cell>
          <cell r="N2911">
            <v>0</v>
          </cell>
          <cell r="O2911">
            <v>0</v>
          </cell>
          <cell r="P2911">
            <v>0</v>
          </cell>
          <cell r="Q2911">
            <v>0</v>
          </cell>
          <cell r="R2911">
            <v>2</v>
          </cell>
          <cell r="T2911">
            <v>1.019315178877586</v>
          </cell>
        </row>
        <row r="2912">
          <cell r="A2912" t="str">
            <v>448991877</v>
          </cell>
          <cell r="B2912" t="str">
            <v>R28</v>
          </cell>
          <cell r="C2912">
            <v>28</v>
          </cell>
          <cell r="D2912" t="str">
            <v>CLICMOBILE</v>
          </cell>
          <cell r="F2912">
            <v>18</v>
          </cell>
          <cell r="G2912" t="str">
            <v>6190Z</v>
          </cell>
          <cell r="H2912">
            <v>0</v>
          </cell>
          <cell r="I2912">
            <v>0</v>
          </cell>
          <cell r="J2912">
            <v>0</v>
          </cell>
          <cell r="K2912">
            <v>0</v>
          </cell>
          <cell r="L2912">
            <v>0</v>
          </cell>
          <cell r="M2912">
            <v>3</v>
          </cell>
          <cell r="N2912">
            <v>0</v>
          </cell>
          <cell r="O2912">
            <v>0</v>
          </cell>
          <cell r="P2912">
            <v>0</v>
          </cell>
          <cell r="Q2912">
            <v>0</v>
          </cell>
          <cell r="R2912">
            <v>3</v>
          </cell>
          <cell r="T2912">
            <v>1.0435564575512979</v>
          </cell>
        </row>
        <row r="2913">
          <cell r="A2913" t="str">
            <v>451147185</v>
          </cell>
          <cell r="B2913" t="str">
            <v>R30</v>
          </cell>
          <cell r="C2913">
            <v>23</v>
          </cell>
          <cell r="D2913" t="str">
            <v>VISTEON SOFTWARE TECHNOLOGIES</v>
          </cell>
          <cell r="F2913">
            <v>16</v>
          </cell>
          <cell r="G2913" t="str">
            <v>7112B</v>
          </cell>
          <cell r="H2913">
            <v>0</v>
          </cell>
          <cell r="I2913">
            <v>0</v>
          </cell>
          <cell r="J2913">
            <v>0</v>
          </cell>
          <cell r="K2913">
            <v>0</v>
          </cell>
          <cell r="L2913">
            <v>0</v>
          </cell>
          <cell r="M2913">
            <v>0</v>
          </cell>
          <cell r="N2913">
            <v>0</v>
          </cell>
          <cell r="O2913">
            <v>0</v>
          </cell>
          <cell r="P2913">
            <v>0</v>
          </cell>
          <cell r="Q2913">
            <v>0</v>
          </cell>
          <cell r="R2913">
            <v>0</v>
          </cell>
          <cell r="T2913">
            <v>0.98908080203841509</v>
          </cell>
        </row>
        <row r="2914">
          <cell r="A2914" t="str">
            <v>451206429</v>
          </cell>
          <cell r="B2914" t="str">
            <v>R29</v>
          </cell>
          <cell r="C2914">
            <v>2</v>
          </cell>
          <cell r="D2914" t="str">
            <v>ARTONIK</v>
          </cell>
          <cell r="F2914">
            <v>1</v>
          </cell>
          <cell r="G2914" t="str">
            <v>6202A</v>
          </cell>
          <cell r="H2914">
            <v>1</v>
          </cell>
          <cell r="I2914">
            <v>0</v>
          </cell>
          <cell r="J2914">
            <v>0</v>
          </cell>
          <cell r="K2914">
            <v>0</v>
          </cell>
          <cell r="L2914">
            <v>0</v>
          </cell>
          <cell r="M2914">
            <v>0</v>
          </cell>
          <cell r="N2914">
            <v>0</v>
          </cell>
          <cell r="O2914">
            <v>0</v>
          </cell>
          <cell r="P2914">
            <v>0</v>
          </cell>
          <cell r="Q2914">
            <v>0</v>
          </cell>
          <cell r="R2914">
            <v>1</v>
          </cell>
          <cell r="T2914">
            <v>9.4827544292800443</v>
          </cell>
        </row>
        <row r="2915">
          <cell r="A2915" t="str">
            <v>451446298</v>
          </cell>
          <cell r="B2915" t="str">
            <v>R30</v>
          </cell>
          <cell r="C2915">
            <v>4</v>
          </cell>
          <cell r="D2915" t="str">
            <v>QCD CONSULTING</v>
          </cell>
          <cell r="F2915">
            <v>3</v>
          </cell>
          <cell r="G2915" t="str">
            <v>7022Z</v>
          </cell>
          <cell r="H2915">
            <v>0</v>
          </cell>
          <cell r="I2915">
            <v>0</v>
          </cell>
          <cell r="J2915">
            <v>0</v>
          </cell>
          <cell r="K2915">
            <v>0</v>
          </cell>
          <cell r="L2915">
            <v>0</v>
          </cell>
          <cell r="M2915">
            <v>0</v>
          </cell>
          <cell r="N2915">
            <v>0</v>
          </cell>
          <cell r="O2915">
            <v>0</v>
          </cell>
          <cell r="P2915">
            <v>0</v>
          </cell>
          <cell r="Q2915">
            <v>0</v>
          </cell>
          <cell r="R2915">
            <v>0</v>
          </cell>
          <cell r="T2915">
            <v>9.4604813865328641</v>
          </cell>
        </row>
        <row r="2916">
          <cell r="A2916" t="str">
            <v>454073651</v>
          </cell>
          <cell r="B2916" t="str">
            <v>R30</v>
          </cell>
          <cell r="C2916">
            <v>32</v>
          </cell>
          <cell r="D2916" t="str">
            <v>TOHTEM</v>
          </cell>
          <cell r="F2916">
            <v>13</v>
          </cell>
          <cell r="G2916" t="str">
            <v>7112B</v>
          </cell>
          <cell r="H2916">
            <v>0</v>
          </cell>
          <cell r="I2916">
            <v>0</v>
          </cell>
          <cell r="J2916">
            <v>0</v>
          </cell>
          <cell r="K2916">
            <v>0</v>
          </cell>
          <cell r="L2916">
            <v>0</v>
          </cell>
          <cell r="M2916">
            <v>1</v>
          </cell>
          <cell r="N2916">
            <v>0</v>
          </cell>
          <cell r="O2916">
            <v>0</v>
          </cell>
          <cell r="P2916">
            <v>0</v>
          </cell>
          <cell r="Q2916">
            <v>0</v>
          </cell>
          <cell r="R2916">
            <v>1</v>
          </cell>
          <cell r="T2916">
            <v>1.0020544839266494</v>
          </cell>
        </row>
        <row r="2917">
          <cell r="A2917" t="str">
            <v>480526854</v>
          </cell>
          <cell r="B2917" t="str">
            <v>R29</v>
          </cell>
          <cell r="C2917">
            <v>9</v>
          </cell>
          <cell r="D2917" t="str">
            <v>ASSIMA R ET D  France</v>
          </cell>
          <cell r="F2917">
            <v>6</v>
          </cell>
          <cell r="G2917" t="str">
            <v>6202A</v>
          </cell>
          <cell r="H2917">
            <v>0</v>
          </cell>
          <cell r="I2917">
            <v>0</v>
          </cell>
          <cell r="J2917">
            <v>0</v>
          </cell>
          <cell r="K2917">
            <v>0</v>
          </cell>
          <cell r="L2917">
            <v>0</v>
          </cell>
          <cell r="M2917">
            <v>0</v>
          </cell>
          <cell r="N2917">
            <v>0</v>
          </cell>
          <cell r="O2917">
            <v>0</v>
          </cell>
          <cell r="P2917">
            <v>0</v>
          </cell>
          <cell r="Q2917">
            <v>0</v>
          </cell>
          <cell r="R2917">
            <v>0</v>
          </cell>
          <cell r="T2917">
            <v>1.001744907997357</v>
          </cell>
        </row>
        <row r="2918">
          <cell r="A2918" t="str">
            <v>384248761</v>
          </cell>
          <cell r="B2918" t="str">
            <v>R29</v>
          </cell>
          <cell r="C2918">
            <v>476</v>
          </cell>
          <cell r="D2918" t="str">
            <v>ALYOTECH TECHNOLOGY</v>
          </cell>
          <cell r="F2918">
            <v>132</v>
          </cell>
          <cell r="G2918" t="str">
            <v>6209Z</v>
          </cell>
          <cell r="H2918">
            <v>0</v>
          </cell>
          <cell r="I2918">
            <v>0</v>
          </cell>
          <cell r="J2918">
            <v>0</v>
          </cell>
          <cell r="K2918">
            <v>0</v>
          </cell>
          <cell r="L2918">
            <v>0</v>
          </cell>
          <cell r="M2918">
            <v>4</v>
          </cell>
          <cell r="N2918">
            <v>0</v>
          </cell>
          <cell r="O2918">
            <v>0</v>
          </cell>
          <cell r="P2918">
            <v>0</v>
          </cell>
          <cell r="Q2918">
            <v>0</v>
          </cell>
          <cell r="R2918">
            <v>4</v>
          </cell>
          <cell r="T2918">
            <v>1.0281326666515069</v>
          </cell>
        </row>
        <row r="2919">
          <cell r="A2919" t="str">
            <v>491808234</v>
          </cell>
          <cell r="B2919" t="str">
            <v>R29</v>
          </cell>
          <cell r="C2919">
            <v>28</v>
          </cell>
          <cell r="D2919" t="str">
            <v>NETVIBES</v>
          </cell>
          <cell r="F2919">
            <v>23</v>
          </cell>
          <cell r="G2919" t="str">
            <v>6201Z</v>
          </cell>
          <cell r="H2919">
            <v>0</v>
          </cell>
          <cell r="I2919">
            <v>0</v>
          </cell>
          <cell r="J2919">
            <v>0</v>
          </cell>
          <cell r="K2919">
            <v>0</v>
          </cell>
          <cell r="L2919">
            <v>0</v>
          </cell>
          <cell r="M2919">
            <v>5</v>
          </cell>
          <cell r="N2919">
            <v>0</v>
          </cell>
          <cell r="O2919">
            <v>0</v>
          </cell>
          <cell r="P2919">
            <v>0</v>
          </cell>
          <cell r="Q2919">
            <v>0</v>
          </cell>
          <cell r="R2919">
            <v>5</v>
          </cell>
          <cell r="T2919">
            <v>1.0050078474358355</v>
          </cell>
        </row>
        <row r="2920">
          <cell r="A2920" t="str">
            <v>495123002</v>
          </cell>
          <cell r="B2920" t="str">
            <v>R13</v>
          </cell>
          <cell r="C2920">
            <v>32</v>
          </cell>
          <cell r="D2920" t="str">
            <v>MOVEA</v>
          </cell>
          <cell r="F2920">
            <v>20</v>
          </cell>
          <cell r="G2920" t="str">
            <v>2611Z</v>
          </cell>
          <cell r="H2920">
            <v>0</v>
          </cell>
          <cell r="I2920">
            <v>0</v>
          </cell>
          <cell r="J2920">
            <v>0</v>
          </cell>
          <cell r="K2920">
            <v>0</v>
          </cell>
          <cell r="L2920">
            <v>0</v>
          </cell>
          <cell r="M2920">
            <v>2</v>
          </cell>
          <cell r="N2920">
            <v>0</v>
          </cell>
          <cell r="O2920">
            <v>0</v>
          </cell>
          <cell r="P2920">
            <v>0</v>
          </cell>
          <cell r="Q2920">
            <v>0</v>
          </cell>
          <cell r="R2920">
            <v>2</v>
          </cell>
          <cell r="T2920">
            <v>1.0241499573315407</v>
          </cell>
        </row>
        <row r="2921">
          <cell r="A2921" t="str">
            <v>499177582</v>
          </cell>
          <cell r="B2921" t="str">
            <v>R29</v>
          </cell>
          <cell r="C2921">
            <v>10</v>
          </cell>
          <cell r="D2921" t="str">
            <v>CONNECTHINGS</v>
          </cell>
          <cell r="F2921">
            <v>5</v>
          </cell>
          <cell r="G2921" t="str">
            <v>6201Z</v>
          </cell>
          <cell r="H2921">
            <v>0</v>
          </cell>
          <cell r="I2921">
            <v>0</v>
          </cell>
          <cell r="J2921">
            <v>0</v>
          </cell>
          <cell r="K2921">
            <v>0</v>
          </cell>
          <cell r="L2921">
            <v>0</v>
          </cell>
          <cell r="M2921">
            <v>0</v>
          </cell>
          <cell r="N2921">
            <v>0</v>
          </cell>
          <cell r="O2921">
            <v>1</v>
          </cell>
          <cell r="P2921">
            <v>0</v>
          </cell>
          <cell r="Q2921">
            <v>0</v>
          </cell>
          <cell r="R2921">
            <v>1</v>
          </cell>
          <cell r="T2921">
            <v>9.4884359707911159</v>
          </cell>
        </row>
        <row r="2922">
          <cell r="A2922" t="str">
            <v>501285258</v>
          </cell>
          <cell r="B2922" t="str">
            <v>R13</v>
          </cell>
          <cell r="C2922">
            <v>4</v>
          </cell>
          <cell r="D2922" t="str">
            <v>ACOUSTICAL BEAUTY</v>
          </cell>
          <cell r="F2922">
            <v>2</v>
          </cell>
          <cell r="G2922" t="str">
            <v>2640Z</v>
          </cell>
          <cell r="H2922">
            <v>0</v>
          </cell>
          <cell r="I2922">
            <v>0</v>
          </cell>
          <cell r="J2922">
            <v>0</v>
          </cell>
          <cell r="K2922">
            <v>0</v>
          </cell>
          <cell r="L2922">
            <v>0</v>
          </cell>
          <cell r="M2922">
            <v>0</v>
          </cell>
          <cell r="N2922">
            <v>0</v>
          </cell>
          <cell r="O2922">
            <v>0</v>
          </cell>
          <cell r="P2922">
            <v>0</v>
          </cell>
          <cell r="Q2922">
            <v>0</v>
          </cell>
          <cell r="R2922">
            <v>0</v>
          </cell>
          <cell r="T2922">
            <v>9.4138381318312465</v>
          </cell>
        </row>
        <row r="2923">
          <cell r="A2923" t="str">
            <v>501468367</v>
          </cell>
          <cell r="B2923" t="str">
            <v>R29</v>
          </cell>
          <cell r="C2923">
            <v>28</v>
          </cell>
          <cell r="D2923" t="str">
            <v>HPC PROJECT</v>
          </cell>
          <cell r="F2923">
            <v>21</v>
          </cell>
          <cell r="G2923" t="str">
            <v>6209Z</v>
          </cell>
          <cell r="H2923">
            <v>0</v>
          </cell>
          <cell r="I2923">
            <v>0</v>
          </cell>
          <cell r="J2923">
            <v>0</v>
          </cell>
          <cell r="K2923">
            <v>1</v>
          </cell>
          <cell r="L2923">
            <v>1</v>
          </cell>
          <cell r="M2923">
            <v>1</v>
          </cell>
          <cell r="N2923">
            <v>0</v>
          </cell>
          <cell r="O2923">
            <v>1</v>
          </cell>
          <cell r="P2923">
            <v>0</v>
          </cell>
          <cell r="Q2923">
            <v>0</v>
          </cell>
          <cell r="R2923">
            <v>3</v>
          </cell>
          <cell r="T2923">
            <v>1.0044233965013722</v>
          </cell>
        </row>
        <row r="2924">
          <cell r="A2924" t="str">
            <v>502213358</v>
          </cell>
          <cell r="B2924" t="str">
            <v>R27</v>
          </cell>
          <cell r="C2924">
            <v>9</v>
          </cell>
          <cell r="D2924" t="str">
            <v>FLEXYCORE</v>
          </cell>
          <cell r="F2924">
            <v>8</v>
          </cell>
          <cell r="G2924" t="str">
            <v>5829C</v>
          </cell>
          <cell r="H2924">
            <v>0</v>
          </cell>
          <cell r="I2924">
            <v>0</v>
          </cell>
          <cell r="J2924">
            <v>0</v>
          </cell>
          <cell r="K2924">
            <v>0</v>
          </cell>
          <cell r="L2924">
            <v>0</v>
          </cell>
          <cell r="M2924">
            <v>2</v>
          </cell>
          <cell r="N2924">
            <v>0</v>
          </cell>
          <cell r="O2924">
            <v>0</v>
          </cell>
          <cell r="P2924">
            <v>0</v>
          </cell>
          <cell r="Q2924">
            <v>0</v>
          </cell>
          <cell r="R2924">
            <v>2</v>
          </cell>
          <cell r="T2924">
            <v>1.0054693743293424</v>
          </cell>
        </row>
        <row r="2925">
          <cell r="A2925" t="str">
            <v>503852600</v>
          </cell>
          <cell r="B2925" t="str">
            <v>R29</v>
          </cell>
          <cell r="C2925">
            <v>4</v>
          </cell>
          <cell r="D2925" t="str">
            <v>IIIAAA</v>
          </cell>
          <cell r="F2925">
            <v>2</v>
          </cell>
          <cell r="G2925" t="str">
            <v>6202A</v>
          </cell>
          <cell r="H2925">
            <v>0</v>
          </cell>
          <cell r="I2925">
            <v>0</v>
          </cell>
          <cell r="J2925">
            <v>0</v>
          </cell>
          <cell r="K2925">
            <v>0</v>
          </cell>
          <cell r="L2925">
            <v>0</v>
          </cell>
          <cell r="M2925">
            <v>0</v>
          </cell>
          <cell r="N2925">
            <v>0</v>
          </cell>
          <cell r="O2925">
            <v>0</v>
          </cell>
          <cell r="P2925">
            <v>0</v>
          </cell>
          <cell r="Q2925">
            <v>0</v>
          </cell>
          <cell r="R2925">
            <v>0</v>
          </cell>
          <cell r="T2925">
            <v>9.4855098683566013</v>
          </cell>
        </row>
        <row r="2926">
          <cell r="A2926" t="str">
            <v>503879967</v>
          </cell>
          <cell r="B2926" t="str">
            <v>R15</v>
          </cell>
          <cell r="C2926">
            <v>8</v>
          </cell>
          <cell r="D2926" t="str">
            <v>GIROPTIC</v>
          </cell>
          <cell r="F2926">
            <v>3</v>
          </cell>
          <cell r="G2926" t="str">
            <v>2670Z</v>
          </cell>
          <cell r="H2926">
            <v>0</v>
          </cell>
          <cell r="I2926">
            <v>0</v>
          </cell>
          <cell r="J2926">
            <v>0</v>
          </cell>
          <cell r="K2926">
            <v>0</v>
          </cell>
          <cell r="L2926">
            <v>0</v>
          </cell>
          <cell r="M2926">
            <v>0</v>
          </cell>
          <cell r="N2926">
            <v>0</v>
          </cell>
          <cell r="O2926">
            <v>0</v>
          </cell>
          <cell r="P2926">
            <v>0</v>
          </cell>
          <cell r="Q2926">
            <v>0</v>
          </cell>
          <cell r="R2926">
            <v>0</v>
          </cell>
          <cell r="T2926">
            <v>9.5574840701501262</v>
          </cell>
        </row>
        <row r="2927">
          <cell r="A2927" t="str">
            <v>505251355</v>
          </cell>
          <cell r="B2927" t="str">
            <v>R27</v>
          </cell>
          <cell r="C2927">
            <v>32</v>
          </cell>
          <cell r="D2927" t="str">
            <v>OLEA MEDICAL</v>
          </cell>
          <cell r="F2927">
            <v>18</v>
          </cell>
          <cell r="G2927" t="str">
            <v>5829B</v>
          </cell>
          <cell r="H2927">
            <v>0</v>
          </cell>
          <cell r="I2927">
            <v>0</v>
          </cell>
          <cell r="J2927">
            <v>0</v>
          </cell>
          <cell r="K2927">
            <v>0</v>
          </cell>
          <cell r="L2927">
            <v>0</v>
          </cell>
          <cell r="M2927">
            <v>1</v>
          </cell>
          <cell r="N2927">
            <v>0</v>
          </cell>
          <cell r="O2927">
            <v>0</v>
          </cell>
          <cell r="P2927">
            <v>0</v>
          </cell>
          <cell r="Q2927">
            <v>0</v>
          </cell>
          <cell r="R2927">
            <v>1</v>
          </cell>
          <cell r="T2927">
            <v>0.9911070010193358</v>
          </cell>
        </row>
        <row r="2928">
          <cell r="A2928" t="str">
            <v>508823390</v>
          </cell>
          <cell r="B2928" t="str">
            <v>R16</v>
          </cell>
          <cell r="C2928">
            <v>4</v>
          </cell>
          <cell r="D2928" t="str">
            <v>DEXTERITE SURGICAL</v>
          </cell>
          <cell r="F2928">
            <v>3</v>
          </cell>
          <cell r="G2928" t="str">
            <v>2660Z</v>
          </cell>
          <cell r="H2928">
            <v>0</v>
          </cell>
          <cell r="I2928">
            <v>0</v>
          </cell>
          <cell r="J2928">
            <v>0</v>
          </cell>
          <cell r="K2928">
            <v>0</v>
          </cell>
          <cell r="L2928">
            <v>0</v>
          </cell>
          <cell r="M2928">
            <v>0</v>
          </cell>
          <cell r="N2928">
            <v>0</v>
          </cell>
          <cell r="O2928">
            <v>0</v>
          </cell>
          <cell r="P2928">
            <v>0</v>
          </cell>
          <cell r="Q2928">
            <v>0</v>
          </cell>
          <cell r="R2928">
            <v>0</v>
          </cell>
          <cell r="T2928">
            <v>1.0285878571636737</v>
          </cell>
        </row>
        <row r="2929">
          <cell r="A2929" t="str">
            <v>508940509</v>
          </cell>
          <cell r="B2929" t="str">
            <v>R30</v>
          </cell>
          <cell r="C2929">
            <v>2</v>
          </cell>
          <cell r="D2929" t="str">
            <v>EFIA CONSULTING</v>
          </cell>
          <cell r="F2929">
            <v>2</v>
          </cell>
          <cell r="G2929" t="str">
            <v>7219Z</v>
          </cell>
          <cell r="H2929">
            <v>0</v>
          </cell>
          <cell r="I2929">
            <v>0</v>
          </cell>
          <cell r="J2929">
            <v>0</v>
          </cell>
          <cell r="K2929">
            <v>0</v>
          </cell>
          <cell r="L2929">
            <v>0</v>
          </cell>
          <cell r="M2929">
            <v>0</v>
          </cell>
          <cell r="N2929">
            <v>0</v>
          </cell>
          <cell r="O2929">
            <v>0</v>
          </cell>
          <cell r="P2929">
            <v>0</v>
          </cell>
          <cell r="Q2929">
            <v>0</v>
          </cell>
          <cell r="R2929">
            <v>0</v>
          </cell>
          <cell r="T2929">
            <v>9.4669819473307832</v>
          </cell>
        </row>
        <row r="2930">
          <cell r="A2930" t="str">
            <v>509710901</v>
          </cell>
          <cell r="B2930" t="str">
            <v>R30</v>
          </cell>
          <cell r="C2930">
            <v>3</v>
          </cell>
          <cell r="D2930" t="str">
            <v>BIOMICA</v>
          </cell>
          <cell r="F2930">
            <v>3</v>
          </cell>
          <cell r="G2930" t="str">
            <v>7219Z</v>
          </cell>
          <cell r="H2930">
            <v>0</v>
          </cell>
          <cell r="I2930">
            <v>0</v>
          </cell>
          <cell r="J2930">
            <v>0</v>
          </cell>
          <cell r="K2930">
            <v>0</v>
          </cell>
          <cell r="L2930">
            <v>0</v>
          </cell>
          <cell r="M2930">
            <v>0</v>
          </cell>
          <cell r="N2930">
            <v>0</v>
          </cell>
          <cell r="O2930">
            <v>0</v>
          </cell>
          <cell r="P2930">
            <v>0</v>
          </cell>
          <cell r="Q2930">
            <v>0</v>
          </cell>
          <cell r="R2930">
            <v>0</v>
          </cell>
          <cell r="T2930">
            <v>9.5650756286136787</v>
          </cell>
        </row>
        <row r="2931">
          <cell r="A2931" t="str">
            <v>510562564</v>
          </cell>
          <cell r="B2931" t="str">
            <v>R32</v>
          </cell>
          <cell r="C2931">
            <v>5</v>
          </cell>
          <cell r="D2931" t="str">
            <v>MITOLOGICS</v>
          </cell>
          <cell r="F2931">
            <v>2</v>
          </cell>
          <cell r="G2931" t="str">
            <v>8299Z</v>
          </cell>
          <cell r="H2931">
            <v>0</v>
          </cell>
          <cell r="I2931">
            <v>0</v>
          </cell>
          <cell r="J2931">
            <v>0</v>
          </cell>
          <cell r="K2931">
            <v>0</v>
          </cell>
          <cell r="L2931">
            <v>0</v>
          </cell>
          <cell r="M2931">
            <v>0</v>
          </cell>
          <cell r="N2931">
            <v>0</v>
          </cell>
          <cell r="O2931">
            <v>0</v>
          </cell>
          <cell r="P2931">
            <v>0</v>
          </cell>
          <cell r="Q2931">
            <v>0</v>
          </cell>
          <cell r="R2931">
            <v>0</v>
          </cell>
          <cell r="T2931">
            <v>9.9484603856306855</v>
          </cell>
        </row>
        <row r="2932">
          <cell r="A2932" t="str">
            <v>511510083</v>
          </cell>
          <cell r="B2932" t="str">
            <v>R27</v>
          </cell>
          <cell r="C2932">
            <v>12</v>
          </cell>
          <cell r="D2932" t="str">
            <v>BEOTIC</v>
          </cell>
          <cell r="F2932">
            <v>8</v>
          </cell>
          <cell r="G2932" t="str">
            <v>5829C</v>
          </cell>
          <cell r="H2932">
            <v>0</v>
          </cell>
          <cell r="I2932">
            <v>0</v>
          </cell>
          <cell r="J2932">
            <v>0</v>
          </cell>
          <cell r="K2932">
            <v>0</v>
          </cell>
          <cell r="L2932">
            <v>0</v>
          </cell>
          <cell r="M2932">
            <v>0</v>
          </cell>
          <cell r="N2932">
            <v>0</v>
          </cell>
          <cell r="O2932">
            <v>0</v>
          </cell>
          <cell r="P2932">
            <v>0</v>
          </cell>
          <cell r="Q2932">
            <v>0</v>
          </cell>
          <cell r="R2932">
            <v>0</v>
          </cell>
          <cell r="T2932">
            <v>1.0054693743293424</v>
          </cell>
        </row>
        <row r="2933">
          <cell r="A2933" t="str">
            <v>511772972</v>
          </cell>
          <cell r="B2933" t="str">
            <v>R30</v>
          </cell>
          <cell r="C2933">
            <v>5</v>
          </cell>
          <cell r="D2933" t="str">
            <v>ELENA ENERGIE</v>
          </cell>
          <cell r="F2933">
            <v>2</v>
          </cell>
          <cell r="G2933" t="str">
            <v>7112B</v>
          </cell>
          <cell r="H2933">
            <v>0</v>
          </cell>
          <cell r="I2933">
            <v>0</v>
          </cell>
          <cell r="J2933">
            <v>0</v>
          </cell>
          <cell r="K2933">
            <v>0</v>
          </cell>
          <cell r="L2933">
            <v>0</v>
          </cell>
          <cell r="M2933">
            <v>3</v>
          </cell>
          <cell r="N2933">
            <v>0</v>
          </cell>
          <cell r="O2933">
            <v>0</v>
          </cell>
          <cell r="P2933">
            <v>0</v>
          </cell>
          <cell r="Q2933">
            <v>0</v>
          </cell>
          <cell r="R2933">
            <v>3</v>
          </cell>
          <cell r="T2933">
            <v>0.99862678769312063</v>
          </cell>
        </row>
        <row r="2934">
          <cell r="A2934" t="str">
            <v>512331265</v>
          </cell>
          <cell r="B2934" t="str">
            <v>R01</v>
          </cell>
          <cell r="C2934">
            <v>6</v>
          </cell>
          <cell r="D2934" t="str">
            <v>JANNY M.T</v>
          </cell>
          <cell r="F2934">
            <v>1</v>
          </cell>
          <cell r="G2934" t="str">
            <v>0124</v>
          </cell>
          <cell r="H2934">
            <v>1</v>
          </cell>
          <cell r="I2934">
            <v>0</v>
          </cell>
          <cell r="J2934">
            <v>0</v>
          </cell>
          <cell r="K2934">
            <v>0</v>
          </cell>
          <cell r="L2934">
            <v>0</v>
          </cell>
          <cell r="M2934">
            <v>0</v>
          </cell>
          <cell r="N2934">
            <v>0</v>
          </cell>
          <cell r="O2934">
            <v>0</v>
          </cell>
          <cell r="P2934">
            <v>0</v>
          </cell>
          <cell r="Q2934">
            <v>0</v>
          </cell>
          <cell r="R2934">
            <v>1</v>
          </cell>
          <cell r="T2934">
            <v>1.0101853888492569</v>
          </cell>
        </row>
        <row r="2935">
          <cell r="A2935" t="str">
            <v>513326819</v>
          </cell>
          <cell r="B2935" t="str">
            <v>R28</v>
          </cell>
          <cell r="C2935">
            <v>3</v>
          </cell>
          <cell r="D2935" t="str">
            <v>HOME TECHNOLOGY</v>
          </cell>
          <cell r="F2935">
            <v>2</v>
          </cell>
          <cell r="G2935" t="str">
            <v>6190Z</v>
          </cell>
          <cell r="H2935">
            <v>2</v>
          </cell>
          <cell r="I2935">
            <v>0</v>
          </cell>
          <cell r="J2935">
            <v>0</v>
          </cell>
          <cell r="K2935">
            <v>0</v>
          </cell>
          <cell r="L2935">
            <v>0</v>
          </cell>
          <cell r="M2935">
            <v>0</v>
          </cell>
          <cell r="N2935">
            <v>0</v>
          </cell>
          <cell r="O2935">
            <v>0</v>
          </cell>
          <cell r="P2935">
            <v>0</v>
          </cell>
          <cell r="Q2935">
            <v>0</v>
          </cell>
          <cell r="R2935">
            <v>2</v>
          </cell>
          <cell r="T2935">
            <v>1.0186388069027301</v>
          </cell>
        </row>
        <row r="2936">
          <cell r="A2936" t="str">
            <v>514026467</v>
          </cell>
          <cell r="B2936" t="str">
            <v>R30</v>
          </cell>
          <cell r="C2936">
            <v>4</v>
          </cell>
          <cell r="D2936" t="str">
            <v>WATT AND SEA</v>
          </cell>
          <cell r="F2936">
            <v>1</v>
          </cell>
          <cell r="G2936" t="str">
            <v>7112B</v>
          </cell>
          <cell r="H2936">
            <v>0</v>
          </cell>
          <cell r="I2936">
            <v>0</v>
          </cell>
          <cell r="J2936">
            <v>0</v>
          </cell>
          <cell r="K2936">
            <v>0</v>
          </cell>
          <cell r="L2936">
            <v>0</v>
          </cell>
          <cell r="M2936">
            <v>0</v>
          </cell>
          <cell r="N2936">
            <v>0</v>
          </cell>
          <cell r="O2936">
            <v>0</v>
          </cell>
          <cell r="P2936">
            <v>0</v>
          </cell>
          <cell r="Q2936">
            <v>0</v>
          </cell>
          <cell r="R2936">
            <v>0</v>
          </cell>
          <cell r="T2936">
            <v>9.4734881506747257</v>
          </cell>
        </row>
        <row r="2937">
          <cell r="A2937" t="str">
            <v>514073998</v>
          </cell>
          <cell r="B2937" t="str">
            <v>R29</v>
          </cell>
          <cell r="C2937">
            <v>21</v>
          </cell>
          <cell r="D2937" t="str">
            <v>WEB GEO SERVICES</v>
          </cell>
          <cell r="F2937">
            <v>17</v>
          </cell>
          <cell r="G2937" t="str">
            <v>6201Z</v>
          </cell>
          <cell r="H2937">
            <v>0</v>
          </cell>
          <cell r="I2937">
            <v>0</v>
          </cell>
          <cell r="J2937">
            <v>0</v>
          </cell>
          <cell r="K2937">
            <v>0</v>
          </cell>
          <cell r="L2937">
            <v>0</v>
          </cell>
          <cell r="M2937">
            <v>1</v>
          </cell>
          <cell r="N2937">
            <v>0</v>
          </cell>
          <cell r="O2937">
            <v>0</v>
          </cell>
          <cell r="P2937">
            <v>0</v>
          </cell>
          <cell r="Q2937">
            <v>0</v>
          </cell>
          <cell r="R2937">
            <v>1</v>
          </cell>
          <cell r="T2937">
            <v>1.0038214108001016</v>
          </cell>
        </row>
        <row r="2938">
          <cell r="A2938" t="str">
            <v>514234335</v>
          </cell>
          <cell r="B2938" t="str">
            <v>R30</v>
          </cell>
          <cell r="C2938">
            <v>5</v>
          </cell>
          <cell r="D2938" t="str">
            <v>NANOMADE CONCEPT</v>
          </cell>
          <cell r="F2938">
            <v>5</v>
          </cell>
          <cell r="G2938" t="str">
            <v>7219Z</v>
          </cell>
          <cell r="H2938">
            <v>0</v>
          </cell>
          <cell r="I2938">
            <v>0</v>
          </cell>
          <cell r="J2938">
            <v>0</v>
          </cell>
          <cell r="K2938">
            <v>0</v>
          </cell>
          <cell r="L2938">
            <v>0</v>
          </cell>
          <cell r="M2938">
            <v>0</v>
          </cell>
          <cell r="N2938">
            <v>0</v>
          </cell>
          <cell r="O2938">
            <v>0</v>
          </cell>
          <cell r="P2938">
            <v>0</v>
          </cell>
          <cell r="Q2938">
            <v>0</v>
          </cell>
          <cell r="R2938">
            <v>0</v>
          </cell>
          <cell r="T2938">
            <v>9.5519103625199548</v>
          </cell>
        </row>
        <row r="2939">
          <cell r="A2939" t="str">
            <v>515241065</v>
          </cell>
          <cell r="B2939" t="str">
            <v>R30</v>
          </cell>
          <cell r="C2939">
            <v>5</v>
          </cell>
          <cell r="D2939" t="str">
            <v>AMYLGEN</v>
          </cell>
          <cell r="F2939">
            <v>4</v>
          </cell>
          <cell r="G2939" t="str">
            <v>7211Z</v>
          </cell>
          <cell r="H2939">
            <v>0</v>
          </cell>
          <cell r="I2939">
            <v>0</v>
          </cell>
          <cell r="J2939">
            <v>0</v>
          </cell>
          <cell r="K2939">
            <v>0</v>
          </cell>
          <cell r="L2939">
            <v>0</v>
          </cell>
          <cell r="M2939">
            <v>0</v>
          </cell>
          <cell r="N2939">
            <v>0</v>
          </cell>
          <cell r="O2939">
            <v>0</v>
          </cell>
          <cell r="P2939">
            <v>0</v>
          </cell>
          <cell r="Q2939">
            <v>0</v>
          </cell>
          <cell r="R2939">
            <v>0</v>
          </cell>
          <cell r="T2939">
            <v>9.6112864355584424</v>
          </cell>
        </row>
        <row r="2940">
          <cell r="A2940" t="str">
            <v>518704887</v>
          </cell>
          <cell r="B2940" t="str">
            <v>R09</v>
          </cell>
          <cell r="C2940">
            <v>12</v>
          </cell>
          <cell r="D2940" t="str">
            <v>EZ WHEEL</v>
          </cell>
          <cell r="F2940">
            <v>5</v>
          </cell>
          <cell r="G2940" t="str">
            <v>2211Z</v>
          </cell>
          <cell r="H2940">
            <v>0</v>
          </cell>
          <cell r="I2940">
            <v>0</v>
          </cell>
          <cell r="J2940">
            <v>0</v>
          </cell>
          <cell r="K2940">
            <v>0</v>
          </cell>
          <cell r="L2940">
            <v>0</v>
          </cell>
          <cell r="M2940">
            <v>0</v>
          </cell>
          <cell r="N2940">
            <v>0</v>
          </cell>
          <cell r="O2940">
            <v>0</v>
          </cell>
          <cell r="P2940">
            <v>0</v>
          </cell>
          <cell r="Q2940">
            <v>0</v>
          </cell>
          <cell r="R2940">
            <v>0</v>
          </cell>
          <cell r="T2940">
            <v>1.0355189595930265</v>
          </cell>
        </row>
        <row r="2941">
          <cell r="A2941" t="str">
            <v>518807524</v>
          </cell>
          <cell r="B2941" t="str">
            <v>R30</v>
          </cell>
          <cell r="C2941">
            <v>5</v>
          </cell>
          <cell r="D2941" t="str">
            <v>INFYNITY BIOMARKERS</v>
          </cell>
          <cell r="F2941">
            <v>2</v>
          </cell>
          <cell r="G2941" t="str">
            <v>7120B</v>
          </cell>
          <cell r="H2941">
            <v>0</v>
          </cell>
          <cell r="I2941">
            <v>0</v>
          </cell>
          <cell r="J2941">
            <v>0</v>
          </cell>
          <cell r="K2941">
            <v>0</v>
          </cell>
          <cell r="L2941">
            <v>0</v>
          </cell>
          <cell r="M2941">
            <v>1</v>
          </cell>
          <cell r="N2941">
            <v>1</v>
          </cell>
          <cell r="O2941">
            <v>0</v>
          </cell>
          <cell r="P2941">
            <v>0</v>
          </cell>
          <cell r="Q2941">
            <v>0</v>
          </cell>
          <cell r="R2941">
            <v>2</v>
          </cell>
          <cell r="T2941">
            <v>9.4669819473307832</v>
          </cell>
        </row>
        <row r="2942">
          <cell r="A2942" t="str">
            <v>519421119</v>
          </cell>
          <cell r="B2942" t="str">
            <v>R15</v>
          </cell>
          <cell r="C2942">
            <v>8</v>
          </cell>
          <cell r="D2942" t="str">
            <v>MUTEST</v>
          </cell>
          <cell r="F2942">
            <v>8</v>
          </cell>
          <cell r="G2942" t="str">
            <v>2651B</v>
          </cell>
          <cell r="H2942">
            <v>0</v>
          </cell>
          <cell r="I2942">
            <v>0</v>
          </cell>
          <cell r="J2942">
            <v>0</v>
          </cell>
          <cell r="K2942">
            <v>0</v>
          </cell>
          <cell r="L2942">
            <v>0</v>
          </cell>
          <cell r="M2942">
            <v>0</v>
          </cell>
          <cell r="N2942">
            <v>0</v>
          </cell>
          <cell r="O2942">
            <v>0</v>
          </cell>
          <cell r="P2942">
            <v>0</v>
          </cell>
          <cell r="Q2942">
            <v>0</v>
          </cell>
          <cell r="R2942">
            <v>0</v>
          </cell>
          <cell r="T2942">
            <v>0.99185371768019648</v>
          </cell>
        </row>
        <row r="2943">
          <cell r="A2943" t="str">
            <v>519818207</v>
          </cell>
          <cell r="B2943" t="str">
            <v>R30</v>
          </cell>
          <cell r="C2943">
            <v>15</v>
          </cell>
          <cell r="D2943" t="str">
            <v>SECURE-IC SAS</v>
          </cell>
          <cell r="F2943">
            <v>11</v>
          </cell>
          <cell r="G2943" t="str">
            <v>7112B</v>
          </cell>
          <cell r="H2943">
            <v>0</v>
          </cell>
          <cell r="I2943">
            <v>0</v>
          </cell>
          <cell r="J2943">
            <v>0</v>
          </cell>
          <cell r="K2943">
            <v>0</v>
          </cell>
          <cell r="L2943">
            <v>0</v>
          </cell>
          <cell r="M2943">
            <v>2</v>
          </cell>
          <cell r="N2943">
            <v>0</v>
          </cell>
          <cell r="O2943">
            <v>0</v>
          </cell>
          <cell r="P2943">
            <v>0</v>
          </cell>
          <cell r="Q2943">
            <v>0</v>
          </cell>
          <cell r="R2943">
            <v>2</v>
          </cell>
          <cell r="T2943">
            <v>1.0034336439621554</v>
          </cell>
        </row>
        <row r="2944">
          <cell r="A2944" t="str">
            <v>520562406</v>
          </cell>
          <cell r="B2944" t="str">
            <v>R30</v>
          </cell>
          <cell r="C2944">
            <v>1</v>
          </cell>
          <cell r="D2944" t="str">
            <v>WHIDIAG</v>
          </cell>
          <cell r="F2944">
            <v>1</v>
          </cell>
          <cell r="G2944" t="str">
            <v>7211Z</v>
          </cell>
          <cell r="H2944">
            <v>0</v>
          </cell>
          <cell r="I2944">
            <v>0</v>
          </cell>
          <cell r="J2944">
            <v>0</v>
          </cell>
          <cell r="K2944">
            <v>0</v>
          </cell>
          <cell r="L2944">
            <v>0</v>
          </cell>
          <cell r="M2944">
            <v>0</v>
          </cell>
          <cell r="N2944">
            <v>0</v>
          </cell>
          <cell r="O2944">
            <v>0</v>
          </cell>
          <cell r="P2944">
            <v>0</v>
          </cell>
          <cell r="Q2944">
            <v>0</v>
          </cell>
          <cell r="R2944">
            <v>0</v>
          </cell>
          <cell r="T2944">
            <v>9.5256946844306025</v>
          </cell>
        </row>
        <row r="2945">
          <cell r="A2945" t="str">
            <v>520769225</v>
          </cell>
          <cell r="B2945" t="str">
            <v>R29</v>
          </cell>
          <cell r="C2945">
            <v>14</v>
          </cell>
          <cell r="D2945" t="str">
            <v>ARIADNEXT</v>
          </cell>
          <cell r="F2945">
            <v>10</v>
          </cell>
          <cell r="G2945" t="str">
            <v>6201Z</v>
          </cell>
          <cell r="H2945">
            <v>0</v>
          </cell>
          <cell r="I2945">
            <v>0</v>
          </cell>
          <cell r="J2945">
            <v>0</v>
          </cell>
          <cell r="K2945">
            <v>0</v>
          </cell>
          <cell r="L2945">
            <v>0</v>
          </cell>
          <cell r="M2945">
            <v>0</v>
          </cell>
          <cell r="N2945">
            <v>0</v>
          </cell>
          <cell r="O2945">
            <v>0</v>
          </cell>
          <cell r="P2945">
            <v>0</v>
          </cell>
          <cell r="Q2945">
            <v>1</v>
          </cell>
          <cell r="R2945">
            <v>1</v>
          </cell>
          <cell r="T2945">
            <v>1.002910312738631</v>
          </cell>
        </row>
        <row r="2946">
          <cell r="A2946" t="str">
            <v>520831819</v>
          </cell>
          <cell r="B2946" t="str">
            <v>R30</v>
          </cell>
          <cell r="C2946">
            <v>2</v>
          </cell>
          <cell r="D2946" t="str">
            <v>OREGA BIOTECH</v>
          </cell>
          <cell r="F2946">
            <v>2</v>
          </cell>
          <cell r="G2946" t="str">
            <v>7211</v>
          </cell>
          <cell r="H2946">
            <v>0</v>
          </cell>
          <cell r="I2946">
            <v>0</v>
          </cell>
          <cell r="J2946">
            <v>0</v>
          </cell>
          <cell r="K2946">
            <v>0</v>
          </cell>
          <cell r="L2946">
            <v>0</v>
          </cell>
          <cell r="M2946">
            <v>1</v>
          </cell>
          <cell r="N2946">
            <v>0</v>
          </cell>
          <cell r="O2946">
            <v>0</v>
          </cell>
          <cell r="P2946">
            <v>0</v>
          </cell>
          <cell r="Q2946">
            <v>0</v>
          </cell>
          <cell r="R2946">
            <v>1</v>
          </cell>
          <cell r="T2946">
            <v>1.0041290355985819</v>
          </cell>
        </row>
        <row r="2947">
          <cell r="A2947" t="str">
            <v>521171629</v>
          </cell>
          <cell r="B2947" t="str">
            <v>R27</v>
          </cell>
          <cell r="C2947">
            <v>12</v>
          </cell>
          <cell r="D2947" t="str">
            <v>SQUORING TECHNOLOGIES</v>
          </cell>
          <cell r="F2947">
            <v>9</v>
          </cell>
          <cell r="G2947" t="str">
            <v>5829C</v>
          </cell>
          <cell r="H2947">
            <v>0</v>
          </cell>
          <cell r="I2947">
            <v>0</v>
          </cell>
          <cell r="J2947">
            <v>0</v>
          </cell>
          <cell r="K2947">
            <v>0</v>
          </cell>
          <cell r="L2947">
            <v>0</v>
          </cell>
          <cell r="M2947">
            <v>0</v>
          </cell>
          <cell r="N2947">
            <v>0</v>
          </cell>
          <cell r="O2947">
            <v>0</v>
          </cell>
          <cell r="P2947">
            <v>0</v>
          </cell>
          <cell r="Q2947">
            <v>0</v>
          </cell>
          <cell r="R2947">
            <v>0</v>
          </cell>
          <cell r="T2947">
            <v>9.5864930354785489</v>
          </cell>
        </row>
        <row r="2948">
          <cell r="A2948" t="str">
            <v>521429431</v>
          </cell>
          <cell r="B2948" t="str">
            <v>R04</v>
          </cell>
          <cell r="C2948">
            <v>3</v>
          </cell>
          <cell r="D2948" t="str">
            <v>RED MOTION</v>
          </cell>
          <cell r="F2948">
            <v>3</v>
          </cell>
          <cell r="G2948" t="str">
            <v>1431Z</v>
          </cell>
          <cell r="H2948">
            <v>0</v>
          </cell>
          <cell r="I2948">
            <v>0</v>
          </cell>
          <cell r="J2948">
            <v>0</v>
          </cell>
          <cell r="K2948">
            <v>0</v>
          </cell>
          <cell r="L2948">
            <v>0</v>
          </cell>
          <cell r="M2948">
            <v>0</v>
          </cell>
          <cell r="N2948">
            <v>0</v>
          </cell>
          <cell r="O2948">
            <v>0</v>
          </cell>
          <cell r="P2948">
            <v>0</v>
          </cell>
          <cell r="Q2948">
            <v>0</v>
          </cell>
          <cell r="R2948">
            <v>0</v>
          </cell>
          <cell r="T2948">
            <v>7.3282412688637661</v>
          </cell>
        </row>
        <row r="2949">
          <cell r="A2949" t="str">
            <v>522229624</v>
          </cell>
          <cell r="B2949" t="str">
            <v>R15</v>
          </cell>
          <cell r="C2949">
            <v>5</v>
          </cell>
          <cell r="D2949" t="str">
            <v>IMXPAD</v>
          </cell>
          <cell r="F2949">
            <v>4</v>
          </cell>
          <cell r="G2949" t="str">
            <v>2651B</v>
          </cell>
          <cell r="H2949">
            <v>0</v>
          </cell>
          <cell r="I2949">
            <v>0</v>
          </cell>
          <cell r="J2949">
            <v>0</v>
          </cell>
          <cell r="K2949">
            <v>0</v>
          </cell>
          <cell r="L2949">
            <v>0</v>
          </cell>
          <cell r="M2949">
            <v>0</v>
          </cell>
          <cell r="N2949">
            <v>0</v>
          </cell>
          <cell r="O2949">
            <v>0</v>
          </cell>
          <cell r="P2949">
            <v>0</v>
          </cell>
          <cell r="Q2949">
            <v>0</v>
          </cell>
          <cell r="R2949">
            <v>0</v>
          </cell>
          <cell r="T2949">
            <v>9.4412867195686729</v>
          </cell>
        </row>
        <row r="2950">
          <cell r="A2950" t="str">
            <v>524465911</v>
          </cell>
          <cell r="B2950" t="str">
            <v>R22</v>
          </cell>
          <cell r="C2950">
            <v>2</v>
          </cell>
          <cell r="D2950" t="str">
            <v>HYPREVENTION</v>
          </cell>
          <cell r="F2950">
            <v>1</v>
          </cell>
          <cell r="G2950" t="str">
            <v>3250A</v>
          </cell>
          <cell r="H2950">
            <v>0</v>
          </cell>
          <cell r="I2950">
            <v>0</v>
          </cell>
          <cell r="J2950">
            <v>0</v>
          </cell>
          <cell r="K2950">
            <v>0</v>
          </cell>
          <cell r="L2950">
            <v>0</v>
          </cell>
          <cell r="M2950">
            <v>0</v>
          </cell>
          <cell r="N2950">
            <v>0</v>
          </cell>
          <cell r="O2950">
            <v>0</v>
          </cell>
          <cell r="P2950">
            <v>0</v>
          </cell>
          <cell r="Q2950">
            <v>0</v>
          </cell>
          <cell r="R2950">
            <v>0</v>
          </cell>
          <cell r="T2950">
            <v>9.5597061737886762</v>
          </cell>
        </row>
        <row r="2951">
          <cell r="A2951" t="str">
            <v>528162043</v>
          </cell>
          <cell r="B2951" t="str">
            <v>R30</v>
          </cell>
          <cell r="C2951">
            <v>4</v>
          </cell>
          <cell r="D2951" t="str">
            <v>DIATAE</v>
          </cell>
          <cell r="F2951">
            <v>3</v>
          </cell>
          <cell r="G2951" t="str">
            <v>7490B</v>
          </cell>
          <cell r="H2951">
            <v>0</v>
          </cell>
          <cell r="I2951">
            <v>0</v>
          </cell>
          <cell r="J2951">
            <v>0</v>
          </cell>
          <cell r="K2951">
            <v>0</v>
          </cell>
          <cell r="L2951">
            <v>0</v>
          </cell>
          <cell r="M2951">
            <v>0</v>
          </cell>
          <cell r="N2951">
            <v>0</v>
          </cell>
          <cell r="O2951">
            <v>0</v>
          </cell>
          <cell r="P2951">
            <v>0</v>
          </cell>
          <cell r="Q2951">
            <v>0</v>
          </cell>
          <cell r="R2951">
            <v>0</v>
          </cell>
          <cell r="T2951">
            <v>1.0034385549049627</v>
          </cell>
        </row>
        <row r="2952">
          <cell r="A2952" t="str">
            <v>529251464</v>
          </cell>
          <cell r="B2952" t="str">
            <v>R29</v>
          </cell>
          <cell r="C2952">
            <v>5</v>
          </cell>
          <cell r="D2952" t="str">
            <v>LOGICELLS</v>
          </cell>
          <cell r="F2952">
            <v>5</v>
          </cell>
          <cell r="G2952" t="str">
            <v>6201Z</v>
          </cell>
          <cell r="H2952">
            <v>0</v>
          </cell>
          <cell r="I2952">
            <v>0</v>
          </cell>
          <cell r="J2952">
            <v>0</v>
          </cell>
          <cell r="K2952">
            <v>0</v>
          </cell>
          <cell r="L2952">
            <v>0</v>
          </cell>
          <cell r="M2952">
            <v>0</v>
          </cell>
          <cell r="N2952">
            <v>0</v>
          </cell>
          <cell r="O2952">
            <v>0</v>
          </cell>
          <cell r="P2952">
            <v>0</v>
          </cell>
          <cell r="Q2952">
            <v>0</v>
          </cell>
          <cell r="R2952">
            <v>0</v>
          </cell>
          <cell r="T2952">
            <v>3.9958007558403001</v>
          </cell>
        </row>
        <row r="2953">
          <cell r="A2953" t="str">
            <v>529557993</v>
          </cell>
          <cell r="B2953" t="str">
            <v>R18</v>
          </cell>
          <cell r="C2953">
            <v>2</v>
          </cell>
          <cell r="D2953" t="str">
            <v>ENCAPSULIX</v>
          </cell>
          <cell r="F2953">
            <v>2</v>
          </cell>
          <cell r="G2953" t="str">
            <v>2899B</v>
          </cell>
          <cell r="H2953">
            <v>0</v>
          </cell>
          <cell r="I2953">
            <v>0</v>
          </cell>
          <cell r="J2953">
            <v>0</v>
          </cell>
          <cell r="K2953">
            <v>0</v>
          </cell>
          <cell r="L2953">
            <v>0</v>
          </cell>
          <cell r="M2953">
            <v>0</v>
          </cell>
          <cell r="N2953">
            <v>0</v>
          </cell>
          <cell r="O2953">
            <v>0</v>
          </cell>
          <cell r="P2953">
            <v>0</v>
          </cell>
          <cell r="Q2953">
            <v>0</v>
          </cell>
          <cell r="R2953">
            <v>0</v>
          </cell>
          <cell r="T2953">
            <v>9.4874221915835175</v>
          </cell>
        </row>
        <row r="2954">
          <cell r="A2954" t="str">
            <v>530304211</v>
          </cell>
          <cell r="B2954" t="str">
            <v>R27</v>
          </cell>
          <cell r="C2954">
            <v>2</v>
          </cell>
          <cell r="D2954" t="str">
            <v>AMBIENTIC</v>
          </cell>
          <cell r="F2954">
            <v>2</v>
          </cell>
          <cell r="G2954" t="str">
            <v>5829C</v>
          </cell>
          <cell r="H2954">
            <v>0</v>
          </cell>
          <cell r="I2954">
            <v>0</v>
          </cell>
          <cell r="J2954">
            <v>0</v>
          </cell>
          <cell r="K2954">
            <v>0</v>
          </cell>
          <cell r="L2954">
            <v>0</v>
          </cell>
          <cell r="M2954">
            <v>0</v>
          </cell>
          <cell r="N2954">
            <v>0</v>
          </cell>
          <cell r="O2954">
            <v>0</v>
          </cell>
          <cell r="P2954">
            <v>0</v>
          </cell>
          <cell r="Q2954">
            <v>0</v>
          </cell>
          <cell r="R2954">
            <v>0</v>
          </cell>
          <cell r="T2954">
            <v>9.5035359666172479</v>
          </cell>
        </row>
        <row r="2955">
          <cell r="A2955" t="str">
            <v>530424670</v>
          </cell>
          <cell r="B2955" t="str">
            <v>R30</v>
          </cell>
          <cell r="C2955">
            <v>5</v>
          </cell>
          <cell r="D2955" t="str">
            <v>CALIXAR</v>
          </cell>
          <cell r="F2955">
            <v>3</v>
          </cell>
          <cell r="G2955" t="str">
            <v>7211Z</v>
          </cell>
          <cell r="H2955">
            <v>0</v>
          </cell>
          <cell r="I2955">
            <v>0</v>
          </cell>
          <cell r="J2955">
            <v>0</v>
          </cell>
          <cell r="K2955">
            <v>0</v>
          </cell>
          <cell r="L2955">
            <v>0</v>
          </cell>
          <cell r="M2955">
            <v>0</v>
          </cell>
          <cell r="N2955">
            <v>0</v>
          </cell>
          <cell r="O2955">
            <v>0</v>
          </cell>
          <cell r="P2955">
            <v>0</v>
          </cell>
          <cell r="Q2955">
            <v>0</v>
          </cell>
          <cell r="R2955">
            <v>0</v>
          </cell>
          <cell r="T2955">
            <v>4.0037198340708011</v>
          </cell>
        </row>
        <row r="2956">
          <cell r="A2956" t="str">
            <v>531121960</v>
          </cell>
          <cell r="B2956" t="str">
            <v>R30</v>
          </cell>
          <cell r="C2956">
            <v>8</v>
          </cell>
          <cell r="D2956" t="str">
            <v>ECOAT</v>
          </cell>
          <cell r="F2956">
            <v>6</v>
          </cell>
          <cell r="G2956" t="str">
            <v>7219Z</v>
          </cell>
          <cell r="H2956">
            <v>0</v>
          </cell>
          <cell r="I2956">
            <v>0</v>
          </cell>
          <cell r="J2956">
            <v>0</v>
          </cell>
          <cell r="K2956">
            <v>0</v>
          </cell>
          <cell r="L2956">
            <v>0</v>
          </cell>
          <cell r="M2956">
            <v>0</v>
          </cell>
          <cell r="N2956">
            <v>0</v>
          </cell>
          <cell r="O2956">
            <v>0</v>
          </cell>
          <cell r="P2956">
            <v>0</v>
          </cell>
          <cell r="Q2956">
            <v>0</v>
          </cell>
          <cell r="R2956">
            <v>0</v>
          </cell>
          <cell r="T2956">
            <v>4.0396819883572688</v>
          </cell>
        </row>
        <row r="2957">
          <cell r="A2957" t="str">
            <v>531573376</v>
          </cell>
          <cell r="B2957" t="str">
            <v>R30</v>
          </cell>
          <cell r="C2957">
            <v>3</v>
          </cell>
          <cell r="D2957" t="str">
            <v>AXILUM ROBOTICS</v>
          </cell>
          <cell r="F2957">
            <v>2</v>
          </cell>
          <cell r="G2957" t="str">
            <v>7112B</v>
          </cell>
          <cell r="H2957">
            <v>0</v>
          </cell>
          <cell r="I2957">
            <v>0</v>
          </cell>
          <cell r="J2957">
            <v>0</v>
          </cell>
          <cell r="K2957">
            <v>0</v>
          </cell>
          <cell r="L2957">
            <v>0</v>
          </cell>
          <cell r="M2957">
            <v>0</v>
          </cell>
          <cell r="N2957">
            <v>0</v>
          </cell>
          <cell r="O2957">
            <v>0</v>
          </cell>
          <cell r="P2957">
            <v>0</v>
          </cell>
          <cell r="Q2957">
            <v>0</v>
          </cell>
          <cell r="R2957">
            <v>0</v>
          </cell>
          <cell r="T2957">
            <v>9.4669819473307832</v>
          </cell>
        </row>
        <row r="2958">
          <cell r="A2958" t="str">
            <v>531963692</v>
          </cell>
          <cell r="B2958" t="str">
            <v>R30</v>
          </cell>
          <cell r="C2958">
            <v>6</v>
          </cell>
          <cell r="D2958" t="str">
            <v>CILOA</v>
          </cell>
          <cell r="F2958">
            <v>5</v>
          </cell>
          <cell r="G2958" t="str">
            <v>7211Z</v>
          </cell>
          <cell r="H2958">
            <v>0</v>
          </cell>
          <cell r="I2958">
            <v>0</v>
          </cell>
          <cell r="J2958">
            <v>0</v>
          </cell>
          <cell r="K2958">
            <v>0</v>
          </cell>
          <cell r="L2958">
            <v>0</v>
          </cell>
          <cell r="M2958">
            <v>0</v>
          </cell>
          <cell r="N2958">
            <v>1</v>
          </cell>
          <cell r="O2958">
            <v>0</v>
          </cell>
          <cell r="P2958">
            <v>0</v>
          </cell>
          <cell r="Q2958">
            <v>0</v>
          </cell>
          <cell r="R2958">
            <v>1</v>
          </cell>
          <cell r="T2958">
            <v>9.604661068536787</v>
          </cell>
        </row>
        <row r="2959">
          <cell r="A2959" t="str">
            <v>532671997</v>
          </cell>
          <cell r="B2959" t="str">
            <v>R01</v>
          </cell>
          <cell r="C2959">
            <v>2</v>
          </cell>
          <cell r="D2959" t="str">
            <v>ZOE BIOTECH</v>
          </cell>
          <cell r="F2959">
            <v>1</v>
          </cell>
          <cell r="G2959" t="str">
            <v>0149Z</v>
          </cell>
          <cell r="H2959">
            <v>0</v>
          </cell>
          <cell r="I2959">
            <v>0</v>
          </cell>
          <cell r="J2959">
            <v>0</v>
          </cell>
          <cell r="K2959">
            <v>0</v>
          </cell>
          <cell r="L2959">
            <v>0</v>
          </cell>
          <cell r="M2959">
            <v>0</v>
          </cell>
          <cell r="N2959">
            <v>0</v>
          </cell>
          <cell r="O2959">
            <v>0</v>
          </cell>
          <cell r="P2959">
            <v>0</v>
          </cell>
          <cell r="Q2959">
            <v>0</v>
          </cell>
          <cell r="R2959">
            <v>0</v>
          </cell>
          <cell r="T2959">
            <v>4.0306397015085356</v>
          </cell>
        </row>
        <row r="2960">
          <cell r="A2960" t="str">
            <v>533612800</v>
          </cell>
          <cell r="B2960" t="str">
            <v>R30</v>
          </cell>
          <cell r="C2960">
            <v>3</v>
          </cell>
          <cell r="D2960" t="str">
            <v>HIKOB</v>
          </cell>
          <cell r="F2960">
            <v>2</v>
          </cell>
          <cell r="G2960" t="str">
            <v>7490B</v>
          </cell>
          <cell r="H2960">
            <v>0</v>
          </cell>
          <cell r="I2960">
            <v>0</v>
          </cell>
          <cell r="J2960">
            <v>0</v>
          </cell>
          <cell r="K2960">
            <v>0</v>
          </cell>
          <cell r="L2960">
            <v>0</v>
          </cell>
          <cell r="M2960">
            <v>0</v>
          </cell>
          <cell r="N2960">
            <v>0</v>
          </cell>
          <cell r="O2960">
            <v>0</v>
          </cell>
          <cell r="P2960">
            <v>0</v>
          </cell>
          <cell r="Q2960">
            <v>0</v>
          </cell>
          <cell r="R2960">
            <v>0</v>
          </cell>
          <cell r="T2960">
            <v>9.4669819473307832</v>
          </cell>
        </row>
        <row r="2961">
          <cell r="A2961" t="str">
            <v>533670931</v>
          </cell>
          <cell r="B2961" t="str">
            <v>R22</v>
          </cell>
          <cell r="C2961">
            <v>2</v>
          </cell>
          <cell r="D2961" t="str">
            <v>UROMEMS</v>
          </cell>
          <cell r="F2961">
            <v>2</v>
          </cell>
          <cell r="G2961" t="str">
            <v>3250A</v>
          </cell>
          <cell r="H2961">
            <v>0</v>
          </cell>
          <cell r="I2961">
            <v>0</v>
          </cell>
          <cell r="J2961">
            <v>0</v>
          </cell>
          <cell r="K2961">
            <v>0</v>
          </cell>
          <cell r="L2961">
            <v>0</v>
          </cell>
          <cell r="M2961">
            <v>0</v>
          </cell>
          <cell r="N2961">
            <v>0</v>
          </cell>
          <cell r="O2961">
            <v>0</v>
          </cell>
          <cell r="P2961">
            <v>0</v>
          </cell>
          <cell r="Q2961">
            <v>0</v>
          </cell>
          <cell r="R2961">
            <v>0</v>
          </cell>
          <cell r="T2961">
            <v>3.9757765556524949</v>
          </cell>
        </row>
        <row r="2962">
          <cell r="A2962" t="str">
            <v>533679411</v>
          </cell>
          <cell r="B2962" t="str">
            <v>R29</v>
          </cell>
          <cell r="C2962">
            <v>4</v>
          </cell>
          <cell r="D2962" t="str">
            <v>SHAZINO</v>
          </cell>
          <cell r="F2962">
            <v>4</v>
          </cell>
          <cell r="G2962" t="str">
            <v>6201Z</v>
          </cell>
          <cell r="H2962">
            <v>0</v>
          </cell>
          <cell r="I2962">
            <v>0</v>
          </cell>
          <cell r="J2962">
            <v>0</v>
          </cell>
          <cell r="K2962">
            <v>0</v>
          </cell>
          <cell r="L2962">
            <v>0</v>
          </cell>
          <cell r="M2962">
            <v>0</v>
          </cell>
          <cell r="N2962">
            <v>0</v>
          </cell>
          <cell r="O2962">
            <v>0</v>
          </cell>
          <cell r="P2962">
            <v>0</v>
          </cell>
          <cell r="Q2962">
            <v>0</v>
          </cell>
          <cell r="R2962">
            <v>0</v>
          </cell>
          <cell r="T2962">
            <v>3.9946397542170309</v>
          </cell>
        </row>
        <row r="2963">
          <cell r="A2963" t="str">
            <v>534452768</v>
          </cell>
          <cell r="B2963" t="str">
            <v>R07</v>
          </cell>
          <cell r="C2963">
            <v>4</v>
          </cell>
          <cell r="D2963" t="str">
            <v>LABORATOIRE IN'OYA</v>
          </cell>
          <cell r="F2963">
            <v>2</v>
          </cell>
          <cell r="G2963" t="str">
            <v>2042Z</v>
          </cell>
          <cell r="H2963">
            <v>0</v>
          </cell>
          <cell r="I2963">
            <v>0</v>
          </cell>
          <cell r="J2963">
            <v>0</v>
          </cell>
          <cell r="K2963">
            <v>0</v>
          </cell>
          <cell r="L2963">
            <v>0</v>
          </cell>
          <cell r="M2963">
            <v>0</v>
          </cell>
          <cell r="N2963">
            <v>0</v>
          </cell>
          <cell r="O2963">
            <v>0</v>
          </cell>
          <cell r="P2963">
            <v>0</v>
          </cell>
          <cell r="Q2963">
            <v>0</v>
          </cell>
          <cell r="R2963">
            <v>0</v>
          </cell>
          <cell r="T2963">
            <v>3.9904552117280656</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T2964">
            <v>9.4827544292800443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0</v>
          </cell>
          <cell r="L2965">
            <v>0</v>
          </cell>
          <cell r="M2965">
            <v>0</v>
          </cell>
          <cell r="N2965">
            <v>0</v>
          </cell>
          <cell r="O2965">
            <v>0</v>
          </cell>
          <cell r="P2965">
            <v>0</v>
          </cell>
          <cell r="Q2965">
            <v>0</v>
          </cell>
          <cell r="R2965">
            <v>0</v>
          </cell>
          <cell r="T2965">
            <v>1.0081159598183149</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T2966">
            <v>9.5191432574745569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T2967">
            <v>1.0205011840168547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T2968">
            <v>9.5125975004990462</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0</v>
          </cell>
          <cell r="L2969">
            <v>0</v>
          </cell>
          <cell r="M2969">
            <v>0</v>
          </cell>
          <cell r="N2969">
            <v>0</v>
          </cell>
          <cell r="O2969">
            <v>0</v>
          </cell>
          <cell r="P2969">
            <v>0</v>
          </cell>
          <cell r="Q2969">
            <v>0</v>
          </cell>
          <cell r="R2969">
            <v>0</v>
          </cell>
          <cell r="T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T2970">
            <v>1.0032634547228461</v>
          </cell>
        </row>
        <row r="2971">
          <cell r="A2971" t="str">
            <v>552016834</v>
          </cell>
          <cell r="B2971" t="str">
            <v>R21</v>
          </cell>
          <cell r="C2971">
            <v>1083</v>
          </cell>
          <cell r="D2971" t="str">
            <v>LIEBHERR AEROSPACE TOULOUSE SAS</v>
          </cell>
          <cell r="F2971">
            <v>224</v>
          </cell>
          <cell r="G2971" t="str">
            <v>3030Z</v>
          </cell>
          <cell r="H2971">
            <v>0</v>
          </cell>
          <cell r="I2971">
            <v>0</v>
          </cell>
          <cell r="J2971">
            <v>0</v>
          </cell>
          <cell r="K2971">
            <v>0</v>
          </cell>
          <cell r="L2971">
            <v>0</v>
          </cell>
          <cell r="M2971">
            <v>6</v>
          </cell>
          <cell r="N2971">
            <v>0</v>
          </cell>
          <cell r="O2971">
            <v>0</v>
          </cell>
          <cell r="P2971">
            <v>0</v>
          </cell>
          <cell r="Q2971">
            <v>0</v>
          </cell>
          <cell r="R2971">
            <v>6</v>
          </cell>
          <cell r="T2971">
            <v>1.0273496426327653</v>
          </cell>
        </row>
        <row r="2972">
          <cell r="A2972" t="str">
            <v>439436569</v>
          </cell>
          <cell r="B2972" t="str">
            <v>R07</v>
          </cell>
          <cell r="C2972">
            <v>1048</v>
          </cell>
          <cell r="D2972" t="str">
            <v>ADISSEO FRANCE SAS</v>
          </cell>
          <cell r="F2972">
            <v>42</v>
          </cell>
          <cell r="G2972" t="str">
            <v>2014Z</v>
          </cell>
          <cell r="H2972">
            <v>0</v>
          </cell>
          <cell r="I2972">
            <v>0</v>
          </cell>
          <cell r="J2972">
            <v>0</v>
          </cell>
          <cell r="K2972">
            <v>0</v>
          </cell>
          <cell r="L2972">
            <v>0</v>
          </cell>
          <cell r="M2972">
            <v>0</v>
          </cell>
          <cell r="N2972">
            <v>0</v>
          </cell>
          <cell r="O2972">
            <v>0</v>
          </cell>
          <cell r="P2972">
            <v>0</v>
          </cell>
          <cell r="Q2972">
            <v>0</v>
          </cell>
          <cell r="R2972">
            <v>0</v>
          </cell>
          <cell r="T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T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14</v>
          </cell>
          <cell r="J2974">
            <v>5</v>
          </cell>
          <cell r="K2974">
            <v>1</v>
          </cell>
          <cell r="L2974">
            <v>0</v>
          </cell>
          <cell r="M2974">
            <v>0</v>
          </cell>
          <cell r="N2974">
            <v>0</v>
          </cell>
          <cell r="O2974">
            <v>0</v>
          </cell>
          <cell r="P2974">
            <v>1</v>
          </cell>
          <cell r="Q2974">
            <v>14</v>
          </cell>
          <cell r="R2974">
            <v>35</v>
          </cell>
          <cell r="T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T2975">
            <v>1.0229640620114631</v>
          </cell>
        </row>
        <row r="2976">
          <cell r="A2976" t="str">
            <v>383449501</v>
          </cell>
          <cell r="B2976" t="str">
            <v>R15</v>
          </cell>
          <cell r="C2976">
            <v>318</v>
          </cell>
          <cell r="D2976" t="str">
            <v>THALES ANGENIEUX SAS</v>
          </cell>
          <cell r="F2976">
            <v>32</v>
          </cell>
          <cell r="G2976" t="str">
            <v>2670Z</v>
          </cell>
          <cell r="H2976">
            <v>4</v>
          </cell>
          <cell r="I2976">
            <v>0</v>
          </cell>
          <cell r="J2976">
            <v>0</v>
          </cell>
          <cell r="K2976">
            <v>0</v>
          </cell>
          <cell r="L2976">
            <v>0</v>
          </cell>
          <cell r="M2976">
            <v>0</v>
          </cell>
          <cell r="N2976">
            <v>0</v>
          </cell>
          <cell r="O2976">
            <v>0</v>
          </cell>
          <cell r="P2976">
            <v>0</v>
          </cell>
          <cell r="Q2976">
            <v>0</v>
          </cell>
          <cell r="R2976">
            <v>4</v>
          </cell>
          <cell r="T2976">
            <v>1.0236011144350117</v>
          </cell>
        </row>
        <row r="2977">
          <cell r="A2977" t="str">
            <v>447524794</v>
          </cell>
          <cell r="B2977" t="str">
            <v>R15</v>
          </cell>
          <cell r="C2977">
            <v>43</v>
          </cell>
          <cell r="D2977" t="str">
            <v>AOIP</v>
          </cell>
          <cell r="F2977">
            <v>10</v>
          </cell>
          <cell r="G2977" t="str">
            <v>2651B</v>
          </cell>
          <cell r="H2977">
            <v>0</v>
          </cell>
          <cell r="I2977">
            <v>0</v>
          </cell>
          <cell r="J2977">
            <v>0</v>
          </cell>
          <cell r="K2977">
            <v>0</v>
          </cell>
          <cell r="L2977">
            <v>0</v>
          </cell>
          <cell r="M2977">
            <v>0</v>
          </cell>
          <cell r="N2977">
            <v>0</v>
          </cell>
          <cell r="O2977">
            <v>0</v>
          </cell>
          <cell r="P2977">
            <v>0</v>
          </cell>
          <cell r="Q2977">
            <v>0</v>
          </cell>
          <cell r="R2977">
            <v>0</v>
          </cell>
          <cell r="T2977">
            <v>0.98983029587792182</v>
          </cell>
        </row>
        <row r="2978">
          <cell r="A2978" t="str">
            <v>393361134</v>
          </cell>
          <cell r="B2978" t="str">
            <v>R05</v>
          </cell>
          <cell r="C2978">
            <v>940</v>
          </cell>
          <cell r="D2978" t="str">
            <v>ARJOWIGGINS PAPIERS COUCHES</v>
          </cell>
          <cell r="F2978">
            <v>11</v>
          </cell>
          <cell r="G2978" t="str">
            <v>1712Z</v>
          </cell>
          <cell r="H2978">
            <v>1</v>
          </cell>
          <cell r="I2978">
            <v>0</v>
          </cell>
          <cell r="J2978">
            <v>0</v>
          </cell>
          <cell r="K2978">
            <v>0</v>
          </cell>
          <cell r="L2978">
            <v>0</v>
          </cell>
          <cell r="M2978">
            <v>1</v>
          </cell>
          <cell r="N2978">
            <v>0</v>
          </cell>
          <cell r="O2978">
            <v>0</v>
          </cell>
          <cell r="P2978">
            <v>0</v>
          </cell>
          <cell r="Q2978">
            <v>0</v>
          </cell>
          <cell r="R2978">
            <v>2</v>
          </cell>
          <cell r="T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0</v>
          </cell>
          <cell r="L2979">
            <v>0</v>
          </cell>
          <cell r="M2979">
            <v>0</v>
          </cell>
          <cell r="N2979">
            <v>0</v>
          </cell>
          <cell r="O2979">
            <v>0</v>
          </cell>
          <cell r="P2979">
            <v>0</v>
          </cell>
          <cell r="Q2979">
            <v>0</v>
          </cell>
          <cell r="R2979">
            <v>0</v>
          </cell>
          <cell r="T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0</v>
          </cell>
          <cell r="L2980">
            <v>0</v>
          </cell>
          <cell r="M2980">
            <v>0</v>
          </cell>
          <cell r="N2980">
            <v>0</v>
          </cell>
          <cell r="O2980">
            <v>0</v>
          </cell>
          <cell r="P2980">
            <v>0</v>
          </cell>
          <cell r="Q2980">
            <v>0</v>
          </cell>
          <cell r="R2980">
            <v>0</v>
          </cell>
          <cell r="T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0</v>
          </cell>
          <cell r="L2981">
            <v>0</v>
          </cell>
          <cell r="M2981">
            <v>0</v>
          </cell>
          <cell r="N2981">
            <v>0</v>
          </cell>
          <cell r="O2981">
            <v>0</v>
          </cell>
          <cell r="P2981">
            <v>0</v>
          </cell>
          <cell r="Q2981">
            <v>0</v>
          </cell>
          <cell r="R2981">
            <v>0</v>
          </cell>
          <cell r="T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0</v>
          </cell>
          <cell r="L2982">
            <v>0</v>
          </cell>
          <cell r="M2982">
            <v>1</v>
          </cell>
          <cell r="N2982">
            <v>0</v>
          </cell>
          <cell r="O2982">
            <v>0</v>
          </cell>
          <cell r="P2982">
            <v>1</v>
          </cell>
          <cell r="Q2982">
            <v>0</v>
          </cell>
          <cell r="R2982">
            <v>2</v>
          </cell>
          <cell r="S2982" t="str">
            <v>RETRAITE</v>
          </cell>
          <cell r="T2982">
            <v>0.99844507776309344</v>
          </cell>
        </row>
        <row r="2983">
          <cell r="A2983" t="str">
            <v>552114175</v>
          </cell>
          <cell r="B2983" t="str">
            <v>R17</v>
          </cell>
          <cell r="C2983">
            <v>483</v>
          </cell>
          <cell r="D2983" t="str">
            <v>THALES AVIONICS ELECTRICAL SYSTE</v>
          </cell>
          <cell r="F2983">
            <v>71</v>
          </cell>
          <cell r="G2983" t="str">
            <v>2711Z</v>
          </cell>
          <cell r="H2983">
            <v>0</v>
          </cell>
          <cell r="I2983">
            <v>2</v>
          </cell>
          <cell r="J2983">
            <v>1</v>
          </cell>
          <cell r="K2983">
            <v>1</v>
          </cell>
          <cell r="L2983">
            <v>0</v>
          </cell>
          <cell r="M2983">
            <v>1</v>
          </cell>
          <cell r="N2983">
            <v>0</v>
          </cell>
          <cell r="O2983">
            <v>0</v>
          </cell>
          <cell r="P2983">
            <v>1</v>
          </cell>
          <cell r="Q2983">
            <v>0</v>
          </cell>
          <cell r="R2983">
            <v>5</v>
          </cell>
          <cell r="S2983" t="str">
            <v>Retraite</v>
          </cell>
          <cell r="T2983">
            <v>1.0960307109912111</v>
          </cell>
        </row>
        <row r="2984">
          <cell r="A2984" t="str">
            <v>391288347</v>
          </cell>
          <cell r="B2984" t="str">
            <v>R15</v>
          </cell>
          <cell r="C2984">
            <v>390</v>
          </cell>
          <cell r="D2984" t="str">
            <v>AUXITROL SA</v>
          </cell>
          <cell r="F2984">
            <v>31</v>
          </cell>
          <cell r="G2984" t="str">
            <v>2651B</v>
          </cell>
          <cell r="H2984">
            <v>1</v>
          </cell>
          <cell r="I2984">
            <v>0</v>
          </cell>
          <cell r="J2984">
            <v>0</v>
          </cell>
          <cell r="K2984">
            <v>0</v>
          </cell>
          <cell r="L2984">
            <v>0</v>
          </cell>
          <cell r="M2984">
            <v>0</v>
          </cell>
          <cell r="N2984">
            <v>0</v>
          </cell>
          <cell r="O2984">
            <v>0</v>
          </cell>
          <cell r="P2984">
            <v>0</v>
          </cell>
          <cell r="Q2984">
            <v>5</v>
          </cell>
          <cell r="R2984">
            <v>6</v>
          </cell>
          <cell r="T2984">
            <v>0.97973617569903559</v>
          </cell>
        </row>
        <row r="2985">
          <cell r="A2985" t="str">
            <v>071502397</v>
          </cell>
          <cell r="B2985" t="str">
            <v>R19</v>
          </cell>
          <cell r="C2985">
            <v>2487</v>
          </cell>
          <cell r="D2985" t="str">
            <v>FAURECIA INTERIEUR INDUSTRIE</v>
          </cell>
          <cell r="F2985">
            <v>211</v>
          </cell>
          <cell r="G2985" t="str">
            <v>293</v>
          </cell>
          <cell r="H2985">
            <v>0</v>
          </cell>
          <cell r="I2985">
            <v>0</v>
          </cell>
          <cell r="J2985">
            <v>0</v>
          </cell>
          <cell r="K2985">
            <v>7</v>
          </cell>
          <cell r="L2985">
            <v>7</v>
          </cell>
          <cell r="M2985">
            <v>0</v>
          </cell>
          <cell r="N2985">
            <v>0</v>
          </cell>
          <cell r="O2985">
            <v>8</v>
          </cell>
          <cell r="P2985">
            <v>0</v>
          </cell>
          <cell r="Q2985">
            <v>0</v>
          </cell>
          <cell r="R2985">
            <v>15</v>
          </cell>
          <cell r="T2985">
            <v>0.88835207795401361</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1</v>
          </cell>
          <cell r="R2986">
            <v>1</v>
          </cell>
          <cell r="T2986">
            <v>9.2832633758463281</v>
          </cell>
        </row>
        <row r="2987">
          <cell r="A2987" t="str">
            <v>572051571</v>
          </cell>
          <cell r="B2987" t="str">
            <v>R12</v>
          </cell>
          <cell r="C2987">
            <v>230</v>
          </cell>
          <cell r="D2987" t="str">
            <v>CAMPINGAZ</v>
          </cell>
          <cell r="F2987">
            <v>10</v>
          </cell>
          <cell r="G2987" t="str">
            <v>2529Z</v>
          </cell>
          <cell r="H2987">
            <v>0</v>
          </cell>
          <cell r="I2987">
            <v>2</v>
          </cell>
          <cell r="J2987">
            <v>0</v>
          </cell>
          <cell r="K2987">
            <v>0</v>
          </cell>
          <cell r="L2987">
            <v>0</v>
          </cell>
          <cell r="M2987">
            <v>0</v>
          </cell>
          <cell r="N2987">
            <v>0</v>
          </cell>
          <cell r="O2987">
            <v>0</v>
          </cell>
          <cell r="P2987">
            <v>0</v>
          </cell>
          <cell r="Q2987">
            <v>0</v>
          </cell>
          <cell r="R2987">
            <v>2</v>
          </cell>
          <cell r="T2987">
            <v>0.84158952063711867</v>
          </cell>
        </row>
        <row r="2988">
          <cell r="A2988" t="str">
            <v>602950206</v>
          </cell>
          <cell r="B2988" t="str">
            <v>R08</v>
          </cell>
          <cell r="C2988">
            <v>968</v>
          </cell>
          <cell r="D2988" t="str">
            <v>ABBOTT FRANCE</v>
          </cell>
          <cell r="F2988">
            <v>50</v>
          </cell>
          <cell r="G2988" t="str">
            <v>2120Z</v>
          </cell>
          <cell r="H2988">
            <v>1</v>
          </cell>
          <cell r="I2988">
            <v>1</v>
          </cell>
          <cell r="J2988">
            <v>0</v>
          </cell>
          <cell r="K2988">
            <v>0</v>
          </cell>
          <cell r="L2988">
            <v>0</v>
          </cell>
          <cell r="M2988">
            <v>0</v>
          </cell>
          <cell r="N2988">
            <v>0</v>
          </cell>
          <cell r="O2988">
            <v>0</v>
          </cell>
          <cell r="P2988">
            <v>1</v>
          </cell>
          <cell r="Q2988">
            <v>1</v>
          </cell>
          <cell r="R2988">
            <v>4</v>
          </cell>
          <cell r="S2988" t="str">
            <v>décès</v>
          </cell>
          <cell r="T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0</v>
          </cell>
          <cell r="L2989">
            <v>0</v>
          </cell>
          <cell r="M2989">
            <v>2</v>
          </cell>
          <cell r="N2989">
            <v>0</v>
          </cell>
          <cell r="O2989">
            <v>1</v>
          </cell>
          <cell r="P2989">
            <v>0</v>
          </cell>
          <cell r="Q2989">
            <v>1</v>
          </cell>
          <cell r="R2989">
            <v>4</v>
          </cell>
          <cell r="T2989">
            <v>1.2741973502000976</v>
          </cell>
        </row>
        <row r="2990">
          <cell r="A2990" t="str">
            <v>954506077</v>
          </cell>
          <cell r="B2990" t="str">
            <v>R19</v>
          </cell>
          <cell r="C2990">
            <v>9850</v>
          </cell>
          <cell r="D2990" t="str">
            <v>RENAULT TRUCKS</v>
          </cell>
          <cell r="F2990">
            <v>746</v>
          </cell>
          <cell r="G2990" t="str">
            <v>2910Z</v>
          </cell>
          <cell r="H2990">
            <v>1</v>
          </cell>
          <cell r="I2990">
            <v>1</v>
          </cell>
          <cell r="J2990">
            <v>1</v>
          </cell>
          <cell r="K2990">
            <v>0</v>
          </cell>
          <cell r="L2990">
            <v>0</v>
          </cell>
          <cell r="M2990">
            <v>0</v>
          </cell>
          <cell r="N2990">
            <v>0</v>
          </cell>
          <cell r="O2990">
            <v>0</v>
          </cell>
          <cell r="P2990">
            <v>0</v>
          </cell>
          <cell r="Q2990">
            <v>100</v>
          </cell>
          <cell r="R2990">
            <v>102</v>
          </cell>
          <cell r="T2990">
            <v>3.4843558376736028</v>
          </cell>
        </row>
        <row r="2991">
          <cell r="A2991" t="str">
            <v>422511204</v>
          </cell>
          <cell r="B2991" t="str">
            <v>R30</v>
          </cell>
          <cell r="C2991">
            <v>320</v>
          </cell>
          <cell r="D2991" t="str">
            <v>BERTIN TECHNOLOGIES</v>
          </cell>
          <cell r="F2991">
            <v>172</v>
          </cell>
          <cell r="G2991" t="str">
            <v>7112B</v>
          </cell>
          <cell r="H2991">
            <v>0</v>
          </cell>
          <cell r="I2991">
            <v>0</v>
          </cell>
          <cell r="J2991">
            <v>0</v>
          </cell>
          <cell r="K2991">
            <v>0</v>
          </cell>
          <cell r="L2991">
            <v>0</v>
          </cell>
          <cell r="M2991">
            <v>12</v>
          </cell>
          <cell r="N2991">
            <v>0</v>
          </cell>
          <cell r="O2991">
            <v>1</v>
          </cell>
          <cell r="P2991">
            <v>3</v>
          </cell>
          <cell r="Q2991">
            <v>0</v>
          </cell>
          <cell r="R2991">
            <v>16</v>
          </cell>
          <cell r="S2991" t="str">
            <v>retraite</v>
          </cell>
          <cell r="T2991">
            <v>1.0775810524567508</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3</v>
          </cell>
          <cell r="R2992">
            <v>3</v>
          </cell>
          <cell r="T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T2993">
            <v>1.0214841937427253</v>
          </cell>
        </row>
        <row r="2994">
          <cell r="A2994" t="str">
            <v>642058739</v>
          </cell>
          <cell r="B2994" t="str">
            <v>R29</v>
          </cell>
          <cell r="C2994">
            <v>4391</v>
          </cell>
          <cell r="D2994" t="str">
            <v>BULL SAS</v>
          </cell>
          <cell r="F2994">
            <v>462</v>
          </cell>
          <cell r="G2994" t="str">
            <v>6202</v>
          </cell>
          <cell r="H2994">
            <v>567</v>
          </cell>
          <cell r="I2994">
            <v>42</v>
          </cell>
          <cell r="J2994">
            <v>1</v>
          </cell>
          <cell r="K2994">
            <v>385</v>
          </cell>
          <cell r="L2994">
            <v>3</v>
          </cell>
          <cell r="M2994">
            <v>0</v>
          </cell>
          <cell r="N2994">
            <v>0</v>
          </cell>
          <cell r="O2994">
            <v>0</v>
          </cell>
          <cell r="P2994">
            <v>0</v>
          </cell>
          <cell r="Q2994">
            <v>0</v>
          </cell>
          <cell r="R2994">
            <v>994</v>
          </cell>
          <cell r="T2994">
            <v>1.0842989493874673</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T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0</v>
          </cell>
          <cell r="L2996">
            <v>0</v>
          </cell>
          <cell r="M2996">
            <v>0</v>
          </cell>
          <cell r="N2996">
            <v>0</v>
          </cell>
          <cell r="O2996">
            <v>0</v>
          </cell>
          <cell r="P2996">
            <v>0</v>
          </cell>
          <cell r="Q2996">
            <v>3</v>
          </cell>
          <cell r="R2996">
            <v>3</v>
          </cell>
          <cell r="T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T2997">
            <v>1.0203652538798615</v>
          </cell>
        </row>
        <row r="2998">
          <cell r="A2998" t="str">
            <v>393525993</v>
          </cell>
          <cell r="B2998" t="str">
            <v>R17</v>
          </cell>
          <cell r="C2998">
            <v>520</v>
          </cell>
          <cell r="D2998" t="str">
            <v>DRAKA COMTEQ FRANCE</v>
          </cell>
          <cell r="F2998">
            <v>17</v>
          </cell>
          <cell r="G2998" t="str">
            <v>2731Z</v>
          </cell>
          <cell r="H2998">
            <v>0</v>
          </cell>
          <cell r="I2998">
            <v>0</v>
          </cell>
          <cell r="J2998">
            <v>0</v>
          </cell>
          <cell r="K2998">
            <v>1</v>
          </cell>
          <cell r="L2998">
            <v>0</v>
          </cell>
          <cell r="M2998">
            <v>0</v>
          </cell>
          <cell r="N2998">
            <v>0</v>
          </cell>
          <cell r="O2998">
            <v>0</v>
          </cell>
          <cell r="P2998">
            <v>0</v>
          </cell>
          <cell r="Q2998">
            <v>0</v>
          </cell>
          <cell r="R2998">
            <v>1</v>
          </cell>
          <cell r="T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1</v>
          </cell>
          <cell r="Q2999">
            <v>0</v>
          </cell>
          <cell r="R2999">
            <v>1</v>
          </cell>
          <cell r="S2999" t="str">
            <v>Chômage</v>
          </cell>
          <cell r="T2999">
            <v>1.0009103200204301</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T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3</v>
          </cell>
          <cell r="R3001">
            <v>3</v>
          </cell>
          <cell r="T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13</v>
          </cell>
          <cell r="I3002">
            <v>2</v>
          </cell>
          <cell r="J3002">
            <v>0</v>
          </cell>
          <cell r="K3002">
            <v>1</v>
          </cell>
          <cell r="L3002">
            <v>0</v>
          </cell>
          <cell r="M3002">
            <v>3</v>
          </cell>
          <cell r="N3002">
            <v>0</v>
          </cell>
          <cell r="O3002">
            <v>0</v>
          </cell>
          <cell r="P3002">
            <v>0</v>
          </cell>
          <cell r="Q3002">
            <v>0</v>
          </cell>
          <cell r="R3002">
            <v>19</v>
          </cell>
          <cell r="T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9</v>
          </cell>
          <cell r="R3003">
            <v>9</v>
          </cell>
          <cell r="T3003">
            <v>1.1038731104721362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17</v>
          </cell>
          <cell r="R3004">
            <v>17</v>
          </cell>
          <cell r="T3004">
            <v>1.0002062629550612</v>
          </cell>
        </row>
        <row r="3005">
          <cell r="A3005" t="str">
            <v>950344333</v>
          </cell>
          <cell r="B3005" t="str">
            <v>R19</v>
          </cell>
          <cell r="C3005">
            <v>277</v>
          </cell>
          <cell r="D3005" t="str">
            <v>VALEO VISION</v>
          </cell>
          <cell r="F3005">
            <v>256</v>
          </cell>
          <cell r="G3005" t="str">
            <v>2932Z</v>
          </cell>
          <cell r="H3005">
            <v>3</v>
          </cell>
          <cell r="I3005">
            <v>6</v>
          </cell>
          <cell r="J3005">
            <v>6</v>
          </cell>
          <cell r="K3005">
            <v>2</v>
          </cell>
          <cell r="L3005">
            <v>2</v>
          </cell>
          <cell r="M3005">
            <v>7</v>
          </cell>
          <cell r="N3005">
            <v>0</v>
          </cell>
          <cell r="O3005">
            <v>0</v>
          </cell>
          <cell r="P3005">
            <v>2</v>
          </cell>
          <cell r="Q3005">
            <v>1</v>
          </cell>
          <cell r="R3005">
            <v>21</v>
          </cell>
          <cell r="S3005" t="str">
            <v>retraite</v>
          </cell>
          <cell r="T3005">
            <v>0.7335225203070922</v>
          </cell>
        </row>
        <row r="3006">
          <cell r="A3006" t="str">
            <v>542051180</v>
          </cell>
          <cell r="B3006" t="str">
            <v>R02</v>
          </cell>
          <cell r="C3006">
            <v>7000</v>
          </cell>
          <cell r="D3006" t="str">
            <v>TOTAL SA</v>
          </cell>
          <cell r="F3006">
            <v>157</v>
          </cell>
          <cell r="G3006" t="str">
            <v>0610Z</v>
          </cell>
          <cell r="H3006">
            <v>18</v>
          </cell>
          <cell r="I3006">
            <v>0</v>
          </cell>
          <cell r="J3006">
            <v>0</v>
          </cell>
          <cell r="K3006">
            <v>0</v>
          </cell>
          <cell r="L3006">
            <v>0</v>
          </cell>
          <cell r="M3006">
            <v>0</v>
          </cell>
          <cell r="N3006">
            <v>0</v>
          </cell>
          <cell r="O3006">
            <v>0</v>
          </cell>
          <cell r="P3006">
            <v>0</v>
          </cell>
          <cell r="Q3006">
            <v>0</v>
          </cell>
          <cell r="R3006">
            <v>18</v>
          </cell>
          <cell r="T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0</v>
          </cell>
          <cell r="L3007">
            <v>0</v>
          </cell>
          <cell r="M3007">
            <v>0</v>
          </cell>
          <cell r="N3007">
            <v>0</v>
          </cell>
          <cell r="O3007">
            <v>0</v>
          </cell>
          <cell r="P3007">
            <v>0</v>
          </cell>
          <cell r="Q3007">
            <v>133</v>
          </cell>
          <cell r="R3007">
            <v>133</v>
          </cell>
          <cell r="T3007">
            <v>0.92969446204775741</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21</v>
          </cell>
          <cell r="J3008">
            <v>0</v>
          </cell>
          <cell r="K3008">
            <v>5</v>
          </cell>
          <cell r="L3008">
            <v>5</v>
          </cell>
          <cell r="M3008">
            <v>0</v>
          </cell>
          <cell r="N3008">
            <v>0</v>
          </cell>
          <cell r="O3008">
            <v>0</v>
          </cell>
          <cell r="P3008">
            <v>36</v>
          </cell>
          <cell r="Q3008">
            <v>0</v>
          </cell>
          <cell r="R3008">
            <v>62</v>
          </cell>
          <cell r="S3008" t="str">
            <v>Démission, retraite, licenciement ind., rupture conventionnelle, décès</v>
          </cell>
          <cell r="T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T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T3010">
            <v>0.9890711576186636</v>
          </cell>
        </row>
        <row r="3011">
          <cell r="A3011" t="str">
            <v>552059024</v>
          </cell>
          <cell r="B3011" t="str">
            <v>R15</v>
          </cell>
          <cell r="C3011">
            <v>887</v>
          </cell>
          <cell r="D3011" t="str">
            <v>THALES RESEARCH AND TECHNOLOGY</v>
          </cell>
          <cell r="F3011">
            <v>212</v>
          </cell>
          <cell r="G3011" t="str">
            <v>2651A</v>
          </cell>
          <cell r="H3011">
            <v>0</v>
          </cell>
          <cell r="I3011">
            <v>6</v>
          </cell>
          <cell r="J3011">
            <v>5</v>
          </cell>
          <cell r="K3011">
            <v>0</v>
          </cell>
          <cell r="L3011">
            <v>0</v>
          </cell>
          <cell r="M3011">
            <v>3</v>
          </cell>
          <cell r="N3011">
            <v>1</v>
          </cell>
          <cell r="O3011">
            <v>5</v>
          </cell>
          <cell r="P3011">
            <v>1</v>
          </cell>
          <cell r="Q3011">
            <v>0</v>
          </cell>
          <cell r="R3011">
            <v>16</v>
          </cell>
          <cell r="S3011" t="str">
            <v>chomage</v>
          </cell>
          <cell r="T3011">
            <v>1.281893619928903</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1</v>
          </cell>
          <cell r="N3012">
            <v>0</v>
          </cell>
          <cell r="O3012">
            <v>0</v>
          </cell>
          <cell r="P3012">
            <v>0</v>
          </cell>
          <cell r="Q3012">
            <v>0</v>
          </cell>
          <cell r="R3012">
            <v>1</v>
          </cell>
          <cell r="T3012">
            <v>1.0225602616816545</v>
          </cell>
        </row>
        <row r="3013">
          <cell r="A3013" t="str">
            <v>552025314</v>
          </cell>
          <cell r="B3013" t="str">
            <v>R25</v>
          </cell>
          <cell r="C3013">
            <v>341</v>
          </cell>
          <cell r="D3013" t="str">
            <v>COLAS SA</v>
          </cell>
          <cell r="F3013">
            <v>44</v>
          </cell>
          <cell r="G3013" t="str">
            <v>4211Z</v>
          </cell>
          <cell r="H3013">
            <v>1</v>
          </cell>
          <cell r="I3013">
            <v>0</v>
          </cell>
          <cell r="J3013">
            <v>0</v>
          </cell>
          <cell r="K3013">
            <v>0</v>
          </cell>
          <cell r="L3013">
            <v>0</v>
          </cell>
          <cell r="M3013">
            <v>4</v>
          </cell>
          <cell r="N3013">
            <v>0</v>
          </cell>
          <cell r="O3013">
            <v>0</v>
          </cell>
          <cell r="P3013">
            <v>2</v>
          </cell>
          <cell r="Q3013">
            <v>0</v>
          </cell>
          <cell r="R3013">
            <v>7</v>
          </cell>
          <cell r="S3013" t="str">
            <v>RETRAITE</v>
          </cell>
          <cell r="T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T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1</v>
          </cell>
          <cell r="Q3015">
            <v>0</v>
          </cell>
          <cell r="R3015">
            <v>1</v>
          </cell>
          <cell r="S3015" t="str">
            <v>retraite</v>
          </cell>
          <cell r="T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T3016">
            <v>1.0025134281919779</v>
          </cell>
        </row>
        <row r="3017">
          <cell r="A3017" t="str">
            <v>086280393</v>
          </cell>
          <cell r="B3017" t="str">
            <v>R18</v>
          </cell>
          <cell r="C3017">
            <v>1442</v>
          </cell>
          <cell r="D3017" t="str">
            <v>JOHN DEERE SAS</v>
          </cell>
          <cell r="F3017">
            <v>71</v>
          </cell>
          <cell r="G3017" t="str">
            <v>2811Z</v>
          </cell>
          <cell r="H3017">
            <v>1</v>
          </cell>
          <cell r="I3017">
            <v>0</v>
          </cell>
          <cell r="J3017">
            <v>0</v>
          </cell>
          <cell r="K3017">
            <v>2</v>
          </cell>
          <cell r="L3017">
            <v>1</v>
          </cell>
          <cell r="M3017">
            <v>1</v>
          </cell>
          <cell r="N3017">
            <v>0</v>
          </cell>
          <cell r="O3017">
            <v>0</v>
          </cell>
          <cell r="P3017">
            <v>0</v>
          </cell>
          <cell r="Q3017">
            <v>0</v>
          </cell>
          <cell r="R3017">
            <v>4</v>
          </cell>
          <cell r="T3017">
            <v>1.0130445596391635</v>
          </cell>
        </row>
        <row r="3018">
          <cell r="A3018" t="str">
            <v>712042456</v>
          </cell>
          <cell r="B3018" t="str">
            <v>R21</v>
          </cell>
          <cell r="C3018">
            <v>7900</v>
          </cell>
          <cell r="D3018" t="str">
            <v>DASSAULT AVIATION</v>
          </cell>
          <cell r="F3018">
            <v>1462</v>
          </cell>
          <cell r="G3018" t="str">
            <v>3030Z</v>
          </cell>
          <cell r="H3018">
            <v>26</v>
          </cell>
          <cell r="I3018">
            <v>0</v>
          </cell>
          <cell r="J3018">
            <v>0</v>
          </cell>
          <cell r="K3018">
            <v>0</v>
          </cell>
          <cell r="L3018">
            <v>0</v>
          </cell>
          <cell r="M3018">
            <v>0</v>
          </cell>
          <cell r="N3018">
            <v>0</v>
          </cell>
          <cell r="O3018">
            <v>0</v>
          </cell>
          <cell r="P3018">
            <v>14</v>
          </cell>
          <cell r="Q3018">
            <v>0</v>
          </cell>
          <cell r="R3018">
            <v>40</v>
          </cell>
          <cell r="S3018" t="str">
            <v>Retraites/démissions/décès</v>
          </cell>
          <cell r="T3018">
            <v>1.2669613329833818</v>
          </cell>
        </row>
        <row r="3019">
          <cell r="A3019" t="str">
            <v>383475092</v>
          </cell>
          <cell r="B3019" t="str">
            <v>R15</v>
          </cell>
          <cell r="C3019">
            <v>3565</v>
          </cell>
          <cell r="D3019" t="str">
            <v>THALES SYSTEMES AEROPORTES SA</v>
          </cell>
          <cell r="F3019">
            <v>1300</v>
          </cell>
          <cell r="G3019" t="str">
            <v>2651A</v>
          </cell>
          <cell r="H3019">
            <v>0</v>
          </cell>
          <cell r="I3019">
            <v>1</v>
          </cell>
          <cell r="J3019">
            <v>0</v>
          </cell>
          <cell r="K3019">
            <v>0</v>
          </cell>
          <cell r="L3019">
            <v>0</v>
          </cell>
          <cell r="M3019">
            <v>1</v>
          </cell>
          <cell r="N3019">
            <v>0</v>
          </cell>
          <cell r="O3019">
            <v>0</v>
          </cell>
          <cell r="P3019">
            <v>10</v>
          </cell>
          <cell r="Q3019">
            <v>0</v>
          </cell>
          <cell r="R3019">
            <v>12</v>
          </cell>
          <cell r="T3019">
            <v>1.0975526451875903</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1</v>
          </cell>
          <cell r="L3020">
            <v>1</v>
          </cell>
          <cell r="M3020">
            <v>0</v>
          </cell>
          <cell r="N3020">
            <v>0</v>
          </cell>
          <cell r="O3020">
            <v>0</v>
          </cell>
          <cell r="P3020">
            <v>0</v>
          </cell>
          <cell r="Q3020">
            <v>0</v>
          </cell>
          <cell r="R3020">
            <v>1</v>
          </cell>
          <cell r="T3020">
            <v>1.0282910284901536</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1</v>
          </cell>
          <cell r="R3021">
            <v>1</v>
          </cell>
          <cell r="T3021">
            <v>1.0030100528076376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T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1</v>
          </cell>
          <cell r="R3023">
            <v>1</v>
          </cell>
          <cell r="T3023">
            <v>9.4316396473202229</v>
          </cell>
        </row>
        <row r="3024">
          <cell r="A3024" t="str">
            <v>569800873</v>
          </cell>
          <cell r="B3024" t="str">
            <v>R24</v>
          </cell>
          <cell r="C3024">
            <v>732</v>
          </cell>
          <cell r="D3024" t="str">
            <v>DEGREMONT</v>
          </cell>
          <cell r="F3024">
            <v>57</v>
          </cell>
          <cell r="G3024" t="str">
            <v>3600Z</v>
          </cell>
          <cell r="H3024">
            <v>0</v>
          </cell>
          <cell r="I3024">
            <v>0</v>
          </cell>
          <cell r="J3024">
            <v>0</v>
          </cell>
          <cell r="K3024">
            <v>0</v>
          </cell>
          <cell r="L3024">
            <v>0</v>
          </cell>
          <cell r="M3024">
            <v>0</v>
          </cell>
          <cell r="N3024">
            <v>0</v>
          </cell>
          <cell r="O3024">
            <v>0</v>
          </cell>
          <cell r="P3024">
            <v>0</v>
          </cell>
          <cell r="Q3024">
            <v>0</v>
          </cell>
          <cell r="R3024">
            <v>0</v>
          </cell>
          <cell r="T3024">
            <v>5.5409784963197657</v>
          </cell>
        </row>
        <row r="3025">
          <cell r="A3025" t="str">
            <v>575680350</v>
          </cell>
          <cell r="B3025" t="str">
            <v>R10</v>
          </cell>
          <cell r="C3025">
            <v>5738</v>
          </cell>
          <cell r="D3025" t="str">
            <v>ARC INTERNATIONAL</v>
          </cell>
          <cell r="F3025">
            <v>33</v>
          </cell>
          <cell r="G3025" t="str">
            <v>2313Z</v>
          </cell>
          <cell r="H3025">
            <v>0</v>
          </cell>
          <cell r="I3025">
            <v>0</v>
          </cell>
          <cell r="J3025">
            <v>0</v>
          </cell>
          <cell r="K3025">
            <v>0</v>
          </cell>
          <cell r="L3025">
            <v>0</v>
          </cell>
          <cell r="M3025">
            <v>0</v>
          </cell>
          <cell r="N3025">
            <v>0</v>
          </cell>
          <cell r="O3025">
            <v>0</v>
          </cell>
          <cell r="P3025">
            <v>2</v>
          </cell>
          <cell r="Q3025">
            <v>0</v>
          </cell>
          <cell r="R3025">
            <v>2</v>
          </cell>
          <cell r="T3025">
            <v>0.95141160936285885</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2</v>
          </cell>
          <cell r="R3026">
            <v>2</v>
          </cell>
          <cell r="T3026">
            <v>1.013804069969197</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1</v>
          </cell>
          <cell r="Q3027">
            <v>0</v>
          </cell>
          <cell r="R3027">
            <v>1</v>
          </cell>
          <cell r="S3027" t="str">
            <v>retraite</v>
          </cell>
          <cell r="T3027">
            <v>1.0899985372926835</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0</v>
          </cell>
          <cell r="L3028">
            <v>0</v>
          </cell>
          <cell r="M3028">
            <v>0</v>
          </cell>
          <cell r="N3028">
            <v>0</v>
          </cell>
          <cell r="O3028">
            <v>0</v>
          </cell>
          <cell r="P3028">
            <v>0</v>
          </cell>
          <cell r="Q3028">
            <v>0</v>
          </cell>
          <cell r="R3028">
            <v>0</v>
          </cell>
          <cell r="T3028">
            <v>1.0299426989567095</v>
          </cell>
        </row>
        <row r="3029">
          <cell r="A3029" t="str">
            <v>955500293</v>
          </cell>
          <cell r="B3029" t="str">
            <v>R19</v>
          </cell>
          <cell r="C3029">
            <v>2105</v>
          </cell>
          <cell r="D3029" t="str">
            <v>VALEO EQUIP ELECTRIQUES MOTEURS</v>
          </cell>
          <cell r="F3029">
            <v>234</v>
          </cell>
          <cell r="G3029" t="str">
            <v>2931Z</v>
          </cell>
          <cell r="H3029">
            <v>0</v>
          </cell>
          <cell r="I3029">
            <v>0</v>
          </cell>
          <cell r="J3029">
            <v>0</v>
          </cell>
          <cell r="K3029">
            <v>0</v>
          </cell>
          <cell r="L3029">
            <v>0</v>
          </cell>
          <cell r="M3029">
            <v>0</v>
          </cell>
          <cell r="N3029">
            <v>0</v>
          </cell>
          <cell r="O3029">
            <v>0</v>
          </cell>
          <cell r="P3029">
            <v>0</v>
          </cell>
          <cell r="Q3029">
            <v>23</v>
          </cell>
          <cell r="R3029">
            <v>23</v>
          </cell>
          <cell r="T3029">
            <v>0.86422988708450665</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T3030">
            <v>1.0041369896434291</v>
          </cell>
        </row>
        <row r="3031">
          <cell r="A3031" t="str">
            <v>552081317</v>
          </cell>
          <cell r="B3031" t="str">
            <v>R23</v>
          </cell>
          <cell r="C3031">
            <v>156168</v>
          </cell>
          <cell r="D3031" t="str">
            <v>ELECTRICITE DE FRANCE</v>
          </cell>
          <cell r="F3031">
            <v>1592</v>
          </cell>
          <cell r="G3031" t="str">
            <v>3511Z</v>
          </cell>
          <cell r="H3031">
            <v>46</v>
          </cell>
          <cell r="I3031">
            <v>0</v>
          </cell>
          <cell r="J3031">
            <v>0</v>
          </cell>
          <cell r="K3031">
            <v>3</v>
          </cell>
          <cell r="L3031">
            <v>0</v>
          </cell>
          <cell r="M3031">
            <v>6</v>
          </cell>
          <cell r="N3031">
            <v>0</v>
          </cell>
          <cell r="O3031">
            <v>0</v>
          </cell>
          <cell r="P3031">
            <v>43</v>
          </cell>
          <cell r="Q3031">
            <v>50</v>
          </cell>
          <cell r="R3031">
            <v>148</v>
          </cell>
          <cell r="T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T3032">
            <v>0.97017926413428435</v>
          </cell>
        </row>
        <row r="3033">
          <cell r="A3033" t="str">
            <v>609849153</v>
          </cell>
          <cell r="B3033" t="str">
            <v>R08</v>
          </cell>
          <cell r="C3033">
            <v>2313</v>
          </cell>
          <cell r="D3033" t="str">
            <v>LILLY FRANCE</v>
          </cell>
          <cell r="F3033">
            <v>74</v>
          </cell>
          <cell r="G3033" t="str">
            <v>2120Z</v>
          </cell>
          <cell r="H3033">
            <v>0</v>
          </cell>
          <cell r="I3033">
            <v>0</v>
          </cell>
          <cell r="J3033">
            <v>0</v>
          </cell>
          <cell r="K3033">
            <v>1</v>
          </cell>
          <cell r="L3033">
            <v>0</v>
          </cell>
          <cell r="M3033">
            <v>0</v>
          </cell>
          <cell r="N3033">
            <v>0</v>
          </cell>
          <cell r="O3033">
            <v>0</v>
          </cell>
          <cell r="P3033">
            <v>1</v>
          </cell>
          <cell r="Q3033">
            <v>0</v>
          </cell>
          <cell r="R3033">
            <v>2</v>
          </cell>
          <cell r="S3033" t="str">
            <v>retraite</v>
          </cell>
          <cell r="T3033">
            <v>0.99141188401975633</v>
          </cell>
        </row>
        <row r="3034">
          <cell r="A3034" t="str">
            <v>325520450</v>
          </cell>
          <cell r="B3034" t="str">
            <v>R03</v>
          </cell>
          <cell r="C3034">
            <v>2134</v>
          </cell>
          <cell r="D3034" t="str">
            <v>EA SAS</v>
          </cell>
          <cell r="F3034">
            <v>7</v>
          </cell>
          <cell r="G3034" t="str">
            <v>1051C</v>
          </cell>
          <cell r="H3034">
            <v>1</v>
          </cell>
          <cell r="I3034">
            <v>0</v>
          </cell>
          <cell r="J3034">
            <v>0</v>
          </cell>
          <cell r="K3034">
            <v>0</v>
          </cell>
          <cell r="L3034">
            <v>0</v>
          </cell>
          <cell r="M3034">
            <v>0</v>
          </cell>
          <cell r="N3034">
            <v>0</v>
          </cell>
          <cell r="O3034">
            <v>0</v>
          </cell>
          <cell r="P3034">
            <v>0</v>
          </cell>
          <cell r="Q3034">
            <v>0</v>
          </cell>
          <cell r="R3034">
            <v>1</v>
          </cell>
          <cell r="T3034">
            <v>1.0381064062603873</v>
          </cell>
        </row>
        <row r="3035">
          <cell r="A3035" t="str">
            <v>428677124</v>
          </cell>
          <cell r="B3035" t="str">
            <v>R29</v>
          </cell>
          <cell r="C3035">
            <v>3696</v>
          </cell>
          <cell r="D3035" t="str">
            <v>THALES SERVICES SAS</v>
          </cell>
          <cell r="F3035">
            <v>2425</v>
          </cell>
          <cell r="G3035" t="str">
            <v>6201Z</v>
          </cell>
          <cell r="H3035">
            <v>24</v>
          </cell>
          <cell r="I3035">
            <v>322</v>
          </cell>
          <cell r="J3035">
            <v>322</v>
          </cell>
          <cell r="K3035">
            <v>17</v>
          </cell>
          <cell r="L3035">
            <v>17</v>
          </cell>
          <cell r="M3035">
            <v>286</v>
          </cell>
          <cell r="N3035">
            <v>0</v>
          </cell>
          <cell r="O3035">
            <v>15</v>
          </cell>
          <cell r="P3035">
            <v>4</v>
          </cell>
          <cell r="Q3035">
            <v>0</v>
          </cell>
          <cell r="R3035">
            <v>668</v>
          </cell>
          <cell r="S3035" t="str">
            <v>Retraite (3) + Décès (1)</v>
          </cell>
          <cell r="T3035">
            <v>1.6395921201419896</v>
          </cell>
        </row>
        <row r="3036">
          <cell r="A3036" t="str">
            <v>309786481</v>
          </cell>
          <cell r="B3036" t="str">
            <v>R16</v>
          </cell>
          <cell r="C3036">
            <v>398</v>
          </cell>
          <cell r="D3036" t="str">
            <v>SORIN CRM SAS EX ELA MEDICAL</v>
          </cell>
          <cell r="E3036" t="str">
            <v>309786481 ; 477828412</v>
          </cell>
          <cell r="F3036">
            <v>122</v>
          </cell>
          <cell r="G3036" t="str">
            <v>2660Z</v>
          </cell>
          <cell r="H3036">
            <v>0</v>
          </cell>
          <cell r="I3036">
            <v>0</v>
          </cell>
          <cell r="J3036">
            <v>0</v>
          </cell>
          <cell r="K3036">
            <v>0</v>
          </cell>
          <cell r="L3036">
            <v>0</v>
          </cell>
          <cell r="M3036">
            <v>0</v>
          </cell>
          <cell r="N3036">
            <v>0</v>
          </cell>
          <cell r="O3036">
            <v>0</v>
          </cell>
          <cell r="P3036">
            <v>0</v>
          </cell>
          <cell r="Q3036">
            <v>9</v>
          </cell>
          <cell r="R3036">
            <v>9</v>
          </cell>
          <cell r="T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T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0</v>
          </cell>
          <cell r="L3038">
            <v>0</v>
          </cell>
          <cell r="M3038">
            <v>0</v>
          </cell>
          <cell r="N3038">
            <v>0</v>
          </cell>
          <cell r="O3038">
            <v>0</v>
          </cell>
          <cell r="P3038">
            <v>0</v>
          </cell>
          <cell r="Q3038">
            <v>1</v>
          </cell>
          <cell r="R3038">
            <v>1</v>
          </cell>
          <cell r="T3038">
            <v>0.80604554354766067</v>
          </cell>
        </row>
        <row r="3039">
          <cell r="A3039" t="str">
            <v>410109698</v>
          </cell>
          <cell r="B3039" t="str">
            <v>R18</v>
          </cell>
          <cell r="C3039">
            <v>189</v>
          </cell>
          <cell r="D3039" t="str">
            <v>FIVES FCB</v>
          </cell>
          <cell r="F3039">
            <v>8</v>
          </cell>
          <cell r="G3039" t="str">
            <v>2899B</v>
          </cell>
          <cell r="H3039">
            <v>0</v>
          </cell>
          <cell r="I3039">
            <v>0</v>
          </cell>
          <cell r="J3039">
            <v>0</v>
          </cell>
          <cell r="K3039">
            <v>0</v>
          </cell>
          <cell r="L3039">
            <v>0</v>
          </cell>
          <cell r="M3039">
            <v>0</v>
          </cell>
          <cell r="N3039">
            <v>0</v>
          </cell>
          <cell r="O3039">
            <v>0</v>
          </cell>
          <cell r="P3039">
            <v>0</v>
          </cell>
          <cell r="Q3039">
            <v>0</v>
          </cell>
          <cell r="R3039">
            <v>0</v>
          </cell>
          <cell r="T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T3040">
            <v>1.1579130811693148</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1</v>
          </cell>
          <cell r="N3041">
            <v>0</v>
          </cell>
          <cell r="O3041">
            <v>0</v>
          </cell>
          <cell r="P3041">
            <v>0</v>
          </cell>
          <cell r="Q3041">
            <v>0</v>
          </cell>
          <cell r="R3041">
            <v>1</v>
          </cell>
          <cell r="T3041">
            <v>1.0179997617300134</v>
          </cell>
        </row>
        <row r="3042">
          <cell r="A3042" t="str">
            <v>662019322</v>
          </cell>
          <cell r="B3042" t="str">
            <v>R08</v>
          </cell>
          <cell r="C3042">
            <v>316</v>
          </cell>
          <cell r="D3042" t="str">
            <v>FINORGA SAS</v>
          </cell>
          <cell r="F3042">
            <v>22</v>
          </cell>
          <cell r="G3042" t="str">
            <v>2110Z</v>
          </cell>
          <cell r="H3042">
            <v>3</v>
          </cell>
          <cell r="I3042">
            <v>0</v>
          </cell>
          <cell r="J3042">
            <v>0</v>
          </cell>
          <cell r="K3042">
            <v>4</v>
          </cell>
          <cell r="L3042">
            <v>0</v>
          </cell>
          <cell r="M3042">
            <v>0</v>
          </cell>
          <cell r="N3042">
            <v>0</v>
          </cell>
          <cell r="O3042">
            <v>0</v>
          </cell>
          <cell r="P3042">
            <v>0</v>
          </cell>
          <cell r="Q3042">
            <v>0</v>
          </cell>
          <cell r="R3042">
            <v>7</v>
          </cell>
          <cell r="T3042">
            <v>1.0061846231369351</v>
          </cell>
        </row>
        <row r="3043">
          <cell r="A3043" t="str">
            <v>428764500</v>
          </cell>
          <cell r="B3043" t="str">
            <v>R11</v>
          </cell>
          <cell r="C3043">
            <v>5222</v>
          </cell>
          <cell r="D3043" t="str">
            <v>AREVA NP</v>
          </cell>
          <cell r="F3043">
            <v>315</v>
          </cell>
          <cell r="G3043" t="str">
            <v>2446Z</v>
          </cell>
          <cell r="H3043">
            <v>1</v>
          </cell>
          <cell r="I3043">
            <v>2</v>
          </cell>
          <cell r="J3043">
            <v>2</v>
          </cell>
          <cell r="K3043">
            <v>3</v>
          </cell>
          <cell r="L3043">
            <v>0</v>
          </cell>
          <cell r="M3043">
            <v>1</v>
          </cell>
          <cell r="N3043">
            <v>0</v>
          </cell>
          <cell r="O3043">
            <v>0</v>
          </cell>
          <cell r="P3043">
            <v>1</v>
          </cell>
          <cell r="Q3043">
            <v>3</v>
          </cell>
          <cell r="R3043">
            <v>11</v>
          </cell>
          <cell r="S3043" t="str">
            <v>Sortie de la vie active</v>
          </cell>
          <cell r="T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T3044">
            <v>1.0124757370582298</v>
          </cell>
        </row>
        <row r="3045">
          <cell r="A3045" t="str">
            <v>319137576</v>
          </cell>
          <cell r="B3045" t="str">
            <v>R07</v>
          </cell>
          <cell r="C3045">
            <v>4122</v>
          </cell>
          <cell r="D3045" t="str">
            <v>PIERRE FABRE DERMO-COSMETIQUE</v>
          </cell>
          <cell r="F3045">
            <v>91</v>
          </cell>
          <cell r="G3045" t="str">
            <v>2042Z</v>
          </cell>
          <cell r="H3045">
            <v>22</v>
          </cell>
          <cell r="I3045">
            <v>0</v>
          </cell>
          <cell r="J3045">
            <v>0</v>
          </cell>
          <cell r="K3045">
            <v>0</v>
          </cell>
          <cell r="L3045">
            <v>0</v>
          </cell>
          <cell r="M3045">
            <v>0</v>
          </cell>
          <cell r="N3045">
            <v>0</v>
          </cell>
          <cell r="O3045">
            <v>0</v>
          </cell>
          <cell r="P3045">
            <v>2</v>
          </cell>
          <cell r="Q3045">
            <v>0</v>
          </cell>
          <cell r="R3045">
            <v>24</v>
          </cell>
          <cell r="S3045" t="str">
            <v>retraite</v>
          </cell>
          <cell r="T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T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T3047">
            <v>1.0774716411610068</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T3048">
            <v>1.0103479015043515</v>
          </cell>
        </row>
        <row r="3049">
          <cell r="A3049" t="str">
            <v>312757347</v>
          </cell>
          <cell r="B3049" t="str">
            <v>R05</v>
          </cell>
          <cell r="C3049">
            <v>327</v>
          </cell>
          <cell r="D3049" t="str">
            <v>GASCOGNE LAMINATES SAS</v>
          </cell>
          <cell r="F3049">
            <v>6</v>
          </cell>
          <cell r="G3049" t="str">
            <v>1712Z</v>
          </cell>
          <cell r="H3049">
            <v>1</v>
          </cell>
          <cell r="I3049">
            <v>0</v>
          </cell>
          <cell r="J3049">
            <v>0</v>
          </cell>
          <cell r="K3049">
            <v>0</v>
          </cell>
          <cell r="L3049">
            <v>0</v>
          </cell>
          <cell r="M3049">
            <v>0</v>
          </cell>
          <cell r="N3049">
            <v>0</v>
          </cell>
          <cell r="O3049">
            <v>0</v>
          </cell>
          <cell r="P3049">
            <v>1</v>
          </cell>
          <cell r="Q3049">
            <v>0</v>
          </cell>
          <cell r="R3049">
            <v>2</v>
          </cell>
          <cell r="S3049" t="str">
            <v>retraite</v>
          </cell>
          <cell r="T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3</v>
          </cell>
          <cell r="Q3050">
            <v>9</v>
          </cell>
          <cell r="R3050">
            <v>12</v>
          </cell>
          <cell r="S3050" t="str">
            <v>Retraite</v>
          </cell>
          <cell r="T3050">
            <v>1.0417729406811611</v>
          </cell>
        </row>
        <row r="3051">
          <cell r="A3051" t="str">
            <v>542107651</v>
          </cell>
          <cell r="B3051" t="str">
            <v>R23</v>
          </cell>
          <cell r="C3051">
            <v>6952</v>
          </cell>
          <cell r="D3051" t="str">
            <v>GDF SUEZ</v>
          </cell>
          <cell r="E3051" t="str">
            <v>542107651 ; 421159575</v>
          </cell>
          <cell r="F3051">
            <v>263</v>
          </cell>
          <cell r="G3051" t="str">
            <v>352</v>
          </cell>
          <cell r="H3051">
            <v>0</v>
          </cell>
          <cell r="I3051">
            <v>16</v>
          </cell>
          <cell r="J3051">
            <v>0</v>
          </cell>
          <cell r="K3051">
            <v>1</v>
          </cell>
          <cell r="L3051">
            <v>0</v>
          </cell>
          <cell r="M3051">
            <v>4</v>
          </cell>
          <cell r="N3051">
            <v>0</v>
          </cell>
          <cell r="O3051">
            <v>0</v>
          </cell>
          <cell r="P3051">
            <v>3</v>
          </cell>
          <cell r="Q3051">
            <v>4</v>
          </cell>
          <cell r="R3051">
            <v>28</v>
          </cell>
          <cell r="S3051" t="str">
            <v>retraite</v>
          </cell>
          <cell r="T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0</v>
          </cell>
          <cell r="P3052">
            <v>1</v>
          </cell>
          <cell r="Q3052">
            <v>0</v>
          </cell>
          <cell r="R3052">
            <v>1</v>
          </cell>
          <cell r="S3052" t="str">
            <v>retraite</v>
          </cell>
          <cell r="T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0</v>
          </cell>
          <cell r="I3053">
            <v>8</v>
          </cell>
          <cell r="J3053">
            <v>0</v>
          </cell>
          <cell r="K3053">
            <v>0</v>
          </cell>
          <cell r="L3053">
            <v>0</v>
          </cell>
          <cell r="M3053">
            <v>4</v>
          </cell>
          <cell r="N3053">
            <v>0</v>
          </cell>
          <cell r="O3053">
            <v>0</v>
          </cell>
          <cell r="P3053">
            <v>4</v>
          </cell>
          <cell r="Q3053">
            <v>0</v>
          </cell>
          <cell r="R3053">
            <v>16</v>
          </cell>
          <cell r="T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1</v>
          </cell>
          <cell r="Q3054">
            <v>0</v>
          </cell>
          <cell r="R3054">
            <v>1</v>
          </cell>
          <cell r="S3054" t="str">
            <v>RETRAITE</v>
          </cell>
          <cell r="T3054">
            <v>0.9909393039091422</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2</v>
          </cell>
          <cell r="Q3055">
            <v>0</v>
          </cell>
          <cell r="R3055">
            <v>2</v>
          </cell>
          <cell r="S3055" t="str">
            <v>retraite</v>
          </cell>
          <cell r="T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1</v>
          </cell>
          <cell r="N3056">
            <v>0</v>
          </cell>
          <cell r="O3056">
            <v>0</v>
          </cell>
          <cell r="P3056">
            <v>0</v>
          </cell>
          <cell r="Q3056">
            <v>0</v>
          </cell>
          <cell r="R3056">
            <v>1</v>
          </cell>
          <cell r="T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1</v>
          </cell>
          <cell r="R3057">
            <v>1</v>
          </cell>
          <cell r="T3057">
            <v>1.0273316473810306</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T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0</v>
          </cell>
          <cell r="L3059">
            <v>0</v>
          </cell>
          <cell r="M3059">
            <v>0</v>
          </cell>
          <cell r="N3059">
            <v>0</v>
          </cell>
          <cell r="O3059">
            <v>0</v>
          </cell>
          <cell r="P3059">
            <v>0</v>
          </cell>
          <cell r="Q3059">
            <v>0</v>
          </cell>
          <cell r="R3059">
            <v>0</v>
          </cell>
          <cell r="T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T3060">
            <v>1.0222233452316589</v>
          </cell>
        </row>
        <row r="3061">
          <cell r="A3061" t="str">
            <v>308491521</v>
          </cell>
          <cell r="B3061" t="str">
            <v>R08</v>
          </cell>
          <cell r="C3061">
            <v>1346</v>
          </cell>
          <cell r="D3061" t="str">
            <v>GUERBET</v>
          </cell>
          <cell r="F3061">
            <v>81</v>
          </cell>
          <cell r="G3061" t="str">
            <v>2120Z</v>
          </cell>
          <cell r="H3061">
            <v>0</v>
          </cell>
          <cell r="I3061">
            <v>0</v>
          </cell>
          <cell r="J3061">
            <v>0</v>
          </cell>
          <cell r="K3061">
            <v>0</v>
          </cell>
          <cell r="L3061">
            <v>0</v>
          </cell>
          <cell r="M3061">
            <v>0</v>
          </cell>
          <cell r="N3061">
            <v>0</v>
          </cell>
          <cell r="O3061">
            <v>0</v>
          </cell>
          <cell r="P3061">
            <v>1</v>
          </cell>
          <cell r="Q3061">
            <v>5</v>
          </cell>
          <cell r="R3061">
            <v>6</v>
          </cell>
          <cell r="T3061">
            <v>1.0055485146140133</v>
          </cell>
        </row>
        <row r="3062">
          <cell r="A3062" t="str">
            <v>692015217</v>
          </cell>
          <cell r="B3062" t="str">
            <v>R21</v>
          </cell>
          <cell r="C3062">
            <v>845</v>
          </cell>
          <cell r="D3062" t="str">
            <v>HISPANO SUIZA</v>
          </cell>
          <cell r="F3062">
            <v>95</v>
          </cell>
          <cell r="G3062" t="str">
            <v>3030Z</v>
          </cell>
          <cell r="H3062">
            <v>7</v>
          </cell>
          <cell r="I3062">
            <v>0</v>
          </cell>
          <cell r="J3062">
            <v>0</v>
          </cell>
          <cell r="K3062">
            <v>0</v>
          </cell>
          <cell r="L3062">
            <v>0</v>
          </cell>
          <cell r="M3062">
            <v>0</v>
          </cell>
          <cell r="N3062">
            <v>0</v>
          </cell>
          <cell r="O3062">
            <v>0</v>
          </cell>
          <cell r="P3062">
            <v>0</v>
          </cell>
          <cell r="Q3062">
            <v>0</v>
          </cell>
          <cell r="R3062">
            <v>7</v>
          </cell>
          <cell r="T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T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T3064">
            <v>1.0080524796847183</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2</v>
          </cell>
          <cell r="Q3065">
            <v>4</v>
          </cell>
          <cell r="R3065">
            <v>7</v>
          </cell>
          <cell r="S3065" t="str">
            <v>retraite</v>
          </cell>
          <cell r="T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0</v>
          </cell>
          <cell r="L3066">
            <v>0</v>
          </cell>
          <cell r="M3066">
            <v>1</v>
          </cell>
          <cell r="N3066">
            <v>0</v>
          </cell>
          <cell r="O3066">
            <v>0</v>
          </cell>
          <cell r="P3066">
            <v>0</v>
          </cell>
          <cell r="Q3066">
            <v>0</v>
          </cell>
          <cell r="R3066">
            <v>1</v>
          </cell>
          <cell r="T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T3067">
            <v>1.0712273955481484</v>
          </cell>
        </row>
        <row r="3068">
          <cell r="A3068" t="str">
            <v>622050318</v>
          </cell>
          <cell r="B3068" t="str">
            <v>R13</v>
          </cell>
          <cell r="C3068">
            <v>344</v>
          </cell>
          <cell r="D3068" t="str">
            <v>IMPRESSION ENREGISTRE RESULTAT</v>
          </cell>
          <cell r="F3068">
            <v>41</v>
          </cell>
          <cell r="G3068" t="str">
            <v>2620Z</v>
          </cell>
          <cell r="H3068">
            <v>0</v>
          </cell>
          <cell r="I3068">
            <v>0</v>
          </cell>
          <cell r="J3068">
            <v>0</v>
          </cell>
          <cell r="K3068">
            <v>0</v>
          </cell>
          <cell r="L3068">
            <v>0</v>
          </cell>
          <cell r="M3068">
            <v>0</v>
          </cell>
          <cell r="N3068">
            <v>0</v>
          </cell>
          <cell r="O3068">
            <v>0</v>
          </cell>
          <cell r="P3068">
            <v>1</v>
          </cell>
          <cell r="Q3068">
            <v>5</v>
          </cell>
          <cell r="R3068">
            <v>6</v>
          </cell>
          <cell r="T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1</v>
          </cell>
          <cell r="N3069">
            <v>0</v>
          </cell>
          <cell r="O3069">
            <v>0</v>
          </cell>
          <cell r="P3069">
            <v>0</v>
          </cell>
          <cell r="Q3069">
            <v>0</v>
          </cell>
          <cell r="R3069">
            <v>1</v>
          </cell>
          <cell r="T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0</v>
          </cell>
          <cell r="L3070">
            <v>0</v>
          </cell>
          <cell r="M3070">
            <v>0</v>
          </cell>
          <cell r="N3070">
            <v>0</v>
          </cell>
          <cell r="O3070">
            <v>8</v>
          </cell>
          <cell r="P3070">
            <v>0</v>
          </cell>
          <cell r="Q3070">
            <v>2</v>
          </cell>
          <cell r="R3070">
            <v>10</v>
          </cell>
          <cell r="T3070">
            <v>1.1156390078693863</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T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T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2</v>
          </cell>
          <cell r="R3073">
            <v>2</v>
          </cell>
          <cell r="T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T3074">
            <v>0.97221225937385058</v>
          </cell>
        </row>
        <row r="3075">
          <cell r="A3075" t="str">
            <v>323840645</v>
          </cell>
          <cell r="B3075" t="str">
            <v>R08</v>
          </cell>
          <cell r="C3075">
            <v>365</v>
          </cell>
          <cell r="D3075" t="str">
            <v>RICERCA BIOSCIENCES SAS</v>
          </cell>
          <cell r="F3075">
            <v>68</v>
          </cell>
          <cell r="G3075" t="str">
            <v>2110Z</v>
          </cell>
          <cell r="H3075">
            <v>2</v>
          </cell>
          <cell r="I3075">
            <v>0</v>
          </cell>
          <cell r="J3075">
            <v>0</v>
          </cell>
          <cell r="K3075">
            <v>0</v>
          </cell>
          <cell r="L3075">
            <v>0</v>
          </cell>
          <cell r="M3075">
            <v>1</v>
          </cell>
          <cell r="N3075">
            <v>0</v>
          </cell>
          <cell r="O3075">
            <v>0</v>
          </cell>
          <cell r="P3075">
            <v>0</v>
          </cell>
          <cell r="Q3075">
            <v>0</v>
          </cell>
          <cell r="R3075">
            <v>3</v>
          </cell>
          <cell r="T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T3076">
            <v>1.0121539316757682</v>
          </cell>
        </row>
        <row r="3077">
          <cell r="A3077" t="str">
            <v>837150366</v>
          </cell>
          <cell r="B3077" t="str">
            <v>R15</v>
          </cell>
          <cell r="C3077">
            <v>298</v>
          </cell>
          <cell r="D3077" t="str">
            <v>HORIBA JOBIN YVON SAS</v>
          </cell>
          <cell r="F3077">
            <v>36</v>
          </cell>
          <cell r="G3077" t="str">
            <v>2651B</v>
          </cell>
          <cell r="H3077">
            <v>0</v>
          </cell>
          <cell r="I3077">
            <v>0</v>
          </cell>
          <cell r="J3077">
            <v>0</v>
          </cell>
          <cell r="K3077">
            <v>0</v>
          </cell>
          <cell r="L3077">
            <v>0</v>
          </cell>
          <cell r="M3077">
            <v>0</v>
          </cell>
          <cell r="N3077">
            <v>0</v>
          </cell>
          <cell r="O3077">
            <v>0</v>
          </cell>
          <cell r="P3077">
            <v>0</v>
          </cell>
          <cell r="Q3077">
            <v>0</v>
          </cell>
          <cell r="R3077">
            <v>0</v>
          </cell>
          <cell r="T3077">
            <v>1.0309525073872068</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T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T3079">
            <v>1.0109231487631571</v>
          </cell>
        </row>
        <row r="3080">
          <cell r="A3080" t="str">
            <v>669802167</v>
          </cell>
          <cell r="B3080" t="str">
            <v>R15</v>
          </cell>
          <cell r="C3080">
            <v>146</v>
          </cell>
          <cell r="D3080" t="str">
            <v>CILAS</v>
          </cell>
          <cell r="F3080">
            <v>37</v>
          </cell>
          <cell r="G3080" t="str">
            <v>2670Z</v>
          </cell>
          <cell r="H3080">
            <v>0</v>
          </cell>
          <cell r="I3080">
            <v>0</v>
          </cell>
          <cell r="J3080">
            <v>0</v>
          </cell>
          <cell r="K3080">
            <v>0</v>
          </cell>
          <cell r="L3080">
            <v>0</v>
          </cell>
          <cell r="M3080">
            <v>0</v>
          </cell>
          <cell r="N3080">
            <v>0</v>
          </cell>
          <cell r="O3080">
            <v>0</v>
          </cell>
          <cell r="P3080">
            <v>0</v>
          </cell>
          <cell r="Q3080">
            <v>0</v>
          </cell>
          <cell r="R3080">
            <v>0</v>
          </cell>
          <cell r="T3080">
            <v>1.041593793257104</v>
          </cell>
        </row>
        <row r="3081">
          <cell r="A3081" t="str">
            <v>572050169</v>
          </cell>
          <cell r="B3081" t="str">
            <v>R21</v>
          </cell>
          <cell r="C3081">
            <v>1001</v>
          </cell>
          <cell r="D3081" t="str">
            <v>LATECOERE</v>
          </cell>
          <cell r="F3081">
            <v>238</v>
          </cell>
          <cell r="G3081" t="str">
            <v>3030Z</v>
          </cell>
          <cell r="H3081">
            <v>0</v>
          </cell>
          <cell r="I3081">
            <v>0</v>
          </cell>
          <cell r="J3081">
            <v>0</v>
          </cell>
          <cell r="K3081">
            <v>0</v>
          </cell>
          <cell r="L3081">
            <v>0</v>
          </cell>
          <cell r="M3081">
            <v>0</v>
          </cell>
          <cell r="N3081">
            <v>0</v>
          </cell>
          <cell r="O3081">
            <v>0</v>
          </cell>
          <cell r="P3081">
            <v>0</v>
          </cell>
          <cell r="Q3081">
            <v>0</v>
          </cell>
          <cell r="R3081">
            <v>0</v>
          </cell>
          <cell r="T3081">
            <v>1.0877429787455002</v>
          </cell>
        </row>
        <row r="3082">
          <cell r="A3082" t="str">
            <v>552064230</v>
          </cell>
          <cell r="B3082" t="str">
            <v>R13</v>
          </cell>
          <cell r="C3082">
            <v>352</v>
          </cell>
          <cell r="D3082" t="str">
            <v>TPC</v>
          </cell>
          <cell r="F3082">
            <v>11</v>
          </cell>
          <cell r="G3082" t="str">
            <v>2611Z</v>
          </cell>
          <cell r="H3082">
            <v>2</v>
          </cell>
          <cell r="I3082">
            <v>0</v>
          </cell>
          <cell r="J3082">
            <v>0</v>
          </cell>
          <cell r="K3082">
            <v>0</v>
          </cell>
          <cell r="L3082">
            <v>0</v>
          </cell>
          <cell r="M3082">
            <v>0</v>
          </cell>
          <cell r="N3082">
            <v>0</v>
          </cell>
          <cell r="O3082">
            <v>0</v>
          </cell>
          <cell r="P3082">
            <v>0</v>
          </cell>
          <cell r="Q3082">
            <v>0</v>
          </cell>
          <cell r="R3082">
            <v>2</v>
          </cell>
          <cell r="T3082">
            <v>0.96237199190351241</v>
          </cell>
        </row>
        <row r="3083">
          <cell r="A3083" t="str">
            <v>323438515</v>
          </cell>
          <cell r="B3083" t="str">
            <v>R19</v>
          </cell>
          <cell r="C3083">
            <v>674</v>
          </cell>
          <cell r="D3083" t="str">
            <v>ELECTRICFIL AUTOMOTIVE</v>
          </cell>
          <cell r="F3083">
            <v>45</v>
          </cell>
          <cell r="G3083" t="str">
            <v>2931Z</v>
          </cell>
          <cell r="H3083">
            <v>5</v>
          </cell>
          <cell r="I3083">
            <v>0</v>
          </cell>
          <cell r="J3083">
            <v>0</v>
          </cell>
          <cell r="K3083">
            <v>0</v>
          </cell>
          <cell r="L3083">
            <v>0</v>
          </cell>
          <cell r="M3083">
            <v>4</v>
          </cell>
          <cell r="N3083">
            <v>0</v>
          </cell>
          <cell r="O3083">
            <v>0</v>
          </cell>
          <cell r="P3083">
            <v>0</v>
          </cell>
          <cell r="Q3083">
            <v>0</v>
          </cell>
          <cell r="R3083">
            <v>9</v>
          </cell>
          <cell r="T3083">
            <v>1.0396160801541097</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T3084">
            <v>0.99953617518068572</v>
          </cell>
        </row>
        <row r="3085">
          <cell r="A3085" t="str">
            <v>712049618</v>
          </cell>
          <cell r="B3085" t="str">
            <v>R22</v>
          </cell>
          <cell r="C3085">
            <v>2578</v>
          </cell>
          <cell r="D3085" t="str">
            <v>ESSILOR INTERNATIONAL</v>
          </cell>
          <cell r="F3085">
            <v>163</v>
          </cell>
          <cell r="G3085" t="str">
            <v>3250B</v>
          </cell>
          <cell r="H3085">
            <v>2</v>
          </cell>
          <cell r="I3085">
            <v>0</v>
          </cell>
          <cell r="J3085">
            <v>0</v>
          </cell>
          <cell r="K3085">
            <v>0</v>
          </cell>
          <cell r="L3085">
            <v>0</v>
          </cell>
          <cell r="M3085">
            <v>0</v>
          </cell>
          <cell r="N3085">
            <v>0</v>
          </cell>
          <cell r="O3085">
            <v>0</v>
          </cell>
          <cell r="P3085">
            <v>5</v>
          </cell>
          <cell r="Q3085">
            <v>5</v>
          </cell>
          <cell r="R3085">
            <v>12</v>
          </cell>
          <cell r="S3085" t="str">
            <v>5 retraite</v>
          </cell>
          <cell r="T3085">
            <v>1.4629652947811134</v>
          </cell>
        </row>
        <row r="3086">
          <cell r="A3086" t="str">
            <v>775727233</v>
          </cell>
          <cell r="B3086" t="str">
            <v>R18</v>
          </cell>
          <cell r="C3086">
            <v>1322</v>
          </cell>
          <cell r="D3086" t="str">
            <v>TECUMSEH EUROPE SA</v>
          </cell>
          <cell r="F3086">
            <v>35</v>
          </cell>
          <cell r="G3086" t="str">
            <v>2813Z</v>
          </cell>
          <cell r="H3086">
            <v>0</v>
          </cell>
          <cell r="I3086">
            <v>0</v>
          </cell>
          <cell r="J3086">
            <v>0</v>
          </cell>
          <cell r="K3086">
            <v>0</v>
          </cell>
          <cell r="L3086">
            <v>0</v>
          </cell>
          <cell r="M3086">
            <v>0</v>
          </cell>
          <cell r="N3086">
            <v>0</v>
          </cell>
          <cell r="O3086">
            <v>0</v>
          </cell>
          <cell r="P3086">
            <v>0</v>
          </cell>
          <cell r="Q3086">
            <v>0</v>
          </cell>
          <cell r="R3086">
            <v>0</v>
          </cell>
          <cell r="T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7</v>
          </cell>
          <cell r="N3087">
            <v>0</v>
          </cell>
          <cell r="O3087">
            <v>0</v>
          </cell>
          <cell r="P3087">
            <v>0</v>
          </cell>
          <cell r="Q3087">
            <v>0</v>
          </cell>
          <cell r="R3087">
            <v>7</v>
          </cell>
          <cell r="T3087">
            <v>1.0035781421952938</v>
          </cell>
        </row>
        <row r="3088">
          <cell r="A3088" t="str">
            <v>338567258</v>
          </cell>
          <cell r="B3088" t="str">
            <v>R17</v>
          </cell>
          <cell r="C3088">
            <v>2867</v>
          </cell>
          <cell r="D3088" t="str">
            <v>MOTEURS LEROY SOMER</v>
          </cell>
          <cell r="F3088">
            <v>63</v>
          </cell>
          <cell r="G3088" t="str">
            <v>2711Z</v>
          </cell>
          <cell r="H3088">
            <v>1</v>
          </cell>
          <cell r="I3088">
            <v>0</v>
          </cell>
          <cell r="J3088">
            <v>0</v>
          </cell>
          <cell r="K3088">
            <v>0</v>
          </cell>
          <cell r="L3088">
            <v>0</v>
          </cell>
          <cell r="M3088">
            <v>0</v>
          </cell>
          <cell r="N3088">
            <v>0</v>
          </cell>
          <cell r="O3088">
            <v>0</v>
          </cell>
          <cell r="P3088">
            <v>0</v>
          </cell>
          <cell r="Q3088">
            <v>0</v>
          </cell>
          <cell r="R3088">
            <v>1</v>
          </cell>
          <cell r="T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T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T3090">
            <v>1.2440400616995275</v>
          </cell>
        </row>
        <row r="3091">
          <cell r="A3091" t="str">
            <v>562074542</v>
          </cell>
          <cell r="B3091" t="str">
            <v>R14</v>
          </cell>
          <cell r="C3091">
            <v>214</v>
          </cell>
          <cell r="D3091" t="str">
            <v>NEXANS INTERFACE</v>
          </cell>
          <cell r="F3091">
            <v>7</v>
          </cell>
          <cell r="G3091" t="str">
            <v>2630Z</v>
          </cell>
          <cell r="H3091">
            <v>0</v>
          </cell>
          <cell r="I3091">
            <v>0</v>
          </cell>
          <cell r="J3091">
            <v>0</v>
          </cell>
          <cell r="K3091">
            <v>0</v>
          </cell>
          <cell r="L3091">
            <v>0</v>
          </cell>
          <cell r="M3091">
            <v>0</v>
          </cell>
          <cell r="N3091">
            <v>0</v>
          </cell>
          <cell r="O3091">
            <v>0</v>
          </cell>
          <cell r="P3091">
            <v>0</v>
          </cell>
          <cell r="Q3091">
            <v>1</v>
          </cell>
          <cell r="R3091">
            <v>1</v>
          </cell>
          <cell r="T3091">
            <v>1.0000262397993465</v>
          </cell>
        </row>
        <row r="3092">
          <cell r="A3092" t="str">
            <v>349505370</v>
          </cell>
          <cell r="B3092" t="str">
            <v>R08</v>
          </cell>
          <cell r="C3092">
            <v>5889</v>
          </cell>
          <cell r="D3092" t="str">
            <v>SANOFI PASTEUR</v>
          </cell>
          <cell r="F3092">
            <v>516</v>
          </cell>
          <cell r="G3092" t="str">
            <v>2110Z</v>
          </cell>
          <cell r="H3092">
            <v>10</v>
          </cell>
          <cell r="I3092">
            <v>2</v>
          </cell>
          <cell r="J3092">
            <v>2</v>
          </cell>
          <cell r="K3092">
            <v>4</v>
          </cell>
          <cell r="L3092">
            <v>4</v>
          </cell>
          <cell r="M3092">
            <v>0</v>
          </cell>
          <cell r="N3092">
            <v>0</v>
          </cell>
          <cell r="O3092">
            <v>0</v>
          </cell>
          <cell r="P3092">
            <v>0</v>
          </cell>
          <cell r="Q3092">
            <v>19</v>
          </cell>
          <cell r="R3092">
            <v>35</v>
          </cell>
          <cell r="T3092">
            <v>0.98271594398486306</v>
          </cell>
        </row>
        <row r="3093">
          <cell r="A3093" t="str">
            <v>712019538</v>
          </cell>
          <cell r="B3093" t="str">
            <v>R20</v>
          </cell>
          <cell r="C3093">
            <v>2854</v>
          </cell>
          <cell r="D3093" t="str">
            <v>MESSIER BUGATTI DOWTY</v>
          </cell>
          <cell r="F3093">
            <v>272</v>
          </cell>
          <cell r="G3093" t="str">
            <v>3099Z</v>
          </cell>
          <cell r="H3093">
            <v>4</v>
          </cell>
          <cell r="I3093">
            <v>5</v>
          </cell>
          <cell r="J3093">
            <v>0</v>
          </cell>
          <cell r="K3093">
            <v>0</v>
          </cell>
          <cell r="L3093">
            <v>0</v>
          </cell>
          <cell r="M3093">
            <v>17</v>
          </cell>
          <cell r="N3093">
            <v>0</v>
          </cell>
          <cell r="O3093">
            <v>0</v>
          </cell>
          <cell r="P3093">
            <v>6</v>
          </cell>
          <cell r="Q3093">
            <v>0</v>
          </cell>
          <cell r="R3093">
            <v>32</v>
          </cell>
          <cell r="S3093" t="str">
            <v>retraites: 5, décès:1</v>
          </cell>
          <cell r="T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30</v>
          </cell>
          <cell r="R3094">
            <v>30</v>
          </cell>
          <cell r="T3094">
            <v>1.9094020756524925</v>
          </cell>
        </row>
        <row r="3095">
          <cell r="A3095" t="str">
            <v>301608634</v>
          </cell>
          <cell r="B3095" t="str">
            <v>R02</v>
          </cell>
          <cell r="C3095">
            <v>153</v>
          </cell>
          <cell r="D3095" t="str">
            <v>ERAMET RESEARCH SAS</v>
          </cell>
          <cell r="F3095">
            <v>59</v>
          </cell>
          <cell r="G3095" t="str">
            <v>0729</v>
          </cell>
          <cell r="H3095">
            <v>0</v>
          </cell>
          <cell r="I3095">
            <v>0</v>
          </cell>
          <cell r="J3095">
            <v>0</v>
          </cell>
          <cell r="K3095">
            <v>5</v>
          </cell>
          <cell r="L3095">
            <v>0</v>
          </cell>
          <cell r="M3095">
            <v>0</v>
          </cell>
          <cell r="N3095">
            <v>0</v>
          </cell>
          <cell r="O3095">
            <v>0</v>
          </cell>
          <cell r="P3095">
            <v>0</v>
          </cell>
          <cell r="Q3095">
            <v>4</v>
          </cell>
          <cell r="R3095">
            <v>9</v>
          </cell>
          <cell r="T3095">
            <v>1.2659113934985926</v>
          </cell>
        </row>
        <row r="3096">
          <cell r="A3096" t="str">
            <v>542050794</v>
          </cell>
          <cell r="B3096" t="str">
            <v>R11</v>
          </cell>
          <cell r="C3096">
            <v>3585</v>
          </cell>
          <cell r="D3096" t="str">
            <v>MONTUPET SA</v>
          </cell>
          <cell r="F3096">
            <v>40</v>
          </cell>
          <cell r="G3096" t="str">
            <v>2453Z</v>
          </cell>
          <cell r="H3096">
            <v>0</v>
          </cell>
          <cell r="I3096">
            <v>0</v>
          </cell>
          <cell r="J3096">
            <v>0</v>
          </cell>
          <cell r="K3096">
            <v>0</v>
          </cell>
          <cell r="L3096">
            <v>0</v>
          </cell>
          <cell r="M3096">
            <v>2</v>
          </cell>
          <cell r="N3096">
            <v>0</v>
          </cell>
          <cell r="O3096">
            <v>0</v>
          </cell>
          <cell r="P3096">
            <v>0</v>
          </cell>
          <cell r="Q3096">
            <v>0</v>
          </cell>
          <cell r="R3096">
            <v>2</v>
          </cell>
          <cell r="T3096">
            <v>0.9862510188566449</v>
          </cell>
        </row>
        <row r="3097">
          <cell r="A3097" t="str">
            <v>348703299</v>
          </cell>
          <cell r="B3097" t="str">
            <v>R18</v>
          </cell>
          <cell r="C3097">
            <v>112</v>
          </cell>
          <cell r="D3097" t="str">
            <v>LE MOTEUR MODERNE</v>
          </cell>
          <cell r="F3097">
            <v>46</v>
          </cell>
          <cell r="G3097" t="str">
            <v>2811Z</v>
          </cell>
          <cell r="H3097">
            <v>0</v>
          </cell>
          <cell r="I3097">
            <v>0</v>
          </cell>
          <cell r="J3097">
            <v>0</v>
          </cell>
          <cell r="K3097">
            <v>2</v>
          </cell>
          <cell r="L3097">
            <v>2</v>
          </cell>
          <cell r="M3097">
            <v>6</v>
          </cell>
          <cell r="N3097">
            <v>0</v>
          </cell>
          <cell r="O3097">
            <v>0</v>
          </cell>
          <cell r="P3097">
            <v>0</v>
          </cell>
          <cell r="Q3097">
            <v>0</v>
          </cell>
          <cell r="R3097">
            <v>8</v>
          </cell>
          <cell r="T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1</v>
          </cell>
          <cell r="Q3098">
            <v>4</v>
          </cell>
          <cell r="R3098">
            <v>5</v>
          </cell>
          <cell r="S3098" t="str">
            <v>RETRAITE</v>
          </cell>
          <cell r="T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T3099">
            <v>1.0030100528076376</v>
          </cell>
        </row>
        <row r="3100">
          <cell r="A3100" t="str">
            <v>317358380</v>
          </cell>
          <cell r="B3100" t="str">
            <v>R18</v>
          </cell>
          <cell r="C3100">
            <v>1190</v>
          </cell>
          <cell r="D3100" t="str">
            <v>AGCO SA</v>
          </cell>
          <cell r="F3100">
            <v>49</v>
          </cell>
          <cell r="G3100" t="str">
            <v>2830Z</v>
          </cell>
          <cell r="H3100">
            <v>0</v>
          </cell>
          <cell r="I3100">
            <v>0</v>
          </cell>
          <cell r="J3100">
            <v>0</v>
          </cell>
          <cell r="K3100">
            <v>0</v>
          </cell>
          <cell r="L3100">
            <v>0</v>
          </cell>
          <cell r="M3100">
            <v>1</v>
          </cell>
          <cell r="N3100">
            <v>0</v>
          </cell>
          <cell r="O3100">
            <v>0</v>
          </cell>
          <cell r="P3100">
            <v>0</v>
          </cell>
          <cell r="Q3100">
            <v>0</v>
          </cell>
          <cell r="R3100">
            <v>1</v>
          </cell>
          <cell r="T3100">
            <v>1.0103339778251763</v>
          </cell>
        </row>
        <row r="3101">
          <cell r="A3101" t="str">
            <v>327767091</v>
          </cell>
          <cell r="B3101" t="str">
            <v>R04</v>
          </cell>
          <cell r="C3101">
            <v>267</v>
          </cell>
          <cell r="D3101" t="str">
            <v>PGI FRANCE SAS</v>
          </cell>
          <cell r="F3101">
            <v>1</v>
          </cell>
          <cell r="G3101" t="str">
            <v>1395Z</v>
          </cell>
          <cell r="H3101">
            <v>0</v>
          </cell>
          <cell r="I3101">
            <v>0</v>
          </cell>
          <cell r="J3101">
            <v>0</v>
          </cell>
          <cell r="K3101">
            <v>0</v>
          </cell>
          <cell r="L3101">
            <v>0</v>
          </cell>
          <cell r="M3101">
            <v>0</v>
          </cell>
          <cell r="N3101">
            <v>0</v>
          </cell>
          <cell r="O3101">
            <v>0</v>
          </cell>
          <cell r="P3101">
            <v>0</v>
          </cell>
          <cell r="Q3101">
            <v>0</v>
          </cell>
          <cell r="R3101">
            <v>0</v>
          </cell>
          <cell r="T3101">
            <v>0.91528009757246442</v>
          </cell>
        </row>
        <row r="3102">
          <cell r="A3102" t="str">
            <v>682030267</v>
          </cell>
          <cell r="B3102" t="str">
            <v>R21</v>
          </cell>
          <cell r="C3102">
            <v>46</v>
          </cell>
          <cell r="D3102" t="str">
            <v>NUCLETUDES</v>
          </cell>
          <cell r="F3102">
            <v>26</v>
          </cell>
          <cell r="G3102" t="str">
            <v>3030Z</v>
          </cell>
          <cell r="H3102">
            <v>0</v>
          </cell>
          <cell r="I3102">
            <v>0</v>
          </cell>
          <cell r="J3102">
            <v>0</v>
          </cell>
          <cell r="K3102">
            <v>0</v>
          </cell>
          <cell r="L3102">
            <v>0</v>
          </cell>
          <cell r="M3102">
            <v>0</v>
          </cell>
          <cell r="N3102">
            <v>0</v>
          </cell>
          <cell r="O3102">
            <v>0</v>
          </cell>
          <cell r="P3102">
            <v>0</v>
          </cell>
          <cell r="Q3102">
            <v>1</v>
          </cell>
          <cell r="R3102">
            <v>1</v>
          </cell>
          <cell r="T3102">
            <v>0.99349418717286464</v>
          </cell>
        </row>
        <row r="3103">
          <cell r="A3103" t="str">
            <v>327948907</v>
          </cell>
          <cell r="B3103" t="str">
            <v>R18</v>
          </cell>
          <cell r="C3103">
            <v>1079</v>
          </cell>
          <cell r="D3103" t="str">
            <v>ALSTOM HYDRO France Ets Grenoble</v>
          </cell>
          <cell r="F3103">
            <v>130</v>
          </cell>
          <cell r="G3103" t="str">
            <v>2811Z</v>
          </cell>
          <cell r="H3103">
            <v>0</v>
          </cell>
          <cell r="I3103">
            <v>0</v>
          </cell>
          <cell r="J3103">
            <v>0</v>
          </cell>
          <cell r="K3103">
            <v>0</v>
          </cell>
          <cell r="L3103">
            <v>0</v>
          </cell>
          <cell r="M3103">
            <v>0</v>
          </cell>
          <cell r="N3103">
            <v>0</v>
          </cell>
          <cell r="O3103">
            <v>0</v>
          </cell>
          <cell r="P3103">
            <v>0</v>
          </cell>
          <cell r="Q3103">
            <v>0</v>
          </cell>
          <cell r="R3103">
            <v>0</v>
          </cell>
          <cell r="T3103">
            <v>0.97125586598595692</v>
          </cell>
        </row>
        <row r="3104">
          <cell r="A3104" t="str">
            <v>778150326</v>
          </cell>
          <cell r="B3104" t="str">
            <v>R08</v>
          </cell>
          <cell r="C3104">
            <v>513</v>
          </cell>
          <cell r="D3104" t="str">
            <v>INSTITUT DE RECHERCHES SERVIER</v>
          </cell>
          <cell r="F3104">
            <v>196</v>
          </cell>
          <cell r="G3104" t="str">
            <v>2110Z</v>
          </cell>
          <cell r="H3104">
            <v>3</v>
          </cell>
          <cell r="I3104">
            <v>3</v>
          </cell>
          <cell r="J3104">
            <v>0</v>
          </cell>
          <cell r="K3104">
            <v>0</v>
          </cell>
          <cell r="L3104">
            <v>0</v>
          </cell>
          <cell r="M3104">
            <v>3</v>
          </cell>
          <cell r="N3104">
            <v>0</v>
          </cell>
          <cell r="O3104">
            <v>0</v>
          </cell>
          <cell r="P3104">
            <v>5</v>
          </cell>
          <cell r="Q3104">
            <v>0</v>
          </cell>
          <cell r="R3104">
            <v>14</v>
          </cell>
          <cell r="T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1</v>
          </cell>
          <cell r="N3105">
            <v>0</v>
          </cell>
          <cell r="O3105">
            <v>0</v>
          </cell>
          <cell r="P3105">
            <v>0</v>
          </cell>
          <cell r="Q3105">
            <v>0</v>
          </cell>
          <cell r="R3105">
            <v>1</v>
          </cell>
          <cell r="T3105">
            <v>1.0752643063115865</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T3106">
            <v>0.98211263789096992</v>
          </cell>
        </row>
        <row r="3107">
          <cell r="A3107" t="str">
            <v>071500763</v>
          </cell>
          <cell r="B3107" t="str">
            <v>R11</v>
          </cell>
          <cell r="C3107">
            <v>1165</v>
          </cell>
          <cell r="D3107" t="str">
            <v>CIE EUROPEENNE DU ZIRCONIUM</v>
          </cell>
          <cell r="F3107">
            <v>13</v>
          </cell>
          <cell r="G3107" t="str">
            <v>2445Z</v>
          </cell>
          <cell r="H3107">
            <v>1</v>
          </cell>
          <cell r="I3107">
            <v>0</v>
          </cell>
          <cell r="J3107">
            <v>0</v>
          </cell>
          <cell r="K3107">
            <v>0</v>
          </cell>
          <cell r="L3107">
            <v>0</v>
          </cell>
          <cell r="M3107">
            <v>0</v>
          </cell>
          <cell r="N3107">
            <v>0</v>
          </cell>
          <cell r="O3107">
            <v>0</v>
          </cell>
          <cell r="P3107">
            <v>0</v>
          </cell>
          <cell r="Q3107">
            <v>0</v>
          </cell>
          <cell r="R3107">
            <v>1</v>
          </cell>
          <cell r="T3107">
            <v>1.0187474297038821</v>
          </cell>
        </row>
        <row r="3108">
          <cell r="A3108" t="str">
            <v>319416756</v>
          </cell>
          <cell r="B3108" t="str">
            <v>R08</v>
          </cell>
          <cell r="C3108">
            <v>604</v>
          </cell>
          <cell r="D3108" t="str">
            <v>INST RECH INTERNATION SERVIER</v>
          </cell>
          <cell r="F3108">
            <v>442</v>
          </cell>
          <cell r="G3108" t="str">
            <v>2110Z</v>
          </cell>
          <cell r="H3108">
            <v>0</v>
          </cell>
          <cell r="I3108">
            <v>5</v>
          </cell>
          <cell r="J3108">
            <v>0</v>
          </cell>
          <cell r="K3108">
            <v>0</v>
          </cell>
          <cell r="L3108">
            <v>0</v>
          </cell>
          <cell r="M3108">
            <v>0</v>
          </cell>
          <cell r="N3108">
            <v>0</v>
          </cell>
          <cell r="O3108">
            <v>0</v>
          </cell>
          <cell r="P3108">
            <v>7</v>
          </cell>
          <cell r="Q3108">
            <v>26</v>
          </cell>
          <cell r="R3108">
            <v>38</v>
          </cell>
          <cell r="T3108">
            <v>0.94723199677322645</v>
          </cell>
        </row>
        <row r="3109">
          <cell r="A3109" t="str">
            <v>316357334</v>
          </cell>
          <cell r="B3109" t="str">
            <v>R08</v>
          </cell>
          <cell r="C3109">
            <v>267</v>
          </cell>
          <cell r="D3109" t="str">
            <v>TECHNOLOGIE SERVIER</v>
          </cell>
          <cell r="F3109">
            <v>112</v>
          </cell>
          <cell r="G3109" t="str">
            <v>2110Z</v>
          </cell>
          <cell r="H3109">
            <v>0</v>
          </cell>
          <cell r="I3109">
            <v>1</v>
          </cell>
          <cell r="J3109">
            <v>0</v>
          </cell>
          <cell r="K3109">
            <v>0</v>
          </cell>
          <cell r="L3109">
            <v>0</v>
          </cell>
          <cell r="M3109">
            <v>0</v>
          </cell>
          <cell r="N3109">
            <v>0</v>
          </cell>
          <cell r="O3109">
            <v>0</v>
          </cell>
          <cell r="P3109">
            <v>1</v>
          </cell>
          <cell r="Q3109">
            <v>8</v>
          </cell>
          <cell r="R3109">
            <v>10</v>
          </cell>
          <cell r="S3109" t="str">
            <v>décès</v>
          </cell>
          <cell r="T3109">
            <v>1.0369177649748826</v>
          </cell>
        </row>
        <row r="3110">
          <cell r="A3110" t="str">
            <v>318164837</v>
          </cell>
          <cell r="B3110" t="str">
            <v>R08</v>
          </cell>
          <cell r="C3110">
            <v>111</v>
          </cell>
          <cell r="D3110" t="str">
            <v>BIOLOGIE SERVIER</v>
          </cell>
          <cell r="F3110">
            <v>34</v>
          </cell>
          <cell r="G3110" t="str">
            <v>2110Z</v>
          </cell>
          <cell r="H3110">
            <v>0</v>
          </cell>
          <cell r="I3110">
            <v>0</v>
          </cell>
          <cell r="J3110">
            <v>0</v>
          </cell>
          <cell r="K3110">
            <v>0</v>
          </cell>
          <cell r="L3110">
            <v>0</v>
          </cell>
          <cell r="M3110">
            <v>0</v>
          </cell>
          <cell r="N3110">
            <v>0</v>
          </cell>
          <cell r="O3110">
            <v>0</v>
          </cell>
          <cell r="P3110">
            <v>0</v>
          </cell>
          <cell r="Q3110">
            <v>1</v>
          </cell>
          <cell r="R3110">
            <v>1</v>
          </cell>
          <cell r="T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T3111">
            <v>0.99909833636458356</v>
          </cell>
        </row>
        <row r="3112">
          <cell r="A3112" t="str">
            <v>699806675</v>
          </cell>
          <cell r="B3112" t="str">
            <v>R18</v>
          </cell>
          <cell r="C3112">
            <v>89</v>
          </cell>
          <cell r="D3112" t="str">
            <v>SOLIOS ENVIRONNEMENT</v>
          </cell>
          <cell r="F3112">
            <v>5</v>
          </cell>
          <cell r="G3112" t="str">
            <v>2825Z</v>
          </cell>
          <cell r="H3112">
            <v>1</v>
          </cell>
          <cell r="I3112">
            <v>0</v>
          </cell>
          <cell r="J3112">
            <v>0</v>
          </cell>
          <cell r="K3112">
            <v>0</v>
          </cell>
          <cell r="L3112">
            <v>0</v>
          </cell>
          <cell r="M3112">
            <v>0</v>
          </cell>
          <cell r="N3112">
            <v>0</v>
          </cell>
          <cell r="O3112">
            <v>0</v>
          </cell>
          <cell r="P3112">
            <v>0</v>
          </cell>
          <cell r="Q3112">
            <v>0</v>
          </cell>
          <cell r="R3112">
            <v>1</v>
          </cell>
          <cell r="T3112">
            <v>0.99898864482688521</v>
          </cell>
        </row>
        <row r="3113">
          <cell r="A3113" t="str">
            <v>632012100</v>
          </cell>
          <cell r="B3113" t="str">
            <v>R07</v>
          </cell>
          <cell r="C3113">
            <v>6016</v>
          </cell>
          <cell r="D3113" t="str">
            <v>L OREAL</v>
          </cell>
          <cell r="F3113">
            <v>745</v>
          </cell>
          <cell r="G3113" t="str">
            <v>2042Z</v>
          </cell>
          <cell r="H3113">
            <v>2</v>
          </cell>
          <cell r="I3113">
            <v>0</v>
          </cell>
          <cell r="J3113">
            <v>0</v>
          </cell>
          <cell r="K3113">
            <v>3</v>
          </cell>
          <cell r="L3113">
            <v>0</v>
          </cell>
          <cell r="M3113">
            <v>0</v>
          </cell>
          <cell r="N3113">
            <v>0</v>
          </cell>
          <cell r="O3113">
            <v>0</v>
          </cell>
          <cell r="P3113">
            <v>54</v>
          </cell>
          <cell r="Q3113">
            <v>0</v>
          </cell>
          <cell r="R3113">
            <v>59</v>
          </cell>
          <cell r="S3113" t="str">
            <v>départ du Groupe</v>
          </cell>
          <cell r="T3113">
            <v>1.3736338478203483</v>
          </cell>
        </row>
        <row r="3114">
          <cell r="A3114" t="str">
            <v>344347232</v>
          </cell>
          <cell r="B3114" t="str">
            <v>R07</v>
          </cell>
          <cell r="C3114">
            <v>754</v>
          </cell>
          <cell r="D3114" t="str">
            <v>ORIL INDUSTRIE</v>
          </cell>
          <cell r="F3114">
            <v>42</v>
          </cell>
          <cell r="G3114" t="str">
            <v>2014Z</v>
          </cell>
          <cell r="H3114">
            <v>2</v>
          </cell>
          <cell r="I3114">
            <v>0</v>
          </cell>
          <cell r="J3114">
            <v>0</v>
          </cell>
          <cell r="K3114">
            <v>0</v>
          </cell>
          <cell r="L3114">
            <v>0</v>
          </cell>
          <cell r="M3114">
            <v>0</v>
          </cell>
          <cell r="N3114">
            <v>0</v>
          </cell>
          <cell r="O3114">
            <v>0</v>
          </cell>
          <cell r="P3114">
            <v>0</v>
          </cell>
          <cell r="Q3114">
            <v>0</v>
          </cell>
          <cell r="R3114">
            <v>2</v>
          </cell>
          <cell r="T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0</v>
          </cell>
          <cell r="M3115">
            <v>0</v>
          </cell>
          <cell r="N3115">
            <v>1</v>
          </cell>
          <cell r="O3115">
            <v>1</v>
          </cell>
          <cell r="P3115">
            <v>0</v>
          </cell>
          <cell r="Q3115">
            <v>0</v>
          </cell>
          <cell r="R3115">
            <v>2</v>
          </cell>
          <cell r="T3115">
            <v>0.99999511026065568</v>
          </cell>
        </row>
        <row r="3116">
          <cell r="A3116" t="str">
            <v>311471734</v>
          </cell>
          <cell r="B3116" t="str">
            <v>R07</v>
          </cell>
          <cell r="C3116">
            <v>61</v>
          </cell>
          <cell r="D3116" t="str">
            <v>CAYLA</v>
          </cell>
          <cell r="F3116">
            <v>30</v>
          </cell>
          <cell r="G3116" t="str">
            <v>2059Z</v>
          </cell>
          <cell r="H3116">
            <v>0</v>
          </cell>
          <cell r="I3116">
            <v>0</v>
          </cell>
          <cell r="J3116">
            <v>0</v>
          </cell>
          <cell r="K3116">
            <v>0</v>
          </cell>
          <cell r="L3116">
            <v>0</v>
          </cell>
          <cell r="M3116">
            <v>0</v>
          </cell>
          <cell r="N3116">
            <v>0</v>
          </cell>
          <cell r="O3116">
            <v>0</v>
          </cell>
          <cell r="P3116">
            <v>0</v>
          </cell>
          <cell r="Q3116">
            <v>0</v>
          </cell>
          <cell r="R3116">
            <v>0</v>
          </cell>
          <cell r="T3116">
            <v>1.0192625027190851</v>
          </cell>
        </row>
        <row r="3117">
          <cell r="A3117" t="str">
            <v>057813131</v>
          </cell>
          <cell r="B3117" t="str">
            <v>R24</v>
          </cell>
          <cell r="C3117">
            <v>448</v>
          </cell>
          <cell r="D3117" t="str">
            <v>SOC CANAL PROVENCE AMENAG REGION</v>
          </cell>
          <cell r="F3117">
            <v>4</v>
          </cell>
          <cell r="G3117" t="str">
            <v>3600Z</v>
          </cell>
          <cell r="H3117">
            <v>9</v>
          </cell>
          <cell r="I3117">
            <v>0</v>
          </cell>
          <cell r="J3117">
            <v>0</v>
          </cell>
          <cell r="K3117">
            <v>0</v>
          </cell>
          <cell r="L3117">
            <v>0</v>
          </cell>
          <cell r="M3117">
            <v>0</v>
          </cell>
          <cell r="N3117">
            <v>0</v>
          </cell>
          <cell r="O3117">
            <v>0</v>
          </cell>
          <cell r="P3117">
            <v>0</v>
          </cell>
          <cell r="Q3117">
            <v>0</v>
          </cell>
          <cell r="R3117">
            <v>9</v>
          </cell>
          <cell r="T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T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0</v>
          </cell>
          <cell r="L3119">
            <v>0</v>
          </cell>
          <cell r="M3119">
            <v>0</v>
          </cell>
          <cell r="N3119">
            <v>0</v>
          </cell>
          <cell r="O3119">
            <v>0</v>
          </cell>
          <cell r="P3119">
            <v>0</v>
          </cell>
          <cell r="Q3119">
            <v>0</v>
          </cell>
          <cell r="R3119">
            <v>0</v>
          </cell>
          <cell r="T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1</v>
          </cell>
          <cell r="Q3120">
            <v>0</v>
          </cell>
          <cell r="R3120">
            <v>1</v>
          </cell>
          <cell r="S3120" t="str">
            <v>retraite</v>
          </cell>
          <cell r="T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0</v>
          </cell>
          <cell r="L3121">
            <v>0</v>
          </cell>
          <cell r="M3121">
            <v>0</v>
          </cell>
          <cell r="N3121">
            <v>0</v>
          </cell>
          <cell r="O3121">
            <v>0</v>
          </cell>
          <cell r="P3121">
            <v>0</v>
          </cell>
          <cell r="Q3121">
            <v>0</v>
          </cell>
          <cell r="R3121">
            <v>0</v>
          </cell>
          <cell r="T3121">
            <v>1.0304460409259129</v>
          </cell>
        </row>
        <row r="3122">
          <cell r="A3122" t="str">
            <v>333912764</v>
          </cell>
          <cell r="B3122" t="str">
            <v>R25</v>
          </cell>
          <cell r="C3122">
            <v>176</v>
          </cell>
          <cell r="D3122" t="str">
            <v>FREYSSINET INTERNATIONAL &amp; CIE S</v>
          </cell>
          <cell r="F3122">
            <v>16</v>
          </cell>
          <cell r="G3122" t="str">
            <v>4213A</v>
          </cell>
          <cell r="H3122">
            <v>1</v>
          </cell>
          <cell r="I3122">
            <v>0</v>
          </cell>
          <cell r="J3122">
            <v>0</v>
          </cell>
          <cell r="K3122">
            <v>0</v>
          </cell>
          <cell r="L3122">
            <v>0</v>
          </cell>
          <cell r="M3122">
            <v>1</v>
          </cell>
          <cell r="N3122">
            <v>0</v>
          </cell>
          <cell r="O3122">
            <v>0</v>
          </cell>
          <cell r="P3122">
            <v>0</v>
          </cell>
          <cell r="Q3122">
            <v>0</v>
          </cell>
          <cell r="R3122">
            <v>2</v>
          </cell>
          <cell r="T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1</v>
          </cell>
          <cell r="R3123">
            <v>1</v>
          </cell>
          <cell r="T3123">
            <v>1.0020658043042687</v>
          </cell>
        </row>
        <row r="3124">
          <cell r="A3124" t="str">
            <v>562053314</v>
          </cell>
          <cell r="B3124" t="str">
            <v>R10</v>
          </cell>
          <cell r="C3124">
            <v>67</v>
          </cell>
          <cell r="D3124" t="str">
            <v>SAINT GOBAIN QUARTZ SAS</v>
          </cell>
          <cell r="F3124">
            <v>2</v>
          </cell>
          <cell r="G3124" t="str">
            <v>2319Z</v>
          </cell>
          <cell r="H3124">
            <v>1</v>
          </cell>
          <cell r="I3124">
            <v>0</v>
          </cell>
          <cell r="J3124">
            <v>0</v>
          </cell>
          <cell r="K3124">
            <v>0</v>
          </cell>
          <cell r="L3124">
            <v>0</v>
          </cell>
          <cell r="M3124">
            <v>0</v>
          </cell>
          <cell r="N3124">
            <v>0</v>
          </cell>
          <cell r="O3124">
            <v>0</v>
          </cell>
          <cell r="P3124">
            <v>0</v>
          </cell>
          <cell r="Q3124">
            <v>0</v>
          </cell>
          <cell r="R3124">
            <v>1</v>
          </cell>
          <cell r="T3124">
            <v>1.0079750948079014</v>
          </cell>
        </row>
        <row r="3125">
          <cell r="A3125" t="str">
            <v>970202719</v>
          </cell>
          <cell r="B3125" t="str">
            <v>R15</v>
          </cell>
          <cell r="C3125">
            <v>169</v>
          </cell>
          <cell r="D3125" t="str">
            <v>QUANTEL</v>
          </cell>
          <cell r="F3125">
            <v>55</v>
          </cell>
          <cell r="G3125" t="str">
            <v>2670Z</v>
          </cell>
          <cell r="H3125">
            <v>0</v>
          </cell>
          <cell r="I3125">
            <v>0</v>
          </cell>
          <cell r="J3125">
            <v>0</v>
          </cell>
          <cell r="K3125">
            <v>0</v>
          </cell>
          <cell r="L3125">
            <v>0</v>
          </cell>
          <cell r="M3125">
            <v>0</v>
          </cell>
          <cell r="N3125">
            <v>2</v>
          </cell>
          <cell r="O3125">
            <v>0</v>
          </cell>
          <cell r="P3125">
            <v>2</v>
          </cell>
          <cell r="Q3125">
            <v>0</v>
          </cell>
          <cell r="R3125">
            <v>4</v>
          </cell>
          <cell r="S3125" t="str">
            <v>retraite</v>
          </cell>
          <cell r="T3125">
            <v>0.97763364886484205</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2</v>
          </cell>
          <cell r="N3126">
            <v>0</v>
          </cell>
          <cell r="O3126">
            <v>0</v>
          </cell>
          <cell r="P3126">
            <v>0</v>
          </cell>
          <cell r="Q3126">
            <v>0</v>
          </cell>
          <cell r="R3126">
            <v>2</v>
          </cell>
          <cell r="T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T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1</v>
          </cell>
          <cell r="N3128">
            <v>0</v>
          </cell>
          <cell r="O3128">
            <v>0</v>
          </cell>
          <cell r="P3128">
            <v>1</v>
          </cell>
          <cell r="Q3128">
            <v>0</v>
          </cell>
          <cell r="R3128">
            <v>2</v>
          </cell>
          <cell r="S3128" t="str">
            <v>retraite</v>
          </cell>
          <cell r="T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0</v>
          </cell>
          <cell r="K3129">
            <v>3</v>
          </cell>
          <cell r="L3129">
            <v>0</v>
          </cell>
          <cell r="M3129">
            <v>17</v>
          </cell>
          <cell r="N3129">
            <v>0</v>
          </cell>
          <cell r="O3129">
            <v>0</v>
          </cell>
          <cell r="P3129">
            <v>0</v>
          </cell>
          <cell r="Q3129">
            <v>0</v>
          </cell>
          <cell r="R3129">
            <v>20</v>
          </cell>
          <cell r="T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T3130">
            <v>0.93747838715566489</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1</v>
          </cell>
          <cell r="P3131">
            <v>0</v>
          </cell>
          <cell r="Q3131">
            <v>0</v>
          </cell>
          <cell r="R3131">
            <v>1</v>
          </cell>
          <cell r="T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0</v>
          </cell>
          <cell r="I3132">
            <v>1</v>
          </cell>
          <cell r="J3132">
            <v>1</v>
          </cell>
          <cell r="K3132">
            <v>2</v>
          </cell>
          <cell r="L3132">
            <v>2</v>
          </cell>
          <cell r="M3132">
            <v>0</v>
          </cell>
          <cell r="N3132">
            <v>0</v>
          </cell>
          <cell r="O3132">
            <v>0</v>
          </cell>
          <cell r="P3132">
            <v>0</v>
          </cell>
          <cell r="Q3132">
            <v>9</v>
          </cell>
          <cell r="R3132">
            <v>12</v>
          </cell>
          <cell r="T3132">
            <v>1.737110084912755</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1</v>
          </cell>
          <cell r="I3133">
            <v>1</v>
          </cell>
          <cell r="J3133">
            <v>0</v>
          </cell>
          <cell r="K3133">
            <v>1</v>
          </cell>
          <cell r="L3133">
            <v>0</v>
          </cell>
          <cell r="M3133">
            <v>1</v>
          </cell>
          <cell r="N3133">
            <v>0</v>
          </cell>
          <cell r="O3133">
            <v>0</v>
          </cell>
          <cell r="P3133">
            <v>1</v>
          </cell>
          <cell r="Q3133">
            <v>2</v>
          </cell>
          <cell r="R3133">
            <v>7</v>
          </cell>
          <cell r="S3133" t="str">
            <v>retraite</v>
          </cell>
          <cell r="T3133">
            <v>1.034690837376538</v>
          </cell>
        </row>
        <row r="3134">
          <cell r="A3134" t="str">
            <v>319632790</v>
          </cell>
          <cell r="B3134" t="str">
            <v>R07</v>
          </cell>
          <cell r="C3134">
            <v>6199</v>
          </cell>
          <cell r="D3134" t="str">
            <v>ARKEMA France</v>
          </cell>
          <cell r="E3134" t="str">
            <v>319632790 ; 662037704 ;</v>
          </cell>
          <cell r="F3134">
            <v>313</v>
          </cell>
          <cell r="G3134" t="str">
            <v>2016Z</v>
          </cell>
          <cell r="H3134">
            <v>0</v>
          </cell>
          <cell r="I3134">
            <v>0</v>
          </cell>
          <cell r="J3134">
            <v>0</v>
          </cell>
          <cell r="K3134">
            <v>0</v>
          </cell>
          <cell r="L3134">
            <v>0</v>
          </cell>
          <cell r="M3134">
            <v>0</v>
          </cell>
          <cell r="N3134">
            <v>0</v>
          </cell>
          <cell r="O3134">
            <v>0</v>
          </cell>
          <cell r="P3134">
            <v>7</v>
          </cell>
          <cell r="Q3134">
            <v>0</v>
          </cell>
          <cell r="R3134">
            <v>7</v>
          </cell>
          <cell r="S3134" t="str">
            <v>retraite</v>
          </cell>
          <cell r="T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T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T3136">
            <v>1.0045449349464173</v>
          </cell>
        </row>
        <row r="3137">
          <cell r="A3137" t="str">
            <v>414725101</v>
          </cell>
          <cell r="B3137" t="str">
            <v>R14</v>
          </cell>
          <cell r="C3137">
            <v>4379</v>
          </cell>
          <cell r="D3137" t="str">
            <v>THALES ALENIA SPACE FRANCE</v>
          </cell>
          <cell r="F3137">
            <v>1687</v>
          </cell>
          <cell r="G3137" t="str">
            <v>2630Z</v>
          </cell>
          <cell r="H3137">
            <v>0</v>
          </cell>
          <cell r="I3137">
            <v>4</v>
          </cell>
          <cell r="J3137">
            <v>4</v>
          </cell>
          <cell r="K3137">
            <v>0</v>
          </cell>
          <cell r="L3137">
            <v>0</v>
          </cell>
          <cell r="M3137">
            <v>0</v>
          </cell>
          <cell r="N3137">
            <v>0</v>
          </cell>
          <cell r="O3137">
            <v>0</v>
          </cell>
          <cell r="P3137">
            <v>0</v>
          </cell>
          <cell r="Q3137">
            <v>20</v>
          </cell>
          <cell r="R3137">
            <v>24</v>
          </cell>
          <cell r="T3137">
            <v>0.98849590290914013</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0</v>
          </cell>
          <cell r="M3138">
            <v>0</v>
          </cell>
          <cell r="N3138">
            <v>0</v>
          </cell>
          <cell r="O3138">
            <v>0</v>
          </cell>
          <cell r="P3138">
            <v>0</v>
          </cell>
          <cell r="Q3138">
            <v>2</v>
          </cell>
          <cell r="R3138">
            <v>2</v>
          </cell>
          <cell r="T3138">
            <v>1.7711172532562707</v>
          </cell>
        </row>
        <row r="3139">
          <cell r="A3139" t="str">
            <v>957520901</v>
          </cell>
          <cell r="B3139" t="str">
            <v>R23</v>
          </cell>
          <cell r="C3139">
            <v>1367</v>
          </cell>
          <cell r="D3139" t="str">
            <v>COMPAGNIE NATIONALE DU RHONE</v>
          </cell>
          <cell r="F3139">
            <v>44</v>
          </cell>
          <cell r="G3139" t="str">
            <v>3511Z</v>
          </cell>
          <cell r="H3139">
            <v>0</v>
          </cell>
          <cell r="I3139">
            <v>0</v>
          </cell>
          <cell r="J3139">
            <v>0</v>
          </cell>
          <cell r="K3139">
            <v>0</v>
          </cell>
          <cell r="L3139">
            <v>0</v>
          </cell>
          <cell r="M3139">
            <v>0</v>
          </cell>
          <cell r="N3139">
            <v>0</v>
          </cell>
          <cell r="O3139">
            <v>0</v>
          </cell>
          <cell r="P3139">
            <v>1</v>
          </cell>
          <cell r="Q3139">
            <v>0</v>
          </cell>
          <cell r="R3139">
            <v>1</v>
          </cell>
          <cell r="S3139" t="str">
            <v>Retraire</v>
          </cell>
          <cell r="T3139">
            <v>0.98212184856423879</v>
          </cell>
        </row>
        <row r="3140">
          <cell r="A3140" t="str">
            <v>552012031</v>
          </cell>
          <cell r="B3140" t="str">
            <v>R08</v>
          </cell>
          <cell r="C3140">
            <v>1141</v>
          </cell>
          <cell r="D3140" t="str">
            <v>ROCHE</v>
          </cell>
          <cell r="F3140">
            <v>172</v>
          </cell>
          <cell r="G3140" t="str">
            <v>2110Z</v>
          </cell>
          <cell r="H3140">
            <v>0</v>
          </cell>
          <cell r="I3140">
            <v>0</v>
          </cell>
          <cell r="J3140">
            <v>0</v>
          </cell>
          <cell r="K3140">
            <v>0</v>
          </cell>
          <cell r="L3140">
            <v>0</v>
          </cell>
          <cell r="M3140">
            <v>0</v>
          </cell>
          <cell r="N3140">
            <v>0</v>
          </cell>
          <cell r="O3140">
            <v>0</v>
          </cell>
          <cell r="P3140">
            <v>0</v>
          </cell>
          <cell r="Q3140">
            <v>12</v>
          </cell>
          <cell r="R3140">
            <v>12</v>
          </cell>
          <cell r="T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T3141">
            <v>1.0132971433539393</v>
          </cell>
        </row>
        <row r="3142">
          <cell r="A3142" t="str">
            <v>357200054</v>
          </cell>
          <cell r="B3142" t="str">
            <v>R03</v>
          </cell>
          <cell r="C3142">
            <v>3603</v>
          </cell>
          <cell r="D3142" t="str">
            <v>ROQUETTE FRERES</v>
          </cell>
          <cell r="F3142">
            <v>91</v>
          </cell>
          <cell r="G3142" t="str">
            <v>1062Z</v>
          </cell>
          <cell r="H3142">
            <v>0</v>
          </cell>
          <cell r="I3142">
            <v>0</v>
          </cell>
          <cell r="J3142">
            <v>0</v>
          </cell>
          <cell r="K3142">
            <v>1</v>
          </cell>
          <cell r="L3142">
            <v>0</v>
          </cell>
          <cell r="M3142">
            <v>1</v>
          </cell>
          <cell r="N3142">
            <v>0</v>
          </cell>
          <cell r="O3142">
            <v>0</v>
          </cell>
          <cell r="P3142">
            <v>0</v>
          </cell>
          <cell r="Q3142">
            <v>0</v>
          </cell>
          <cell r="R3142">
            <v>2</v>
          </cell>
          <cell r="T3142">
            <v>1.5884542652926099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0</v>
          </cell>
          <cell r="M3143">
            <v>5</v>
          </cell>
          <cell r="N3143">
            <v>0</v>
          </cell>
          <cell r="O3143">
            <v>0</v>
          </cell>
          <cell r="P3143">
            <v>5</v>
          </cell>
          <cell r="Q3143">
            <v>1</v>
          </cell>
          <cell r="R3143">
            <v>11</v>
          </cell>
          <cell r="S3143" t="str">
            <v>Retraite   Deces</v>
          </cell>
          <cell r="T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T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0</v>
          </cell>
          <cell r="L3145">
            <v>0</v>
          </cell>
          <cell r="M3145">
            <v>0</v>
          </cell>
          <cell r="N3145">
            <v>0</v>
          </cell>
          <cell r="O3145">
            <v>0</v>
          </cell>
          <cell r="P3145">
            <v>0</v>
          </cell>
          <cell r="Q3145">
            <v>0</v>
          </cell>
          <cell r="R3145">
            <v>0</v>
          </cell>
          <cell r="T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T3146">
            <v>9.4310998726158832</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T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T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T3149">
            <v>0.99658012774515914</v>
          </cell>
        </row>
        <row r="3150">
          <cell r="A3150" t="str">
            <v>775572878</v>
          </cell>
          <cell r="B3150" t="str">
            <v>R21</v>
          </cell>
          <cell r="C3150">
            <v>741</v>
          </cell>
          <cell r="D3150" t="str">
            <v>SKF AEROSPACE FRANCE</v>
          </cell>
          <cell r="F3150">
            <v>47</v>
          </cell>
          <cell r="G3150" t="str">
            <v>3030Z</v>
          </cell>
          <cell r="H3150">
            <v>6</v>
          </cell>
          <cell r="I3150">
            <v>0</v>
          </cell>
          <cell r="J3150">
            <v>0</v>
          </cell>
          <cell r="K3150">
            <v>0</v>
          </cell>
          <cell r="L3150">
            <v>0</v>
          </cell>
          <cell r="M3150">
            <v>0</v>
          </cell>
          <cell r="N3150">
            <v>0</v>
          </cell>
          <cell r="O3150">
            <v>0</v>
          </cell>
          <cell r="P3150">
            <v>0</v>
          </cell>
          <cell r="Q3150">
            <v>0</v>
          </cell>
          <cell r="R3150">
            <v>6</v>
          </cell>
          <cell r="T3150">
            <v>1.0089921717696195</v>
          </cell>
        </row>
        <row r="3151">
          <cell r="A3151" t="str">
            <v>552035388</v>
          </cell>
          <cell r="B3151" t="str">
            <v>R17</v>
          </cell>
          <cell r="C3151">
            <v>581</v>
          </cell>
          <cell r="D3151" t="str">
            <v>CARBONE SAVOIE</v>
          </cell>
          <cell r="F3151">
            <v>7</v>
          </cell>
          <cell r="G3151" t="str">
            <v>2790Z</v>
          </cell>
          <cell r="H3151">
            <v>1</v>
          </cell>
          <cell r="I3151">
            <v>0</v>
          </cell>
          <cell r="J3151">
            <v>0</v>
          </cell>
          <cell r="K3151">
            <v>1</v>
          </cell>
          <cell r="L3151">
            <v>1</v>
          </cell>
          <cell r="M3151">
            <v>0</v>
          </cell>
          <cell r="N3151">
            <v>0</v>
          </cell>
          <cell r="O3151">
            <v>0</v>
          </cell>
          <cell r="P3151">
            <v>0</v>
          </cell>
          <cell r="Q3151">
            <v>0</v>
          </cell>
          <cell r="R3151">
            <v>2</v>
          </cell>
          <cell r="T3151">
            <v>0.98666604003462488</v>
          </cell>
        </row>
        <row r="3152">
          <cell r="A3152" t="str">
            <v>302640610</v>
          </cell>
          <cell r="B3152" t="str">
            <v>R18</v>
          </cell>
          <cell r="C3152">
            <v>253</v>
          </cell>
          <cell r="D3152" t="str">
            <v>TOKHEIM SOFITAM APPLICATIONS</v>
          </cell>
          <cell r="F3152">
            <v>22</v>
          </cell>
          <cell r="G3152" t="str">
            <v>2812Z</v>
          </cell>
          <cell r="H3152">
            <v>1</v>
          </cell>
          <cell r="I3152">
            <v>0</v>
          </cell>
          <cell r="J3152">
            <v>0</v>
          </cell>
          <cell r="K3152">
            <v>0</v>
          </cell>
          <cell r="L3152">
            <v>0</v>
          </cell>
          <cell r="M3152">
            <v>2</v>
          </cell>
          <cell r="N3152">
            <v>0</v>
          </cell>
          <cell r="O3152">
            <v>0</v>
          </cell>
          <cell r="P3152">
            <v>0</v>
          </cell>
          <cell r="Q3152">
            <v>0</v>
          </cell>
          <cell r="R3152">
            <v>3</v>
          </cell>
          <cell r="T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1</v>
          </cell>
          <cell r="R3153">
            <v>1</v>
          </cell>
          <cell r="T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T3154">
            <v>1.0297537586768173</v>
          </cell>
        </row>
        <row r="3155">
          <cell r="A3155" t="str">
            <v>692021470</v>
          </cell>
          <cell r="B3155" t="str">
            <v>R15</v>
          </cell>
          <cell r="C3155">
            <v>741</v>
          </cell>
          <cell r="D3155" t="str">
            <v>ETUDES ET PRODUCT SCHLUMBERGER</v>
          </cell>
          <cell r="F3155">
            <v>307</v>
          </cell>
          <cell r="G3155" t="str">
            <v>2651B</v>
          </cell>
          <cell r="H3155">
            <v>12</v>
          </cell>
          <cell r="I3155">
            <v>7</v>
          </cell>
          <cell r="J3155">
            <v>0</v>
          </cell>
          <cell r="K3155">
            <v>11</v>
          </cell>
          <cell r="L3155">
            <v>0</v>
          </cell>
          <cell r="M3155">
            <v>0</v>
          </cell>
          <cell r="N3155">
            <v>0</v>
          </cell>
          <cell r="O3155">
            <v>0</v>
          </cell>
          <cell r="P3155">
            <v>4</v>
          </cell>
          <cell r="Q3155">
            <v>6</v>
          </cell>
          <cell r="R3155">
            <v>40</v>
          </cell>
          <cell r="T3155">
            <v>1.4985676438085036</v>
          </cell>
        </row>
        <row r="3156">
          <cell r="A3156" t="str">
            <v>302412226</v>
          </cell>
          <cell r="B3156" t="str">
            <v>R17</v>
          </cell>
          <cell r="C3156">
            <v>1015</v>
          </cell>
          <cell r="D3156" t="str">
            <v>SEB SAS</v>
          </cell>
          <cell r="F3156">
            <v>70</v>
          </cell>
          <cell r="G3156" t="str">
            <v>2751Z</v>
          </cell>
          <cell r="H3156">
            <v>0</v>
          </cell>
          <cell r="I3156">
            <v>0</v>
          </cell>
          <cell r="J3156">
            <v>0</v>
          </cell>
          <cell r="K3156">
            <v>0</v>
          </cell>
          <cell r="L3156">
            <v>0</v>
          </cell>
          <cell r="M3156">
            <v>0</v>
          </cell>
          <cell r="N3156">
            <v>0</v>
          </cell>
          <cell r="O3156">
            <v>0</v>
          </cell>
          <cell r="P3156">
            <v>1</v>
          </cell>
          <cell r="Q3156">
            <v>6</v>
          </cell>
          <cell r="R3156">
            <v>7</v>
          </cell>
          <cell r="S3156" t="str">
            <v>retraite</v>
          </cell>
          <cell r="T3156">
            <v>1.0049866749504668</v>
          </cell>
        </row>
        <row r="3157">
          <cell r="A3157" t="str">
            <v>378040497</v>
          </cell>
          <cell r="B3157" t="str">
            <v>R15</v>
          </cell>
          <cell r="C3157">
            <v>867</v>
          </cell>
          <cell r="D3157" t="str">
            <v>SERCEL</v>
          </cell>
          <cell r="F3157">
            <v>136</v>
          </cell>
          <cell r="G3157" t="str">
            <v>2651B</v>
          </cell>
          <cell r="H3157">
            <v>1</v>
          </cell>
          <cell r="I3157">
            <v>0</v>
          </cell>
          <cell r="J3157">
            <v>0</v>
          </cell>
          <cell r="K3157">
            <v>0</v>
          </cell>
          <cell r="L3157">
            <v>0</v>
          </cell>
          <cell r="M3157">
            <v>0</v>
          </cell>
          <cell r="N3157">
            <v>0</v>
          </cell>
          <cell r="O3157">
            <v>0</v>
          </cell>
          <cell r="P3157">
            <v>1</v>
          </cell>
          <cell r="Q3157">
            <v>3</v>
          </cell>
          <cell r="R3157">
            <v>5</v>
          </cell>
          <cell r="T3157">
            <v>0.91106945915428417</v>
          </cell>
        </row>
        <row r="3158">
          <cell r="A3158" t="str">
            <v>549800522</v>
          </cell>
          <cell r="B3158" t="str">
            <v>R09</v>
          </cell>
          <cell r="C3158">
            <v>22</v>
          </cell>
          <cell r="D3158" t="str">
            <v>ALIAXIS R&amp;D SAS</v>
          </cell>
          <cell r="F3158">
            <v>9</v>
          </cell>
          <cell r="G3158" t="str">
            <v>2221Z</v>
          </cell>
          <cell r="H3158">
            <v>0</v>
          </cell>
          <cell r="I3158">
            <v>0</v>
          </cell>
          <cell r="J3158">
            <v>0</v>
          </cell>
          <cell r="K3158">
            <v>0</v>
          </cell>
          <cell r="L3158">
            <v>0</v>
          </cell>
          <cell r="M3158">
            <v>0</v>
          </cell>
          <cell r="N3158">
            <v>0</v>
          </cell>
          <cell r="O3158">
            <v>0</v>
          </cell>
          <cell r="P3158">
            <v>0</v>
          </cell>
          <cell r="Q3158">
            <v>0</v>
          </cell>
          <cell r="R3158">
            <v>0</v>
          </cell>
          <cell r="T3158">
            <v>0.88590180310870514</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1</v>
          </cell>
          <cell r="R3159">
            <v>1</v>
          </cell>
          <cell r="T3159">
            <v>1.0023511152279565</v>
          </cell>
        </row>
        <row r="3160">
          <cell r="A3160" t="str">
            <v>552049447</v>
          </cell>
          <cell r="B3160" t="str">
            <v>R26</v>
          </cell>
          <cell r="C3160">
            <v>151390</v>
          </cell>
          <cell r="D3160" t="str">
            <v>SNCF</v>
          </cell>
          <cell r="F3160">
            <v>233</v>
          </cell>
          <cell r="G3160" t="str">
            <v>4910Z</v>
          </cell>
          <cell r="H3160">
            <v>7</v>
          </cell>
          <cell r="I3160">
            <v>0</v>
          </cell>
          <cell r="J3160">
            <v>0</v>
          </cell>
          <cell r="K3160">
            <v>0</v>
          </cell>
          <cell r="L3160">
            <v>0</v>
          </cell>
          <cell r="M3160">
            <v>4</v>
          </cell>
          <cell r="N3160">
            <v>0</v>
          </cell>
          <cell r="O3160">
            <v>1</v>
          </cell>
          <cell r="P3160">
            <v>6</v>
          </cell>
          <cell r="Q3160">
            <v>2</v>
          </cell>
          <cell r="R3160">
            <v>20</v>
          </cell>
          <cell r="S3160" t="str">
            <v>retraite</v>
          </cell>
          <cell r="T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0</v>
          </cell>
          <cell r="L3161">
            <v>0</v>
          </cell>
          <cell r="M3161">
            <v>0</v>
          </cell>
          <cell r="N3161">
            <v>0</v>
          </cell>
          <cell r="O3161">
            <v>0</v>
          </cell>
          <cell r="P3161">
            <v>0</v>
          </cell>
          <cell r="Q3161">
            <v>100</v>
          </cell>
          <cell r="R3161">
            <v>100</v>
          </cell>
          <cell r="T3161">
            <v>1.0637312631846023</v>
          </cell>
        </row>
        <row r="3162">
          <cell r="A3162" t="str">
            <v>325821072</v>
          </cell>
          <cell r="B3162" t="str">
            <v>R18</v>
          </cell>
          <cell r="C3162">
            <v>3201</v>
          </cell>
          <cell r="D3162" t="str">
            <v>NTN-SNR ROULEMENTS</v>
          </cell>
          <cell r="F3162">
            <v>112</v>
          </cell>
          <cell r="G3162" t="str">
            <v>2815</v>
          </cell>
          <cell r="H3162">
            <v>3</v>
          </cell>
          <cell r="I3162">
            <v>0</v>
          </cell>
          <cell r="J3162">
            <v>0</v>
          </cell>
          <cell r="K3162">
            <v>1</v>
          </cell>
          <cell r="L3162">
            <v>0</v>
          </cell>
          <cell r="M3162">
            <v>0</v>
          </cell>
          <cell r="N3162">
            <v>0</v>
          </cell>
          <cell r="O3162">
            <v>0</v>
          </cell>
          <cell r="P3162">
            <v>0</v>
          </cell>
          <cell r="Q3162">
            <v>0</v>
          </cell>
          <cell r="R3162">
            <v>4</v>
          </cell>
          <cell r="T3162">
            <v>1.0052511055101756</v>
          </cell>
        </row>
        <row r="3163">
          <cell r="A3163" t="str">
            <v>572089795</v>
          </cell>
          <cell r="B3163" t="str">
            <v>R15</v>
          </cell>
          <cell r="C3163">
            <v>336</v>
          </cell>
          <cell r="D3163" t="str">
            <v>SODERN</v>
          </cell>
          <cell r="F3163">
            <v>92</v>
          </cell>
          <cell r="G3163" t="str">
            <v>2651</v>
          </cell>
          <cell r="H3163">
            <v>0</v>
          </cell>
          <cell r="I3163">
            <v>1</v>
          </cell>
          <cell r="J3163">
            <v>0</v>
          </cell>
          <cell r="K3163">
            <v>0</v>
          </cell>
          <cell r="L3163">
            <v>0</v>
          </cell>
          <cell r="M3163">
            <v>0</v>
          </cell>
          <cell r="N3163">
            <v>0</v>
          </cell>
          <cell r="O3163">
            <v>0</v>
          </cell>
          <cell r="P3163">
            <v>0</v>
          </cell>
          <cell r="Q3163">
            <v>3</v>
          </cell>
          <cell r="R3163">
            <v>4</v>
          </cell>
          <cell r="T3163">
            <v>1.0412946275106032</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T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T3165">
            <v>1.1569372695913454</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0</v>
          </cell>
          <cell r="O3166">
            <v>0</v>
          </cell>
          <cell r="P3166">
            <v>0</v>
          </cell>
          <cell r="Q3166">
            <v>1</v>
          </cell>
          <cell r="R3166">
            <v>1</v>
          </cell>
          <cell r="T3166">
            <v>1.0071399891069002</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T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0</v>
          </cell>
          <cell r="I3168">
            <v>15</v>
          </cell>
          <cell r="J3168">
            <v>0</v>
          </cell>
          <cell r="K3168">
            <v>4</v>
          </cell>
          <cell r="L3168">
            <v>0</v>
          </cell>
          <cell r="M3168">
            <v>4</v>
          </cell>
          <cell r="N3168">
            <v>0</v>
          </cell>
          <cell r="O3168">
            <v>6</v>
          </cell>
          <cell r="P3168">
            <v>1</v>
          </cell>
          <cell r="Q3168">
            <v>0</v>
          </cell>
          <cell r="R3168">
            <v>30</v>
          </cell>
          <cell r="S3168" t="str">
            <v>retraite</v>
          </cell>
          <cell r="T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0</v>
          </cell>
          <cell r="L3169">
            <v>0</v>
          </cell>
          <cell r="M3169">
            <v>1</v>
          </cell>
          <cell r="N3169">
            <v>0</v>
          </cell>
          <cell r="O3169">
            <v>0</v>
          </cell>
          <cell r="P3169">
            <v>0</v>
          </cell>
          <cell r="Q3169">
            <v>0</v>
          </cell>
          <cell r="R3169">
            <v>1</v>
          </cell>
          <cell r="T3169">
            <v>1.019727277777241</v>
          </cell>
        </row>
        <row r="3170">
          <cell r="A3170" t="str">
            <v>552056533</v>
          </cell>
          <cell r="B3170" t="str">
            <v>R17</v>
          </cell>
          <cell r="C3170">
            <v>69</v>
          </cell>
          <cell r="D3170" t="str">
            <v>FCI FRANCE</v>
          </cell>
          <cell r="F3170">
            <v>17</v>
          </cell>
          <cell r="G3170" t="str">
            <v>2733Z</v>
          </cell>
          <cell r="H3170">
            <v>0</v>
          </cell>
          <cell r="I3170">
            <v>1</v>
          </cell>
          <cell r="J3170">
            <v>1</v>
          </cell>
          <cell r="K3170">
            <v>0</v>
          </cell>
          <cell r="L3170">
            <v>0</v>
          </cell>
          <cell r="M3170">
            <v>0</v>
          </cell>
          <cell r="N3170">
            <v>0</v>
          </cell>
          <cell r="O3170">
            <v>0</v>
          </cell>
          <cell r="P3170">
            <v>0</v>
          </cell>
          <cell r="Q3170">
            <v>0</v>
          </cell>
          <cell r="R3170">
            <v>1</v>
          </cell>
          <cell r="T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0</v>
          </cell>
          <cell r="L3171">
            <v>0</v>
          </cell>
          <cell r="M3171">
            <v>0</v>
          </cell>
          <cell r="N3171">
            <v>0</v>
          </cell>
          <cell r="O3171">
            <v>0</v>
          </cell>
          <cell r="P3171">
            <v>0</v>
          </cell>
          <cell r="Q3171">
            <v>0</v>
          </cell>
          <cell r="R3171">
            <v>0</v>
          </cell>
          <cell r="T3171">
            <v>0.90663543452579887</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T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T3173">
            <v>1.0193793539227236</v>
          </cell>
        </row>
        <row r="3174">
          <cell r="A3174" t="str">
            <v>343940870</v>
          </cell>
          <cell r="B3174" t="str">
            <v>R05</v>
          </cell>
          <cell r="C3174">
            <v>96</v>
          </cell>
          <cell r="D3174" t="str">
            <v>AHLSTROM RESEARCH AND SERVICES</v>
          </cell>
          <cell r="F3174">
            <v>15</v>
          </cell>
          <cell r="G3174" t="str">
            <v>1721C</v>
          </cell>
          <cell r="H3174">
            <v>0</v>
          </cell>
          <cell r="I3174">
            <v>1</v>
          </cell>
          <cell r="J3174">
            <v>0</v>
          </cell>
          <cell r="K3174">
            <v>0</v>
          </cell>
          <cell r="L3174">
            <v>0</v>
          </cell>
          <cell r="M3174">
            <v>0</v>
          </cell>
          <cell r="N3174">
            <v>0</v>
          </cell>
          <cell r="O3174">
            <v>0</v>
          </cell>
          <cell r="P3174">
            <v>0</v>
          </cell>
          <cell r="Q3174">
            <v>0</v>
          </cell>
          <cell r="R3174">
            <v>1</v>
          </cell>
          <cell r="T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1</v>
          </cell>
          <cell r="N3175">
            <v>0</v>
          </cell>
          <cell r="O3175">
            <v>0</v>
          </cell>
          <cell r="P3175">
            <v>0</v>
          </cell>
          <cell r="Q3175">
            <v>0</v>
          </cell>
          <cell r="R3175">
            <v>1</v>
          </cell>
          <cell r="T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T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1</v>
          </cell>
          <cell r="Q3177">
            <v>0</v>
          </cell>
          <cell r="R3177">
            <v>1</v>
          </cell>
          <cell r="S3177" t="str">
            <v>Décès</v>
          </cell>
          <cell r="T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T3178">
            <v>1.2964713063183642</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T3179">
            <v>0.99472917007511985</v>
          </cell>
        </row>
        <row r="3180">
          <cell r="A3180" t="str">
            <v>602033185</v>
          </cell>
          <cell r="B3180" t="str">
            <v>R14</v>
          </cell>
          <cell r="C3180">
            <v>1421</v>
          </cell>
          <cell r="D3180" t="str">
            <v>ALCATEL LUCENT ENTERPRISE</v>
          </cell>
          <cell r="F3180">
            <v>423</v>
          </cell>
          <cell r="G3180" t="str">
            <v>2630Z</v>
          </cell>
          <cell r="H3180">
            <v>6</v>
          </cell>
          <cell r="I3180">
            <v>6</v>
          </cell>
          <cell r="J3180">
            <v>4</v>
          </cell>
          <cell r="K3180">
            <v>3</v>
          </cell>
          <cell r="L3180">
            <v>3</v>
          </cell>
          <cell r="M3180">
            <v>0</v>
          </cell>
          <cell r="N3180">
            <v>0</v>
          </cell>
          <cell r="O3180">
            <v>0</v>
          </cell>
          <cell r="P3180">
            <v>1</v>
          </cell>
          <cell r="Q3180">
            <v>4</v>
          </cell>
          <cell r="R3180">
            <v>20</v>
          </cell>
          <cell r="S3180" t="str">
            <v>DECES</v>
          </cell>
          <cell r="T3180">
            <v>1.0126739034657233</v>
          </cell>
        </row>
        <row r="3181">
          <cell r="A3181" t="str">
            <v>398204172</v>
          </cell>
          <cell r="B3181" t="str">
            <v>R12</v>
          </cell>
          <cell r="C3181">
            <v>328</v>
          </cell>
          <cell r="D3181" t="str">
            <v>TDA ARMEMENTS SAS</v>
          </cell>
          <cell r="F3181">
            <v>64</v>
          </cell>
          <cell r="G3181" t="str">
            <v>2540Z</v>
          </cell>
          <cell r="H3181">
            <v>2</v>
          </cell>
          <cell r="I3181">
            <v>0</v>
          </cell>
          <cell r="J3181">
            <v>0</v>
          </cell>
          <cell r="K3181">
            <v>0</v>
          </cell>
          <cell r="L3181">
            <v>0</v>
          </cell>
          <cell r="M3181">
            <v>0</v>
          </cell>
          <cell r="N3181">
            <v>0</v>
          </cell>
          <cell r="O3181">
            <v>2</v>
          </cell>
          <cell r="P3181">
            <v>2</v>
          </cell>
          <cell r="Q3181">
            <v>3</v>
          </cell>
          <cell r="R3181">
            <v>9</v>
          </cell>
          <cell r="T3181">
            <v>0.85579148640134872</v>
          </cell>
        </row>
        <row r="3182">
          <cell r="A3182" t="str">
            <v>338481955</v>
          </cell>
          <cell r="B3182" t="str">
            <v>R21</v>
          </cell>
          <cell r="C3182">
            <v>4063</v>
          </cell>
          <cell r="D3182" t="str">
            <v>TURBOMECA SA</v>
          </cell>
          <cell r="F3182">
            <v>471</v>
          </cell>
          <cell r="G3182" t="str">
            <v>3030Z</v>
          </cell>
          <cell r="H3182">
            <v>28</v>
          </cell>
          <cell r="I3182">
            <v>2</v>
          </cell>
          <cell r="J3182">
            <v>0</v>
          </cell>
          <cell r="K3182">
            <v>0</v>
          </cell>
          <cell r="L3182">
            <v>0</v>
          </cell>
          <cell r="M3182">
            <v>0</v>
          </cell>
          <cell r="N3182">
            <v>0</v>
          </cell>
          <cell r="O3182">
            <v>0</v>
          </cell>
          <cell r="P3182">
            <v>2</v>
          </cell>
          <cell r="Q3182">
            <v>5</v>
          </cell>
          <cell r="R3182">
            <v>37</v>
          </cell>
          <cell r="S3182" t="str">
            <v>1 retraite 1chômage</v>
          </cell>
          <cell r="T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34</v>
          </cell>
          <cell r="R3183">
            <v>34</v>
          </cell>
          <cell r="T3183">
            <v>1.3208812845611</v>
          </cell>
        </row>
        <row r="3184">
          <cell r="A3184" t="str">
            <v>435480546</v>
          </cell>
          <cell r="B3184" t="str">
            <v>R01</v>
          </cell>
          <cell r="C3184">
            <v>524</v>
          </cell>
          <cell r="D3184" t="str">
            <v>CLAUSE</v>
          </cell>
          <cell r="F3184">
            <v>65</v>
          </cell>
          <cell r="G3184" t="str">
            <v>0113Z</v>
          </cell>
          <cell r="H3184">
            <v>0</v>
          </cell>
          <cell r="I3184">
            <v>0</v>
          </cell>
          <cell r="J3184">
            <v>0</v>
          </cell>
          <cell r="K3184">
            <v>1</v>
          </cell>
          <cell r="L3184">
            <v>0</v>
          </cell>
          <cell r="M3184">
            <v>0</v>
          </cell>
          <cell r="N3184">
            <v>0</v>
          </cell>
          <cell r="O3184">
            <v>0</v>
          </cell>
          <cell r="P3184">
            <v>2</v>
          </cell>
          <cell r="Q3184">
            <v>3</v>
          </cell>
          <cell r="R3184">
            <v>6</v>
          </cell>
          <cell r="S3184" t="str">
            <v>retraite</v>
          </cell>
          <cell r="T3184">
            <v>1.3430447752191452</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1</v>
          </cell>
          <cell r="R3185">
            <v>1</v>
          </cell>
          <cell r="T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T3186">
            <v>1.0028418512292818</v>
          </cell>
        </row>
        <row r="3187">
          <cell r="A3187" t="str">
            <v>342404399</v>
          </cell>
          <cell r="B3187" t="str">
            <v>R28</v>
          </cell>
          <cell r="C3187">
            <v>147</v>
          </cell>
          <cell r="D3187" t="str">
            <v>TELEDIFFUSION DE FRANCE</v>
          </cell>
          <cell r="F3187">
            <v>129</v>
          </cell>
          <cell r="G3187" t="str">
            <v>6120Z</v>
          </cell>
          <cell r="H3187">
            <v>3</v>
          </cell>
          <cell r="I3187">
            <v>0</v>
          </cell>
          <cell r="J3187">
            <v>0</v>
          </cell>
          <cell r="K3187">
            <v>0</v>
          </cell>
          <cell r="L3187">
            <v>0</v>
          </cell>
          <cell r="M3187">
            <v>2</v>
          </cell>
          <cell r="N3187">
            <v>0</v>
          </cell>
          <cell r="O3187">
            <v>0</v>
          </cell>
          <cell r="P3187">
            <v>1</v>
          </cell>
          <cell r="Q3187">
            <v>0</v>
          </cell>
          <cell r="R3187">
            <v>6</v>
          </cell>
          <cell r="S3187" t="str">
            <v>maladie</v>
          </cell>
          <cell r="T3187">
            <v>1.8071278475904808</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T3188">
            <v>1.0545306758491999</v>
          </cell>
        </row>
        <row r="3189">
          <cell r="A3189" t="str">
            <v>317540581</v>
          </cell>
          <cell r="B3189" t="str">
            <v>R08</v>
          </cell>
          <cell r="C3189">
            <v>285</v>
          </cell>
          <cell r="D3189" t="str">
            <v>TRANSGENE SA</v>
          </cell>
          <cell r="F3189">
            <v>91</v>
          </cell>
          <cell r="G3189" t="str">
            <v>21</v>
          </cell>
          <cell r="H3189">
            <v>0</v>
          </cell>
          <cell r="I3189">
            <v>0</v>
          </cell>
          <cell r="J3189">
            <v>0</v>
          </cell>
          <cell r="K3189">
            <v>0</v>
          </cell>
          <cell r="L3189">
            <v>0</v>
          </cell>
          <cell r="M3189">
            <v>0</v>
          </cell>
          <cell r="N3189">
            <v>0</v>
          </cell>
          <cell r="O3189">
            <v>0</v>
          </cell>
          <cell r="P3189">
            <v>8</v>
          </cell>
          <cell r="Q3189">
            <v>0</v>
          </cell>
          <cell r="R3189">
            <v>8</v>
          </cell>
          <cell r="T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33</v>
          </cell>
          <cell r="I3190">
            <v>0</v>
          </cell>
          <cell r="J3190">
            <v>0</v>
          </cell>
          <cell r="K3190">
            <v>0</v>
          </cell>
          <cell r="L3190">
            <v>0</v>
          </cell>
          <cell r="M3190">
            <v>5</v>
          </cell>
          <cell r="N3190">
            <v>0</v>
          </cell>
          <cell r="O3190">
            <v>0</v>
          </cell>
          <cell r="P3190">
            <v>12</v>
          </cell>
          <cell r="Q3190">
            <v>0</v>
          </cell>
          <cell r="R3190">
            <v>50</v>
          </cell>
          <cell r="T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T3191">
            <v>0.9680891124840546</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2</v>
          </cell>
          <cell r="R3192">
            <v>2</v>
          </cell>
          <cell r="T3192">
            <v>0.98610342577594123</v>
          </cell>
        </row>
        <row r="3193">
          <cell r="A3193" t="str">
            <v>410436158</v>
          </cell>
          <cell r="B3193" t="str">
            <v>R11</v>
          </cell>
          <cell r="C3193">
            <v>1512</v>
          </cell>
          <cell r="D3193" t="str">
            <v>UGITECH</v>
          </cell>
          <cell r="F3193">
            <v>13</v>
          </cell>
          <cell r="G3193" t="str">
            <v>2410Z</v>
          </cell>
          <cell r="H3193">
            <v>1</v>
          </cell>
          <cell r="I3193">
            <v>0</v>
          </cell>
          <cell r="J3193">
            <v>0</v>
          </cell>
          <cell r="K3193">
            <v>0</v>
          </cell>
          <cell r="L3193">
            <v>0</v>
          </cell>
          <cell r="M3193">
            <v>2</v>
          </cell>
          <cell r="N3193">
            <v>0</v>
          </cell>
          <cell r="O3193">
            <v>0</v>
          </cell>
          <cell r="P3193">
            <v>0</v>
          </cell>
          <cell r="Q3193">
            <v>1</v>
          </cell>
          <cell r="R3193">
            <v>4</v>
          </cell>
          <cell r="T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0</v>
          </cell>
          <cell r="L3194">
            <v>0</v>
          </cell>
          <cell r="M3194">
            <v>2</v>
          </cell>
          <cell r="N3194">
            <v>0</v>
          </cell>
          <cell r="O3194">
            <v>0</v>
          </cell>
          <cell r="P3194">
            <v>0</v>
          </cell>
          <cell r="Q3194">
            <v>0</v>
          </cell>
          <cell r="R3194">
            <v>2</v>
          </cell>
          <cell r="T3194">
            <v>1.014344135308924</v>
          </cell>
        </row>
        <row r="3195">
          <cell r="A3195" t="str">
            <v>652044991</v>
          </cell>
          <cell r="B3195" t="str">
            <v>R11</v>
          </cell>
          <cell r="C3195">
            <v>2390</v>
          </cell>
          <cell r="D3195" t="str">
            <v>V&amp;M FRANCE</v>
          </cell>
          <cell r="F3195">
            <v>85</v>
          </cell>
          <cell r="G3195" t="str">
            <v>2420Z</v>
          </cell>
          <cell r="H3195">
            <v>3</v>
          </cell>
          <cell r="I3195">
            <v>3</v>
          </cell>
          <cell r="J3195">
            <v>1</v>
          </cell>
          <cell r="K3195">
            <v>2</v>
          </cell>
          <cell r="L3195">
            <v>0</v>
          </cell>
          <cell r="M3195">
            <v>5</v>
          </cell>
          <cell r="N3195">
            <v>0</v>
          </cell>
          <cell r="O3195">
            <v>0</v>
          </cell>
          <cell r="P3195">
            <v>0</v>
          </cell>
          <cell r="Q3195">
            <v>0</v>
          </cell>
          <cell r="R3195">
            <v>13</v>
          </cell>
          <cell r="T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0</v>
          </cell>
          <cell r="L3196">
            <v>0</v>
          </cell>
          <cell r="M3196">
            <v>0</v>
          </cell>
          <cell r="N3196">
            <v>0</v>
          </cell>
          <cell r="O3196">
            <v>0</v>
          </cell>
          <cell r="P3196">
            <v>0</v>
          </cell>
          <cell r="Q3196">
            <v>5</v>
          </cell>
          <cell r="R3196">
            <v>5</v>
          </cell>
          <cell r="T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T3197">
            <v>1.1731472536912699</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T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T3199">
            <v>0.97682739534481255</v>
          </cell>
        </row>
        <row r="3200">
          <cell r="A3200" t="str">
            <v>331048132</v>
          </cell>
          <cell r="B3200" t="str">
            <v>R11</v>
          </cell>
          <cell r="C3200">
            <v>2168</v>
          </cell>
          <cell r="D3200" t="str">
            <v>ASCOMETAL</v>
          </cell>
          <cell r="F3200">
            <v>21</v>
          </cell>
          <cell r="G3200" t="str">
            <v>2410Z</v>
          </cell>
          <cell r="H3200">
            <v>2</v>
          </cell>
          <cell r="I3200">
            <v>0</v>
          </cell>
          <cell r="J3200">
            <v>0</v>
          </cell>
          <cell r="K3200">
            <v>0</v>
          </cell>
          <cell r="L3200">
            <v>0</v>
          </cell>
          <cell r="M3200">
            <v>3</v>
          </cell>
          <cell r="N3200">
            <v>0</v>
          </cell>
          <cell r="O3200">
            <v>0</v>
          </cell>
          <cell r="P3200">
            <v>1</v>
          </cell>
          <cell r="Q3200">
            <v>0</v>
          </cell>
          <cell r="R3200">
            <v>6</v>
          </cell>
          <cell r="S3200" t="str">
            <v>retraite</v>
          </cell>
          <cell r="T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T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T3202">
            <v>0.9654982985033792</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2</v>
          </cell>
          <cell r="N3203">
            <v>0</v>
          </cell>
          <cell r="O3203">
            <v>0</v>
          </cell>
          <cell r="P3203">
            <v>0</v>
          </cell>
          <cell r="Q3203">
            <v>0</v>
          </cell>
          <cell r="R3203">
            <v>2</v>
          </cell>
          <cell r="T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T3204">
            <v>15.402768705781313</v>
          </cell>
        </row>
        <row r="3205">
          <cell r="A3205" t="str">
            <v>572015246</v>
          </cell>
          <cell r="B3205" t="str">
            <v>R28</v>
          </cell>
          <cell r="C3205">
            <v>175</v>
          </cell>
          <cell r="D3205" t="str">
            <v>BOUYGUES</v>
          </cell>
          <cell r="F3205">
            <v>11</v>
          </cell>
          <cell r="G3205" t="str">
            <v>6120Z</v>
          </cell>
          <cell r="H3205">
            <v>0</v>
          </cell>
          <cell r="I3205">
            <v>0</v>
          </cell>
          <cell r="J3205">
            <v>0</v>
          </cell>
          <cell r="K3205">
            <v>0</v>
          </cell>
          <cell r="L3205">
            <v>0</v>
          </cell>
          <cell r="M3205">
            <v>1</v>
          </cell>
          <cell r="N3205">
            <v>0</v>
          </cell>
          <cell r="O3205">
            <v>0</v>
          </cell>
          <cell r="P3205">
            <v>0</v>
          </cell>
          <cell r="Q3205">
            <v>0</v>
          </cell>
          <cell r="R3205">
            <v>1</v>
          </cell>
          <cell r="T3205">
            <v>1.1079988993480101</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1</v>
          </cell>
          <cell r="N3206">
            <v>0</v>
          </cell>
          <cell r="O3206">
            <v>0</v>
          </cell>
          <cell r="P3206">
            <v>0</v>
          </cell>
          <cell r="Q3206">
            <v>0</v>
          </cell>
          <cell r="R3206">
            <v>1</v>
          </cell>
          <cell r="T3206">
            <v>1.0524785162766279</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T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0</v>
          </cell>
          <cell r="L3208">
            <v>0</v>
          </cell>
          <cell r="M3208">
            <v>2</v>
          </cell>
          <cell r="N3208">
            <v>0</v>
          </cell>
          <cell r="O3208">
            <v>0</v>
          </cell>
          <cell r="P3208">
            <v>0</v>
          </cell>
          <cell r="Q3208">
            <v>0</v>
          </cell>
          <cell r="R3208">
            <v>2</v>
          </cell>
          <cell r="T3208">
            <v>0.9836720919049976</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T3209">
            <v>9.6743512244797838</v>
          </cell>
        </row>
        <row r="3210">
          <cell r="A3210" t="str">
            <v>392468278</v>
          </cell>
          <cell r="B3210" t="str">
            <v>R10</v>
          </cell>
          <cell r="C3210">
            <v>499</v>
          </cell>
          <cell r="D3210" t="str">
            <v>CORNING SAS</v>
          </cell>
          <cell r="F3210">
            <v>48</v>
          </cell>
          <cell r="G3210" t="str">
            <v>2319Z</v>
          </cell>
          <cell r="H3210">
            <v>0</v>
          </cell>
          <cell r="I3210">
            <v>0</v>
          </cell>
          <cell r="J3210">
            <v>0</v>
          </cell>
          <cell r="K3210">
            <v>1</v>
          </cell>
          <cell r="L3210">
            <v>1</v>
          </cell>
          <cell r="M3210">
            <v>0</v>
          </cell>
          <cell r="N3210">
            <v>0</v>
          </cell>
          <cell r="O3210">
            <v>0</v>
          </cell>
          <cell r="P3210">
            <v>2</v>
          </cell>
          <cell r="Q3210">
            <v>1</v>
          </cell>
          <cell r="R3210">
            <v>4</v>
          </cell>
          <cell r="S3210" t="str">
            <v>1 retraite et 1 chômage</v>
          </cell>
          <cell r="T3210">
            <v>0.96695916964851203</v>
          </cell>
        </row>
        <row r="3211">
          <cell r="A3211" t="str">
            <v>630800084</v>
          </cell>
          <cell r="B3211" t="str">
            <v>R21</v>
          </cell>
          <cell r="C3211">
            <v>459</v>
          </cell>
          <cell r="D3211" t="str">
            <v>MICROTURBO SAS</v>
          </cell>
          <cell r="F3211">
            <v>60</v>
          </cell>
          <cell r="G3211" t="str">
            <v>3030Z</v>
          </cell>
          <cell r="H3211">
            <v>0</v>
          </cell>
          <cell r="I3211">
            <v>1</v>
          </cell>
          <cell r="J3211">
            <v>1</v>
          </cell>
          <cell r="K3211">
            <v>0</v>
          </cell>
          <cell r="L3211">
            <v>0</v>
          </cell>
          <cell r="M3211">
            <v>0</v>
          </cell>
          <cell r="N3211">
            <v>0</v>
          </cell>
          <cell r="O3211">
            <v>0</v>
          </cell>
          <cell r="P3211">
            <v>0</v>
          </cell>
          <cell r="Q3211">
            <v>1</v>
          </cell>
          <cell r="R3211">
            <v>2</v>
          </cell>
          <cell r="T3211">
            <v>1.0101256361059594</v>
          </cell>
        </row>
        <row r="3212">
          <cell r="A3212" t="str">
            <v>509378386</v>
          </cell>
          <cell r="B3212" t="str">
            <v>R11</v>
          </cell>
          <cell r="C3212">
            <v>723</v>
          </cell>
          <cell r="D3212" t="str">
            <v>UMICORE BUILDING PRODUCTS FRANCE</v>
          </cell>
          <cell r="F3212">
            <v>9</v>
          </cell>
          <cell r="G3212" t="str">
            <v>2443Z</v>
          </cell>
          <cell r="H3212">
            <v>0</v>
          </cell>
          <cell r="I3212">
            <v>0</v>
          </cell>
          <cell r="J3212">
            <v>0</v>
          </cell>
          <cell r="K3212">
            <v>0</v>
          </cell>
          <cell r="L3212">
            <v>0</v>
          </cell>
          <cell r="M3212">
            <v>0</v>
          </cell>
          <cell r="N3212">
            <v>0</v>
          </cell>
          <cell r="O3212">
            <v>0</v>
          </cell>
          <cell r="P3212">
            <v>0</v>
          </cell>
          <cell r="Q3212">
            <v>0</v>
          </cell>
          <cell r="R3212">
            <v>0</v>
          </cell>
          <cell r="T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T3213">
            <v>9.4412867195686729</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T3214">
            <v>1.0405599499533627</v>
          </cell>
        </row>
        <row r="3215">
          <cell r="A3215" t="str">
            <v>383168481</v>
          </cell>
          <cell r="B3215" t="str">
            <v>R03</v>
          </cell>
          <cell r="C3215">
            <v>340</v>
          </cell>
          <cell r="D3215" t="str">
            <v>INGREDIA SA</v>
          </cell>
          <cell r="F3215">
            <v>19</v>
          </cell>
          <cell r="G3215" t="str">
            <v>1051D</v>
          </cell>
          <cell r="H3215">
            <v>1</v>
          </cell>
          <cell r="I3215">
            <v>0</v>
          </cell>
          <cell r="J3215">
            <v>0</v>
          </cell>
          <cell r="K3215">
            <v>0</v>
          </cell>
          <cell r="L3215">
            <v>0</v>
          </cell>
          <cell r="M3215">
            <v>0</v>
          </cell>
          <cell r="N3215">
            <v>0</v>
          </cell>
          <cell r="O3215">
            <v>0</v>
          </cell>
          <cell r="P3215">
            <v>0</v>
          </cell>
          <cell r="Q3215">
            <v>0</v>
          </cell>
          <cell r="R3215">
            <v>1</v>
          </cell>
          <cell r="T3215">
            <v>1.0500793648051729</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1</v>
          </cell>
          <cell r="P3216">
            <v>0</v>
          </cell>
          <cell r="Q3216">
            <v>0</v>
          </cell>
          <cell r="R3216">
            <v>1</v>
          </cell>
          <cell r="T3216">
            <v>1.160082371536149</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T3217">
            <v>0.98978723126003021</v>
          </cell>
        </row>
        <row r="3218">
          <cell r="A3218" t="str">
            <v>998269211</v>
          </cell>
          <cell r="B3218" t="str">
            <v>R10</v>
          </cell>
          <cell r="C3218">
            <v>917</v>
          </cell>
          <cell r="D3218" t="str">
            <v>SAINT GOBAIN GLASS FRANCE</v>
          </cell>
          <cell r="F3218">
            <v>119</v>
          </cell>
          <cell r="G3218" t="str">
            <v>231</v>
          </cell>
          <cell r="H3218">
            <v>1</v>
          </cell>
          <cell r="I3218">
            <v>0</v>
          </cell>
          <cell r="J3218">
            <v>0</v>
          </cell>
          <cell r="K3218">
            <v>0</v>
          </cell>
          <cell r="L3218">
            <v>0</v>
          </cell>
          <cell r="M3218">
            <v>0</v>
          </cell>
          <cell r="N3218">
            <v>0</v>
          </cell>
          <cell r="O3218">
            <v>0</v>
          </cell>
          <cell r="P3218">
            <v>0</v>
          </cell>
          <cell r="Q3218">
            <v>8</v>
          </cell>
          <cell r="R3218">
            <v>9</v>
          </cell>
          <cell r="T3218">
            <v>1.0152727096917382</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0</v>
          </cell>
          <cell r="N3219">
            <v>0</v>
          </cell>
          <cell r="O3219">
            <v>0</v>
          </cell>
          <cell r="P3219">
            <v>0</v>
          </cell>
          <cell r="Q3219">
            <v>2</v>
          </cell>
          <cell r="R3219">
            <v>2</v>
          </cell>
          <cell r="T3219">
            <v>1.0096595952013354</v>
          </cell>
        </row>
        <row r="3220">
          <cell r="A3220" t="str">
            <v>312379076</v>
          </cell>
          <cell r="B3220" t="str">
            <v>R10</v>
          </cell>
          <cell r="C3220">
            <v>894</v>
          </cell>
          <cell r="D3220" t="str">
            <v>SAINT GOBAIN ISOVER</v>
          </cell>
          <cell r="F3220">
            <v>41</v>
          </cell>
          <cell r="G3220" t="str">
            <v>2314Z</v>
          </cell>
          <cell r="H3220">
            <v>0</v>
          </cell>
          <cell r="I3220">
            <v>1</v>
          </cell>
          <cell r="J3220">
            <v>1</v>
          </cell>
          <cell r="K3220">
            <v>1</v>
          </cell>
          <cell r="L3220">
            <v>1</v>
          </cell>
          <cell r="M3220">
            <v>0</v>
          </cell>
          <cell r="N3220">
            <v>0</v>
          </cell>
          <cell r="O3220">
            <v>0</v>
          </cell>
          <cell r="P3220">
            <v>0</v>
          </cell>
          <cell r="Q3220">
            <v>5</v>
          </cell>
          <cell r="R3220">
            <v>7</v>
          </cell>
          <cell r="T3220">
            <v>1.0340351844028226</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T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0</v>
          </cell>
          <cell r="I3222">
            <v>0</v>
          </cell>
          <cell r="J3222">
            <v>0</v>
          </cell>
          <cell r="K3222">
            <v>0</v>
          </cell>
          <cell r="L3222">
            <v>0</v>
          </cell>
          <cell r="M3222">
            <v>0</v>
          </cell>
          <cell r="N3222">
            <v>0</v>
          </cell>
          <cell r="O3222">
            <v>0</v>
          </cell>
          <cell r="P3222">
            <v>0</v>
          </cell>
          <cell r="Q3222">
            <v>13</v>
          </cell>
          <cell r="R3222">
            <v>13</v>
          </cell>
          <cell r="T3222">
            <v>1.3309479218539366</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T3223">
            <v>1.0027486719488072</v>
          </cell>
        </row>
        <row r="3224">
          <cell r="A3224" t="str">
            <v>722034592</v>
          </cell>
          <cell r="B3224" t="str">
            <v>R10</v>
          </cell>
          <cell r="C3224">
            <v>1883</v>
          </cell>
          <cell r="D3224" t="str">
            <v>SAINT GOBAIN EMBALLAGE</v>
          </cell>
          <cell r="F3224">
            <v>16</v>
          </cell>
          <cell r="G3224" t="str">
            <v>2313Z</v>
          </cell>
          <cell r="H3224">
            <v>0</v>
          </cell>
          <cell r="I3224">
            <v>0</v>
          </cell>
          <cell r="J3224">
            <v>0</v>
          </cell>
          <cell r="K3224">
            <v>1</v>
          </cell>
          <cell r="L3224">
            <v>1</v>
          </cell>
          <cell r="M3224">
            <v>0</v>
          </cell>
          <cell r="N3224">
            <v>0</v>
          </cell>
          <cell r="O3224">
            <v>1</v>
          </cell>
          <cell r="P3224">
            <v>0</v>
          </cell>
          <cell r="Q3224">
            <v>0</v>
          </cell>
          <cell r="R3224">
            <v>2</v>
          </cell>
          <cell r="T3224">
            <v>0.97757610930730265</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T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T3226">
            <v>9.5765574862909553</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0</v>
          </cell>
          <cell r="M3227">
            <v>0</v>
          </cell>
          <cell r="N3227">
            <v>0</v>
          </cell>
          <cell r="O3227">
            <v>0</v>
          </cell>
          <cell r="P3227">
            <v>0</v>
          </cell>
          <cell r="Q3227">
            <v>0</v>
          </cell>
          <cell r="R3227">
            <v>0</v>
          </cell>
          <cell r="T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0</v>
          </cell>
          <cell r="L3228">
            <v>0</v>
          </cell>
          <cell r="M3228">
            <v>0</v>
          </cell>
          <cell r="N3228">
            <v>0</v>
          </cell>
          <cell r="O3228">
            <v>0</v>
          </cell>
          <cell r="P3228">
            <v>0</v>
          </cell>
          <cell r="Q3228">
            <v>0</v>
          </cell>
          <cell r="R3228">
            <v>0</v>
          </cell>
          <cell r="T3228">
            <v>1.0720116132506585</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1</v>
          </cell>
          <cell r="R3229">
            <v>1</v>
          </cell>
          <cell r="T3229">
            <v>0.9680891124840546</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1</v>
          </cell>
          <cell r="N3230">
            <v>0</v>
          </cell>
          <cell r="O3230">
            <v>0</v>
          </cell>
          <cell r="P3230">
            <v>0</v>
          </cell>
          <cell r="Q3230">
            <v>0</v>
          </cell>
          <cell r="R3230">
            <v>1</v>
          </cell>
          <cell r="T3230">
            <v>1.001218879654546</v>
          </cell>
        </row>
        <row r="3231">
          <cell r="A3231" t="str">
            <v>562113530</v>
          </cell>
          <cell r="B3231" t="str">
            <v>R13</v>
          </cell>
          <cell r="C3231">
            <v>2750</v>
          </cell>
          <cell r="D3231" t="str">
            <v>GEMALTO SA</v>
          </cell>
          <cell r="F3231">
            <v>582</v>
          </cell>
          <cell r="G3231" t="str">
            <v>2612Z</v>
          </cell>
          <cell r="H3231">
            <v>0</v>
          </cell>
          <cell r="I3231">
            <v>8</v>
          </cell>
          <cell r="J3231">
            <v>0</v>
          </cell>
          <cell r="K3231">
            <v>11</v>
          </cell>
          <cell r="L3231">
            <v>0</v>
          </cell>
          <cell r="M3231">
            <v>3</v>
          </cell>
          <cell r="N3231">
            <v>0</v>
          </cell>
          <cell r="O3231">
            <v>0</v>
          </cell>
          <cell r="P3231">
            <v>0</v>
          </cell>
          <cell r="Q3231">
            <v>15</v>
          </cell>
          <cell r="R3231">
            <v>37</v>
          </cell>
          <cell r="T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1</v>
          </cell>
          <cell r="R3232">
            <v>1</v>
          </cell>
          <cell r="T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1</v>
          </cell>
          <cell r="O3233">
            <v>0</v>
          </cell>
          <cell r="P3233">
            <v>0</v>
          </cell>
          <cell r="Q3233">
            <v>0</v>
          </cell>
          <cell r="R3233">
            <v>1</v>
          </cell>
          <cell r="T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2</v>
          </cell>
          <cell r="N3234">
            <v>0</v>
          </cell>
          <cell r="O3234">
            <v>0</v>
          </cell>
          <cell r="P3234">
            <v>0</v>
          </cell>
          <cell r="Q3234">
            <v>1</v>
          </cell>
          <cell r="R3234">
            <v>3</v>
          </cell>
          <cell r="T3234">
            <v>1.0440318916525746</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6</v>
          </cell>
          <cell r="N3235">
            <v>0</v>
          </cell>
          <cell r="O3235">
            <v>0</v>
          </cell>
          <cell r="P3235">
            <v>0</v>
          </cell>
          <cell r="Q3235">
            <v>5</v>
          </cell>
          <cell r="R3235">
            <v>11</v>
          </cell>
          <cell r="T3235">
            <v>1.0035654780523924</v>
          </cell>
        </row>
        <row r="3236">
          <cell r="A3236" t="str">
            <v>440156081</v>
          </cell>
          <cell r="B3236" t="str">
            <v>R19</v>
          </cell>
          <cell r="C3236">
            <v>3277</v>
          </cell>
          <cell r="D3236" t="str">
            <v>DELPHI FRANCE SAS</v>
          </cell>
          <cell r="F3236">
            <v>470</v>
          </cell>
          <cell r="G3236" t="str">
            <v>2932Z</v>
          </cell>
          <cell r="H3236">
            <v>0</v>
          </cell>
          <cell r="I3236">
            <v>2</v>
          </cell>
          <cell r="J3236">
            <v>0</v>
          </cell>
          <cell r="K3236">
            <v>5</v>
          </cell>
          <cell r="L3236">
            <v>0</v>
          </cell>
          <cell r="M3236">
            <v>43</v>
          </cell>
          <cell r="N3236">
            <v>0</v>
          </cell>
          <cell r="O3236">
            <v>0</v>
          </cell>
          <cell r="P3236">
            <v>0</v>
          </cell>
          <cell r="Q3236">
            <v>3</v>
          </cell>
          <cell r="R3236">
            <v>53</v>
          </cell>
          <cell r="T3236">
            <v>0.45928030671553433</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0</v>
          </cell>
          <cell r="M3237">
            <v>0</v>
          </cell>
          <cell r="N3237">
            <v>0</v>
          </cell>
          <cell r="O3237">
            <v>0</v>
          </cell>
          <cell r="P3237">
            <v>0</v>
          </cell>
          <cell r="Q3237">
            <v>0</v>
          </cell>
          <cell r="R3237">
            <v>0</v>
          </cell>
          <cell r="T3237">
            <v>1.001216554310163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0</v>
          </cell>
          <cell r="L3238">
            <v>0</v>
          </cell>
          <cell r="M3238">
            <v>0</v>
          </cell>
          <cell r="N3238">
            <v>0</v>
          </cell>
          <cell r="O3238">
            <v>0</v>
          </cell>
          <cell r="P3238">
            <v>0</v>
          </cell>
          <cell r="Q3238">
            <v>0</v>
          </cell>
          <cell r="R3238">
            <v>0</v>
          </cell>
          <cell r="T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1</v>
          </cell>
          <cell r="N3239">
            <v>0</v>
          </cell>
          <cell r="O3239">
            <v>0</v>
          </cell>
          <cell r="P3239">
            <v>0</v>
          </cell>
          <cell r="Q3239">
            <v>1</v>
          </cell>
          <cell r="R3239">
            <v>2</v>
          </cell>
          <cell r="T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T3240">
            <v>1.0162768879343202</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0</v>
          </cell>
          <cell r="L3241">
            <v>0</v>
          </cell>
          <cell r="M3241">
            <v>0</v>
          </cell>
          <cell r="N3241">
            <v>0</v>
          </cell>
          <cell r="O3241">
            <v>0</v>
          </cell>
          <cell r="P3241">
            <v>0</v>
          </cell>
          <cell r="Q3241">
            <v>0</v>
          </cell>
          <cell r="R3241">
            <v>0</v>
          </cell>
          <cell r="T3241">
            <v>0.99687860212627999</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T3242">
            <v>1.008613890563179</v>
          </cell>
        </row>
        <row r="3243">
          <cell r="A3243" t="str">
            <v>310727961</v>
          </cell>
          <cell r="B3243" t="str">
            <v>R18</v>
          </cell>
          <cell r="C3243">
            <v>96</v>
          </cell>
          <cell r="D3243" t="str">
            <v>BA SYSTEMES</v>
          </cell>
          <cell r="F3243">
            <v>19</v>
          </cell>
          <cell r="G3243" t="str">
            <v>2822Z</v>
          </cell>
          <cell r="H3243">
            <v>0</v>
          </cell>
          <cell r="I3243">
            <v>0</v>
          </cell>
          <cell r="J3243">
            <v>0</v>
          </cell>
          <cell r="K3243">
            <v>0</v>
          </cell>
          <cell r="L3243">
            <v>0</v>
          </cell>
          <cell r="M3243">
            <v>0</v>
          </cell>
          <cell r="N3243">
            <v>0</v>
          </cell>
          <cell r="O3243">
            <v>0</v>
          </cell>
          <cell r="P3243">
            <v>0</v>
          </cell>
          <cell r="Q3243">
            <v>0</v>
          </cell>
          <cell r="R3243">
            <v>0</v>
          </cell>
          <cell r="T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T3244">
            <v>1.0131499017443868</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2</v>
          </cell>
          <cell r="L3245">
            <v>0</v>
          </cell>
          <cell r="M3245">
            <v>0</v>
          </cell>
          <cell r="N3245">
            <v>0</v>
          </cell>
          <cell r="O3245">
            <v>0</v>
          </cell>
          <cell r="P3245">
            <v>2</v>
          </cell>
          <cell r="Q3245">
            <v>4</v>
          </cell>
          <cell r="R3245">
            <v>8</v>
          </cell>
          <cell r="S3245" t="str">
            <v>Décès</v>
          </cell>
          <cell r="T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0</v>
          </cell>
          <cell r="M3246">
            <v>0</v>
          </cell>
          <cell r="N3246">
            <v>0</v>
          </cell>
          <cell r="O3246">
            <v>0</v>
          </cell>
          <cell r="P3246">
            <v>0</v>
          </cell>
          <cell r="Q3246">
            <v>5</v>
          </cell>
          <cell r="R3246">
            <v>5</v>
          </cell>
          <cell r="T3246">
            <v>0.85747439180965057</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T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T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T3249">
            <v>9.3693433171145788</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1</v>
          </cell>
          <cell r="N3250">
            <v>0</v>
          </cell>
          <cell r="O3250">
            <v>0</v>
          </cell>
          <cell r="P3250">
            <v>0</v>
          </cell>
          <cell r="Q3250">
            <v>0</v>
          </cell>
          <cell r="R3250">
            <v>2</v>
          </cell>
          <cell r="T3250">
            <v>0.99533709281171723</v>
          </cell>
        </row>
        <row r="3251">
          <cell r="A3251" t="str">
            <v>916920697</v>
          </cell>
          <cell r="B3251" t="str">
            <v>R19</v>
          </cell>
          <cell r="C3251">
            <v>1084</v>
          </cell>
          <cell r="D3251" t="str">
            <v>BEHR FRANCE ROUFFACH</v>
          </cell>
          <cell r="F3251">
            <v>52</v>
          </cell>
          <cell r="G3251" t="str">
            <v>2932Z</v>
          </cell>
          <cell r="H3251">
            <v>0</v>
          </cell>
          <cell r="I3251">
            <v>0</v>
          </cell>
          <cell r="J3251">
            <v>0</v>
          </cell>
          <cell r="K3251">
            <v>0</v>
          </cell>
          <cell r="L3251">
            <v>0</v>
          </cell>
          <cell r="M3251">
            <v>0</v>
          </cell>
          <cell r="N3251">
            <v>0</v>
          </cell>
          <cell r="O3251">
            <v>0</v>
          </cell>
          <cell r="P3251">
            <v>0</v>
          </cell>
          <cell r="Q3251">
            <v>7</v>
          </cell>
          <cell r="R3251">
            <v>7</v>
          </cell>
          <cell r="T3251">
            <v>0.8959405632346561</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T3252">
            <v>1.001507551842874</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1</v>
          </cell>
          <cell r="R3253">
            <v>1</v>
          </cell>
          <cell r="T3253">
            <v>1.0203256759186028</v>
          </cell>
        </row>
        <row r="3254">
          <cell r="A3254" t="str">
            <v>305163040</v>
          </cell>
          <cell r="B3254" t="str">
            <v>R29</v>
          </cell>
          <cell r="C3254">
            <v>150</v>
          </cell>
          <cell r="D3254" t="str">
            <v>CIRIL</v>
          </cell>
          <cell r="F3254">
            <v>21</v>
          </cell>
          <cell r="G3254" t="str">
            <v>6202A</v>
          </cell>
          <cell r="H3254">
            <v>0</v>
          </cell>
          <cell r="I3254">
            <v>0</v>
          </cell>
          <cell r="J3254">
            <v>0</v>
          </cell>
          <cell r="K3254">
            <v>0</v>
          </cell>
          <cell r="L3254">
            <v>0</v>
          </cell>
          <cell r="M3254">
            <v>0</v>
          </cell>
          <cell r="N3254">
            <v>0</v>
          </cell>
          <cell r="O3254">
            <v>0</v>
          </cell>
          <cell r="P3254">
            <v>0</v>
          </cell>
          <cell r="Q3254">
            <v>0</v>
          </cell>
          <cell r="R3254">
            <v>0</v>
          </cell>
          <cell r="T3254">
            <v>1.0038573359898224</v>
          </cell>
        </row>
        <row r="3255">
          <cell r="A3255" t="str">
            <v>339685612</v>
          </cell>
          <cell r="B3255" t="str">
            <v>R08</v>
          </cell>
          <cell r="C3255">
            <v>49</v>
          </cell>
          <cell r="D3255" t="str">
            <v>THERADIAG SA</v>
          </cell>
          <cell r="F3255">
            <v>3</v>
          </cell>
          <cell r="G3255" t="str">
            <v>2110Z</v>
          </cell>
          <cell r="H3255">
            <v>0</v>
          </cell>
          <cell r="I3255">
            <v>0</v>
          </cell>
          <cell r="J3255">
            <v>0</v>
          </cell>
          <cell r="K3255">
            <v>0</v>
          </cell>
          <cell r="L3255">
            <v>0</v>
          </cell>
          <cell r="M3255">
            <v>0</v>
          </cell>
          <cell r="N3255">
            <v>0</v>
          </cell>
          <cell r="O3255">
            <v>0</v>
          </cell>
          <cell r="P3255">
            <v>0</v>
          </cell>
          <cell r="Q3255">
            <v>0</v>
          </cell>
          <cell r="R3255">
            <v>0</v>
          </cell>
          <cell r="T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T3256">
            <v>1.0211255385207367</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T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T3258">
            <v>0.99465886514900037</v>
          </cell>
        </row>
        <row r="3259">
          <cell r="A3259" t="str">
            <v>699800306</v>
          </cell>
          <cell r="B3259" t="str">
            <v>R14</v>
          </cell>
          <cell r="C3259">
            <v>262</v>
          </cell>
          <cell r="D3259" t="str">
            <v>ACTIA SODIELEC</v>
          </cell>
          <cell r="F3259">
            <v>44</v>
          </cell>
          <cell r="G3259" t="str">
            <v>2630Z</v>
          </cell>
          <cell r="H3259">
            <v>4</v>
          </cell>
          <cell r="I3259">
            <v>2</v>
          </cell>
          <cell r="J3259">
            <v>2</v>
          </cell>
          <cell r="K3259">
            <v>0</v>
          </cell>
          <cell r="L3259">
            <v>0</v>
          </cell>
          <cell r="M3259">
            <v>0</v>
          </cell>
          <cell r="N3259">
            <v>0</v>
          </cell>
          <cell r="O3259">
            <v>0</v>
          </cell>
          <cell r="P3259">
            <v>4</v>
          </cell>
          <cell r="Q3259">
            <v>0</v>
          </cell>
          <cell r="R3259">
            <v>10</v>
          </cell>
          <cell r="S3259" t="str">
            <v>chômage</v>
          </cell>
          <cell r="T3259">
            <v>1.000466116013224</v>
          </cell>
        </row>
        <row r="3260">
          <cell r="A3260" t="str">
            <v>339722670</v>
          </cell>
          <cell r="B3260" t="str">
            <v>R30</v>
          </cell>
          <cell r="C3260">
            <v>33</v>
          </cell>
          <cell r="D3260" t="str">
            <v>MENSI TRIMBLE</v>
          </cell>
          <cell r="F3260">
            <v>30</v>
          </cell>
          <cell r="G3260" t="str">
            <v>7112B</v>
          </cell>
          <cell r="H3260">
            <v>0</v>
          </cell>
          <cell r="I3260">
            <v>0</v>
          </cell>
          <cell r="J3260">
            <v>0</v>
          </cell>
          <cell r="K3260">
            <v>0</v>
          </cell>
          <cell r="L3260">
            <v>0</v>
          </cell>
          <cell r="M3260">
            <v>1</v>
          </cell>
          <cell r="N3260">
            <v>0</v>
          </cell>
          <cell r="O3260">
            <v>0</v>
          </cell>
          <cell r="P3260">
            <v>0</v>
          </cell>
          <cell r="Q3260">
            <v>0</v>
          </cell>
          <cell r="R3260">
            <v>1</v>
          </cell>
          <cell r="T3260">
            <v>0.99042774831936931</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T3261">
            <v>1.0282910284901536</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T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T3263">
            <v>1.0007829316016368</v>
          </cell>
        </row>
        <row r="3264">
          <cell r="A3264" t="str">
            <v>806320222</v>
          </cell>
          <cell r="B3264" t="str">
            <v>R17</v>
          </cell>
          <cell r="C3264">
            <v>356</v>
          </cell>
          <cell r="D3264" t="str">
            <v>METALOR TECHNOLOGIES FRANCE</v>
          </cell>
          <cell r="F3264">
            <v>6</v>
          </cell>
          <cell r="G3264" t="str">
            <v>2733Z</v>
          </cell>
          <cell r="H3264">
            <v>0</v>
          </cell>
          <cell r="I3264">
            <v>0</v>
          </cell>
          <cell r="J3264">
            <v>0</v>
          </cell>
          <cell r="K3264">
            <v>0</v>
          </cell>
          <cell r="L3264">
            <v>0</v>
          </cell>
          <cell r="M3264">
            <v>1</v>
          </cell>
          <cell r="N3264">
            <v>0</v>
          </cell>
          <cell r="O3264">
            <v>0</v>
          </cell>
          <cell r="P3264">
            <v>0</v>
          </cell>
          <cell r="Q3264">
            <v>0</v>
          </cell>
          <cell r="R3264">
            <v>1</v>
          </cell>
          <cell r="T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0</v>
          </cell>
          <cell r="L3265">
            <v>0</v>
          </cell>
          <cell r="M3265">
            <v>0</v>
          </cell>
          <cell r="N3265">
            <v>0</v>
          </cell>
          <cell r="O3265">
            <v>0</v>
          </cell>
          <cell r="P3265">
            <v>0</v>
          </cell>
          <cell r="Q3265">
            <v>0</v>
          </cell>
          <cell r="R3265">
            <v>0</v>
          </cell>
          <cell r="T3265">
            <v>1.0032900623218837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1</v>
          </cell>
          <cell r="Q3266">
            <v>0</v>
          </cell>
          <cell r="R3266">
            <v>1</v>
          </cell>
          <cell r="S3266" t="str">
            <v>Formation</v>
          </cell>
          <cell r="T3266">
            <v>0.96452567176340254</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T3267">
            <v>1.0065395519240778</v>
          </cell>
        </row>
        <row r="3268">
          <cell r="A3268" t="str">
            <v>342192150</v>
          </cell>
          <cell r="B3268" t="str">
            <v>R19</v>
          </cell>
          <cell r="C3268">
            <v>1496</v>
          </cell>
          <cell r="D3268" t="str">
            <v>VALEO SYSTEMES D ESSUYAGE</v>
          </cell>
          <cell r="F3268">
            <v>49</v>
          </cell>
          <cell r="G3268" t="str">
            <v>2931Z</v>
          </cell>
          <cell r="H3268">
            <v>0</v>
          </cell>
          <cell r="I3268">
            <v>3</v>
          </cell>
          <cell r="J3268">
            <v>3</v>
          </cell>
          <cell r="K3268">
            <v>0</v>
          </cell>
          <cell r="L3268">
            <v>0</v>
          </cell>
          <cell r="M3268">
            <v>0</v>
          </cell>
          <cell r="N3268">
            <v>0</v>
          </cell>
          <cell r="O3268">
            <v>0</v>
          </cell>
          <cell r="P3268">
            <v>2</v>
          </cell>
          <cell r="Q3268">
            <v>0</v>
          </cell>
          <cell r="R3268">
            <v>5</v>
          </cell>
          <cell r="T3268">
            <v>0.90620449731032815</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0</v>
          </cell>
          <cell r="L3269">
            <v>0</v>
          </cell>
          <cell r="M3269">
            <v>0</v>
          </cell>
          <cell r="N3269">
            <v>0</v>
          </cell>
          <cell r="O3269">
            <v>0</v>
          </cell>
          <cell r="P3269">
            <v>0</v>
          </cell>
          <cell r="Q3269">
            <v>0</v>
          </cell>
          <cell r="R3269">
            <v>0</v>
          </cell>
          <cell r="T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0</v>
          </cell>
          <cell r="L3270">
            <v>0</v>
          </cell>
          <cell r="M3270">
            <v>1</v>
          </cell>
          <cell r="N3270">
            <v>0</v>
          </cell>
          <cell r="O3270">
            <v>1</v>
          </cell>
          <cell r="P3270">
            <v>1</v>
          </cell>
          <cell r="Q3270">
            <v>0</v>
          </cell>
          <cell r="R3270">
            <v>3</v>
          </cell>
          <cell r="S3270" t="str">
            <v>Retraite</v>
          </cell>
          <cell r="T3270">
            <v>1.0112192521775796</v>
          </cell>
        </row>
        <row r="3271">
          <cell r="A3271" t="str">
            <v>394242911</v>
          </cell>
          <cell r="B3271" t="str">
            <v>R18</v>
          </cell>
          <cell r="C3271">
            <v>247</v>
          </cell>
          <cell r="D3271" t="str">
            <v>IN-LHC</v>
          </cell>
          <cell r="F3271">
            <v>18</v>
          </cell>
          <cell r="G3271" t="str">
            <v>2812Z</v>
          </cell>
          <cell r="H3271">
            <v>0</v>
          </cell>
          <cell r="I3271">
            <v>0</v>
          </cell>
          <cell r="J3271">
            <v>0</v>
          </cell>
          <cell r="K3271">
            <v>0</v>
          </cell>
          <cell r="L3271">
            <v>0</v>
          </cell>
          <cell r="M3271">
            <v>0</v>
          </cell>
          <cell r="N3271">
            <v>0</v>
          </cell>
          <cell r="O3271">
            <v>0</v>
          </cell>
          <cell r="P3271">
            <v>0</v>
          </cell>
          <cell r="Q3271">
            <v>0</v>
          </cell>
          <cell r="R3271">
            <v>0</v>
          </cell>
          <cell r="T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T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T3273">
            <v>1.0058786383157863</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T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0</v>
          </cell>
          <cell r="L3275">
            <v>0</v>
          </cell>
          <cell r="M3275">
            <v>0</v>
          </cell>
          <cell r="N3275">
            <v>0</v>
          </cell>
          <cell r="O3275">
            <v>0</v>
          </cell>
          <cell r="P3275">
            <v>0</v>
          </cell>
          <cell r="Q3275">
            <v>0</v>
          </cell>
          <cell r="R3275">
            <v>0</v>
          </cell>
          <cell r="T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0</v>
          </cell>
          <cell r="L3276">
            <v>0</v>
          </cell>
          <cell r="M3276">
            <v>0</v>
          </cell>
          <cell r="N3276">
            <v>0</v>
          </cell>
          <cell r="O3276">
            <v>0</v>
          </cell>
          <cell r="P3276">
            <v>1</v>
          </cell>
          <cell r="Q3276">
            <v>0</v>
          </cell>
          <cell r="R3276">
            <v>1</v>
          </cell>
          <cell r="S3276" t="str">
            <v>retraite</v>
          </cell>
          <cell r="T3276">
            <v>0.85376731508844039</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T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T3278">
            <v>1.0023632548111525</v>
          </cell>
        </row>
        <row r="3279">
          <cell r="A3279" t="str">
            <v>562042598</v>
          </cell>
          <cell r="B3279" t="str">
            <v>R11</v>
          </cell>
          <cell r="C3279">
            <v>531</v>
          </cell>
          <cell r="D3279" t="str">
            <v>VOSSLOH COGIFER</v>
          </cell>
          <cell r="F3279">
            <v>14</v>
          </cell>
          <cell r="G3279" t="str">
            <v>2410Z</v>
          </cell>
          <cell r="H3279">
            <v>0</v>
          </cell>
          <cell r="I3279">
            <v>0</v>
          </cell>
          <cell r="J3279">
            <v>0</v>
          </cell>
          <cell r="K3279">
            <v>0</v>
          </cell>
          <cell r="L3279">
            <v>0</v>
          </cell>
          <cell r="M3279">
            <v>0</v>
          </cell>
          <cell r="N3279">
            <v>0</v>
          </cell>
          <cell r="O3279">
            <v>0</v>
          </cell>
          <cell r="P3279">
            <v>0</v>
          </cell>
          <cell r="Q3279">
            <v>0</v>
          </cell>
          <cell r="R3279">
            <v>0</v>
          </cell>
          <cell r="T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1</v>
          </cell>
          <cell r="R3280">
            <v>1</v>
          </cell>
          <cell r="T3280">
            <v>0.7788008710424581</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T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T3282">
            <v>0.998215603141134</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1</v>
          </cell>
          <cell r="N3283">
            <v>0</v>
          </cell>
          <cell r="O3283">
            <v>0</v>
          </cell>
          <cell r="P3283">
            <v>1</v>
          </cell>
          <cell r="Q3283">
            <v>1</v>
          </cell>
          <cell r="R3283">
            <v>3</v>
          </cell>
          <cell r="S3283" t="str">
            <v>RETRAITE</v>
          </cell>
          <cell r="T3283">
            <v>1.0257703527650304</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0</v>
          </cell>
          <cell r="L3284">
            <v>0</v>
          </cell>
          <cell r="M3284">
            <v>0</v>
          </cell>
          <cell r="N3284">
            <v>0</v>
          </cell>
          <cell r="O3284">
            <v>0</v>
          </cell>
          <cell r="P3284">
            <v>0</v>
          </cell>
          <cell r="Q3284">
            <v>1</v>
          </cell>
          <cell r="R3284">
            <v>1</v>
          </cell>
          <cell r="T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1</v>
          </cell>
          <cell r="L3285">
            <v>1</v>
          </cell>
          <cell r="M3285">
            <v>0</v>
          </cell>
          <cell r="N3285">
            <v>0</v>
          </cell>
          <cell r="O3285">
            <v>0</v>
          </cell>
          <cell r="P3285">
            <v>0</v>
          </cell>
          <cell r="Q3285">
            <v>0</v>
          </cell>
          <cell r="R3285">
            <v>1</v>
          </cell>
          <cell r="T3285">
            <v>0.99926088435929761</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1</v>
          </cell>
          <cell r="R3286">
            <v>1</v>
          </cell>
          <cell r="T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2</v>
          </cell>
          <cell r="R3287">
            <v>2</v>
          </cell>
          <cell r="T3287">
            <v>1.3318962537054457</v>
          </cell>
        </row>
        <row r="3288">
          <cell r="A3288" t="str">
            <v>946250420</v>
          </cell>
          <cell r="B3288" t="str">
            <v>R12</v>
          </cell>
          <cell r="C3288">
            <v>45</v>
          </cell>
          <cell r="D3288" t="str">
            <v>FRIMA-T SAS</v>
          </cell>
          <cell r="F3288">
            <v>13</v>
          </cell>
          <cell r="G3288" t="str">
            <v>2599A</v>
          </cell>
          <cell r="H3288">
            <v>0</v>
          </cell>
          <cell r="I3288">
            <v>0</v>
          </cell>
          <cell r="J3288">
            <v>0</v>
          </cell>
          <cell r="K3288">
            <v>1</v>
          </cell>
          <cell r="L3288">
            <v>0</v>
          </cell>
          <cell r="M3288">
            <v>0</v>
          </cell>
          <cell r="N3288">
            <v>0</v>
          </cell>
          <cell r="O3288">
            <v>1</v>
          </cell>
          <cell r="P3288">
            <v>0</v>
          </cell>
          <cell r="Q3288">
            <v>0</v>
          </cell>
          <cell r="R3288">
            <v>2</v>
          </cell>
          <cell r="T3288">
            <v>1.2105980803182774</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T3289">
            <v>1.0023264265489042</v>
          </cell>
        </row>
        <row r="3290">
          <cell r="A3290" t="str">
            <v>334474111</v>
          </cell>
          <cell r="B3290" t="str">
            <v>R15</v>
          </cell>
          <cell r="C3290">
            <v>145</v>
          </cell>
          <cell r="D3290" t="str">
            <v>MEGGITT SENSOREX</v>
          </cell>
          <cell r="F3290">
            <v>9</v>
          </cell>
          <cell r="G3290" t="str">
            <v>2651B</v>
          </cell>
          <cell r="H3290">
            <v>1</v>
          </cell>
          <cell r="I3290">
            <v>0</v>
          </cell>
          <cell r="J3290">
            <v>0</v>
          </cell>
          <cell r="K3290">
            <v>0</v>
          </cell>
          <cell r="L3290">
            <v>0</v>
          </cell>
          <cell r="M3290">
            <v>0</v>
          </cell>
          <cell r="N3290">
            <v>0</v>
          </cell>
          <cell r="O3290">
            <v>0</v>
          </cell>
          <cell r="P3290">
            <v>0</v>
          </cell>
          <cell r="Q3290">
            <v>0</v>
          </cell>
          <cell r="R3290">
            <v>1</v>
          </cell>
          <cell r="T3290">
            <v>0.99084135113983096</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1</v>
          </cell>
          <cell r="N3291">
            <v>0</v>
          </cell>
          <cell r="O3291">
            <v>0</v>
          </cell>
          <cell r="P3291">
            <v>0</v>
          </cell>
          <cell r="Q3291">
            <v>0</v>
          </cell>
          <cell r="R3291">
            <v>1</v>
          </cell>
          <cell r="T3291">
            <v>0.9829908838227378</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T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0</v>
          </cell>
          <cell r="P3293">
            <v>0</v>
          </cell>
          <cell r="Q3293">
            <v>0</v>
          </cell>
          <cell r="R3293">
            <v>0</v>
          </cell>
          <cell r="T3293">
            <v>0.99286739669948099</v>
          </cell>
        </row>
        <row r="3294">
          <cell r="A3294" t="str">
            <v>342913191</v>
          </cell>
          <cell r="B3294" t="str">
            <v>R10</v>
          </cell>
          <cell r="C3294">
            <v>672</v>
          </cell>
          <cell r="D3294" t="str">
            <v>PAREXGROUP SA</v>
          </cell>
          <cell r="F3294">
            <v>19</v>
          </cell>
          <cell r="G3294" t="str">
            <v>2364Z</v>
          </cell>
          <cell r="H3294">
            <v>0</v>
          </cell>
          <cell r="I3294">
            <v>0</v>
          </cell>
          <cell r="J3294">
            <v>0</v>
          </cell>
          <cell r="K3294">
            <v>1</v>
          </cell>
          <cell r="L3294">
            <v>1</v>
          </cell>
          <cell r="M3294">
            <v>0</v>
          </cell>
          <cell r="N3294">
            <v>0</v>
          </cell>
          <cell r="O3294">
            <v>0</v>
          </cell>
          <cell r="P3294">
            <v>1</v>
          </cell>
          <cell r="Q3294">
            <v>0</v>
          </cell>
          <cell r="R3294">
            <v>2</v>
          </cell>
          <cell r="S3294" t="str">
            <v>retraite</v>
          </cell>
          <cell r="T3294">
            <v>1.1478307373908123</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T3295">
            <v>0.88103285440884327</v>
          </cell>
        </row>
        <row r="3296">
          <cell r="A3296" t="str">
            <v>313151466</v>
          </cell>
          <cell r="B3296" t="str">
            <v>R03</v>
          </cell>
          <cell r="C3296">
            <v>456</v>
          </cell>
          <cell r="D3296" t="str">
            <v>ALLIANCE ELABORES</v>
          </cell>
          <cell r="F3296">
            <v>7</v>
          </cell>
          <cell r="G3296" t="str">
            <v>1085Z</v>
          </cell>
          <cell r="H3296">
            <v>0</v>
          </cell>
          <cell r="I3296">
            <v>1</v>
          </cell>
          <cell r="J3296">
            <v>0</v>
          </cell>
          <cell r="K3296">
            <v>0</v>
          </cell>
          <cell r="L3296">
            <v>0</v>
          </cell>
          <cell r="M3296">
            <v>0</v>
          </cell>
          <cell r="N3296">
            <v>0</v>
          </cell>
          <cell r="O3296">
            <v>0</v>
          </cell>
          <cell r="P3296">
            <v>0</v>
          </cell>
          <cell r="Q3296">
            <v>0</v>
          </cell>
          <cell r="R3296">
            <v>1</v>
          </cell>
          <cell r="T3296">
            <v>1.0575659580013701</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T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4</v>
          </cell>
          <cell r="R3298">
            <v>4</v>
          </cell>
          <cell r="T3298">
            <v>1.4561225153771111</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T3299">
            <v>1.000853375150309</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T3300">
            <v>0.77302123089280228</v>
          </cell>
        </row>
        <row r="3301">
          <cell r="A3301" t="str">
            <v>387901044</v>
          </cell>
          <cell r="B3301" t="str">
            <v>R27</v>
          </cell>
          <cell r="C3301">
            <v>176</v>
          </cell>
          <cell r="D3301" t="str">
            <v>JEULIN</v>
          </cell>
          <cell r="F3301">
            <v>10</v>
          </cell>
          <cell r="G3301" t="str">
            <v>5829A</v>
          </cell>
          <cell r="H3301">
            <v>1</v>
          </cell>
          <cell r="I3301">
            <v>0</v>
          </cell>
          <cell r="J3301">
            <v>0</v>
          </cell>
          <cell r="K3301">
            <v>0</v>
          </cell>
          <cell r="L3301">
            <v>0</v>
          </cell>
          <cell r="M3301">
            <v>0</v>
          </cell>
          <cell r="N3301">
            <v>0</v>
          </cell>
          <cell r="O3301">
            <v>0</v>
          </cell>
          <cell r="P3301">
            <v>1</v>
          </cell>
          <cell r="Q3301">
            <v>1</v>
          </cell>
          <cell r="R3301">
            <v>3</v>
          </cell>
          <cell r="T3301">
            <v>1.0079691806158926</v>
          </cell>
        </row>
        <row r="3302">
          <cell r="A3302" t="str">
            <v>307378489</v>
          </cell>
          <cell r="B3302" t="str">
            <v>R08</v>
          </cell>
          <cell r="C3302">
            <v>908</v>
          </cell>
          <cell r="D3302" t="str">
            <v>LABORATOIRES ARKOPHARMA</v>
          </cell>
          <cell r="F3302">
            <v>46</v>
          </cell>
          <cell r="G3302" t="str">
            <v>2120Z</v>
          </cell>
          <cell r="H3302">
            <v>5</v>
          </cell>
          <cell r="I3302">
            <v>0</v>
          </cell>
          <cell r="J3302">
            <v>0</v>
          </cell>
          <cell r="K3302">
            <v>0</v>
          </cell>
          <cell r="L3302">
            <v>0</v>
          </cell>
          <cell r="M3302">
            <v>0</v>
          </cell>
          <cell r="N3302">
            <v>0</v>
          </cell>
          <cell r="O3302">
            <v>0</v>
          </cell>
          <cell r="P3302">
            <v>0</v>
          </cell>
          <cell r="Q3302">
            <v>0</v>
          </cell>
          <cell r="R3302">
            <v>5</v>
          </cell>
          <cell r="T3302">
            <v>0.99289205582392825</v>
          </cell>
        </row>
        <row r="3303">
          <cell r="A3303" t="str">
            <v>915722011</v>
          </cell>
          <cell r="B3303" t="str">
            <v>R19</v>
          </cell>
          <cell r="C3303">
            <v>1032</v>
          </cell>
          <cell r="D3303" t="str">
            <v>FAURECIA AUTOMOTIVE INDUSTRIE</v>
          </cell>
          <cell r="F3303">
            <v>73</v>
          </cell>
          <cell r="G3303" t="str">
            <v>2932Z</v>
          </cell>
          <cell r="H3303">
            <v>0</v>
          </cell>
          <cell r="I3303">
            <v>3</v>
          </cell>
          <cell r="J3303">
            <v>0</v>
          </cell>
          <cell r="K3303">
            <v>1</v>
          </cell>
          <cell r="L3303">
            <v>0</v>
          </cell>
          <cell r="M3303">
            <v>0</v>
          </cell>
          <cell r="N3303">
            <v>0</v>
          </cell>
          <cell r="O3303">
            <v>0</v>
          </cell>
          <cell r="P3303">
            <v>0</v>
          </cell>
          <cell r="Q3303">
            <v>6</v>
          </cell>
          <cell r="R3303">
            <v>10</v>
          </cell>
          <cell r="T3303">
            <v>1.1215974031678104</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7</v>
          </cell>
          <cell r="R3304">
            <v>7</v>
          </cell>
          <cell r="T3304">
            <v>1.0135669371959162</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T3305">
            <v>1.0015666364993958</v>
          </cell>
        </row>
        <row r="3306">
          <cell r="A3306" t="str">
            <v>334915782</v>
          </cell>
          <cell r="B3306" t="str">
            <v>R27</v>
          </cell>
          <cell r="C3306">
            <v>37</v>
          </cell>
          <cell r="D3306" t="str">
            <v>DYNASYS</v>
          </cell>
          <cell r="F3306">
            <v>9</v>
          </cell>
          <cell r="G3306" t="str">
            <v>5829C</v>
          </cell>
          <cell r="H3306">
            <v>2</v>
          </cell>
          <cell r="I3306">
            <v>0</v>
          </cell>
          <cell r="J3306">
            <v>0</v>
          </cell>
          <cell r="K3306">
            <v>0</v>
          </cell>
          <cell r="L3306">
            <v>0</v>
          </cell>
          <cell r="M3306">
            <v>0</v>
          </cell>
          <cell r="N3306">
            <v>0</v>
          </cell>
          <cell r="O3306">
            <v>0</v>
          </cell>
          <cell r="P3306">
            <v>0</v>
          </cell>
          <cell r="Q3306">
            <v>0</v>
          </cell>
          <cell r="R3306">
            <v>2</v>
          </cell>
          <cell r="T3306">
            <v>1.0112334425610283</v>
          </cell>
        </row>
        <row r="3307">
          <cell r="A3307" t="str">
            <v>343261749</v>
          </cell>
          <cell r="B3307" t="str">
            <v>R03</v>
          </cell>
          <cell r="C3307">
            <v>69</v>
          </cell>
          <cell r="D3307" t="str">
            <v>SAVEUR</v>
          </cell>
          <cell r="F3307">
            <v>10</v>
          </cell>
          <cell r="G3307" t="str">
            <v>1085Z</v>
          </cell>
          <cell r="H3307">
            <v>0</v>
          </cell>
          <cell r="I3307">
            <v>0</v>
          </cell>
          <cell r="J3307">
            <v>0</v>
          </cell>
          <cell r="K3307">
            <v>0</v>
          </cell>
          <cell r="L3307">
            <v>0</v>
          </cell>
          <cell r="M3307">
            <v>0</v>
          </cell>
          <cell r="N3307">
            <v>0</v>
          </cell>
          <cell r="O3307">
            <v>0</v>
          </cell>
          <cell r="P3307">
            <v>0</v>
          </cell>
          <cell r="Q3307">
            <v>0</v>
          </cell>
          <cell r="R3307">
            <v>0</v>
          </cell>
          <cell r="T3307">
            <v>1.0805870926213947</v>
          </cell>
        </row>
        <row r="3308">
          <cell r="A3308" t="str">
            <v>331518498</v>
          </cell>
          <cell r="B3308" t="str">
            <v>R27</v>
          </cell>
          <cell r="C3308">
            <v>146</v>
          </cell>
          <cell r="D3308" t="str">
            <v>ESKER SA</v>
          </cell>
          <cell r="F3308">
            <v>56</v>
          </cell>
          <cell r="G3308" t="str">
            <v>5829A</v>
          </cell>
          <cell r="H3308">
            <v>0</v>
          </cell>
          <cell r="I3308">
            <v>0</v>
          </cell>
          <cell r="J3308">
            <v>0</v>
          </cell>
          <cell r="K3308">
            <v>0</v>
          </cell>
          <cell r="L3308">
            <v>0</v>
          </cell>
          <cell r="M3308">
            <v>0</v>
          </cell>
          <cell r="N3308">
            <v>0</v>
          </cell>
          <cell r="O3308">
            <v>0</v>
          </cell>
          <cell r="P3308">
            <v>0</v>
          </cell>
          <cell r="Q3308">
            <v>8</v>
          </cell>
          <cell r="R3308">
            <v>8</v>
          </cell>
          <cell r="T3308">
            <v>1.0580249573193954</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T3309">
            <v>1.0009524396074281</v>
          </cell>
        </row>
        <row r="3310">
          <cell r="A3310" t="str">
            <v>339611048</v>
          </cell>
          <cell r="B3310" t="str">
            <v>R08</v>
          </cell>
          <cell r="C3310">
            <v>100</v>
          </cell>
          <cell r="D3310" t="str">
            <v>BIOMATECH</v>
          </cell>
          <cell r="F3310">
            <v>10</v>
          </cell>
          <cell r="G3310" t="str">
            <v>2110Z</v>
          </cell>
          <cell r="H3310">
            <v>0</v>
          </cell>
          <cell r="I3310">
            <v>0</v>
          </cell>
          <cell r="J3310">
            <v>0</v>
          </cell>
          <cell r="K3310">
            <v>0</v>
          </cell>
          <cell r="L3310">
            <v>0</v>
          </cell>
          <cell r="M3310">
            <v>2</v>
          </cell>
          <cell r="N3310">
            <v>0</v>
          </cell>
          <cell r="O3310">
            <v>0</v>
          </cell>
          <cell r="P3310">
            <v>0</v>
          </cell>
          <cell r="Q3310">
            <v>0</v>
          </cell>
          <cell r="R3310">
            <v>2</v>
          </cell>
          <cell r="T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T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T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0</v>
          </cell>
          <cell r="M3313">
            <v>1</v>
          </cell>
          <cell r="N3313">
            <v>0</v>
          </cell>
          <cell r="O3313">
            <v>0</v>
          </cell>
          <cell r="P3313">
            <v>1</v>
          </cell>
          <cell r="Q3313">
            <v>0</v>
          </cell>
          <cell r="R3313">
            <v>2</v>
          </cell>
          <cell r="S3313" t="str">
            <v>retraite</v>
          </cell>
          <cell r="T3313">
            <v>0.89991915541574108</v>
          </cell>
        </row>
        <row r="3314">
          <cell r="A3314" t="str">
            <v>322306440</v>
          </cell>
          <cell r="B3314" t="str">
            <v>R27</v>
          </cell>
          <cell r="C3314">
            <v>2242</v>
          </cell>
          <cell r="D3314" t="str">
            <v>DASSAULT SYSTEMES SA</v>
          </cell>
          <cell r="F3314">
            <v>1207</v>
          </cell>
          <cell r="G3314" t="str">
            <v>5829C</v>
          </cell>
          <cell r="H3314">
            <v>0</v>
          </cell>
          <cell r="I3314">
            <v>0</v>
          </cell>
          <cell r="J3314">
            <v>0</v>
          </cell>
          <cell r="K3314">
            <v>98</v>
          </cell>
          <cell r="L3314">
            <v>98</v>
          </cell>
          <cell r="M3314">
            <v>0</v>
          </cell>
          <cell r="N3314">
            <v>0</v>
          </cell>
          <cell r="O3314">
            <v>0</v>
          </cell>
          <cell r="P3314">
            <v>0</v>
          </cell>
          <cell r="Q3314">
            <v>0</v>
          </cell>
          <cell r="R3314">
            <v>98</v>
          </cell>
          <cell r="T3314">
            <v>1.8247403144241165</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T3315">
            <v>0.99651587789828222</v>
          </cell>
        </row>
        <row r="3316">
          <cell r="A3316" t="str">
            <v>306140807</v>
          </cell>
          <cell r="B3316" t="str">
            <v>R19</v>
          </cell>
          <cell r="C3316">
            <v>166</v>
          </cell>
          <cell r="D3316" t="str">
            <v>RENAULT SPORT</v>
          </cell>
          <cell r="F3316">
            <v>50</v>
          </cell>
          <cell r="G3316" t="str">
            <v>2910Z</v>
          </cell>
          <cell r="H3316">
            <v>0</v>
          </cell>
          <cell r="I3316">
            <v>0</v>
          </cell>
          <cell r="J3316">
            <v>0</v>
          </cell>
          <cell r="K3316">
            <v>0</v>
          </cell>
          <cell r="L3316">
            <v>0</v>
          </cell>
          <cell r="M3316">
            <v>0</v>
          </cell>
          <cell r="N3316">
            <v>0</v>
          </cell>
          <cell r="O3316">
            <v>0</v>
          </cell>
          <cell r="P3316">
            <v>0</v>
          </cell>
          <cell r="Q3316">
            <v>0</v>
          </cell>
          <cell r="R3316">
            <v>0</v>
          </cell>
          <cell r="T3316">
            <v>0.87641687615276365</v>
          </cell>
        </row>
        <row r="3317">
          <cell r="A3317" t="str">
            <v>300702305</v>
          </cell>
          <cell r="B3317" t="str">
            <v>R18</v>
          </cell>
          <cell r="C3317">
            <v>674</v>
          </cell>
          <cell r="D3317" t="str">
            <v>LECTRA</v>
          </cell>
          <cell r="F3317">
            <v>165</v>
          </cell>
          <cell r="G3317" t="str">
            <v>2894Z</v>
          </cell>
          <cell r="H3317">
            <v>0</v>
          </cell>
          <cell r="I3317">
            <v>0</v>
          </cell>
          <cell r="J3317">
            <v>0</v>
          </cell>
          <cell r="K3317">
            <v>0</v>
          </cell>
          <cell r="L3317">
            <v>0</v>
          </cell>
          <cell r="M3317">
            <v>0</v>
          </cell>
          <cell r="N3317">
            <v>0</v>
          </cell>
          <cell r="O3317">
            <v>0</v>
          </cell>
          <cell r="P3317">
            <v>0</v>
          </cell>
          <cell r="Q3317">
            <v>6</v>
          </cell>
          <cell r="R3317">
            <v>6</v>
          </cell>
          <cell r="T3317">
            <v>0.98456671039901178</v>
          </cell>
        </row>
        <row r="3318">
          <cell r="A3318" t="str">
            <v>423296250</v>
          </cell>
          <cell r="B3318" t="str">
            <v>R01</v>
          </cell>
          <cell r="C3318">
            <v>149</v>
          </cell>
          <cell r="D3318" t="str">
            <v>EURALIS SEMENCES</v>
          </cell>
          <cell r="F3318">
            <v>25</v>
          </cell>
          <cell r="G3318" t="str">
            <v>0111Z</v>
          </cell>
          <cell r="H3318">
            <v>0</v>
          </cell>
          <cell r="I3318">
            <v>0</v>
          </cell>
          <cell r="J3318">
            <v>0</v>
          </cell>
          <cell r="K3318">
            <v>0</v>
          </cell>
          <cell r="L3318">
            <v>0</v>
          </cell>
          <cell r="M3318">
            <v>0</v>
          </cell>
          <cell r="N3318">
            <v>0</v>
          </cell>
          <cell r="O3318">
            <v>0</v>
          </cell>
          <cell r="P3318">
            <v>0</v>
          </cell>
          <cell r="Q3318">
            <v>0</v>
          </cell>
          <cell r="R3318">
            <v>0</v>
          </cell>
          <cell r="T3318">
            <v>1.0617598167133857</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1</v>
          </cell>
          <cell r="P3319">
            <v>0</v>
          </cell>
          <cell r="Q3319">
            <v>0</v>
          </cell>
          <cell r="R3319">
            <v>1</v>
          </cell>
          <cell r="T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0</v>
          </cell>
          <cell r="L3320">
            <v>0</v>
          </cell>
          <cell r="M3320">
            <v>1</v>
          </cell>
          <cell r="N3320">
            <v>0</v>
          </cell>
          <cell r="O3320">
            <v>0</v>
          </cell>
          <cell r="P3320">
            <v>0</v>
          </cell>
          <cell r="Q3320">
            <v>0</v>
          </cell>
          <cell r="R3320">
            <v>1</v>
          </cell>
          <cell r="T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T3321">
            <v>1.0109484110427458</v>
          </cell>
        </row>
        <row r="3322">
          <cell r="A3322" t="str">
            <v>562123513</v>
          </cell>
          <cell r="B3322" t="str">
            <v>R17</v>
          </cell>
          <cell r="C3322">
            <v>1117</v>
          </cell>
          <cell r="D3322" t="str">
            <v>ACOME</v>
          </cell>
          <cell r="F3322">
            <v>14</v>
          </cell>
          <cell r="G3322" t="str">
            <v>2732Z</v>
          </cell>
          <cell r="H3322">
            <v>0</v>
          </cell>
          <cell r="I3322">
            <v>0</v>
          </cell>
          <cell r="J3322">
            <v>0</v>
          </cell>
          <cell r="K3322">
            <v>0</v>
          </cell>
          <cell r="L3322">
            <v>0</v>
          </cell>
          <cell r="M3322">
            <v>0</v>
          </cell>
          <cell r="N3322">
            <v>0</v>
          </cell>
          <cell r="O3322">
            <v>0</v>
          </cell>
          <cell r="P3322">
            <v>0</v>
          </cell>
          <cell r="Q3322">
            <v>2</v>
          </cell>
          <cell r="R3322">
            <v>2</v>
          </cell>
          <cell r="T3322">
            <v>0.98715491470978189</v>
          </cell>
        </row>
        <row r="3323">
          <cell r="A3323" t="str">
            <v>339379984</v>
          </cell>
          <cell r="B3323" t="str">
            <v>R24</v>
          </cell>
          <cell r="C3323">
            <v>12752</v>
          </cell>
          <cell r="D3323" t="str">
            <v>SAUR</v>
          </cell>
          <cell r="E3323" t="str">
            <v>339379984 ; 715550091 ;</v>
          </cell>
          <cell r="F3323">
            <v>11</v>
          </cell>
          <cell r="G3323" t="str">
            <v>3600Z</v>
          </cell>
          <cell r="H3323">
            <v>1</v>
          </cell>
          <cell r="I3323">
            <v>0</v>
          </cell>
          <cell r="J3323">
            <v>0</v>
          </cell>
          <cell r="K3323">
            <v>0</v>
          </cell>
          <cell r="L3323">
            <v>0</v>
          </cell>
          <cell r="M3323">
            <v>0</v>
          </cell>
          <cell r="N3323">
            <v>0</v>
          </cell>
          <cell r="O3323">
            <v>0</v>
          </cell>
          <cell r="P3323">
            <v>0</v>
          </cell>
          <cell r="Q3323">
            <v>0</v>
          </cell>
          <cell r="R3323">
            <v>1</v>
          </cell>
          <cell r="T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T3324">
            <v>1.0067121008070468</v>
          </cell>
        </row>
        <row r="3325">
          <cell r="A3325" t="str">
            <v>417350311</v>
          </cell>
          <cell r="B3325" t="str">
            <v>R08</v>
          </cell>
          <cell r="C3325">
            <v>964</v>
          </cell>
          <cell r="D3325" t="str">
            <v>VIRBAC SA</v>
          </cell>
          <cell r="F3325">
            <v>87</v>
          </cell>
          <cell r="G3325" t="str">
            <v>2120Z</v>
          </cell>
          <cell r="H3325">
            <v>0</v>
          </cell>
          <cell r="I3325">
            <v>0</v>
          </cell>
          <cell r="J3325">
            <v>0</v>
          </cell>
          <cell r="K3325">
            <v>0</v>
          </cell>
          <cell r="L3325">
            <v>0</v>
          </cell>
          <cell r="M3325">
            <v>0</v>
          </cell>
          <cell r="N3325">
            <v>0</v>
          </cell>
          <cell r="O3325">
            <v>0</v>
          </cell>
          <cell r="P3325">
            <v>0</v>
          </cell>
          <cell r="Q3325">
            <v>2</v>
          </cell>
          <cell r="R3325">
            <v>2</v>
          </cell>
          <cell r="T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0</v>
          </cell>
          <cell r="L3326">
            <v>0</v>
          </cell>
          <cell r="M3326">
            <v>0</v>
          </cell>
          <cell r="N3326">
            <v>0</v>
          </cell>
          <cell r="O3326">
            <v>0</v>
          </cell>
          <cell r="P3326">
            <v>0</v>
          </cell>
          <cell r="Q3326">
            <v>0</v>
          </cell>
          <cell r="R3326">
            <v>0</v>
          </cell>
          <cell r="T3326">
            <v>1.1021383166342782</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T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0</v>
          </cell>
          <cell r="L3328">
            <v>0</v>
          </cell>
          <cell r="M3328">
            <v>0</v>
          </cell>
          <cell r="N3328">
            <v>0</v>
          </cell>
          <cell r="O3328">
            <v>0</v>
          </cell>
          <cell r="P3328">
            <v>0</v>
          </cell>
          <cell r="Q3328">
            <v>1</v>
          </cell>
          <cell r="R3328">
            <v>1</v>
          </cell>
          <cell r="T3328">
            <v>0.9917963804533132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0</v>
          </cell>
          <cell r="M3329">
            <v>0</v>
          </cell>
          <cell r="N3329">
            <v>1</v>
          </cell>
          <cell r="O3329">
            <v>0</v>
          </cell>
          <cell r="P3329">
            <v>0</v>
          </cell>
          <cell r="Q3329">
            <v>0</v>
          </cell>
          <cell r="R3329">
            <v>2</v>
          </cell>
          <cell r="T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T3330">
            <v>0.99977057718141094</v>
          </cell>
        </row>
        <row r="3331">
          <cell r="A3331" t="str">
            <v>648202042</v>
          </cell>
          <cell r="B3331" t="str">
            <v>R07</v>
          </cell>
          <cell r="C3331">
            <v>48</v>
          </cell>
          <cell r="D3331" t="str">
            <v>CIE GENERALE DES INSECTICIDES</v>
          </cell>
          <cell r="F3331">
            <v>2</v>
          </cell>
          <cell r="G3331" t="str">
            <v>2020Z</v>
          </cell>
          <cell r="H3331">
            <v>2</v>
          </cell>
          <cell r="I3331">
            <v>0</v>
          </cell>
          <cell r="J3331">
            <v>0</v>
          </cell>
          <cell r="K3331">
            <v>0</v>
          </cell>
          <cell r="L3331">
            <v>0</v>
          </cell>
          <cell r="M3331">
            <v>0</v>
          </cell>
          <cell r="N3331">
            <v>0</v>
          </cell>
          <cell r="O3331">
            <v>0</v>
          </cell>
          <cell r="P3331">
            <v>0</v>
          </cell>
          <cell r="Q3331">
            <v>0</v>
          </cell>
          <cell r="R3331">
            <v>2</v>
          </cell>
          <cell r="T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1</v>
          </cell>
          <cell r="R3332">
            <v>1</v>
          </cell>
          <cell r="T3332">
            <v>1.0162389105505354</v>
          </cell>
        </row>
        <row r="3333">
          <cell r="A3333" t="str">
            <v>317099679</v>
          </cell>
          <cell r="B3333" t="str">
            <v>R08</v>
          </cell>
          <cell r="C3333">
            <v>513</v>
          </cell>
          <cell r="D3333" t="str">
            <v>GALDERMA RESEARCH &amp; DEVELOPMENT</v>
          </cell>
          <cell r="F3333">
            <v>211</v>
          </cell>
          <cell r="G3333" t="str">
            <v>21</v>
          </cell>
          <cell r="H3333">
            <v>0</v>
          </cell>
          <cell r="I3333">
            <v>0</v>
          </cell>
          <cell r="J3333">
            <v>0</v>
          </cell>
          <cell r="K3333">
            <v>2</v>
          </cell>
          <cell r="L3333">
            <v>2</v>
          </cell>
          <cell r="M3333">
            <v>0</v>
          </cell>
          <cell r="N3333">
            <v>0</v>
          </cell>
          <cell r="O3333">
            <v>0</v>
          </cell>
          <cell r="P3333">
            <v>3</v>
          </cell>
          <cell r="Q3333">
            <v>7</v>
          </cell>
          <cell r="R3333">
            <v>12</v>
          </cell>
          <cell r="S3333" t="str">
            <v>2Retraités, 1Décés</v>
          </cell>
          <cell r="T3333">
            <v>1.0113057848476872</v>
          </cell>
        </row>
        <row r="3334">
          <cell r="A3334" t="str">
            <v>325685139</v>
          </cell>
          <cell r="B3334" t="str">
            <v>R17</v>
          </cell>
          <cell r="C3334">
            <v>569</v>
          </cell>
          <cell r="D3334" t="str">
            <v>AXON CABLE</v>
          </cell>
          <cell r="F3334">
            <v>63</v>
          </cell>
          <cell r="G3334" t="str">
            <v>2732Z</v>
          </cell>
          <cell r="H3334">
            <v>0</v>
          </cell>
          <cell r="I3334">
            <v>0</v>
          </cell>
          <cell r="J3334">
            <v>0</v>
          </cell>
          <cell r="K3334">
            <v>2</v>
          </cell>
          <cell r="L3334">
            <v>0</v>
          </cell>
          <cell r="M3334">
            <v>0</v>
          </cell>
          <cell r="N3334">
            <v>0</v>
          </cell>
          <cell r="O3334">
            <v>0</v>
          </cell>
          <cell r="P3334">
            <v>0</v>
          </cell>
          <cell r="Q3334">
            <v>5</v>
          </cell>
          <cell r="R3334">
            <v>7</v>
          </cell>
          <cell r="T3334">
            <v>1.093170314556323</v>
          </cell>
        </row>
        <row r="3335">
          <cell r="A3335" t="str">
            <v>315629246</v>
          </cell>
          <cell r="B3335" t="str">
            <v>R13</v>
          </cell>
          <cell r="C3335">
            <v>281</v>
          </cell>
          <cell r="D3335" t="str">
            <v>ATMEL NANTES SAS</v>
          </cell>
          <cell r="F3335">
            <v>127</v>
          </cell>
          <cell r="G3335" t="str">
            <v>2611Z</v>
          </cell>
          <cell r="H3335">
            <v>0</v>
          </cell>
          <cell r="I3335">
            <v>0</v>
          </cell>
          <cell r="J3335">
            <v>0</v>
          </cell>
          <cell r="K3335">
            <v>0</v>
          </cell>
          <cell r="L3335">
            <v>0</v>
          </cell>
          <cell r="M3335">
            <v>4</v>
          </cell>
          <cell r="N3335">
            <v>0</v>
          </cell>
          <cell r="O3335">
            <v>0</v>
          </cell>
          <cell r="P3335">
            <v>1</v>
          </cell>
          <cell r="Q3335">
            <v>0</v>
          </cell>
          <cell r="R3335">
            <v>5</v>
          </cell>
          <cell r="S3335" t="str">
            <v>chomâge</v>
          </cell>
          <cell r="T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T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T3337">
            <v>0.9504201112042906</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T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2</v>
          </cell>
          <cell r="R3339">
            <v>2</v>
          </cell>
          <cell r="T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0</v>
          </cell>
          <cell r="I3340">
            <v>0</v>
          </cell>
          <cell r="J3340">
            <v>0</v>
          </cell>
          <cell r="K3340">
            <v>0</v>
          </cell>
          <cell r="L3340">
            <v>0</v>
          </cell>
          <cell r="M3340">
            <v>7</v>
          </cell>
          <cell r="N3340">
            <v>0</v>
          </cell>
          <cell r="O3340">
            <v>0</v>
          </cell>
          <cell r="P3340">
            <v>0</v>
          </cell>
          <cell r="Q3340">
            <v>3</v>
          </cell>
          <cell r="R3340">
            <v>10</v>
          </cell>
          <cell r="T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T3341">
            <v>1.006080707987888</v>
          </cell>
        </row>
        <row r="3342">
          <cell r="A3342" t="str">
            <v>722045556</v>
          </cell>
          <cell r="B3342" t="str">
            <v>R03</v>
          </cell>
          <cell r="C3342">
            <v>397</v>
          </cell>
          <cell r="D3342" t="str">
            <v>CENTRES R&amp;D NESTLE</v>
          </cell>
          <cell r="F3342">
            <v>182</v>
          </cell>
          <cell r="G3342" t="str">
            <v>10</v>
          </cell>
          <cell r="H3342">
            <v>1</v>
          </cell>
          <cell r="I3342">
            <v>2</v>
          </cell>
          <cell r="J3342">
            <v>1</v>
          </cell>
          <cell r="K3342">
            <v>13</v>
          </cell>
          <cell r="L3342">
            <v>6</v>
          </cell>
          <cell r="M3342">
            <v>3</v>
          </cell>
          <cell r="N3342">
            <v>0</v>
          </cell>
          <cell r="O3342">
            <v>0</v>
          </cell>
          <cell r="P3342">
            <v>3</v>
          </cell>
          <cell r="Q3342">
            <v>3</v>
          </cell>
          <cell r="R3342">
            <v>25</v>
          </cell>
          <cell r="S3342" t="str">
            <v>retraite, chômage</v>
          </cell>
          <cell r="T3342">
            <v>2.3218124953729609</v>
          </cell>
        </row>
        <row r="3343">
          <cell r="A3343" t="str">
            <v>326100971</v>
          </cell>
          <cell r="B3343" t="str">
            <v>R21</v>
          </cell>
          <cell r="C3343">
            <v>168</v>
          </cell>
          <cell r="D3343" t="str">
            <v>INTESPACE</v>
          </cell>
          <cell r="F3343">
            <v>22</v>
          </cell>
          <cell r="G3343" t="str">
            <v>3030Z</v>
          </cell>
          <cell r="H3343">
            <v>4</v>
          </cell>
          <cell r="I3343">
            <v>0</v>
          </cell>
          <cell r="J3343">
            <v>0</v>
          </cell>
          <cell r="K3343">
            <v>0</v>
          </cell>
          <cell r="L3343">
            <v>0</v>
          </cell>
          <cell r="M3343">
            <v>3</v>
          </cell>
          <cell r="N3343">
            <v>0</v>
          </cell>
          <cell r="O3343">
            <v>0</v>
          </cell>
          <cell r="P3343">
            <v>2</v>
          </cell>
          <cell r="Q3343">
            <v>0</v>
          </cell>
          <cell r="R3343">
            <v>9</v>
          </cell>
          <cell r="S3343" t="str">
            <v>retraite</v>
          </cell>
          <cell r="T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0</v>
          </cell>
          <cell r="L3344">
            <v>0</v>
          </cell>
          <cell r="M3344">
            <v>0</v>
          </cell>
          <cell r="N3344">
            <v>0</v>
          </cell>
          <cell r="O3344">
            <v>0</v>
          </cell>
          <cell r="P3344">
            <v>0</v>
          </cell>
          <cell r="Q3344">
            <v>0</v>
          </cell>
          <cell r="R3344">
            <v>0</v>
          </cell>
          <cell r="T3344">
            <v>0.88316827297943701</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T3345">
            <v>1.0011337998841978</v>
          </cell>
        </row>
        <row r="3346">
          <cell r="A3346" t="str">
            <v>612016956</v>
          </cell>
          <cell r="B3346" t="str">
            <v>R11</v>
          </cell>
          <cell r="C3346">
            <v>1380</v>
          </cell>
          <cell r="D3346" t="str">
            <v>SGN</v>
          </cell>
          <cell r="F3346">
            <v>252</v>
          </cell>
          <cell r="G3346" t="str">
            <v>2446Z</v>
          </cell>
          <cell r="H3346">
            <v>68</v>
          </cell>
          <cell r="I3346">
            <v>2</v>
          </cell>
          <cell r="J3346">
            <v>0</v>
          </cell>
          <cell r="K3346">
            <v>0</v>
          </cell>
          <cell r="L3346">
            <v>0</v>
          </cell>
          <cell r="M3346">
            <v>1</v>
          </cell>
          <cell r="N3346">
            <v>0</v>
          </cell>
          <cell r="O3346">
            <v>0</v>
          </cell>
          <cell r="P3346">
            <v>5</v>
          </cell>
          <cell r="Q3346">
            <v>0</v>
          </cell>
          <cell r="R3346">
            <v>76</v>
          </cell>
          <cell r="T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T3347">
            <v>1.0024349753868713</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T3348">
            <v>0.99388238939775819</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0</v>
          </cell>
          <cell r="M3349">
            <v>1</v>
          </cell>
          <cell r="N3349">
            <v>0</v>
          </cell>
          <cell r="O3349">
            <v>0</v>
          </cell>
          <cell r="P3349">
            <v>0</v>
          </cell>
          <cell r="Q3349">
            <v>0</v>
          </cell>
          <cell r="R3349">
            <v>1</v>
          </cell>
          <cell r="T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0</v>
          </cell>
          <cell r="O3350">
            <v>0</v>
          </cell>
          <cell r="P3350">
            <v>0</v>
          </cell>
          <cell r="Q3350">
            <v>0</v>
          </cell>
          <cell r="R3350">
            <v>0</v>
          </cell>
          <cell r="T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0</v>
          </cell>
          <cell r="L3351">
            <v>0</v>
          </cell>
          <cell r="M3351">
            <v>0</v>
          </cell>
          <cell r="N3351">
            <v>0</v>
          </cell>
          <cell r="O3351">
            <v>0</v>
          </cell>
          <cell r="P3351">
            <v>0</v>
          </cell>
          <cell r="Q3351">
            <v>1</v>
          </cell>
          <cell r="R3351">
            <v>1</v>
          </cell>
          <cell r="T3351">
            <v>1.089599342663516</v>
          </cell>
        </row>
        <row r="3352">
          <cell r="A3352" t="str">
            <v>303970230</v>
          </cell>
          <cell r="B3352" t="str">
            <v>R17</v>
          </cell>
          <cell r="C3352">
            <v>1267</v>
          </cell>
          <cell r="D3352" t="str">
            <v>SOMFY SAS</v>
          </cell>
          <cell r="F3352">
            <v>213</v>
          </cell>
          <cell r="G3352" t="str">
            <v>2711Z</v>
          </cell>
          <cell r="H3352">
            <v>0</v>
          </cell>
          <cell r="I3352">
            <v>0</v>
          </cell>
          <cell r="J3352">
            <v>0</v>
          </cell>
          <cell r="K3352">
            <v>0</v>
          </cell>
          <cell r="L3352">
            <v>0</v>
          </cell>
          <cell r="M3352">
            <v>0</v>
          </cell>
          <cell r="N3352">
            <v>0</v>
          </cell>
          <cell r="O3352">
            <v>2</v>
          </cell>
          <cell r="P3352">
            <v>5</v>
          </cell>
          <cell r="Q3352">
            <v>0</v>
          </cell>
          <cell r="R3352">
            <v>7</v>
          </cell>
          <cell r="S3352" t="str">
            <v>Contrat d'apprentissage</v>
          </cell>
          <cell r="T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T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T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T3355">
            <v>1.002962440652045</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1</v>
          </cell>
          <cell r="Q3356">
            <v>0</v>
          </cell>
          <cell r="R3356">
            <v>1</v>
          </cell>
          <cell r="S3356" t="str">
            <v>retraite</v>
          </cell>
          <cell r="T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0</v>
          </cell>
          <cell r="L3357">
            <v>0</v>
          </cell>
          <cell r="M3357">
            <v>0</v>
          </cell>
          <cell r="N3357">
            <v>0</v>
          </cell>
          <cell r="O3357">
            <v>0</v>
          </cell>
          <cell r="P3357">
            <v>0</v>
          </cell>
          <cell r="Q3357">
            <v>0</v>
          </cell>
          <cell r="R3357">
            <v>0</v>
          </cell>
          <cell r="T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T3358">
            <v>0.98447493708592793</v>
          </cell>
        </row>
        <row r="3359">
          <cell r="A3359" t="str">
            <v>428734123</v>
          </cell>
          <cell r="B3359" t="str">
            <v>R12</v>
          </cell>
          <cell r="C3359">
            <v>824</v>
          </cell>
          <cell r="D3359" t="str">
            <v>FLEXI FRANCE</v>
          </cell>
          <cell r="F3359">
            <v>87</v>
          </cell>
          <cell r="G3359" t="str">
            <v>2599B</v>
          </cell>
          <cell r="H3359">
            <v>2</v>
          </cell>
          <cell r="I3359">
            <v>0</v>
          </cell>
          <cell r="J3359">
            <v>0</v>
          </cell>
          <cell r="K3359">
            <v>4</v>
          </cell>
          <cell r="L3359">
            <v>2</v>
          </cell>
          <cell r="M3359">
            <v>1</v>
          </cell>
          <cell r="N3359">
            <v>0</v>
          </cell>
          <cell r="O3359">
            <v>0</v>
          </cell>
          <cell r="P3359">
            <v>0</v>
          </cell>
          <cell r="Q3359">
            <v>1</v>
          </cell>
          <cell r="R3359">
            <v>8</v>
          </cell>
          <cell r="T3359">
            <v>5.1235252104947042</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T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2</v>
          </cell>
          <cell r="Q3361">
            <v>0</v>
          </cell>
          <cell r="R3361">
            <v>2</v>
          </cell>
          <cell r="S3361" t="str">
            <v>retraite</v>
          </cell>
          <cell r="T3361">
            <v>1.0282910284901536</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T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0</v>
          </cell>
          <cell r="L3363">
            <v>0</v>
          </cell>
          <cell r="M3363">
            <v>0</v>
          </cell>
          <cell r="N3363">
            <v>0</v>
          </cell>
          <cell r="O3363">
            <v>0</v>
          </cell>
          <cell r="P3363">
            <v>0</v>
          </cell>
          <cell r="Q3363">
            <v>0</v>
          </cell>
          <cell r="R3363">
            <v>0</v>
          </cell>
          <cell r="T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T3364">
            <v>1.0032866640740707</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T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T3366">
            <v>1.0348449964480431</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T3367">
            <v>1.0952121733015909</v>
          </cell>
        </row>
        <row r="3368">
          <cell r="A3368" t="str">
            <v>622009918</v>
          </cell>
          <cell r="B3368" t="str">
            <v>R19</v>
          </cell>
          <cell r="C3368">
            <v>802</v>
          </cell>
          <cell r="D3368" t="str">
            <v>AUTOLIV FRANCE</v>
          </cell>
          <cell r="F3368">
            <v>117</v>
          </cell>
          <cell r="G3368" t="str">
            <v>2932Z</v>
          </cell>
          <cell r="H3368">
            <v>0</v>
          </cell>
          <cell r="I3368">
            <v>0</v>
          </cell>
          <cell r="J3368">
            <v>0</v>
          </cell>
          <cell r="K3368">
            <v>1</v>
          </cell>
          <cell r="L3368">
            <v>1</v>
          </cell>
          <cell r="M3368">
            <v>17</v>
          </cell>
          <cell r="N3368">
            <v>0</v>
          </cell>
          <cell r="O3368">
            <v>0</v>
          </cell>
          <cell r="P3368">
            <v>0</v>
          </cell>
          <cell r="Q3368">
            <v>0</v>
          </cell>
          <cell r="R3368">
            <v>18</v>
          </cell>
          <cell r="T3368">
            <v>1.1718320062886847</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T3369">
            <v>1.0018165728202117</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T3370">
            <v>0.98352782407605166</v>
          </cell>
        </row>
        <row r="3371">
          <cell r="A3371" t="str">
            <v>562136036</v>
          </cell>
          <cell r="B3371" t="str">
            <v>R25</v>
          </cell>
          <cell r="C3371">
            <v>2610</v>
          </cell>
          <cell r="D3371" t="str">
            <v>RAZEL</v>
          </cell>
          <cell r="F3371">
            <v>7</v>
          </cell>
          <cell r="G3371" t="str">
            <v>4299Z</v>
          </cell>
          <cell r="H3371">
            <v>0</v>
          </cell>
          <cell r="I3371">
            <v>0</v>
          </cell>
          <cell r="J3371">
            <v>0</v>
          </cell>
          <cell r="K3371">
            <v>0</v>
          </cell>
          <cell r="L3371">
            <v>0</v>
          </cell>
          <cell r="M3371">
            <v>2</v>
          </cell>
          <cell r="N3371">
            <v>0</v>
          </cell>
          <cell r="O3371">
            <v>0</v>
          </cell>
          <cell r="P3371">
            <v>0</v>
          </cell>
          <cell r="Q3371">
            <v>0</v>
          </cell>
          <cell r="R3371">
            <v>2</v>
          </cell>
          <cell r="T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0</v>
          </cell>
          <cell r="L3372">
            <v>0</v>
          </cell>
          <cell r="M3372">
            <v>0</v>
          </cell>
          <cell r="N3372">
            <v>0</v>
          </cell>
          <cell r="O3372">
            <v>0</v>
          </cell>
          <cell r="P3372">
            <v>0</v>
          </cell>
          <cell r="Q3372">
            <v>0</v>
          </cell>
          <cell r="R3372">
            <v>0</v>
          </cell>
          <cell r="T3372">
            <v>1.0038393731926565</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T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21</v>
          </cell>
          <cell r="R3374">
            <v>21</v>
          </cell>
          <cell r="T3374">
            <v>1.6567938054380666</v>
          </cell>
        </row>
        <row r="3375">
          <cell r="A3375" t="str">
            <v>971509070</v>
          </cell>
          <cell r="B3375" t="str">
            <v>R07</v>
          </cell>
          <cell r="C3375">
            <v>236</v>
          </cell>
          <cell r="D3375" t="str">
            <v>COATEX</v>
          </cell>
          <cell r="F3375">
            <v>16</v>
          </cell>
          <cell r="G3375" t="str">
            <v>2014Z</v>
          </cell>
          <cell r="H3375">
            <v>0</v>
          </cell>
          <cell r="I3375">
            <v>0</v>
          </cell>
          <cell r="J3375">
            <v>0</v>
          </cell>
          <cell r="K3375">
            <v>0</v>
          </cell>
          <cell r="L3375">
            <v>0</v>
          </cell>
          <cell r="M3375">
            <v>0</v>
          </cell>
          <cell r="N3375">
            <v>0</v>
          </cell>
          <cell r="O3375">
            <v>0</v>
          </cell>
          <cell r="P3375">
            <v>0</v>
          </cell>
          <cell r="Q3375">
            <v>0</v>
          </cell>
          <cell r="R3375">
            <v>0</v>
          </cell>
          <cell r="T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T3376">
            <v>0.88532681522364687</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T3377">
            <v>0.98480609690665155</v>
          </cell>
        </row>
        <row r="3378">
          <cell r="A3378" t="str">
            <v>326820065</v>
          </cell>
          <cell r="B3378" t="str">
            <v>R27</v>
          </cell>
          <cell r="C3378">
            <v>8654</v>
          </cell>
          <cell r="D3378" t="str">
            <v>SOPRA GROUP</v>
          </cell>
          <cell r="F3378">
            <v>321</v>
          </cell>
          <cell r="G3378" t="str">
            <v>5829C</v>
          </cell>
          <cell r="H3378">
            <v>0</v>
          </cell>
          <cell r="I3378">
            <v>0</v>
          </cell>
          <cell r="J3378">
            <v>0</v>
          </cell>
          <cell r="K3378">
            <v>0</v>
          </cell>
          <cell r="L3378">
            <v>0</v>
          </cell>
          <cell r="M3378">
            <v>2</v>
          </cell>
          <cell r="N3378">
            <v>0</v>
          </cell>
          <cell r="O3378">
            <v>0</v>
          </cell>
          <cell r="P3378">
            <v>0</v>
          </cell>
          <cell r="Q3378">
            <v>0</v>
          </cell>
          <cell r="R3378">
            <v>2</v>
          </cell>
          <cell r="T3378">
            <v>0.94450770229927372</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0</v>
          </cell>
          <cell r="O3379">
            <v>0</v>
          </cell>
          <cell r="P3379">
            <v>0</v>
          </cell>
          <cell r="Q3379">
            <v>0</v>
          </cell>
          <cell r="R3379">
            <v>0</v>
          </cell>
          <cell r="T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0</v>
          </cell>
          <cell r="L3380">
            <v>0</v>
          </cell>
          <cell r="M3380">
            <v>0</v>
          </cell>
          <cell r="N3380">
            <v>0</v>
          </cell>
          <cell r="O3380">
            <v>0</v>
          </cell>
          <cell r="P3380">
            <v>0</v>
          </cell>
          <cell r="Q3380">
            <v>0</v>
          </cell>
          <cell r="R3380">
            <v>0</v>
          </cell>
          <cell r="T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T3381">
            <v>1.0103829297440268</v>
          </cell>
        </row>
        <row r="3382">
          <cell r="A3382" t="str">
            <v>331951939</v>
          </cell>
          <cell r="B3382" t="str">
            <v>R13</v>
          </cell>
          <cell r="C3382">
            <v>167</v>
          </cell>
          <cell r="D3382" t="str">
            <v>DOLPHIN INTEGRATION</v>
          </cell>
          <cell r="F3382">
            <v>120</v>
          </cell>
          <cell r="G3382" t="str">
            <v>2611Z</v>
          </cell>
          <cell r="H3382">
            <v>0</v>
          </cell>
          <cell r="I3382">
            <v>0</v>
          </cell>
          <cell r="J3382">
            <v>0</v>
          </cell>
          <cell r="K3382">
            <v>0</v>
          </cell>
          <cell r="L3382">
            <v>0</v>
          </cell>
          <cell r="M3382">
            <v>17</v>
          </cell>
          <cell r="N3382">
            <v>0</v>
          </cell>
          <cell r="O3382">
            <v>0</v>
          </cell>
          <cell r="P3382">
            <v>0</v>
          </cell>
          <cell r="Q3382">
            <v>0</v>
          </cell>
          <cell r="R3382">
            <v>17</v>
          </cell>
          <cell r="T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0</v>
          </cell>
          <cell r="P3383">
            <v>0</v>
          </cell>
          <cell r="Q3383">
            <v>0</v>
          </cell>
          <cell r="R3383">
            <v>0</v>
          </cell>
          <cell r="T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T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0</v>
          </cell>
          <cell r="L3385">
            <v>0</v>
          </cell>
          <cell r="M3385">
            <v>0</v>
          </cell>
          <cell r="N3385">
            <v>0</v>
          </cell>
          <cell r="O3385">
            <v>0</v>
          </cell>
          <cell r="P3385">
            <v>0</v>
          </cell>
          <cell r="Q3385">
            <v>0</v>
          </cell>
          <cell r="R3385">
            <v>0</v>
          </cell>
          <cell r="T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T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T3387">
            <v>0.97956826147110132</v>
          </cell>
        </row>
        <row r="3388">
          <cell r="A3388" t="str">
            <v>305254526</v>
          </cell>
          <cell r="B3388" t="str">
            <v>R30</v>
          </cell>
          <cell r="C3388">
            <v>335</v>
          </cell>
          <cell r="D3388" t="str">
            <v>INTERCONTROLE</v>
          </cell>
          <cell r="F3388">
            <v>25</v>
          </cell>
          <cell r="G3388" t="str">
            <v>7120B</v>
          </cell>
          <cell r="H3388">
            <v>0</v>
          </cell>
          <cell r="I3388">
            <v>2</v>
          </cell>
          <cell r="J3388">
            <v>2</v>
          </cell>
          <cell r="K3388">
            <v>2</v>
          </cell>
          <cell r="L3388">
            <v>0</v>
          </cell>
          <cell r="M3388">
            <v>0</v>
          </cell>
          <cell r="N3388">
            <v>0</v>
          </cell>
          <cell r="O3388">
            <v>0</v>
          </cell>
          <cell r="P3388">
            <v>0</v>
          </cell>
          <cell r="Q3388">
            <v>0</v>
          </cell>
          <cell r="R3388">
            <v>4</v>
          </cell>
          <cell r="T3388">
            <v>0.99929843965220788</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T3389">
            <v>0.9890615133184224</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T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0</v>
          </cell>
          <cell r="L3391">
            <v>0</v>
          </cell>
          <cell r="M3391">
            <v>0</v>
          </cell>
          <cell r="N3391">
            <v>0</v>
          </cell>
          <cell r="O3391">
            <v>0</v>
          </cell>
          <cell r="P3391">
            <v>0</v>
          </cell>
          <cell r="Q3391">
            <v>0</v>
          </cell>
          <cell r="R3391">
            <v>0</v>
          </cell>
          <cell r="T3391">
            <v>1.0013051830673498</v>
          </cell>
        </row>
        <row r="3392">
          <cell r="A3392" t="str">
            <v>329790018</v>
          </cell>
          <cell r="B3392" t="str">
            <v>R18</v>
          </cell>
          <cell r="C3392">
            <v>81</v>
          </cell>
          <cell r="D3392" t="str">
            <v>EFD INDUCTION SA</v>
          </cell>
          <cell r="F3392">
            <v>17</v>
          </cell>
          <cell r="G3392" t="str">
            <v>2821Z</v>
          </cell>
          <cell r="H3392">
            <v>1</v>
          </cell>
          <cell r="I3392">
            <v>0</v>
          </cell>
          <cell r="J3392">
            <v>0</v>
          </cell>
          <cell r="K3392">
            <v>0</v>
          </cell>
          <cell r="L3392">
            <v>0</v>
          </cell>
          <cell r="M3392">
            <v>0</v>
          </cell>
          <cell r="N3392">
            <v>0</v>
          </cell>
          <cell r="O3392">
            <v>0</v>
          </cell>
          <cell r="P3392">
            <v>0</v>
          </cell>
          <cell r="Q3392">
            <v>0</v>
          </cell>
          <cell r="R3392">
            <v>1</v>
          </cell>
          <cell r="T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T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2</v>
          </cell>
          <cell r="N3394">
            <v>0</v>
          </cell>
          <cell r="O3394">
            <v>0</v>
          </cell>
          <cell r="P3394">
            <v>0</v>
          </cell>
          <cell r="Q3394">
            <v>0</v>
          </cell>
          <cell r="R3394">
            <v>2</v>
          </cell>
          <cell r="T3394">
            <v>0.98644799000748151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T3395">
            <v>0.96231151329802922</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7</v>
          </cell>
          <cell r="R3396">
            <v>7</v>
          </cell>
          <cell r="T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1</v>
          </cell>
          <cell r="L3397">
            <v>1</v>
          </cell>
          <cell r="M3397">
            <v>0</v>
          </cell>
          <cell r="N3397">
            <v>0</v>
          </cell>
          <cell r="O3397">
            <v>0</v>
          </cell>
          <cell r="P3397">
            <v>0</v>
          </cell>
          <cell r="Q3397">
            <v>1</v>
          </cell>
          <cell r="R3397">
            <v>2</v>
          </cell>
          <cell r="T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1</v>
          </cell>
          <cell r="Q3398">
            <v>0</v>
          </cell>
          <cell r="R3398">
            <v>1</v>
          </cell>
          <cell r="S3398" t="str">
            <v>retraite</v>
          </cell>
          <cell r="T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T3399">
            <v>1.0032198792043003</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T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T3401">
            <v>0.9940944374079117</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T3402">
            <v>0.99591632062960689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0</v>
          </cell>
          <cell r="L3403">
            <v>0</v>
          </cell>
          <cell r="M3403">
            <v>0</v>
          </cell>
          <cell r="N3403">
            <v>0</v>
          </cell>
          <cell r="O3403">
            <v>0</v>
          </cell>
          <cell r="P3403">
            <v>0</v>
          </cell>
          <cell r="Q3403">
            <v>0</v>
          </cell>
          <cell r="R3403">
            <v>0</v>
          </cell>
          <cell r="T3403">
            <v>1.0356599879272164</v>
          </cell>
        </row>
        <row r="3404">
          <cell r="A3404" t="str">
            <v>330874702</v>
          </cell>
          <cell r="B3404" t="str">
            <v>R15</v>
          </cell>
          <cell r="C3404">
            <v>69</v>
          </cell>
          <cell r="D3404" t="str">
            <v>NKE</v>
          </cell>
          <cell r="F3404">
            <v>15</v>
          </cell>
          <cell r="G3404" t="str">
            <v>2651B</v>
          </cell>
          <cell r="H3404">
            <v>2</v>
          </cell>
          <cell r="I3404">
            <v>0</v>
          </cell>
          <cell r="J3404">
            <v>0</v>
          </cell>
          <cell r="K3404">
            <v>0</v>
          </cell>
          <cell r="L3404">
            <v>0</v>
          </cell>
          <cell r="M3404">
            <v>0</v>
          </cell>
          <cell r="N3404">
            <v>0</v>
          </cell>
          <cell r="O3404">
            <v>0</v>
          </cell>
          <cell r="P3404">
            <v>0</v>
          </cell>
          <cell r="Q3404">
            <v>0</v>
          </cell>
          <cell r="R3404">
            <v>2</v>
          </cell>
          <cell r="T3404">
            <v>0.98479464670247407</v>
          </cell>
        </row>
        <row r="3405">
          <cell r="A3405" t="str">
            <v>622039675</v>
          </cell>
          <cell r="B3405" t="str">
            <v>R07</v>
          </cell>
          <cell r="C3405">
            <v>71</v>
          </cell>
          <cell r="D3405" t="str">
            <v>HUTTENES ALBERTUS FRANCE</v>
          </cell>
          <cell r="F3405">
            <v>6</v>
          </cell>
          <cell r="G3405" t="str">
            <v>2059Z</v>
          </cell>
          <cell r="H3405">
            <v>1</v>
          </cell>
          <cell r="I3405">
            <v>0</v>
          </cell>
          <cell r="J3405">
            <v>0</v>
          </cell>
          <cell r="K3405">
            <v>0</v>
          </cell>
          <cell r="L3405">
            <v>0</v>
          </cell>
          <cell r="M3405">
            <v>0</v>
          </cell>
          <cell r="N3405">
            <v>0</v>
          </cell>
          <cell r="O3405">
            <v>0</v>
          </cell>
          <cell r="P3405">
            <v>0</v>
          </cell>
          <cell r="Q3405">
            <v>0</v>
          </cell>
          <cell r="R3405">
            <v>1</v>
          </cell>
          <cell r="T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T3406">
            <v>1.0447704789280203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T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T3408">
            <v>0.85747439180965057</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0</v>
          </cell>
          <cell r="L3409">
            <v>0</v>
          </cell>
          <cell r="M3409">
            <v>0</v>
          </cell>
          <cell r="N3409">
            <v>0</v>
          </cell>
          <cell r="O3409">
            <v>0</v>
          </cell>
          <cell r="P3409">
            <v>0</v>
          </cell>
          <cell r="Q3409">
            <v>5</v>
          </cell>
          <cell r="R3409">
            <v>5</v>
          </cell>
          <cell r="T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1</v>
          </cell>
          <cell r="N3410">
            <v>0</v>
          </cell>
          <cell r="O3410">
            <v>0</v>
          </cell>
          <cell r="P3410">
            <v>0</v>
          </cell>
          <cell r="Q3410">
            <v>0</v>
          </cell>
          <cell r="R3410">
            <v>1</v>
          </cell>
          <cell r="T3410">
            <v>0.99520416667371292</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T3411">
            <v>0.9653495601113784</v>
          </cell>
        </row>
        <row r="3412">
          <cell r="A3412" t="str">
            <v>386620165</v>
          </cell>
          <cell r="B3412" t="str">
            <v>R18</v>
          </cell>
          <cell r="C3412">
            <v>240</v>
          </cell>
          <cell r="D3412" t="str">
            <v>PRECIA MOLE</v>
          </cell>
          <cell r="F3412">
            <v>3</v>
          </cell>
          <cell r="G3412" t="str">
            <v>2829A</v>
          </cell>
          <cell r="H3412">
            <v>0</v>
          </cell>
          <cell r="I3412">
            <v>0</v>
          </cell>
          <cell r="J3412">
            <v>0</v>
          </cell>
          <cell r="K3412">
            <v>0</v>
          </cell>
          <cell r="L3412">
            <v>0</v>
          </cell>
          <cell r="M3412">
            <v>0</v>
          </cell>
          <cell r="N3412">
            <v>0</v>
          </cell>
          <cell r="O3412">
            <v>0</v>
          </cell>
          <cell r="P3412">
            <v>0</v>
          </cell>
          <cell r="Q3412">
            <v>0</v>
          </cell>
          <cell r="R3412">
            <v>0</v>
          </cell>
          <cell r="T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3</v>
          </cell>
          <cell r="R3413">
            <v>3</v>
          </cell>
          <cell r="T3413">
            <v>0.9974051537214792</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1</v>
          </cell>
          <cell r="Q3414">
            <v>0</v>
          </cell>
          <cell r="R3414">
            <v>1</v>
          </cell>
          <cell r="S3414" t="str">
            <v>retraite</v>
          </cell>
          <cell r="T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0</v>
          </cell>
          <cell r="L3415">
            <v>0</v>
          </cell>
          <cell r="M3415">
            <v>0</v>
          </cell>
          <cell r="N3415">
            <v>0</v>
          </cell>
          <cell r="O3415">
            <v>0</v>
          </cell>
          <cell r="P3415">
            <v>4</v>
          </cell>
          <cell r="Q3415">
            <v>0</v>
          </cell>
          <cell r="R3415">
            <v>4</v>
          </cell>
          <cell r="S3415" t="str">
            <v>retraite</v>
          </cell>
          <cell r="T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0</v>
          </cell>
          <cell r="M3416">
            <v>0</v>
          </cell>
          <cell r="N3416">
            <v>0</v>
          </cell>
          <cell r="O3416">
            <v>0</v>
          </cell>
          <cell r="P3416">
            <v>0</v>
          </cell>
          <cell r="Q3416">
            <v>0</v>
          </cell>
          <cell r="R3416">
            <v>0</v>
          </cell>
          <cell r="T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T3417">
            <v>1.0428097015486251</v>
          </cell>
        </row>
        <row r="3418">
          <cell r="A3418" t="str">
            <v>682780150</v>
          </cell>
          <cell r="B3418" t="str">
            <v>R21</v>
          </cell>
          <cell r="C3418">
            <v>1232</v>
          </cell>
          <cell r="D3418" t="str">
            <v>SOCATA SAS</v>
          </cell>
          <cell r="F3418">
            <v>60</v>
          </cell>
          <cell r="G3418" t="str">
            <v>3030Z</v>
          </cell>
          <cell r="H3418">
            <v>0</v>
          </cell>
          <cell r="I3418">
            <v>0</v>
          </cell>
          <cell r="J3418">
            <v>0</v>
          </cell>
          <cell r="K3418">
            <v>0</v>
          </cell>
          <cell r="L3418">
            <v>0</v>
          </cell>
          <cell r="M3418">
            <v>0</v>
          </cell>
          <cell r="N3418">
            <v>0</v>
          </cell>
          <cell r="O3418">
            <v>0</v>
          </cell>
          <cell r="P3418">
            <v>0</v>
          </cell>
          <cell r="Q3418">
            <v>0</v>
          </cell>
          <cell r="R3418">
            <v>0</v>
          </cell>
          <cell r="T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0</v>
          </cell>
          <cell r="M3419">
            <v>1</v>
          </cell>
          <cell r="N3419">
            <v>0</v>
          </cell>
          <cell r="O3419">
            <v>0</v>
          </cell>
          <cell r="P3419">
            <v>0</v>
          </cell>
          <cell r="Q3419">
            <v>0</v>
          </cell>
          <cell r="R3419">
            <v>1</v>
          </cell>
          <cell r="T3419">
            <v>1.0011594651789866</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1</v>
          </cell>
          <cell r="P3420">
            <v>0</v>
          </cell>
          <cell r="Q3420">
            <v>0</v>
          </cell>
          <cell r="R3420">
            <v>1</v>
          </cell>
          <cell r="T3420">
            <v>1.4298711597661573</v>
          </cell>
        </row>
        <row r="3421">
          <cell r="A3421" t="str">
            <v>315710293</v>
          </cell>
          <cell r="B3421" t="str">
            <v>R09</v>
          </cell>
          <cell r="C3421">
            <v>219</v>
          </cell>
          <cell r="D3421" t="str">
            <v>NOVACEL</v>
          </cell>
          <cell r="F3421">
            <v>4</v>
          </cell>
          <cell r="G3421" t="str">
            <v>2229B</v>
          </cell>
          <cell r="H3421">
            <v>0</v>
          </cell>
          <cell r="I3421">
            <v>0</v>
          </cell>
          <cell r="J3421">
            <v>0</v>
          </cell>
          <cell r="K3421">
            <v>0</v>
          </cell>
          <cell r="L3421">
            <v>0</v>
          </cell>
          <cell r="M3421">
            <v>0</v>
          </cell>
          <cell r="N3421">
            <v>0</v>
          </cell>
          <cell r="O3421">
            <v>0</v>
          </cell>
          <cell r="P3421">
            <v>0</v>
          </cell>
          <cell r="Q3421">
            <v>0</v>
          </cell>
          <cell r="R3421">
            <v>0</v>
          </cell>
          <cell r="T3421">
            <v>0.93747838715566489</v>
          </cell>
        </row>
        <row r="3422">
          <cell r="A3422" t="str">
            <v>429612351</v>
          </cell>
          <cell r="B3422" t="str">
            <v>R27</v>
          </cell>
          <cell r="C3422">
            <v>69</v>
          </cell>
          <cell r="D3422" t="str">
            <v>ESTEREL TECHNOLOGIES</v>
          </cell>
          <cell r="F3422">
            <v>33</v>
          </cell>
          <cell r="G3422" t="str">
            <v>5829A</v>
          </cell>
          <cell r="H3422">
            <v>0</v>
          </cell>
          <cell r="I3422">
            <v>0</v>
          </cell>
          <cell r="J3422">
            <v>0</v>
          </cell>
          <cell r="K3422">
            <v>0</v>
          </cell>
          <cell r="L3422">
            <v>0</v>
          </cell>
          <cell r="M3422">
            <v>0</v>
          </cell>
          <cell r="N3422">
            <v>0</v>
          </cell>
          <cell r="O3422">
            <v>0</v>
          </cell>
          <cell r="P3422">
            <v>0</v>
          </cell>
          <cell r="Q3422">
            <v>0</v>
          </cell>
          <cell r="R3422">
            <v>0</v>
          </cell>
          <cell r="T3422">
            <v>1.0097066932735674</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T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T3424">
            <v>0.99657143236601142</v>
          </cell>
        </row>
        <row r="3425">
          <cell r="A3425" t="str">
            <v>326018322</v>
          </cell>
          <cell r="B3425" t="str">
            <v>R18</v>
          </cell>
          <cell r="C3425">
            <v>27</v>
          </cell>
          <cell r="D3425" t="str">
            <v>VIVIRAD SA</v>
          </cell>
          <cell r="F3425">
            <v>8</v>
          </cell>
          <cell r="G3425" t="str">
            <v>2899B</v>
          </cell>
          <cell r="H3425">
            <v>0</v>
          </cell>
          <cell r="I3425">
            <v>0</v>
          </cell>
          <cell r="J3425">
            <v>0</v>
          </cell>
          <cell r="K3425">
            <v>0</v>
          </cell>
          <cell r="L3425">
            <v>0</v>
          </cell>
          <cell r="M3425">
            <v>1</v>
          </cell>
          <cell r="N3425">
            <v>0</v>
          </cell>
          <cell r="O3425">
            <v>0</v>
          </cell>
          <cell r="P3425">
            <v>0</v>
          </cell>
          <cell r="Q3425">
            <v>0</v>
          </cell>
          <cell r="R3425">
            <v>1</v>
          </cell>
          <cell r="T3425">
            <v>1.0031363683218484</v>
          </cell>
        </row>
        <row r="3426">
          <cell r="A3426" t="str">
            <v>602055311</v>
          </cell>
          <cell r="B3426" t="str">
            <v>R29</v>
          </cell>
          <cell r="C3426">
            <v>98</v>
          </cell>
          <cell r="D3426" t="str">
            <v>XEROX</v>
          </cell>
          <cell r="F3426">
            <v>74</v>
          </cell>
          <cell r="G3426" t="str">
            <v>6209Z</v>
          </cell>
          <cell r="H3426">
            <v>0</v>
          </cell>
          <cell r="I3426">
            <v>0</v>
          </cell>
          <cell r="J3426">
            <v>0</v>
          </cell>
          <cell r="K3426">
            <v>0</v>
          </cell>
          <cell r="L3426">
            <v>0</v>
          </cell>
          <cell r="M3426">
            <v>2</v>
          </cell>
          <cell r="N3426">
            <v>0</v>
          </cell>
          <cell r="O3426">
            <v>1</v>
          </cell>
          <cell r="P3426">
            <v>0</v>
          </cell>
          <cell r="Q3426">
            <v>4</v>
          </cell>
          <cell r="R3426">
            <v>7</v>
          </cell>
          <cell r="T3426">
            <v>1.0131579355216822</v>
          </cell>
        </row>
        <row r="3427">
          <cell r="A3427" t="str">
            <v>319378774</v>
          </cell>
          <cell r="B3427" t="str">
            <v>R08</v>
          </cell>
          <cell r="C3427">
            <v>113</v>
          </cell>
          <cell r="D3427" t="str">
            <v>RPS RESEARCH France</v>
          </cell>
          <cell r="F3427">
            <v>25</v>
          </cell>
          <cell r="G3427" t="str">
            <v>21</v>
          </cell>
          <cell r="H3427">
            <v>0</v>
          </cell>
          <cell r="I3427">
            <v>3</v>
          </cell>
          <cell r="J3427">
            <v>0</v>
          </cell>
          <cell r="K3427">
            <v>0</v>
          </cell>
          <cell r="L3427">
            <v>0</v>
          </cell>
          <cell r="M3427">
            <v>0</v>
          </cell>
          <cell r="N3427">
            <v>0</v>
          </cell>
          <cell r="O3427">
            <v>0</v>
          </cell>
          <cell r="P3427">
            <v>0</v>
          </cell>
          <cell r="Q3427">
            <v>3</v>
          </cell>
          <cell r="R3427">
            <v>6</v>
          </cell>
          <cell r="T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1</v>
          </cell>
          <cell r="R3428">
            <v>1</v>
          </cell>
          <cell r="T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10</v>
          </cell>
          <cell r="R3429">
            <v>10</v>
          </cell>
          <cell r="T3429">
            <v>1.0695018553070044</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0</v>
          </cell>
          <cell r="P3430">
            <v>0</v>
          </cell>
          <cell r="Q3430">
            <v>0</v>
          </cell>
          <cell r="R3430">
            <v>0</v>
          </cell>
          <cell r="T3430">
            <v>0.84158952063711867</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T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2</v>
          </cell>
          <cell r="R3432">
            <v>2</v>
          </cell>
          <cell r="T3432">
            <v>1.0167801027272052</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T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5</v>
          </cell>
          <cell r="R3434">
            <v>5</v>
          </cell>
          <cell r="T3434">
            <v>0.99578398572383131</v>
          </cell>
        </row>
        <row r="3435">
          <cell r="A3435" t="str">
            <v>390053411</v>
          </cell>
          <cell r="B3435" t="str">
            <v>R18</v>
          </cell>
          <cell r="C3435">
            <v>477</v>
          </cell>
          <cell r="D3435" t="str">
            <v>VAM DRILLING FRANCE</v>
          </cell>
          <cell r="F3435">
            <v>25</v>
          </cell>
          <cell r="G3435" t="str">
            <v>2892Z</v>
          </cell>
          <cell r="H3435">
            <v>2</v>
          </cell>
          <cell r="I3435">
            <v>0</v>
          </cell>
          <cell r="J3435">
            <v>0</v>
          </cell>
          <cell r="K3435">
            <v>0</v>
          </cell>
          <cell r="L3435">
            <v>0</v>
          </cell>
          <cell r="M3435">
            <v>0</v>
          </cell>
          <cell r="N3435">
            <v>0</v>
          </cell>
          <cell r="O3435">
            <v>0</v>
          </cell>
          <cell r="P3435">
            <v>0</v>
          </cell>
          <cell r="Q3435">
            <v>0</v>
          </cell>
          <cell r="R3435">
            <v>2</v>
          </cell>
          <cell r="T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T3436">
            <v>0.99687860212627999</v>
          </cell>
        </row>
        <row r="3437">
          <cell r="A3437" t="str">
            <v>415650217</v>
          </cell>
          <cell r="B3437" t="str">
            <v>R07</v>
          </cell>
          <cell r="C3437">
            <v>217</v>
          </cell>
          <cell r="D3437" t="str">
            <v>CHARABOT SA</v>
          </cell>
          <cell r="F3437">
            <v>4</v>
          </cell>
          <cell r="G3437" t="str">
            <v>2053Z</v>
          </cell>
          <cell r="H3437">
            <v>1</v>
          </cell>
          <cell r="I3437">
            <v>0</v>
          </cell>
          <cell r="J3437">
            <v>0</v>
          </cell>
          <cell r="K3437">
            <v>0</v>
          </cell>
          <cell r="L3437">
            <v>0</v>
          </cell>
          <cell r="M3437">
            <v>0</v>
          </cell>
          <cell r="N3437">
            <v>0</v>
          </cell>
          <cell r="O3437">
            <v>0</v>
          </cell>
          <cell r="P3437">
            <v>0</v>
          </cell>
          <cell r="Q3437">
            <v>0</v>
          </cell>
          <cell r="R3437">
            <v>1</v>
          </cell>
          <cell r="T3437">
            <v>1.0022692212551698</v>
          </cell>
        </row>
        <row r="3438">
          <cell r="A3438" t="str">
            <v>552089187</v>
          </cell>
          <cell r="B3438" t="str">
            <v>R08</v>
          </cell>
          <cell r="C3438">
            <v>251</v>
          </cell>
          <cell r="D3438" t="str">
            <v>EVONIK REXIM SAS</v>
          </cell>
          <cell r="F3438">
            <v>6</v>
          </cell>
          <cell r="G3438" t="str">
            <v>2110Z</v>
          </cell>
          <cell r="H3438">
            <v>1</v>
          </cell>
          <cell r="I3438">
            <v>0</v>
          </cell>
          <cell r="J3438">
            <v>0</v>
          </cell>
          <cell r="K3438">
            <v>0</v>
          </cell>
          <cell r="L3438">
            <v>0</v>
          </cell>
          <cell r="M3438">
            <v>0</v>
          </cell>
          <cell r="N3438">
            <v>0</v>
          </cell>
          <cell r="O3438">
            <v>0</v>
          </cell>
          <cell r="P3438">
            <v>0</v>
          </cell>
          <cell r="Q3438">
            <v>0</v>
          </cell>
          <cell r="R3438">
            <v>1</v>
          </cell>
          <cell r="T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0</v>
          </cell>
          <cell r="L3439">
            <v>0</v>
          </cell>
          <cell r="M3439">
            <v>0</v>
          </cell>
          <cell r="N3439">
            <v>0</v>
          </cell>
          <cell r="O3439">
            <v>0</v>
          </cell>
          <cell r="P3439">
            <v>0</v>
          </cell>
          <cell r="Q3439">
            <v>0</v>
          </cell>
          <cell r="R3439">
            <v>0</v>
          </cell>
          <cell r="T3439">
            <v>1.0207955176007273</v>
          </cell>
        </row>
        <row r="3440">
          <cell r="A3440" t="str">
            <v>705580389</v>
          </cell>
          <cell r="B3440" t="str">
            <v>R18</v>
          </cell>
          <cell r="C3440">
            <v>419</v>
          </cell>
          <cell r="D3440" t="str">
            <v>FMC TECHNOLOGIES SA</v>
          </cell>
          <cell r="F3440">
            <v>6</v>
          </cell>
          <cell r="G3440" t="str">
            <v>2814Z</v>
          </cell>
          <cell r="H3440">
            <v>1</v>
          </cell>
          <cell r="I3440">
            <v>0</v>
          </cell>
          <cell r="J3440">
            <v>0</v>
          </cell>
          <cell r="K3440">
            <v>0</v>
          </cell>
          <cell r="L3440">
            <v>0</v>
          </cell>
          <cell r="M3440">
            <v>0</v>
          </cell>
          <cell r="N3440">
            <v>0</v>
          </cell>
          <cell r="O3440">
            <v>0</v>
          </cell>
          <cell r="P3440">
            <v>0</v>
          </cell>
          <cell r="Q3440">
            <v>0</v>
          </cell>
          <cell r="R3440">
            <v>1</v>
          </cell>
          <cell r="T3440">
            <v>0.99937951446202788</v>
          </cell>
        </row>
        <row r="3441">
          <cell r="A3441" t="str">
            <v>325820751</v>
          </cell>
          <cell r="B3441" t="str">
            <v>R12</v>
          </cell>
          <cell r="C3441">
            <v>571</v>
          </cell>
          <cell r="D3441" t="str">
            <v>SALOMON SAS</v>
          </cell>
          <cell r="F3441">
            <v>105</v>
          </cell>
          <cell r="G3441" t="str">
            <v>256</v>
          </cell>
          <cell r="H3441">
            <v>0</v>
          </cell>
          <cell r="I3441">
            <v>2</v>
          </cell>
          <cell r="J3441">
            <v>0</v>
          </cell>
          <cell r="K3441">
            <v>0</v>
          </cell>
          <cell r="L3441">
            <v>0</v>
          </cell>
          <cell r="M3441">
            <v>4</v>
          </cell>
          <cell r="N3441">
            <v>0</v>
          </cell>
          <cell r="O3441">
            <v>0</v>
          </cell>
          <cell r="P3441">
            <v>0</v>
          </cell>
          <cell r="Q3441">
            <v>0</v>
          </cell>
          <cell r="R3441">
            <v>6</v>
          </cell>
          <cell r="T3441">
            <v>4.3679464738175486</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T3442">
            <v>1.00117468735508</v>
          </cell>
        </row>
        <row r="3443">
          <cell r="A3443" t="str">
            <v>300299765</v>
          </cell>
          <cell r="B3443" t="str">
            <v>R22</v>
          </cell>
          <cell r="C3443">
            <v>366</v>
          </cell>
          <cell r="D3443" t="str">
            <v>DOREL FRANCE SA</v>
          </cell>
          <cell r="F3443">
            <v>32</v>
          </cell>
          <cell r="G3443" t="str">
            <v>3299Z</v>
          </cell>
          <cell r="H3443">
            <v>1</v>
          </cell>
          <cell r="I3443">
            <v>0</v>
          </cell>
          <cell r="J3443">
            <v>0</v>
          </cell>
          <cell r="K3443">
            <v>0</v>
          </cell>
          <cell r="L3443">
            <v>0</v>
          </cell>
          <cell r="M3443">
            <v>1</v>
          </cell>
          <cell r="N3443">
            <v>0</v>
          </cell>
          <cell r="O3443">
            <v>0</v>
          </cell>
          <cell r="P3443">
            <v>1</v>
          </cell>
          <cell r="Q3443">
            <v>0</v>
          </cell>
          <cell r="R3443">
            <v>3</v>
          </cell>
          <cell r="S3443" t="str">
            <v>Retraite</v>
          </cell>
          <cell r="T3443">
            <v>0.97373162614522213</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0</v>
          </cell>
          <cell r="L3444">
            <v>0</v>
          </cell>
          <cell r="M3444">
            <v>0</v>
          </cell>
          <cell r="N3444">
            <v>0</v>
          </cell>
          <cell r="O3444">
            <v>0</v>
          </cell>
          <cell r="P3444">
            <v>0</v>
          </cell>
          <cell r="Q3444">
            <v>0</v>
          </cell>
          <cell r="R3444">
            <v>0</v>
          </cell>
          <cell r="T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0</v>
          </cell>
          <cell r="L3445">
            <v>0</v>
          </cell>
          <cell r="M3445">
            <v>0</v>
          </cell>
          <cell r="N3445">
            <v>0</v>
          </cell>
          <cell r="O3445">
            <v>0</v>
          </cell>
          <cell r="P3445">
            <v>0</v>
          </cell>
          <cell r="Q3445">
            <v>0</v>
          </cell>
          <cell r="R3445">
            <v>0</v>
          </cell>
          <cell r="T3445">
            <v>1.0137709998705531</v>
          </cell>
        </row>
        <row r="3446">
          <cell r="A3446" t="str">
            <v>676250111</v>
          </cell>
          <cell r="B3446" t="str">
            <v>R08</v>
          </cell>
          <cell r="C3446">
            <v>624</v>
          </cell>
          <cell r="D3446" t="str">
            <v>VETOQUINOL SA</v>
          </cell>
          <cell r="F3446">
            <v>37</v>
          </cell>
          <cell r="G3446" t="str">
            <v>2120Z</v>
          </cell>
          <cell r="H3446">
            <v>0</v>
          </cell>
          <cell r="I3446">
            <v>0</v>
          </cell>
          <cell r="J3446">
            <v>0</v>
          </cell>
          <cell r="K3446">
            <v>0</v>
          </cell>
          <cell r="L3446">
            <v>0</v>
          </cell>
          <cell r="M3446">
            <v>0</v>
          </cell>
          <cell r="N3446">
            <v>0</v>
          </cell>
          <cell r="O3446">
            <v>0</v>
          </cell>
          <cell r="P3446">
            <v>0</v>
          </cell>
          <cell r="Q3446">
            <v>3</v>
          </cell>
          <cell r="R3446">
            <v>3</v>
          </cell>
          <cell r="T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T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0</v>
          </cell>
          <cell r="M3448">
            <v>1</v>
          </cell>
          <cell r="N3448">
            <v>0</v>
          </cell>
          <cell r="O3448">
            <v>1</v>
          </cell>
          <cell r="P3448">
            <v>0</v>
          </cell>
          <cell r="Q3448">
            <v>2</v>
          </cell>
          <cell r="R3448">
            <v>4</v>
          </cell>
          <cell r="T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2</v>
          </cell>
          <cell r="N3449">
            <v>0</v>
          </cell>
          <cell r="O3449">
            <v>0</v>
          </cell>
          <cell r="P3449">
            <v>0</v>
          </cell>
          <cell r="Q3449">
            <v>0</v>
          </cell>
          <cell r="R3449">
            <v>2</v>
          </cell>
          <cell r="T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T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T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2</v>
          </cell>
          <cell r="N3452">
            <v>0</v>
          </cell>
          <cell r="O3452">
            <v>0</v>
          </cell>
          <cell r="P3452">
            <v>0</v>
          </cell>
          <cell r="Q3452">
            <v>0</v>
          </cell>
          <cell r="R3452">
            <v>2</v>
          </cell>
          <cell r="T3452">
            <v>1.0056597335323703</v>
          </cell>
        </row>
        <row r="3453">
          <cell r="A3453" t="str">
            <v>562016774</v>
          </cell>
          <cell r="B3453" t="str">
            <v>R26</v>
          </cell>
          <cell r="C3453">
            <v>4538</v>
          </cell>
          <cell r="D3453" t="str">
            <v>SIEMENS SAS</v>
          </cell>
          <cell r="F3453">
            <v>152</v>
          </cell>
          <cell r="G3453" t="str">
            <v>4931Z</v>
          </cell>
          <cell r="H3453">
            <v>1</v>
          </cell>
          <cell r="I3453">
            <v>0</v>
          </cell>
          <cell r="J3453">
            <v>0</v>
          </cell>
          <cell r="K3453">
            <v>0</v>
          </cell>
          <cell r="L3453">
            <v>0</v>
          </cell>
          <cell r="M3453">
            <v>0</v>
          </cell>
          <cell r="N3453">
            <v>0</v>
          </cell>
          <cell r="O3453">
            <v>0</v>
          </cell>
          <cell r="P3453">
            <v>0</v>
          </cell>
          <cell r="Q3453">
            <v>0</v>
          </cell>
          <cell r="R3453">
            <v>1</v>
          </cell>
          <cell r="T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T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0</v>
          </cell>
          <cell r="L3455">
            <v>0</v>
          </cell>
          <cell r="M3455">
            <v>1</v>
          </cell>
          <cell r="N3455">
            <v>0</v>
          </cell>
          <cell r="O3455">
            <v>0</v>
          </cell>
          <cell r="P3455">
            <v>0</v>
          </cell>
          <cell r="Q3455">
            <v>0</v>
          </cell>
          <cell r="R3455">
            <v>1</v>
          </cell>
          <cell r="T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0</v>
          </cell>
          <cell r="L3456">
            <v>0</v>
          </cell>
          <cell r="M3456">
            <v>1</v>
          </cell>
          <cell r="N3456">
            <v>0</v>
          </cell>
          <cell r="O3456">
            <v>0</v>
          </cell>
          <cell r="P3456">
            <v>0</v>
          </cell>
          <cell r="Q3456">
            <v>0</v>
          </cell>
          <cell r="R3456">
            <v>1</v>
          </cell>
          <cell r="T3456">
            <v>0.95692365189464135</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7</v>
          </cell>
          <cell r="R3457">
            <v>7</v>
          </cell>
          <cell r="T3457">
            <v>1.0362835709288334</v>
          </cell>
        </row>
        <row r="3458">
          <cell r="A3458" t="str">
            <v>662001403</v>
          </cell>
          <cell r="B3458" t="str">
            <v>R12</v>
          </cell>
          <cell r="C3458">
            <v>242</v>
          </cell>
          <cell r="D3458" t="str">
            <v>GAZTRANSPORT ET TECHNIGAZ</v>
          </cell>
          <cell r="F3458">
            <v>69</v>
          </cell>
          <cell r="G3458" t="str">
            <v>2561Z</v>
          </cell>
          <cell r="H3458">
            <v>0</v>
          </cell>
          <cell r="I3458">
            <v>0</v>
          </cell>
          <cell r="J3458">
            <v>0</v>
          </cell>
          <cell r="K3458">
            <v>0</v>
          </cell>
          <cell r="L3458">
            <v>0</v>
          </cell>
          <cell r="M3458">
            <v>0</v>
          </cell>
          <cell r="N3458">
            <v>3</v>
          </cell>
          <cell r="O3458">
            <v>0</v>
          </cell>
          <cell r="P3458">
            <v>0</v>
          </cell>
          <cell r="Q3458">
            <v>3</v>
          </cell>
          <cell r="R3458">
            <v>6</v>
          </cell>
          <cell r="T3458">
            <v>0.62131279830224406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T3459">
            <v>1.0114497443334265</v>
          </cell>
        </row>
        <row r="3460">
          <cell r="A3460" t="str">
            <v>562102558</v>
          </cell>
          <cell r="B3460" t="str">
            <v>R07</v>
          </cell>
          <cell r="C3460">
            <v>688</v>
          </cell>
          <cell r="D3460" t="str">
            <v>RECKITT BENCKISER FRANCE</v>
          </cell>
          <cell r="F3460">
            <v>8</v>
          </cell>
          <cell r="G3460" t="str">
            <v>2041Z</v>
          </cell>
          <cell r="H3460">
            <v>0</v>
          </cell>
          <cell r="I3460">
            <v>0</v>
          </cell>
          <cell r="J3460">
            <v>0</v>
          </cell>
          <cell r="K3460">
            <v>0</v>
          </cell>
          <cell r="L3460">
            <v>0</v>
          </cell>
          <cell r="M3460">
            <v>1</v>
          </cell>
          <cell r="N3460">
            <v>0</v>
          </cell>
          <cell r="O3460">
            <v>0</v>
          </cell>
          <cell r="P3460">
            <v>0</v>
          </cell>
          <cell r="Q3460">
            <v>0</v>
          </cell>
          <cell r="R3460">
            <v>1</v>
          </cell>
          <cell r="T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1</v>
          </cell>
          <cell r="L3461">
            <v>0</v>
          </cell>
          <cell r="M3461">
            <v>0</v>
          </cell>
          <cell r="N3461">
            <v>0</v>
          </cell>
          <cell r="O3461">
            <v>0</v>
          </cell>
          <cell r="P3461">
            <v>0</v>
          </cell>
          <cell r="Q3461">
            <v>3</v>
          </cell>
          <cell r="R3461">
            <v>4</v>
          </cell>
          <cell r="T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T3462">
            <v>1.0023511152279565</v>
          </cell>
        </row>
        <row r="3463">
          <cell r="A3463" t="str">
            <v>622019503</v>
          </cell>
          <cell r="B3463" t="str">
            <v>R07</v>
          </cell>
          <cell r="C3463">
            <v>520</v>
          </cell>
          <cell r="D3463" t="str">
            <v>PROD CHIMIQUE AUXIL SYNTHESE</v>
          </cell>
          <cell r="F3463">
            <v>34</v>
          </cell>
          <cell r="G3463" t="str">
            <v>2014Z</v>
          </cell>
          <cell r="H3463">
            <v>0</v>
          </cell>
          <cell r="I3463">
            <v>1</v>
          </cell>
          <cell r="J3463">
            <v>0</v>
          </cell>
          <cell r="K3463">
            <v>0</v>
          </cell>
          <cell r="L3463">
            <v>0</v>
          </cell>
          <cell r="M3463">
            <v>0</v>
          </cell>
          <cell r="N3463">
            <v>0</v>
          </cell>
          <cell r="O3463">
            <v>0</v>
          </cell>
          <cell r="P3463">
            <v>1</v>
          </cell>
          <cell r="Q3463">
            <v>0</v>
          </cell>
          <cell r="R3463">
            <v>2</v>
          </cell>
          <cell r="S3463" t="str">
            <v>retraite</v>
          </cell>
          <cell r="T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1</v>
          </cell>
          <cell r="N3464">
            <v>0</v>
          </cell>
          <cell r="O3464">
            <v>0</v>
          </cell>
          <cell r="P3464">
            <v>0</v>
          </cell>
          <cell r="Q3464">
            <v>0</v>
          </cell>
          <cell r="R3464">
            <v>1</v>
          </cell>
          <cell r="T3464">
            <v>0.99993236338047442</v>
          </cell>
        </row>
        <row r="3465">
          <cell r="A3465" t="str">
            <v>548500149</v>
          </cell>
          <cell r="B3465" t="str">
            <v>R17</v>
          </cell>
          <cell r="C3465">
            <v>1377</v>
          </cell>
          <cell r="D3465" t="str">
            <v>SOCOMEC SA</v>
          </cell>
          <cell r="F3465">
            <v>93</v>
          </cell>
          <cell r="G3465" t="str">
            <v>2712Z</v>
          </cell>
          <cell r="H3465">
            <v>2</v>
          </cell>
          <cell r="I3465">
            <v>0</v>
          </cell>
          <cell r="J3465">
            <v>0</v>
          </cell>
          <cell r="K3465">
            <v>0</v>
          </cell>
          <cell r="L3465">
            <v>0</v>
          </cell>
          <cell r="M3465">
            <v>0</v>
          </cell>
          <cell r="N3465">
            <v>0</v>
          </cell>
          <cell r="O3465">
            <v>0</v>
          </cell>
          <cell r="P3465">
            <v>0</v>
          </cell>
          <cell r="Q3465">
            <v>6</v>
          </cell>
          <cell r="R3465">
            <v>8</v>
          </cell>
          <cell r="T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0</v>
          </cell>
          <cell r="M3466">
            <v>1</v>
          </cell>
          <cell r="N3466">
            <v>0</v>
          </cell>
          <cell r="O3466">
            <v>0</v>
          </cell>
          <cell r="P3466">
            <v>0</v>
          </cell>
          <cell r="Q3466">
            <v>0</v>
          </cell>
          <cell r="R3466">
            <v>1</v>
          </cell>
          <cell r="T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T3467">
            <v>1.0069803969479889</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T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0</v>
          </cell>
          <cell r="L3469">
            <v>0</v>
          </cell>
          <cell r="M3469">
            <v>0</v>
          </cell>
          <cell r="N3469">
            <v>0</v>
          </cell>
          <cell r="O3469">
            <v>0</v>
          </cell>
          <cell r="P3469">
            <v>1</v>
          </cell>
          <cell r="Q3469">
            <v>0</v>
          </cell>
          <cell r="R3469">
            <v>1</v>
          </cell>
          <cell r="S3469" t="str">
            <v>retraite</v>
          </cell>
          <cell r="T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T3470">
            <v>0.99489869697470701</v>
          </cell>
        </row>
        <row r="3471">
          <cell r="A3471" t="str">
            <v>572072106</v>
          </cell>
          <cell r="B3471" t="str">
            <v>R17</v>
          </cell>
          <cell r="C3471">
            <v>289</v>
          </cell>
          <cell r="D3471" t="str">
            <v>ARTUS</v>
          </cell>
          <cell r="F3471">
            <v>35</v>
          </cell>
          <cell r="G3471" t="str">
            <v>2711Z</v>
          </cell>
          <cell r="H3471">
            <v>0</v>
          </cell>
          <cell r="I3471">
            <v>1</v>
          </cell>
          <cell r="J3471">
            <v>1</v>
          </cell>
          <cell r="K3471">
            <v>0</v>
          </cell>
          <cell r="L3471">
            <v>0</v>
          </cell>
          <cell r="M3471">
            <v>0</v>
          </cell>
          <cell r="N3471">
            <v>0</v>
          </cell>
          <cell r="O3471">
            <v>0</v>
          </cell>
          <cell r="P3471">
            <v>1</v>
          </cell>
          <cell r="Q3471">
            <v>0</v>
          </cell>
          <cell r="R3471">
            <v>2</v>
          </cell>
          <cell r="S3471" t="str">
            <v>retraite</v>
          </cell>
          <cell r="T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T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1</v>
          </cell>
          <cell r="R3473">
            <v>1</v>
          </cell>
          <cell r="T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0</v>
          </cell>
          <cell r="L3474">
            <v>0</v>
          </cell>
          <cell r="M3474">
            <v>2</v>
          </cell>
          <cell r="N3474">
            <v>0</v>
          </cell>
          <cell r="O3474">
            <v>0</v>
          </cell>
          <cell r="P3474">
            <v>0</v>
          </cell>
          <cell r="Q3474">
            <v>0</v>
          </cell>
          <cell r="R3474">
            <v>2</v>
          </cell>
          <cell r="T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T3475">
            <v>1.0009672689767473</v>
          </cell>
        </row>
        <row r="3476">
          <cell r="A3476" t="str">
            <v>334835543</v>
          </cell>
          <cell r="B3476" t="str">
            <v>R17</v>
          </cell>
          <cell r="C3476">
            <v>145</v>
          </cell>
          <cell r="D3476" t="str">
            <v>CAMPA SA</v>
          </cell>
          <cell r="F3476">
            <v>3</v>
          </cell>
          <cell r="G3476" t="str">
            <v>2751Z</v>
          </cell>
          <cell r="H3476">
            <v>0</v>
          </cell>
          <cell r="I3476">
            <v>0</v>
          </cell>
          <cell r="J3476">
            <v>0</v>
          </cell>
          <cell r="K3476">
            <v>0</v>
          </cell>
          <cell r="L3476">
            <v>0</v>
          </cell>
          <cell r="M3476">
            <v>0</v>
          </cell>
          <cell r="N3476">
            <v>0</v>
          </cell>
          <cell r="O3476">
            <v>0</v>
          </cell>
          <cell r="P3476">
            <v>0</v>
          </cell>
          <cell r="Q3476">
            <v>0</v>
          </cell>
          <cell r="R3476">
            <v>0</v>
          </cell>
          <cell r="T3476">
            <v>1.0062135658086313</v>
          </cell>
        </row>
        <row r="3477">
          <cell r="A3477" t="str">
            <v>572180198</v>
          </cell>
          <cell r="B3477" t="str">
            <v>R18</v>
          </cell>
          <cell r="C3477">
            <v>301</v>
          </cell>
          <cell r="D3477" t="str">
            <v>PCM</v>
          </cell>
          <cell r="F3477">
            <v>23</v>
          </cell>
          <cell r="G3477" t="str">
            <v>2813Z</v>
          </cell>
          <cell r="H3477">
            <v>2</v>
          </cell>
          <cell r="I3477">
            <v>0</v>
          </cell>
          <cell r="J3477">
            <v>0</v>
          </cell>
          <cell r="K3477">
            <v>0</v>
          </cell>
          <cell r="L3477">
            <v>0</v>
          </cell>
          <cell r="M3477">
            <v>0</v>
          </cell>
          <cell r="N3477">
            <v>0</v>
          </cell>
          <cell r="O3477">
            <v>0</v>
          </cell>
          <cell r="P3477">
            <v>0</v>
          </cell>
          <cell r="Q3477">
            <v>1</v>
          </cell>
          <cell r="R3477">
            <v>3</v>
          </cell>
          <cell r="T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0</v>
          </cell>
          <cell r="L3478">
            <v>0</v>
          </cell>
          <cell r="M3478">
            <v>0</v>
          </cell>
          <cell r="N3478">
            <v>0</v>
          </cell>
          <cell r="O3478">
            <v>0</v>
          </cell>
          <cell r="P3478">
            <v>0</v>
          </cell>
          <cell r="Q3478">
            <v>0</v>
          </cell>
          <cell r="R3478">
            <v>0</v>
          </cell>
          <cell r="T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0</v>
          </cell>
          <cell r="L3479">
            <v>0</v>
          </cell>
          <cell r="M3479">
            <v>0</v>
          </cell>
          <cell r="N3479">
            <v>0</v>
          </cell>
          <cell r="O3479">
            <v>0</v>
          </cell>
          <cell r="P3479">
            <v>0</v>
          </cell>
          <cell r="Q3479">
            <v>0</v>
          </cell>
          <cell r="R3479">
            <v>0</v>
          </cell>
          <cell r="T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0</v>
          </cell>
          <cell r="P3480">
            <v>0</v>
          </cell>
          <cell r="Q3480">
            <v>0</v>
          </cell>
          <cell r="R3480">
            <v>0</v>
          </cell>
          <cell r="T3480">
            <v>9.4891697098995653</v>
          </cell>
        </row>
        <row r="3481">
          <cell r="A3481" t="str">
            <v>313997223</v>
          </cell>
          <cell r="B3481" t="str">
            <v>R15</v>
          </cell>
          <cell r="C3481">
            <v>197</v>
          </cell>
          <cell r="D3481" t="str">
            <v>ENVIRONNEMENT SA</v>
          </cell>
          <cell r="F3481">
            <v>16</v>
          </cell>
          <cell r="G3481" t="str">
            <v>2651B</v>
          </cell>
          <cell r="H3481">
            <v>0</v>
          </cell>
          <cell r="I3481">
            <v>0</v>
          </cell>
          <cell r="J3481">
            <v>0</v>
          </cell>
          <cell r="K3481">
            <v>0</v>
          </cell>
          <cell r="L3481">
            <v>0</v>
          </cell>
          <cell r="M3481">
            <v>1</v>
          </cell>
          <cell r="N3481">
            <v>0</v>
          </cell>
          <cell r="O3481">
            <v>0</v>
          </cell>
          <cell r="P3481">
            <v>0</v>
          </cell>
          <cell r="Q3481">
            <v>0</v>
          </cell>
          <cell r="R3481">
            <v>1</v>
          </cell>
          <cell r="T3481">
            <v>1.0174181489198673</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1</v>
          </cell>
          <cell r="R3482">
            <v>1</v>
          </cell>
          <cell r="T3482">
            <v>0.9653495601113784</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T3483">
            <v>0.9725558071883692</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0</v>
          </cell>
          <cell r="L3484">
            <v>0</v>
          </cell>
          <cell r="M3484">
            <v>1</v>
          </cell>
          <cell r="N3484">
            <v>0</v>
          </cell>
          <cell r="O3484">
            <v>1</v>
          </cell>
          <cell r="P3484">
            <v>0</v>
          </cell>
          <cell r="Q3484">
            <v>0</v>
          </cell>
          <cell r="R3484">
            <v>2</v>
          </cell>
          <cell r="T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T3485">
            <v>0.99725108340850754</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T3486">
            <v>0.99277486342762067</v>
          </cell>
        </row>
        <row r="3487">
          <cell r="A3487" t="str">
            <v>385185806</v>
          </cell>
          <cell r="B3487" t="str">
            <v>R29</v>
          </cell>
          <cell r="C3487">
            <v>180</v>
          </cell>
          <cell r="D3487" t="str">
            <v>MEGA INTERNATIONAL</v>
          </cell>
          <cell r="F3487">
            <v>60</v>
          </cell>
          <cell r="G3487" t="str">
            <v>6201Z</v>
          </cell>
          <cell r="H3487">
            <v>0</v>
          </cell>
          <cell r="I3487">
            <v>0</v>
          </cell>
          <cell r="J3487">
            <v>0</v>
          </cell>
          <cell r="K3487">
            <v>0</v>
          </cell>
          <cell r="L3487">
            <v>0</v>
          </cell>
          <cell r="M3487">
            <v>0</v>
          </cell>
          <cell r="N3487">
            <v>0</v>
          </cell>
          <cell r="O3487">
            <v>0</v>
          </cell>
          <cell r="P3487">
            <v>0</v>
          </cell>
          <cell r="Q3487">
            <v>3</v>
          </cell>
          <cell r="R3487">
            <v>3</v>
          </cell>
          <cell r="T3487">
            <v>1.0153234109466878</v>
          </cell>
        </row>
        <row r="3488">
          <cell r="A3488" t="str">
            <v>438734311</v>
          </cell>
          <cell r="B3488" t="str">
            <v>R15</v>
          </cell>
          <cell r="C3488">
            <v>43</v>
          </cell>
          <cell r="D3488" t="str">
            <v>DEGREANE HORIZON</v>
          </cell>
          <cell r="F3488">
            <v>7</v>
          </cell>
          <cell r="G3488" t="str">
            <v>2651B</v>
          </cell>
          <cell r="H3488">
            <v>0</v>
          </cell>
          <cell r="I3488">
            <v>0</v>
          </cell>
          <cell r="J3488">
            <v>0</v>
          </cell>
          <cell r="K3488">
            <v>0</v>
          </cell>
          <cell r="L3488">
            <v>0</v>
          </cell>
          <cell r="M3488">
            <v>0</v>
          </cell>
          <cell r="N3488">
            <v>0</v>
          </cell>
          <cell r="O3488">
            <v>3</v>
          </cell>
          <cell r="P3488">
            <v>0</v>
          </cell>
          <cell r="Q3488">
            <v>0</v>
          </cell>
          <cell r="R3488">
            <v>3</v>
          </cell>
          <cell r="T3488">
            <v>0.99286739669948099</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0</v>
          </cell>
          <cell r="L3489">
            <v>0</v>
          </cell>
          <cell r="M3489">
            <v>0</v>
          </cell>
          <cell r="N3489">
            <v>0</v>
          </cell>
          <cell r="O3489">
            <v>0</v>
          </cell>
          <cell r="P3489">
            <v>0</v>
          </cell>
          <cell r="Q3489">
            <v>0</v>
          </cell>
          <cell r="R3489">
            <v>0</v>
          </cell>
          <cell r="T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1</v>
          </cell>
          <cell r="R3490">
            <v>1</v>
          </cell>
          <cell r="T3490">
            <v>1.0033489828018609</v>
          </cell>
        </row>
        <row r="3491">
          <cell r="A3491" t="str">
            <v>381112465</v>
          </cell>
          <cell r="B3491" t="str">
            <v>R08</v>
          </cell>
          <cell r="C3491">
            <v>355</v>
          </cell>
          <cell r="D3491" t="str">
            <v>CTRE EUR RECHERCHE BIOLOGIE MEDE</v>
          </cell>
          <cell r="F3491">
            <v>208</v>
          </cell>
          <cell r="G3491" t="str">
            <v>21</v>
          </cell>
          <cell r="H3491">
            <v>0</v>
          </cell>
          <cell r="I3491">
            <v>0</v>
          </cell>
          <cell r="J3491">
            <v>0</v>
          </cell>
          <cell r="K3491">
            <v>0</v>
          </cell>
          <cell r="L3491">
            <v>0</v>
          </cell>
          <cell r="M3491">
            <v>0</v>
          </cell>
          <cell r="N3491">
            <v>28</v>
          </cell>
          <cell r="O3491">
            <v>0</v>
          </cell>
          <cell r="P3491">
            <v>3</v>
          </cell>
          <cell r="Q3491">
            <v>54</v>
          </cell>
          <cell r="R3491">
            <v>85</v>
          </cell>
          <cell r="S3491" t="str">
            <v>Détachement</v>
          </cell>
          <cell r="T3491">
            <v>1.0369179127989172</v>
          </cell>
        </row>
        <row r="3492">
          <cell r="A3492" t="str">
            <v>343006151</v>
          </cell>
          <cell r="B3492" t="str">
            <v>R15</v>
          </cell>
          <cell r="C3492">
            <v>100</v>
          </cell>
          <cell r="D3492" t="str">
            <v>RIBER</v>
          </cell>
          <cell r="F3492">
            <v>10</v>
          </cell>
          <cell r="G3492" t="str">
            <v>2651B</v>
          </cell>
          <cell r="H3492">
            <v>1</v>
          </cell>
          <cell r="I3492">
            <v>0</v>
          </cell>
          <cell r="J3492">
            <v>0</v>
          </cell>
          <cell r="K3492">
            <v>0</v>
          </cell>
          <cell r="L3492">
            <v>0</v>
          </cell>
          <cell r="M3492">
            <v>0</v>
          </cell>
          <cell r="N3492">
            <v>0</v>
          </cell>
          <cell r="O3492">
            <v>0</v>
          </cell>
          <cell r="P3492">
            <v>0</v>
          </cell>
          <cell r="Q3492">
            <v>2</v>
          </cell>
          <cell r="R3492">
            <v>3</v>
          </cell>
          <cell r="T3492">
            <v>1.0122627349239239</v>
          </cell>
        </row>
        <row r="3493">
          <cell r="A3493" t="str">
            <v>778127613</v>
          </cell>
          <cell r="B3493" t="str">
            <v>R21</v>
          </cell>
          <cell r="C3493">
            <v>946</v>
          </cell>
          <cell r="D3493" t="str">
            <v>EADS SOGERMA</v>
          </cell>
          <cell r="F3493">
            <v>15</v>
          </cell>
          <cell r="G3493" t="str">
            <v>3030Z</v>
          </cell>
          <cell r="H3493">
            <v>1</v>
          </cell>
          <cell r="I3493">
            <v>0</v>
          </cell>
          <cell r="J3493">
            <v>0</v>
          </cell>
          <cell r="K3493">
            <v>0</v>
          </cell>
          <cell r="L3493">
            <v>0</v>
          </cell>
          <cell r="M3493">
            <v>0</v>
          </cell>
          <cell r="N3493">
            <v>0</v>
          </cell>
          <cell r="O3493">
            <v>0</v>
          </cell>
          <cell r="P3493">
            <v>0</v>
          </cell>
          <cell r="Q3493">
            <v>0</v>
          </cell>
          <cell r="R3493">
            <v>1</v>
          </cell>
          <cell r="T3493">
            <v>1.0041711979478265</v>
          </cell>
        </row>
        <row r="3494">
          <cell r="A3494" t="str">
            <v>393709860</v>
          </cell>
          <cell r="B3494" t="str">
            <v>R08</v>
          </cell>
          <cell r="C3494">
            <v>988</v>
          </cell>
          <cell r="D3494" t="str">
            <v>STALLERGENES SA</v>
          </cell>
          <cell r="F3494">
            <v>172</v>
          </cell>
          <cell r="G3494" t="str">
            <v>2120Z</v>
          </cell>
          <cell r="H3494">
            <v>0</v>
          </cell>
          <cell r="I3494">
            <v>0</v>
          </cell>
          <cell r="J3494">
            <v>0</v>
          </cell>
          <cell r="K3494">
            <v>0</v>
          </cell>
          <cell r="L3494">
            <v>0</v>
          </cell>
          <cell r="M3494">
            <v>0</v>
          </cell>
          <cell r="N3494">
            <v>0</v>
          </cell>
          <cell r="O3494">
            <v>0</v>
          </cell>
          <cell r="P3494">
            <v>0</v>
          </cell>
          <cell r="Q3494">
            <v>12</v>
          </cell>
          <cell r="R3494">
            <v>12</v>
          </cell>
          <cell r="T3494">
            <v>0.98929865868790334</v>
          </cell>
        </row>
        <row r="3495">
          <cell r="A3495" t="str">
            <v>380129866</v>
          </cell>
          <cell r="B3495" t="str">
            <v>R28</v>
          </cell>
          <cell r="C3495">
            <v>89940</v>
          </cell>
          <cell r="D3495" t="str">
            <v>FRANCE TELECOM</v>
          </cell>
          <cell r="F3495">
            <v>2244</v>
          </cell>
          <cell r="G3495" t="str">
            <v>6110Z</v>
          </cell>
          <cell r="H3495">
            <v>138</v>
          </cell>
          <cell r="I3495">
            <v>4</v>
          </cell>
          <cell r="J3495">
            <v>0</v>
          </cell>
          <cell r="K3495">
            <v>0</v>
          </cell>
          <cell r="L3495">
            <v>0</v>
          </cell>
          <cell r="M3495">
            <v>2</v>
          </cell>
          <cell r="N3495">
            <v>0</v>
          </cell>
          <cell r="O3495">
            <v>0</v>
          </cell>
          <cell r="P3495">
            <v>45</v>
          </cell>
          <cell r="Q3495">
            <v>0</v>
          </cell>
          <cell r="R3495">
            <v>189</v>
          </cell>
          <cell r="T3495">
            <v>1.1108713136355226</v>
          </cell>
        </row>
        <row r="3496">
          <cell r="A3496" t="str">
            <v>652052531</v>
          </cell>
          <cell r="B3496" t="str">
            <v>R11</v>
          </cell>
          <cell r="C3496">
            <v>305</v>
          </cell>
          <cell r="D3496" t="str">
            <v>VALTI</v>
          </cell>
          <cell r="F3496">
            <v>2</v>
          </cell>
          <cell r="G3496" t="str">
            <v>2420Z</v>
          </cell>
          <cell r="H3496">
            <v>0</v>
          </cell>
          <cell r="I3496">
            <v>0</v>
          </cell>
          <cell r="J3496">
            <v>0</v>
          </cell>
          <cell r="K3496">
            <v>0</v>
          </cell>
          <cell r="L3496">
            <v>0</v>
          </cell>
          <cell r="M3496">
            <v>0</v>
          </cell>
          <cell r="N3496">
            <v>0</v>
          </cell>
          <cell r="O3496">
            <v>0</v>
          </cell>
          <cell r="P3496">
            <v>0</v>
          </cell>
          <cell r="Q3496">
            <v>0</v>
          </cell>
          <cell r="R3496">
            <v>0</v>
          </cell>
          <cell r="T3496">
            <v>0.99594560454612524</v>
          </cell>
        </row>
        <row r="3497">
          <cell r="A3497" t="str">
            <v>389297664</v>
          </cell>
          <cell r="B3497" t="str">
            <v>R03</v>
          </cell>
          <cell r="C3497">
            <v>582</v>
          </cell>
          <cell r="D3497" t="str">
            <v>ELVIR</v>
          </cell>
          <cell r="F3497">
            <v>9</v>
          </cell>
          <cell r="G3497" t="str">
            <v>1051B</v>
          </cell>
          <cell r="H3497">
            <v>0</v>
          </cell>
          <cell r="I3497">
            <v>0</v>
          </cell>
          <cell r="J3497">
            <v>0</v>
          </cell>
          <cell r="K3497">
            <v>0</v>
          </cell>
          <cell r="L3497">
            <v>0</v>
          </cell>
          <cell r="M3497">
            <v>0</v>
          </cell>
          <cell r="N3497">
            <v>0</v>
          </cell>
          <cell r="O3497">
            <v>0</v>
          </cell>
          <cell r="P3497">
            <v>0</v>
          </cell>
          <cell r="Q3497">
            <v>0</v>
          </cell>
          <cell r="R3497">
            <v>0</v>
          </cell>
          <cell r="T3497">
            <v>1.0273316473810306</v>
          </cell>
        </row>
        <row r="3498">
          <cell r="A3498" t="str">
            <v>954503439</v>
          </cell>
          <cell r="B3498" t="str">
            <v>R17</v>
          </cell>
          <cell r="C3498">
            <v>3869</v>
          </cell>
          <cell r="D3498" t="str">
            <v>SCHNEIDER ELECTRIC INDUSTRIES SA</v>
          </cell>
          <cell r="F3498">
            <v>1380</v>
          </cell>
          <cell r="G3498" t="str">
            <v>2712Z</v>
          </cell>
          <cell r="H3498">
            <v>32</v>
          </cell>
          <cell r="I3498">
            <v>17</v>
          </cell>
          <cell r="J3498">
            <v>0</v>
          </cell>
          <cell r="K3498">
            <v>0</v>
          </cell>
          <cell r="L3498">
            <v>0</v>
          </cell>
          <cell r="M3498">
            <v>52</v>
          </cell>
          <cell r="N3498">
            <v>0</v>
          </cell>
          <cell r="O3498">
            <v>0</v>
          </cell>
          <cell r="P3498">
            <v>0</v>
          </cell>
          <cell r="Q3498">
            <v>0</v>
          </cell>
          <cell r="R3498">
            <v>101</v>
          </cell>
          <cell r="T3498">
            <v>1.4574224574151364</v>
          </cell>
        </row>
        <row r="3499">
          <cell r="A3499" t="str">
            <v>319187308</v>
          </cell>
          <cell r="B3499" t="str">
            <v>R19</v>
          </cell>
          <cell r="C3499">
            <v>209068</v>
          </cell>
          <cell r="D3499" t="str">
            <v>GIE PSA PEUGEOT CITROEN</v>
          </cell>
          <cell r="E3499" t="str">
            <v>319187308 ; 414713560 ; 414713503 ; 414668194 ; 414713495 ; 320353576 ; 542065479 ; 312141336 ; 552100554 ; 443768924 ;</v>
          </cell>
          <cell r="F3499">
            <v>7467</v>
          </cell>
          <cell r="G3499" t="str">
            <v>2910Z</v>
          </cell>
          <cell r="H3499">
            <v>255</v>
          </cell>
          <cell r="I3499">
            <v>0</v>
          </cell>
          <cell r="J3499">
            <v>0</v>
          </cell>
          <cell r="K3499">
            <v>0</v>
          </cell>
          <cell r="L3499">
            <v>0</v>
          </cell>
          <cell r="M3499">
            <v>0</v>
          </cell>
          <cell r="N3499">
            <v>0</v>
          </cell>
          <cell r="O3499">
            <v>0</v>
          </cell>
          <cell r="P3499">
            <v>141</v>
          </cell>
          <cell r="Q3499">
            <v>0</v>
          </cell>
          <cell r="R3499">
            <v>396</v>
          </cell>
          <cell r="T3499">
            <v>1.4297842549616977</v>
          </cell>
        </row>
        <row r="3500">
          <cell r="A3500" t="str">
            <v>453574337</v>
          </cell>
          <cell r="B3500" t="str">
            <v>R18</v>
          </cell>
          <cell r="C3500">
            <v>154</v>
          </cell>
          <cell r="D3500" t="str">
            <v>SOPRANO INDUSTRY SAS</v>
          </cell>
          <cell r="E3500" t="str">
            <v>453574337 ; 389381278 ;</v>
          </cell>
          <cell r="F3500">
            <v>70</v>
          </cell>
          <cell r="G3500" t="str">
            <v>2825Z</v>
          </cell>
          <cell r="H3500">
            <v>2</v>
          </cell>
          <cell r="I3500">
            <v>0</v>
          </cell>
          <cell r="J3500">
            <v>0</v>
          </cell>
          <cell r="K3500">
            <v>0</v>
          </cell>
          <cell r="L3500">
            <v>0</v>
          </cell>
          <cell r="M3500">
            <v>0</v>
          </cell>
          <cell r="N3500">
            <v>0</v>
          </cell>
          <cell r="O3500">
            <v>0</v>
          </cell>
          <cell r="P3500">
            <v>0</v>
          </cell>
          <cell r="Q3500">
            <v>0</v>
          </cell>
          <cell r="R3500">
            <v>2</v>
          </cell>
          <cell r="T3500">
            <v>1.0126469598777914</v>
          </cell>
        </row>
        <row r="3501">
          <cell r="A3501" t="str">
            <v>389192030</v>
          </cell>
          <cell r="B3501" t="str">
            <v>R15</v>
          </cell>
          <cell r="C3501">
            <v>454</v>
          </cell>
          <cell r="D3501" t="str">
            <v>ALSTOM POWER SYSTEMS SA</v>
          </cell>
          <cell r="F3501">
            <v>53</v>
          </cell>
          <cell r="G3501" t="str">
            <v>2651B</v>
          </cell>
          <cell r="H3501">
            <v>0</v>
          </cell>
          <cell r="I3501">
            <v>0</v>
          </cell>
          <cell r="J3501">
            <v>0</v>
          </cell>
          <cell r="K3501">
            <v>0</v>
          </cell>
          <cell r="L3501">
            <v>0</v>
          </cell>
          <cell r="M3501">
            <v>1</v>
          </cell>
          <cell r="N3501">
            <v>0</v>
          </cell>
          <cell r="O3501">
            <v>0</v>
          </cell>
          <cell r="P3501">
            <v>0</v>
          </cell>
          <cell r="Q3501">
            <v>0</v>
          </cell>
          <cell r="R3501">
            <v>1</v>
          </cell>
          <cell r="T3501">
            <v>1.0017646751480938</v>
          </cell>
        </row>
        <row r="3502">
          <cell r="A3502" t="str">
            <v>642020390</v>
          </cell>
          <cell r="B3502" t="str">
            <v>R19</v>
          </cell>
          <cell r="C3502">
            <v>902</v>
          </cell>
          <cell r="D3502" t="str">
            <v>FILTRAUTO</v>
          </cell>
          <cell r="F3502">
            <v>46</v>
          </cell>
          <cell r="G3502" t="str">
            <v>2932Z</v>
          </cell>
          <cell r="H3502">
            <v>1</v>
          </cell>
          <cell r="I3502">
            <v>0</v>
          </cell>
          <cell r="J3502">
            <v>0</v>
          </cell>
          <cell r="K3502">
            <v>0</v>
          </cell>
          <cell r="L3502">
            <v>0</v>
          </cell>
          <cell r="M3502">
            <v>3</v>
          </cell>
          <cell r="N3502">
            <v>0</v>
          </cell>
          <cell r="O3502">
            <v>0</v>
          </cell>
          <cell r="P3502">
            <v>0</v>
          </cell>
          <cell r="Q3502">
            <v>6</v>
          </cell>
          <cell r="R3502">
            <v>10</v>
          </cell>
          <cell r="T3502">
            <v>0.97374407724049838</v>
          </cell>
        </row>
        <row r="3503">
          <cell r="A3503" t="str">
            <v>389191982</v>
          </cell>
          <cell r="B3503" t="str">
            <v>R20</v>
          </cell>
          <cell r="C3503">
            <v>8840</v>
          </cell>
          <cell r="D3503" t="str">
            <v>ALSTOM TRANSPORT SA</v>
          </cell>
          <cell r="F3503">
            <v>1160</v>
          </cell>
          <cell r="G3503" t="str">
            <v>3020Z</v>
          </cell>
          <cell r="H3503">
            <v>0</v>
          </cell>
          <cell r="I3503">
            <v>0</v>
          </cell>
          <cell r="J3503">
            <v>0</v>
          </cell>
          <cell r="K3503">
            <v>0</v>
          </cell>
          <cell r="L3503">
            <v>0</v>
          </cell>
          <cell r="M3503">
            <v>0</v>
          </cell>
          <cell r="N3503">
            <v>0</v>
          </cell>
          <cell r="O3503">
            <v>0</v>
          </cell>
          <cell r="P3503">
            <v>0</v>
          </cell>
          <cell r="Q3503">
            <v>60</v>
          </cell>
          <cell r="R3503">
            <v>60</v>
          </cell>
          <cell r="T3503">
            <v>1.1184497717222293</v>
          </cell>
        </row>
        <row r="3504">
          <cell r="A3504" t="str">
            <v>775642853</v>
          </cell>
          <cell r="B3504" t="str">
            <v>R07</v>
          </cell>
          <cell r="C3504">
            <v>248</v>
          </cell>
          <cell r="D3504" t="str">
            <v>POTASSE ET PRODUITS CHIMIQUES</v>
          </cell>
          <cell r="F3504">
            <v>3</v>
          </cell>
          <cell r="G3504" t="str">
            <v>2013B</v>
          </cell>
          <cell r="H3504">
            <v>0</v>
          </cell>
          <cell r="I3504">
            <v>0</v>
          </cell>
          <cell r="J3504">
            <v>0</v>
          </cell>
          <cell r="K3504">
            <v>0</v>
          </cell>
          <cell r="L3504">
            <v>0</v>
          </cell>
          <cell r="M3504">
            <v>0</v>
          </cell>
          <cell r="N3504">
            <v>0</v>
          </cell>
          <cell r="O3504">
            <v>0</v>
          </cell>
          <cell r="P3504">
            <v>0</v>
          </cell>
          <cell r="Q3504">
            <v>0</v>
          </cell>
          <cell r="R3504">
            <v>0</v>
          </cell>
          <cell r="T3504">
            <v>1.0022120200753417</v>
          </cell>
        </row>
        <row r="3505">
          <cell r="A3505" t="str">
            <v>393162433</v>
          </cell>
          <cell r="B3505" t="str">
            <v>R19</v>
          </cell>
          <cell r="C3505">
            <v>4158</v>
          </cell>
          <cell r="D3505" t="str">
            <v>FAURECIA SIEGES D AUTOMOBILE</v>
          </cell>
          <cell r="F3505">
            <v>403</v>
          </cell>
          <cell r="G3505" t="str">
            <v>2932Z</v>
          </cell>
          <cell r="H3505">
            <v>0</v>
          </cell>
          <cell r="I3505">
            <v>0</v>
          </cell>
          <cell r="J3505">
            <v>0</v>
          </cell>
          <cell r="K3505">
            <v>0</v>
          </cell>
          <cell r="L3505">
            <v>0</v>
          </cell>
          <cell r="M3505">
            <v>0</v>
          </cell>
          <cell r="N3505">
            <v>0</v>
          </cell>
          <cell r="O3505">
            <v>0</v>
          </cell>
          <cell r="P3505">
            <v>0</v>
          </cell>
          <cell r="Q3505">
            <v>17</v>
          </cell>
          <cell r="R3505">
            <v>17</v>
          </cell>
          <cell r="T3505">
            <v>0.61711181320380071</v>
          </cell>
        </row>
        <row r="3506">
          <cell r="A3506" t="str">
            <v>389534256</v>
          </cell>
          <cell r="B3506" t="str">
            <v>R28</v>
          </cell>
          <cell r="C3506">
            <v>713</v>
          </cell>
          <cell r="D3506" t="str">
            <v>ALCATEL LUCENT SUBMARINE NETWORK</v>
          </cell>
          <cell r="F3506">
            <v>175</v>
          </cell>
          <cell r="G3506" t="str">
            <v>6130Z</v>
          </cell>
          <cell r="H3506">
            <v>0</v>
          </cell>
          <cell r="I3506">
            <v>0</v>
          </cell>
          <cell r="J3506">
            <v>0</v>
          </cell>
          <cell r="K3506">
            <v>0</v>
          </cell>
          <cell r="L3506">
            <v>0</v>
          </cell>
          <cell r="M3506">
            <v>0</v>
          </cell>
          <cell r="N3506">
            <v>0</v>
          </cell>
          <cell r="O3506">
            <v>0</v>
          </cell>
          <cell r="P3506">
            <v>0</v>
          </cell>
          <cell r="Q3506">
            <v>0</v>
          </cell>
          <cell r="R3506">
            <v>0</v>
          </cell>
          <cell r="T3506">
            <v>1.1920167401951398</v>
          </cell>
        </row>
        <row r="3507">
          <cell r="A3507" t="str">
            <v>393502463</v>
          </cell>
          <cell r="B3507" t="str">
            <v>R18</v>
          </cell>
          <cell r="C3507">
            <v>499</v>
          </cell>
          <cell r="D3507" t="str">
            <v>SOLYSTIC</v>
          </cell>
          <cell r="F3507">
            <v>72</v>
          </cell>
          <cell r="G3507" t="str">
            <v>2899B</v>
          </cell>
          <cell r="H3507">
            <v>0</v>
          </cell>
          <cell r="I3507">
            <v>0</v>
          </cell>
          <cell r="J3507">
            <v>0</v>
          </cell>
          <cell r="K3507">
            <v>0</v>
          </cell>
          <cell r="L3507">
            <v>0</v>
          </cell>
          <cell r="M3507">
            <v>0</v>
          </cell>
          <cell r="N3507">
            <v>0</v>
          </cell>
          <cell r="O3507">
            <v>0</v>
          </cell>
          <cell r="P3507">
            <v>0</v>
          </cell>
          <cell r="Q3507">
            <v>0</v>
          </cell>
          <cell r="R3507">
            <v>0</v>
          </cell>
          <cell r="T3507">
            <v>1.0074276382214369</v>
          </cell>
        </row>
        <row r="3508">
          <cell r="A3508" t="str">
            <v>392305652</v>
          </cell>
          <cell r="B3508" t="str">
            <v>R13</v>
          </cell>
          <cell r="C3508">
            <v>189</v>
          </cell>
          <cell r="D3508" t="str">
            <v>3S PHOTONICS</v>
          </cell>
          <cell r="F3508">
            <v>12</v>
          </cell>
          <cell r="G3508" t="str">
            <v>2611Z</v>
          </cell>
          <cell r="H3508">
            <v>0</v>
          </cell>
          <cell r="I3508">
            <v>0</v>
          </cell>
          <cell r="J3508">
            <v>0</v>
          </cell>
          <cell r="K3508">
            <v>0</v>
          </cell>
          <cell r="L3508">
            <v>0</v>
          </cell>
          <cell r="M3508">
            <v>0</v>
          </cell>
          <cell r="N3508">
            <v>0</v>
          </cell>
          <cell r="O3508">
            <v>0</v>
          </cell>
          <cell r="P3508">
            <v>0</v>
          </cell>
          <cell r="Q3508">
            <v>0</v>
          </cell>
          <cell r="R3508">
            <v>0</v>
          </cell>
          <cell r="T3508">
            <v>0.98930953662315591</v>
          </cell>
        </row>
        <row r="3509">
          <cell r="A3509" t="str">
            <v>421149295</v>
          </cell>
          <cell r="B3509" t="str">
            <v>R15</v>
          </cell>
          <cell r="C3509">
            <v>655</v>
          </cell>
          <cell r="D3509" t="str">
            <v>SCHNEIDER AUTOMATION</v>
          </cell>
          <cell r="F3509">
            <v>147</v>
          </cell>
          <cell r="G3509" t="str">
            <v>2651B</v>
          </cell>
          <cell r="H3509">
            <v>0</v>
          </cell>
          <cell r="I3509">
            <v>5</v>
          </cell>
          <cell r="J3509">
            <v>3</v>
          </cell>
          <cell r="K3509">
            <v>0</v>
          </cell>
          <cell r="L3509">
            <v>0</v>
          </cell>
          <cell r="M3509">
            <v>0</v>
          </cell>
          <cell r="N3509">
            <v>0</v>
          </cell>
          <cell r="O3509">
            <v>0</v>
          </cell>
          <cell r="P3509">
            <v>15</v>
          </cell>
          <cell r="Q3509">
            <v>0</v>
          </cell>
          <cell r="R3509">
            <v>20</v>
          </cell>
          <cell r="S3509" t="str">
            <v>GPEC majoritairement</v>
          </cell>
          <cell r="T3509">
            <v>1.006394222078741</v>
          </cell>
        </row>
        <row r="3510">
          <cell r="A3510" t="str">
            <v>402222483</v>
          </cell>
          <cell r="B3510" t="str">
            <v>R08</v>
          </cell>
          <cell r="C3510">
            <v>806</v>
          </cell>
          <cell r="D3510" t="str">
            <v>LES LABORATOIRES SERVIER INDUSTR</v>
          </cell>
          <cell r="F3510">
            <v>16</v>
          </cell>
          <cell r="G3510" t="str">
            <v>2120Z</v>
          </cell>
          <cell r="H3510">
            <v>6</v>
          </cell>
          <cell r="I3510">
            <v>0</v>
          </cell>
          <cell r="J3510">
            <v>0</v>
          </cell>
          <cell r="K3510">
            <v>0</v>
          </cell>
          <cell r="L3510">
            <v>0</v>
          </cell>
          <cell r="M3510">
            <v>0</v>
          </cell>
          <cell r="N3510">
            <v>0</v>
          </cell>
          <cell r="O3510">
            <v>0</v>
          </cell>
          <cell r="P3510">
            <v>0</v>
          </cell>
          <cell r="Q3510">
            <v>1</v>
          </cell>
          <cell r="R3510">
            <v>7</v>
          </cell>
          <cell r="T3510">
            <v>1.0014448268217913</v>
          </cell>
        </row>
        <row r="3511">
          <cell r="A3511" t="str">
            <v>439405820</v>
          </cell>
          <cell r="B3511" t="str">
            <v>R08</v>
          </cell>
          <cell r="C3511">
            <v>122</v>
          </cell>
          <cell r="D3511" t="str">
            <v>SGS ASTER</v>
          </cell>
          <cell r="F3511">
            <v>5</v>
          </cell>
          <cell r="G3511" t="str">
            <v>2120Z</v>
          </cell>
          <cell r="H3511">
            <v>0</v>
          </cell>
          <cell r="I3511">
            <v>0</v>
          </cell>
          <cell r="J3511">
            <v>0</v>
          </cell>
          <cell r="K3511">
            <v>0</v>
          </cell>
          <cell r="L3511">
            <v>0</v>
          </cell>
          <cell r="M3511">
            <v>0</v>
          </cell>
          <cell r="N3511">
            <v>0</v>
          </cell>
          <cell r="O3511">
            <v>0</v>
          </cell>
          <cell r="P3511">
            <v>0</v>
          </cell>
          <cell r="Q3511">
            <v>1</v>
          </cell>
          <cell r="R3511">
            <v>1</v>
          </cell>
          <cell r="T3511">
            <v>1.0039406953819729</v>
          </cell>
        </row>
        <row r="3512">
          <cell r="A3512" t="str">
            <v>409526167</v>
          </cell>
          <cell r="B3512" t="str">
            <v>R25</v>
          </cell>
          <cell r="C3512">
            <v>40000</v>
          </cell>
          <cell r="D3512" t="str">
            <v>EUROVIA MANAGEMENT</v>
          </cell>
          <cell r="E3512" t="str">
            <v>409526167 ; 412397234 ; 401163487 ;</v>
          </cell>
          <cell r="F3512">
            <v>14</v>
          </cell>
          <cell r="G3512" t="str">
            <v>4211Z</v>
          </cell>
          <cell r="H3512">
            <v>0</v>
          </cell>
          <cell r="I3512">
            <v>0</v>
          </cell>
          <cell r="J3512">
            <v>0</v>
          </cell>
          <cell r="K3512">
            <v>0</v>
          </cell>
          <cell r="L3512">
            <v>0</v>
          </cell>
          <cell r="M3512">
            <v>0</v>
          </cell>
          <cell r="N3512">
            <v>0</v>
          </cell>
          <cell r="O3512">
            <v>0</v>
          </cell>
          <cell r="P3512">
            <v>0</v>
          </cell>
          <cell r="Q3512">
            <v>0</v>
          </cell>
          <cell r="R3512">
            <v>0</v>
          </cell>
          <cell r="T3512">
            <v>0.90956846150085968</v>
          </cell>
        </row>
        <row r="3513">
          <cell r="A3513" t="str">
            <v>410349070</v>
          </cell>
          <cell r="B3513" t="str">
            <v>R08</v>
          </cell>
          <cell r="C3513">
            <v>1921</v>
          </cell>
          <cell r="D3513" t="str">
            <v>NOVARTIS PHARMA SAS</v>
          </cell>
          <cell r="F3513">
            <v>161</v>
          </cell>
          <cell r="G3513" t="str">
            <v>2120Z</v>
          </cell>
          <cell r="H3513">
            <v>0</v>
          </cell>
          <cell r="I3513">
            <v>0</v>
          </cell>
          <cell r="J3513">
            <v>0</v>
          </cell>
          <cell r="K3513">
            <v>0</v>
          </cell>
          <cell r="L3513">
            <v>0</v>
          </cell>
          <cell r="M3513">
            <v>0</v>
          </cell>
          <cell r="N3513">
            <v>0</v>
          </cell>
          <cell r="O3513">
            <v>0</v>
          </cell>
          <cell r="P3513">
            <v>0</v>
          </cell>
          <cell r="Q3513">
            <v>10</v>
          </cell>
          <cell r="R3513">
            <v>10</v>
          </cell>
          <cell r="T3513">
            <v>0.98565829732880039</v>
          </cell>
        </row>
        <row r="3514">
          <cell r="A3514" t="str">
            <v>319159877</v>
          </cell>
          <cell r="B3514" t="str">
            <v>R15</v>
          </cell>
          <cell r="C3514">
            <v>2712</v>
          </cell>
          <cell r="D3514" t="str">
            <v>THALES AIR SYSTEMS SA</v>
          </cell>
          <cell r="F3514">
            <v>1020</v>
          </cell>
          <cell r="G3514" t="str">
            <v>2651A</v>
          </cell>
          <cell r="H3514">
            <v>0</v>
          </cell>
          <cell r="I3514">
            <v>20</v>
          </cell>
          <cell r="J3514">
            <v>12</v>
          </cell>
          <cell r="K3514">
            <v>0</v>
          </cell>
          <cell r="L3514">
            <v>0</v>
          </cell>
          <cell r="M3514">
            <v>17</v>
          </cell>
          <cell r="N3514">
            <v>0</v>
          </cell>
          <cell r="O3514">
            <v>0</v>
          </cell>
          <cell r="P3514">
            <v>0</v>
          </cell>
          <cell r="Q3514">
            <v>26</v>
          </cell>
          <cell r="R3514">
            <v>63</v>
          </cell>
          <cell r="T3514">
            <v>1.9317200776767058</v>
          </cell>
        </row>
        <row r="3515">
          <cell r="A3515" t="str">
            <v>383470937</v>
          </cell>
          <cell r="B3515" t="str">
            <v>R14</v>
          </cell>
          <cell r="C3515">
            <v>6605</v>
          </cell>
          <cell r="D3515" t="str">
            <v>THALES COMMUNICATIONS SA</v>
          </cell>
          <cell r="F3515">
            <v>2982</v>
          </cell>
          <cell r="G3515" t="str">
            <v>2630Z</v>
          </cell>
          <cell r="H3515">
            <v>38</v>
          </cell>
          <cell r="I3515">
            <v>70</v>
          </cell>
          <cell r="J3515">
            <v>0</v>
          </cell>
          <cell r="K3515">
            <v>0</v>
          </cell>
          <cell r="L3515">
            <v>0</v>
          </cell>
          <cell r="M3515">
            <v>0</v>
          </cell>
          <cell r="N3515">
            <v>0</v>
          </cell>
          <cell r="O3515">
            <v>0</v>
          </cell>
          <cell r="P3515">
            <v>151</v>
          </cell>
          <cell r="Q3515">
            <v>78</v>
          </cell>
          <cell r="R3515">
            <v>337</v>
          </cell>
          <cell r="T3515">
            <v>1.0990131838290387</v>
          </cell>
        </row>
        <row r="3516">
          <cell r="A3516" t="str">
            <v>410287379</v>
          </cell>
          <cell r="B3516" t="str">
            <v>R04</v>
          </cell>
          <cell r="C3516">
            <v>356</v>
          </cell>
          <cell r="D3516" t="str">
            <v>HEXCEL REINFORCEMENTS</v>
          </cell>
          <cell r="F3516">
            <v>7</v>
          </cell>
          <cell r="G3516" t="str">
            <v>1320Z</v>
          </cell>
          <cell r="H3516">
            <v>0</v>
          </cell>
          <cell r="I3516">
            <v>0</v>
          </cell>
          <cell r="J3516">
            <v>0</v>
          </cell>
          <cell r="K3516">
            <v>0</v>
          </cell>
          <cell r="L3516">
            <v>0</v>
          </cell>
          <cell r="M3516">
            <v>0</v>
          </cell>
          <cell r="N3516">
            <v>0</v>
          </cell>
          <cell r="O3516">
            <v>0</v>
          </cell>
          <cell r="P3516">
            <v>0</v>
          </cell>
          <cell r="Q3516">
            <v>0</v>
          </cell>
          <cell r="R3516">
            <v>0</v>
          </cell>
          <cell r="T3516">
            <v>1.0207955176007273</v>
          </cell>
        </row>
        <row r="3517">
          <cell r="A3517" t="str">
            <v>410286702</v>
          </cell>
          <cell r="B3517" t="str">
            <v>R04</v>
          </cell>
          <cell r="C3517">
            <v>336</v>
          </cell>
          <cell r="D3517" t="str">
            <v>HEXCEL COMPOSITES</v>
          </cell>
          <cell r="F3517">
            <v>8</v>
          </cell>
          <cell r="G3517" t="str">
            <v>1320Z</v>
          </cell>
          <cell r="H3517">
            <v>0</v>
          </cell>
          <cell r="I3517">
            <v>0</v>
          </cell>
          <cell r="J3517">
            <v>0</v>
          </cell>
          <cell r="K3517">
            <v>0</v>
          </cell>
          <cell r="L3517">
            <v>0</v>
          </cell>
          <cell r="M3517">
            <v>1</v>
          </cell>
          <cell r="N3517">
            <v>0</v>
          </cell>
          <cell r="O3517">
            <v>0</v>
          </cell>
          <cell r="P3517">
            <v>0</v>
          </cell>
          <cell r="Q3517">
            <v>0</v>
          </cell>
          <cell r="R3517">
            <v>1</v>
          </cell>
          <cell r="T3517">
            <v>0.93382463975789287</v>
          </cell>
        </row>
        <row r="3518">
          <cell r="A3518" t="str">
            <v>383966991</v>
          </cell>
          <cell r="B3518" t="str">
            <v>R12</v>
          </cell>
          <cell r="C3518">
            <v>527</v>
          </cell>
          <cell r="D3518" t="str">
            <v>ARADAGH (ex IMPRESS METAL PACKAG</v>
          </cell>
          <cell r="F3518">
            <v>16</v>
          </cell>
          <cell r="G3518" t="str">
            <v>2592Z</v>
          </cell>
          <cell r="H3518">
            <v>0</v>
          </cell>
          <cell r="I3518">
            <v>0</v>
          </cell>
          <cell r="J3518">
            <v>0</v>
          </cell>
          <cell r="K3518">
            <v>0</v>
          </cell>
          <cell r="L3518">
            <v>0</v>
          </cell>
          <cell r="M3518">
            <v>0</v>
          </cell>
          <cell r="N3518">
            <v>0</v>
          </cell>
          <cell r="O3518">
            <v>0</v>
          </cell>
          <cell r="P3518">
            <v>0</v>
          </cell>
          <cell r="Q3518">
            <v>0</v>
          </cell>
          <cell r="R3518">
            <v>0</v>
          </cell>
          <cell r="T3518">
            <v>0.99494172027393424</v>
          </cell>
        </row>
        <row r="3519">
          <cell r="A3519" t="str">
            <v>408024529</v>
          </cell>
          <cell r="B3519" t="str">
            <v>R12</v>
          </cell>
          <cell r="C3519">
            <v>298</v>
          </cell>
          <cell r="D3519" t="str">
            <v>ASSA ABLOY COTE PICARDE</v>
          </cell>
          <cell r="F3519">
            <v>7</v>
          </cell>
          <cell r="G3519" t="str">
            <v>2572Z</v>
          </cell>
          <cell r="H3519">
            <v>0</v>
          </cell>
          <cell r="I3519">
            <v>0</v>
          </cell>
          <cell r="J3519">
            <v>0</v>
          </cell>
          <cell r="K3519">
            <v>0</v>
          </cell>
          <cell r="L3519">
            <v>0</v>
          </cell>
          <cell r="M3519">
            <v>0</v>
          </cell>
          <cell r="N3519">
            <v>0</v>
          </cell>
          <cell r="O3519">
            <v>0</v>
          </cell>
          <cell r="P3519">
            <v>0</v>
          </cell>
          <cell r="Q3519">
            <v>0</v>
          </cell>
          <cell r="R3519">
            <v>0</v>
          </cell>
          <cell r="T3519">
            <v>0.88532681522364687</v>
          </cell>
        </row>
        <row r="3520">
          <cell r="A3520" t="str">
            <v>352050512</v>
          </cell>
          <cell r="B3520" t="str">
            <v>R21</v>
          </cell>
          <cell r="C3520">
            <v>1871</v>
          </cell>
          <cell r="D3520" t="str">
            <v>AIRCELLE</v>
          </cell>
          <cell r="F3520">
            <v>177</v>
          </cell>
          <cell r="G3520" t="str">
            <v>3030</v>
          </cell>
          <cell r="H3520">
            <v>0</v>
          </cell>
          <cell r="I3520">
            <v>0</v>
          </cell>
          <cell r="J3520">
            <v>0</v>
          </cell>
          <cell r="K3520">
            <v>0</v>
          </cell>
          <cell r="L3520">
            <v>0</v>
          </cell>
          <cell r="M3520">
            <v>0</v>
          </cell>
          <cell r="N3520">
            <v>0</v>
          </cell>
          <cell r="O3520">
            <v>0</v>
          </cell>
          <cell r="P3520">
            <v>0</v>
          </cell>
          <cell r="Q3520">
            <v>20</v>
          </cell>
          <cell r="R3520">
            <v>20</v>
          </cell>
          <cell r="T3520">
            <v>0.97450548914736923</v>
          </cell>
        </row>
        <row r="3521">
          <cell r="A3521" t="str">
            <v>443177233</v>
          </cell>
          <cell r="B3521" t="str">
            <v>R21</v>
          </cell>
          <cell r="C3521">
            <v>1129</v>
          </cell>
          <cell r="D3521" t="str">
            <v>GOODRICH ACTUATION SYSTEM SAS</v>
          </cell>
          <cell r="F3521">
            <v>68</v>
          </cell>
          <cell r="G3521" t="str">
            <v>3030Z</v>
          </cell>
          <cell r="H3521">
            <v>0</v>
          </cell>
          <cell r="I3521">
            <v>0</v>
          </cell>
          <cell r="J3521">
            <v>0</v>
          </cell>
          <cell r="K3521">
            <v>0</v>
          </cell>
          <cell r="L3521">
            <v>0</v>
          </cell>
          <cell r="M3521">
            <v>0</v>
          </cell>
          <cell r="N3521">
            <v>0</v>
          </cell>
          <cell r="O3521">
            <v>0</v>
          </cell>
          <cell r="P3521">
            <v>0</v>
          </cell>
          <cell r="Q3521">
            <v>0</v>
          </cell>
          <cell r="R3521">
            <v>0</v>
          </cell>
          <cell r="T3521">
            <v>1.0202841697368958</v>
          </cell>
        </row>
        <row r="3522">
          <cell r="A3522" t="str">
            <v>313384695</v>
          </cell>
          <cell r="B3522" t="str">
            <v>R13</v>
          </cell>
          <cell r="C3522">
            <v>452</v>
          </cell>
          <cell r="D3522" t="str">
            <v>THALES MICROELECTRONICS</v>
          </cell>
          <cell r="F3522">
            <v>10</v>
          </cell>
          <cell r="G3522" t="str">
            <v>2612Z</v>
          </cell>
          <cell r="H3522">
            <v>0</v>
          </cell>
          <cell r="I3522">
            <v>2</v>
          </cell>
          <cell r="J3522">
            <v>2</v>
          </cell>
          <cell r="K3522">
            <v>0</v>
          </cell>
          <cell r="L3522">
            <v>0</v>
          </cell>
          <cell r="M3522">
            <v>0</v>
          </cell>
          <cell r="N3522">
            <v>0</v>
          </cell>
          <cell r="O3522">
            <v>0</v>
          </cell>
          <cell r="P3522">
            <v>0</v>
          </cell>
          <cell r="Q3522">
            <v>0</v>
          </cell>
          <cell r="R3522">
            <v>2</v>
          </cell>
          <cell r="T3522">
            <v>0.99625559328595759</v>
          </cell>
        </row>
        <row r="3523">
          <cell r="A3523" t="str">
            <v>411195043</v>
          </cell>
          <cell r="B3523" t="str">
            <v>R16</v>
          </cell>
          <cell r="C3523">
            <v>416</v>
          </cell>
          <cell r="D3523" t="str">
            <v>TRIXELL</v>
          </cell>
          <cell r="F3523">
            <v>71</v>
          </cell>
          <cell r="G3523" t="str">
            <v>2660Z</v>
          </cell>
          <cell r="H3523">
            <v>0</v>
          </cell>
          <cell r="I3523">
            <v>0</v>
          </cell>
          <cell r="J3523">
            <v>0</v>
          </cell>
          <cell r="K3523">
            <v>0</v>
          </cell>
          <cell r="L3523">
            <v>0</v>
          </cell>
          <cell r="M3523">
            <v>5</v>
          </cell>
          <cell r="N3523">
            <v>0</v>
          </cell>
          <cell r="O3523">
            <v>0</v>
          </cell>
          <cell r="P3523">
            <v>0</v>
          </cell>
          <cell r="Q3523">
            <v>0</v>
          </cell>
          <cell r="R3523">
            <v>5</v>
          </cell>
          <cell r="T3523">
            <v>1.3190186087068556</v>
          </cell>
        </row>
        <row r="3524">
          <cell r="A3524" t="str">
            <v>085980357</v>
          </cell>
          <cell r="B3524" t="str">
            <v>R18</v>
          </cell>
          <cell r="C3524">
            <v>598</v>
          </cell>
          <cell r="D3524" t="str">
            <v>ADIXEN VACUUM PRODUCTS</v>
          </cell>
          <cell r="F3524">
            <v>50</v>
          </cell>
          <cell r="G3524" t="str">
            <v>2813Z</v>
          </cell>
          <cell r="H3524">
            <v>0</v>
          </cell>
          <cell r="I3524">
            <v>0</v>
          </cell>
          <cell r="J3524">
            <v>0</v>
          </cell>
          <cell r="K3524">
            <v>0</v>
          </cell>
          <cell r="L3524">
            <v>0</v>
          </cell>
          <cell r="M3524">
            <v>0</v>
          </cell>
          <cell r="N3524">
            <v>0</v>
          </cell>
          <cell r="O3524">
            <v>0</v>
          </cell>
          <cell r="P3524">
            <v>0</v>
          </cell>
          <cell r="Q3524">
            <v>0</v>
          </cell>
          <cell r="R3524">
            <v>0</v>
          </cell>
          <cell r="T3524">
            <v>0.99878601128460909</v>
          </cell>
        </row>
        <row r="3525">
          <cell r="A3525" t="str">
            <v>399295385</v>
          </cell>
          <cell r="B3525" t="str">
            <v>R08</v>
          </cell>
          <cell r="C3525">
            <v>518</v>
          </cell>
          <cell r="D3525" t="str">
            <v>MYLAN</v>
          </cell>
          <cell r="F3525">
            <v>5</v>
          </cell>
          <cell r="G3525" t="str">
            <v>2120Z</v>
          </cell>
          <cell r="H3525">
            <v>0</v>
          </cell>
          <cell r="I3525">
            <v>0</v>
          </cell>
          <cell r="J3525">
            <v>0</v>
          </cell>
          <cell r="K3525">
            <v>0</v>
          </cell>
          <cell r="L3525">
            <v>0</v>
          </cell>
          <cell r="M3525">
            <v>0</v>
          </cell>
          <cell r="N3525">
            <v>0</v>
          </cell>
          <cell r="O3525">
            <v>0</v>
          </cell>
          <cell r="P3525">
            <v>0</v>
          </cell>
          <cell r="Q3525">
            <v>0</v>
          </cell>
          <cell r="R3525">
            <v>0</v>
          </cell>
          <cell r="T3525">
            <v>0.99774776491905726</v>
          </cell>
        </row>
        <row r="3526">
          <cell r="A3526" t="str">
            <v>410824585</v>
          </cell>
          <cell r="B3526" t="str">
            <v>R07</v>
          </cell>
          <cell r="C3526">
            <v>270</v>
          </cell>
          <cell r="D3526" t="str">
            <v>FLINT GROUP FRANCE SAS</v>
          </cell>
          <cell r="F3526">
            <v>3</v>
          </cell>
          <cell r="G3526" t="str">
            <v>2030Z</v>
          </cell>
          <cell r="H3526">
            <v>1</v>
          </cell>
          <cell r="I3526">
            <v>0</v>
          </cell>
          <cell r="J3526">
            <v>0</v>
          </cell>
          <cell r="K3526">
            <v>0</v>
          </cell>
          <cell r="L3526">
            <v>0</v>
          </cell>
          <cell r="M3526">
            <v>0</v>
          </cell>
          <cell r="N3526">
            <v>0</v>
          </cell>
          <cell r="O3526">
            <v>0</v>
          </cell>
          <cell r="P3526">
            <v>0</v>
          </cell>
          <cell r="Q3526">
            <v>0</v>
          </cell>
          <cell r="R3526">
            <v>1</v>
          </cell>
          <cell r="T3526">
            <v>1.0032344292881497</v>
          </cell>
        </row>
        <row r="3527">
          <cell r="A3527" t="str">
            <v>428764682</v>
          </cell>
          <cell r="B3527" t="str">
            <v>R18</v>
          </cell>
          <cell r="C3527">
            <v>621</v>
          </cell>
          <cell r="D3527" t="str">
            <v>THERMODYN</v>
          </cell>
          <cell r="F3527">
            <v>20</v>
          </cell>
          <cell r="G3527" t="str">
            <v>2813Z</v>
          </cell>
          <cell r="H3527">
            <v>0</v>
          </cell>
          <cell r="I3527">
            <v>0</v>
          </cell>
          <cell r="J3527">
            <v>0</v>
          </cell>
          <cell r="K3527">
            <v>0</v>
          </cell>
          <cell r="L3527">
            <v>0</v>
          </cell>
          <cell r="M3527">
            <v>1</v>
          </cell>
          <cell r="N3527">
            <v>0</v>
          </cell>
          <cell r="O3527">
            <v>0</v>
          </cell>
          <cell r="P3527">
            <v>0</v>
          </cell>
          <cell r="Q3527">
            <v>0</v>
          </cell>
          <cell r="R3527">
            <v>1</v>
          </cell>
          <cell r="T3527">
            <v>0.99596232198543455</v>
          </cell>
        </row>
        <row r="3528">
          <cell r="A3528" t="str">
            <v>432072916</v>
          </cell>
          <cell r="B3528" t="str">
            <v>R30</v>
          </cell>
          <cell r="C3528">
            <v>117</v>
          </cell>
          <cell r="D3528" t="str">
            <v>SOLIOS CARBONE</v>
          </cell>
          <cell r="F3528">
            <v>10</v>
          </cell>
          <cell r="G3528" t="str">
            <v>7112B</v>
          </cell>
          <cell r="H3528">
            <v>0</v>
          </cell>
          <cell r="I3528">
            <v>0</v>
          </cell>
          <cell r="J3528">
            <v>0</v>
          </cell>
          <cell r="K3528">
            <v>0</v>
          </cell>
          <cell r="L3528">
            <v>0</v>
          </cell>
          <cell r="M3528">
            <v>0</v>
          </cell>
          <cell r="N3528">
            <v>0</v>
          </cell>
          <cell r="O3528">
            <v>0</v>
          </cell>
          <cell r="P3528">
            <v>0</v>
          </cell>
          <cell r="Q3528">
            <v>0</v>
          </cell>
          <cell r="R3528">
            <v>0</v>
          </cell>
          <cell r="T3528">
            <v>0.99862190642922877</v>
          </cell>
        </row>
        <row r="3529">
          <cell r="A3529" t="str">
            <v>572099695</v>
          </cell>
          <cell r="B3529" t="str">
            <v>R03</v>
          </cell>
          <cell r="C3529">
            <v>1288</v>
          </cell>
          <cell r="D3529" t="str">
            <v>CARGILL France Site de Baupte</v>
          </cell>
          <cell r="F3529">
            <v>21</v>
          </cell>
          <cell r="G3529" t="str">
            <v>1089Z</v>
          </cell>
          <cell r="H3529">
            <v>0</v>
          </cell>
          <cell r="I3529">
            <v>0</v>
          </cell>
          <cell r="J3529">
            <v>0</v>
          </cell>
          <cell r="K3529">
            <v>0</v>
          </cell>
          <cell r="L3529">
            <v>0</v>
          </cell>
          <cell r="M3529">
            <v>0</v>
          </cell>
          <cell r="N3529">
            <v>0</v>
          </cell>
          <cell r="O3529">
            <v>1</v>
          </cell>
          <cell r="P3529">
            <v>0</v>
          </cell>
          <cell r="Q3529">
            <v>0</v>
          </cell>
          <cell r="R3529">
            <v>1</v>
          </cell>
          <cell r="T3529">
            <v>1.0785651892254504</v>
          </cell>
        </row>
        <row r="3530">
          <cell r="A3530" t="str">
            <v>393341516</v>
          </cell>
          <cell r="B3530" t="str">
            <v>R21</v>
          </cell>
          <cell r="C3530">
            <v>3229</v>
          </cell>
          <cell r="D3530" t="str">
            <v>ASTRIUM SAS Branches lanceurs</v>
          </cell>
          <cell r="F3530">
            <v>2117</v>
          </cell>
          <cell r="G3530" t="str">
            <v>3030Z</v>
          </cell>
          <cell r="H3530">
            <v>0</v>
          </cell>
          <cell r="I3530">
            <v>0</v>
          </cell>
          <cell r="J3530">
            <v>0</v>
          </cell>
          <cell r="K3530">
            <v>0</v>
          </cell>
          <cell r="L3530">
            <v>0</v>
          </cell>
          <cell r="M3530">
            <v>0</v>
          </cell>
          <cell r="N3530">
            <v>0</v>
          </cell>
          <cell r="O3530">
            <v>0</v>
          </cell>
          <cell r="P3530">
            <v>0</v>
          </cell>
          <cell r="Q3530">
            <v>0</v>
          </cell>
          <cell r="R3530">
            <v>0</v>
          </cell>
          <cell r="T3530">
            <v>1.0682284184369089</v>
          </cell>
        </row>
        <row r="3531">
          <cell r="A3531" t="str">
            <v>085480796</v>
          </cell>
          <cell r="B3531" t="str">
            <v>R08</v>
          </cell>
          <cell r="C3531">
            <v>41</v>
          </cell>
          <cell r="D3531" t="str">
            <v>LES LABORATOIRES SERVIER</v>
          </cell>
          <cell r="F3531">
            <v>8</v>
          </cell>
          <cell r="G3531" t="str">
            <v>2110Z</v>
          </cell>
          <cell r="H3531">
            <v>0</v>
          </cell>
          <cell r="I3531">
            <v>0</v>
          </cell>
          <cell r="J3531">
            <v>0</v>
          </cell>
          <cell r="K3531">
            <v>0</v>
          </cell>
          <cell r="L3531">
            <v>0</v>
          </cell>
          <cell r="M3531">
            <v>0</v>
          </cell>
          <cell r="N3531">
            <v>0</v>
          </cell>
          <cell r="O3531">
            <v>0</v>
          </cell>
          <cell r="P3531">
            <v>0</v>
          </cell>
          <cell r="Q3531">
            <v>0</v>
          </cell>
          <cell r="R3531">
            <v>0</v>
          </cell>
          <cell r="T3531">
            <v>1.0050683487050189</v>
          </cell>
        </row>
        <row r="3532">
          <cell r="A3532" t="str">
            <v>428593230</v>
          </cell>
          <cell r="B3532" t="str">
            <v>R17</v>
          </cell>
          <cell r="C3532">
            <v>2956</v>
          </cell>
          <cell r="D3532" t="str">
            <v>NEXANS FRANCE</v>
          </cell>
          <cell r="F3532">
            <v>64</v>
          </cell>
          <cell r="G3532" t="str">
            <v>2732Z</v>
          </cell>
          <cell r="H3532">
            <v>0</v>
          </cell>
          <cell r="I3532">
            <v>0</v>
          </cell>
          <cell r="J3532">
            <v>0</v>
          </cell>
          <cell r="K3532">
            <v>0</v>
          </cell>
          <cell r="L3532">
            <v>0</v>
          </cell>
          <cell r="M3532">
            <v>0</v>
          </cell>
          <cell r="N3532">
            <v>0</v>
          </cell>
          <cell r="O3532">
            <v>0</v>
          </cell>
          <cell r="P3532">
            <v>1</v>
          </cell>
          <cell r="Q3532">
            <v>7</v>
          </cell>
          <cell r="R3532">
            <v>8</v>
          </cell>
          <cell r="T3532">
            <v>0.93928544935335634</v>
          </cell>
        </row>
        <row r="3533">
          <cell r="A3533" t="str">
            <v>420611386</v>
          </cell>
          <cell r="B3533" t="str">
            <v>R07</v>
          </cell>
          <cell r="C3533">
            <v>801</v>
          </cell>
          <cell r="D3533" t="str">
            <v>BLUESTAR SILICONES FRANCE SAS</v>
          </cell>
          <cell r="F3533">
            <v>46</v>
          </cell>
          <cell r="G3533" t="str">
            <v>2014Z</v>
          </cell>
          <cell r="H3533">
            <v>4</v>
          </cell>
          <cell r="I3533">
            <v>1</v>
          </cell>
          <cell r="J3533">
            <v>1</v>
          </cell>
          <cell r="K3533">
            <v>0</v>
          </cell>
          <cell r="L3533">
            <v>0</v>
          </cell>
          <cell r="M3533">
            <v>5</v>
          </cell>
          <cell r="N3533">
            <v>0</v>
          </cell>
          <cell r="O3533">
            <v>0</v>
          </cell>
          <cell r="P3533">
            <v>5</v>
          </cell>
          <cell r="Q3533">
            <v>0</v>
          </cell>
          <cell r="R3533">
            <v>15</v>
          </cell>
          <cell r="S3533" t="str">
            <v>Retraite - Activité Syndicale</v>
          </cell>
          <cell r="T3533">
            <v>1.0307124344491292</v>
          </cell>
        </row>
        <row r="3534">
          <cell r="A3534" t="str">
            <v>343088134</v>
          </cell>
          <cell r="B3534" t="str">
            <v>R25</v>
          </cell>
          <cell r="C3534">
            <v>3587</v>
          </cell>
          <cell r="D3534" t="str">
            <v>VINCI CONSTR GRANDS PROJET</v>
          </cell>
          <cell r="F3534">
            <v>9</v>
          </cell>
          <cell r="G3534" t="str">
            <v>4213B</v>
          </cell>
          <cell r="H3534">
            <v>0</v>
          </cell>
          <cell r="I3534">
            <v>0</v>
          </cell>
          <cell r="J3534">
            <v>0</v>
          </cell>
          <cell r="K3534">
            <v>0</v>
          </cell>
          <cell r="L3534">
            <v>0</v>
          </cell>
          <cell r="M3534">
            <v>0</v>
          </cell>
          <cell r="N3534">
            <v>0</v>
          </cell>
          <cell r="O3534">
            <v>0</v>
          </cell>
          <cell r="P3534">
            <v>0</v>
          </cell>
          <cell r="Q3534">
            <v>0</v>
          </cell>
          <cell r="R3534">
            <v>0</v>
          </cell>
          <cell r="T3534">
            <v>0.9044125171030768</v>
          </cell>
        </row>
        <row r="3535">
          <cell r="A3535" t="str">
            <v>434027249</v>
          </cell>
          <cell r="B3535" t="str">
            <v>R15</v>
          </cell>
          <cell r="C3535">
            <v>1036</v>
          </cell>
          <cell r="D3535" t="str">
            <v>ITRON France</v>
          </cell>
          <cell r="F3535">
            <v>86</v>
          </cell>
          <cell r="G3535" t="str">
            <v>2651B</v>
          </cell>
          <cell r="H3535">
            <v>0</v>
          </cell>
          <cell r="I3535">
            <v>0</v>
          </cell>
          <cell r="J3535">
            <v>0</v>
          </cell>
          <cell r="K3535">
            <v>0</v>
          </cell>
          <cell r="L3535">
            <v>0</v>
          </cell>
          <cell r="M3535">
            <v>0</v>
          </cell>
          <cell r="N3535">
            <v>0</v>
          </cell>
          <cell r="O3535">
            <v>0</v>
          </cell>
          <cell r="P3535">
            <v>0</v>
          </cell>
          <cell r="Q3535">
            <v>7</v>
          </cell>
          <cell r="R3535">
            <v>7</v>
          </cell>
          <cell r="T3535">
            <v>0.99044788901773173</v>
          </cell>
        </row>
        <row r="3536">
          <cell r="A3536" t="str">
            <v>433953379</v>
          </cell>
          <cell r="B3536" t="str">
            <v>R15</v>
          </cell>
          <cell r="C3536">
            <v>245</v>
          </cell>
          <cell r="D3536" t="str">
            <v>INDUSTRIAL SCIENTIFIC OLDHAM</v>
          </cell>
          <cell r="E3536" t="str">
            <v>433953379 ; 432660405 ;</v>
          </cell>
          <cell r="F3536">
            <v>2</v>
          </cell>
          <cell r="G3536" t="str">
            <v>2651B</v>
          </cell>
          <cell r="H3536">
            <v>0</v>
          </cell>
          <cell r="I3536">
            <v>0</v>
          </cell>
          <cell r="J3536">
            <v>0</v>
          </cell>
          <cell r="K3536">
            <v>0</v>
          </cell>
          <cell r="L3536">
            <v>0</v>
          </cell>
          <cell r="M3536">
            <v>0</v>
          </cell>
          <cell r="N3536">
            <v>0</v>
          </cell>
          <cell r="O3536">
            <v>0</v>
          </cell>
          <cell r="P3536">
            <v>0</v>
          </cell>
          <cell r="Q3536">
            <v>1</v>
          </cell>
          <cell r="R3536">
            <v>1</v>
          </cell>
          <cell r="T3536">
            <v>0.99795552096834439</v>
          </cell>
        </row>
        <row r="3537">
          <cell r="A3537" t="str">
            <v>414724633</v>
          </cell>
          <cell r="B3537" t="str">
            <v>R30</v>
          </cell>
          <cell r="C3537">
            <v>170</v>
          </cell>
          <cell r="D3537" t="str">
            <v>AEG POWER SOLUTIONS</v>
          </cell>
          <cell r="F3537">
            <v>5</v>
          </cell>
          <cell r="G3537" t="str">
            <v>7112B</v>
          </cell>
          <cell r="H3537">
            <v>0</v>
          </cell>
          <cell r="I3537">
            <v>0</v>
          </cell>
          <cell r="J3537">
            <v>0</v>
          </cell>
          <cell r="K3537">
            <v>0</v>
          </cell>
          <cell r="L3537">
            <v>0</v>
          </cell>
          <cell r="M3537">
            <v>0</v>
          </cell>
          <cell r="N3537">
            <v>0</v>
          </cell>
          <cell r="O3537">
            <v>1</v>
          </cell>
          <cell r="P3537">
            <v>1</v>
          </cell>
          <cell r="Q3537">
            <v>0</v>
          </cell>
          <cell r="R3537">
            <v>2</v>
          </cell>
          <cell r="S3537" t="str">
            <v>pré-retraite</v>
          </cell>
          <cell r="T3537">
            <v>0.99657143236601142</v>
          </cell>
        </row>
        <row r="3538">
          <cell r="A3538" t="str">
            <v>433803012</v>
          </cell>
          <cell r="B3538" t="str">
            <v>R17</v>
          </cell>
          <cell r="C3538">
            <v>291</v>
          </cell>
          <cell r="D3538" t="str">
            <v>MERSEN France AMIENS SAS</v>
          </cell>
          <cell r="F3538">
            <v>8</v>
          </cell>
          <cell r="G3538" t="str">
            <v>2790Z</v>
          </cell>
          <cell r="H3538">
            <v>0</v>
          </cell>
          <cell r="I3538">
            <v>0</v>
          </cell>
          <cell r="J3538">
            <v>0</v>
          </cell>
          <cell r="K3538">
            <v>0</v>
          </cell>
          <cell r="L3538">
            <v>0</v>
          </cell>
          <cell r="M3538">
            <v>0</v>
          </cell>
          <cell r="N3538">
            <v>0</v>
          </cell>
          <cell r="O3538">
            <v>0</v>
          </cell>
          <cell r="P3538">
            <v>0</v>
          </cell>
          <cell r="Q3538">
            <v>0</v>
          </cell>
          <cell r="R3538">
            <v>0</v>
          </cell>
          <cell r="T3538">
            <v>0.98869701059845705</v>
          </cell>
        </row>
        <row r="3539">
          <cell r="A3539" t="str">
            <v>433806429</v>
          </cell>
          <cell r="B3539" t="str">
            <v>R10</v>
          </cell>
          <cell r="C3539">
            <v>23</v>
          </cell>
          <cell r="D3539" t="str">
            <v>MERSEN France PAGNY</v>
          </cell>
          <cell r="F3539">
            <v>2</v>
          </cell>
          <cell r="G3539" t="str">
            <v>2344</v>
          </cell>
          <cell r="H3539">
            <v>0</v>
          </cell>
          <cell r="I3539">
            <v>0</v>
          </cell>
          <cell r="J3539">
            <v>0</v>
          </cell>
          <cell r="K3539">
            <v>0</v>
          </cell>
          <cell r="L3539">
            <v>0</v>
          </cell>
          <cell r="M3539">
            <v>0</v>
          </cell>
          <cell r="N3539">
            <v>0</v>
          </cell>
          <cell r="O3539">
            <v>0</v>
          </cell>
          <cell r="P3539">
            <v>0</v>
          </cell>
          <cell r="Q3539">
            <v>0</v>
          </cell>
          <cell r="R3539">
            <v>0</v>
          </cell>
          <cell r="T3539">
            <v>1.0255843976064642</v>
          </cell>
        </row>
        <row r="3540">
          <cell r="A3540" t="str">
            <v>341535094</v>
          </cell>
          <cell r="B3540" t="str">
            <v>R21</v>
          </cell>
          <cell r="C3540">
            <v>1399</v>
          </cell>
          <cell r="D3540" t="str">
            <v>EADS France INNOVATION WORKS</v>
          </cell>
          <cell r="F3540">
            <v>228</v>
          </cell>
          <cell r="G3540" t="str">
            <v>303</v>
          </cell>
          <cell r="H3540">
            <v>30</v>
          </cell>
          <cell r="I3540">
            <v>0</v>
          </cell>
          <cell r="J3540">
            <v>0</v>
          </cell>
          <cell r="K3540">
            <v>0</v>
          </cell>
          <cell r="L3540">
            <v>0</v>
          </cell>
          <cell r="M3540">
            <v>0</v>
          </cell>
          <cell r="N3540">
            <v>0</v>
          </cell>
          <cell r="O3540">
            <v>0</v>
          </cell>
          <cell r="P3540">
            <v>0</v>
          </cell>
          <cell r="Q3540">
            <v>4</v>
          </cell>
          <cell r="R3540">
            <v>34</v>
          </cell>
          <cell r="T3540">
            <v>1.0088951077003856</v>
          </cell>
        </row>
        <row r="3541">
          <cell r="A3541" t="str">
            <v>433886934</v>
          </cell>
          <cell r="B3541" t="str">
            <v>R13</v>
          </cell>
          <cell r="C3541">
            <v>351</v>
          </cell>
          <cell r="D3541" t="str">
            <v>SYNGENTA AGRO SAS</v>
          </cell>
          <cell r="F3541">
            <v>48</v>
          </cell>
          <cell r="G3541" t="str">
            <v>2612Z</v>
          </cell>
          <cell r="H3541">
            <v>0</v>
          </cell>
          <cell r="I3541">
            <v>0</v>
          </cell>
          <cell r="J3541">
            <v>0</v>
          </cell>
          <cell r="K3541">
            <v>0</v>
          </cell>
          <cell r="L3541">
            <v>0</v>
          </cell>
          <cell r="M3541">
            <v>1</v>
          </cell>
          <cell r="N3541">
            <v>0</v>
          </cell>
          <cell r="O3541">
            <v>0</v>
          </cell>
          <cell r="P3541">
            <v>0</v>
          </cell>
          <cell r="Q3541">
            <v>0</v>
          </cell>
          <cell r="R3541">
            <v>1</v>
          </cell>
          <cell r="T3541">
            <v>1.5042183817389014</v>
          </cell>
        </row>
        <row r="3542">
          <cell r="A3542" t="str">
            <v>420797433</v>
          </cell>
          <cell r="B3542" t="str">
            <v>R19</v>
          </cell>
          <cell r="C3542">
            <v>1279</v>
          </cell>
          <cell r="D3542" t="str">
            <v>FAURECIA SYSTEMES D ECHAPPEMENT</v>
          </cell>
          <cell r="F3542">
            <v>222</v>
          </cell>
          <cell r="G3542" t="str">
            <v>2932Z</v>
          </cell>
          <cell r="H3542">
            <v>13</v>
          </cell>
          <cell r="I3542">
            <v>0</v>
          </cell>
          <cell r="J3542">
            <v>0</v>
          </cell>
          <cell r="K3542">
            <v>1</v>
          </cell>
          <cell r="L3542">
            <v>1</v>
          </cell>
          <cell r="M3542">
            <v>0</v>
          </cell>
          <cell r="N3542">
            <v>0</v>
          </cell>
          <cell r="O3542">
            <v>0</v>
          </cell>
          <cell r="P3542">
            <v>0</v>
          </cell>
          <cell r="Q3542">
            <v>0</v>
          </cell>
          <cell r="R3542">
            <v>14</v>
          </cell>
          <cell r="T3542">
            <v>0.87782529750035065</v>
          </cell>
        </row>
        <row r="3543">
          <cell r="A3543" t="str">
            <v>410383467</v>
          </cell>
          <cell r="B3543" t="str">
            <v>R15</v>
          </cell>
          <cell r="C3543">
            <v>262</v>
          </cell>
          <cell r="D3543" t="str">
            <v>TRS SAS LTD</v>
          </cell>
          <cell r="F3543">
            <v>260</v>
          </cell>
          <cell r="G3543" t="str">
            <v>2651A</v>
          </cell>
          <cell r="H3543">
            <v>7</v>
          </cell>
          <cell r="I3543">
            <v>0</v>
          </cell>
          <cell r="J3543">
            <v>0</v>
          </cell>
          <cell r="K3543">
            <v>0</v>
          </cell>
          <cell r="L3543">
            <v>0</v>
          </cell>
          <cell r="M3543">
            <v>0</v>
          </cell>
          <cell r="N3543">
            <v>0</v>
          </cell>
          <cell r="O3543">
            <v>0</v>
          </cell>
          <cell r="P3543">
            <v>0</v>
          </cell>
          <cell r="Q3543">
            <v>2</v>
          </cell>
          <cell r="R3543">
            <v>9</v>
          </cell>
          <cell r="T3543">
            <v>1.2180174414212623</v>
          </cell>
        </row>
        <row r="3544">
          <cell r="A3544" t="str">
            <v>421242371</v>
          </cell>
          <cell r="B3544" t="str">
            <v>R19</v>
          </cell>
          <cell r="C3544">
            <v>2401</v>
          </cell>
          <cell r="D3544" t="str">
            <v>AUTO CHASSIS INTERNATIONAL</v>
          </cell>
          <cell r="F3544">
            <v>162</v>
          </cell>
          <cell r="G3544" t="str">
            <v>2932Z</v>
          </cell>
          <cell r="H3544">
            <v>2</v>
          </cell>
          <cell r="I3544">
            <v>8</v>
          </cell>
          <cell r="J3544">
            <v>6</v>
          </cell>
          <cell r="K3544">
            <v>6</v>
          </cell>
          <cell r="L3544">
            <v>2</v>
          </cell>
          <cell r="M3544">
            <v>0</v>
          </cell>
          <cell r="N3544">
            <v>0</v>
          </cell>
          <cell r="O3544">
            <v>0</v>
          </cell>
          <cell r="P3544">
            <v>0</v>
          </cell>
          <cell r="Q3544">
            <v>0</v>
          </cell>
          <cell r="R3544">
            <v>16</v>
          </cell>
          <cell r="T3544">
            <v>0.77486193555772942</v>
          </cell>
        </row>
        <row r="3545">
          <cell r="A3545" t="str">
            <v>440348480</v>
          </cell>
          <cell r="B3545" t="str">
            <v>R08</v>
          </cell>
          <cell r="C3545">
            <v>164</v>
          </cell>
          <cell r="D3545" t="str">
            <v>GLPG SASU</v>
          </cell>
          <cell r="F3545">
            <v>115</v>
          </cell>
          <cell r="G3545" t="str">
            <v>2120Z</v>
          </cell>
          <cell r="H3545">
            <v>0</v>
          </cell>
          <cell r="I3545">
            <v>0</v>
          </cell>
          <cell r="J3545">
            <v>0</v>
          </cell>
          <cell r="K3545">
            <v>2</v>
          </cell>
          <cell r="L3545">
            <v>2</v>
          </cell>
          <cell r="M3545">
            <v>0</v>
          </cell>
          <cell r="N3545">
            <v>0</v>
          </cell>
          <cell r="O3545">
            <v>0</v>
          </cell>
          <cell r="P3545">
            <v>0</v>
          </cell>
          <cell r="Q3545">
            <v>2</v>
          </cell>
          <cell r="R3545">
            <v>4</v>
          </cell>
          <cell r="T3545">
            <v>1.0050555366536336</v>
          </cell>
        </row>
        <row r="3546">
          <cell r="A3546" t="str">
            <v>422689208</v>
          </cell>
          <cell r="B3546" t="str">
            <v>R29</v>
          </cell>
          <cell r="C3546">
            <v>126</v>
          </cell>
          <cell r="D3546" t="str">
            <v>EVIDIAN</v>
          </cell>
          <cell r="F3546">
            <v>50</v>
          </cell>
          <cell r="G3546" t="str">
            <v>6202A</v>
          </cell>
          <cell r="H3546">
            <v>0</v>
          </cell>
          <cell r="I3546">
            <v>0</v>
          </cell>
          <cell r="J3546">
            <v>0</v>
          </cell>
          <cell r="K3546">
            <v>0</v>
          </cell>
          <cell r="L3546">
            <v>0</v>
          </cell>
          <cell r="M3546">
            <v>0</v>
          </cell>
          <cell r="N3546">
            <v>0</v>
          </cell>
          <cell r="O3546">
            <v>0</v>
          </cell>
          <cell r="P3546">
            <v>1</v>
          </cell>
          <cell r="Q3546">
            <v>0</v>
          </cell>
          <cell r="R3546">
            <v>1</v>
          </cell>
          <cell r="S3546" t="str">
            <v>RETRAITE</v>
          </cell>
          <cell r="T3546">
            <v>1.0083744854435071</v>
          </cell>
        </row>
        <row r="3547">
          <cell r="A3547" t="str">
            <v>438810129</v>
          </cell>
          <cell r="B3547" t="str">
            <v>R19</v>
          </cell>
          <cell r="C3547">
            <v>418</v>
          </cell>
          <cell r="D3547" t="str">
            <v>VALEO MATERIAUX DE FRICTION</v>
          </cell>
          <cell r="F3547">
            <v>19</v>
          </cell>
          <cell r="G3547" t="str">
            <v>2932Z</v>
          </cell>
          <cell r="H3547">
            <v>0</v>
          </cell>
          <cell r="I3547">
            <v>0</v>
          </cell>
          <cell r="J3547">
            <v>0</v>
          </cell>
          <cell r="K3547">
            <v>0</v>
          </cell>
          <cell r="L3547">
            <v>0</v>
          </cell>
          <cell r="M3547">
            <v>0</v>
          </cell>
          <cell r="N3547">
            <v>0</v>
          </cell>
          <cell r="O3547">
            <v>0</v>
          </cell>
          <cell r="P3547">
            <v>0</v>
          </cell>
          <cell r="Q3547">
            <v>0</v>
          </cell>
          <cell r="R3547">
            <v>0</v>
          </cell>
          <cell r="T3547">
            <v>1.0178879580714728</v>
          </cell>
        </row>
        <row r="3548">
          <cell r="A3548" t="str">
            <v>652044827</v>
          </cell>
          <cell r="B3548" t="str">
            <v>R19</v>
          </cell>
          <cell r="C3548">
            <v>542</v>
          </cell>
          <cell r="D3548" t="str">
            <v>MAGNETI MARELLI FRANCE</v>
          </cell>
          <cell r="F3548">
            <v>113</v>
          </cell>
          <cell r="G3548" t="str">
            <v>2932Z</v>
          </cell>
          <cell r="H3548">
            <v>0</v>
          </cell>
          <cell r="I3548">
            <v>0</v>
          </cell>
          <cell r="J3548">
            <v>0</v>
          </cell>
          <cell r="K3548">
            <v>0</v>
          </cell>
          <cell r="L3548">
            <v>0</v>
          </cell>
          <cell r="M3548">
            <v>0</v>
          </cell>
          <cell r="N3548">
            <v>0</v>
          </cell>
          <cell r="O3548">
            <v>0</v>
          </cell>
          <cell r="P3548">
            <v>0</v>
          </cell>
          <cell r="Q3548">
            <v>12</v>
          </cell>
          <cell r="R3548">
            <v>12</v>
          </cell>
          <cell r="T3548">
            <v>0.8501701018366552</v>
          </cell>
        </row>
        <row r="3549">
          <cell r="A3549" t="str">
            <v>433306826</v>
          </cell>
          <cell r="B3549" t="str">
            <v>R19</v>
          </cell>
          <cell r="C3549">
            <v>290</v>
          </cell>
          <cell r="D3549" t="str">
            <v>MAGNETI MARELLI MOTOPROPULSION F</v>
          </cell>
          <cell r="F3549">
            <v>20</v>
          </cell>
          <cell r="G3549" t="str">
            <v>2932Z</v>
          </cell>
          <cell r="H3549">
            <v>1</v>
          </cell>
          <cell r="I3549">
            <v>0</v>
          </cell>
          <cell r="J3549">
            <v>0</v>
          </cell>
          <cell r="K3549">
            <v>0</v>
          </cell>
          <cell r="L3549">
            <v>0</v>
          </cell>
          <cell r="M3549">
            <v>0</v>
          </cell>
          <cell r="N3549">
            <v>0</v>
          </cell>
          <cell r="O3549">
            <v>0</v>
          </cell>
          <cell r="P3549">
            <v>3</v>
          </cell>
          <cell r="Q3549">
            <v>0</v>
          </cell>
          <cell r="R3549">
            <v>4</v>
          </cell>
          <cell r="S3549" t="str">
            <v>retraite</v>
          </cell>
          <cell r="T3549">
            <v>0.95373886488344028</v>
          </cell>
        </row>
        <row r="3550">
          <cell r="A3550" t="str">
            <v>403860968</v>
          </cell>
          <cell r="B3550" t="str">
            <v>R19</v>
          </cell>
          <cell r="C3550">
            <v>962</v>
          </cell>
          <cell r="D3550" t="str">
            <v>JOHNSON CONTROLS AUTOMOTIVE ELEC</v>
          </cell>
          <cell r="F3550">
            <v>176</v>
          </cell>
          <cell r="G3550" t="str">
            <v>2932Z</v>
          </cell>
          <cell r="H3550">
            <v>0</v>
          </cell>
          <cell r="I3550">
            <v>0</v>
          </cell>
          <cell r="J3550">
            <v>0</v>
          </cell>
          <cell r="K3550">
            <v>0</v>
          </cell>
          <cell r="L3550">
            <v>0</v>
          </cell>
          <cell r="M3550">
            <v>0</v>
          </cell>
          <cell r="N3550">
            <v>0</v>
          </cell>
          <cell r="O3550">
            <v>0</v>
          </cell>
          <cell r="P3550">
            <v>0</v>
          </cell>
          <cell r="Q3550">
            <v>14</v>
          </cell>
          <cell r="R3550">
            <v>14</v>
          </cell>
          <cell r="T3550">
            <v>0.75813898463429774</v>
          </cell>
        </row>
        <row r="3551">
          <cell r="A3551" t="str">
            <v>421090051</v>
          </cell>
          <cell r="B3551" t="str">
            <v>R17</v>
          </cell>
          <cell r="C3551">
            <v>149</v>
          </cell>
          <cell r="D3551" t="str">
            <v>BATSCAP</v>
          </cell>
          <cell r="F3551">
            <v>24</v>
          </cell>
          <cell r="G3551" t="str">
            <v>2720Z</v>
          </cell>
          <cell r="H3551">
            <v>0</v>
          </cell>
          <cell r="I3551">
            <v>0</v>
          </cell>
          <cell r="J3551">
            <v>0</v>
          </cell>
          <cell r="K3551">
            <v>0</v>
          </cell>
          <cell r="L3551">
            <v>0</v>
          </cell>
          <cell r="M3551">
            <v>2</v>
          </cell>
          <cell r="N3551">
            <v>1</v>
          </cell>
          <cell r="O3551">
            <v>0</v>
          </cell>
          <cell r="P3551">
            <v>0</v>
          </cell>
          <cell r="Q3551">
            <v>0</v>
          </cell>
          <cell r="R3551">
            <v>3</v>
          </cell>
          <cell r="T3551">
            <v>0.99376066765191184</v>
          </cell>
        </row>
        <row r="3552">
          <cell r="A3552" t="str">
            <v>562090084</v>
          </cell>
          <cell r="B3552" t="str">
            <v>R07</v>
          </cell>
          <cell r="C3552">
            <v>58</v>
          </cell>
          <cell r="D3552" t="str">
            <v>GIVAUDAN FRANCE AROMES SAS</v>
          </cell>
          <cell r="F3552">
            <v>16</v>
          </cell>
          <cell r="G3552" t="str">
            <v>2053Z</v>
          </cell>
          <cell r="H3552">
            <v>0</v>
          </cell>
          <cell r="I3552">
            <v>0</v>
          </cell>
          <cell r="J3552">
            <v>0</v>
          </cell>
          <cell r="K3552">
            <v>0</v>
          </cell>
          <cell r="L3552">
            <v>0</v>
          </cell>
          <cell r="M3552">
            <v>3</v>
          </cell>
          <cell r="N3552">
            <v>0</v>
          </cell>
          <cell r="O3552">
            <v>0</v>
          </cell>
          <cell r="P3552">
            <v>1</v>
          </cell>
          <cell r="Q3552">
            <v>0</v>
          </cell>
          <cell r="R3552">
            <v>4</v>
          </cell>
          <cell r="S3552" t="str">
            <v>retraite</v>
          </cell>
          <cell r="T3552">
            <v>1.0070573100865297</v>
          </cell>
        </row>
        <row r="3553">
          <cell r="A3553" t="str">
            <v>421320268</v>
          </cell>
          <cell r="B3553" t="str">
            <v>R17</v>
          </cell>
          <cell r="C3553">
            <v>1057</v>
          </cell>
          <cell r="D3553" t="str">
            <v>SOURIAU</v>
          </cell>
          <cell r="F3553">
            <v>35</v>
          </cell>
          <cell r="G3553" t="str">
            <v>2733Z</v>
          </cell>
          <cell r="H3553">
            <v>0</v>
          </cell>
          <cell r="I3553">
            <v>0</v>
          </cell>
          <cell r="J3553">
            <v>0</v>
          </cell>
          <cell r="K3553">
            <v>0</v>
          </cell>
          <cell r="L3553">
            <v>0</v>
          </cell>
          <cell r="M3553">
            <v>2</v>
          </cell>
          <cell r="N3553">
            <v>0</v>
          </cell>
          <cell r="O3553">
            <v>0</v>
          </cell>
          <cell r="P3553">
            <v>0</v>
          </cell>
          <cell r="Q3553">
            <v>0</v>
          </cell>
          <cell r="R3553">
            <v>2</v>
          </cell>
          <cell r="T3553">
            <v>1.0024894309741508</v>
          </cell>
        </row>
        <row r="3554">
          <cell r="A3554" t="str">
            <v>441480167</v>
          </cell>
          <cell r="B3554" t="str">
            <v>R19</v>
          </cell>
          <cell r="C3554">
            <v>164</v>
          </cell>
          <cell r="D3554" t="str">
            <v>RENAULT SPORT TECHNOLOGIES</v>
          </cell>
          <cell r="F3554">
            <v>74</v>
          </cell>
          <cell r="G3554" t="str">
            <v>2910Z</v>
          </cell>
          <cell r="H3554">
            <v>0</v>
          </cell>
          <cell r="I3554">
            <v>0</v>
          </cell>
          <cell r="J3554">
            <v>0</v>
          </cell>
          <cell r="K3554">
            <v>0</v>
          </cell>
          <cell r="L3554">
            <v>0</v>
          </cell>
          <cell r="M3554">
            <v>0</v>
          </cell>
          <cell r="N3554">
            <v>0</v>
          </cell>
          <cell r="O3554">
            <v>0</v>
          </cell>
          <cell r="P3554">
            <v>0</v>
          </cell>
          <cell r="Q3554">
            <v>2</v>
          </cell>
          <cell r="R3554">
            <v>2</v>
          </cell>
          <cell r="T3554">
            <v>0.82535280244083897</v>
          </cell>
        </row>
        <row r="3555">
          <cell r="A3555" t="str">
            <v>440555886</v>
          </cell>
          <cell r="B3555" t="str">
            <v>R12</v>
          </cell>
          <cell r="C3555">
            <v>239</v>
          </cell>
          <cell r="D3555" t="str">
            <v>SOC INDUSTRIELLE DE CHAUFFAGE</v>
          </cell>
          <cell r="F3555">
            <v>8</v>
          </cell>
          <cell r="G3555" t="str">
            <v>2521Z</v>
          </cell>
          <cell r="H3555">
            <v>0</v>
          </cell>
          <cell r="I3555">
            <v>0</v>
          </cell>
          <cell r="J3555">
            <v>0</v>
          </cell>
          <cell r="K3555">
            <v>0</v>
          </cell>
          <cell r="L3555">
            <v>0</v>
          </cell>
          <cell r="M3555">
            <v>0</v>
          </cell>
          <cell r="N3555">
            <v>0</v>
          </cell>
          <cell r="O3555">
            <v>0</v>
          </cell>
          <cell r="P3555">
            <v>0</v>
          </cell>
          <cell r="Q3555">
            <v>0</v>
          </cell>
          <cell r="R3555">
            <v>0</v>
          </cell>
          <cell r="T3555">
            <v>0.87040393097166291</v>
          </cell>
        </row>
        <row r="3556">
          <cell r="A3556" t="str">
            <v>443982038</v>
          </cell>
          <cell r="B3556" t="str">
            <v>R19</v>
          </cell>
          <cell r="C3556">
            <v>1108</v>
          </cell>
          <cell r="D3556" t="str">
            <v>FAURECIA BLOC AVANT</v>
          </cell>
          <cell r="F3556">
            <v>112</v>
          </cell>
          <cell r="G3556" t="str">
            <v>2932Z</v>
          </cell>
          <cell r="H3556">
            <v>0</v>
          </cell>
          <cell r="I3556">
            <v>3</v>
          </cell>
          <cell r="J3556">
            <v>3</v>
          </cell>
          <cell r="K3556">
            <v>0</v>
          </cell>
          <cell r="L3556">
            <v>0</v>
          </cell>
          <cell r="M3556">
            <v>2</v>
          </cell>
          <cell r="N3556">
            <v>0</v>
          </cell>
          <cell r="O3556">
            <v>0</v>
          </cell>
          <cell r="P3556">
            <v>0</v>
          </cell>
          <cell r="Q3556">
            <v>20</v>
          </cell>
          <cell r="R3556">
            <v>25</v>
          </cell>
          <cell r="T3556">
            <v>0.99113743040290769</v>
          </cell>
        </row>
        <row r="3557">
          <cell r="A3557" t="str">
            <v>441133808</v>
          </cell>
          <cell r="B3557" t="str">
            <v>R20</v>
          </cell>
          <cell r="C3557">
            <v>12829</v>
          </cell>
          <cell r="D3557" t="str">
            <v>DCNS</v>
          </cell>
          <cell r="F3557">
            <v>541</v>
          </cell>
          <cell r="G3557" t="str">
            <v>3011Z</v>
          </cell>
          <cell r="H3557">
            <v>0</v>
          </cell>
          <cell r="I3557">
            <v>0</v>
          </cell>
          <cell r="J3557">
            <v>0</v>
          </cell>
          <cell r="K3557">
            <v>0</v>
          </cell>
          <cell r="L3557">
            <v>0</v>
          </cell>
          <cell r="M3557">
            <v>0</v>
          </cell>
          <cell r="N3557">
            <v>0</v>
          </cell>
          <cell r="O3557">
            <v>0</v>
          </cell>
          <cell r="P3557">
            <v>0</v>
          </cell>
          <cell r="Q3557">
            <v>15</v>
          </cell>
          <cell r="R3557">
            <v>15</v>
          </cell>
          <cell r="T3557">
            <v>0.81968312349997763</v>
          </cell>
        </row>
        <row r="3558">
          <cell r="A3558" t="str">
            <v>423959287</v>
          </cell>
          <cell r="B3558" t="str">
            <v>R13</v>
          </cell>
          <cell r="C3558">
            <v>990</v>
          </cell>
          <cell r="D3558" t="str">
            <v>ALTIS SEMICONDUCTOR</v>
          </cell>
          <cell r="F3558">
            <v>117</v>
          </cell>
          <cell r="G3558" t="str">
            <v>2611Z</v>
          </cell>
          <cell r="H3558">
            <v>0</v>
          </cell>
          <cell r="I3558">
            <v>0</v>
          </cell>
          <cell r="J3558">
            <v>0</v>
          </cell>
          <cell r="K3558">
            <v>0</v>
          </cell>
          <cell r="L3558">
            <v>0</v>
          </cell>
          <cell r="M3558">
            <v>4</v>
          </cell>
          <cell r="N3558">
            <v>0</v>
          </cell>
          <cell r="O3558">
            <v>0</v>
          </cell>
          <cell r="P3558">
            <v>0</v>
          </cell>
          <cell r="Q3558">
            <v>1</v>
          </cell>
          <cell r="R3558">
            <v>5</v>
          </cell>
          <cell r="T3558">
            <v>1.3312049797572159</v>
          </cell>
        </row>
        <row r="3559">
          <cell r="A3559" t="str">
            <v>431679497</v>
          </cell>
          <cell r="B3559" t="str">
            <v>R12</v>
          </cell>
          <cell r="C3559">
            <v>56</v>
          </cell>
          <cell r="D3559" t="str">
            <v>NOBELCLAD EUROPE</v>
          </cell>
          <cell r="F3559">
            <v>1</v>
          </cell>
          <cell r="G3559" t="str">
            <v>2561Z</v>
          </cell>
          <cell r="H3559">
            <v>0</v>
          </cell>
          <cell r="I3559">
            <v>0</v>
          </cell>
          <cell r="J3559">
            <v>0</v>
          </cell>
          <cell r="K3559">
            <v>0</v>
          </cell>
          <cell r="L3559">
            <v>0</v>
          </cell>
          <cell r="M3559">
            <v>0</v>
          </cell>
          <cell r="N3559">
            <v>0</v>
          </cell>
          <cell r="O3559">
            <v>0</v>
          </cell>
          <cell r="P3559">
            <v>0</v>
          </cell>
          <cell r="Q3559">
            <v>0</v>
          </cell>
          <cell r="R3559">
            <v>0</v>
          </cell>
          <cell r="T3559">
            <v>9.3139088756662591</v>
          </cell>
        </row>
        <row r="3560">
          <cell r="A3560" t="str">
            <v>542010053</v>
          </cell>
          <cell r="B3560" t="str">
            <v>R06</v>
          </cell>
          <cell r="C3560">
            <v>1503</v>
          </cell>
          <cell r="D3560" t="str">
            <v>ESSO SOCIETE ANONYME FRANCAISE</v>
          </cell>
          <cell r="E3560" t="str">
            <v>542010053 ; 424985281</v>
          </cell>
          <cell r="F3560">
            <v>8</v>
          </cell>
          <cell r="G3560" t="str">
            <v>1920Z</v>
          </cell>
          <cell r="H3560">
            <v>0</v>
          </cell>
          <cell r="I3560">
            <v>0</v>
          </cell>
          <cell r="J3560">
            <v>0</v>
          </cell>
          <cell r="K3560">
            <v>0</v>
          </cell>
          <cell r="L3560">
            <v>0</v>
          </cell>
          <cell r="M3560">
            <v>0</v>
          </cell>
          <cell r="N3560">
            <v>0</v>
          </cell>
          <cell r="O3560">
            <v>0</v>
          </cell>
          <cell r="P3560">
            <v>1</v>
          </cell>
          <cell r="Q3560">
            <v>0</v>
          </cell>
          <cell r="R3560">
            <v>1</v>
          </cell>
          <cell r="S3560" t="str">
            <v>Congés Fin de Carrière</v>
          </cell>
          <cell r="T3560">
            <v>0.94397988191519577</v>
          </cell>
        </row>
        <row r="3561">
          <cell r="A3561" t="str">
            <v>443573696</v>
          </cell>
          <cell r="B3561" t="str">
            <v>R29</v>
          </cell>
          <cell r="C3561">
            <v>499</v>
          </cell>
          <cell r="D3561" t="str">
            <v>NDS TECHNOLOGIES FRANCE</v>
          </cell>
          <cell r="F3561">
            <v>384</v>
          </cell>
          <cell r="G3561" t="str">
            <v>6201Z</v>
          </cell>
          <cell r="H3561">
            <v>18</v>
          </cell>
          <cell r="I3561">
            <v>0</v>
          </cell>
          <cell r="J3561">
            <v>0</v>
          </cell>
          <cell r="K3561">
            <v>0</v>
          </cell>
          <cell r="L3561">
            <v>0</v>
          </cell>
          <cell r="M3561">
            <v>0</v>
          </cell>
          <cell r="N3561">
            <v>0</v>
          </cell>
          <cell r="O3561">
            <v>0</v>
          </cell>
          <cell r="P3561">
            <v>0</v>
          </cell>
          <cell r="Q3561">
            <v>0</v>
          </cell>
          <cell r="R3561">
            <v>18</v>
          </cell>
          <cell r="T3561">
            <v>1.08851516377489</v>
          </cell>
        </row>
        <row r="3562">
          <cell r="A3562" t="str">
            <v>351370499</v>
          </cell>
          <cell r="B3562" t="str">
            <v>R13</v>
          </cell>
          <cell r="C3562">
            <v>202</v>
          </cell>
          <cell r="D3562" t="str">
            <v>NAGRA FRANCE</v>
          </cell>
          <cell r="F3562">
            <v>100</v>
          </cell>
          <cell r="G3562" t="str">
            <v>2611Z</v>
          </cell>
          <cell r="H3562">
            <v>0</v>
          </cell>
          <cell r="I3562">
            <v>0</v>
          </cell>
          <cell r="J3562">
            <v>0</v>
          </cell>
          <cell r="K3562">
            <v>0</v>
          </cell>
          <cell r="L3562">
            <v>0</v>
          </cell>
          <cell r="M3562">
            <v>6</v>
          </cell>
          <cell r="N3562">
            <v>0</v>
          </cell>
          <cell r="O3562">
            <v>0</v>
          </cell>
          <cell r="P3562">
            <v>0</v>
          </cell>
          <cell r="Q3562">
            <v>0</v>
          </cell>
          <cell r="R3562">
            <v>6</v>
          </cell>
          <cell r="T3562">
            <v>0.96334611424439209</v>
          </cell>
        </row>
        <row r="3563">
          <cell r="A3563" t="str">
            <v>444708192</v>
          </cell>
          <cell r="B3563" t="str">
            <v>R01</v>
          </cell>
          <cell r="C3563">
            <v>84</v>
          </cell>
          <cell r="D3563" t="str">
            <v>INSTITUT SELECTION ANIMALE</v>
          </cell>
          <cell r="F3563">
            <v>4</v>
          </cell>
          <cell r="G3563" t="str">
            <v>0147Z</v>
          </cell>
          <cell r="H3563">
            <v>0</v>
          </cell>
          <cell r="I3563">
            <v>0</v>
          </cell>
          <cell r="J3563">
            <v>0</v>
          </cell>
          <cell r="K3563">
            <v>0</v>
          </cell>
          <cell r="L3563">
            <v>0</v>
          </cell>
          <cell r="M3563">
            <v>0</v>
          </cell>
          <cell r="N3563">
            <v>0</v>
          </cell>
          <cell r="O3563">
            <v>0</v>
          </cell>
          <cell r="P3563">
            <v>0</v>
          </cell>
          <cell r="Q3563">
            <v>0</v>
          </cell>
          <cell r="R3563">
            <v>0</v>
          </cell>
          <cell r="T3563">
            <v>1.0082707326040843</v>
          </cell>
        </row>
        <row r="3564">
          <cell r="A3564" t="str">
            <v>428891113</v>
          </cell>
          <cell r="B3564" t="str">
            <v>R02</v>
          </cell>
          <cell r="C3564">
            <v>1914</v>
          </cell>
          <cell r="D3564" t="str">
            <v>TOTAL PETROCHEMICALS FRANCE</v>
          </cell>
          <cell r="F3564">
            <v>21</v>
          </cell>
          <cell r="G3564" t="str">
            <v>0610Z</v>
          </cell>
          <cell r="H3564">
            <v>0</v>
          </cell>
          <cell r="I3564">
            <v>0</v>
          </cell>
          <cell r="J3564">
            <v>0</v>
          </cell>
          <cell r="K3564">
            <v>0</v>
          </cell>
          <cell r="L3564">
            <v>0</v>
          </cell>
          <cell r="M3564">
            <v>0</v>
          </cell>
          <cell r="N3564">
            <v>0</v>
          </cell>
          <cell r="O3564">
            <v>0</v>
          </cell>
          <cell r="P3564">
            <v>0</v>
          </cell>
          <cell r="Q3564">
            <v>0</v>
          </cell>
          <cell r="R3564">
            <v>0</v>
          </cell>
          <cell r="T3564">
            <v>1.0965221316890097</v>
          </cell>
        </row>
        <row r="3565">
          <cell r="A3565" t="str">
            <v>444260905</v>
          </cell>
          <cell r="B3565" t="str">
            <v>R30</v>
          </cell>
          <cell r="C3565">
            <v>219</v>
          </cell>
          <cell r="D3565" t="str">
            <v>SEGULA TECHNOLOGIES SUD</v>
          </cell>
          <cell r="F3565">
            <v>45</v>
          </cell>
          <cell r="G3565" t="str">
            <v>7112B</v>
          </cell>
          <cell r="H3565">
            <v>0</v>
          </cell>
          <cell r="I3565">
            <v>0</v>
          </cell>
          <cell r="J3565">
            <v>0</v>
          </cell>
          <cell r="K3565">
            <v>0</v>
          </cell>
          <cell r="L3565">
            <v>0</v>
          </cell>
          <cell r="M3565">
            <v>8</v>
          </cell>
          <cell r="N3565">
            <v>0</v>
          </cell>
          <cell r="O3565">
            <v>0</v>
          </cell>
          <cell r="P3565">
            <v>0</v>
          </cell>
          <cell r="Q3565">
            <v>0</v>
          </cell>
          <cell r="R3565">
            <v>8</v>
          </cell>
          <cell r="T3565">
            <v>1.0415276008355747</v>
          </cell>
        </row>
        <row r="3566">
          <cell r="A3566" t="str">
            <v>775579022</v>
          </cell>
          <cell r="B3566" t="str">
            <v>R03</v>
          </cell>
          <cell r="C3566">
            <v>73</v>
          </cell>
          <cell r="D3566" t="str">
            <v>SUD CEREALES</v>
          </cell>
          <cell r="F3566">
            <v>2</v>
          </cell>
          <cell r="G3566" t="str">
            <v>1061B</v>
          </cell>
          <cell r="H3566">
            <v>0</v>
          </cell>
          <cell r="I3566">
            <v>0</v>
          </cell>
          <cell r="J3566">
            <v>0</v>
          </cell>
          <cell r="K3566">
            <v>0</v>
          </cell>
          <cell r="L3566">
            <v>0</v>
          </cell>
          <cell r="M3566">
            <v>0</v>
          </cell>
          <cell r="N3566">
            <v>0</v>
          </cell>
          <cell r="O3566">
            <v>0</v>
          </cell>
          <cell r="P3566">
            <v>0</v>
          </cell>
          <cell r="Q3566">
            <v>0</v>
          </cell>
          <cell r="R3566">
            <v>0</v>
          </cell>
          <cell r="T3566">
            <v>1.0268162802361982</v>
          </cell>
        </row>
        <row r="3567">
          <cell r="A3567" t="str">
            <v>414574277</v>
          </cell>
          <cell r="B3567" t="str">
            <v>R07</v>
          </cell>
          <cell r="C3567">
            <v>15</v>
          </cell>
          <cell r="D3567" t="str">
            <v>SOLVIN FRANCE</v>
          </cell>
          <cell r="F3567">
            <v>2</v>
          </cell>
          <cell r="G3567" t="str">
            <v>2016Z</v>
          </cell>
          <cell r="H3567">
            <v>0</v>
          </cell>
          <cell r="I3567">
            <v>0</v>
          </cell>
          <cell r="J3567">
            <v>0</v>
          </cell>
          <cell r="K3567">
            <v>0</v>
          </cell>
          <cell r="L3567">
            <v>0</v>
          </cell>
          <cell r="M3567">
            <v>0</v>
          </cell>
          <cell r="N3567">
            <v>0</v>
          </cell>
          <cell r="O3567">
            <v>0</v>
          </cell>
          <cell r="P3567">
            <v>1</v>
          </cell>
          <cell r="Q3567">
            <v>0</v>
          </cell>
          <cell r="R3567">
            <v>1</v>
          </cell>
          <cell r="S3567" t="str">
            <v>retraite</v>
          </cell>
          <cell r="T3567">
            <v>1.0011337998841978</v>
          </cell>
        </row>
        <row r="3568">
          <cell r="A3568" t="str">
            <v>479162695</v>
          </cell>
          <cell r="B3568" t="str">
            <v>R19</v>
          </cell>
          <cell r="C3568">
            <v>1703</v>
          </cell>
          <cell r="D3568" t="str">
            <v>VALEO SYSTEMES DE CTRL MOTEURS</v>
          </cell>
          <cell r="F3568">
            <v>362</v>
          </cell>
          <cell r="G3568" t="str">
            <v>2931Z</v>
          </cell>
          <cell r="H3568">
            <v>0</v>
          </cell>
          <cell r="I3568">
            <v>4</v>
          </cell>
          <cell r="J3568">
            <v>4</v>
          </cell>
          <cell r="K3568">
            <v>2</v>
          </cell>
          <cell r="L3568">
            <v>2</v>
          </cell>
          <cell r="M3568">
            <v>25</v>
          </cell>
          <cell r="N3568">
            <v>0</v>
          </cell>
          <cell r="O3568">
            <v>0</v>
          </cell>
          <cell r="P3568">
            <v>2</v>
          </cell>
          <cell r="Q3568">
            <v>0</v>
          </cell>
          <cell r="R3568">
            <v>33</v>
          </cell>
          <cell r="S3568" t="str">
            <v>fon de CDD</v>
          </cell>
          <cell r="T3568">
            <v>0.76378161701269709</v>
          </cell>
        </row>
        <row r="3569">
          <cell r="A3569" t="str">
            <v>480779263</v>
          </cell>
          <cell r="B3569" t="str">
            <v>R28</v>
          </cell>
          <cell r="C3569">
            <v>150</v>
          </cell>
          <cell r="D3569" t="str">
            <v>RENESAS DESIGN FRANCE SAS</v>
          </cell>
          <cell r="F3569">
            <v>134</v>
          </cell>
          <cell r="G3569" t="str">
            <v>6120Z</v>
          </cell>
          <cell r="H3569">
            <v>0</v>
          </cell>
          <cell r="I3569">
            <v>0</v>
          </cell>
          <cell r="J3569">
            <v>0</v>
          </cell>
          <cell r="K3569">
            <v>0</v>
          </cell>
          <cell r="L3569">
            <v>0</v>
          </cell>
          <cell r="M3569">
            <v>2</v>
          </cell>
          <cell r="N3569">
            <v>0</v>
          </cell>
          <cell r="O3569">
            <v>0</v>
          </cell>
          <cell r="P3569">
            <v>0</v>
          </cell>
          <cell r="Q3569">
            <v>0</v>
          </cell>
          <cell r="R3569">
            <v>2</v>
          </cell>
          <cell r="T3569">
            <v>2.2350845383992701</v>
          </cell>
        </row>
        <row r="3570">
          <cell r="A3570" t="str">
            <v>478417710</v>
          </cell>
          <cell r="B3570" t="str">
            <v>R07</v>
          </cell>
          <cell r="C3570">
            <v>1437</v>
          </cell>
          <cell r="D3570" t="str">
            <v>CHANEL PARFUMS BEAUTE</v>
          </cell>
          <cell r="E3570" t="str">
            <v>478417710 ;  383090909 ; 542052766 ;</v>
          </cell>
          <cell r="F3570">
            <v>66</v>
          </cell>
          <cell r="G3570" t="str">
            <v>2042Z</v>
          </cell>
          <cell r="H3570">
            <v>0</v>
          </cell>
          <cell r="I3570">
            <v>0</v>
          </cell>
          <cell r="J3570">
            <v>0</v>
          </cell>
          <cell r="K3570">
            <v>0</v>
          </cell>
          <cell r="L3570">
            <v>0</v>
          </cell>
          <cell r="M3570">
            <v>2</v>
          </cell>
          <cell r="N3570">
            <v>0</v>
          </cell>
          <cell r="O3570">
            <v>0</v>
          </cell>
          <cell r="P3570">
            <v>1</v>
          </cell>
          <cell r="Q3570">
            <v>0</v>
          </cell>
          <cell r="R3570">
            <v>3</v>
          </cell>
          <cell r="T3570">
            <v>1.0203227740866405</v>
          </cell>
        </row>
        <row r="3571">
          <cell r="A3571" t="str">
            <v>480570597</v>
          </cell>
          <cell r="B3571" t="str">
            <v>R14</v>
          </cell>
          <cell r="C3571">
            <v>49</v>
          </cell>
          <cell r="D3571" t="str">
            <v>LG ELECTRONICS MOBILECOMM FRANCE</v>
          </cell>
          <cell r="F3571">
            <v>7</v>
          </cell>
          <cell r="G3571" t="str">
            <v>2630Z</v>
          </cell>
          <cell r="H3571">
            <v>0</v>
          </cell>
          <cell r="I3571">
            <v>0</v>
          </cell>
          <cell r="J3571">
            <v>0</v>
          </cell>
          <cell r="K3571">
            <v>0</v>
          </cell>
          <cell r="L3571">
            <v>0</v>
          </cell>
          <cell r="M3571">
            <v>0</v>
          </cell>
          <cell r="N3571">
            <v>0</v>
          </cell>
          <cell r="O3571">
            <v>0</v>
          </cell>
          <cell r="P3571">
            <v>0</v>
          </cell>
          <cell r="Q3571">
            <v>0</v>
          </cell>
          <cell r="R3571">
            <v>0</v>
          </cell>
          <cell r="T3571">
            <v>1.0010806358478588</v>
          </cell>
        </row>
        <row r="3572">
          <cell r="A3572" t="str">
            <v>480107911</v>
          </cell>
          <cell r="B3572" t="str">
            <v>R15</v>
          </cell>
          <cell r="C3572">
            <v>6059</v>
          </cell>
          <cell r="D3572" t="str">
            <v>SAGEM DEFENSE SECURITE</v>
          </cell>
          <cell r="F3572">
            <v>1249</v>
          </cell>
          <cell r="G3572" t="str">
            <v>2651A</v>
          </cell>
          <cell r="H3572">
            <v>26</v>
          </cell>
          <cell r="I3572">
            <v>0</v>
          </cell>
          <cell r="J3572">
            <v>0</v>
          </cell>
          <cell r="K3572">
            <v>10</v>
          </cell>
          <cell r="L3572">
            <v>0</v>
          </cell>
          <cell r="M3572">
            <v>0</v>
          </cell>
          <cell r="N3572">
            <v>0</v>
          </cell>
          <cell r="O3572">
            <v>0</v>
          </cell>
          <cell r="P3572">
            <v>0</v>
          </cell>
          <cell r="Q3572">
            <v>55</v>
          </cell>
          <cell r="R3572">
            <v>91</v>
          </cell>
          <cell r="T3572">
            <v>1.1446631935879903</v>
          </cell>
        </row>
        <row r="3573">
          <cell r="A3573" t="str">
            <v>451377006</v>
          </cell>
          <cell r="B3573" t="str">
            <v>R08</v>
          </cell>
          <cell r="C3573">
            <v>20</v>
          </cell>
          <cell r="D3573" t="str">
            <v>GEN-PROBE DIACLONE</v>
          </cell>
          <cell r="F3573">
            <v>4</v>
          </cell>
          <cell r="G3573" t="str">
            <v>2110Z</v>
          </cell>
          <cell r="H3573">
            <v>0</v>
          </cell>
          <cell r="I3573">
            <v>0</v>
          </cell>
          <cell r="J3573">
            <v>0</v>
          </cell>
          <cell r="K3573">
            <v>0</v>
          </cell>
          <cell r="L3573">
            <v>0</v>
          </cell>
          <cell r="M3573">
            <v>0</v>
          </cell>
          <cell r="N3573">
            <v>0</v>
          </cell>
          <cell r="O3573">
            <v>0</v>
          </cell>
          <cell r="P3573">
            <v>0</v>
          </cell>
          <cell r="Q3573">
            <v>0</v>
          </cell>
          <cell r="R3573">
            <v>0</v>
          </cell>
          <cell r="T3573">
            <v>0.99943312418896046</v>
          </cell>
        </row>
        <row r="3574">
          <cell r="A3574" t="str">
            <v>424623759</v>
          </cell>
          <cell r="B3574" t="str">
            <v>R18</v>
          </cell>
          <cell r="C3574">
            <v>855</v>
          </cell>
          <cell r="D3574" t="str">
            <v>SIDEL BLOWING &amp; SERVICES</v>
          </cell>
          <cell r="E3574" t="str">
            <v>424623759 ; 365501089 ;</v>
          </cell>
          <cell r="F3574">
            <v>45</v>
          </cell>
          <cell r="G3574" t="str">
            <v>2896Z</v>
          </cell>
          <cell r="H3574">
            <v>0</v>
          </cell>
          <cell r="I3574">
            <v>0</v>
          </cell>
          <cell r="J3574">
            <v>0</v>
          </cell>
          <cell r="K3574">
            <v>0</v>
          </cell>
          <cell r="L3574">
            <v>0</v>
          </cell>
          <cell r="M3574">
            <v>0</v>
          </cell>
          <cell r="N3574">
            <v>0</v>
          </cell>
          <cell r="O3574">
            <v>0</v>
          </cell>
          <cell r="P3574">
            <v>0</v>
          </cell>
          <cell r="Q3574">
            <v>0</v>
          </cell>
          <cell r="R3574">
            <v>0</v>
          </cell>
          <cell r="T3574">
            <v>1.0087500766248843</v>
          </cell>
        </row>
        <row r="3575">
          <cell r="A3575" t="str">
            <v>409768520</v>
          </cell>
          <cell r="B3575" t="str">
            <v>R13</v>
          </cell>
          <cell r="C3575">
            <v>1604</v>
          </cell>
          <cell r="D3575" t="str">
            <v>ST ERICSSON France SAS</v>
          </cell>
          <cell r="E3575" t="str">
            <v>409768520 ; 504940925 ;</v>
          </cell>
          <cell r="F3575">
            <v>1284</v>
          </cell>
          <cell r="G3575" t="str">
            <v>2611Z</v>
          </cell>
          <cell r="H3575">
            <v>0</v>
          </cell>
          <cell r="I3575">
            <v>0</v>
          </cell>
          <cell r="J3575">
            <v>0</v>
          </cell>
          <cell r="K3575">
            <v>0</v>
          </cell>
          <cell r="L3575">
            <v>0</v>
          </cell>
          <cell r="M3575">
            <v>0</v>
          </cell>
          <cell r="N3575">
            <v>0</v>
          </cell>
          <cell r="O3575">
            <v>0</v>
          </cell>
          <cell r="P3575">
            <v>0</v>
          </cell>
          <cell r="Q3575">
            <v>0</v>
          </cell>
          <cell r="R3575">
            <v>0</v>
          </cell>
          <cell r="T3575">
            <v>1.8040716211645895</v>
          </cell>
        </row>
        <row r="3576">
          <cell r="A3576" t="str">
            <v>483623088</v>
          </cell>
          <cell r="B3576" t="str">
            <v>R07</v>
          </cell>
          <cell r="C3576">
            <v>465</v>
          </cell>
          <cell r="D3576" t="str">
            <v>CLARIANT SPECIALTY FINE CHEMICAL</v>
          </cell>
          <cell r="F3576">
            <v>7</v>
          </cell>
          <cell r="G3576" t="str">
            <v>2014Z</v>
          </cell>
          <cell r="H3576">
            <v>0</v>
          </cell>
          <cell r="I3576">
            <v>0</v>
          </cell>
          <cell r="J3576">
            <v>0</v>
          </cell>
          <cell r="K3576">
            <v>0</v>
          </cell>
          <cell r="L3576">
            <v>0</v>
          </cell>
          <cell r="M3576">
            <v>0</v>
          </cell>
          <cell r="N3576">
            <v>0</v>
          </cell>
          <cell r="O3576">
            <v>0</v>
          </cell>
          <cell r="P3576">
            <v>0</v>
          </cell>
          <cell r="Q3576">
            <v>0</v>
          </cell>
          <cell r="R3576">
            <v>0</v>
          </cell>
          <cell r="T3576">
            <v>1.0055129028305705</v>
          </cell>
        </row>
        <row r="3577">
          <cell r="A3577" t="str">
            <v>501551451</v>
          </cell>
          <cell r="B3577" t="str">
            <v>R03</v>
          </cell>
          <cell r="C3577">
            <v>171</v>
          </cell>
          <cell r="D3577" t="str">
            <v>ALSA France</v>
          </cell>
          <cell r="F3577">
            <v>3</v>
          </cell>
          <cell r="G3577" t="str">
            <v>108</v>
          </cell>
          <cell r="H3577">
            <v>0</v>
          </cell>
          <cell r="I3577">
            <v>0</v>
          </cell>
          <cell r="J3577">
            <v>0</v>
          </cell>
          <cell r="K3577">
            <v>0</v>
          </cell>
          <cell r="L3577">
            <v>0</v>
          </cell>
          <cell r="M3577">
            <v>0</v>
          </cell>
          <cell r="N3577">
            <v>0</v>
          </cell>
          <cell r="O3577">
            <v>0</v>
          </cell>
          <cell r="P3577">
            <v>0</v>
          </cell>
          <cell r="Q3577">
            <v>0</v>
          </cell>
          <cell r="R3577">
            <v>0</v>
          </cell>
          <cell r="T3577">
            <v>1.0028418512292818</v>
          </cell>
        </row>
        <row r="3578">
          <cell r="A3578" t="str">
            <v>388250797</v>
          </cell>
          <cell r="B3578" t="str">
            <v>R21</v>
          </cell>
          <cell r="C3578">
            <v>96</v>
          </cell>
          <cell r="D3578" t="str">
            <v>EUROPROPULSION SA</v>
          </cell>
          <cell r="F3578">
            <v>6</v>
          </cell>
          <cell r="G3578" t="str">
            <v>3030Z</v>
          </cell>
          <cell r="H3578">
            <v>0</v>
          </cell>
          <cell r="I3578">
            <v>0</v>
          </cell>
          <cell r="J3578">
            <v>0</v>
          </cell>
          <cell r="K3578">
            <v>0</v>
          </cell>
          <cell r="L3578">
            <v>0</v>
          </cell>
          <cell r="M3578">
            <v>0</v>
          </cell>
          <cell r="N3578">
            <v>0</v>
          </cell>
          <cell r="O3578">
            <v>0</v>
          </cell>
          <cell r="P3578">
            <v>0</v>
          </cell>
          <cell r="Q3578">
            <v>0</v>
          </cell>
          <cell r="R3578">
            <v>0</v>
          </cell>
          <cell r="T3578">
            <v>1.00254544835894</v>
          </cell>
        </row>
        <row r="3579">
          <cell r="A3579" t="str">
            <v>440294510</v>
          </cell>
          <cell r="B3579" t="str">
            <v>R14</v>
          </cell>
          <cell r="C3579">
            <v>2128</v>
          </cell>
          <cell r="D3579" t="str">
            <v>SAGEMCOM SAS</v>
          </cell>
          <cell r="E3579" t="str">
            <v>440294510 ; 480108158 ; 440349181 ; 509448841 ; 518250337 ; 518250360 ;</v>
          </cell>
          <cell r="F3579">
            <v>590</v>
          </cell>
          <cell r="G3579" t="str">
            <v>2630Z</v>
          </cell>
          <cell r="H3579">
            <v>0</v>
          </cell>
          <cell r="I3579">
            <v>0</v>
          </cell>
          <cell r="J3579">
            <v>0</v>
          </cell>
          <cell r="K3579">
            <v>0</v>
          </cell>
          <cell r="L3579">
            <v>0</v>
          </cell>
          <cell r="M3579">
            <v>34</v>
          </cell>
          <cell r="N3579">
            <v>0</v>
          </cell>
          <cell r="O3579">
            <v>0</v>
          </cell>
          <cell r="P3579">
            <v>0</v>
          </cell>
          <cell r="Q3579">
            <v>0</v>
          </cell>
          <cell r="R3579">
            <v>34</v>
          </cell>
          <cell r="T3579">
            <v>1.051523209270337</v>
          </cell>
        </row>
        <row r="3580">
          <cell r="A3580" t="str">
            <v>440305282</v>
          </cell>
          <cell r="B3580" t="str">
            <v>R13</v>
          </cell>
          <cell r="C3580">
            <v>1413</v>
          </cell>
          <cell r="D3580" t="str">
            <v>SAGEM SECURITE (MORPHO)</v>
          </cell>
          <cell r="F3580">
            <v>559</v>
          </cell>
          <cell r="G3580" t="str">
            <v>261</v>
          </cell>
          <cell r="H3580">
            <v>0</v>
          </cell>
          <cell r="I3580">
            <v>0</v>
          </cell>
          <cell r="J3580">
            <v>0</v>
          </cell>
          <cell r="K3580">
            <v>0</v>
          </cell>
          <cell r="L3580">
            <v>0</v>
          </cell>
          <cell r="M3580">
            <v>0</v>
          </cell>
          <cell r="N3580">
            <v>0</v>
          </cell>
          <cell r="O3580">
            <v>0</v>
          </cell>
          <cell r="P3580">
            <v>0</v>
          </cell>
          <cell r="Q3580">
            <v>20</v>
          </cell>
          <cell r="R3580">
            <v>20</v>
          </cell>
          <cell r="T3580">
            <v>2.3336043765513885</v>
          </cell>
        </row>
        <row r="3581">
          <cell r="A3581" t="str">
            <v>493346670</v>
          </cell>
          <cell r="B3581" t="str">
            <v>R30</v>
          </cell>
          <cell r="C3581">
            <v>131</v>
          </cell>
          <cell r="D3581" t="str">
            <v>GEOSERVICES EQUIPEMENTS SAS</v>
          </cell>
          <cell r="F3581">
            <v>51</v>
          </cell>
          <cell r="G3581" t="str">
            <v>7112B</v>
          </cell>
          <cell r="H3581">
            <v>1</v>
          </cell>
          <cell r="I3581">
            <v>0</v>
          </cell>
          <cell r="J3581">
            <v>0</v>
          </cell>
          <cell r="K3581">
            <v>0</v>
          </cell>
          <cell r="L3581">
            <v>0</v>
          </cell>
          <cell r="M3581">
            <v>0</v>
          </cell>
          <cell r="N3581">
            <v>0</v>
          </cell>
          <cell r="O3581">
            <v>1</v>
          </cell>
          <cell r="P3581">
            <v>0</v>
          </cell>
          <cell r="Q3581">
            <v>0</v>
          </cell>
          <cell r="R3581">
            <v>2</v>
          </cell>
          <cell r="T3581">
            <v>0.98703107741454954</v>
          </cell>
        </row>
        <row r="3582">
          <cell r="A3582" t="str">
            <v>491372702</v>
          </cell>
          <cell r="B3582" t="str">
            <v>R20</v>
          </cell>
          <cell r="C3582">
            <v>3469</v>
          </cell>
          <cell r="D3582" t="str">
            <v>SPBI</v>
          </cell>
          <cell r="E3582" t="str">
            <v>491372702 ; 432632578 ;</v>
          </cell>
          <cell r="F3582">
            <v>37</v>
          </cell>
          <cell r="G3582" t="str">
            <v>3012Z</v>
          </cell>
          <cell r="H3582">
            <v>0</v>
          </cell>
          <cell r="I3582">
            <v>0</v>
          </cell>
          <cell r="J3582">
            <v>0</v>
          </cell>
          <cell r="K3582">
            <v>0</v>
          </cell>
          <cell r="L3582">
            <v>0</v>
          </cell>
          <cell r="M3582">
            <v>0</v>
          </cell>
          <cell r="N3582">
            <v>0</v>
          </cell>
          <cell r="O3582">
            <v>0</v>
          </cell>
          <cell r="P3582">
            <v>0</v>
          </cell>
          <cell r="Q3582">
            <v>0</v>
          </cell>
          <cell r="R3582">
            <v>0</v>
          </cell>
          <cell r="T3582">
            <v>0.97935139149794681</v>
          </cell>
        </row>
        <row r="3583">
          <cell r="A3583" t="str">
            <v>487631095</v>
          </cell>
          <cell r="B3583" t="str">
            <v>R28</v>
          </cell>
          <cell r="C3583">
            <v>242</v>
          </cell>
          <cell r="D3583" t="str">
            <v>ALCATEL LUCENT BELL LABS France</v>
          </cell>
          <cell r="F3583">
            <v>217</v>
          </cell>
          <cell r="G3583" t="str">
            <v>6110Z</v>
          </cell>
          <cell r="H3583">
            <v>0</v>
          </cell>
          <cell r="I3583">
            <v>4</v>
          </cell>
          <cell r="J3583">
            <v>4</v>
          </cell>
          <cell r="K3583">
            <v>0</v>
          </cell>
          <cell r="L3583">
            <v>0</v>
          </cell>
          <cell r="M3583">
            <v>0</v>
          </cell>
          <cell r="N3583">
            <v>0</v>
          </cell>
          <cell r="O3583">
            <v>0</v>
          </cell>
          <cell r="P3583">
            <v>0</v>
          </cell>
          <cell r="Q3583">
            <v>3</v>
          </cell>
          <cell r="R3583">
            <v>7</v>
          </cell>
          <cell r="T3583">
            <v>1.5697394545238113</v>
          </cell>
        </row>
        <row r="3584">
          <cell r="A3584" t="str">
            <v>775614308</v>
          </cell>
          <cell r="B3584" t="str">
            <v>R03</v>
          </cell>
          <cell r="C3584">
            <v>1085</v>
          </cell>
          <cell r="D3584" t="str">
            <v>BRASSERIES KRONENBOURG</v>
          </cell>
          <cell r="F3584">
            <v>10</v>
          </cell>
          <cell r="G3584" t="str">
            <v>1105Z</v>
          </cell>
          <cell r="H3584">
            <v>0</v>
          </cell>
          <cell r="I3584">
            <v>1</v>
          </cell>
          <cell r="J3584">
            <v>0</v>
          </cell>
          <cell r="K3584">
            <v>0</v>
          </cell>
          <cell r="L3584">
            <v>0</v>
          </cell>
          <cell r="M3584">
            <v>2</v>
          </cell>
          <cell r="N3584">
            <v>1</v>
          </cell>
          <cell r="O3584">
            <v>1</v>
          </cell>
          <cell r="P3584">
            <v>0</v>
          </cell>
          <cell r="Q3584">
            <v>0</v>
          </cell>
          <cell r="R3584">
            <v>5</v>
          </cell>
          <cell r="T3584">
            <v>1.041083853305306</v>
          </cell>
        </row>
        <row r="3585">
          <cell r="A3585" t="str">
            <v>399308428</v>
          </cell>
          <cell r="B3585" t="str">
            <v>R18</v>
          </cell>
          <cell r="C3585">
            <v>189</v>
          </cell>
          <cell r="D3585" t="str">
            <v>SEPRO ROBOTIQUE</v>
          </cell>
          <cell r="F3585">
            <v>8</v>
          </cell>
          <cell r="G3585" t="str">
            <v>2822Z</v>
          </cell>
          <cell r="H3585">
            <v>0</v>
          </cell>
          <cell r="I3585">
            <v>0</v>
          </cell>
          <cell r="J3585">
            <v>0</v>
          </cell>
          <cell r="K3585">
            <v>0</v>
          </cell>
          <cell r="L3585">
            <v>0</v>
          </cell>
          <cell r="M3585">
            <v>0</v>
          </cell>
          <cell r="N3585">
            <v>0</v>
          </cell>
          <cell r="O3585">
            <v>0</v>
          </cell>
          <cell r="P3585">
            <v>0</v>
          </cell>
          <cell r="Q3585">
            <v>0</v>
          </cell>
          <cell r="R3585">
            <v>0</v>
          </cell>
          <cell r="T3585">
            <v>1.0031363683218484</v>
          </cell>
        </row>
        <row r="3586">
          <cell r="A3586" t="str">
            <v>409790128</v>
          </cell>
          <cell r="B3586" t="str">
            <v>R32</v>
          </cell>
          <cell r="C3586">
            <v>137</v>
          </cell>
          <cell r="D3586" t="str">
            <v>GUNNEBO ELECTRONIC SECURITY</v>
          </cell>
          <cell r="F3586">
            <v>20</v>
          </cell>
          <cell r="G3586" t="str">
            <v>8020Z</v>
          </cell>
          <cell r="H3586">
            <v>0</v>
          </cell>
          <cell r="I3586">
            <v>0</v>
          </cell>
          <cell r="J3586">
            <v>0</v>
          </cell>
          <cell r="K3586">
            <v>0</v>
          </cell>
          <cell r="L3586">
            <v>0</v>
          </cell>
          <cell r="M3586">
            <v>0</v>
          </cell>
          <cell r="N3586">
            <v>0</v>
          </cell>
          <cell r="O3586">
            <v>0</v>
          </cell>
          <cell r="P3586">
            <v>0</v>
          </cell>
          <cell r="Q3586">
            <v>1</v>
          </cell>
          <cell r="R3586">
            <v>1</v>
          </cell>
          <cell r="T3586">
            <v>0.95728170975235083</v>
          </cell>
        </row>
        <row r="3587">
          <cell r="A3587" t="str">
            <v>435337167</v>
          </cell>
          <cell r="B3587" t="str">
            <v>R18</v>
          </cell>
          <cell r="C3587">
            <v>200</v>
          </cell>
          <cell r="D3587" t="str">
            <v>CLEXTRAL</v>
          </cell>
          <cell r="F3587">
            <v>18</v>
          </cell>
          <cell r="G3587" t="str">
            <v>2893Z</v>
          </cell>
          <cell r="H3587">
            <v>0</v>
          </cell>
          <cell r="I3587">
            <v>0</v>
          </cell>
          <cell r="J3587">
            <v>0</v>
          </cell>
          <cell r="K3587">
            <v>0</v>
          </cell>
          <cell r="L3587">
            <v>0</v>
          </cell>
          <cell r="M3587">
            <v>0</v>
          </cell>
          <cell r="N3587">
            <v>0</v>
          </cell>
          <cell r="O3587">
            <v>0</v>
          </cell>
          <cell r="P3587">
            <v>0</v>
          </cell>
          <cell r="Q3587">
            <v>0</v>
          </cell>
          <cell r="R3587">
            <v>0</v>
          </cell>
          <cell r="T3587">
            <v>0.99518415199470722</v>
          </cell>
        </row>
        <row r="3588">
          <cell r="A3588" t="str">
            <v>392213146</v>
          </cell>
          <cell r="B3588" t="str">
            <v>R22</v>
          </cell>
          <cell r="C3588">
            <v>581</v>
          </cell>
          <cell r="D3588" t="str">
            <v>ALSAPAN</v>
          </cell>
          <cell r="F3588">
            <v>12</v>
          </cell>
          <cell r="G3588" t="str">
            <v>3109B</v>
          </cell>
          <cell r="H3588">
            <v>0</v>
          </cell>
          <cell r="I3588">
            <v>0</v>
          </cell>
          <cell r="J3588">
            <v>0</v>
          </cell>
          <cell r="K3588">
            <v>0</v>
          </cell>
          <cell r="L3588">
            <v>0</v>
          </cell>
          <cell r="M3588">
            <v>0</v>
          </cell>
          <cell r="N3588">
            <v>0</v>
          </cell>
          <cell r="O3588">
            <v>0</v>
          </cell>
          <cell r="P3588">
            <v>0</v>
          </cell>
          <cell r="Q3588">
            <v>0</v>
          </cell>
          <cell r="R3588">
            <v>0</v>
          </cell>
          <cell r="T3588">
            <v>1.0511886835745359</v>
          </cell>
        </row>
        <row r="3589">
          <cell r="A3589" t="str">
            <v>451221295</v>
          </cell>
          <cell r="B3589" t="str">
            <v>R11</v>
          </cell>
          <cell r="C3589">
            <v>735</v>
          </cell>
          <cell r="D3589" t="str">
            <v>HYDRO BUILDING SYSTEMS</v>
          </cell>
          <cell r="F3589">
            <v>9</v>
          </cell>
          <cell r="G3589" t="str">
            <v>2442Z</v>
          </cell>
          <cell r="H3589">
            <v>0</v>
          </cell>
          <cell r="I3589">
            <v>0</v>
          </cell>
          <cell r="J3589">
            <v>0</v>
          </cell>
          <cell r="K3589">
            <v>0</v>
          </cell>
          <cell r="L3589">
            <v>0</v>
          </cell>
          <cell r="M3589">
            <v>1</v>
          </cell>
          <cell r="N3589">
            <v>0</v>
          </cell>
          <cell r="O3589">
            <v>0</v>
          </cell>
          <cell r="P3589">
            <v>0</v>
          </cell>
          <cell r="Q3589">
            <v>0</v>
          </cell>
          <cell r="R3589">
            <v>1</v>
          </cell>
          <cell r="T3589">
            <v>0.9929774097527474</v>
          </cell>
        </row>
        <row r="3590">
          <cell r="A3590" t="str">
            <v>443915871</v>
          </cell>
          <cell r="B3590" t="str">
            <v>R19</v>
          </cell>
          <cell r="C3590">
            <v>449</v>
          </cell>
          <cell r="D3590" t="str">
            <v>FUJI AUTOTECH France</v>
          </cell>
          <cell r="F3590">
            <v>3</v>
          </cell>
          <cell r="G3590" t="str">
            <v>2932Z</v>
          </cell>
          <cell r="H3590">
            <v>0</v>
          </cell>
          <cell r="I3590">
            <v>0</v>
          </cell>
          <cell r="J3590">
            <v>0</v>
          </cell>
          <cell r="K3590">
            <v>0</v>
          </cell>
          <cell r="L3590">
            <v>0</v>
          </cell>
          <cell r="M3590">
            <v>0</v>
          </cell>
          <cell r="N3590">
            <v>0</v>
          </cell>
          <cell r="O3590">
            <v>0</v>
          </cell>
          <cell r="P3590">
            <v>0</v>
          </cell>
          <cell r="Q3590">
            <v>0</v>
          </cell>
          <cell r="R3590">
            <v>0</v>
          </cell>
          <cell r="T3590">
            <v>0.98832735412601036</v>
          </cell>
        </row>
        <row r="3591">
          <cell r="A3591" t="str">
            <v>408342616</v>
          </cell>
          <cell r="B3591" t="str">
            <v>R08</v>
          </cell>
          <cell r="C3591">
            <v>212</v>
          </cell>
          <cell r="D3591" t="str">
            <v>IPSEN INNOVATION</v>
          </cell>
          <cell r="F3591">
            <v>124</v>
          </cell>
          <cell r="G3591" t="str">
            <v>2120Z</v>
          </cell>
          <cell r="H3591">
            <v>0</v>
          </cell>
          <cell r="I3591">
            <v>6</v>
          </cell>
          <cell r="J3591">
            <v>5</v>
          </cell>
          <cell r="K3591">
            <v>0</v>
          </cell>
          <cell r="L3591">
            <v>0</v>
          </cell>
          <cell r="M3591">
            <v>2</v>
          </cell>
          <cell r="N3591">
            <v>0</v>
          </cell>
          <cell r="O3591">
            <v>1</v>
          </cell>
          <cell r="P3591">
            <v>6</v>
          </cell>
          <cell r="Q3591">
            <v>0</v>
          </cell>
          <cell r="R3591">
            <v>15</v>
          </cell>
          <cell r="T3591">
            <v>0.99604052032400547</v>
          </cell>
        </row>
        <row r="3592">
          <cell r="A3592" t="str">
            <v>509985735</v>
          </cell>
          <cell r="B3592" t="str">
            <v>R18</v>
          </cell>
          <cell r="C3592">
            <v>198</v>
          </cell>
          <cell r="D3592" t="str">
            <v>SOC INTERNAT MOTEURS BAUDOUIN</v>
          </cell>
          <cell r="F3592">
            <v>16</v>
          </cell>
          <cell r="G3592" t="str">
            <v>2811Z</v>
          </cell>
          <cell r="H3592">
            <v>0</v>
          </cell>
          <cell r="I3592">
            <v>0</v>
          </cell>
          <cell r="J3592">
            <v>0</v>
          </cell>
          <cell r="K3592">
            <v>0</v>
          </cell>
          <cell r="L3592">
            <v>0</v>
          </cell>
          <cell r="M3592">
            <v>0</v>
          </cell>
          <cell r="N3592">
            <v>0</v>
          </cell>
          <cell r="O3592">
            <v>0</v>
          </cell>
          <cell r="P3592">
            <v>0</v>
          </cell>
          <cell r="Q3592">
            <v>0</v>
          </cell>
          <cell r="R3592">
            <v>0</v>
          </cell>
          <cell r="T3592">
            <v>0.99735967888068744</v>
          </cell>
        </row>
        <row r="3593">
          <cell r="A3593" t="str">
            <v>502705908</v>
          </cell>
          <cell r="B3593" t="str">
            <v>R09</v>
          </cell>
          <cell r="C3593">
            <v>137</v>
          </cell>
          <cell r="D3593" t="str">
            <v>TRELLEBORG COATED SYSTEMS France</v>
          </cell>
          <cell r="F3593">
            <v>3</v>
          </cell>
          <cell r="G3593" t="str">
            <v>2219Z</v>
          </cell>
          <cell r="H3593">
            <v>0</v>
          </cell>
          <cell r="I3593">
            <v>0</v>
          </cell>
          <cell r="J3593">
            <v>0</v>
          </cell>
          <cell r="K3593">
            <v>0</v>
          </cell>
          <cell r="L3593">
            <v>0</v>
          </cell>
          <cell r="M3593">
            <v>0</v>
          </cell>
          <cell r="N3593">
            <v>0</v>
          </cell>
          <cell r="O3593">
            <v>0</v>
          </cell>
          <cell r="P3593">
            <v>0</v>
          </cell>
          <cell r="Q3593">
            <v>0</v>
          </cell>
          <cell r="R3593">
            <v>0</v>
          </cell>
          <cell r="T3593">
            <v>0.97478708212208875</v>
          </cell>
        </row>
        <row r="3594">
          <cell r="A3594" t="str">
            <v>402674329</v>
          </cell>
          <cell r="B3594" t="str">
            <v>R07</v>
          </cell>
          <cell r="C3594">
            <v>518</v>
          </cell>
          <cell r="D3594" t="str">
            <v>DANISCO France</v>
          </cell>
          <cell r="F3594">
            <v>22</v>
          </cell>
          <cell r="G3594" t="str">
            <v>2014Z</v>
          </cell>
          <cell r="H3594">
            <v>0</v>
          </cell>
          <cell r="I3594">
            <v>0</v>
          </cell>
          <cell r="J3594">
            <v>0</v>
          </cell>
          <cell r="K3594">
            <v>0</v>
          </cell>
          <cell r="L3594">
            <v>0</v>
          </cell>
          <cell r="M3594">
            <v>0</v>
          </cell>
          <cell r="N3594">
            <v>0</v>
          </cell>
          <cell r="O3594">
            <v>0</v>
          </cell>
          <cell r="P3594">
            <v>0</v>
          </cell>
          <cell r="Q3594">
            <v>2</v>
          </cell>
          <cell r="R3594">
            <v>2</v>
          </cell>
          <cell r="T3594">
            <v>1.0135969327142698</v>
          </cell>
        </row>
        <row r="3595">
          <cell r="A3595" t="str">
            <v>518482013</v>
          </cell>
          <cell r="B3595" t="str">
            <v>R09</v>
          </cell>
          <cell r="C3595">
            <v>112</v>
          </cell>
          <cell r="D3595" t="str">
            <v>ANVIS INDUSTRY SAS</v>
          </cell>
          <cell r="F3595">
            <v>5</v>
          </cell>
          <cell r="G3595" t="str">
            <v>2219Z</v>
          </cell>
          <cell r="H3595">
            <v>0</v>
          </cell>
          <cell r="I3595">
            <v>0</v>
          </cell>
          <cell r="J3595">
            <v>0</v>
          </cell>
          <cell r="K3595">
            <v>0</v>
          </cell>
          <cell r="L3595">
            <v>0</v>
          </cell>
          <cell r="M3595">
            <v>0</v>
          </cell>
          <cell r="N3595">
            <v>0</v>
          </cell>
          <cell r="O3595">
            <v>0</v>
          </cell>
          <cell r="P3595">
            <v>0</v>
          </cell>
          <cell r="Q3595">
            <v>0</v>
          </cell>
          <cell r="R3595">
            <v>0</v>
          </cell>
          <cell r="T3595">
            <v>1.0355189595930265</v>
          </cell>
        </row>
        <row r="3596">
          <cell r="A3596" t="str">
            <v>428720668</v>
          </cell>
          <cell r="B3596" t="str">
            <v>R05</v>
          </cell>
          <cell r="C3596">
            <v>501</v>
          </cell>
          <cell r="D3596" t="str">
            <v>MUNKSJÖ ARCHES</v>
          </cell>
          <cell r="F3596">
            <v>10</v>
          </cell>
          <cell r="G3596" t="str">
            <v>1712Z</v>
          </cell>
          <cell r="H3596">
            <v>0</v>
          </cell>
          <cell r="I3596">
            <v>0</v>
          </cell>
          <cell r="J3596">
            <v>0</v>
          </cell>
          <cell r="K3596">
            <v>0</v>
          </cell>
          <cell r="L3596">
            <v>0</v>
          </cell>
          <cell r="M3596">
            <v>0</v>
          </cell>
          <cell r="N3596">
            <v>0</v>
          </cell>
          <cell r="O3596">
            <v>0</v>
          </cell>
          <cell r="P3596">
            <v>0</v>
          </cell>
          <cell r="Q3596">
            <v>0</v>
          </cell>
          <cell r="R3596">
            <v>0</v>
          </cell>
          <cell r="T3596">
            <v>0.91966038460313693</v>
          </cell>
        </row>
        <row r="3597">
          <cell r="A3597" t="str">
            <v>353674542</v>
          </cell>
          <cell r="B3597" t="str">
            <v>R03</v>
          </cell>
          <cell r="C3597">
            <v>364</v>
          </cell>
          <cell r="D3597" t="str">
            <v>INZO SAS</v>
          </cell>
          <cell r="F3597">
            <v>8</v>
          </cell>
          <cell r="G3597" t="str">
            <v>1091Z</v>
          </cell>
          <cell r="H3597">
            <v>0</v>
          </cell>
          <cell r="I3597">
            <v>0</v>
          </cell>
          <cell r="J3597">
            <v>0</v>
          </cell>
          <cell r="K3597">
            <v>0</v>
          </cell>
          <cell r="L3597">
            <v>0</v>
          </cell>
          <cell r="M3597">
            <v>1</v>
          </cell>
          <cell r="N3597">
            <v>0</v>
          </cell>
          <cell r="O3597">
            <v>0</v>
          </cell>
          <cell r="P3597">
            <v>0</v>
          </cell>
          <cell r="Q3597">
            <v>0</v>
          </cell>
          <cell r="R3597">
            <v>1</v>
          </cell>
          <cell r="T3597">
            <v>0.99533709281171723</v>
          </cell>
        </row>
        <row r="3598">
          <cell r="A3598" t="str">
            <v>352483572</v>
          </cell>
          <cell r="B3598" t="str">
            <v>R15</v>
          </cell>
          <cell r="C3598">
            <v>94</v>
          </cell>
          <cell r="D3598" t="str">
            <v>STERELA SAS</v>
          </cell>
          <cell r="F3598">
            <v>25</v>
          </cell>
          <cell r="G3598" t="str">
            <v>2651B</v>
          </cell>
          <cell r="H3598">
            <v>0</v>
          </cell>
          <cell r="I3598">
            <v>0</v>
          </cell>
          <cell r="J3598">
            <v>0</v>
          </cell>
          <cell r="K3598">
            <v>0</v>
          </cell>
          <cell r="L3598">
            <v>0</v>
          </cell>
          <cell r="M3598">
            <v>0</v>
          </cell>
          <cell r="N3598">
            <v>0</v>
          </cell>
          <cell r="O3598">
            <v>0</v>
          </cell>
          <cell r="P3598">
            <v>0</v>
          </cell>
          <cell r="Q3598">
            <v>2</v>
          </cell>
          <cell r="R3598">
            <v>2</v>
          </cell>
          <cell r="T3598">
            <v>1.0080584986273387</v>
          </cell>
        </row>
        <row r="3599">
          <cell r="A3599" t="str">
            <v>652041781</v>
          </cell>
          <cell r="B3599" t="str">
            <v>R13</v>
          </cell>
          <cell r="C3599">
            <v>515</v>
          </cell>
          <cell r="D3599" t="str">
            <v>EUROFARAD EFD</v>
          </cell>
          <cell r="F3599">
            <v>34</v>
          </cell>
          <cell r="G3599" t="str">
            <v>2611Z</v>
          </cell>
          <cell r="H3599">
            <v>0</v>
          </cell>
          <cell r="I3599">
            <v>0</v>
          </cell>
          <cell r="J3599">
            <v>0</v>
          </cell>
          <cell r="K3599">
            <v>0</v>
          </cell>
          <cell r="L3599">
            <v>0</v>
          </cell>
          <cell r="M3599">
            <v>0</v>
          </cell>
          <cell r="N3599">
            <v>0</v>
          </cell>
          <cell r="O3599">
            <v>0</v>
          </cell>
          <cell r="P3599">
            <v>0</v>
          </cell>
          <cell r="Q3599">
            <v>2</v>
          </cell>
          <cell r="R3599">
            <v>2</v>
          </cell>
          <cell r="T3599">
            <v>0.97512027599713502</v>
          </cell>
        </row>
        <row r="3600">
          <cell r="A3600" t="str">
            <v>056502958</v>
          </cell>
          <cell r="B3600" t="str">
            <v>R22</v>
          </cell>
          <cell r="C3600">
            <v>396</v>
          </cell>
          <cell r="D3600" t="str">
            <v>SKIS ROSSIGNOL SAS</v>
          </cell>
          <cell r="E3600" t="str">
            <v>056502958 ; 397727397</v>
          </cell>
          <cell r="F3600">
            <v>15</v>
          </cell>
          <cell r="G3600" t="str">
            <v>3230Z</v>
          </cell>
          <cell r="H3600">
            <v>0</v>
          </cell>
          <cell r="I3600">
            <v>0</v>
          </cell>
          <cell r="J3600">
            <v>0</v>
          </cell>
          <cell r="K3600">
            <v>0</v>
          </cell>
          <cell r="L3600">
            <v>0</v>
          </cell>
          <cell r="M3600">
            <v>0</v>
          </cell>
          <cell r="N3600">
            <v>0</v>
          </cell>
          <cell r="O3600">
            <v>0</v>
          </cell>
          <cell r="P3600">
            <v>0</v>
          </cell>
          <cell r="Q3600">
            <v>0</v>
          </cell>
          <cell r="R3600">
            <v>0</v>
          </cell>
          <cell r="T3600">
            <v>0.98352782407605166</v>
          </cell>
        </row>
        <row r="3601">
          <cell r="A3601" t="str">
            <v>759500564</v>
          </cell>
          <cell r="B3601" t="str">
            <v>R19</v>
          </cell>
          <cell r="C3601">
            <v>340</v>
          </cell>
          <cell r="D3601" t="str">
            <v>FREUDENBERG JOINTS PLATS SAS</v>
          </cell>
          <cell r="F3601">
            <v>11</v>
          </cell>
          <cell r="G3601" t="str">
            <v>2932Z</v>
          </cell>
          <cell r="H3601">
            <v>0</v>
          </cell>
          <cell r="I3601">
            <v>0</v>
          </cell>
          <cell r="J3601">
            <v>0</v>
          </cell>
          <cell r="K3601">
            <v>0</v>
          </cell>
          <cell r="L3601">
            <v>0</v>
          </cell>
          <cell r="M3601">
            <v>0</v>
          </cell>
          <cell r="N3601">
            <v>0</v>
          </cell>
          <cell r="O3601">
            <v>0</v>
          </cell>
          <cell r="P3601">
            <v>0</v>
          </cell>
          <cell r="Q3601">
            <v>0</v>
          </cell>
          <cell r="R3601">
            <v>0</v>
          </cell>
          <cell r="T3601">
            <v>1.0185391506645267</v>
          </cell>
        </row>
        <row r="3602">
          <cell r="A3602" t="str">
            <v>726580152</v>
          </cell>
          <cell r="B3602" t="str">
            <v>R09</v>
          </cell>
          <cell r="C3602">
            <v>2000</v>
          </cell>
          <cell r="D3602" t="str">
            <v>GERFLOR</v>
          </cell>
          <cell r="F3602">
            <v>49</v>
          </cell>
          <cell r="G3602" t="str">
            <v>2223Z</v>
          </cell>
          <cell r="H3602">
            <v>0</v>
          </cell>
          <cell r="I3602">
            <v>0</v>
          </cell>
          <cell r="J3602">
            <v>0</v>
          </cell>
          <cell r="K3602">
            <v>0</v>
          </cell>
          <cell r="L3602">
            <v>0</v>
          </cell>
          <cell r="M3602">
            <v>4</v>
          </cell>
          <cell r="N3602">
            <v>0</v>
          </cell>
          <cell r="O3602">
            <v>0</v>
          </cell>
          <cell r="P3602">
            <v>0</v>
          </cell>
          <cell r="Q3602">
            <v>0</v>
          </cell>
          <cell r="R3602">
            <v>4</v>
          </cell>
          <cell r="T3602">
            <v>0.96936431818800173</v>
          </cell>
        </row>
        <row r="3603">
          <cell r="A3603" t="str">
            <v>301165841</v>
          </cell>
          <cell r="B3603" t="str">
            <v>R18</v>
          </cell>
          <cell r="C3603">
            <v>600</v>
          </cell>
          <cell r="D3603" t="str">
            <v>BOBST LYON</v>
          </cell>
          <cell r="F3603">
            <v>37</v>
          </cell>
          <cell r="G3603" t="str">
            <v>2895Z</v>
          </cell>
          <cell r="H3603">
            <v>0</v>
          </cell>
          <cell r="I3603">
            <v>0</v>
          </cell>
          <cell r="J3603">
            <v>0</v>
          </cell>
          <cell r="K3603">
            <v>0</v>
          </cell>
          <cell r="L3603">
            <v>0</v>
          </cell>
          <cell r="M3603">
            <v>0</v>
          </cell>
          <cell r="N3603">
            <v>0</v>
          </cell>
          <cell r="O3603">
            <v>0</v>
          </cell>
          <cell r="P3603">
            <v>0</v>
          </cell>
          <cell r="Q3603">
            <v>0</v>
          </cell>
          <cell r="R3603">
            <v>0</v>
          </cell>
          <cell r="T3603">
            <v>1.0085864929524082</v>
          </cell>
        </row>
        <row r="3604">
          <cell r="A3604" t="str">
            <v>562620773</v>
          </cell>
          <cell r="B3604" t="str">
            <v>R10</v>
          </cell>
          <cell r="C3604">
            <v>1193</v>
          </cell>
          <cell r="D3604" t="str">
            <v>LAFARGE PLATRES (Siniat France en 2012)</v>
          </cell>
          <cell r="E3604" t="str">
            <v>562620773 ; 349648923 ; 349983973 ;</v>
          </cell>
          <cell r="F3604">
            <v>15</v>
          </cell>
          <cell r="G3604" t="str">
            <v>2362Z</v>
          </cell>
          <cell r="H3604">
            <v>0</v>
          </cell>
          <cell r="I3604">
            <v>0</v>
          </cell>
          <cell r="J3604">
            <v>0</v>
          </cell>
          <cell r="K3604">
            <v>0</v>
          </cell>
          <cell r="L3604">
            <v>0</v>
          </cell>
          <cell r="M3604">
            <v>0</v>
          </cell>
          <cell r="N3604">
            <v>0</v>
          </cell>
          <cell r="O3604">
            <v>3</v>
          </cell>
          <cell r="P3604">
            <v>0</v>
          </cell>
          <cell r="Q3604">
            <v>1</v>
          </cell>
          <cell r="R3604">
            <v>4</v>
          </cell>
          <cell r="T3604">
            <v>0.94913258366749409</v>
          </cell>
        </row>
        <row r="3605">
          <cell r="A3605" t="str">
            <v>542103635</v>
          </cell>
          <cell r="B3605" t="str">
            <v>R19</v>
          </cell>
          <cell r="C3605">
            <v>90</v>
          </cell>
          <cell r="D3605" t="str">
            <v>GURTNER SA</v>
          </cell>
          <cell r="F3605">
            <v>1</v>
          </cell>
          <cell r="G3605" t="str">
            <v>2932Z</v>
          </cell>
          <cell r="H3605">
            <v>0</v>
          </cell>
          <cell r="I3605">
            <v>0</v>
          </cell>
          <cell r="J3605">
            <v>0</v>
          </cell>
          <cell r="K3605">
            <v>0</v>
          </cell>
          <cell r="L3605">
            <v>0</v>
          </cell>
          <cell r="M3605">
            <v>0</v>
          </cell>
          <cell r="N3605">
            <v>0</v>
          </cell>
          <cell r="O3605">
            <v>0</v>
          </cell>
          <cell r="P3605">
            <v>0</v>
          </cell>
          <cell r="Q3605">
            <v>0</v>
          </cell>
          <cell r="R3605">
            <v>0</v>
          </cell>
          <cell r="T3605">
            <v>9.4429314763220784</v>
          </cell>
        </row>
        <row r="3606">
          <cell r="A3606" t="str">
            <v>542014782</v>
          </cell>
          <cell r="B3606" t="str">
            <v>R17</v>
          </cell>
          <cell r="C3606">
            <v>168</v>
          </cell>
          <cell r="D3606" t="str">
            <v>ICE INDUSTR DE CONTRÔLE ET EQUIP</v>
          </cell>
          <cell r="F3606">
            <v>42</v>
          </cell>
          <cell r="G3606" t="str">
            <v>2712Z</v>
          </cell>
          <cell r="H3606">
            <v>0</v>
          </cell>
          <cell r="I3606">
            <v>0</v>
          </cell>
          <cell r="J3606">
            <v>0</v>
          </cell>
          <cell r="K3606">
            <v>0</v>
          </cell>
          <cell r="L3606">
            <v>0</v>
          </cell>
          <cell r="M3606">
            <v>0</v>
          </cell>
          <cell r="N3606">
            <v>0</v>
          </cell>
          <cell r="O3606">
            <v>0</v>
          </cell>
          <cell r="P3606">
            <v>0</v>
          </cell>
          <cell r="Q3606">
            <v>0</v>
          </cell>
          <cell r="R3606">
            <v>0</v>
          </cell>
          <cell r="T3606">
            <v>1.0461007439528702</v>
          </cell>
        </row>
        <row r="3607">
          <cell r="A3607" t="str">
            <v>425650090</v>
          </cell>
          <cell r="B3607" t="str">
            <v>R17</v>
          </cell>
          <cell r="C3607">
            <v>248</v>
          </cell>
          <cell r="D3607" t="str">
            <v>SIMU SAS</v>
          </cell>
          <cell r="F3607">
            <v>18</v>
          </cell>
          <cell r="G3607" t="str">
            <v>2711Z</v>
          </cell>
          <cell r="H3607">
            <v>0</v>
          </cell>
          <cell r="I3607">
            <v>0</v>
          </cell>
          <cell r="J3607">
            <v>0</v>
          </cell>
          <cell r="K3607">
            <v>0</v>
          </cell>
          <cell r="L3607">
            <v>0</v>
          </cell>
          <cell r="M3607">
            <v>0</v>
          </cell>
          <cell r="N3607">
            <v>0</v>
          </cell>
          <cell r="O3607">
            <v>0</v>
          </cell>
          <cell r="P3607">
            <v>0</v>
          </cell>
          <cell r="Q3607">
            <v>0</v>
          </cell>
          <cell r="R3607">
            <v>0</v>
          </cell>
          <cell r="T3607">
            <v>1.038015740808957</v>
          </cell>
        </row>
        <row r="3608">
          <cell r="A3608" t="str">
            <v>515085512</v>
          </cell>
          <cell r="B3608" t="str">
            <v>R12</v>
          </cell>
          <cell r="C3608">
            <v>52</v>
          </cell>
          <cell r="D3608" t="str">
            <v>NOVIA SWK</v>
          </cell>
          <cell r="E3608" t="str">
            <v>515085512 ; 328630645 ;</v>
          </cell>
          <cell r="F3608">
            <v>10</v>
          </cell>
          <cell r="G3608" t="str">
            <v>2573A</v>
          </cell>
          <cell r="H3608">
            <v>0</v>
          </cell>
          <cell r="I3608">
            <v>0</v>
          </cell>
          <cell r="J3608">
            <v>0</v>
          </cell>
          <cell r="K3608">
            <v>0</v>
          </cell>
          <cell r="L3608">
            <v>0</v>
          </cell>
          <cell r="M3608">
            <v>2</v>
          </cell>
          <cell r="N3608">
            <v>0</v>
          </cell>
          <cell r="O3608">
            <v>0</v>
          </cell>
          <cell r="P3608">
            <v>0</v>
          </cell>
          <cell r="Q3608">
            <v>0</v>
          </cell>
          <cell r="R3608">
            <v>2</v>
          </cell>
          <cell r="T3608">
            <v>0.96292790754756041</v>
          </cell>
        </row>
        <row r="3609">
          <cell r="A3609" t="str">
            <v>340920925</v>
          </cell>
          <cell r="B3609" t="str">
            <v>R18</v>
          </cell>
          <cell r="C3609">
            <v>122</v>
          </cell>
          <cell r="D3609" t="str">
            <v>MARREL</v>
          </cell>
          <cell r="F3609">
            <v>4</v>
          </cell>
          <cell r="G3609" t="str">
            <v>2822Z</v>
          </cell>
          <cell r="H3609">
            <v>0</v>
          </cell>
          <cell r="I3609">
            <v>0</v>
          </cell>
          <cell r="J3609">
            <v>0</v>
          </cell>
          <cell r="K3609">
            <v>0</v>
          </cell>
          <cell r="L3609">
            <v>0</v>
          </cell>
          <cell r="M3609">
            <v>0</v>
          </cell>
          <cell r="N3609">
            <v>0</v>
          </cell>
          <cell r="O3609">
            <v>0</v>
          </cell>
          <cell r="P3609">
            <v>0</v>
          </cell>
          <cell r="Q3609">
            <v>1</v>
          </cell>
          <cell r="R3609">
            <v>1</v>
          </cell>
          <cell r="T3609">
            <v>0.99859796820910074</v>
          </cell>
        </row>
        <row r="3610">
          <cell r="A3610" t="str">
            <v>758501001</v>
          </cell>
          <cell r="B3610" t="str">
            <v>R17</v>
          </cell>
          <cell r="C3610">
            <v>4777</v>
          </cell>
          <cell r="D3610" t="str">
            <v>LEGRAND FRANCE</v>
          </cell>
          <cell r="F3610">
            <v>287</v>
          </cell>
          <cell r="G3610" t="str">
            <v>2790Z</v>
          </cell>
          <cell r="H3610">
            <v>0</v>
          </cell>
          <cell r="I3610">
            <v>1</v>
          </cell>
          <cell r="J3610">
            <v>0</v>
          </cell>
          <cell r="K3610">
            <v>0</v>
          </cell>
          <cell r="L3610">
            <v>0</v>
          </cell>
          <cell r="M3610">
            <v>3</v>
          </cell>
          <cell r="N3610">
            <v>0</v>
          </cell>
          <cell r="O3610">
            <v>3</v>
          </cell>
          <cell r="P3610">
            <v>3</v>
          </cell>
          <cell r="Q3610">
            <v>2</v>
          </cell>
          <cell r="R3610">
            <v>12</v>
          </cell>
          <cell r="T3610">
            <v>1.3023095969299492</v>
          </cell>
        </row>
        <row r="3611">
          <cell r="A3611" t="str">
            <v>652020637</v>
          </cell>
          <cell r="B3611" t="str">
            <v>R15</v>
          </cell>
          <cell r="C3611">
            <v>47</v>
          </cell>
          <cell r="D3611" t="str">
            <v>A THEOBALD SA</v>
          </cell>
          <cell r="F3611">
            <v>3</v>
          </cell>
          <cell r="G3611" t="str">
            <v>2651B</v>
          </cell>
          <cell r="H3611">
            <v>0</v>
          </cell>
          <cell r="I3611">
            <v>0</v>
          </cell>
          <cell r="J3611">
            <v>0</v>
          </cell>
          <cell r="K3611">
            <v>0</v>
          </cell>
          <cell r="L3611">
            <v>0</v>
          </cell>
          <cell r="M3611">
            <v>0</v>
          </cell>
          <cell r="N3611">
            <v>0</v>
          </cell>
          <cell r="O3611">
            <v>0</v>
          </cell>
          <cell r="P3611">
            <v>0</v>
          </cell>
          <cell r="Q3611">
            <v>0</v>
          </cell>
          <cell r="R3611">
            <v>0</v>
          </cell>
          <cell r="T3611">
            <v>0.99693526156133161</v>
          </cell>
        </row>
        <row r="3612">
          <cell r="A3612" t="str">
            <v>574501557</v>
          </cell>
          <cell r="B3612" t="str">
            <v>R12</v>
          </cell>
          <cell r="C3612">
            <v>97</v>
          </cell>
          <cell r="D3612" t="str">
            <v>VERNEY CARRON SA</v>
          </cell>
          <cell r="F3612">
            <v>2</v>
          </cell>
          <cell r="G3612" t="str">
            <v>2540Z</v>
          </cell>
          <cell r="H3612">
            <v>0</v>
          </cell>
          <cell r="I3612">
            <v>0</v>
          </cell>
          <cell r="J3612">
            <v>0</v>
          </cell>
          <cell r="K3612">
            <v>0</v>
          </cell>
          <cell r="L3612">
            <v>0</v>
          </cell>
          <cell r="M3612">
            <v>0</v>
          </cell>
          <cell r="N3612">
            <v>0</v>
          </cell>
          <cell r="O3612">
            <v>0</v>
          </cell>
          <cell r="P3612">
            <v>0</v>
          </cell>
          <cell r="Q3612">
            <v>0</v>
          </cell>
          <cell r="R3612">
            <v>0</v>
          </cell>
          <cell r="T3612">
            <v>0.9653495601113784</v>
          </cell>
        </row>
        <row r="3613">
          <cell r="A3613" t="str">
            <v>375980398</v>
          </cell>
          <cell r="B3613" t="str">
            <v>R05</v>
          </cell>
          <cell r="C3613">
            <v>103</v>
          </cell>
          <cell r="D3613" t="str">
            <v>PAPETERIE DE MAUDUIT</v>
          </cell>
          <cell r="E3613" t="str">
            <v>375980398 ; 399311745 ;</v>
          </cell>
          <cell r="F3613">
            <v>4</v>
          </cell>
          <cell r="G3613" t="str">
            <v>1712Z</v>
          </cell>
          <cell r="H3613">
            <v>0</v>
          </cell>
          <cell r="I3613">
            <v>0</v>
          </cell>
          <cell r="J3613">
            <v>0</v>
          </cell>
          <cell r="K3613">
            <v>0</v>
          </cell>
          <cell r="L3613">
            <v>0</v>
          </cell>
          <cell r="M3613">
            <v>0</v>
          </cell>
          <cell r="N3613">
            <v>0</v>
          </cell>
          <cell r="O3613">
            <v>0</v>
          </cell>
          <cell r="P3613">
            <v>0</v>
          </cell>
          <cell r="Q3613">
            <v>0</v>
          </cell>
          <cell r="R3613">
            <v>0</v>
          </cell>
          <cell r="T3613">
            <v>0.91645870008295871</v>
          </cell>
        </row>
        <row r="3614">
          <cell r="A3614" t="str">
            <v>632045837</v>
          </cell>
          <cell r="B3614" t="str">
            <v>R18</v>
          </cell>
          <cell r="C3614">
            <v>1181</v>
          </cell>
          <cell r="D3614" t="str">
            <v>MANITOWOC CRANE GROUP FRANCE MCG</v>
          </cell>
          <cell r="F3614">
            <v>40</v>
          </cell>
          <cell r="G3614" t="str">
            <v>2822Z</v>
          </cell>
          <cell r="H3614">
            <v>0</v>
          </cell>
          <cell r="I3614">
            <v>0</v>
          </cell>
          <cell r="J3614">
            <v>0</v>
          </cell>
          <cell r="K3614">
            <v>0</v>
          </cell>
          <cell r="L3614">
            <v>0</v>
          </cell>
          <cell r="M3614">
            <v>0</v>
          </cell>
          <cell r="N3614">
            <v>0</v>
          </cell>
          <cell r="O3614">
            <v>0</v>
          </cell>
          <cell r="P3614">
            <v>0</v>
          </cell>
          <cell r="Q3614">
            <v>0</v>
          </cell>
          <cell r="R3614">
            <v>0</v>
          </cell>
          <cell r="T3614">
            <v>1.0067745798125871</v>
          </cell>
        </row>
        <row r="3615">
          <cell r="A3615" t="str">
            <v>602010696</v>
          </cell>
          <cell r="B3615" t="str">
            <v>R19</v>
          </cell>
          <cell r="C3615">
            <v>1083</v>
          </cell>
          <cell r="D3615" t="str">
            <v>INTEVA PRODUCTS FRANCE</v>
          </cell>
          <cell r="F3615">
            <v>52</v>
          </cell>
          <cell r="G3615" t="str">
            <v>291</v>
          </cell>
          <cell r="H3615">
            <v>6</v>
          </cell>
          <cell r="I3615">
            <v>0</v>
          </cell>
          <cell r="J3615">
            <v>0</v>
          </cell>
          <cell r="K3615">
            <v>0</v>
          </cell>
          <cell r="L3615">
            <v>0</v>
          </cell>
          <cell r="M3615">
            <v>2</v>
          </cell>
          <cell r="N3615">
            <v>0</v>
          </cell>
          <cell r="O3615">
            <v>0</v>
          </cell>
          <cell r="P3615">
            <v>1</v>
          </cell>
          <cell r="Q3615">
            <v>0</v>
          </cell>
          <cell r="R3615">
            <v>9</v>
          </cell>
          <cell r="S3615" t="str">
            <v>retraite 1</v>
          </cell>
          <cell r="T3615">
            <v>0.92309094935521618</v>
          </cell>
        </row>
        <row r="3616">
          <cell r="A3616" t="str">
            <v>643780380</v>
          </cell>
          <cell r="B3616" t="str">
            <v>R09</v>
          </cell>
          <cell r="C3616">
            <v>211</v>
          </cell>
          <cell r="D3616" t="str">
            <v>ASTRA PLASTIQUE SAS</v>
          </cell>
          <cell r="F3616">
            <v>1</v>
          </cell>
          <cell r="G3616" t="str">
            <v>2222Z</v>
          </cell>
          <cell r="H3616">
            <v>0</v>
          </cell>
          <cell r="I3616">
            <v>0</v>
          </cell>
          <cell r="J3616">
            <v>0</v>
          </cell>
          <cell r="K3616">
            <v>0</v>
          </cell>
          <cell r="L3616">
            <v>0</v>
          </cell>
          <cell r="M3616">
            <v>0</v>
          </cell>
          <cell r="N3616">
            <v>0</v>
          </cell>
          <cell r="O3616">
            <v>0</v>
          </cell>
          <cell r="P3616">
            <v>0</v>
          </cell>
          <cell r="Q3616">
            <v>1</v>
          </cell>
          <cell r="R3616">
            <v>1</v>
          </cell>
          <cell r="T3616">
            <v>1.0069803969479889</v>
          </cell>
        </row>
        <row r="3617">
          <cell r="A3617" t="str">
            <v>058200189</v>
          </cell>
          <cell r="B3617" t="str">
            <v>R18</v>
          </cell>
          <cell r="C3617">
            <v>269</v>
          </cell>
          <cell r="D3617" t="str">
            <v>BUCHER VASLIN</v>
          </cell>
          <cell r="F3617">
            <v>4</v>
          </cell>
          <cell r="G3617" t="str">
            <v>2893Z</v>
          </cell>
          <cell r="H3617">
            <v>0</v>
          </cell>
          <cell r="I3617">
            <v>0</v>
          </cell>
          <cell r="J3617">
            <v>0</v>
          </cell>
          <cell r="K3617">
            <v>0</v>
          </cell>
          <cell r="L3617">
            <v>0</v>
          </cell>
          <cell r="M3617">
            <v>0</v>
          </cell>
          <cell r="N3617">
            <v>0</v>
          </cell>
          <cell r="O3617">
            <v>0</v>
          </cell>
          <cell r="P3617">
            <v>0</v>
          </cell>
          <cell r="Q3617">
            <v>0</v>
          </cell>
          <cell r="R3617">
            <v>0</v>
          </cell>
          <cell r="T3617">
            <v>1.0015666364993958</v>
          </cell>
        </row>
        <row r="3618">
          <cell r="A3618" t="str">
            <v>985520154</v>
          </cell>
          <cell r="B3618" t="str">
            <v>R07</v>
          </cell>
          <cell r="C3618">
            <v>546</v>
          </cell>
          <cell r="D3618" t="str">
            <v>LES DERIVES RESINIQUES ET TERPEN</v>
          </cell>
          <cell r="F3618">
            <v>12</v>
          </cell>
          <cell r="G3618" t="str">
            <v>201</v>
          </cell>
          <cell r="H3618">
            <v>0</v>
          </cell>
          <cell r="I3618">
            <v>0</v>
          </cell>
          <cell r="J3618">
            <v>0</v>
          </cell>
          <cell r="K3618">
            <v>0</v>
          </cell>
          <cell r="L3618">
            <v>0</v>
          </cell>
          <cell r="M3618">
            <v>0</v>
          </cell>
          <cell r="N3618">
            <v>0</v>
          </cell>
          <cell r="O3618">
            <v>0</v>
          </cell>
          <cell r="P3618">
            <v>0</v>
          </cell>
          <cell r="Q3618">
            <v>0</v>
          </cell>
          <cell r="R3618">
            <v>0</v>
          </cell>
          <cell r="T3618">
            <v>1.010948416444083</v>
          </cell>
        </row>
        <row r="3619">
          <cell r="A3619" t="str">
            <v>552117590</v>
          </cell>
          <cell r="B3619" t="str">
            <v>R07</v>
          </cell>
          <cell r="C3619">
            <v>707</v>
          </cell>
          <cell r="D3619" t="str">
            <v>HENKEL FRANCE</v>
          </cell>
          <cell r="F3619">
            <v>6</v>
          </cell>
          <cell r="G3619" t="str">
            <v>2041Z</v>
          </cell>
          <cell r="H3619">
            <v>0</v>
          </cell>
          <cell r="I3619">
            <v>0</v>
          </cell>
          <cell r="J3619">
            <v>0</v>
          </cell>
          <cell r="K3619">
            <v>0</v>
          </cell>
          <cell r="L3619">
            <v>0</v>
          </cell>
          <cell r="M3619">
            <v>0</v>
          </cell>
          <cell r="N3619">
            <v>0</v>
          </cell>
          <cell r="O3619">
            <v>0</v>
          </cell>
          <cell r="P3619">
            <v>0</v>
          </cell>
          <cell r="Q3619">
            <v>0</v>
          </cell>
          <cell r="R3619">
            <v>0</v>
          </cell>
          <cell r="T3619">
            <v>1.0044302095308628</v>
          </cell>
        </row>
        <row r="3620">
          <cell r="A3620" t="str">
            <v>885781930</v>
          </cell>
          <cell r="B3620" t="str">
            <v>R18</v>
          </cell>
          <cell r="C3620">
            <v>170</v>
          </cell>
          <cell r="D3620" t="str">
            <v>ASSELIN THIBEAU</v>
          </cell>
          <cell r="F3620">
            <v>13</v>
          </cell>
          <cell r="G3620" t="str">
            <v>2894Z</v>
          </cell>
          <cell r="H3620">
            <v>0</v>
          </cell>
          <cell r="I3620">
            <v>0</v>
          </cell>
          <cell r="J3620">
            <v>0</v>
          </cell>
          <cell r="K3620">
            <v>0</v>
          </cell>
          <cell r="L3620">
            <v>0</v>
          </cell>
          <cell r="M3620">
            <v>0</v>
          </cell>
          <cell r="N3620">
            <v>0</v>
          </cell>
          <cell r="O3620">
            <v>0</v>
          </cell>
          <cell r="P3620">
            <v>0</v>
          </cell>
          <cell r="Q3620">
            <v>0</v>
          </cell>
          <cell r="R3620">
            <v>0</v>
          </cell>
          <cell r="T3620">
            <v>1.005102892411371</v>
          </cell>
        </row>
        <row r="3621">
          <cell r="A3621" t="str">
            <v>675580542</v>
          </cell>
          <cell r="B3621" t="str">
            <v>R18</v>
          </cell>
          <cell r="C3621">
            <v>1194</v>
          </cell>
          <cell r="D3621" t="str">
            <v>KUHN SA</v>
          </cell>
          <cell r="F3621">
            <v>70</v>
          </cell>
          <cell r="G3621" t="str">
            <v>2830Z</v>
          </cell>
          <cell r="H3621">
            <v>0</v>
          </cell>
          <cell r="I3621">
            <v>1</v>
          </cell>
          <cell r="J3621">
            <v>1</v>
          </cell>
          <cell r="K3621">
            <v>1</v>
          </cell>
          <cell r="L3621">
            <v>1</v>
          </cell>
          <cell r="M3621">
            <v>0</v>
          </cell>
          <cell r="N3621">
            <v>0</v>
          </cell>
          <cell r="O3621">
            <v>0</v>
          </cell>
          <cell r="P3621">
            <v>0</v>
          </cell>
          <cell r="Q3621">
            <v>1</v>
          </cell>
          <cell r="R3621">
            <v>3</v>
          </cell>
          <cell r="T3621">
            <v>1.0247997007286747</v>
          </cell>
        </row>
        <row r="3622">
          <cell r="A3622" t="str">
            <v>775643976</v>
          </cell>
          <cell r="B3622" t="str">
            <v>R07</v>
          </cell>
          <cell r="C3622">
            <v>112</v>
          </cell>
          <cell r="D3622" t="str">
            <v>CELLIOSE</v>
          </cell>
          <cell r="F3622">
            <v>4</v>
          </cell>
          <cell r="G3622" t="str">
            <v>2030Z</v>
          </cell>
          <cell r="H3622">
            <v>0</v>
          </cell>
          <cell r="I3622">
            <v>0</v>
          </cell>
          <cell r="J3622">
            <v>0</v>
          </cell>
          <cell r="K3622">
            <v>0</v>
          </cell>
          <cell r="L3622">
            <v>0</v>
          </cell>
          <cell r="M3622">
            <v>0</v>
          </cell>
          <cell r="N3622">
            <v>0</v>
          </cell>
          <cell r="O3622">
            <v>0</v>
          </cell>
          <cell r="P3622">
            <v>0</v>
          </cell>
          <cell r="Q3622">
            <v>0</v>
          </cell>
          <cell r="R3622">
            <v>0</v>
          </cell>
          <cell r="T3622">
            <v>1.0022692212551698</v>
          </cell>
        </row>
        <row r="3623">
          <cell r="A3623" t="str">
            <v>433842002</v>
          </cell>
          <cell r="B3623" t="str">
            <v>R09</v>
          </cell>
          <cell r="C3623">
            <v>345</v>
          </cell>
          <cell r="D3623" t="str">
            <v>PLASTO TECHNOLOGIES</v>
          </cell>
          <cell r="F3623">
            <v>24</v>
          </cell>
          <cell r="G3623" t="str">
            <v>2219Z</v>
          </cell>
          <cell r="H3623">
            <v>1</v>
          </cell>
          <cell r="I3623">
            <v>1</v>
          </cell>
          <cell r="J3623">
            <v>0</v>
          </cell>
          <cell r="K3623">
            <v>0</v>
          </cell>
          <cell r="L3623">
            <v>0</v>
          </cell>
          <cell r="M3623">
            <v>0</v>
          </cell>
          <cell r="N3623">
            <v>0</v>
          </cell>
          <cell r="O3623">
            <v>0</v>
          </cell>
          <cell r="P3623">
            <v>0</v>
          </cell>
          <cell r="Q3623">
            <v>0</v>
          </cell>
          <cell r="R3623">
            <v>2</v>
          </cell>
          <cell r="T3623">
            <v>0.8956122695298141</v>
          </cell>
        </row>
        <row r="3624">
          <cell r="A3624" t="str">
            <v>956506828</v>
          </cell>
          <cell r="B3624" t="str">
            <v>R18</v>
          </cell>
          <cell r="C3624">
            <v>817</v>
          </cell>
          <cell r="D3624" t="str">
            <v>ALDES AERAULIQUE</v>
          </cell>
          <cell r="F3624">
            <v>33</v>
          </cell>
          <cell r="G3624" t="str">
            <v>2825Z</v>
          </cell>
          <cell r="H3624">
            <v>0</v>
          </cell>
          <cell r="I3624">
            <v>0</v>
          </cell>
          <cell r="J3624">
            <v>0</v>
          </cell>
          <cell r="K3624">
            <v>0</v>
          </cell>
          <cell r="L3624">
            <v>0</v>
          </cell>
          <cell r="M3624">
            <v>0</v>
          </cell>
          <cell r="N3624">
            <v>0</v>
          </cell>
          <cell r="O3624">
            <v>0</v>
          </cell>
          <cell r="P3624">
            <v>0</v>
          </cell>
          <cell r="Q3624">
            <v>1</v>
          </cell>
          <cell r="R3624">
            <v>1</v>
          </cell>
          <cell r="T3624">
            <v>1.0040170447569654</v>
          </cell>
        </row>
        <row r="3625">
          <cell r="A3625" t="str">
            <v>572200624</v>
          </cell>
          <cell r="B3625" t="str">
            <v>R10</v>
          </cell>
          <cell r="C3625">
            <v>159</v>
          </cell>
          <cell r="D3625" t="str">
            <v>LATTY INTERNATIONAL</v>
          </cell>
          <cell r="F3625">
            <v>2</v>
          </cell>
          <cell r="G3625" t="str">
            <v>2399Z</v>
          </cell>
          <cell r="H3625">
            <v>0</v>
          </cell>
          <cell r="I3625">
            <v>0</v>
          </cell>
          <cell r="J3625">
            <v>0</v>
          </cell>
          <cell r="K3625">
            <v>0</v>
          </cell>
          <cell r="L3625">
            <v>0</v>
          </cell>
          <cell r="M3625">
            <v>0</v>
          </cell>
          <cell r="N3625">
            <v>0</v>
          </cell>
          <cell r="O3625">
            <v>0</v>
          </cell>
          <cell r="P3625">
            <v>0</v>
          </cell>
          <cell r="Q3625">
            <v>0</v>
          </cell>
          <cell r="R3625">
            <v>0</v>
          </cell>
          <cell r="T3625">
            <v>0.99074374413729416</v>
          </cell>
        </row>
        <row r="3626">
          <cell r="A3626" t="str">
            <v>303970388</v>
          </cell>
          <cell r="B3626" t="str">
            <v>R07</v>
          </cell>
          <cell r="C3626">
            <v>115</v>
          </cell>
          <cell r="D3626" t="str">
            <v>BAIKOWSKI</v>
          </cell>
          <cell r="F3626">
            <v>4</v>
          </cell>
          <cell r="G3626" t="str">
            <v>2013B</v>
          </cell>
          <cell r="H3626">
            <v>0</v>
          </cell>
          <cell r="I3626">
            <v>0</v>
          </cell>
          <cell r="J3626">
            <v>0</v>
          </cell>
          <cell r="K3626">
            <v>0</v>
          </cell>
          <cell r="L3626">
            <v>0</v>
          </cell>
          <cell r="M3626">
            <v>0</v>
          </cell>
          <cell r="N3626">
            <v>0</v>
          </cell>
          <cell r="O3626">
            <v>0</v>
          </cell>
          <cell r="P3626">
            <v>0</v>
          </cell>
          <cell r="Q3626">
            <v>1</v>
          </cell>
          <cell r="R3626">
            <v>1</v>
          </cell>
          <cell r="T3626">
            <v>1.001248051229493</v>
          </cell>
        </row>
        <row r="3627">
          <cell r="A3627" t="str">
            <v>380002360</v>
          </cell>
          <cell r="B3627" t="str">
            <v>R18</v>
          </cell>
          <cell r="C3627">
            <v>146</v>
          </cell>
          <cell r="D3627" t="str">
            <v>GEA FARM TECHNOLOGIES JAPY</v>
          </cell>
          <cell r="F3627">
            <v>3</v>
          </cell>
          <cell r="G3627" t="str">
            <v>2893Z</v>
          </cell>
          <cell r="H3627">
            <v>0</v>
          </cell>
          <cell r="I3627">
            <v>0</v>
          </cell>
          <cell r="J3627">
            <v>0</v>
          </cell>
          <cell r="K3627">
            <v>0</v>
          </cell>
          <cell r="L3627">
            <v>0</v>
          </cell>
          <cell r="M3627">
            <v>0</v>
          </cell>
          <cell r="N3627">
            <v>0</v>
          </cell>
          <cell r="O3627">
            <v>0</v>
          </cell>
          <cell r="P3627">
            <v>0</v>
          </cell>
          <cell r="Q3627">
            <v>0</v>
          </cell>
          <cell r="R3627">
            <v>0</v>
          </cell>
          <cell r="T3627">
            <v>1.00117468735508</v>
          </cell>
        </row>
        <row r="3628">
          <cell r="A3628" t="str">
            <v>322814955</v>
          </cell>
          <cell r="B3628" t="str">
            <v>R18</v>
          </cell>
          <cell r="C3628">
            <v>183</v>
          </cell>
          <cell r="D3628" t="str">
            <v>HARDI EVRARD</v>
          </cell>
          <cell r="F3628">
            <v>5</v>
          </cell>
          <cell r="G3628" t="str">
            <v>2830Z</v>
          </cell>
          <cell r="H3628">
            <v>0</v>
          </cell>
          <cell r="I3628">
            <v>0</v>
          </cell>
          <cell r="J3628">
            <v>0</v>
          </cell>
          <cell r="K3628">
            <v>0</v>
          </cell>
          <cell r="L3628">
            <v>0</v>
          </cell>
          <cell r="M3628">
            <v>1</v>
          </cell>
          <cell r="N3628">
            <v>0</v>
          </cell>
          <cell r="O3628">
            <v>0</v>
          </cell>
          <cell r="P3628">
            <v>0</v>
          </cell>
          <cell r="Q3628">
            <v>0</v>
          </cell>
          <cell r="R3628">
            <v>1</v>
          </cell>
          <cell r="T3628">
            <v>1.0019587791014144</v>
          </cell>
        </row>
        <row r="3629">
          <cell r="A3629" t="str">
            <v>319027421</v>
          </cell>
          <cell r="B3629" t="str">
            <v>R18</v>
          </cell>
          <cell r="C3629">
            <v>199</v>
          </cell>
          <cell r="D3629" t="str">
            <v>HYDRO LEDUC</v>
          </cell>
          <cell r="F3629">
            <v>3</v>
          </cell>
          <cell r="G3629" t="str">
            <v>2812Z</v>
          </cell>
          <cell r="H3629">
            <v>0</v>
          </cell>
          <cell r="I3629">
            <v>0</v>
          </cell>
          <cell r="J3629">
            <v>0</v>
          </cell>
          <cell r="K3629">
            <v>0</v>
          </cell>
          <cell r="L3629">
            <v>0</v>
          </cell>
          <cell r="M3629">
            <v>0</v>
          </cell>
          <cell r="N3629">
            <v>0</v>
          </cell>
          <cell r="O3629">
            <v>0</v>
          </cell>
          <cell r="P3629">
            <v>0</v>
          </cell>
          <cell r="Q3629">
            <v>0</v>
          </cell>
          <cell r="R3629">
            <v>0</v>
          </cell>
          <cell r="T3629">
            <v>1.00117468735508</v>
          </cell>
        </row>
        <row r="3630">
          <cell r="A3630" t="str">
            <v>308528827</v>
          </cell>
          <cell r="B3630" t="str">
            <v>R19</v>
          </cell>
          <cell r="C3630">
            <v>436</v>
          </cell>
          <cell r="D3630" t="str">
            <v>VERNET</v>
          </cell>
          <cell r="F3630">
            <v>13</v>
          </cell>
          <cell r="G3630" t="str">
            <v>2932Z</v>
          </cell>
          <cell r="H3630">
            <v>0</v>
          </cell>
          <cell r="I3630">
            <v>0</v>
          </cell>
          <cell r="J3630">
            <v>0</v>
          </cell>
          <cell r="K3630">
            <v>0</v>
          </cell>
          <cell r="L3630">
            <v>0</v>
          </cell>
          <cell r="M3630">
            <v>0</v>
          </cell>
          <cell r="N3630">
            <v>0</v>
          </cell>
          <cell r="O3630">
            <v>0</v>
          </cell>
          <cell r="P3630">
            <v>0</v>
          </cell>
          <cell r="Q3630">
            <v>0</v>
          </cell>
          <cell r="R3630">
            <v>0</v>
          </cell>
          <cell r="T3630">
            <v>0.95065545671372975</v>
          </cell>
        </row>
        <row r="3631">
          <cell r="A3631" t="str">
            <v>344596671</v>
          </cell>
          <cell r="B3631" t="str">
            <v>R18</v>
          </cell>
          <cell r="C3631">
            <v>197</v>
          </cell>
          <cell r="D3631" t="str">
            <v>SOCIETE MATROT EQUIPEMENTS</v>
          </cell>
          <cell r="F3631">
            <v>2</v>
          </cell>
          <cell r="G3631" t="str">
            <v>2830Z</v>
          </cell>
          <cell r="H3631">
            <v>0</v>
          </cell>
          <cell r="I3631">
            <v>0</v>
          </cell>
          <cell r="J3631">
            <v>0</v>
          </cell>
          <cell r="K3631">
            <v>0</v>
          </cell>
          <cell r="L3631">
            <v>0</v>
          </cell>
          <cell r="M3631">
            <v>0</v>
          </cell>
          <cell r="N3631">
            <v>0</v>
          </cell>
          <cell r="O3631">
            <v>0</v>
          </cell>
          <cell r="P3631">
            <v>2</v>
          </cell>
          <cell r="Q3631">
            <v>0</v>
          </cell>
          <cell r="R3631">
            <v>2</v>
          </cell>
          <cell r="T3631">
            <v>1.0007829316016368</v>
          </cell>
        </row>
        <row r="3632">
          <cell r="A3632" t="str">
            <v>302607957</v>
          </cell>
          <cell r="B3632" t="str">
            <v>R22</v>
          </cell>
          <cell r="C3632">
            <v>988</v>
          </cell>
          <cell r="D3632" t="str">
            <v>BB GR</v>
          </cell>
          <cell r="F3632">
            <v>8</v>
          </cell>
          <cell r="G3632" t="str">
            <v>3250B</v>
          </cell>
          <cell r="H3632">
            <v>0</v>
          </cell>
          <cell r="I3632">
            <v>2</v>
          </cell>
          <cell r="J3632">
            <v>1</v>
          </cell>
          <cell r="K3632">
            <v>0</v>
          </cell>
          <cell r="L3632">
            <v>0</v>
          </cell>
          <cell r="M3632">
            <v>0</v>
          </cell>
          <cell r="N3632">
            <v>0</v>
          </cell>
          <cell r="O3632">
            <v>0</v>
          </cell>
          <cell r="P3632">
            <v>0</v>
          </cell>
          <cell r="Q3632">
            <v>0</v>
          </cell>
          <cell r="R3632">
            <v>2</v>
          </cell>
          <cell r="T3632">
            <v>1.0060315259883106</v>
          </cell>
        </row>
        <row r="3633">
          <cell r="A3633" t="str">
            <v>437181076</v>
          </cell>
          <cell r="B3633" t="str">
            <v>R12</v>
          </cell>
          <cell r="C3633">
            <v>586</v>
          </cell>
          <cell r="D3633" t="str">
            <v>SPIT SAS</v>
          </cell>
          <cell r="F3633">
            <v>16</v>
          </cell>
          <cell r="G3633" t="str">
            <v>2594Z</v>
          </cell>
          <cell r="H3633">
            <v>0</v>
          </cell>
          <cell r="I3633">
            <v>0</v>
          </cell>
          <cell r="J3633">
            <v>0</v>
          </cell>
          <cell r="K3633">
            <v>0</v>
          </cell>
          <cell r="L3633">
            <v>0</v>
          </cell>
          <cell r="M3633">
            <v>0</v>
          </cell>
          <cell r="N3633">
            <v>0</v>
          </cell>
          <cell r="O3633">
            <v>0</v>
          </cell>
          <cell r="P3633">
            <v>1</v>
          </cell>
          <cell r="Q3633">
            <v>0</v>
          </cell>
          <cell r="R3633">
            <v>1</v>
          </cell>
          <cell r="S3633" t="str">
            <v>retraite</v>
          </cell>
          <cell r="T3633">
            <v>1.3241003358059913</v>
          </cell>
        </row>
        <row r="3634">
          <cell r="A3634" t="str">
            <v>379706344</v>
          </cell>
          <cell r="B3634" t="str">
            <v>R12</v>
          </cell>
          <cell r="C3634">
            <v>1777</v>
          </cell>
          <cell r="D3634" t="str">
            <v>NEXTER SYSTEMS</v>
          </cell>
          <cell r="F3634">
            <v>307</v>
          </cell>
          <cell r="G3634" t="str">
            <v>2540Z</v>
          </cell>
          <cell r="H3634">
            <v>0</v>
          </cell>
          <cell r="I3634">
            <v>0</v>
          </cell>
          <cell r="J3634">
            <v>0</v>
          </cell>
          <cell r="K3634">
            <v>0</v>
          </cell>
          <cell r="L3634">
            <v>0</v>
          </cell>
          <cell r="M3634">
            <v>0</v>
          </cell>
          <cell r="N3634">
            <v>0</v>
          </cell>
          <cell r="O3634">
            <v>0</v>
          </cell>
          <cell r="P3634">
            <v>0</v>
          </cell>
          <cell r="Q3634">
            <v>0</v>
          </cell>
          <cell r="R3634">
            <v>0</v>
          </cell>
          <cell r="T3634">
            <v>0.40261050072576315</v>
          </cell>
        </row>
        <row r="3635">
          <cell r="A3635" t="str">
            <v>339946469</v>
          </cell>
          <cell r="B3635" t="str">
            <v>R12</v>
          </cell>
          <cell r="C3635">
            <v>525</v>
          </cell>
          <cell r="D3635" t="str">
            <v>NEXTER MUNITIONS</v>
          </cell>
          <cell r="F3635">
            <v>54</v>
          </cell>
          <cell r="G3635" t="str">
            <v>2540Z</v>
          </cell>
          <cell r="H3635">
            <v>1</v>
          </cell>
          <cell r="I3635">
            <v>1</v>
          </cell>
          <cell r="J3635">
            <v>0</v>
          </cell>
          <cell r="K3635">
            <v>0</v>
          </cell>
          <cell r="L3635">
            <v>0</v>
          </cell>
          <cell r="M3635">
            <v>0</v>
          </cell>
          <cell r="N3635">
            <v>2</v>
          </cell>
          <cell r="O3635">
            <v>0</v>
          </cell>
          <cell r="P3635">
            <v>0</v>
          </cell>
          <cell r="Q3635">
            <v>0</v>
          </cell>
          <cell r="R3635">
            <v>4</v>
          </cell>
          <cell r="T3635">
            <v>1.355981241089161</v>
          </cell>
        </row>
        <row r="3636">
          <cell r="A3636" t="str">
            <v>351347232</v>
          </cell>
          <cell r="B3636" t="str">
            <v>R17</v>
          </cell>
          <cell r="C3636">
            <v>526</v>
          </cell>
          <cell r="D3636" t="str">
            <v>ANSALDO STS FRANCE</v>
          </cell>
          <cell r="F3636">
            <v>96</v>
          </cell>
          <cell r="G3636" t="str">
            <v>2790Z</v>
          </cell>
          <cell r="H3636">
            <v>0</v>
          </cell>
          <cell r="I3636">
            <v>0</v>
          </cell>
          <cell r="J3636">
            <v>0</v>
          </cell>
          <cell r="K3636">
            <v>1</v>
          </cell>
          <cell r="L3636">
            <v>0</v>
          </cell>
          <cell r="M3636">
            <v>3</v>
          </cell>
          <cell r="N3636">
            <v>0</v>
          </cell>
          <cell r="O3636">
            <v>0</v>
          </cell>
          <cell r="P3636">
            <v>0</v>
          </cell>
          <cell r="Q3636">
            <v>0</v>
          </cell>
          <cell r="R3636">
            <v>4</v>
          </cell>
          <cell r="T3636">
            <v>0.97533701068356293</v>
          </cell>
        </row>
        <row r="3637">
          <cell r="A3637" t="str">
            <v>393135298</v>
          </cell>
          <cell r="B3637" t="str">
            <v>R29</v>
          </cell>
          <cell r="C3637">
            <v>2006</v>
          </cell>
          <cell r="D3637" t="str">
            <v>CS SYSTEMES D INFORMATION</v>
          </cell>
          <cell r="F3637">
            <v>250</v>
          </cell>
          <cell r="G3637" t="str">
            <v>6202A</v>
          </cell>
          <cell r="H3637">
            <v>26</v>
          </cell>
          <cell r="I3637">
            <v>0</v>
          </cell>
          <cell r="J3637">
            <v>0</v>
          </cell>
          <cell r="K3637">
            <v>0</v>
          </cell>
          <cell r="L3637">
            <v>0</v>
          </cell>
          <cell r="M3637">
            <v>0</v>
          </cell>
          <cell r="N3637">
            <v>0</v>
          </cell>
          <cell r="O3637">
            <v>0</v>
          </cell>
          <cell r="P3637">
            <v>0</v>
          </cell>
          <cell r="Q3637">
            <v>0</v>
          </cell>
          <cell r="R3637">
            <v>26</v>
          </cell>
          <cell r="T3637">
            <v>1.0397998974583851</v>
          </cell>
        </row>
        <row r="3638">
          <cell r="A3638" t="str">
            <v>401503792</v>
          </cell>
          <cell r="B3638" t="str">
            <v>R30</v>
          </cell>
          <cell r="C3638">
            <v>637</v>
          </cell>
          <cell r="D3638" t="str">
            <v>ARCADIS ESG</v>
          </cell>
          <cell r="F3638">
            <v>38</v>
          </cell>
          <cell r="G3638" t="str">
            <v>7112B</v>
          </cell>
          <cell r="H3638">
            <v>3</v>
          </cell>
          <cell r="I3638">
            <v>0</v>
          </cell>
          <cell r="J3638">
            <v>0</v>
          </cell>
          <cell r="K3638">
            <v>0</v>
          </cell>
          <cell r="L3638">
            <v>0</v>
          </cell>
          <cell r="M3638">
            <v>0</v>
          </cell>
          <cell r="N3638">
            <v>0</v>
          </cell>
          <cell r="O3638">
            <v>0</v>
          </cell>
          <cell r="P3638">
            <v>0</v>
          </cell>
          <cell r="Q3638">
            <v>0</v>
          </cell>
          <cell r="R3638">
            <v>3</v>
          </cell>
          <cell r="T3638">
            <v>9.4408290708377454</v>
          </cell>
        </row>
        <row r="3639">
          <cell r="A3639" t="str">
            <v>353282106</v>
          </cell>
          <cell r="B3639" t="str">
            <v>R18</v>
          </cell>
          <cell r="C3639">
            <v>780</v>
          </cell>
          <cell r="D3639" t="str">
            <v>MARKEM IMAJE</v>
          </cell>
          <cell r="F3639">
            <v>54</v>
          </cell>
          <cell r="G3639" t="str">
            <v>2894Z</v>
          </cell>
          <cell r="H3639">
            <v>0</v>
          </cell>
          <cell r="I3639">
            <v>0</v>
          </cell>
          <cell r="J3639">
            <v>0</v>
          </cell>
          <cell r="K3639">
            <v>0</v>
          </cell>
          <cell r="L3639">
            <v>0</v>
          </cell>
          <cell r="M3639">
            <v>0</v>
          </cell>
          <cell r="N3639">
            <v>0</v>
          </cell>
          <cell r="O3639">
            <v>0</v>
          </cell>
          <cell r="P3639">
            <v>0</v>
          </cell>
          <cell r="Q3639">
            <v>0</v>
          </cell>
          <cell r="R3639">
            <v>0</v>
          </cell>
          <cell r="T3639">
            <v>1.0033254898431385</v>
          </cell>
        </row>
        <row r="3640">
          <cell r="A3640" t="str">
            <v>710802547</v>
          </cell>
          <cell r="B3640" t="str">
            <v>R18</v>
          </cell>
          <cell r="C3640">
            <v>223</v>
          </cell>
          <cell r="D3640" t="str">
            <v>TECHNOFAN</v>
          </cell>
          <cell r="F3640">
            <v>44</v>
          </cell>
          <cell r="G3640" t="str">
            <v>2825Z</v>
          </cell>
          <cell r="H3640">
            <v>0</v>
          </cell>
          <cell r="I3640">
            <v>0</v>
          </cell>
          <cell r="J3640">
            <v>0</v>
          </cell>
          <cell r="K3640">
            <v>0</v>
          </cell>
          <cell r="L3640">
            <v>0</v>
          </cell>
          <cell r="M3640">
            <v>6</v>
          </cell>
          <cell r="N3640">
            <v>0</v>
          </cell>
          <cell r="O3640">
            <v>0</v>
          </cell>
          <cell r="P3640">
            <v>0</v>
          </cell>
          <cell r="Q3640">
            <v>0</v>
          </cell>
          <cell r="R3640">
            <v>6</v>
          </cell>
          <cell r="T3640">
            <v>1.0083545881789899</v>
          </cell>
        </row>
        <row r="3641">
          <cell r="A3641" t="str">
            <v>602041675</v>
          </cell>
          <cell r="B3641" t="str">
            <v>R12</v>
          </cell>
          <cell r="C3641">
            <v>350</v>
          </cell>
          <cell r="D3641" t="str">
            <v>BAXI SA</v>
          </cell>
          <cell r="F3641">
            <v>1</v>
          </cell>
          <cell r="G3641" t="str">
            <v>2521Z</v>
          </cell>
          <cell r="H3641">
            <v>0</v>
          </cell>
          <cell r="I3641">
            <v>0</v>
          </cell>
          <cell r="J3641">
            <v>0</v>
          </cell>
          <cell r="K3641">
            <v>0</v>
          </cell>
          <cell r="L3641">
            <v>0</v>
          </cell>
          <cell r="M3641">
            <v>1</v>
          </cell>
          <cell r="N3641">
            <v>0</v>
          </cell>
          <cell r="O3641">
            <v>0</v>
          </cell>
          <cell r="P3641">
            <v>0</v>
          </cell>
          <cell r="Q3641">
            <v>0</v>
          </cell>
          <cell r="R3641">
            <v>1</v>
          </cell>
          <cell r="T3641">
            <v>1.1311235024156563</v>
          </cell>
        </row>
        <row r="3642">
          <cell r="A3642" t="str">
            <v>970802724</v>
          </cell>
          <cell r="B3642" t="str">
            <v>R07</v>
          </cell>
          <cell r="C3642">
            <v>64</v>
          </cell>
          <cell r="D3642" t="str">
            <v>LA MESTA CHIMIE FINE SAS</v>
          </cell>
          <cell r="F3642">
            <v>5</v>
          </cell>
          <cell r="G3642" t="str">
            <v>2014Z</v>
          </cell>
          <cell r="H3642">
            <v>0</v>
          </cell>
          <cell r="I3642">
            <v>0</v>
          </cell>
          <cell r="J3642">
            <v>0</v>
          </cell>
          <cell r="K3642">
            <v>0</v>
          </cell>
          <cell r="L3642">
            <v>0</v>
          </cell>
          <cell r="M3642">
            <v>0</v>
          </cell>
          <cell r="N3642">
            <v>0</v>
          </cell>
          <cell r="O3642">
            <v>0</v>
          </cell>
          <cell r="P3642">
            <v>0</v>
          </cell>
          <cell r="Q3642">
            <v>0</v>
          </cell>
          <cell r="R3642">
            <v>0</v>
          </cell>
          <cell r="T3642">
            <v>1.0033489828018609</v>
          </cell>
        </row>
        <row r="3643">
          <cell r="A3643" t="str">
            <v>785304031</v>
          </cell>
          <cell r="B3643" t="str">
            <v>R18</v>
          </cell>
          <cell r="C3643">
            <v>871</v>
          </cell>
          <cell r="D3643" t="str">
            <v>CLAAS TRACTOR SAS</v>
          </cell>
          <cell r="F3643">
            <v>85</v>
          </cell>
          <cell r="G3643" t="str">
            <v>2830Z</v>
          </cell>
          <cell r="H3643">
            <v>0</v>
          </cell>
          <cell r="I3643">
            <v>0</v>
          </cell>
          <cell r="J3643">
            <v>0</v>
          </cell>
          <cell r="K3643">
            <v>7</v>
          </cell>
          <cell r="L3643">
            <v>0</v>
          </cell>
          <cell r="M3643">
            <v>0</v>
          </cell>
          <cell r="N3643">
            <v>0</v>
          </cell>
          <cell r="O3643">
            <v>1</v>
          </cell>
          <cell r="P3643">
            <v>0</v>
          </cell>
          <cell r="Q3643">
            <v>0</v>
          </cell>
          <cell r="R3643">
            <v>8</v>
          </cell>
          <cell r="T3643">
            <v>1.0125782463897066</v>
          </cell>
        </row>
        <row r="3644">
          <cell r="A3644" t="str">
            <v>775653710</v>
          </cell>
          <cell r="B3644" t="str">
            <v>R19</v>
          </cell>
          <cell r="C3644">
            <v>194</v>
          </cell>
          <cell r="D3644" t="str">
            <v>IVECO MAGIRUS CAMIVA</v>
          </cell>
          <cell r="F3644">
            <v>4</v>
          </cell>
          <cell r="G3644" t="str">
            <v>2920Z</v>
          </cell>
          <cell r="H3644">
            <v>0</v>
          </cell>
          <cell r="I3644">
            <v>0</v>
          </cell>
          <cell r="J3644">
            <v>0</v>
          </cell>
          <cell r="K3644">
            <v>0</v>
          </cell>
          <cell r="L3644">
            <v>0</v>
          </cell>
          <cell r="M3644">
            <v>0</v>
          </cell>
          <cell r="N3644">
            <v>0</v>
          </cell>
          <cell r="O3644">
            <v>0</v>
          </cell>
          <cell r="P3644">
            <v>0</v>
          </cell>
          <cell r="Q3644">
            <v>0</v>
          </cell>
          <cell r="R3644">
            <v>0</v>
          </cell>
          <cell r="T3644">
            <v>0.98447493708592793</v>
          </cell>
        </row>
        <row r="3645">
          <cell r="A3645" t="str">
            <v>403215692</v>
          </cell>
          <cell r="B3645" t="str">
            <v>R15</v>
          </cell>
          <cell r="C3645">
            <v>1062</v>
          </cell>
          <cell r="D3645" t="str">
            <v>THALES UNDERWATER SYSTEMS SAS</v>
          </cell>
          <cell r="F3645">
            <v>416</v>
          </cell>
          <cell r="G3645" t="str">
            <v>2651A</v>
          </cell>
          <cell r="H3645">
            <v>0</v>
          </cell>
          <cell r="I3645">
            <v>6</v>
          </cell>
          <cell r="J3645">
            <v>0</v>
          </cell>
          <cell r="K3645">
            <v>0</v>
          </cell>
          <cell r="L3645">
            <v>0</v>
          </cell>
          <cell r="M3645">
            <v>1</v>
          </cell>
          <cell r="N3645">
            <v>0</v>
          </cell>
          <cell r="O3645">
            <v>0</v>
          </cell>
          <cell r="P3645">
            <v>2</v>
          </cell>
          <cell r="Q3645">
            <v>1</v>
          </cell>
          <cell r="R3645">
            <v>10</v>
          </cell>
          <cell r="S3645" t="str">
            <v>retraite</v>
          </cell>
          <cell r="T3645">
            <v>1.1461389855959641</v>
          </cell>
        </row>
        <row r="3646">
          <cell r="A3646" t="str">
            <v>775580434</v>
          </cell>
          <cell r="B3646" t="str">
            <v>R07</v>
          </cell>
          <cell r="C3646">
            <v>426</v>
          </cell>
          <cell r="D3646" t="str">
            <v>ETIENNE LACROIX TOUS ARTIFICES</v>
          </cell>
          <cell r="F3646">
            <v>51</v>
          </cell>
          <cell r="G3646" t="str">
            <v>2051Z</v>
          </cell>
          <cell r="H3646">
            <v>0</v>
          </cell>
          <cell r="I3646">
            <v>0</v>
          </cell>
          <cell r="J3646">
            <v>0</v>
          </cell>
          <cell r="K3646">
            <v>0</v>
          </cell>
          <cell r="L3646">
            <v>0</v>
          </cell>
          <cell r="M3646">
            <v>0</v>
          </cell>
          <cell r="N3646">
            <v>3</v>
          </cell>
          <cell r="O3646">
            <v>1</v>
          </cell>
          <cell r="P3646">
            <v>0</v>
          </cell>
          <cell r="Q3646">
            <v>0</v>
          </cell>
          <cell r="R3646">
            <v>4</v>
          </cell>
          <cell r="T3646">
            <v>1.0448838680505688</v>
          </cell>
        </row>
        <row r="3647">
          <cell r="A3647" t="str">
            <v>349679258</v>
          </cell>
          <cell r="B3647" t="str">
            <v>R30</v>
          </cell>
          <cell r="C3647">
            <v>80.16</v>
          </cell>
          <cell r="D3647" t="str">
            <v>SGS CEPHAC EUROPE SAS</v>
          </cell>
          <cell r="F3647">
            <v>11</v>
          </cell>
          <cell r="G3647" t="str">
            <v>7219Z</v>
          </cell>
          <cell r="H3647">
            <v>0</v>
          </cell>
          <cell r="I3647">
            <v>0</v>
          </cell>
          <cell r="J3647">
            <v>0</v>
          </cell>
          <cell r="K3647">
            <v>0</v>
          </cell>
          <cell r="L3647">
            <v>0</v>
          </cell>
          <cell r="M3647">
            <v>2</v>
          </cell>
          <cell r="N3647">
            <v>0</v>
          </cell>
          <cell r="O3647">
            <v>0</v>
          </cell>
          <cell r="P3647">
            <v>0</v>
          </cell>
          <cell r="Q3647">
            <v>0</v>
          </cell>
          <cell r="R3647">
            <v>2</v>
          </cell>
          <cell r="T3647">
            <v>1.0314973659154409</v>
          </cell>
        </row>
        <row r="3648">
          <cell r="A3648" t="str">
            <v>328103981</v>
          </cell>
          <cell r="B3648" t="str">
            <v>R18</v>
          </cell>
          <cell r="C3648">
            <v>224</v>
          </cell>
          <cell r="D3648" t="str">
            <v>STAUBLI LYON</v>
          </cell>
          <cell r="F3648">
            <v>22</v>
          </cell>
          <cell r="G3648" t="str">
            <v>2894Z</v>
          </cell>
          <cell r="H3648">
            <v>0</v>
          </cell>
          <cell r="I3648">
            <v>0</v>
          </cell>
          <cell r="J3648">
            <v>0</v>
          </cell>
          <cell r="K3648">
            <v>0</v>
          </cell>
          <cell r="L3648">
            <v>0</v>
          </cell>
          <cell r="M3648">
            <v>1</v>
          </cell>
          <cell r="N3648">
            <v>0</v>
          </cell>
          <cell r="O3648">
            <v>0</v>
          </cell>
          <cell r="P3648">
            <v>0</v>
          </cell>
          <cell r="Q3648">
            <v>0</v>
          </cell>
          <cell r="R3648">
            <v>1</v>
          </cell>
          <cell r="T3648">
            <v>1.0086548670764885</v>
          </cell>
        </row>
        <row r="3649">
          <cell r="A3649" t="str">
            <v>328667159</v>
          </cell>
          <cell r="B3649" t="str">
            <v>R29</v>
          </cell>
          <cell r="C3649">
            <v>60</v>
          </cell>
          <cell r="D3649" t="str">
            <v>EDIXIA</v>
          </cell>
          <cell r="F3649">
            <v>8</v>
          </cell>
          <cell r="G3649" t="str">
            <v>6201Z</v>
          </cell>
          <cell r="H3649">
            <v>0</v>
          </cell>
          <cell r="I3649">
            <v>0</v>
          </cell>
          <cell r="J3649">
            <v>0</v>
          </cell>
          <cell r="K3649">
            <v>0</v>
          </cell>
          <cell r="L3649">
            <v>0</v>
          </cell>
          <cell r="M3649">
            <v>0</v>
          </cell>
          <cell r="N3649">
            <v>0</v>
          </cell>
          <cell r="O3649">
            <v>0</v>
          </cell>
          <cell r="P3649">
            <v>0</v>
          </cell>
          <cell r="Q3649">
            <v>1</v>
          </cell>
          <cell r="R3649">
            <v>1</v>
          </cell>
          <cell r="T3649">
            <v>9.5020637230655272</v>
          </cell>
        </row>
        <row r="3650">
          <cell r="A3650" t="str">
            <v>314722026</v>
          </cell>
          <cell r="B3650" t="str">
            <v>R19</v>
          </cell>
          <cell r="C3650">
            <v>2413</v>
          </cell>
          <cell r="D3650" t="str">
            <v>CONTINENTAL AUTOMOTIVE FRANCE</v>
          </cell>
          <cell r="F3650">
            <v>912</v>
          </cell>
          <cell r="G3650" t="str">
            <v>2931Z</v>
          </cell>
          <cell r="H3650">
            <v>50</v>
          </cell>
          <cell r="I3650">
            <v>0</v>
          </cell>
          <cell r="J3650">
            <v>0</v>
          </cell>
          <cell r="K3650">
            <v>0</v>
          </cell>
          <cell r="L3650">
            <v>0</v>
          </cell>
          <cell r="M3650">
            <v>0</v>
          </cell>
          <cell r="N3650">
            <v>0</v>
          </cell>
          <cell r="O3650">
            <v>0</v>
          </cell>
          <cell r="P3650">
            <v>0</v>
          </cell>
          <cell r="Q3650">
            <v>43</v>
          </cell>
          <cell r="R3650">
            <v>93</v>
          </cell>
          <cell r="T3650">
            <v>1.3560097636000596</v>
          </cell>
        </row>
        <row r="3651">
          <cell r="A3651" t="str">
            <v>350293049</v>
          </cell>
          <cell r="B3651" t="str">
            <v>R18</v>
          </cell>
          <cell r="C3651">
            <v>174</v>
          </cell>
          <cell r="D3651" t="str">
            <v>BILLION SAS</v>
          </cell>
          <cell r="F3651">
            <v>3</v>
          </cell>
          <cell r="G3651" t="str">
            <v>2896Z</v>
          </cell>
          <cell r="H3651">
            <v>0</v>
          </cell>
          <cell r="I3651">
            <v>0</v>
          </cell>
          <cell r="J3651">
            <v>0</v>
          </cell>
          <cell r="K3651">
            <v>0</v>
          </cell>
          <cell r="L3651">
            <v>0</v>
          </cell>
          <cell r="M3651">
            <v>0</v>
          </cell>
          <cell r="N3651">
            <v>0</v>
          </cell>
          <cell r="O3651">
            <v>0</v>
          </cell>
          <cell r="P3651">
            <v>0</v>
          </cell>
          <cell r="Q3651">
            <v>0</v>
          </cell>
          <cell r="R3651">
            <v>0</v>
          </cell>
          <cell r="T3651">
            <v>1.00117468735508</v>
          </cell>
        </row>
        <row r="3652">
          <cell r="A3652" t="str">
            <v>552124984</v>
          </cell>
          <cell r="B3652" t="str">
            <v>R13</v>
          </cell>
          <cell r="C3652">
            <v>1031</v>
          </cell>
          <cell r="D3652" t="str">
            <v>RADIALL</v>
          </cell>
          <cell r="F3652">
            <v>77</v>
          </cell>
          <cell r="G3652" t="str">
            <v>2611Z</v>
          </cell>
          <cell r="H3652">
            <v>0</v>
          </cell>
          <cell r="I3652">
            <v>0</v>
          </cell>
          <cell r="J3652">
            <v>0</v>
          </cell>
          <cell r="K3652">
            <v>1</v>
          </cell>
          <cell r="L3652">
            <v>0</v>
          </cell>
          <cell r="M3652">
            <v>0</v>
          </cell>
          <cell r="N3652">
            <v>0</v>
          </cell>
          <cell r="O3652">
            <v>0</v>
          </cell>
          <cell r="P3652">
            <v>0</v>
          </cell>
          <cell r="Q3652">
            <v>8</v>
          </cell>
          <cell r="R3652">
            <v>9</v>
          </cell>
          <cell r="T3652">
            <v>0.86794344428601078</v>
          </cell>
        </row>
        <row r="3653">
          <cell r="A3653" t="str">
            <v>428706204</v>
          </cell>
          <cell r="B3653" t="str">
            <v>R08</v>
          </cell>
          <cell r="C3653">
            <v>4371</v>
          </cell>
          <cell r="D3653" t="str">
            <v>SANOFI CHIMIE</v>
          </cell>
          <cell r="F3653">
            <v>123</v>
          </cell>
          <cell r="G3653" t="str">
            <v>2110Z</v>
          </cell>
          <cell r="H3653">
            <v>0</v>
          </cell>
          <cell r="I3653">
            <v>9</v>
          </cell>
          <cell r="J3653">
            <v>0</v>
          </cell>
          <cell r="K3653">
            <v>0</v>
          </cell>
          <cell r="L3653">
            <v>0</v>
          </cell>
          <cell r="M3653">
            <v>0</v>
          </cell>
          <cell r="N3653">
            <v>0</v>
          </cell>
          <cell r="O3653">
            <v>0</v>
          </cell>
          <cell r="P3653">
            <v>0</v>
          </cell>
          <cell r="Q3653">
            <v>28</v>
          </cell>
          <cell r="R3653">
            <v>37</v>
          </cell>
          <cell r="T3653">
            <v>1.0460147005903735</v>
          </cell>
        </row>
        <row r="3654">
          <cell r="A3654" t="str">
            <v>702055187</v>
          </cell>
          <cell r="B3654" t="str">
            <v>R05</v>
          </cell>
          <cell r="C3654">
            <v>2099</v>
          </cell>
          <cell r="D3654" t="str">
            <v>GEORGIA PACIFIC France</v>
          </cell>
          <cell r="F3654">
            <v>32</v>
          </cell>
          <cell r="G3654" t="str">
            <v>1722Z</v>
          </cell>
          <cell r="H3654">
            <v>0</v>
          </cell>
          <cell r="I3654">
            <v>0</v>
          </cell>
          <cell r="J3654">
            <v>0</v>
          </cell>
          <cell r="K3654">
            <v>0</v>
          </cell>
          <cell r="L3654">
            <v>0</v>
          </cell>
          <cell r="M3654">
            <v>0</v>
          </cell>
          <cell r="N3654">
            <v>0</v>
          </cell>
          <cell r="O3654">
            <v>0</v>
          </cell>
          <cell r="P3654">
            <v>0</v>
          </cell>
          <cell r="Q3654">
            <v>1</v>
          </cell>
          <cell r="R3654">
            <v>1</v>
          </cell>
          <cell r="T3654">
            <v>0.54396014279041272</v>
          </cell>
        </row>
        <row r="3655">
          <cell r="A3655" t="str">
            <v>562011742</v>
          </cell>
          <cell r="B3655" t="str">
            <v>R08</v>
          </cell>
          <cell r="C3655">
            <v>2677</v>
          </cell>
          <cell r="D3655" t="str">
            <v>BRISTOL MYERS SQUIBB</v>
          </cell>
          <cell r="F3655">
            <v>57</v>
          </cell>
          <cell r="G3655" t="str">
            <v>2110Z</v>
          </cell>
          <cell r="H3655">
            <v>0</v>
          </cell>
          <cell r="I3655">
            <v>0</v>
          </cell>
          <cell r="J3655">
            <v>0</v>
          </cell>
          <cell r="K3655">
            <v>0</v>
          </cell>
          <cell r="L3655">
            <v>0</v>
          </cell>
          <cell r="M3655">
            <v>0</v>
          </cell>
          <cell r="N3655">
            <v>0</v>
          </cell>
          <cell r="O3655">
            <v>0</v>
          </cell>
          <cell r="P3655">
            <v>0</v>
          </cell>
          <cell r="Q3655">
            <v>0</v>
          </cell>
          <cell r="R3655">
            <v>0</v>
          </cell>
          <cell r="T3655">
            <v>0.99043085020070687</v>
          </cell>
        </row>
        <row r="3656">
          <cell r="A3656" t="str">
            <v>300674413</v>
          </cell>
          <cell r="B3656" t="str">
            <v>R01</v>
          </cell>
          <cell r="C3656">
            <v>27</v>
          </cell>
          <cell r="D3656" t="str">
            <v>MEILLAND INTERNATIONAL</v>
          </cell>
          <cell r="F3656">
            <v>2</v>
          </cell>
          <cell r="G3656" t="str">
            <v>0119Z</v>
          </cell>
          <cell r="H3656">
            <v>0</v>
          </cell>
          <cell r="I3656">
            <v>0</v>
          </cell>
          <cell r="J3656">
            <v>0</v>
          </cell>
          <cell r="K3656">
            <v>0</v>
          </cell>
          <cell r="L3656">
            <v>0</v>
          </cell>
          <cell r="M3656">
            <v>0</v>
          </cell>
          <cell r="N3656">
            <v>0</v>
          </cell>
          <cell r="O3656">
            <v>0</v>
          </cell>
          <cell r="P3656">
            <v>0</v>
          </cell>
          <cell r="Q3656">
            <v>0</v>
          </cell>
          <cell r="R3656">
            <v>0</v>
          </cell>
          <cell r="T3656">
            <v>1.004124648831733</v>
          </cell>
        </row>
        <row r="3657">
          <cell r="A3657" t="str">
            <v>338026248</v>
          </cell>
          <cell r="B3657" t="str">
            <v>R07</v>
          </cell>
          <cell r="C3657">
            <v>35</v>
          </cell>
          <cell r="D3657" t="str">
            <v>SOPHIM</v>
          </cell>
          <cell r="F3657">
            <v>3</v>
          </cell>
          <cell r="G3657" t="str">
            <v>2053Z</v>
          </cell>
          <cell r="H3657">
            <v>0</v>
          </cell>
          <cell r="I3657">
            <v>0</v>
          </cell>
          <cell r="J3657">
            <v>0</v>
          </cell>
          <cell r="K3657">
            <v>0</v>
          </cell>
          <cell r="L3657">
            <v>0</v>
          </cell>
          <cell r="M3657">
            <v>0</v>
          </cell>
          <cell r="N3657">
            <v>0</v>
          </cell>
          <cell r="O3657">
            <v>0</v>
          </cell>
          <cell r="P3657">
            <v>0</v>
          </cell>
          <cell r="Q3657">
            <v>0</v>
          </cell>
          <cell r="R3657">
            <v>0</v>
          </cell>
          <cell r="T3657">
            <v>1.0022120200753417</v>
          </cell>
        </row>
        <row r="3658">
          <cell r="A3658" t="str">
            <v>579504119</v>
          </cell>
          <cell r="B3658" t="str">
            <v>R07</v>
          </cell>
          <cell r="C3658">
            <v>120</v>
          </cell>
          <cell r="D3658" t="str">
            <v>PYROALLIANCE</v>
          </cell>
          <cell r="F3658">
            <v>10</v>
          </cell>
          <cell r="G3658" t="str">
            <v>2051Z</v>
          </cell>
          <cell r="H3658">
            <v>0</v>
          </cell>
          <cell r="I3658">
            <v>0</v>
          </cell>
          <cell r="J3658">
            <v>0</v>
          </cell>
          <cell r="K3658">
            <v>0</v>
          </cell>
          <cell r="L3658">
            <v>0</v>
          </cell>
          <cell r="M3658">
            <v>0</v>
          </cell>
          <cell r="N3658">
            <v>0</v>
          </cell>
          <cell r="O3658">
            <v>0</v>
          </cell>
          <cell r="P3658">
            <v>0</v>
          </cell>
          <cell r="Q3658">
            <v>1</v>
          </cell>
          <cell r="R3658">
            <v>1</v>
          </cell>
          <cell r="T3658">
            <v>1.0098006233090926</v>
          </cell>
        </row>
        <row r="3659">
          <cell r="A3659" t="str">
            <v>897080289</v>
          </cell>
          <cell r="B3659" t="str">
            <v>R15</v>
          </cell>
          <cell r="C3659">
            <v>448</v>
          </cell>
          <cell r="D3659" t="str">
            <v>DELTA DORE SA</v>
          </cell>
          <cell r="F3659">
            <v>58</v>
          </cell>
          <cell r="G3659" t="str">
            <v>2651B</v>
          </cell>
          <cell r="H3659">
            <v>4</v>
          </cell>
          <cell r="I3659">
            <v>0</v>
          </cell>
          <cell r="J3659">
            <v>0</v>
          </cell>
          <cell r="K3659">
            <v>0</v>
          </cell>
          <cell r="L3659">
            <v>0</v>
          </cell>
          <cell r="M3659">
            <v>0</v>
          </cell>
          <cell r="N3659">
            <v>0</v>
          </cell>
          <cell r="O3659">
            <v>0</v>
          </cell>
          <cell r="P3659">
            <v>0</v>
          </cell>
          <cell r="Q3659">
            <v>0</v>
          </cell>
          <cell r="R3659">
            <v>4</v>
          </cell>
          <cell r="T3659">
            <v>1.0425515100052563</v>
          </cell>
        </row>
        <row r="3660">
          <cell r="A3660" t="str">
            <v>331406637</v>
          </cell>
          <cell r="B3660" t="str">
            <v>R15</v>
          </cell>
          <cell r="C3660">
            <v>134</v>
          </cell>
          <cell r="D3660" t="str">
            <v>CYBERNETIX</v>
          </cell>
          <cell r="F3660">
            <v>33</v>
          </cell>
          <cell r="G3660" t="str">
            <v>2651B</v>
          </cell>
          <cell r="H3660">
            <v>0</v>
          </cell>
          <cell r="I3660">
            <v>0</v>
          </cell>
          <cell r="J3660">
            <v>0</v>
          </cell>
          <cell r="K3660">
            <v>0</v>
          </cell>
          <cell r="L3660">
            <v>0</v>
          </cell>
          <cell r="M3660">
            <v>0</v>
          </cell>
          <cell r="N3660">
            <v>0</v>
          </cell>
          <cell r="O3660">
            <v>0</v>
          </cell>
          <cell r="P3660">
            <v>0</v>
          </cell>
          <cell r="Q3660">
            <v>0</v>
          </cell>
          <cell r="R3660">
            <v>0</v>
          </cell>
          <cell r="T3660">
            <v>0.97774419560630954</v>
          </cell>
        </row>
        <row r="3661">
          <cell r="A3661" t="str">
            <v>332525401</v>
          </cell>
          <cell r="B3661" t="str">
            <v>R17</v>
          </cell>
          <cell r="C3661">
            <v>31</v>
          </cell>
          <cell r="D3661" t="str">
            <v>DIGIGRAM</v>
          </cell>
          <cell r="F3661">
            <v>8</v>
          </cell>
          <cell r="G3661" t="str">
            <v>2712Z</v>
          </cell>
          <cell r="H3661">
            <v>0</v>
          </cell>
          <cell r="I3661">
            <v>0</v>
          </cell>
          <cell r="J3661">
            <v>0</v>
          </cell>
          <cell r="K3661">
            <v>0</v>
          </cell>
          <cell r="L3661">
            <v>0</v>
          </cell>
          <cell r="M3661">
            <v>0</v>
          </cell>
          <cell r="N3661">
            <v>0</v>
          </cell>
          <cell r="O3661">
            <v>0</v>
          </cell>
          <cell r="P3661">
            <v>0</v>
          </cell>
          <cell r="Q3661">
            <v>1</v>
          </cell>
          <cell r="R3661">
            <v>1</v>
          </cell>
          <cell r="T3661">
            <v>1.0025643619403826</v>
          </cell>
        </row>
        <row r="3662">
          <cell r="A3662" t="str">
            <v>329310395</v>
          </cell>
          <cell r="B3662" t="str">
            <v>R15</v>
          </cell>
          <cell r="C3662">
            <v>130</v>
          </cell>
          <cell r="D3662" t="str">
            <v>VERMON SA</v>
          </cell>
          <cell r="F3662">
            <v>19</v>
          </cell>
          <cell r="G3662" t="str">
            <v>2651B</v>
          </cell>
          <cell r="H3662">
            <v>0</v>
          </cell>
          <cell r="I3662">
            <v>0</v>
          </cell>
          <cell r="J3662">
            <v>0</v>
          </cell>
          <cell r="K3662">
            <v>0</v>
          </cell>
          <cell r="L3662">
            <v>0</v>
          </cell>
          <cell r="M3662">
            <v>0</v>
          </cell>
          <cell r="N3662">
            <v>0</v>
          </cell>
          <cell r="O3662">
            <v>0</v>
          </cell>
          <cell r="P3662">
            <v>0</v>
          </cell>
          <cell r="Q3662">
            <v>0</v>
          </cell>
          <cell r="R3662">
            <v>0</v>
          </cell>
          <cell r="T3662">
            <v>1.0257703527650304</v>
          </cell>
        </row>
        <row r="3663">
          <cell r="A3663" t="str">
            <v>364800672</v>
          </cell>
          <cell r="B3663" t="str">
            <v>R05</v>
          </cell>
          <cell r="C3663">
            <v>309</v>
          </cell>
          <cell r="D3663" t="str">
            <v>AMCOR FLEXIBLES SARREBOURG</v>
          </cell>
          <cell r="F3663">
            <v>9</v>
          </cell>
          <cell r="G3663" t="str">
            <v>1721C</v>
          </cell>
          <cell r="H3663">
            <v>0</v>
          </cell>
          <cell r="I3663">
            <v>0</v>
          </cell>
          <cell r="J3663">
            <v>0</v>
          </cell>
          <cell r="K3663">
            <v>0</v>
          </cell>
          <cell r="L3663">
            <v>0</v>
          </cell>
          <cell r="M3663">
            <v>0</v>
          </cell>
          <cell r="N3663">
            <v>0</v>
          </cell>
          <cell r="O3663">
            <v>0</v>
          </cell>
          <cell r="P3663">
            <v>0</v>
          </cell>
          <cell r="Q3663">
            <v>0</v>
          </cell>
          <cell r="R3663">
            <v>0</v>
          </cell>
          <cell r="T3663">
            <v>1.0053841567855835</v>
          </cell>
        </row>
        <row r="3664">
          <cell r="A3664" t="str">
            <v>745780387</v>
          </cell>
          <cell r="B3664" t="str">
            <v>R12</v>
          </cell>
          <cell r="C3664">
            <v>611</v>
          </cell>
          <cell r="D3664" t="str">
            <v>AMIS</v>
          </cell>
          <cell r="F3664">
            <v>3</v>
          </cell>
          <cell r="G3664" t="str">
            <v>2550A</v>
          </cell>
          <cell r="H3664">
            <v>0</v>
          </cell>
          <cell r="I3664">
            <v>0</v>
          </cell>
          <cell r="J3664">
            <v>0</v>
          </cell>
          <cell r="K3664">
            <v>0</v>
          </cell>
          <cell r="L3664">
            <v>0</v>
          </cell>
          <cell r="M3664">
            <v>0</v>
          </cell>
          <cell r="N3664">
            <v>0</v>
          </cell>
          <cell r="O3664">
            <v>0</v>
          </cell>
          <cell r="P3664">
            <v>0</v>
          </cell>
          <cell r="Q3664">
            <v>0</v>
          </cell>
          <cell r="R3664">
            <v>0</v>
          </cell>
          <cell r="T3664">
            <v>0.94860290717111773</v>
          </cell>
        </row>
        <row r="3665">
          <cell r="A3665" t="str">
            <v>302304068</v>
          </cell>
          <cell r="B3665" t="str">
            <v>R12</v>
          </cell>
          <cell r="C3665">
            <v>755</v>
          </cell>
          <cell r="D3665" t="str">
            <v>COMAP SA</v>
          </cell>
          <cell r="F3665">
            <v>8</v>
          </cell>
          <cell r="G3665" t="str">
            <v>2521Z</v>
          </cell>
          <cell r="H3665">
            <v>0</v>
          </cell>
          <cell r="I3665">
            <v>0</v>
          </cell>
          <cell r="J3665">
            <v>0</v>
          </cell>
          <cell r="K3665">
            <v>0</v>
          </cell>
          <cell r="L3665">
            <v>0</v>
          </cell>
          <cell r="M3665">
            <v>0</v>
          </cell>
          <cell r="N3665">
            <v>0</v>
          </cell>
          <cell r="O3665">
            <v>0</v>
          </cell>
          <cell r="P3665">
            <v>0</v>
          </cell>
          <cell r="Q3665">
            <v>0</v>
          </cell>
          <cell r="R3665">
            <v>0</v>
          </cell>
          <cell r="T3665">
            <v>0.99746680741051541</v>
          </cell>
        </row>
        <row r="3666">
          <cell r="A3666" t="str">
            <v>602020737</v>
          </cell>
          <cell r="B3666" t="str">
            <v>R15</v>
          </cell>
          <cell r="C3666">
            <v>745</v>
          </cell>
          <cell r="D3666" t="str">
            <v>ROCKWELL COLLINS FRANCE</v>
          </cell>
          <cell r="F3666">
            <v>57</v>
          </cell>
          <cell r="G3666" t="str">
            <v>2651A</v>
          </cell>
          <cell r="H3666">
            <v>0</v>
          </cell>
          <cell r="I3666">
            <v>0</v>
          </cell>
          <cell r="J3666">
            <v>0</v>
          </cell>
          <cell r="K3666">
            <v>0</v>
          </cell>
          <cell r="L3666">
            <v>0</v>
          </cell>
          <cell r="M3666">
            <v>0</v>
          </cell>
          <cell r="N3666">
            <v>0</v>
          </cell>
          <cell r="O3666">
            <v>0</v>
          </cell>
          <cell r="P3666">
            <v>0</v>
          </cell>
          <cell r="Q3666">
            <v>0</v>
          </cell>
          <cell r="R3666">
            <v>0</v>
          </cell>
          <cell r="T3666">
            <v>1.1175255600719456</v>
          </cell>
        </row>
        <row r="3667">
          <cell r="A3667" t="str">
            <v>313812133</v>
          </cell>
          <cell r="B3667" t="str">
            <v>R08</v>
          </cell>
          <cell r="C3667">
            <v>297.8</v>
          </cell>
          <cell r="D3667" t="str">
            <v>LABORATOIRES TAKEDA</v>
          </cell>
          <cell r="F3667">
            <v>1</v>
          </cell>
          <cell r="G3667" t="str">
            <v>2120Z</v>
          </cell>
          <cell r="H3667">
            <v>0</v>
          </cell>
          <cell r="I3667">
            <v>0</v>
          </cell>
          <cell r="J3667">
            <v>0</v>
          </cell>
          <cell r="K3667">
            <v>0</v>
          </cell>
          <cell r="L3667">
            <v>0</v>
          </cell>
          <cell r="M3667">
            <v>0</v>
          </cell>
          <cell r="N3667">
            <v>0</v>
          </cell>
          <cell r="O3667">
            <v>0</v>
          </cell>
          <cell r="P3667">
            <v>0</v>
          </cell>
          <cell r="Q3667">
            <v>3</v>
          </cell>
          <cell r="R3667">
            <v>3</v>
          </cell>
          <cell r="T3667">
            <v>1.0007865769665629</v>
          </cell>
        </row>
        <row r="3668">
          <cell r="A3668" t="str">
            <v>384137857</v>
          </cell>
          <cell r="B3668" t="str">
            <v>R04</v>
          </cell>
          <cell r="C3668">
            <v>664</v>
          </cell>
          <cell r="D3668" t="str">
            <v>SIGVARIS</v>
          </cell>
          <cell r="F3668">
            <v>8</v>
          </cell>
          <cell r="G3668" t="str">
            <v>1431Z</v>
          </cell>
          <cell r="H3668">
            <v>1</v>
          </cell>
          <cell r="I3668">
            <v>0</v>
          </cell>
          <cell r="J3668">
            <v>0</v>
          </cell>
          <cell r="K3668">
            <v>0</v>
          </cell>
          <cell r="L3668">
            <v>0</v>
          </cell>
          <cell r="M3668">
            <v>0</v>
          </cell>
          <cell r="N3668">
            <v>0</v>
          </cell>
          <cell r="O3668">
            <v>0</v>
          </cell>
          <cell r="P3668">
            <v>0</v>
          </cell>
          <cell r="Q3668">
            <v>0</v>
          </cell>
          <cell r="R3668">
            <v>1</v>
          </cell>
          <cell r="T3668">
            <v>1.8215261523324482</v>
          </cell>
        </row>
        <row r="3669">
          <cell r="A3669" t="str">
            <v>314647298</v>
          </cell>
          <cell r="B3669" t="str">
            <v>R07</v>
          </cell>
          <cell r="C3669">
            <v>138</v>
          </cell>
          <cell r="D3669" t="str">
            <v>EURECAT SA</v>
          </cell>
          <cell r="E3669" t="str">
            <v>314647298 ; 449065267</v>
          </cell>
          <cell r="F3669">
            <v>3</v>
          </cell>
          <cell r="G3669" t="str">
            <v>2059Z</v>
          </cell>
          <cell r="H3669">
            <v>0</v>
          </cell>
          <cell r="I3669">
            <v>0</v>
          </cell>
          <cell r="J3669">
            <v>0</v>
          </cell>
          <cell r="K3669">
            <v>0</v>
          </cell>
          <cell r="L3669">
            <v>0</v>
          </cell>
          <cell r="M3669">
            <v>0</v>
          </cell>
          <cell r="N3669">
            <v>0</v>
          </cell>
          <cell r="O3669">
            <v>0</v>
          </cell>
          <cell r="P3669">
            <v>0</v>
          </cell>
          <cell r="Q3669">
            <v>0</v>
          </cell>
          <cell r="R3669">
            <v>0</v>
          </cell>
          <cell r="T3669">
            <v>1.0022120200753417</v>
          </cell>
        </row>
        <row r="3670">
          <cell r="A3670" t="str">
            <v>017050410</v>
          </cell>
          <cell r="B3670" t="str">
            <v>R17</v>
          </cell>
          <cell r="C3670">
            <v>268</v>
          </cell>
          <cell r="D3670" t="str">
            <v>TYCO ELECTRONICS SIMEL</v>
          </cell>
          <cell r="F3670">
            <v>7</v>
          </cell>
          <cell r="G3670" t="str">
            <v>2733Z</v>
          </cell>
          <cell r="H3670">
            <v>0</v>
          </cell>
          <cell r="I3670">
            <v>0</v>
          </cell>
          <cell r="J3670">
            <v>0</v>
          </cell>
          <cell r="K3670">
            <v>0</v>
          </cell>
          <cell r="L3670">
            <v>0</v>
          </cell>
          <cell r="M3670">
            <v>0</v>
          </cell>
          <cell r="N3670">
            <v>0</v>
          </cell>
          <cell r="O3670">
            <v>0</v>
          </cell>
          <cell r="P3670">
            <v>1</v>
          </cell>
          <cell r="Q3670">
            <v>0</v>
          </cell>
          <cell r="R3670">
            <v>1</v>
          </cell>
          <cell r="T3670">
            <v>1.0145739742861206</v>
          </cell>
        </row>
        <row r="3671">
          <cell r="A3671" t="str">
            <v>331270678</v>
          </cell>
          <cell r="B3671" t="str">
            <v>R30</v>
          </cell>
          <cell r="C3671">
            <v>300</v>
          </cell>
          <cell r="D3671" t="str">
            <v>AES CHEMUNEX</v>
          </cell>
          <cell r="E3671" t="str">
            <v>331270678 ; 385337175</v>
          </cell>
          <cell r="F3671">
            <v>27</v>
          </cell>
          <cell r="G3671" t="str">
            <v>7219Z</v>
          </cell>
          <cell r="H3671">
            <v>0</v>
          </cell>
          <cell r="I3671">
            <v>0</v>
          </cell>
          <cell r="J3671">
            <v>0</v>
          </cell>
          <cell r="K3671">
            <v>0</v>
          </cell>
          <cell r="L3671">
            <v>0</v>
          </cell>
          <cell r="M3671">
            <v>0</v>
          </cell>
          <cell r="N3671">
            <v>0</v>
          </cell>
          <cell r="O3671">
            <v>0</v>
          </cell>
          <cell r="P3671">
            <v>0</v>
          </cell>
          <cell r="Q3671">
            <v>0</v>
          </cell>
          <cell r="R3671">
            <v>0</v>
          </cell>
          <cell r="T3671">
            <v>1.0201458158130734</v>
          </cell>
        </row>
        <row r="3672">
          <cell r="A3672" t="str">
            <v>305609398</v>
          </cell>
          <cell r="B3672" t="str">
            <v>R01</v>
          </cell>
          <cell r="C3672">
            <v>325</v>
          </cell>
          <cell r="D3672" t="str">
            <v>HUBBARD</v>
          </cell>
          <cell r="F3672">
            <v>2</v>
          </cell>
          <cell r="G3672" t="str">
            <v>0147Z</v>
          </cell>
          <cell r="H3672">
            <v>0</v>
          </cell>
          <cell r="I3672">
            <v>0</v>
          </cell>
          <cell r="J3672">
            <v>0</v>
          </cell>
          <cell r="K3672">
            <v>0</v>
          </cell>
          <cell r="L3672">
            <v>0</v>
          </cell>
          <cell r="M3672">
            <v>0</v>
          </cell>
          <cell r="N3672">
            <v>0</v>
          </cell>
          <cell r="O3672">
            <v>0</v>
          </cell>
          <cell r="P3672">
            <v>0</v>
          </cell>
          <cell r="Q3672">
            <v>0</v>
          </cell>
          <cell r="R3672">
            <v>0</v>
          </cell>
          <cell r="T3672">
            <v>1.0205011840168547</v>
          </cell>
        </row>
        <row r="3673">
          <cell r="A3673" t="str">
            <v>304154628</v>
          </cell>
          <cell r="B3673" t="str">
            <v>R22</v>
          </cell>
          <cell r="C3673">
            <v>137</v>
          </cell>
          <cell r="D3673" t="str">
            <v>SYDEL SA</v>
          </cell>
          <cell r="F3673">
            <v>27</v>
          </cell>
          <cell r="G3673" t="str">
            <v>329</v>
          </cell>
          <cell r="H3673">
            <v>0</v>
          </cell>
          <cell r="I3673">
            <v>0</v>
          </cell>
          <cell r="J3673">
            <v>0</v>
          </cell>
          <cell r="K3673">
            <v>0</v>
          </cell>
          <cell r="L3673">
            <v>0</v>
          </cell>
          <cell r="M3673">
            <v>0</v>
          </cell>
          <cell r="N3673">
            <v>0</v>
          </cell>
          <cell r="O3673">
            <v>0</v>
          </cell>
          <cell r="P3673">
            <v>0</v>
          </cell>
          <cell r="Q3673">
            <v>0</v>
          </cell>
          <cell r="R3673">
            <v>0</v>
          </cell>
          <cell r="T3673">
            <v>0.95321385931234615</v>
          </cell>
        </row>
        <row r="3674">
          <cell r="A3674" t="str">
            <v>875550667</v>
          </cell>
          <cell r="B3674" t="str">
            <v>R20</v>
          </cell>
          <cell r="C3674">
            <v>732</v>
          </cell>
          <cell r="D3674" t="str">
            <v>PEUGEOT MOTOCYCLES</v>
          </cell>
          <cell r="F3674">
            <v>29</v>
          </cell>
          <cell r="G3674" t="str">
            <v>3091Z</v>
          </cell>
          <cell r="H3674">
            <v>0</v>
          </cell>
          <cell r="I3674">
            <v>0</v>
          </cell>
          <cell r="J3674">
            <v>0</v>
          </cell>
          <cell r="K3674">
            <v>0</v>
          </cell>
          <cell r="L3674">
            <v>0</v>
          </cell>
          <cell r="M3674">
            <v>0</v>
          </cell>
          <cell r="N3674">
            <v>0</v>
          </cell>
          <cell r="O3674">
            <v>0</v>
          </cell>
          <cell r="P3674">
            <v>2</v>
          </cell>
          <cell r="Q3674">
            <v>0</v>
          </cell>
          <cell r="R3674">
            <v>2</v>
          </cell>
          <cell r="S3674" t="str">
            <v>retraite</v>
          </cell>
          <cell r="T3674">
            <v>0.97700882029496139</v>
          </cell>
        </row>
        <row r="3675">
          <cell r="A3675" t="str">
            <v>333187649</v>
          </cell>
          <cell r="B3675" t="str">
            <v>R07</v>
          </cell>
          <cell r="C3675">
            <v>32</v>
          </cell>
          <cell r="D3675" t="str">
            <v>SEPAREX SA</v>
          </cell>
          <cell r="E3675" t="str">
            <v>333187649 ; 409514247 ;</v>
          </cell>
          <cell r="F3675">
            <v>6</v>
          </cell>
          <cell r="G3675" t="str">
            <v>2014Z</v>
          </cell>
          <cell r="H3675">
            <v>0</v>
          </cell>
          <cell r="I3675">
            <v>0</v>
          </cell>
          <cell r="J3675">
            <v>0</v>
          </cell>
          <cell r="K3675">
            <v>0</v>
          </cell>
          <cell r="L3675">
            <v>0</v>
          </cell>
          <cell r="M3675">
            <v>0</v>
          </cell>
          <cell r="N3675">
            <v>0</v>
          </cell>
          <cell r="O3675">
            <v>0</v>
          </cell>
          <cell r="P3675">
            <v>0</v>
          </cell>
          <cell r="Q3675">
            <v>0</v>
          </cell>
          <cell r="R3675">
            <v>0</v>
          </cell>
          <cell r="T3675">
            <v>1.0054554685224262</v>
          </cell>
        </row>
        <row r="3676">
          <cell r="A3676" t="str">
            <v>846050052</v>
          </cell>
          <cell r="B3676" t="str">
            <v>R01</v>
          </cell>
          <cell r="C3676">
            <v>297</v>
          </cell>
          <cell r="D3676" t="str">
            <v>CAUSSADE SEMENCES</v>
          </cell>
          <cell r="F3676">
            <v>11</v>
          </cell>
          <cell r="G3676" t="str">
            <v>0164Z</v>
          </cell>
          <cell r="H3676">
            <v>0</v>
          </cell>
          <cell r="I3676">
            <v>0</v>
          </cell>
          <cell r="J3676">
            <v>0</v>
          </cell>
          <cell r="K3676">
            <v>0</v>
          </cell>
          <cell r="L3676">
            <v>0</v>
          </cell>
          <cell r="M3676">
            <v>0</v>
          </cell>
          <cell r="N3676">
            <v>0</v>
          </cell>
          <cell r="O3676">
            <v>0</v>
          </cell>
          <cell r="P3676">
            <v>1</v>
          </cell>
          <cell r="Q3676">
            <v>0</v>
          </cell>
          <cell r="R3676">
            <v>1</v>
          </cell>
          <cell r="S3676" t="str">
            <v>Chômage</v>
          </cell>
          <cell r="T3676">
            <v>1.0654906766769607</v>
          </cell>
        </row>
        <row r="3677">
          <cell r="A3677" t="str">
            <v>305061186</v>
          </cell>
          <cell r="B3677" t="str">
            <v>R18</v>
          </cell>
          <cell r="C3677">
            <v>342</v>
          </cell>
          <cell r="D3677" t="str">
            <v>PELLENC SA</v>
          </cell>
          <cell r="F3677">
            <v>52</v>
          </cell>
          <cell r="G3677" t="str">
            <v>2830Z</v>
          </cell>
          <cell r="H3677">
            <v>0</v>
          </cell>
          <cell r="I3677">
            <v>0</v>
          </cell>
          <cell r="J3677">
            <v>0</v>
          </cell>
          <cell r="K3677">
            <v>0</v>
          </cell>
          <cell r="L3677">
            <v>0</v>
          </cell>
          <cell r="M3677">
            <v>0</v>
          </cell>
          <cell r="N3677">
            <v>0</v>
          </cell>
          <cell r="O3677">
            <v>0</v>
          </cell>
          <cell r="P3677">
            <v>0</v>
          </cell>
          <cell r="Q3677">
            <v>4</v>
          </cell>
          <cell r="R3677">
            <v>4</v>
          </cell>
          <cell r="T3677">
            <v>1.0175693243742832</v>
          </cell>
        </row>
        <row r="3678">
          <cell r="A3678" t="str">
            <v>341399558</v>
          </cell>
          <cell r="B3678" t="str">
            <v>R14</v>
          </cell>
          <cell r="C3678">
            <v>536</v>
          </cell>
          <cell r="D3678" t="str">
            <v>TECHNICOLOR R&amp;D FRANCE SNC</v>
          </cell>
          <cell r="F3678">
            <v>470</v>
          </cell>
          <cell r="G3678" t="str">
            <v>2630Z</v>
          </cell>
          <cell r="H3678">
            <v>0</v>
          </cell>
          <cell r="I3678">
            <v>0</v>
          </cell>
          <cell r="J3678">
            <v>0</v>
          </cell>
          <cell r="K3678">
            <v>0</v>
          </cell>
          <cell r="L3678">
            <v>0</v>
          </cell>
          <cell r="M3678">
            <v>0</v>
          </cell>
          <cell r="N3678">
            <v>0</v>
          </cell>
          <cell r="O3678">
            <v>0</v>
          </cell>
          <cell r="P3678">
            <v>0</v>
          </cell>
          <cell r="Q3678">
            <v>15</v>
          </cell>
          <cell r="R3678">
            <v>15</v>
          </cell>
          <cell r="T3678">
            <v>1.0040298363787898</v>
          </cell>
        </row>
        <row r="3679">
          <cell r="A3679" t="str">
            <v>327880001</v>
          </cell>
          <cell r="B3679" t="str">
            <v>R15</v>
          </cell>
          <cell r="C3679">
            <v>43</v>
          </cell>
          <cell r="D3679" t="str">
            <v>FOGALE  NANOTECH</v>
          </cell>
          <cell r="F3679">
            <v>25</v>
          </cell>
          <cell r="G3679" t="str">
            <v>2651B</v>
          </cell>
          <cell r="H3679">
            <v>0</v>
          </cell>
          <cell r="I3679">
            <v>0</v>
          </cell>
          <cell r="J3679">
            <v>0</v>
          </cell>
          <cell r="K3679">
            <v>0</v>
          </cell>
          <cell r="L3679">
            <v>0</v>
          </cell>
          <cell r="M3679">
            <v>0</v>
          </cell>
          <cell r="N3679">
            <v>0</v>
          </cell>
          <cell r="O3679">
            <v>0</v>
          </cell>
          <cell r="P3679">
            <v>0</v>
          </cell>
          <cell r="Q3679">
            <v>2</v>
          </cell>
          <cell r="R3679">
            <v>2</v>
          </cell>
          <cell r="T3679">
            <v>0.97482100292120488</v>
          </cell>
        </row>
        <row r="3680">
          <cell r="A3680" t="str">
            <v>322624701</v>
          </cell>
          <cell r="B3680" t="str">
            <v>R12</v>
          </cell>
          <cell r="C3680">
            <v>1299</v>
          </cell>
          <cell r="D3680" t="str">
            <v>LISI AUTOMOTIVE FORMER</v>
          </cell>
          <cell r="F3680">
            <v>20</v>
          </cell>
          <cell r="G3680" t="str">
            <v>2594Z</v>
          </cell>
          <cell r="H3680">
            <v>0</v>
          </cell>
          <cell r="I3680">
            <v>0</v>
          </cell>
          <cell r="J3680">
            <v>0</v>
          </cell>
          <cell r="K3680">
            <v>0</v>
          </cell>
          <cell r="L3680">
            <v>0</v>
          </cell>
          <cell r="M3680">
            <v>0</v>
          </cell>
          <cell r="N3680">
            <v>0</v>
          </cell>
          <cell r="O3680">
            <v>0</v>
          </cell>
          <cell r="P3680">
            <v>0</v>
          </cell>
          <cell r="Q3680">
            <v>0</v>
          </cell>
          <cell r="R3680">
            <v>0</v>
          </cell>
          <cell r="T3680">
            <v>0.92761378782733461</v>
          </cell>
        </row>
        <row r="3681">
          <cell r="A3681" t="str">
            <v>338185762</v>
          </cell>
          <cell r="B3681" t="str">
            <v>R24</v>
          </cell>
          <cell r="C3681">
            <v>540</v>
          </cell>
          <cell r="D3681" t="str">
            <v>TREDI</v>
          </cell>
          <cell r="F3681">
            <v>5</v>
          </cell>
          <cell r="G3681" t="str">
            <v>3822Z</v>
          </cell>
          <cell r="H3681">
            <v>0</v>
          </cell>
          <cell r="I3681">
            <v>0</v>
          </cell>
          <cell r="J3681">
            <v>0</v>
          </cell>
          <cell r="K3681">
            <v>0</v>
          </cell>
          <cell r="L3681">
            <v>0</v>
          </cell>
          <cell r="M3681">
            <v>0</v>
          </cell>
          <cell r="N3681">
            <v>0</v>
          </cell>
          <cell r="O3681">
            <v>0</v>
          </cell>
          <cell r="P3681">
            <v>0</v>
          </cell>
          <cell r="Q3681">
            <v>0</v>
          </cell>
          <cell r="R3681">
            <v>0</v>
          </cell>
          <cell r="T3681">
            <v>2.1865745443072409</v>
          </cell>
        </row>
        <row r="3682">
          <cell r="A3682" t="str">
            <v>546950379</v>
          </cell>
          <cell r="B3682" t="str">
            <v>R03</v>
          </cell>
          <cell r="C3682">
            <v>2995</v>
          </cell>
          <cell r="D3682" t="str">
            <v>CHARAL</v>
          </cell>
          <cell r="F3682">
            <v>11</v>
          </cell>
          <cell r="G3682" t="str">
            <v>1011Z</v>
          </cell>
          <cell r="H3682">
            <v>1</v>
          </cell>
          <cell r="I3682">
            <v>0</v>
          </cell>
          <cell r="J3682">
            <v>0</v>
          </cell>
          <cell r="K3682">
            <v>0</v>
          </cell>
          <cell r="L3682">
            <v>0</v>
          </cell>
          <cell r="M3682">
            <v>0</v>
          </cell>
          <cell r="N3682">
            <v>0</v>
          </cell>
          <cell r="O3682">
            <v>0</v>
          </cell>
          <cell r="P3682">
            <v>0</v>
          </cell>
          <cell r="Q3682">
            <v>2</v>
          </cell>
          <cell r="R3682">
            <v>3</v>
          </cell>
          <cell r="T3682">
            <v>1.0550632104414435</v>
          </cell>
        </row>
        <row r="3683">
          <cell r="A3683" t="str">
            <v>341470656</v>
          </cell>
          <cell r="B3683" t="str">
            <v>R13</v>
          </cell>
          <cell r="C3683">
            <v>328</v>
          </cell>
          <cell r="D3683" t="str">
            <v>E2V SEMICONDUCTORS</v>
          </cell>
          <cell r="F3683">
            <v>35</v>
          </cell>
          <cell r="G3683" t="str">
            <v>2611Z</v>
          </cell>
          <cell r="H3683">
            <v>0</v>
          </cell>
          <cell r="I3683">
            <v>0</v>
          </cell>
          <cell r="J3683">
            <v>0</v>
          </cell>
          <cell r="K3683">
            <v>0</v>
          </cell>
          <cell r="L3683">
            <v>0</v>
          </cell>
          <cell r="M3683">
            <v>0</v>
          </cell>
          <cell r="N3683">
            <v>0</v>
          </cell>
          <cell r="O3683">
            <v>0</v>
          </cell>
          <cell r="P3683">
            <v>0</v>
          </cell>
          <cell r="Q3683">
            <v>0</v>
          </cell>
          <cell r="R3683">
            <v>0</v>
          </cell>
          <cell r="T3683">
            <v>1.034537254193568</v>
          </cell>
        </row>
        <row r="3684">
          <cell r="A3684" t="str">
            <v>343074142</v>
          </cell>
          <cell r="B3684" t="str">
            <v>R17</v>
          </cell>
          <cell r="C3684">
            <v>321</v>
          </cell>
          <cell r="D3684" t="str">
            <v>SCHNEIDER ELECTRIC PROT° ET CONTROLE</v>
          </cell>
          <cell r="F3684">
            <v>58</v>
          </cell>
          <cell r="G3684" t="str">
            <v>2712Z</v>
          </cell>
          <cell r="H3684">
            <v>0</v>
          </cell>
          <cell r="I3684">
            <v>0</v>
          </cell>
          <cell r="J3684">
            <v>0</v>
          </cell>
          <cell r="K3684">
            <v>0</v>
          </cell>
          <cell r="L3684">
            <v>0</v>
          </cell>
          <cell r="M3684">
            <v>0</v>
          </cell>
          <cell r="N3684">
            <v>0</v>
          </cell>
          <cell r="O3684">
            <v>0</v>
          </cell>
          <cell r="P3684">
            <v>0</v>
          </cell>
          <cell r="Q3684">
            <v>0</v>
          </cell>
          <cell r="R3684">
            <v>0</v>
          </cell>
          <cell r="T3684">
            <v>1.0665049709951209</v>
          </cell>
        </row>
        <row r="3685">
          <cell r="A3685" t="str">
            <v>348366410</v>
          </cell>
          <cell r="B3685" t="str">
            <v>R11</v>
          </cell>
          <cell r="C3685">
            <v>287</v>
          </cell>
          <cell r="D3685" t="str">
            <v>CONSTELLIUM CRV</v>
          </cell>
          <cell r="F3685">
            <v>124</v>
          </cell>
          <cell r="G3685" t="str">
            <v>2445Z</v>
          </cell>
          <cell r="H3685">
            <v>0</v>
          </cell>
          <cell r="I3685">
            <v>2</v>
          </cell>
          <cell r="J3685">
            <v>2</v>
          </cell>
          <cell r="K3685">
            <v>1</v>
          </cell>
          <cell r="L3685">
            <v>1</v>
          </cell>
          <cell r="M3685">
            <v>0</v>
          </cell>
          <cell r="N3685">
            <v>0</v>
          </cell>
          <cell r="O3685">
            <v>0</v>
          </cell>
          <cell r="P3685">
            <v>2</v>
          </cell>
          <cell r="Q3685">
            <v>5</v>
          </cell>
          <cell r="R3685">
            <v>10</v>
          </cell>
          <cell r="S3685" t="str">
            <v>retraite</v>
          </cell>
          <cell r="T3685">
            <v>1.1411409205189682</v>
          </cell>
        </row>
        <row r="3686">
          <cell r="A3686" t="str">
            <v>778126458</v>
          </cell>
          <cell r="B3686" t="str">
            <v>R08</v>
          </cell>
          <cell r="C3686">
            <v>85</v>
          </cell>
          <cell r="D3686" t="str">
            <v>CENTRE DE RECHERCHES BIOLOGIQUES</v>
          </cell>
          <cell r="F3686">
            <v>20</v>
          </cell>
          <cell r="G3686" t="str">
            <v>2110Z</v>
          </cell>
          <cell r="H3686">
            <v>0</v>
          </cell>
          <cell r="I3686">
            <v>0</v>
          </cell>
          <cell r="J3686">
            <v>0</v>
          </cell>
          <cell r="K3686">
            <v>0</v>
          </cell>
          <cell r="L3686">
            <v>0</v>
          </cell>
          <cell r="M3686">
            <v>1</v>
          </cell>
          <cell r="N3686">
            <v>0</v>
          </cell>
          <cell r="O3686">
            <v>0</v>
          </cell>
          <cell r="P3686">
            <v>0</v>
          </cell>
          <cell r="Q3686">
            <v>1</v>
          </cell>
          <cell r="R3686">
            <v>2</v>
          </cell>
          <cell r="T3686">
            <v>1.0008769176345933</v>
          </cell>
        </row>
        <row r="3687">
          <cell r="A3687" t="str">
            <v>304488141</v>
          </cell>
          <cell r="B3687" t="str">
            <v>R27</v>
          </cell>
          <cell r="C3687">
            <v>21</v>
          </cell>
          <cell r="D3687" t="str">
            <v>CHEMDATA SA</v>
          </cell>
          <cell r="F3687">
            <v>6</v>
          </cell>
          <cell r="G3687" t="str">
            <v>5829A</v>
          </cell>
          <cell r="H3687">
            <v>1</v>
          </cell>
          <cell r="I3687">
            <v>0</v>
          </cell>
          <cell r="J3687">
            <v>0</v>
          </cell>
          <cell r="K3687">
            <v>0</v>
          </cell>
          <cell r="L3687">
            <v>0</v>
          </cell>
          <cell r="M3687">
            <v>0</v>
          </cell>
          <cell r="N3687">
            <v>0</v>
          </cell>
          <cell r="O3687">
            <v>0</v>
          </cell>
          <cell r="P3687">
            <v>0</v>
          </cell>
          <cell r="Q3687">
            <v>0</v>
          </cell>
          <cell r="R3687">
            <v>1</v>
          </cell>
          <cell r="T3687">
            <v>1.0074714201094022</v>
          </cell>
        </row>
        <row r="3688">
          <cell r="A3688" t="str">
            <v>434831335</v>
          </cell>
          <cell r="B3688" t="str">
            <v>R03</v>
          </cell>
          <cell r="C3688">
            <v>636</v>
          </cell>
          <cell r="D3688" t="str">
            <v>CLS REMY COINTREAU</v>
          </cell>
          <cell r="F3688">
            <v>6</v>
          </cell>
          <cell r="G3688" t="str">
            <v>1101Z</v>
          </cell>
          <cell r="H3688">
            <v>0</v>
          </cell>
          <cell r="I3688">
            <v>0</v>
          </cell>
          <cell r="J3688">
            <v>0</v>
          </cell>
          <cell r="K3688">
            <v>0</v>
          </cell>
          <cell r="L3688">
            <v>0</v>
          </cell>
          <cell r="M3688">
            <v>0</v>
          </cell>
          <cell r="N3688">
            <v>0</v>
          </cell>
          <cell r="O3688">
            <v>0</v>
          </cell>
          <cell r="P3688">
            <v>0</v>
          </cell>
          <cell r="Q3688">
            <v>0</v>
          </cell>
          <cell r="R3688">
            <v>0</v>
          </cell>
          <cell r="T3688">
            <v>0.98741263172812344</v>
          </cell>
        </row>
        <row r="3689">
          <cell r="A3689" t="str">
            <v>331418061</v>
          </cell>
          <cell r="B3689" t="str">
            <v>R14</v>
          </cell>
          <cell r="C3689">
            <v>37</v>
          </cell>
          <cell r="D3689" t="str">
            <v>ESTAR</v>
          </cell>
          <cell r="F3689">
            <v>13</v>
          </cell>
          <cell r="G3689" t="str">
            <v>2630Z</v>
          </cell>
          <cell r="H3689">
            <v>0</v>
          </cell>
          <cell r="I3689">
            <v>0</v>
          </cell>
          <cell r="J3689">
            <v>0</v>
          </cell>
          <cell r="K3689">
            <v>0</v>
          </cell>
          <cell r="L3689">
            <v>0</v>
          </cell>
          <cell r="M3689">
            <v>0</v>
          </cell>
          <cell r="N3689">
            <v>0</v>
          </cell>
          <cell r="O3689">
            <v>0</v>
          </cell>
          <cell r="P3689">
            <v>0</v>
          </cell>
          <cell r="Q3689">
            <v>0</v>
          </cell>
          <cell r="R3689">
            <v>0</v>
          </cell>
          <cell r="T3689">
            <v>1.002008067494877</v>
          </cell>
        </row>
        <row r="3690">
          <cell r="A3690" t="str">
            <v>481213692</v>
          </cell>
          <cell r="B3690" t="str">
            <v>R17</v>
          </cell>
          <cell r="C3690">
            <v>450</v>
          </cell>
          <cell r="D3690" t="str">
            <v>CONVERTEAM SAS ROTATING MACH DIV</v>
          </cell>
          <cell r="F3690">
            <v>8</v>
          </cell>
          <cell r="G3690" t="str">
            <v>2711Z</v>
          </cell>
          <cell r="H3690">
            <v>0</v>
          </cell>
          <cell r="I3690">
            <v>0</v>
          </cell>
          <cell r="J3690">
            <v>0</v>
          </cell>
          <cell r="K3690">
            <v>0</v>
          </cell>
          <cell r="L3690">
            <v>0</v>
          </cell>
          <cell r="M3690">
            <v>0</v>
          </cell>
          <cell r="N3690">
            <v>0</v>
          </cell>
          <cell r="O3690">
            <v>0</v>
          </cell>
          <cell r="P3690">
            <v>1</v>
          </cell>
          <cell r="Q3690">
            <v>0</v>
          </cell>
          <cell r="R3690">
            <v>1</v>
          </cell>
          <cell r="S3690" t="str">
            <v>retraite</v>
          </cell>
          <cell r="T3690">
            <v>1.0166776511794382</v>
          </cell>
        </row>
        <row r="3691">
          <cell r="A3691" t="str">
            <v>342874013</v>
          </cell>
          <cell r="B3691" t="str">
            <v>R29</v>
          </cell>
          <cell r="C3691">
            <v>34</v>
          </cell>
          <cell r="D3691" t="str">
            <v>PRODITEC</v>
          </cell>
          <cell r="F3691">
            <v>10</v>
          </cell>
          <cell r="G3691" t="str">
            <v>6311Z</v>
          </cell>
          <cell r="H3691">
            <v>1</v>
          </cell>
          <cell r="I3691">
            <v>0</v>
          </cell>
          <cell r="J3691">
            <v>0</v>
          </cell>
          <cell r="K3691">
            <v>0</v>
          </cell>
          <cell r="L3691">
            <v>0</v>
          </cell>
          <cell r="M3691">
            <v>0</v>
          </cell>
          <cell r="N3691">
            <v>0</v>
          </cell>
          <cell r="O3691">
            <v>0</v>
          </cell>
          <cell r="P3691">
            <v>0</v>
          </cell>
          <cell r="Q3691">
            <v>0</v>
          </cell>
          <cell r="R3691">
            <v>1</v>
          </cell>
          <cell r="T3691">
            <v>1.002910312738631</v>
          </cell>
        </row>
        <row r="3692">
          <cell r="A3692" t="str">
            <v>788060465</v>
          </cell>
          <cell r="B3692" t="str">
            <v>R08</v>
          </cell>
          <cell r="C3692">
            <v>291</v>
          </cell>
          <cell r="D3692" t="str">
            <v>IFM RECHERCHE CIT</v>
          </cell>
          <cell r="F3692">
            <v>55</v>
          </cell>
          <cell r="G3692" t="str">
            <v>21</v>
          </cell>
          <cell r="H3692">
            <v>0</v>
          </cell>
          <cell r="I3692">
            <v>0</v>
          </cell>
          <cell r="J3692">
            <v>0</v>
          </cell>
          <cell r="K3692">
            <v>0</v>
          </cell>
          <cell r="L3692">
            <v>0</v>
          </cell>
          <cell r="M3692">
            <v>0</v>
          </cell>
          <cell r="N3692">
            <v>0</v>
          </cell>
          <cell r="O3692">
            <v>0</v>
          </cell>
          <cell r="P3692">
            <v>0</v>
          </cell>
          <cell r="Q3692">
            <v>8</v>
          </cell>
          <cell r="R3692">
            <v>8</v>
          </cell>
          <cell r="T3692">
            <v>1.0086433135043285</v>
          </cell>
        </row>
        <row r="3693">
          <cell r="A3693" t="str">
            <v>333353738</v>
          </cell>
          <cell r="B3693" t="str">
            <v>R13</v>
          </cell>
          <cell r="C3693">
            <v>298</v>
          </cell>
          <cell r="D3693" t="str">
            <v>ATMEL ROUSSET SAS</v>
          </cell>
          <cell r="F3693">
            <v>186</v>
          </cell>
          <cell r="G3693" t="str">
            <v>2611Z</v>
          </cell>
          <cell r="H3693">
            <v>6</v>
          </cell>
          <cell r="I3693">
            <v>0</v>
          </cell>
          <cell r="J3693">
            <v>0</v>
          </cell>
          <cell r="K3693">
            <v>0</v>
          </cell>
          <cell r="L3693">
            <v>0</v>
          </cell>
          <cell r="M3693">
            <v>0</v>
          </cell>
          <cell r="N3693">
            <v>0</v>
          </cell>
          <cell r="O3693">
            <v>0</v>
          </cell>
          <cell r="P3693">
            <v>0</v>
          </cell>
          <cell r="Q3693">
            <v>11</v>
          </cell>
          <cell r="R3693">
            <v>17</v>
          </cell>
          <cell r="T3693">
            <v>1.1055798448597505</v>
          </cell>
        </row>
        <row r="3694">
          <cell r="A3694" t="str">
            <v>331312108</v>
          </cell>
          <cell r="B3694" t="str">
            <v>R19</v>
          </cell>
          <cell r="C3694">
            <v>2388</v>
          </cell>
          <cell r="D3694" t="str">
            <v>VALEO SYSTEMES THERMIQUES</v>
          </cell>
          <cell r="F3694">
            <v>311</v>
          </cell>
          <cell r="G3694" t="str">
            <v>2932Z</v>
          </cell>
          <cell r="H3694">
            <v>5</v>
          </cell>
          <cell r="I3694">
            <v>2</v>
          </cell>
          <cell r="J3694">
            <v>2</v>
          </cell>
          <cell r="K3694">
            <v>2</v>
          </cell>
          <cell r="L3694">
            <v>2</v>
          </cell>
          <cell r="M3694">
            <v>2</v>
          </cell>
          <cell r="N3694">
            <v>0</v>
          </cell>
          <cell r="O3694">
            <v>1</v>
          </cell>
          <cell r="P3694">
            <v>2</v>
          </cell>
          <cell r="Q3694">
            <v>0</v>
          </cell>
          <cell r="R3694">
            <v>14</v>
          </cell>
          <cell r="T3694">
            <v>1.1810726079909646</v>
          </cell>
        </row>
        <row r="3695">
          <cell r="A3695" t="str">
            <v>340723626</v>
          </cell>
          <cell r="B3695" t="str">
            <v>R13</v>
          </cell>
          <cell r="C3695">
            <v>1525</v>
          </cell>
          <cell r="D3695" t="str">
            <v>THALES ELECTRON DEVICES S A</v>
          </cell>
          <cell r="F3695">
            <v>79</v>
          </cell>
          <cell r="G3695" t="str">
            <v>2611Z</v>
          </cell>
          <cell r="H3695">
            <v>3</v>
          </cell>
          <cell r="I3695">
            <v>0</v>
          </cell>
          <cell r="J3695">
            <v>0</v>
          </cell>
          <cell r="K3695">
            <v>0</v>
          </cell>
          <cell r="L3695">
            <v>0</v>
          </cell>
          <cell r="M3695">
            <v>0</v>
          </cell>
          <cell r="N3695">
            <v>0</v>
          </cell>
          <cell r="O3695">
            <v>0</v>
          </cell>
          <cell r="P3695">
            <v>0</v>
          </cell>
          <cell r="Q3695">
            <v>1</v>
          </cell>
          <cell r="R3695">
            <v>4</v>
          </cell>
          <cell r="T3695">
            <v>0.91576313224995887</v>
          </cell>
        </row>
        <row r="3696">
          <cell r="A3696" t="str">
            <v>301763405</v>
          </cell>
          <cell r="B3696" t="str">
            <v>R08</v>
          </cell>
          <cell r="C3696">
            <v>791</v>
          </cell>
          <cell r="D3696" t="str">
            <v>CEVA SANTE ANIMALE</v>
          </cell>
          <cell r="F3696">
            <v>49</v>
          </cell>
          <cell r="G3696" t="str">
            <v>2120Z</v>
          </cell>
          <cell r="H3696">
            <v>0</v>
          </cell>
          <cell r="I3696">
            <v>0</v>
          </cell>
          <cell r="J3696">
            <v>0</v>
          </cell>
          <cell r="K3696">
            <v>0</v>
          </cell>
          <cell r="L3696">
            <v>0</v>
          </cell>
          <cell r="M3696">
            <v>2</v>
          </cell>
          <cell r="N3696">
            <v>0</v>
          </cell>
          <cell r="O3696">
            <v>0</v>
          </cell>
          <cell r="P3696">
            <v>0</v>
          </cell>
          <cell r="Q3696">
            <v>0</v>
          </cell>
          <cell r="R3696">
            <v>2</v>
          </cell>
          <cell r="T3696">
            <v>1.0051332652554843</v>
          </cell>
        </row>
        <row r="3697">
          <cell r="A3697" t="str">
            <v>085581338</v>
          </cell>
          <cell r="B3697" t="str">
            <v>R08</v>
          </cell>
          <cell r="C3697">
            <v>101</v>
          </cell>
          <cell r="D3697" t="str">
            <v>SCIENCE UNION</v>
          </cell>
          <cell r="F3697">
            <v>69</v>
          </cell>
          <cell r="G3697" t="str">
            <v>2110Z</v>
          </cell>
          <cell r="H3697">
            <v>0</v>
          </cell>
          <cell r="I3697">
            <v>0</v>
          </cell>
          <cell r="J3697">
            <v>0</v>
          </cell>
          <cell r="K3697">
            <v>0</v>
          </cell>
          <cell r="L3697">
            <v>0</v>
          </cell>
          <cell r="M3697">
            <v>3</v>
          </cell>
          <cell r="N3697">
            <v>0</v>
          </cell>
          <cell r="O3697">
            <v>0</v>
          </cell>
          <cell r="P3697">
            <v>0</v>
          </cell>
          <cell r="Q3697">
            <v>0</v>
          </cell>
          <cell r="R3697">
            <v>3</v>
          </cell>
          <cell r="T3697">
            <v>0.98267748267602162</v>
          </cell>
        </row>
        <row r="3698">
          <cell r="A3698" t="str">
            <v>378168470</v>
          </cell>
          <cell r="B3698" t="str">
            <v>R12</v>
          </cell>
          <cell r="C3698">
            <v>4210</v>
          </cell>
          <cell r="D3698" t="str">
            <v>MBDA FRANCE</v>
          </cell>
          <cell r="F3698">
            <v>1325</v>
          </cell>
          <cell r="G3698" t="str">
            <v>2540Z</v>
          </cell>
          <cell r="H3698">
            <v>5</v>
          </cell>
          <cell r="I3698">
            <v>0</v>
          </cell>
          <cell r="J3698">
            <v>0</v>
          </cell>
          <cell r="K3698">
            <v>0</v>
          </cell>
          <cell r="L3698">
            <v>0</v>
          </cell>
          <cell r="M3698">
            <v>0</v>
          </cell>
          <cell r="N3698">
            <v>0</v>
          </cell>
          <cell r="O3698">
            <v>19</v>
          </cell>
          <cell r="P3698">
            <v>29</v>
          </cell>
          <cell r="Q3698">
            <v>24</v>
          </cell>
          <cell r="R3698">
            <v>77</v>
          </cell>
          <cell r="S3698" t="str">
            <v>déces 3, retraite 26</v>
          </cell>
          <cell r="T3698">
            <v>1.2124716084312417</v>
          </cell>
        </row>
        <row r="3699">
          <cell r="A3699" t="str">
            <v>375650116</v>
          </cell>
          <cell r="B3699" t="str">
            <v>R08</v>
          </cell>
          <cell r="C3699">
            <v>37</v>
          </cell>
          <cell r="D3699" t="str">
            <v>LABORATOIRE DU DERMOPHIL INDIEN</v>
          </cell>
          <cell r="F3699">
            <v>2</v>
          </cell>
          <cell r="G3699" t="str">
            <v>2120Z</v>
          </cell>
          <cell r="H3699">
            <v>0</v>
          </cell>
          <cell r="I3699">
            <v>0</v>
          </cell>
          <cell r="J3699">
            <v>0</v>
          </cell>
          <cell r="K3699">
            <v>0</v>
          </cell>
          <cell r="L3699">
            <v>0</v>
          </cell>
          <cell r="M3699">
            <v>0</v>
          </cell>
          <cell r="N3699">
            <v>0</v>
          </cell>
          <cell r="O3699">
            <v>0</v>
          </cell>
          <cell r="P3699">
            <v>0</v>
          </cell>
          <cell r="Q3699">
            <v>0</v>
          </cell>
          <cell r="R3699">
            <v>0</v>
          </cell>
          <cell r="T3699">
            <v>9.4831774042556631</v>
          </cell>
        </row>
        <row r="3700">
          <cell r="A3700" t="str">
            <v>339361701</v>
          </cell>
          <cell r="B3700" t="str">
            <v>R13</v>
          </cell>
          <cell r="C3700">
            <v>102</v>
          </cell>
          <cell r="D3700" t="str">
            <v>KONTRON MODULAR COMPUTERS SAS</v>
          </cell>
          <cell r="F3700">
            <v>31</v>
          </cell>
          <cell r="G3700" t="str">
            <v>2620Z</v>
          </cell>
          <cell r="H3700">
            <v>2</v>
          </cell>
          <cell r="I3700">
            <v>0</v>
          </cell>
          <cell r="J3700">
            <v>0</v>
          </cell>
          <cell r="K3700">
            <v>0</v>
          </cell>
          <cell r="L3700">
            <v>0</v>
          </cell>
          <cell r="M3700">
            <v>0</v>
          </cell>
          <cell r="N3700">
            <v>0</v>
          </cell>
          <cell r="O3700">
            <v>1</v>
          </cell>
          <cell r="P3700">
            <v>1</v>
          </cell>
          <cell r="Q3700">
            <v>0</v>
          </cell>
          <cell r="R3700">
            <v>4</v>
          </cell>
          <cell r="S3700" t="str">
            <v>deces</v>
          </cell>
          <cell r="T3700">
            <v>1.0167053291250543</v>
          </cell>
        </row>
        <row r="3701">
          <cell r="A3701" t="str">
            <v>857802508</v>
          </cell>
          <cell r="B3701" t="str">
            <v>R18</v>
          </cell>
          <cell r="C3701">
            <v>1649</v>
          </cell>
          <cell r="D3701" t="str">
            <v>MANITOU BF</v>
          </cell>
          <cell r="F3701">
            <v>37</v>
          </cell>
          <cell r="G3701" t="str">
            <v>2822Z</v>
          </cell>
          <cell r="H3701">
            <v>0</v>
          </cell>
          <cell r="I3701">
            <v>1</v>
          </cell>
          <cell r="J3701">
            <v>0</v>
          </cell>
          <cell r="K3701">
            <v>0</v>
          </cell>
          <cell r="L3701">
            <v>0</v>
          </cell>
          <cell r="M3701">
            <v>2</v>
          </cell>
          <cell r="N3701">
            <v>0</v>
          </cell>
          <cell r="O3701">
            <v>0</v>
          </cell>
          <cell r="P3701">
            <v>0</v>
          </cell>
          <cell r="Q3701">
            <v>0</v>
          </cell>
          <cell r="R3701">
            <v>3</v>
          </cell>
          <cell r="T3701">
            <v>1.0115925742839662</v>
          </cell>
        </row>
        <row r="3702">
          <cell r="A3702" t="str">
            <v>552015570</v>
          </cell>
          <cell r="B3702" t="str">
            <v>R15</v>
          </cell>
          <cell r="C3702">
            <v>111</v>
          </cell>
          <cell r="D3702" t="str">
            <v>REGULATEURS GEORGIN</v>
          </cell>
          <cell r="F3702">
            <v>3</v>
          </cell>
          <cell r="G3702" t="str">
            <v>2651B</v>
          </cell>
          <cell r="H3702">
            <v>0</v>
          </cell>
          <cell r="I3702">
            <v>0</v>
          </cell>
          <cell r="J3702">
            <v>0</v>
          </cell>
          <cell r="K3702">
            <v>0</v>
          </cell>
          <cell r="L3702">
            <v>0</v>
          </cell>
          <cell r="M3702">
            <v>0</v>
          </cell>
          <cell r="N3702">
            <v>0</v>
          </cell>
          <cell r="O3702">
            <v>0</v>
          </cell>
          <cell r="P3702">
            <v>0</v>
          </cell>
          <cell r="Q3702">
            <v>0</v>
          </cell>
          <cell r="R3702">
            <v>0</v>
          </cell>
          <cell r="T3702">
            <v>0.99693526156133161</v>
          </cell>
        </row>
        <row r="3703">
          <cell r="A3703" t="str">
            <v>312083561</v>
          </cell>
          <cell r="B3703" t="str">
            <v>R18</v>
          </cell>
          <cell r="C3703">
            <v>28</v>
          </cell>
          <cell r="D3703" t="str">
            <v>LE CRENEAU INDUSTRIEL</v>
          </cell>
          <cell r="F3703">
            <v>7</v>
          </cell>
          <cell r="G3703" t="str">
            <v>2841Z</v>
          </cell>
          <cell r="H3703">
            <v>0</v>
          </cell>
          <cell r="I3703">
            <v>0</v>
          </cell>
          <cell r="J3703">
            <v>0</v>
          </cell>
          <cell r="K3703">
            <v>0</v>
          </cell>
          <cell r="L3703">
            <v>0</v>
          </cell>
          <cell r="M3703">
            <v>0</v>
          </cell>
          <cell r="N3703">
            <v>0</v>
          </cell>
          <cell r="O3703">
            <v>0</v>
          </cell>
          <cell r="P3703">
            <v>0</v>
          </cell>
          <cell r="Q3703">
            <v>0</v>
          </cell>
          <cell r="R3703">
            <v>0</v>
          </cell>
          <cell r="T3703">
            <v>0.99977057718141094</v>
          </cell>
        </row>
        <row r="3704">
          <cell r="A3704" t="str">
            <v>302410691</v>
          </cell>
          <cell r="B3704" t="str">
            <v>R15</v>
          </cell>
          <cell r="C3704">
            <v>18</v>
          </cell>
          <cell r="D3704" t="str">
            <v>UNIVERSAL TECHNIC</v>
          </cell>
          <cell r="F3704">
            <v>1</v>
          </cell>
          <cell r="G3704" t="str">
            <v>2651B</v>
          </cell>
          <cell r="H3704">
            <v>0</v>
          </cell>
          <cell r="I3704">
            <v>0</v>
          </cell>
          <cell r="J3704">
            <v>0</v>
          </cell>
          <cell r="K3704">
            <v>0</v>
          </cell>
          <cell r="L3704">
            <v>0</v>
          </cell>
          <cell r="M3704">
            <v>0</v>
          </cell>
          <cell r="N3704">
            <v>0</v>
          </cell>
          <cell r="O3704">
            <v>0</v>
          </cell>
          <cell r="P3704">
            <v>0</v>
          </cell>
          <cell r="Q3704">
            <v>0</v>
          </cell>
          <cell r="R3704">
            <v>0</v>
          </cell>
          <cell r="T3704">
            <v>9.4703029084615995</v>
          </cell>
        </row>
        <row r="3705">
          <cell r="A3705" t="str">
            <v>349942458</v>
          </cell>
          <cell r="B3705" t="str">
            <v>R18</v>
          </cell>
          <cell r="C3705">
            <v>1992</v>
          </cell>
          <cell r="D3705" t="str">
            <v>GE ENERGY PRODUCTS France SNC</v>
          </cell>
          <cell r="E3705" t="str">
            <v>349942458 ; 393712963 ;</v>
          </cell>
          <cell r="F3705">
            <v>60</v>
          </cell>
          <cell r="G3705" t="str">
            <v>2811Z</v>
          </cell>
          <cell r="H3705">
            <v>0</v>
          </cell>
          <cell r="I3705">
            <v>0</v>
          </cell>
          <cell r="J3705">
            <v>0</v>
          </cell>
          <cell r="K3705">
            <v>0</v>
          </cell>
          <cell r="L3705">
            <v>0</v>
          </cell>
          <cell r="M3705">
            <v>1</v>
          </cell>
          <cell r="N3705">
            <v>0</v>
          </cell>
          <cell r="O3705">
            <v>0</v>
          </cell>
          <cell r="P3705">
            <v>0</v>
          </cell>
          <cell r="Q3705">
            <v>0</v>
          </cell>
          <cell r="R3705">
            <v>1</v>
          </cell>
          <cell r="T3705">
            <v>0.99087732764475456</v>
          </cell>
        </row>
        <row r="3706">
          <cell r="A3706" t="str">
            <v>439067612</v>
          </cell>
          <cell r="B3706" t="str">
            <v>R20</v>
          </cell>
          <cell r="C3706">
            <v>2057</v>
          </cell>
          <cell r="D3706" t="str">
            <v>STX FRANCE SA</v>
          </cell>
          <cell r="F3706">
            <v>144</v>
          </cell>
          <cell r="G3706" t="str">
            <v>3011Z</v>
          </cell>
          <cell r="H3706">
            <v>0</v>
          </cell>
          <cell r="I3706">
            <v>0</v>
          </cell>
          <cell r="J3706">
            <v>0</v>
          </cell>
          <cell r="K3706">
            <v>0</v>
          </cell>
          <cell r="L3706">
            <v>0</v>
          </cell>
          <cell r="M3706">
            <v>0</v>
          </cell>
          <cell r="N3706">
            <v>0</v>
          </cell>
          <cell r="O3706">
            <v>0</v>
          </cell>
          <cell r="P3706">
            <v>0</v>
          </cell>
          <cell r="Q3706">
            <v>0</v>
          </cell>
          <cell r="R3706">
            <v>0</v>
          </cell>
          <cell r="T3706">
            <v>1.0080228660820003</v>
          </cell>
        </row>
        <row r="3707">
          <cell r="A3707" t="str">
            <v>350811097</v>
          </cell>
          <cell r="B3707" t="str">
            <v>R18</v>
          </cell>
          <cell r="C3707">
            <v>230</v>
          </cell>
          <cell r="D3707" t="str">
            <v>VELAN SAS</v>
          </cell>
          <cell r="F3707">
            <v>7</v>
          </cell>
          <cell r="G3707" t="str">
            <v>2814Z</v>
          </cell>
          <cell r="H3707">
            <v>0</v>
          </cell>
          <cell r="I3707">
            <v>0</v>
          </cell>
          <cell r="J3707">
            <v>0</v>
          </cell>
          <cell r="K3707">
            <v>0</v>
          </cell>
          <cell r="L3707">
            <v>0</v>
          </cell>
          <cell r="M3707">
            <v>0</v>
          </cell>
          <cell r="N3707">
            <v>0</v>
          </cell>
          <cell r="O3707">
            <v>0</v>
          </cell>
          <cell r="P3707">
            <v>0</v>
          </cell>
          <cell r="Q3707">
            <v>0</v>
          </cell>
          <cell r="R3707">
            <v>0</v>
          </cell>
          <cell r="T3707">
            <v>1.002743644945834</v>
          </cell>
        </row>
        <row r="3708">
          <cell r="A3708" t="str">
            <v>542060694</v>
          </cell>
          <cell r="B3708" t="str">
            <v>R08</v>
          </cell>
          <cell r="C3708">
            <v>234</v>
          </cell>
          <cell r="D3708" t="str">
            <v>ASTELLAS PHARMA</v>
          </cell>
          <cell r="F3708">
            <v>9</v>
          </cell>
          <cell r="G3708" t="str">
            <v>2120Z</v>
          </cell>
          <cell r="H3708">
            <v>0</v>
          </cell>
          <cell r="I3708">
            <v>0</v>
          </cell>
          <cell r="J3708">
            <v>0</v>
          </cell>
          <cell r="K3708">
            <v>0</v>
          </cell>
          <cell r="L3708">
            <v>0</v>
          </cell>
          <cell r="M3708">
            <v>0</v>
          </cell>
          <cell r="N3708">
            <v>0</v>
          </cell>
          <cell r="O3708">
            <v>0</v>
          </cell>
          <cell r="P3708">
            <v>0</v>
          </cell>
          <cell r="Q3708">
            <v>0</v>
          </cell>
          <cell r="R3708">
            <v>0</v>
          </cell>
          <cell r="T3708">
            <v>0.99718250108573792</v>
          </cell>
        </row>
        <row r="3709">
          <cell r="A3709" t="str">
            <v>343078481</v>
          </cell>
          <cell r="B3709" t="str">
            <v>R13</v>
          </cell>
          <cell r="C3709">
            <v>106</v>
          </cell>
          <cell r="D3709" t="str">
            <v>THALES AVIONICS LCD SA</v>
          </cell>
          <cell r="F3709">
            <v>5</v>
          </cell>
          <cell r="G3709" t="str">
            <v>2611Z</v>
          </cell>
          <cell r="H3709">
            <v>0</v>
          </cell>
          <cell r="I3709">
            <v>1</v>
          </cell>
          <cell r="J3709">
            <v>0</v>
          </cell>
          <cell r="K3709">
            <v>0</v>
          </cell>
          <cell r="L3709">
            <v>0</v>
          </cell>
          <cell r="M3709">
            <v>0</v>
          </cell>
          <cell r="N3709">
            <v>0</v>
          </cell>
          <cell r="O3709">
            <v>0</v>
          </cell>
          <cell r="P3709">
            <v>0</v>
          </cell>
          <cell r="Q3709">
            <v>0</v>
          </cell>
          <cell r="R3709">
            <v>1</v>
          </cell>
          <cell r="T3709">
            <v>1.0138919717299537</v>
          </cell>
        </row>
        <row r="3710">
          <cell r="A3710" t="str">
            <v>348921735</v>
          </cell>
          <cell r="B3710" t="str">
            <v>R22</v>
          </cell>
          <cell r="C3710">
            <v>210</v>
          </cell>
          <cell r="D3710" t="str">
            <v>AIR LIQUIDE MEDICAL SYSTEMS</v>
          </cell>
          <cell r="F3710">
            <v>31</v>
          </cell>
          <cell r="G3710" t="str">
            <v>3250A</v>
          </cell>
          <cell r="H3710">
            <v>0</v>
          </cell>
          <cell r="I3710">
            <v>0</v>
          </cell>
          <cell r="J3710">
            <v>0</v>
          </cell>
          <cell r="K3710">
            <v>0</v>
          </cell>
          <cell r="L3710">
            <v>0</v>
          </cell>
          <cell r="M3710">
            <v>0</v>
          </cell>
          <cell r="N3710">
            <v>0</v>
          </cell>
          <cell r="O3710">
            <v>0</v>
          </cell>
          <cell r="P3710">
            <v>0</v>
          </cell>
          <cell r="Q3710">
            <v>2</v>
          </cell>
          <cell r="R3710">
            <v>2</v>
          </cell>
          <cell r="T3710">
            <v>1.0262451046005159</v>
          </cell>
        </row>
        <row r="3711">
          <cell r="A3711" t="str">
            <v>398993899</v>
          </cell>
          <cell r="B3711" t="str">
            <v>R15</v>
          </cell>
          <cell r="C3711">
            <v>1216</v>
          </cell>
          <cell r="D3711" t="str">
            <v>THALES OPTRONIQUE SA</v>
          </cell>
          <cell r="F3711">
            <v>317</v>
          </cell>
          <cell r="G3711" t="str">
            <v>2651A</v>
          </cell>
          <cell r="H3711">
            <v>0</v>
          </cell>
          <cell r="I3711">
            <v>0</v>
          </cell>
          <cell r="J3711">
            <v>0</v>
          </cell>
          <cell r="K3711">
            <v>0</v>
          </cell>
          <cell r="L3711">
            <v>0</v>
          </cell>
          <cell r="M3711">
            <v>0</v>
          </cell>
          <cell r="N3711">
            <v>0</v>
          </cell>
          <cell r="O3711">
            <v>0</v>
          </cell>
          <cell r="P3711">
            <v>0</v>
          </cell>
          <cell r="Q3711">
            <v>6</v>
          </cell>
          <cell r="R3711">
            <v>6</v>
          </cell>
          <cell r="T3711">
            <v>1.0584498669748459</v>
          </cell>
        </row>
        <row r="3712">
          <cell r="A3712" t="str">
            <v>305207169</v>
          </cell>
          <cell r="B3712" t="str">
            <v>R07</v>
          </cell>
          <cell r="C3712">
            <v>5677</v>
          </cell>
          <cell r="D3712" t="str">
            <v>AREVA NC</v>
          </cell>
          <cell r="F3712">
            <v>174</v>
          </cell>
          <cell r="G3712" t="str">
            <v>2013A</v>
          </cell>
          <cell r="H3712">
            <v>0</v>
          </cell>
          <cell r="I3712">
            <v>1</v>
          </cell>
          <cell r="J3712">
            <v>0</v>
          </cell>
          <cell r="K3712">
            <v>0</v>
          </cell>
          <cell r="L3712">
            <v>0</v>
          </cell>
          <cell r="M3712">
            <v>0</v>
          </cell>
          <cell r="N3712">
            <v>0</v>
          </cell>
          <cell r="O3712">
            <v>0</v>
          </cell>
          <cell r="P3712">
            <v>1</v>
          </cell>
          <cell r="Q3712">
            <v>0</v>
          </cell>
          <cell r="R3712">
            <v>2</v>
          </cell>
          <cell r="S3712" t="str">
            <v>retraite</v>
          </cell>
          <cell r="T3712">
            <v>1.1341009951358298</v>
          </cell>
        </row>
        <row r="3713">
          <cell r="A3713" t="str">
            <v>347555559</v>
          </cell>
          <cell r="B3713" t="str">
            <v>R12</v>
          </cell>
          <cell r="C3713">
            <v>911</v>
          </cell>
          <cell r="D3713" t="str">
            <v>DE DIETRICH THERMIQUE</v>
          </cell>
          <cell r="F3713">
            <v>21</v>
          </cell>
          <cell r="G3713" t="str">
            <v>2521Z</v>
          </cell>
          <cell r="H3713">
            <v>0</v>
          </cell>
          <cell r="I3713">
            <v>0</v>
          </cell>
          <cell r="J3713">
            <v>0</v>
          </cell>
          <cell r="K3713">
            <v>0</v>
          </cell>
          <cell r="L3713">
            <v>0</v>
          </cell>
          <cell r="M3713">
            <v>1</v>
          </cell>
          <cell r="N3713">
            <v>0</v>
          </cell>
          <cell r="O3713">
            <v>0</v>
          </cell>
          <cell r="P3713">
            <v>0</v>
          </cell>
          <cell r="Q3713">
            <v>0</v>
          </cell>
          <cell r="R3713">
            <v>1</v>
          </cell>
          <cell r="T3713">
            <v>0.79898026210952222</v>
          </cell>
        </row>
        <row r="3714">
          <cell r="A3714" t="str">
            <v>352960702</v>
          </cell>
          <cell r="B3714" t="str">
            <v>R18</v>
          </cell>
          <cell r="C3714">
            <v>99</v>
          </cell>
          <cell r="D3714" t="str">
            <v>STERIFLOW</v>
          </cell>
          <cell r="F3714">
            <v>9</v>
          </cell>
          <cell r="G3714" t="str">
            <v>2893Z</v>
          </cell>
          <cell r="H3714">
            <v>4</v>
          </cell>
          <cell r="I3714">
            <v>0</v>
          </cell>
          <cell r="J3714">
            <v>0</v>
          </cell>
          <cell r="K3714">
            <v>0</v>
          </cell>
          <cell r="L3714">
            <v>0</v>
          </cell>
          <cell r="M3714">
            <v>2</v>
          </cell>
          <cell r="N3714">
            <v>0</v>
          </cell>
          <cell r="O3714">
            <v>0</v>
          </cell>
          <cell r="P3714">
            <v>0</v>
          </cell>
          <cell r="Q3714">
            <v>0</v>
          </cell>
          <cell r="R3714">
            <v>6</v>
          </cell>
          <cell r="T3714">
            <v>1.0005532821403802</v>
          </cell>
        </row>
        <row r="3715">
          <cell r="A3715" t="str">
            <v>709807408</v>
          </cell>
          <cell r="B3715" t="str">
            <v>R08</v>
          </cell>
          <cell r="C3715">
            <v>190</v>
          </cell>
          <cell r="D3715" t="str">
            <v>LABORATOIRES MAYOLY SPINDLER</v>
          </cell>
          <cell r="F3715">
            <v>7</v>
          </cell>
          <cell r="G3715" t="str">
            <v>2120Z</v>
          </cell>
          <cell r="H3715">
            <v>0</v>
          </cell>
          <cell r="I3715">
            <v>0</v>
          </cell>
          <cell r="J3715">
            <v>0</v>
          </cell>
          <cell r="K3715">
            <v>0</v>
          </cell>
          <cell r="L3715">
            <v>0</v>
          </cell>
          <cell r="M3715">
            <v>0</v>
          </cell>
          <cell r="N3715">
            <v>0</v>
          </cell>
          <cell r="O3715">
            <v>0</v>
          </cell>
          <cell r="P3715">
            <v>0</v>
          </cell>
          <cell r="Q3715">
            <v>0</v>
          </cell>
          <cell r="R3715">
            <v>0</v>
          </cell>
          <cell r="T3715">
            <v>1.0005544004068136</v>
          </cell>
        </row>
        <row r="3716">
          <cell r="A3716" t="str">
            <v>759201106</v>
          </cell>
          <cell r="B3716" t="str">
            <v>R22</v>
          </cell>
          <cell r="C3716">
            <v>355</v>
          </cell>
          <cell r="D3716" t="str">
            <v>GROSFILLEX</v>
          </cell>
          <cell r="E3716" t="str">
            <v>759201106 ; 311901318 ;</v>
          </cell>
          <cell r="F3716">
            <v>27</v>
          </cell>
          <cell r="G3716" t="str">
            <v>3109B</v>
          </cell>
          <cell r="H3716">
            <v>0</v>
          </cell>
          <cell r="I3716">
            <v>0</v>
          </cell>
          <cell r="J3716">
            <v>0</v>
          </cell>
          <cell r="K3716">
            <v>0</v>
          </cell>
          <cell r="L3716">
            <v>0</v>
          </cell>
          <cell r="M3716">
            <v>0</v>
          </cell>
          <cell r="N3716">
            <v>0</v>
          </cell>
          <cell r="O3716">
            <v>0</v>
          </cell>
          <cell r="P3716">
            <v>0</v>
          </cell>
          <cell r="Q3716">
            <v>0</v>
          </cell>
          <cell r="R3716">
            <v>0</v>
          </cell>
          <cell r="T3716">
            <v>0.98241540149888329</v>
          </cell>
        </row>
        <row r="3717">
          <cell r="A3717" t="str">
            <v>321818049</v>
          </cell>
          <cell r="B3717" t="str">
            <v>R08</v>
          </cell>
          <cell r="C3717">
            <v>11</v>
          </cell>
          <cell r="D3717" t="str">
            <v>BIOPROJET</v>
          </cell>
          <cell r="F3717">
            <v>2</v>
          </cell>
          <cell r="G3717" t="str">
            <v>2120Z</v>
          </cell>
          <cell r="H3717">
            <v>0</v>
          </cell>
          <cell r="I3717">
            <v>0</v>
          </cell>
          <cell r="J3717">
            <v>0</v>
          </cell>
          <cell r="K3717">
            <v>0</v>
          </cell>
          <cell r="L3717">
            <v>0</v>
          </cell>
          <cell r="M3717">
            <v>0</v>
          </cell>
          <cell r="N3717">
            <v>0</v>
          </cell>
          <cell r="O3717">
            <v>0</v>
          </cell>
          <cell r="P3717">
            <v>0</v>
          </cell>
          <cell r="Q3717">
            <v>0</v>
          </cell>
          <cell r="R3717">
            <v>0</v>
          </cell>
          <cell r="T3717">
            <v>1.0003351692252809</v>
          </cell>
        </row>
        <row r="3718">
          <cell r="A3718" t="str">
            <v>342412434</v>
          </cell>
          <cell r="B3718" t="str">
            <v>R07</v>
          </cell>
          <cell r="C3718">
            <v>97</v>
          </cell>
          <cell r="D3718" t="str">
            <v>SIMAFEX</v>
          </cell>
          <cell r="F3718">
            <v>4</v>
          </cell>
          <cell r="G3718" t="str">
            <v>2014Z</v>
          </cell>
          <cell r="H3718">
            <v>0</v>
          </cell>
          <cell r="I3718">
            <v>0</v>
          </cell>
          <cell r="J3718">
            <v>0</v>
          </cell>
          <cell r="K3718">
            <v>0</v>
          </cell>
          <cell r="L3718">
            <v>0</v>
          </cell>
          <cell r="M3718">
            <v>0</v>
          </cell>
          <cell r="N3718">
            <v>0</v>
          </cell>
          <cell r="O3718">
            <v>0</v>
          </cell>
          <cell r="P3718">
            <v>0</v>
          </cell>
          <cell r="Q3718">
            <v>0</v>
          </cell>
          <cell r="R3718">
            <v>0</v>
          </cell>
          <cell r="T3718">
            <v>1.0032917039862037</v>
          </cell>
        </row>
        <row r="3719">
          <cell r="A3719" t="str">
            <v>572156305</v>
          </cell>
          <cell r="B3719" t="str">
            <v>R08</v>
          </cell>
          <cell r="C3719">
            <v>75</v>
          </cell>
          <cell r="D3719" t="str">
            <v>LES LABORATOIRES BROTHIER SAS</v>
          </cell>
          <cell r="F3719">
            <v>15</v>
          </cell>
          <cell r="G3719" t="str">
            <v>2120Z</v>
          </cell>
          <cell r="H3719">
            <v>0</v>
          </cell>
          <cell r="I3719">
            <v>0</v>
          </cell>
          <cell r="J3719">
            <v>0</v>
          </cell>
          <cell r="K3719">
            <v>0</v>
          </cell>
          <cell r="L3719">
            <v>0</v>
          </cell>
          <cell r="M3719">
            <v>1</v>
          </cell>
          <cell r="N3719">
            <v>0</v>
          </cell>
          <cell r="O3719">
            <v>0</v>
          </cell>
          <cell r="P3719">
            <v>0</v>
          </cell>
          <cell r="Q3719">
            <v>0</v>
          </cell>
          <cell r="R3719">
            <v>1</v>
          </cell>
          <cell r="T3719">
            <v>1.0006575973117939</v>
          </cell>
        </row>
        <row r="3720">
          <cell r="A3720" t="str">
            <v>572105500</v>
          </cell>
          <cell r="B3720" t="str">
            <v>R07</v>
          </cell>
          <cell r="C3720">
            <v>280</v>
          </cell>
          <cell r="D3720" t="str">
            <v>BASF AGRO SAS</v>
          </cell>
          <cell r="F3720">
            <v>7</v>
          </cell>
          <cell r="G3720" t="str">
            <v>2020Z</v>
          </cell>
          <cell r="H3720">
            <v>0</v>
          </cell>
          <cell r="I3720">
            <v>0</v>
          </cell>
          <cell r="J3720">
            <v>0</v>
          </cell>
          <cell r="K3720">
            <v>0</v>
          </cell>
          <cell r="L3720">
            <v>0</v>
          </cell>
          <cell r="M3720">
            <v>0</v>
          </cell>
          <cell r="N3720">
            <v>0</v>
          </cell>
          <cell r="O3720">
            <v>0</v>
          </cell>
          <cell r="P3720">
            <v>0</v>
          </cell>
          <cell r="Q3720">
            <v>0</v>
          </cell>
          <cell r="R3720">
            <v>0</v>
          </cell>
          <cell r="T3720">
            <v>1.0055129028305705</v>
          </cell>
        </row>
        <row r="3721">
          <cell r="A3721" t="str">
            <v>481508315</v>
          </cell>
          <cell r="B3721" t="str">
            <v>R22</v>
          </cell>
          <cell r="C3721">
            <v>30</v>
          </cell>
          <cell r="D3721" t="str">
            <v>INFRANOR ELECTRONICS SAS</v>
          </cell>
          <cell r="F3721">
            <v>7</v>
          </cell>
          <cell r="G3721" t="str">
            <v>329</v>
          </cell>
          <cell r="H3721">
            <v>0</v>
          </cell>
          <cell r="I3721">
            <v>0</v>
          </cell>
          <cell r="J3721">
            <v>0</v>
          </cell>
          <cell r="K3721">
            <v>0</v>
          </cell>
          <cell r="L3721">
            <v>0</v>
          </cell>
          <cell r="M3721">
            <v>0</v>
          </cell>
          <cell r="N3721">
            <v>0</v>
          </cell>
          <cell r="O3721">
            <v>0</v>
          </cell>
          <cell r="P3721">
            <v>0</v>
          </cell>
          <cell r="Q3721">
            <v>0</v>
          </cell>
          <cell r="R3721">
            <v>0</v>
          </cell>
          <cell r="T3721">
            <v>0.98759343359364959</v>
          </cell>
        </row>
        <row r="3722">
          <cell r="A3722" t="str">
            <v>343848974</v>
          </cell>
          <cell r="B3722" t="str">
            <v>R14</v>
          </cell>
          <cell r="C3722">
            <v>31</v>
          </cell>
          <cell r="D3722" t="str">
            <v>HORIZON TELECOM</v>
          </cell>
          <cell r="F3722">
            <v>6</v>
          </cell>
          <cell r="G3722" t="str">
            <v>2630Z</v>
          </cell>
          <cell r="H3722">
            <v>0</v>
          </cell>
          <cell r="I3722">
            <v>0</v>
          </cell>
          <cell r="J3722">
            <v>0</v>
          </cell>
          <cell r="K3722">
            <v>0</v>
          </cell>
          <cell r="L3722">
            <v>0</v>
          </cell>
          <cell r="M3722">
            <v>1</v>
          </cell>
          <cell r="N3722">
            <v>0</v>
          </cell>
          <cell r="O3722">
            <v>0</v>
          </cell>
          <cell r="P3722">
            <v>0</v>
          </cell>
          <cell r="Q3722">
            <v>0</v>
          </cell>
          <cell r="R3722">
            <v>1</v>
          </cell>
          <cell r="T3722">
            <v>0.99987197830619856</v>
          </cell>
        </row>
        <row r="3723">
          <cell r="A3723" t="str">
            <v>331620385</v>
          </cell>
          <cell r="B3723" t="str">
            <v>R09</v>
          </cell>
          <cell r="C3723">
            <v>73</v>
          </cell>
          <cell r="D3723" t="str">
            <v>STRUCTIL</v>
          </cell>
          <cell r="F3723">
            <v>6</v>
          </cell>
          <cell r="G3723" t="str">
            <v>2221Z</v>
          </cell>
          <cell r="H3723">
            <v>0</v>
          </cell>
          <cell r="I3723">
            <v>0</v>
          </cell>
          <cell r="J3723">
            <v>0</v>
          </cell>
          <cell r="K3723">
            <v>0</v>
          </cell>
          <cell r="L3723">
            <v>0</v>
          </cell>
          <cell r="M3723">
            <v>0</v>
          </cell>
          <cell r="N3723">
            <v>0</v>
          </cell>
          <cell r="O3723">
            <v>0</v>
          </cell>
          <cell r="P3723">
            <v>0</v>
          </cell>
          <cell r="Q3723">
            <v>0</v>
          </cell>
          <cell r="R3723">
            <v>0</v>
          </cell>
          <cell r="T3723">
            <v>0.90812879271536018</v>
          </cell>
        </row>
        <row r="3724">
          <cell r="A3724" t="str">
            <v>350766499</v>
          </cell>
          <cell r="B3724" t="str">
            <v>R30</v>
          </cell>
          <cell r="C3724">
            <v>33</v>
          </cell>
          <cell r="D3724" t="str">
            <v>MOVING MAGNET TECHNOLOGIES</v>
          </cell>
          <cell r="F3724">
            <v>8</v>
          </cell>
          <cell r="G3724" t="str">
            <v>7112B</v>
          </cell>
          <cell r="H3724">
            <v>0</v>
          </cell>
          <cell r="I3724">
            <v>0</v>
          </cell>
          <cell r="J3724">
            <v>0</v>
          </cell>
          <cell r="K3724">
            <v>0</v>
          </cell>
          <cell r="L3724">
            <v>0</v>
          </cell>
          <cell r="M3724">
            <v>1</v>
          </cell>
          <cell r="N3724">
            <v>0</v>
          </cell>
          <cell r="O3724">
            <v>0</v>
          </cell>
          <cell r="P3724">
            <v>0</v>
          </cell>
          <cell r="Q3724">
            <v>0</v>
          </cell>
          <cell r="R3724">
            <v>1</v>
          </cell>
          <cell r="T3724">
            <v>0.9945214240971515</v>
          </cell>
        </row>
        <row r="3725">
          <cell r="A3725" t="str">
            <v>333914760</v>
          </cell>
          <cell r="B3725" t="str">
            <v>R12</v>
          </cell>
          <cell r="C3725">
            <v>165</v>
          </cell>
          <cell r="D3725" t="str">
            <v>ALFA LAVAL PACKINOX</v>
          </cell>
          <cell r="F3725">
            <v>13</v>
          </cell>
          <cell r="G3725" t="str">
            <v>2511Z</v>
          </cell>
          <cell r="H3725">
            <v>0</v>
          </cell>
          <cell r="I3725">
            <v>0</v>
          </cell>
          <cell r="J3725">
            <v>0</v>
          </cell>
          <cell r="K3725">
            <v>0</v>
          </cell>
          <cell r="L3725">
            <v>0</v>
          </cell>
          <cell r="M3725">
            <v>0</v>
          </cell>
          <cell r="N3725">
            <v>0</v>
          </cell>
          <cell r="O3725">
            <v>0</v>
          </cell>
          <cell r="P3725">
            <v>0</v>
          </cell>
          <cell r="Q3725">
            <v>0</v>
          </cell>
          <cell r="R3725">
            <v>0</v>
          </cell>
          <cell r="T3725">
            <v>0.91397427220661898</v>
          </cell>
        </row>
        <row r="3726">
          <cell r="A3726" t="str">
            <v>329222806</v>
          </cell>
          <cell r="B3726" t="str">
            <v>R27</v>
          </cell>
          <cell r="C3726">
            <v>50</v>
          </cell>
          <cell r="D3726" t="str">
            <v>SYSTAR</v>
          </cell>
          <cell r="F3726">
            <v>42</v>
          </cell>
          <cell r="G3726" t="str">
            <v>5829C</v>
          </cell>
          <cell r="H3726">
            <v>0</v>
          </cell>
          <cell r="I3726">
            <v>1</v>
          </cell>
          <cell r="J3726">
            <v>0</v>
          </cell>
          <cell r="K3726">
            <v>0</v>
          </cell>
          <cell r="L3726">
            <v>0</v>
          </cell>
          <cell r="M3726">
            <v>0</v>
          </cell>
          <cell r="N3726">
            <v>0</v>
          </cell>
          <cell r="O3726">
            <v>0</v>
          </cell>
          <cell r="P3726">
            <v>0</v>
          </cell>
          <cell r="Q3726">
            <v>4</v>
          </cell>
          <cell r="R3726">
            <v>5</v>
          </cell>
          <cell r="T3726">
            <v>1.0256729558210425</v>
          </cell>
        </row>
        <row r="3727">
          <cell r="A3727" t="str">
            <v>552052672</v>
          </cell>
          <cell r="B3727" t="str">
            <v>R12</v>
          </cell>
          <cell r="C3727">
            <v>919</v>
          </cell>
          <cell r="D3727" t="str">
            <v>ASSA ABLOY AUBE ANJOU</v>
          </cell>
          <cell r="F3727">
            <v>7</v>
          </cell>
          <cell r="G3727" t="str">
            <v>2572Z</v>
          </cell>
          <cell r="H3727">
            <v>0</v>
          </cell>
          <cell r="I3727">
            <v>0</v>
          </cell>
          <cell r="J3727">
            <v>0</v>
          </cell>
          <cell r="K3727">
            <v>0</v>
          </cell>
          <cell r="L3727">
            <v>0</v>
          </cell>
          <cell r="M3727">
            <v>0</v>
          </cell>
          <cell r="N3727">
            <v>0</v>
          </cell>
          <cell r="O3727">
            <v>0</v>
          </cell>
          <cell r="P3727">
            <v>0</v>
          </cell>
          <cell r="Q3727">
            <v>2</v>
          </cell>
          <cell r="R3727">
            <v>2</v>
          </cell>
          <cell r="T3727">
            <v>0.88532681522364687</v>
          </cell>
        </row>
        <row r="3728">
          <cell r="A3728" t="str">
            <v>651750036</v>
          </cell>
          <cell r="B3728" t="str">
            <v>R07</v>
          </cell>
          <cell r="C3728">
            <v>270</v>
          </cell>
          <cell r="D3728" t="str">
            <v>TIOXIDE EUROPE SAS</v>
          </cell>
          <cell r="F3728">
            <v>8</v>
          </cell>
          <cell r="G3728" t="str">
            <v>2012Z</v>
          </cell>
          <cell r="H3728">
            <v>0</v>
          </cell>
          <cell r="I3728">
            <v>0</v>
          </cell>
          <cell r="J3728">
            <v>0</v>
          </cell>
          <cell r="K3728">
            <v>0</v>
          </cell>
          <cell r="L3728">
            <v>0</v>
          </cell>
          <cell r="M3728">
            <v>0</v>
          </cell>
          <cell r="N3728">
            <v>0</v>
          </cell>
          <cell r="O3728">
            <v>0</v>
          </cell>
          <cell r="P3728">
            <v>0</v>
          </cell>
          <cell r="Q3728">
            <v>0</v>
          </cell>
          <cell r="R3728">
            <v>0</v>
          </cell>
          <cell r="T3728">
            <v>1.0055703412643271</v>
          </cell>
        </row>
        <row r="3729">
          <cell r="A3729" t="str">
            <v>340869353</v>
          </cell>
          <cell r="B3729" t="str">
            <v>R07</v>
          </cell>
          <cell r="C3729">
            <v>284</v>
          </cell>
          <cell r="D3729" t="str">
            <v>CRAY VALLEY SA</v>
          </cell>
          <cell r="F3729">
            <v>29</v>
          </cell>
          <cell r="G3729" t="str">
            <v>2016Z</v>
          </cell>
          <cell r="H3729">
            <v>0</v>
          </cell>
          <cell r="I3729">
            <v>1</v>
          </cell>
          <cell r="J3729">
            <v>1</v>
          </cell>
          <cell r="K3729">
            <v>0</v>
          </cell>
          <cell r="L3729">
            <v>0</v>
          </cell>
          <cell r="M3729">
            <v>15</v>
          </cell>
          <cell r="N3729">
            <v>0</v>
          </cell>
          <cell r="O3729">
            <v>0</v>
          </cell>
          <cell r="P3729">
            <v>1</v>
          </cell>
          <cell r="Q3729">
            <v>0</v>
          </cell>
          <cell r="R3729">
            <v>17</v>
          </cell>
          <cell r="S3729" t="str">
            <v>fin de cdd</v>
          </cell>
          <cell r="T3729">
            <v>1.0212937734214187</v>
          </cell>
        </row>
        <row r="3730">
          <cell r="A3730" t="str">
            <v>328320437</v>
          </cell>
          <cell r="B3730" t="str">
            <v>R15</v>
          </cell>
          <cell r="C3730">
            <v>37</v>
          </cell>
          <cell r="D3730" t="str">
            <v>LOREME</v>
          </cell>
          <cell r="F3730">
            <v>1</v>
          </cell>
          <cell r="G3730" t="str">
            <v>2651B</v>
          </cell>
          <cell r="H3730">
            <v>0</v>
          </cell>
          <cell r="I3730">
            <v>0</v>
          </cell>
          <cell r="J3730">
            <v>0</v>
          </cell>
          <cell r="K3730">
            <v>0</v>
          </cell>
          <cell r="L3730">
            <v>0</v>
          </cell>
          <cell r="M3730">
            <v>0</v>
          </cell>
          <cell r="N3730">
            <v>0</v>
          </cell>
          <cell r="O3730">
            <v>0</v>
          </cell>
          <cell r="P3730">
            <v>0</v>
          </cell>
          <cell r="Q3730">
            <v>0</v>
          </cell>
          <cell r="R3730">
            <v>0</v>
          </cell>
          <cell r="T3730">
            <v>9.4703029084615995</v>
          </cell>
        </row>
        <row r="3731">
          <cell r="A3731" t="str">
            <v>327612552</v>
          </cell>
          <cell r="B3731" t="str">
            <v>R03</v>
          </cell>
          <cell r="C3731">
            <v>48</v>
          </cell>
          <cell r="D3731" t="str">
            <v>FLORETTE</v>
          </cell>
          <cell r="F3731">
            <v>6</v>
          </cell>
          <cell r="G3731" t="str">
            <v>1039A</v>
          </cell>
          <cell r="H3731">
            <v>0</v>
          </cell>
          <cell r="I3731">
            <v>1</v>
          </cell>
          <cell r="J3731">
            <v>0</v>
          </cell>
          <cell r="K3731">
            <v>0</v>
          </cell>
          <cell r="L3731">
            <v>0</v>
          </cell>
          <cell r="M3731">
            <v>1</v>
          </cell>
          <cell r="N3731">
            <v>0</v>
          </cell>
          <cell r="O3731">
            <v>0</v>
          </cell>
          <cell r="P3731">
            <v>0</v>
          </cell>
          <cell r="Q3731">
            <v>0</v>
          </cell>
          <cell r="R3731">
            <v>2</v>
          </cell>
          <cell r="T3731">
            <v>1.0435460599849529</v>
          </cell>
        </row>
        <row r="3732">
          <cell r="A3732" t="str">
            <v>302588462</v>
          </cell>
          <cell r="B3732" t="str">
            <v>R02</v>
          </cell>
          <cell r="C3732">
            <v>2115</v>
          </cell>
          <cell r="D3732" t="str">
            <v>SAIPEM SA</v>
          </cell>
          <cell r="F3732">
            <v>25</v>
          </cell>
          <cell r="G3732" t="str">
            <v>0610Z</v>
          </cell>
          <cell r="H3732">
            <v>1</v>
          </cell>
          <cell r="I3732">
            <v>0</v>
          </cell>
          <cell r="J3732">
            <v>0</v>
          </cell>
          <cell r="K3732">
            <v>2</v>
          </cell>
          <cell r="L3732">
            <v>0</v>
          </cell>
          <cell r="M3732">
            <v>1</v>
          </cell>
          <cell r="N3732">
            <v>0</v>
          </cell>
          <cell r="O3732">
            <v>0</v>
          </cell>
          <cell r="P3732">
            <v>0</v>
          </cell>
          <cell r="Q3732">
            <v>0</v>
          </cell>
          <cell r="R3732">
            <v>4</v>
          </cell>
          <cell r="T3732">
            <v>1.1190647988718061</v>
          </cell>
        </row>
        <row r="3733">
          <cell r="A3733" t="str">
            <v>383300597</v>
          </cell>
          <cell r="B3733" t="str">
            <v>R13</v>
          </cell>
          <cell r="C3733">
            <v>536</v>
          </cell>
          <cell r="D3733" t="str">
            <v>PHOTONIS</v>
          </cell>
          <cell r="F3733">
            <v>18</v>
          </cell>
          <cell r="G3733" t="str">
            <v>2611Z</v>
          </cell>
          <cell r="H3733">
            <v>0</v>
          </cell>
          <cell r="I3733">
            <v>2</v>
          </cell>
          <cell r="J3733">
            <v>0</v>
          </cell>
          <cell r="K3733">
            <v>0</v>
          </cell>
          <cell r="L3733">
            <v>0</v>
          </cell>
          <cell r="M3733">
            <v>0</v>
          </cell>
          <cell r="N3733">
            <v>0</v>
          </cell>
          <cell r="O3733">
            <v>0</v>
          </cell>
          <cell r="P3733">
            <v>0</v>
          </cell>
          <cell r="Q3733">
            <v>0</v>
          </cell>
          <cell r="R3733">
            <v>2</v>
          </cell>
          <cell r="T3733">
            <v>0.96883833680451736</v>
          </cell>
        </row>
        <row r="3734">
          <cell r="A3734" t="str">
            <v>352383715</v>
          </cell>
          <cell r="B3734" t="str">
            <v>R21</v>
          </cell>
          <cell r="C3734">
            <v>8222</v>
          </cell>
          <cell r="D3734" t="str">
            <v>EUROCOPTER</v>
          </cell>
          <cell r="F3734">
            <v>1218</v>
          </cell>
          <cell r="G3734" t="str">
            <v>3030Z</v>
          </cell>
          <cell r="H3734">
            <v>26</v>
          </cell>
          <cell r="I3734">
            <v>3</v>
          </cell>
          <cell r="J3734">
            <v>3</v>
          </cell>
          <cell r="K3734">
            <v>19</v>
          </cell>
          <cell r="L3734">
            <v>19</v>
          </cell>
          <cell r="M3734">
            <v>0</v>
          </cell>
          <cell r="N3734">
            <v>0</v>
          </cell>
          <cell r="O3734">
            <v>0</v>
          </cell>
          <cell r="P3734">
            <v>3</v>
          </cell>
          <cell r="Q3734">
            <v>12</v>
          </cell>
          <cell r="R3734">
            <v>63</v>
          </cell>
          <cell r="S3734" t="str">
            <v>Retraités et Décès</v>
          </cell>
          <cell r="T3734">
            <v>1.1383807436396072</v>
          </cell>
        </row>
        <row r="3735">
          <cell r="A3735" t="str">
            <v>345076087</v>
          </cell>
          <cell r="B3735" t="str">
            <v>R15</v>
          </cell>
          <cell r="C3735">
            <v>1958</v>
          </cell>
          <cell r="D3735" t="str">
            <v>CASSIDIAN SAS</v>
          </cell>
          <cell r="F3735">
            <v>244</v>
          </cell>
          <cell r="G3735" t="str">
            <v>2651A</v>
          </cell>
          <cell r="H3735">
            <v>0</v>
          </cell>
          <cell r="I3735">
            <v>1</v>
          </cell>
          <cell r="J3735">
            <v>0</v>
          </cell>
          <cell r="K3735">
            <v>0</v>
          </cell>
          <cell r="L3735">
            <v>0</v>
          </cell>
          <cell r="M3735">
            <v>0</v>
          </cell>
          <cell r="N3735">
            <v>0</v>
          </cell>
          <cell r="O3735">
            <v>0</v>
          </cell>
          <cell r="P3735">
            <v>2</v>
          </cell>
          <cell r="Q3735">
            <v>3</v>
          </cell>
          <cell r="R3735">
            <v>6</v>
          </cell>
          <cell r="S3735" t="str">
            <v>fin CDD</v>
          </cell>
          <cell r="T3735">
            <v>1.2245768270841011</v>
          </cell>
        </row>
        <row r="3736">
          <cell r="A3736" t="str">
            <v>311020911</v>
          </cell>
          <cell r="B3736" t="str">
            <v>R15</v>
          </cell>
          <cell r="C3736">
            <v>356</v>
          </cell>
          <cell r="D3736" t="str">
            <v>BRUKER BIOSPIN SA</v>
          </cell>
          <cell r="F3736">
            <v>29</v>
          </cell>
          <cell r="G3736" t="str">
            <v>2651B</v>
          </cell>
          <cell r="H3736">
            <v>0</v>
          </cell>
          <cell r="I3736">
            <v>0</v>
          </cell>
          <cell r="J3736">
            <v>0</v>
          </cell>
          <cell r="K3736">
            <v>0</v>
          </cell>
          <cell r="L3736">
            <v>0</v>
          </cell>
          <cell r="M3736">
            <v>0</v>
          </cell>
          <cell r="N3736">
            <v>0</v>
          </cell>
          <cell r="O3736">
            <v>1</v>
          </cell>
          <cell r="P3736">
            <v>1</v>
          </cell>
          <cell r="Q3736">
            <v>0</v>
          </cell>
          <cell r="R3736">
            <v>2</v>
          </cell>
          <cell r="S3736" t="str">
            <v>retraite</v>
          </cell>
          <cell r="T3736">
            <v>0.97086778952695918</v>
          </cell>
        </row>
        <row r="3737">
          <cell r="A3737" t="str">
            <v>328517685</v>
          </cell>
          <cell r="B3737" t="str">
            <v>R08</v>
          </cell>
          <cell r="C3737">
            <v>78</v>
          </cell>
          <cell r="D3737" t="str">
            <v>IMMUNODIAGNOSTIC SYSTEMS France</v>
          </cell>
          <cell r="F3737">
            <v>14</v>
          </cell>
          <cell r="G3737" t="str">
            <v>2110Z</v>
          </cell>
          <cell r="H3737">
            <v>0</v>
          </cell>
          <cell r="I3737">
            <v>0</v>
          </cell>
          <cell r="J3737">
            <v>0</v>
          </cell>
          <cell r="K3737">
            <v>0</v>
          </cell>
          <cell r="L3737">
            <v>0</v>
          </cell>
          <cell r="M3737">
            <v>0</v>
          </cell>
          <cell r="N3737">
            <v>0</v>
          </cell>
          <cell r="O3737">
            <v>0</v>
          </cell>
          <cell r="P3737">
            <v>0</v>
          </cell>
          <cell r="Q3737">
            <v>0</v>
          </cell>
          <cell r="R3737">
            <v>0</v>
          </cell>
          <cell r="T3737">
            <v>1.0035910724783192</v>
          </cell>
        </row>
        <row r="3738">
          <cell r="A3738" t="str">
            <v>562110619</v>
          </cell>
          <cell r="B3738" t="str">
            <v>R18</v>
          </cell>
          <cell r="C3738">
            <v>570</v>
          </cell>
          <cell r="D3738" t="str">
            <v>BWT FRANCE</v>
          </cell>
          <cell r="F3738">
            <v>3</v>
          </cell>
          <cell r="G3738" t="str">
            <v>2829B</v>
          </cell>
          <cell r="H3738">
            <v>0</v>
          </cell>
          <cell r="I3738">
            <v>0</v>
          </cell>
          <cell r="J3738">
            <v>0</v>
          </cell>
          <cell r="K3738">
            <v>0</v>
          </cell>
          <cell r="L3738">
            <v>0</v>
          </cell>
          <cell r="M3738">
            <v>0</v>
          </cell>
          <cell r="N3738">
            <v>0</v>
          </cell>
          <cell r="O3738">
            <v>0</v>
          </cell>
          <cell r="P3738">
            <v>0</v>
          </cell>
          <cell r="Q3738">
            <v>0</v>
          </cell>
          <cell r="R3738">
            <v>0</v>
          </cell>
          <cell r="T3738">
            <v>0.99820748454178299</v>
          </cell>
        </row>
        <row r="3739">
          <cell r="A3739" t="str">
            <v>335187696</v>
          </cell>
          <cell r="B3739" t="str">
            <v>R13</v>
          </cell>
          <cell r="C3739">
            <v>381</v>
          </cell>
          <cell r="D3739" t="str">
            <v>LINXENS France SA</v>
          </cell>
          <cell r="F3739">
            <v>22</v>
          </cell>
          <cell r="G3739" t="str">
            <v>2611Z</v>
          </cell>
          <cell r="H3739">
            <v>1</v>
          </cell>
          <cell r="I3739">
            <v>0</v>
          </cell>
          <cell r="J3739">
            <v>0</v>
          </cell>
          <cell r="K3739">
            <v>1</v>
          </cell>
          <cell r="L3739">
            <v>1</v>
          </cell>
          <cell r="M3739">
            <v>1</v>
          </cell>
          <cell r="N3739">
            <v>0</v>
          </cell>
          <cell r="O3739">
            <v>0</v>
          </cell>
          <cell r="P3739">
            <v>0</v>
          </cell>
          <cell r="Q3739">
            <v>0</v>
          </cell>
          <cell r="R3739">
            <v>3</v>
          </cell>
          <cell r="T3739">
            <v>1.0495562022423952</v>
          </cell>
        </row>
        <row r="3740">
          <cell r="A3740" t="str">
            <v>302984158</v>
          </cell>
          <cell r="B3740" t="str">
            <v>R01</v>
          </cell>
          <cell r="C3740">
            <v>260</v>
          </cell>
          <cell r="D3740" t="str">
            <v>INSTITUT DE L ELEVAGE</v>
          </cell>
          <cell r="F3740">
            <v>178</v>
          </cell>
          <cell r="G3740" t="str">
            <v>014</v>
          </cell>
          <cell r="H3740">
            <v>0</v>
          </cell>
          <cell r="I3740">
            <v>0</v>
          </cell>
          <cell r="J3740">
            <v>0</v>
          </cell>
          <cell r="K3740">
            <v>0</v>
          </cell>
          <cell r="L3740">
            <v>0</v>
          </cell>
          <cell r="M3740">
            <v>0</v>
          </cell>
          <cell r="N3740">
            <v>0</v>
          </cell>
          <cell r="O3740">
            <v>0</v>
          </cell>
          <cell r="P3740">
            <v>27</v>
          </cell>
          <cell r="Q3740">
            <v>0</v>
          </cell>
          <cell r="R3740">
            <v>27</v>
          </cell>
          <cell r="S3740" t="str">
            <v>retraite, décès, cdd</v>
          </cell>
          <cell r="T3740">
            <v>1.6421783494414328</v>
          </cell>
        </row>
        <row r="3741">
          <cell r="A3741" t="str">
            <v>784178782</v>
          </cell>
          <cell r="B3741" t="str">
            <v>R03</v>
          </cell>
          <cell r="C3741">
            <v>11</v>
          </cell>
          <cell r="D3741" t="str">
            <v>UNGDA</v>
          </cell>
          <cell r="F3741">
            <v>3</v>
          </cell>
          <cell r="G3741" t="str">
            <v>1101Z</v>
          </cell>
          <cell r="H3741">
            <v>0</v>
          </cell>
          <cell r="I3741">
            <v>0</v>
          </cell>
          <cell r="J3741">
            <v>0</v>
          </cell>
          <cell r="K3741">
            <v>0</v>
          </cell>
          <cell r="L3741">
            <v>0</v>
          </cell>
          <cell r="M3741">
            <v>0</v>
          </cell>
          <cell r="N3741">
            <v>0</v>
          </cell>
          <cell r="O3741">
            <v>0</v>
          </cell>
          <cell r="P3741">
            <v>0</v>
          </cell>
          <cell r="Q3741">
            <v>0</v>
          </cell>
          <cell r="R3741">
            <v>0</v>
          </cell>
          <cell r="T3741">
            <v>1.0405599499533627</v>
          </cell>
        </row>
        <row r="3742">
          <cell r="A3742" t="str">
            <v>784523318</v>
          </cell>
          <cell r="B3742" t="str">
            <v>R30</v>
          </cell>
          <cell r="C3742">
            <v>40</v>
          </cell>
          <cell r="D3742" t="str">
            <v>ASS COORDINAT TECHNIQ AGRICOLE</v>
          </cell>
          <cell r="F3742">
            <v>24</v>
          </cell>
          <cell r="G3742" t="str">
            <v>7219Z</v>
          </cell>
          <cell r="H3742">
            <v>0</v>
          </cell>
          <cell r="I3742">
            <v>0</v>
          </cell>
          <cell r="J3742">
            <v>0</v>
          </cell>
          <cell r="K3742">
            <v>0</v>
          </cell>
          <cell r="L3742">
            <v>0</v>
          </cell>
          <cell r="M3742">
            <v>2</v>
          </cell>
          <cell r="N3742">
            <v>0</v>
          </cell>
          <cell r="O3742">
            <v>0</v>
          </cell>
          <cell r="P3742">
            <v>0</v>
          </cell>
          <cell r="Q3742">
            <v>0</v>
          </cell>
          <cell r="R3742">
            <v>2</v>
          </cell>
          <cell r="T3742">
            <v>1.0568457831257125</v>
          </cell>
        </row>
        <row r="3743">
          <cell r="A3743" t="str">
            <v>780385829</v>
          </cell>
          <cell r="B3743" t="str">
            <v>R03</v>
          </cell>
          <cell r="C3743">
            <v>110</v>
          </cell>
          <cell r="D3743" t="str">
            <v>COMITE INTERPROF DU VIN DE CHAMPAGNE</v>
          </cell>
          <cell r="F3743">
            <v>21</v>
          </cell>
          <cell r="G3743" t="str">
            <v>110</v>
          </cell>
          <cell r="H3743">
            <v>0</v>
          </cell>
          <cell r="I3743">
            <v>0</v>
          </cell>
          <cell r="J3743">
            <v>0</v>
          </cell>
          <cell r="K3743">
            <v>0</v>
          </cell>
          <cell r="L3743">
            <v>0</v>
          </cell>
          <cell r="M3743">
            <v>0</v>
          </cell>
          <cell r="N3743">
            <v>0</v>
          </cell>
          <cell r="O3743">
            <v>0</v>
          </cell>
          <cell r="P3743">
            <v>0</v>
          </cell>
          <cell r="Q3743">
            <v>0</v>
          </cell>
          <cell r="R3743">
            <v>0</v>
          </cell>
          <cell r="T3743">
            <v>1.1411007833122333</v>
          </cell>
        </row>
        <row r="3744">
          <cell r="A3744" t="str">
            <v>775691744</v>
          </cell>
          <cell r="B3744" t="str">
            <v>R03</v>
          </cell>
          <cell r="C3744">
            <v>80</v>
          </cell>
          <cell r="D3744" t="str">
            <v>CTCPA</v>
          </cell>
          <cell r="F3744">
            <v>37</v>
          </cell>
          <cell r="G3744" t="str">
            <v>1089Z</v>
          </cell>
          <cell r="H3744">
            <v>0</v>
          </cell>
          <cell r="I3744">
            <v>0</v>
          </cell>
          <cell r="J3744">
            <v>0</v>
          </cell>
          <cell r="K3744">
            <v>0</v>
          </cell>
          <cell r="L3744">
            <v>0</v>
          </cell>
          <cell r="M3744">
            <v>0</v>
          </cell>
          <cell r="N3744">
            <v>1</v>
          </cell>
          <cell r="O3744">
            <v>0</v>
          </cell>
          <cell r="P3744">
            <v>0</v>
          </cell>
          <cell r="Q3744">
            <v>0</v>
          </cell>
          <cell r="R3744">
            <v>1</v>
          </cell>
          <cell r="T3744">
            <v>1.1962419033003773</v>
          </cell>
        </row>
        <row r="3745">
          <cell r="A3745" t="str">
            <v>412442519</v>
          </cell>
          <cell r="B3745" t="str">
            <v>R10</v>
          </cell>
          <cell r="C3745">
            <v>820</v>
          </cell>
          <cell r="D3745" t="str">
            <v>GINGER CEBTP</v>
          </cell>
          <cell r="E3745" t="str">
            <v>412442519 ; 392728887 ;</v>
          </cell>
          <cell r="F3745">
            <v>47</v>
          </cell>
          <cell r="G3745" t="str">
            <v>2364Z</v>
          </cell>
          <cell r="H3745">
            <v>0</v>
          </cell>
          <cell r="I3745">
            <v>0</v>
          </cell>
          <cell r="J3745">
            <v>0</v>
          </cell>
          <cell r="K3745">
            <v>0</v>
          </cell>
          <cell r="L3745">
            <v>0</v>
          </cell>
          <cell r="M3745">
            <v>1</v>
          </cell>
          <cell r="N3745">
            <v>0</v>
          </cell>
          <cell r="O3745">
            <v>0</v>
          </cell>
          <cell r="P3745">
            <v>0</v>
          </cell>
          <cell r="Q3745">
            <v>0</v>
          </cell>
          <cell r="R3745">
            <v>1</v>
          </cell>
          <cell r="T3745">
            <v>0.97143254030842752</v>
          </cell>
        </row>
        <row r="3746">
          <cell r="A3746" t="str">
            <v>325346542</v>
          </cell>
          <cell r="B3746" t="str">
            <v>R03</v>
          </cell>
          <cell r="C3746">
            <v>73</v>
          </cell>
          <cell r="D3746" t="str">
            <v>ADRIA NORMANDIE</v>
          </cell>
          <cell r="F3746">
            <v>6</v>
          </cell>
          <cell r="G3746" t="str">
            <v>108</v>
          </cell>
          <cell r="H3746">
            <v>2</v>
          </cell>
          <cell r="I3746">
            <v>0</v>
          </cell>
          <cell r="J3746">
            <v>0</v>
          </cell>
          <cell r="K3746">
            <v>0</v>
          </cell>
          <cell r="L3746">
            <v>0</v>
          </cell>
          <cell r="M3746">
            <v>0</v>
          </cell>
          <cell r="N3746">
            <v>6</v>
          </cell>
          <cell r="O3746">
            <v>0</v>
          </cell>
          <cell r="P3746">
            <v>0</v>
          </cell>
          <cell r="Q3746">
            <v>0</v>
          </cell>
          <cell r="R3746">
            <v>8</v>
          </cell>
          <cell r="T3746">
            <v>1.0056938828021584</v>
          </cell>
        </row>
        <row r="3747">
          <cell r="A3747" t="str">
            <v>306964271</v>
          </cell>
          <cell r="B3747" t="str">
            <v>R03</v>
          </cell>
          <cell r="C3747">
            <v>34</v>
          </cell>
          <cell r="D3747" t="str">
            <v>ADRIA DEVELOPPEMENT</v>
          </cell>
          <cell r="F3747">
            <v>11</v>
          </cell>
          <cell r="G3747" t="str">
            <v>1089Z</v>
          </cell>
          <cell r="H3747">
            <v>0</v>
          </cell>
          <cell r="I3747">
            <v>0</v>
          </cell>
          <cell r="J3747">
            <v>0</v>
          </cell>
          <cell r="K3747">
            <v>0</v>
          </cell>
          <cell r="L3747">
            <v>0</v>
          </cell>
          <cell r="M3747">
            <v>0</v>
          </cell>
          <cell r="N3747">
            <v>0</v>
          </cell>
          <cell r="O3747">
            <v>0</v>
          </cell>
          <cell r="P3747">
            <v>0</v>
          </cell>
          <cell r="Q3747">
            <v>2</v>
          </cell>
          <cell r="R3747">
            <v>2</v>
          </cell>
          <cell r="T3747">
            <v>1.0166952686650108</v>
          </cell>
        </row>
        <row r="3748">
          <cell r="A3748" t="str">
            <v>323610972</v>
          </cell>
          <cell r="B3748" t="str">
            <v>R03</v>
          </cell>
          <cell r="C3748">
            <v>10</v>
          </cell>
          <cell r="D3748" t="str">
            <v>TECALIMAN</v>
          </cell>
          <cell r="F3748">
            <v>3</v>
          </cell>
          <cell r="G3748" t="str">
            <v>1091Z</v>
          </cell>
          <cell r="H3748">
            <v>0</v>
          </cell>
          <cell r="I3748">
            <v>0</v>
          </cell>
          <cell r="J3748">
            <v>0</v>
          </cell>
          <cell r="K3748">
            <v>0</v>
          </cell>
          <cell r="L3748">
            <v>0</v>
          </cell>
          <cell r="M3748">
            <v>0</v>
          </cell>
          <cell r="N3748">
            <v>0</v>
          </cell>
          <cell r="O3748">
            <v>0</v>
          </cell>
          <cell r="P3748">
            <v>0</v>
          </cell>
          <cell r="Q3748">
            <v>0</v>
          </cell>
          <cell r="R3748">
            <v>0</v>
          </cell>
          <cell r="T3748">
            <v>1.0028418512292818</v>
          </cell>
        </row>
        <row r="3749">
          <cell r="A3749" t="str">
            <v>311261770</v>
          </cell>
          <cell r="B3749" t="str">
            <v>R03</v>
          </cell>
          <cell r="C3749">
            <v>33</v>
          </cell>
          <cell r="D3749" t="str">
            <v>ASS DEVELOPP INSTITUT VIANDE</v>
          </cell>
          <cell r="F3749">
            <v>14</v>
          </cell>
          <cell r="G3749" t="str">
            <v>1011Z</v>
          </cell>
          <cell r="H3749">
            <v>0</v>
          </cell>
          <cell r="I3749">
            <v>0</v>
          </cell>
          <cell r="J3749">
            <v>0</v>
          </cell>
          <cell r="K3749">
            <v>0</v>
          </cell>
          <cell r="L3749">
            <v>0</v>
          </cell>
          <cell r="M3749">
            <v>2</v>
          </cell>
          <cell r="N3749">
            <v>0</v>
          </cell>
          <cell r="O3749">
            <v>1</v>
          </cell>
          <cell r="P3749">
            <v>0</v>
          </cell>
          <cell r="Q3749">
            <v>2</v>
          </cell>
          <cell r="R3749">
            <v>5</v>
          </cell>
          <cell r="T3749">
            <v>1.0581003616869435</v>
          </cell>
        </row>
        <row r="3750">
          <cell r="A3750" t="str">
            <v>322790403</v>
          </cell>
          <cell r="B3750" t="str">
            <v>R30</v>
          </cell>
          <cell r="C3750">
            <v>38</v>
          </cell>
          <cell r="D3750" t="str">
            <v>INST FILTRATION TECHN SEPARATIVE</v>
          </cell>
          <cell r="F3750">
            <v>5</v>
          </cell>
          <cell r="G3750" t="str">
            <v>7112B</v>
          </cell>
          <cell r="H3750">
            <v>0</v>
          </cell>
          <cell r="I3750">
            <v>0</v>
          </cell>
          <cell r="J3750">
            <v>0</v>
          </cell>
          <cell r="K3750">
            <v>0</v>
          </cell>
          <cell r="L3750">
            <v>0</v>
          </cell>
          <cell r="M3750">
            <v>0</v>
          </cell>
          <cell r="N3750">
            <v>0</v>
          </cell>
          <cell r="O3750">
            <v>0</v>
          </cell>
          <cell r="P3750">
            <v>0</v>
          </cell>
          <cell r="Q3750">
            <v>0</v>
          </cell>
          <cell r="R3750">
            <v>0</v>
          </cell>
          <cell r="T3750">
            <v>1.0075854812784761</v>
          </cell>
        </row>
        <row r="3751">
          <cell r="A3751" t="str">
            <v>775680903</v>
          </cell>
          <cell r="B3751" t="str">
            <v>R05</v>
          </cell>
          <cell r="C3751">
            <v>340</v>
          </cell>
          <cell r="D3751" t="str">
            <v>FORET CELLULOSE BOIS CONST AMEUB</v>
          </cell>
          <cell r="F3751">
            <v>146</v>
          </cell>
          <cell r="G3751" t="str">
            <v>1621Z</v>
          </cell>
          <cell r="H3751">
            <v>0</v>
          </cell>
          <cell r="I3751">
            <v>0</v>
          </cell>
          <cell r="J3751">
            <v>0</v>
          </cell>
          <cell r="K3751">
            <v>0</v>
          </cell>
          <cell r="L3751">
            <v>0</v>
          </cell>
          <cell r="M3751">
            <v>0</v>
          </cell>
          <cell r="N3751">
            <v>0</v>
          </cell>
          <cell r="O3751">
            <v>0</v>
          </cell>
          <cell r="P3751">
            <v>0</v>
          </cell>
          <cell r="Q3751">
            <v>0</v>
          </cell>
          <cell r="R3751">
            <v>0</v>
          </cell>
          <cell r="T3751">
            <v>2.732106039186033</v>
          </cell>
        </row>
        <row r="3752">
          <cell r="A3752" t="str">
            <v>775688492</v>
          </cell>
          <cell r="B3752" t="str">
            <v>R01</v>
          </cell>
          <cell r="C3752">
            <v>123</v>
          </cell>
          <cell r="D3752" t="str">
            <v>CT INTERPR OLEAGINEUX METROPOL</v>
          </cell>
          <cell r="F3752">
            <v>51</v>
          </cell>
          <cell r="G3752" t="str">
            <v>0111Z</v>
          </cell>
          <cell r="H3752">
            <v>0</v>
          </cell>
          <cell r="I3752">
            <v>0</v>
          </cell>
          <cell r="J3752">
            <v>0</v>
          </cell>
          <cell r="K3752">
            <v>0</v>
          </cell>
          <cell r="L3752">
            <v>0</v>
          </cell>
          <cell r="M3752">
            <v>0</v>
          </cell>
          <cell r="N3752">
            <v>0</v>
          </cell>
          <cell r="O3752">
            <v>0</v>
          </cell>
          <cell r="P3752">
            <v>0</v>
          </cell>
          <cell r="Q3752">
            <v>1</v>
          </cell>
          <cell r="R3752">
            <v>1</v>
          </cell>
          <cell r="T3752">
            <v>1.3708544389010082</v>
          </cell>
        </row>
        <row r="3753">
          <cell r="A3753" t="str">
            <v>785402371</v>
          </cell>
          <cell r="B3753" t="str">
            <v>R09</v>
          </cell>
          <cell r="C3753">
            <v>44</v>
          </cell>
          <cell r="D3753" t="str">
            <v>LRCCP LAB RECH CONTR CAOUTCHOUC</v>
          </cell>
          <cell r="F3753">
            <v>17</v>
          </cell>
          <cell r="G3753" t="str">
            <v>2219Z</v>
          </cell>
          <cell r="H3753">
            <v>0</v>
          </cell>
          <cell r="I3753">
            <v>0</v>
          </cell>
          <cell r="J3753">
            <v>0</v>
          </cell>
          <cell r="K3753">
            <v>0</v>
          </cell>
          <cell r="L3753">
            <v>0</v>
          </cell>
          <cell r="M3753">
            <v>0</v>
          </cell>
          <cell r="N3753">
            <v>0</v>
          </cell>
          <cell r="O3753">
            <v>0</v>
          </cell>
          <cell r="P3753">
            <v>0</v>
          </cell>
          <cell r="Q3753">
            <v>1</v>
          </cell>
          <cell r="R3753">
            <v>1</v>
          </cell>
          <cell r="T3753">
            <v>0.85481980920158296</v>
          </cell>
        </row>
        <row r="3754">
          <cell r="A3754" t="str">
            <v>784601783</v>
          </cell>
          <cell r="B3754" t="str">
            <v>R10</v>
          </cell>
          <cell r="C3754">
            <v>35</v>
          </cell>
          <cell r="D3754" t="str">
            <v>SOCIETE FRANCAISE CERAMIQUE</v>
          </cell>
          <cell r="F3754">
            <v>12</v>
          </cell>
          <cell r="G3754" t="str">
            <v>2344Z</v>
          </cell>
          <cell r="H3754">
            <v>0</v>
          </cell>
          <cell r="I3754">
            <v>0</v>
          </cell>
          <cell r="J3754">
            <v>0</v>
          </cell>
          <cell r="K3754">
            <v>0</v>
          </cell>
          <cell r="L3754">
            <v>0</v>
          </cell>
          <cell r="M3754">
            <v>0</v>
          </cell>
          <cell r="N3754">
            <v>0</v>
          </cell>
          <cell r="O3754">
            <v>0</v>
          </cell>
          <cell r="P3754">
            <v>0</v>
          </cell>
          <cell r="Q3754">
            <v>0</v>
          </cell>
          <cell r="R3754">
            <v>0</v>
          </cell>
          <cell r="T3754">
            <v>1.0675622374856251</v>
          </cell>
        </row>
        <row r="3755">
          <cell r="A3755" t="str">
            <v>775686967</v>
          </cell>
          <cell r="B3755" t="str">
            <v>R18</v>
          </cell>
          <cell r="C3755">
            <v>133</v>
          </cell>
          <cell r="D3755" t="str">
            <v>CETIAT</v>
          </cell>
          <cell r="F3755">
            <v>33</v>
          </cell>
          <cell r="G3755" t="str">
            <v>2825Z</v>
          </cell>
          <cell r="H3755">
            <v>0</v>
          </cell>
          <cell r="I3755">
            <v>0</v>
          </cell>
          <cell r="J3755">
            <v>0</v>
          </cell>
          <cell r="K3755">
            <v>0</v>
          </cell>
          <cell r="L3755">
            <v>0</v>
          </cell>
          <cell r="M3755">
            <v>2</v>
          </cell>
          <cell r="N3755">
            <v>0</v>
          </cell>
          <cell r="O3755">
            <v>0</v>
          </cell>
          <cell r="P3755">
            <v>0</v>
          </cell>
          <cell r="Q3755">
            <v>0</v>
          </cell>
          <cell r="R3755">
            <v>2</v>
          </cell>
          <cell r="T3755">
            <v>0.98923891677171205</v>
          </cell>
        </row>
        <row r="3756">
          <cell r="A3756" t="str">
            <v>775629074</v>
          </cell>
          <cell r="B3756" t="str">
            <v>R18</v>
          </cell>
          <cell r="C3756">
            <v>677</v>
          </cell>
          <cell r="D3756" t="str">
            <v>CETIM</v>
          </cell>
          <cell r="F3756">
            <v>399</v>
          </cell>
          <cell r="G3756" t="str">
            <v>281</v>
          </cell>
          <cell r="H3756">
            <v>0</v>
          </cell>
          <cell r="I3756">
            <v>0</v>
          </cell>
          <cell r="J3756">
            <v>0</v>
          </cell>
          <cell r="K3756">
            <v>0</v>
          </cell>
          <cell r="L3756">
            <v>0</v>
          </cell>
          <cell r="M3756">
            <v>0</v>
          </cell>
          <cell r="N3756">
            <v>0</v>
          </cell>
          <cell r="O3756">
            <v>0</v>
          </cell>
          <cell r="P3756">
            <v>0</v>
          </cell>
          <cell r="Q3756">
            <v>4</v>
          </cell>
          <cell r="R3756">
            <v>4</v>
          </cell>
          <cell r="T3756">
            <v>0.97543750030683585</v>
          </cell>
        </row>
        <row r="3757">
          <cell r="A3757" t="str">
            <v>775728785</v>
          </cell>
          <cell r="B3757" t="str">
            <v>R30</v>
          </cell>
          <cell r="C3757">
            <v>57</v>
          </cell>
          <cell r="D3757" t="str">
            <v>CTRE TECH INDUSTRIEL CONSTR MECA</v>
          </cell>
          <cell r="F3757">
            <v>22</v>
          </cell>
          <cell r="G3757" t="str">
            <v>7219Z</v>
          </cell>
          <cell r="H3757">
            <v>0</v>
          </cell>
          <cell r="I3757">
            <v>0</v>
          </cell>
          <cell r="J3757">
            <v>0</v>
          </cell>
          <cell r="K3757">
            <v>0</v>
          </cell>
          <cell r="L3757">
            <v>0</v>
          </cell>
          <cell r="M3757">
            <v>0</v>
          </cell>
          <cell r="N3757">
            <v>0</v>
          </cell>
          <cell r="O3757">
            <v>0</v>
          </cell>
          <cell r="P3757">
            <v>0</v>
          </cell>
          <cell r="Q3757">
            <v>0</v>
          </cell>
          <cell r="R3757">
            <v>0</v>
          </cell>
          <cell r="T3757">
            <v>0.9958777739845871</v>
          </cell>
        </row>
        <row r="3758">
          <cell r="A3758" t="str">
            <v>775686942</v>
          </cell>
          <cell r="B3758" t="str">
            <v>R11</v>
          </cell>
          <cell r="C3758">
            <v>125</v>
          </cell>
          <cell r="D3758" t="str">
            <v>CENTRE TECHNIQUE INDUSTRIES FONDERIE</v>
          </cell>
          <cell r="F3758">
            <v>40</v>
          </cell>
          <cell r="G3758" t="str">
            <v>2451Z</v>
          </cell>
          <cell r="H3758">
            <v>1</v>
          </cell>
          <cell r="I3758">
            <v>0</v>
          </cell>
          <cell r="J3758">
            <v>0</v>
          </cell>
          <cell r="K3758">
            <v>0</v>
          </cell>
          <cell r="L3758">
            <v>0</v>
          </cell>
          <cell r="M3758">
            <v>0</v>
          </cell>
          <cell r="N3758">
            <v>0</v>
          </cell>
          <cell r="O3758">
            <v>0</v>
          </cell>
          <cell r="P3758">
            <v>0</v>
          </cell>
          <cell r="Q3758">
            <v>0</v>
          </cell>
          <cell r="R3758">
            <v>1</v>
          </cell>
          <cell r="T3758">
            <v>0.97528721718121858</v>
          </cell>
        </row>
        <row r="3759">
          <cell r="A3759" t="str">
            <v>775697196</v>
          </cell>
          <cell r="B3759" t="str">
            <v>R10</v>
          </cell>
          <cell r="C3759">
            <v>70</v>
          </cell>
          <cell r="D3759" t="str">
            <v>CTRE TECH MATERIAUX NATURELS CONST</v>
          </cell>
          <cell r="F3759">
            <v>12</v>
          </cell>
          <cell r="G3759" t="str">
            <v>2332Z</v>
          </cell>
          <cell r="H3759">
            <v>0</v>
          </cell>
          <cell r="I3759">
            <v>0</v>
          </cell>
          <cell r="J3759">
            <v>0</v>
          </cell>
          <cell r="K3759">
            <v>0</v>
          </cell>
          <cell r="L3759">
            <v>0</v>
          </cell>
          <cell r="M3759">
            <v>0</v>
          </cell>
          <cell r="N3759">
            <v>0</v>
          </cell>
          <cell r="O3759">
            <v>1</v>
          </cell>
          <cell r="P3759">
            <v>1</v>
          </cell>
          <cell r="Q3759">
            <v>0</v>
          </cell>
          <cell r="R3759">
            <v>2</v>
          </cell>
          <cell r="S3759" t="str">
            <v>Retraite</v>
          </cell>
          <cell r="T3759">
            <v>1.0309525294594157</v>
          </cell>
        </row>
        <row r="3760">
          <cell r="A3760" t="str">
            <v>775649726</v>
          </cell>
          <cell r="B3760" t="str">
            <v>R04</v>
          </cell>
          <cell r="C3760">
            <v>135</v>
          </cell>
          <cell r="D3760" t="str">
            <v>CTC</v>
          </cell>
          <cell r="F3760">
            <v>25</v>
          </cell>
          <cell r="G3760" t="str">
            <v>1411Z</v>
          </cell>
          <cell r="H3760">
            <v>0</v>
          </cell>
          <cell r="I3760">
            <v>0</v>
          </cell>
          <cell r="J3760">
            <v>0</v>
          </cell>
          <cell r="K3760">
            <v>0</v>
          </cell>
          <cell r="L3760">
            <v>0</v>
          </cell>
          <cell r="M3760">
            <v>2</v>
          </cell>
          <cell r="N3760">
            <v>0</v>
          </cell>
          <cell r="O3760">
            <v>0</v>
          </cell>
          <cell r="P3760">
            <v>0</v>
          </cell>
          <cell r="Q3760">
            <v>0</v>
          </cell>
          <cell r="R3760">
            <v>2</v>
          </cell>
          <cell r="T3760">
            <v>1.4364054970765334</v>
          </cell>
        </row>
        <row r="3761">
          <cell r="A3761" t="str">
            <v>776561045</v>
          </cell>
          <cell r="B3761" t="str">
            <v>R12</v>
          </cell>
          <cell r="C3761">
            <v>58</v>
          </cell>
          <cell r="D3761" t="str">
            <v>CENT TECHN INDUST DECOLLETAGE</v>
          </cell>
          <cell r="F3761">
            <v>11</v>
          </cell>
          <cell r="G3761" t="str">
            <v>2562A</v>
          </cell>
          <cell r="H3761">
            <v>0</v>
          </cell>
          <cell r="I3761">
            <v>0</v>
          </cell>
          <cell r="J3761">
            <v>0</v>
          </cell>
          <cell r="K3761">
            <v>0</v>
          </cell>
          <cell r="L3761">
            <v>0</v>
          </cell>
          <cell r="M3761">
            <v>1</v>
          </cell>
          <cell r="N3761">
            <v>1</v>
          </cell>
          <cell r="O3761">
            <v>0</v>
          </cell>
          <cell r="P3761">
            <v>1</v>
          </cell>
          <cell r="Q3761">
            <v>0</v>
          </cell>
          <cell r="R3761">
            <v>3</v>
          </cell>
          <cell r="S3761" t="str">
            <v>chômage</v>
          </cell>
          <cell r="T3761">
            <v>0.94623567966264677</v>
          </cell>
        </row>
        <row r="3762">
          <cell r="A3762" t="str">
            <v>775675796</v>
          </cell>
          <cell r="B3762" t="str">
            <v>R01</v>
          </cell>
          <cell r="C3762">
            <v>280</v>
          </cell>
          <cell r="D3762" t="str">
            <v>CTIFL CTI FRUITS ET LEGUMES</v>
          </cell>
          <cell r="F3762">
            <v>83</v>
          </cell>
          <cell r="G3762" t="str">
            <v>0113Z</v>
          </cell>
          <cell r="H3762">
            <v>0</v>
          </cell>
          <cell r="I3762">
            <v>0</v>
          </cell>
          <cell r="J3762">
            <v>0</v>
          </cell>
          <cell r="K3762">
            <v>0</v>
          </cell>
          <cell r="L3762">
            <v>0</v>
          </cell>
          <cell r="M3762">
            <v>0</v>
          </cell>
          <cell r="N3762">
            <v>0</v>
          </cell>
          <cell r="O3762">
            <v>0</v>
          </cell>
          <cell r="P3762">
            <v>2</v>
          </cell>
          <cell r="Q3762">
            <v>5</v>
          </cell>
          <cell r="R3762">
            <v>7</v>
          </cell>
          <cell r="S3762" t="str">
            <v>1 retraite 1 décès</v>
          </cell>
          <cell r="T3762">
            <v>1.3050147284777089</v>
          </cell>
        </row>
        <row r="3763">
          <cell r="A3763" t="str">
            <v>775729155</v>
          </cell>
          <cell r="B3763" t="str">
            <v>R06</v>
          </cell>
          <cell r="C3763">
            <v>1709</v>
          </cell>
          <cell r="D3763" t="str">
            <v>IFP ENERGIES NOUVELLES</v>
          </cell>
          <cell r="F3763">
            <v>827</v>
          </cell>
          <cell r="G3763" t="str">
            <v>1920Z</v>
          </cell>
          <cell r="H3763">
            <v>0</v>
          </cell>
          <cell r="I3763">
            <v>9</v>
          </cell>
          <cell r="J3763">
            <v>9</v>
          </cell>
          <cell r="K3763">
            <v>0</v>
          </cell>
          <cell r="L3763">
            <v>0</v>
          </cell>
          <cell r="M3763">
            <v>19</v>
          </cell>
          <cell r="N3763">
            <v>0</v>
          </cell>
          <cell r="O3763">
            <v>0</v>
          </cell>
          <cell r="P3763">
            <v>3</v>
          </cell>
          <cell r="Q3763">
            <v>64</v>
          </cell>
          <cell r="R3763">
            <v>95</v>
          </cell>
          <cell r="S3763" t="str">
            <v>retraite</v>
          </cell>
          <cell r="T3763">
            <v>1.0499772095446047</v>
          </cell>
        </row>
        <row r="3764">
          <cell r="A3764" t="str">
            <v>775664881</v>
          </cell>
          <cell r="B3764" t="str">
            <v>R03</v>
          </cell>
          <cell r="C3764">
            <v>68</v>
          </cell>
          <cell r="D3764" t="str">
            <v>INSTITUT DES CORPS GRAS</v>
          </cell>
          <cell r="F3764">
            <v>24</v>
          </cell>
          <cell r="G3764" t="str">
            <v>1041A</v>
          </cell>
          <cell r="H3764">
            <v>0</v>
          </cell>
          <cell r="I3764">
            <v>0</v>
          </cell>
          <cell r="J3764">
            <v>0</v>
          </cell>
          <cell r="K3764">
            <v>0</v>
          </cell>
          <cell r="L3764">
            <v>0</v>
          </cell>
          <cell r="M3764">
            <v>0</v>
          </cell>
          <cell r="N3764">
            <v>0</v>
          </cell>
          <cell r="O3764">
            <v>0</v>
          </cell>
          <cell r="P3764">
            <v>0</v>
          </cell>
          <cell r="Q3764">
            <v>0</v>
          </cell>
          <cell r="R3764">
            <v>0</v>
          </cell>
          <cell r="T3764">
            <v>1.1021383166342782</v>
          </cell>
        </row>
        <row r="3765">
          <cell r="A3765" t="str">
            <v>433430832</v>
          </cell>
          <cell r="B3765" t="str">
            <v>R04</v>
          </cell>
          <cell r="C3765">
            <v>255</v>
          </cell>
          <cell r="D3765" t="str">
            <v>INSTITUT FRANCAIS TEXTILE &amp; HABI</v>
          </cell>
          <cell r="F3765">
            <v>48</v>
          </cell>
          <cell r="G3765" t="str">
            <v>1396Z</v>
          </cell>
          <cell r="H3765">
            <v>0</v>
          </cell>
          <cell r="I3765">
            <v>0</v>
          </cell>
          <cell r="J3765">
            <v>0</v>
          </cell>
          <cell r="K3765">
            <v>0</v>
          </cell>
          <cell r="L3765">
            <v>0</v>
          </cell>
          <cell r="M3765">
            <v>0</v>
          </cell>
          <cell r="N3765">
            <v>0</v>
          </cell>
          <cell r="O3765">
            <v>0</v>
          </cell>
          <cell r="P3765">
            <v>0</v>
          </cell>
          <cell r="Q3765">
            <v>0</v>
          </cell>
          <cell r="R3765">
            <v>0</v>
          </cell>
          <cell r="T3765">
            <v>0.91434209086382434</v>
          </cell>
        </row>
        <row r="3766">
          <cell r="A3766" t="str">
            <v>775878390</v>
          </cell>
          <cell r="B3766" t="str">
            <v>R30</v>
          </cell>
          <cell r="C3766">
            <v>156</v>
          </cell>
          <cell r="D3766" t="str">
            <v>ENTAV ITV France</v>
          </cell>
          <cell r="E3766" t="str">
            <v>775878390 ; 306189788 ; 414048751 ;</v>
          </cell>
          <cell r="F3766">
            <v>85</v>
          </cell>
          <cell r="G3766" t="str">
            <v>74</v>
          </cell>
          <cell r="H3766">
            <v>0</v>
          </cell>
          <cell r="I3766">
            <v>0</v>
          </cell>
          <cell r="J3766">
            <v>0</v>
          </cell>
          <cell r="K3766">
            <v>0</v>
          </cell>
          <cell r="L3766">
            <v>0</v>
          </cell>
          <cell r="M3766">
            <v>0</v>
          </cell>
          <cell r="N3766">
            <v>0</v>
          </cell>
          <cell r="O3766">
            <v>0</v>
          </cell>
          <cell r="P3766">
            <v>0</v>
          </cell>
          <cell r="Q3766">
            <v>0</v>
          </cell>
          <cell r="R3766">
            <v>0</v>
          </cell>
          <cell r="T3766">
            <v>1.0829250033395277</v>
          </cell>
        </row>
        <row r="3767">
          <cell r="A3767" t="str">
            <v>775594815</v>
          </cell>
          <cell r="B3767" t="str">
            <v>R05</v>
          </cell>
          <cell r="C3767">
            <v>139</v>
          </cell>
          <cell r="D3767" t="str">
            <v>CENTRE TECHNIQUE DU PAPIER</v>
          </cell>
          <cell r="F3767">
            <v>50</v>
          </cell>
          <cell r="G3767" t="str">
            <v>1712Z</v>
          </cell>
          <cell r="H3767">
            <v>1</v>
          </cell>
          <cell r="I3767">
            <v>0</v>
          </cell>
          <cell r="J3767">
            <v>0</v>
          </cell>
          <cell r="K3767">
            <v>0</v>
          </cell>
          <cell r="L3767">
            <v>0</v>
          </cell>
          <cell r="M3767">
            <v>1</v>
          </cell>
          <cell r="N3767">
            <v>2</v>
          </cell>
          <cell r="O3767">
            <v>0</v>
          </cell>
          <cell r="P3767">
            <v>3</v>
          </cell>
          <cell r="Q3767">
            <v>1</v>
          </cell>
          <cell r="R3767">
            <v>8</v>
          </cell>
          <cell r="S3767" t="str">
            <v>chômage</v>
          </cell>
          <cell r="T3767">
            <v>1.9885788458784457</v>
          </cell>
        </row>
        <row r="3768">
          <cell r="A3768" t="str">
            <v>784756413</v>
          </cell>
          <cell r="B3768" t="str">
            <v>R18</v>
          </cell>
          <cell r="C3768">
            <v>72</v>
          </cell>
          <cell r="D3768" t="str">
            <v>INSTITUT DE SOUDURE</v>
          </cell>
          <cell r="F3768">
            <v>31</v>
          </cell>
          <cell r="G3768" t="str">
            <v>2849Z</v>
          </cell>
          <cell r="H3768">
            <v>0</v>
          </cell>
          <cell r="I3768">
            <v>0</v>
          </cell>
          <cell r="J3768">
            <v>0</v>
          </cell>
          <cell r="K3768">
            <v>0</v>
          </cell>
          <cell r="L3768">
            <v>0</v>
          </cell>
          <cell r="M3768">
            <v>0</v>
          </cell>
          <cell r="N3768">
            <v>0</v>
          </cell>
          <cell r="O3768">
            <v>0</v>
          </cell>
          <cell r="P3768">
            <v>0</v>
          </cell>
          <cell r="Q3768">
            <v>3</v>
          </cell>
          <cell r="R3768">
            <v>3</v>
          </cell>
          <cell r="T3768">
            <v>0.99433959274015193</v>
          </cell>
        </row>
        <row r="3769">
          <cell r="A3769" t="str">
            <v>779712108</v>
          </cell>
          <cell r="B3769" t="str">
            <v>R04</v>
          </cell>
          <cell r="C3769">
            <v>48</v>
          </cell>
          <cell r="D3769" t="str">
            <v>CEN TECH TEINTURE NETTOYAGE IREN</v>
          </cell>
          <cell r="F3769">
            <v>3</v>
          </cell>
          <cell r="G3769" t="str">
            <v>1310Z</v>
          </cell>
          <cell r="H3769">
            <v>0</v>
          </cell>
          <cell r="I3769">
            <v>0</v>
          </cell>
          <cell r="J3769">
            <v>0</v>
          </cell>
          <cell r="K3769">
            <v>0</v>
          </cell>
          <cell r="L3769">
            <v>0</v>
          </cell>
          <cell r="M3769">
            <v>0</v>
          </cell>
          <cell r="N3769">
            <v>0</v>
          </cell>
          <cell r="O3769">
            <v>0</v>
          </cell>
          <cell r="P3769">
            <v>0</v>
          </cell>
          <cell r="Q3769">
            <v>0</v>
          </cell>
          <cell r="R3769">
            <v>0</v>
          </cell>
          <cell r="T3769">
            <v>1.0570384032315527</v>
          </cell>
        </row>
        <row r="3770">
          <cell r="A3770" t="str">
            <v>775682784</v>
          </cell>
          <cell r="B3770" t="str">
            <v>R10</v>
          </cell>
          <cell r="C3770">
            <v>172</v>
          </cell>
          <cell r="D3770" t="str">
            <v>CERIB</v>
          </cell>
          <cell r="F3770">
            <v>47</v>
          </cell>
          <cell r="G3770" t="str">
            <v>2361Z</v>
          </cell>
          <cell r="H3770">
            <v>1</v>
          </cell>
          <cell r="I3770">
            <v>0</v>
          </cell>
          <cell r="J3770">
            <v>0</v>
          </cell>
          <cell r="K3770">
            <v>0</v>
          </cell>
          <cell r="L3770">
            <v>0</v>
          </cell>
          <cell r="M3770">
            <v>3</v>
          </cell>
          <cell r="N3770">
            <v>0</v>
          </cell>
          <cell r="O3770">
            <v>0</v>
          </cell>
          <cell r="P3770">
            <v>2</v>
          </cell>
          <cell r="Q3770">
            <v>5</v>
          </cell>
          <cell r="R3770">
            <v>11</v>
          </cell>
          <cell r="S3770" t="str">
            <v>retraite</v>
          </cell>
          <cell r="T3770">
            <v>1.077945964880654</v>
          </cell>
        </row>
        <row r="3771">
          <cell r="A3771" t="str">
            <v>775681323</v>
          </cell>
          <cell r="B3771" t="str">
            <v>R01</v>
          </cell>
          <cell r="C3771">
            <v>98</v>
          </cell>
          <cell r="D3771" t="str">
            <v>IFIP INSTITUT DU PORC</v>
          </cell>
          <cell r="F3771">
            <v>78</v>
          </cell>
          <cell r="G3771" t="str">
            <v>0146Z</v>
          </cell>
          <cell r="H3771">
            <v>0</v>
          </cell>
          <cell r="I3771">
            <v>0</v>
          </cell>
          <cell r="J3771">
            <v>0</v>
          </cell>
          <cell r="K3771">
            <v>0</v>
          </cell>
          <cell r="L3771">
            <v>0</v>
          </cell>
          <cell r="M3771">
            <v>2</v>
          </cell>
          <cell r="N3771">
            <v>1</v>
          </cell>
          <cell r="O3771">
            <v>0</v>
          </cell>
          <cell r="P3771">
            <v>1</v>
          </cell>
          <cell r="Q3771">
            <v>0</v>
          </cell>
          <cell r="R3771">
            <v>4</v>
          </cell>
          <cell r="S3771" t="str">
            <v>retraite</v>
          </cell>
          <cell r="T3771">
            <v>1.1389441588545397</v>
          </cell>
        </row>
        <row r="3772">
          <cell r="A3772" t="str">
            <v>322769365</v>
          </cell>
          <cell r="B3772" t="str">
            <v>R03</v>
          </cell>
          <cell r="C3772">
            <v>351</v>
          </cell>
          <cell r="D3772" t="str">
            <v>ALLIANCE OCEANE</v>
          </cell>
          <cell r="F3772">
            <v>4</v>
          </cell>
          <cell r="G3772" t="str">
            <v>1020Z</v>
          </cell>
          <cell r="H3772">
            <v>3</v>
          </cell>
          <cell r="I3772">
            <v>0</v>
          </cell>
          <cell r="J3772">
            <v>0</v>
          </cell>
          <cell r="K3772">
            <v>0</v>
          </cell>
          <cell r="L3772">
            <v>0</v>
          </cell>
          <cell r="M3772">
            <v>0</v>
          </cell>
          <cell r="N3772">
            <v>0</v>
          </cell>
          <cell r="O3772">
            <v>0</v>
          </cell>
          <cell r="P3772">
            <v>0</v>
          </cell>
          <cell r="Q3772">
            <v>0</v>
          </cell>
          <cell r="R3772">
            <v>3</v>
          </cell>
          <cell r="T3772">
            <v>1.035139445896806</v>
          </cell>
        </row>
        <row r="3773">
          <cell r="A3773" t="str">
            <v>333385375</v>
          </cell>
          <cell r="B3773" t="str">
            <v>R30</v>
          </cell>
          <cell r="C3773">
            <v>48</v>
          </cell>
          <cell r="D3773" t="str">
            <v>ABMI IDF</v>
          </cell>
          <cell r="F3773">
            <v>3</v>
          </cell>
          <cell r="G3773" t="str">
            <v>7112B</v>
          </cell>
          <cell r="H3773">
            <v>0</v>
          </cell>
          <cell r="I3773">
            <v>0</v>
          </cell>
          <cell r="J3773">
            <v>0</v>
          </cell>
          <cell r="K3773">
            <v>0</v>
          </cell>
          <cell r="L3773">
            <v>0</v>
          </cell>
          <cell r="M3773">
            <v>2</v>
          </cell>
          <cell r="N3773">
            <v>0</v>
          </cell>
          <cell r="O3773">
            <v>0</v>
          </cell>
          <cell r="P3773">
            <v>0</v>
          </cell>
          <cell r="Q3773">
            <v>0</v>
          </cell>
          <cell r="R3773">
            <v>2</v>
          </cell>
          <cell r="T3773">
            <v>0.99794107452878311</v>
          </cell>
        </row>
        <row r="3774">
          <cell r="A3774" t="str">
            <v>578500803</v>
          </cell>
          <cell r="B3774" t="str">
            <v>R12</v>
          </cell>
          <cell r="C3774">
            <v>469</v>
          </cell>
          <cell r="D3774" t="str">
            <v>CADDIE</v>
          </cell>
          <cell r="F3774">
            <v>3</v>
          </cell>
          <cell r="G3774" t="str">
            <v>2599B</v>
          </cell>
          <cell r="H3774">
            <v>0</v>
          </cell>
          <cell r="I3774">
            <v>0</v>
          </cell>
          <cell r="J3774">
            <v>0</v>
          </cell>
          <cell r="K3774">
            <v>0</v>
          </cell>
          <cell r="L3774">
            <v>0</v>
          </cell>
          <cell r="M3774">
            <v>0</v>
          </cell>
          <cell r="N3774">
            <v>0</v>
          </cell>
          <cell r="O3774">
            <v>0</v>
          </cell>
          <cell r="P3774">
            <v>0</v>
          </cell>
          <cell r="Q3774">
            <v>0</v>
          </cell>
          <cell r="R3774">
            <v>0</v>
          </cell>
          <cell r="T3774">
            <v>1.0908378814396995</v>
          </cell>
        </row>
        <row r="3775">
          <cell r="A3775" t="str">
            <v>542102959</v>
          </cell>
          <cell r="B3775" t="str">
            <v>R17</v>
          </cell>
          <cell r="C3775">
            <v>296</v>
          </cell>
          <cell r="D3775" t="str">
            <v>ARO WELDING TECHNOLOGIES</v>
          </cell>
          <cell r="F3775">
            <v>11</v>
          </cell>
          <cell r="G3775" t="str">
            <v>2790Z</v>
          </cell>
          <cell r="H3775">
            <v>0</v>
          </cell>
          <cell r="I3775">
            <v>0</v>
          </cell>
          <cell r="J3775">
            <v>0</v>
          </cell>
          <cell r="K3775">
            <v>0</v>
          </cell>
          <cell r="L3775">
            <v>0</v>
          </cell>
          <cell r="M3775">
            <v>0</v>
          </cell>
          <cell r="N3775">
            <v>0</v>
          </cell>
          <cell r="O3775">
            <v>0</v>
          </cell>
          <cell r="P3775">
            <v>0</v>
          </cell>
          <cell r="Q3775">
            <v>0</v>
          </cell>
          <cell r="R3775">
            <v>0</v>
          </cell>
          <cell r="T3775">
            <v>1.0230214172415206</v>
          </cell>
        </row>
        <row r="3776">
          <cell r="A3776" t="str">
            <v>419173364</v>
          </cell>
          <cell r="B3776" t="str">
            <v>R25</v>
          </cell>
          <cell r="C3776">
            <v>253</v>
          </cell>
          <cell r="D3776" t="str">
            <v>INEO ENGINEERING &amp; SYSTEMS</v>
          </cell>
          <cell r="F3776">
            <v>26</v>
          </cell>
          <cell r="G3776" t="str">
            <v>4321A</v>
          </cell>
          <cell r="H3776">
            <v>0</v>
          </cell>
          <cell r="I3776">
            <v>0</v>
          </cell>
          <cell r="J3776">
            <v>0</v>
          </cell>
          <cell r="K3776">
            <v>0</v>
          </cell>
          <cell r="L3776">
            <v>0</v>
          </cell>
          <cell r="M3776">
            <v>0</v>
          </cell>
          <cell r="N3776">
            <v>0</v>
          </cell>
          <cell r="O3776">
            <v>0</v>
          </cell>
          <cell r="P3776">
            <v>0</v>
          </cell>
          <cell r="Q3776">
            <v>0</v>
          </cell>
          <cell r="R3776">
            <v>0</v>
          </cell>
          <cell r="T3776">
            <v>0.75868466160893244</v>
          </cell>
        </row>
        <row r="3777">
          <cell r="A3777" t="str">
            <v>337508121</v>
          </cell>
          <cell r="B3777" t="str">
            <v>R25</v>
          </cell>
          <cell r="C3777">
            <v>48</v>
          </cell>
          <cell r="D3777" t="str">
            <v>ALPI SA</v>
          </cell>
          <cell r="F3777">
            <v>31</v>
          </cell>
          <cell r="G3777" t="str">
            <v>4222Z</v>
          </cell>
          <cell r="H3777">
            <v>0</v>
          </cell>
          <cell r="I3777">
            <v>0</v>
          </cell>
          <cell r="J3777">
            <v>0</v>
          </cell>
          <cell r="K3777">
            <v>0</v>
          </cell>
          <cell r="L3777">
            <v>0</v>
          </cell>
          <cell r="M3777">
            <v>0</v>
          </cell>
          <cell r="N3777">
            <v>0</v>
          </cell>
          <cell r="O3777">
            <v>0</v>
          </cell>
          <cell r="P3777">
            <v>0</v>
          </cell>
          <cell r="Q3777">
            <v>0</v>
          </cell>
          <cell r="R3777">
            <v>0</v>
          </cell>
          <cell r="T3777">
            <v>0.65702161133772019</v>
          </cell>
        </row>
        <row r="3778">
          <cell r="A3778" t="str">
            <v>086150083</v>
          </cell>
          <cell r="B3778" t="str">
            <v>R07</v>
          </cell>
          <cell r="C3778">
            <v>77</v>
          </cell>
          <cell r="D3778" t="str">
            <v>AKZO NOBEL PACKAGING COATINGS</v>
          </cell>
          <cell r="F3778">
            <v>5</v>
          </cell>
          <cell r="G3778" t="str">
            <v>2030Z</v>
          </cell>
          <cell r="H3778">
            <v>0</v>
          </cell>
          <cell r="I3778">
            <v>0</v>
          </cell>
          <cell r="J3778">
            <v>0</v>
          </cell>
          <cell r="K3778">
            <v>0</v>
          </cell>
          <cell r="L3778">
            <v>0</v>
          </cell>
          <cell r="M3778">
            <v>0</v>
          </cell>
          <cell r="N3778">
            <v>0</v>
          </cell>
          <cell r="O3778">
            <v>0</v>
          </cell>
          <cell r="P3778">
            <v>0</v>
          </cell>
          <cell r="Q3778">
            <v>0</v>
          </cell>
          <cell r="R3778">
            <v>0</v>
          </cell>
          <cell r="T3778">
            <v>1.0023264265489042</v>
          </cell>
        </row>
        <row r="3779">
          <cell r="A3779" t="str">
            <v>399161413</v>
          </cell>
          <cell r="B3779" t="str">
            <v>R17</v>
          </cell>
          <cell r="C3779">
            <v>368</v>
          </cell>
          <cell r="D3779" t="str">
            <v>CHAFFOTEAUX</v>
          </cell>
          <cell r="F3779">
            <v>10</v>
          </cell>
          <cell r="G3779" t="str">
            <v>275</v>
          </cell>
          <cell r="H3779">
            <v>0</v>
          </cell>
          <cell r="I3779">
            <v>0</v>
          </cell>
          <cell r="J3779">
            <v>0</v>
          </cell>
          <cell r="K3779">
            <v>0</v>
          </cell>
          <cell r="L3779">
            <v>0</v>
          </cell>
          <cell r="M3779">
            <v>0</v>
          </cell>
          <cell r="N3779">
            <v>0</v>
          </cell>
          <cell r="O3779">
            <v>0</v>
          </cell>
          <cell r="P3779">
            <v>0</v>
          </cell>
          <cell r="Q3779">
            <v>0</v>
          </cell>
          <cell r="R3779">
            <v>0</v>
          </cell>
          <cell r="T3779">
            <v>1.0209013629268935</v>
          </cell>
        </row>
        <row r="3780">
          <cell r="A3780" t="str">
            <v>527863039</v>
          </cell>
          <cell r="B3780" t="str">
            <v>R30</v>
          </cell>
          <cell r="C3780">
            <v>156</v>
          </cell>
          <cell r="D3780" t="str">
            <v>INTEL MOBILE COMMUNICATIONS France SAS</v>
          </cell>
          <cell r="F3780">
            <v>143</v>
          </cell>
          <cell r="G3780" t="str">
            <v>7219Z</v>
          </cell>
          <cell r="H3780">
            <v>0</v>
          </cell>
          <cell r="I3780">
            <v>0</v>
          </cell>
          <cell r="J3780">
            <v>0</v>
          </cell>
          <cell r="K3780">
            <v>2</v>
          </cell>
          <cell r="L3780">
            <v>2</v>
          </cell>
          <cell r="M3780">
            <v>0</v>
          </cell>
          <cell r="N3780">
            <v>0</v>
          </cell>
          <cell r="O3780">
            <v>4</v>
          </cell>
          <cell r="P3780">
            <v>1</v>
          </cell>
          <cell r="Q3780">
            <v>0</v>
          </cell>
          <cell r="R3780">
            <v>7</v>
          </cell>
          <cell r="T3780">
            <v>1.0116696013533801</v>
          </cell>
        </row>
        <row r="3781">
          <cell r="A3781" t="str">
            <v>533293619</v>
          </cell>
          <cell r="B3781" t="str">
            <v>R09</v>
          </cell>
          <cell r="C3781">
            <v>304</v>
          </cell>
          <cell r="D3781" t="str">
            <v>SES NOUVELLE</v>
          </cell>
          <cell r="F3781">
            <v>8</v>
          </cell>
          <cell r="G3781" t="str">
            <v>2223</v>
          </cell>
          <cell r="H3781">
            <v>0</v>
          </cell>
          <cell r="I3781">
            <v>0</v>
          </cell>
          <cell r="J3781">
            <v>0</v>
          </cell>
          <cell r="K3781">
            <v>0</v>
          </cell>
          <cell r="L3781">
            <v>0</v>
          </cell>
          <cell r="M3781">
            <v>0</v>
          </cell>
          <cell r="N3781">
            <v>0</v>
          </cell>
          <cell r="O3781">
            <v>0</v>
          </cell>
          <cell r="P3781">
            <v>0</v>
          </cell>
          <cell r="Q3781">
            <v>0</v>
          </cell>
          <cell r="R3781">
            <v>0</v>
          </cell>
          <cell r="T3781">
            <v>1.0575810901393792</v>
          </cell>
        </row>
        <row r="3782">
          <cell r="A3782" t="str">
            <v>509648697</v>
          </cell>
          <cell r="B3782" t="str">
            <v>R14</v>
          </cell>
          <cell r="C3782">
            <v>130</v>
          </cell>
          <cell r="D3782" t="str">
            <v>THOMSON BROADCAST</v>
          </cell>
          <cell r="F3782">
            <v>20</v>
          </cell>
          <cell r="G3782" t="str">
            <v>2630Z</v>
          </cell>
          <cell r="H3782">
            <v>0</v>
          </cell>
          <cell r="I3782">
            <v>0</v>
          </cell>
          <cell r="J3782">
            <v>0</v>
          </cell>
          <cell r="K3782">
            <v>0</v>
          </cell>
          <cell r="L3782">
            <v>0</v>
          </cell>
          <cell r="M3782">
            <v>0</v>
          </cell>
          <cell r="N3782">
            <v>0</v>
          </cell>
          <cell r="O3782">
            <v>0</v>
          </cell>
          <cell r="P3782">
            <v>0</v>
          </cell>
          <cell r="Q3782">
            <v>0</v>
          </cell>
          <cell r="R3782">
            <v>0</v>
          </cell>
          <cell r="T3782">
            <v>1.0020343737600887</v>
          </cell>
        </row>
        <row r="3783">
          <cell r="A3783" t="str">
            <v>502454044</v>
          </cell>
          <cell r="B3783" t="str">
            <v>R09</v>
          </cell>
          <cell r="C3783">
            <v>470</v>
          </cell>
          <cell r="D3783" t="str">
            <v>TORAY FILMS EUROPE</v>
          </cell>
          <cell r="F3783">
            <v>7</v>
          </cell>
          <cell r="G3783" t="str">
            <v>2221Z</v>
          </cell>
          <cell r="H3783">
            <v>0</v>
          </cell>
          <cell r="I3783">
            <v>0</v>
          </cell>
          <cell r="J3783">
            <v>0</v>
          </cell>
          <cell r="K3783">
            <v>0</v>
          </cell>
          <cell r="L3783">
            <v>0</v>
          </cell>
          <cell r="M3783">
            <v>0</v>
          </cell>
          <cell r="N3783">
            <v>0</v>
          </cell>
          <cell r="O3783">
            <v>0</v>
          </cell>
          <cell r="P3783">
            <v>0</v>
          </cell>
          <cell r="Q3783">
            <v>0</v>
          </cell>
          <cell r="R3783">
            <v>0</v>
          </cell>
          <cell r="T3783">
            <v>0.87415440723242921</v>
          </cell>
        </row>
        <row r="3784">
          <cell r="A3784" t="str">
            <v>552134728</v>
          </cell>
          <cell r="B3784" t="str">
            <v>R30</v>
          </cell>
          <cell r="C3784">
            <v>98</v>
          </cell>
          <cell r="D3784" t="str">
            <v>ALSI AIR LIQUIDE SANTE INTERNATIONAL</v>
          </cell>
          <cell r="F3784">
            <v>22</v>
          </cell>
          <cell r="G3784" t="str">
            <v>7219</v>
          </cell>
          <cell r="H3784">
            <v>0</v>
          </cell>
          <cell r="I3784">
            <v>0</v>
          </cell>
          <cell r="J3784">
            <v>0</v>
          </cell>
          <cell r="K3784">
            <v>0</v>
          </cell>
          <cell r="L3784">
            <v>0</v>
          </cell>
          <cell r="M3784">
            <v>0</v>
          </cell>
          <cell r="N3784">
            <v>0</v>
          </cell>
          <cell r="O3784">
            <v>0</v>
          </cell>
          <cell r="P3784">
            <v>0</v>
          </cell>
          <cell r="Q3784">
            <v>0</v>
          </cell>
          <cell r="R3784">
            <v>0</v>
          </cell>
          <cell r="T3784">
            <v>1.0583189703089639</v>
          </cell>
        </row>
        <row r="3785">
          <cell r="A3785" t="str">
            <v>006620066</v>
          </cell>
          <cell r="B3785" t="str">
            <v>R09</v>
          </cell>
          <cell r="C3785">
            <v>306</v>
          </cell>
          <cell r="D3785" t="str">
            <v>CAOUTCHOUCS MODERNES</v>
          </cell>
          <cell r="F3785">
            <v>4</v>
          </cell>
          <cell r="G3785" t="str">
            <v>2219Z</v>
          </cell>
          <cell r="H3785">
            <v>0</v>
          </cell>
          <cell r="I3785">
            <v>1</v>
          </cell>
          <cell r="J3785">
            <v>0</v>
          </cell>
          <cell r="K3785">
            <v>0</v>
          </cell>
          <cell r="L3785">
            <v>0</v>
          </cell>
          <cell r="M3785">
            <v>0</v>
          </cell>
          <cell r="N3785">
            <v>0</v>
          </cell>
          <cell r="O3785">
            <v>0</v>
          </cell>
          <cell r="P3785">
            <v>0</v>
          </cell>
          <cell r="Q3785">
            <v>0</v>
          </cell>
          <cell r="R3785">
            <v>1</v>
          </cell>
          <cell r="T3785">
            <v>0.98154461530706827</v>
          </cell>
        </row>
        <row r="3786">
          <cell r="A3786" t="str">
            <v>352948434</v>
          </cell>
          <cell r="B3786" t="str">
            <v>R09</v>
          </cell>
          <cell r="C3786">
            <v>693</v>
          </cell>
          <cell r="D3786" t="str">
            <v>FIXATION FR</v>
          </cell>
          <cell r="F3786">
            <v>41</v>
          </cell>
          <cell r="G3786" t="str">
            <v>2229A</v>
          </cell>
          <cell r="H3786">
            <v>0</v>
          </cell>
          <cell r="I3786">
            <v>0</v>
          </cell>
          <cell r="J3786">
            <v>0</v>
          </cell>
          <cell r="K3786">
            <v>0</v>
          </cell>
          <cell r="L3786">
            <v>0</v>
          </cell>
          <cell r="M3786">
            <v>0</v>
          </cell>
          <cell r="N3786">
            <v>0</v>
          </cell>
          <cell r="O3786">
            <v>0</v>
          </cell>
          <cell r="P3786">
            <v>0</v>
          </cell>
          <cell r="Q3786">
            <v>0</v>
          </cell>
          <cell r="R3786">
            <v>0</v>
          </cell>
          <cell r="T3786">
            <v>1.2767869849490487</v>
          </cell>
        </row>
        <row r="3787">
          <cell r="A3787" t="str">
            <v>057506677</v>
          </cell>
          <cell r="B3787" t="str">
            <v>R09</v>
          </cell>
          <cell r="C3787">
            <v>488</v>
          </cell>
          <cell r="D3787" t="str">
            <v>FREUDENBERG SAS</v>
          </cell>
          <cell r="F3787">
            <v>12</v>
          </cell>
          <cell r="G3787" t="str">
            <v>2219</v>
          </cell>
          <cell r="H3787">
            <v>0</v>
          </cell>
          <cell r="I3787">
            <v>0</v>
          </cell>
          <cell r="J3787">
            <v>0</v>
          </cell>
          <cell r="K3787">
            <v>0</v>
          </cell>
          <cell r="L3787">
            <v>0</v>
          </cell>
          <cell r="M3787">
            <v>0</v>
          </cell>
          <cell r="N3787">
            <v>0</v>
          </cell>
          <cell r="O3787">
            <v>0</v>
          </cell>
          <cell r="P3787">
            <v>1</v>
          </cell>
          <cell r="Q3787">
            <v>0</v>
          </cell>
          <cell r="R3787">
            <v>1</v>
          </cell>
          <cell r="S3787" t="str">
            <v>retraite</v>
          </cell>
          <cell r="T3787">
            <v>1.0377942656978292</v>
          </cell>
        </row>
        <row r="3788">
          <cell r="A3788" t="str">
            <v>300032380</v>
          </cell>
          <cell r="B3788" t="str">
            <v>R15</v>
          </cell>
          <cell r="C3788">
            <v>47</v>
          </cell>
          <cell r="D3788" t="str">
            <v>JAY ELECTRONIQUE</v>
          </cell>
          <cell r="F3788">
            <v>8</v>
          </cell>
          <cell r="G3788" t="str">
            <v>2651B</v>
          </cell>
          <cell r="H3788">
            <v>0</v>
          </cell>
          <cell r="I3788">
            <v>0</v>
          </cell>
          <cell r="J3788">
            <v>0</v>
          </cell>
          <cell r="K3788">
            <v>0</v>
          </cell>
          <cell r="L3788">
            <v>0</v>
          </cell>
          <cell r="M3788">
            <v>0</v>
          </cell>
          <cell r="N3788">
            <v>0</v>
          </cell>
          <cell r="O3788">
            <v>0</v>
          </cell>
          <cell r="P3788">
            <v>0</v>
          </cell>
          <cell r="Q3788">
            <v>0</v>
          </cell>
          <cell r="R3788">
            <v>0</v>
          </cell>
          <cell r="T3788">
            <v>0.99185371768019648</v>
          </cell>
        </row>
        <row r="3789">
          <cell r="A3789" t="str">
            <v>302305529</v>
          </cell>
          <cell r="B3789" t="str">
            <v>R07</v>
          </cell>
          <cell r="C3789">
            <v>91</v>
          </cell>
          <cell r="D3789" t="str">
            <v>CLARIANT PRODUCTION (FRANCE)</v>
          </cell>
          <cell r="F3789">
            <v>2</v>
          </cell>
          <cell r="G3789" t="str">
            <v>2012Z</v>
          </cell>
          <cell r="H3789">
            <v>0</v>
          </cell>
          <cell r="I3789">
            <v>0</v>
          </cell>
          <cell r="J3789">
            <v>0</v>
          </cell>
          <cell r="K3789">
            <v>0</v>
          </cell>
          <cell r="L3789">
            <v>0</v>
          </cell>
          <cell r="M3789">
            <v>0</v>
          </cell>
          <cell r="N3789">
            <v>0</v>
          </cell>
          <cell r="O3789">
            <v>0</v>
          </cell>
          <cell r="P3789">
            <v>0</v>
          </cell>
          <cell r="Q3789">
            <v>0</v>
          </cell>
          <cell r="R3789">
            <v>0</v>
          </cell>
          <cell r="T3789">
            <v>1.0021548230092134</v>
          </cell>
        </row>
        <row r="3790">
          <cell r="A3790" t="str">
            <v>304735640</v>
          </cell>
          <cell r="B3790" t="str">
            <v>R11</v>
          </cell>
          <cell r="C3790">
            <v>489</v>
          </cell>
          <cell r="D3790" t="str">
            <v>SOC AVEYRONNAISE DE METALLURGIE</v>
          </cell>
          <cell r="F3790">
            <v>2</v>
          </cell>
          <cell r="G3790" t="str">
            <v>2453Z</v>
          </cell>
          <cell r="H3790">
            <v>0</v>
          </cell>
          <cell r="I3790">
            <v>0</v>
          </cell>
          <cell r="J3790">
            <v>0</v>
          </cell>
          <cell r="K3790">
            <v>0</v>
          </cell>
          <cell r="L3790">
            <v>0</v>
          </cell>
          <cell r="M3790">
            <v>0</v>
          </cell>
          <cell r="N3790">
            <v>0</v>
          </cell>
          <cell r="O3790">
            <v>0</v>
          </cell>
          <cell r="P3790">
            <v>0</v>
          </cell>
          <cell r="Q3790">
            <v>0</v>
          </cell>
          <cell r="R3790">
            <v>0</v>
          </cell>
          <cell r="T3790">
            <v>0.99594560454612524</v>
          </cell>
        </row>
        <row r="3791">
          <cell r="A3791" t="str">
            <v>305061533</v>
          </cell>
          <cell r="B3791" t="str">
            <v>R22</v>
          </cell>
          <cell r="C3791">
            <v>53</v>
          </cell>
          <cell r="D3791" t="str">
            <v>HILL ROM INDUSTRIES SA</v>
          </cell>
          <cell r="F3791">
            <v>9</v>
          </cell>
          <cell r="G3791" t="str">
            <v>3250A</v>
          </cell>
          <cell r="H3791">
            <v>0</v>
          </cell>
          <cell r="I3791">
            <v>0</v>
          </cell>
          <cell r="J3791">
            <v>0</v>
          </cell>
          <cell r="K3791">
            <v>0</v>
          </cell>
          <cell r="L3791">
            <v>0</v>
          </cell>
          <cell r="M3791">
            <v>0</v>
          </cell>
          <cell r="N3791">
            <v>0</v>
          </cell>
          <cell r="O3791">
            <v>0</v>
          </cell>
          <cell r="P3791">
            <v>0</v>
          </cell>
          <cell r="Q3791">
            <v>0</v>
          </cell>
          <cell r="R3791">
            <v>0</v>
          </cell>
          <cell r="T3791">
            <v>0.9940944374079117</v>
          </cell>
        </row>
        <row r="3792">
          <cell r="A3792" t="str">
            <v>305273724</v>
          </cell>
          <cell r="B3792" t="str">
            <v>R12</v>
          </cell>
          <cell r="C3792">
            <v>135</v>
          </cell>
          <cell r="D3792" t="str">
            <v>GROLLEAU SAS</v>
          </cell>
          <cell r="F3792">
            <v>4</v>
          </cell>
          <cell r="G3792" t="str">
            <v>2511Z</v>
          </cell>
          <cell r="H3792">
            <v>0</v>
          </cell>
          <cell r="I3792">
            <v>0</v>
          </cell>
          <cell r="J3792">
            <v>0</v>
          </cell>
          <cell r="K3792">
            <v>0</v>
          </cell>
          <cell r="L3792">
            <v>0</v>
          </cell>
          <cell r="M3792">
            <v>0</v>
          </cell>
          <cell r="N3792">
            <v>0</v>
          </cell>
          <cell r="O3792">
            <v>0</v>
          </cell>
          <cell r="P3792">
            <v>0</v>
          </cell>
          <cell r="Q3792">
            <v>0</v>
          </cell>
          <cell r="R3792">
            <v>0</v>
          </cell>
          <cell r="T3792">
            <v>1.0713364377405201</v>
          </cell>
        </row>
        <row r="3793">
          <cell r="A3793" t="str">
            <v>696780428</v>
          </cell>
          <cell r="B3793" t="str">
            <v>R12</v>
          </cell>
          <cell r="C3793">
            <v>659</v>
          </cell>
          <cell r="D3793" t="str">
            <v>BODYCOTE</v>
          </cell>
          <cell r="F3793">
            <v>5</v>
          </cell>
          <cell r="G3793" t="str">
            <v>2561Z</v>
          </cell>
          <cell r="H3793">
            <v>0</v>
          </cell>
          <cell r="I3793">
            <v>0</v>
          </cell>
          <cell r="J3793">
            <v>0</v>
          </cell>
          <cell r="K3793">
            <v>0</v>
          </cell>
          <cell r="L3793">
            <v>0</v>
          </cell>
          <cell r="M3793">
            <v>1</v>
          </cell>
          <cell r="N3793">
            <v>0</v>
          </cell>
          <cell r="O3793">
            <v>0</v>
          </cell>
          <cell r="P3793">
            <v>0</v>
          </cell>
          <cell r="Q3793">
            <v>0</v>
          </cell>
          <cell r="R3793">
            <v>1</v>
          </cell>
          <cell r="T3793">
            <v>1.0522546655590865</v>
          </cell>
        </row>
        <row r="3794">
          <cell r="A3794" t="str">
            <v>306643925</v>
          </cell>
          <cell r="B3794" t="str">
            <v>R18</v>
          </cell>
          <cell r="C3794">
            <v>44</v>
          </cell>
          <cell r="D3794" t="str">
            <v>VERDELET ATN</v>
          </cell>
          <cell r="F3794">
            <v>1</v>
          </cell>
          <cell r="G3794" t="str">
            <v>2814Z</v>
          </cell>
          <cell r="H3794">
            <v>0</v>
          </cell>
          <cell r="I3794">
            <v>0</v>
          </cell>
          <cell r="J3794">
            <v>0</v>
          </cell>
          <cell r="K3794">
            <v>0</v>
          </cell>
          <cell r="L3794">
            <v>0</v>
          </cell>
          <cell r="M3794">
            <v>0</v>
          </cell>
          <cell r="N3794">
            <v>0</v>
          </cell>
          <cell r="O3794">
            <v>0</v>
          </cell>
          <cell r="P3794">
            <v>0</v>
          </cell>
          <cell r="Q3794">
            <v>0</v>
          </cell>
          <cell r="R3794">
            <v>0</v>
          </cell>
          <cell r="T3794">
            <v>9.483710179752709</v>
          </cell>
        </row>
        <row r="3795">
          <cell r="A3795" t="str">
            <v>301984563</v>
          </cell>
          <cell r="B3795" t="str">
            <v>R10</v>
          </cell>
          <cell r="C3795">
            <v>1537</v>
          </cell>
          <cell r="D3795" t="str">
            <v>STRADAL</v>
          </cell>
          <cell r="F3795">
            <v>7</v>
          </cell>
          <cell r="G3795" t="str">
            <v>2361Z</v>
          </cell>
          <cell r="H3795">
            <v>0</v>
          </cell>
          <cell r="I3795">
            <v>0</v>
          </cell>
          <cell r="J3795">
            <v>0</v>
          </cell>
          <cell r="K3795">
            <v>0</v>
          </cell>
          <cell r="L3795">
            <v>0</v>
          </cell>
          <cell r="M3795">
            <v>0</v>
          </cell>
          <cell r="N3795">
            <v>0</v>
          </cell>
          <cell r="O3795">
            <v>0</v>
          </cell>
          <cell r="P3795">
            <v>0</v>
          </cell>
          <cell r="Q3795">
            <v>0</v>
          </cell>
          <cell r="R3795">
            <v>0</v>
          </cell>
          <cell r="T3795">
            <v>0.98480609690665155</v>
          </cell>
        </row>
        <row r="3796">
          <cell r="A3796" t="str">
            <v>315161141</v>
          </cell>
          <cell r="B3796" t="str">
            <v>R19</v>
          </cell>
          <cell r="C3796">
            <v>714</v>
          </cell>
          <cell r="D3796" t="str">
            <v>HONEYWELL GARRETT SA</v>
          </cell>
          <cell r="F3796">
            <v>120</v>
          </cell>
          <cell r="G3796" t="str">
            <v>2932Z</v>
          </cell>
          <cell r="H3796">
            <v>0</v>
          </cell>
          <cell r="I3796">
            <v>0</v>
          </cell>
          <cell r="J3796">
            <v>0</v>
          </cell>
          <cell r="K3796">
            <v>0</v>
          </cell>
          <cell r="L3796">
            <v>0</v>
          </cell>
          <cell r="M3796">
            <v>6</v>
          </cell>
          <cell r="N3796">
            <v>0</v>
          </cell>
          <cell r="O3796">
            <v>0</v>
          </cell>
          <cell r="P3796">
            <v>1</v>
          </cell>
          <cell r="Q3796">
            <v>0</v>
          </cell>
          <cell r="R3796">
            <v>7</v>
          </cell>
          <cell r="T3796">
            <v>0.85282083431331357</v>
          </cell>
        </row>
        <row r="3797">
          <cell r="A3797" t="str">
            <v>775694995</v>
          </cell>
          <cell r="B3797" t="str">
            <v>R17</v>
          </cell>
          <cell r="C3797">
            <v>1347</v>
          </cell>
          <cell r="D3797" t="str">
            <v>ECE</v>
          </cell>
          <cell r="F3797">
            <v>132</v>
          </cell>
          <cell r="G3797" t="str">
            <v>2712Z</v>
          </cell>
          <cell r="H3797">
            <v>0</v>
          </cell>
          <cell r="I3797">
            <v>0</v>
          </cell>
          <cell r="J3797">
            <v>0</v>
          </cell>
          <cell r="K3797">
            <v>0</v>
          </cell>
          <cell r="L3797">
            <v>0</v>
          </cell>
          <cell r="M3797">
            <v>8</v>
          </cell>
          <cell r="N3797">
            <v>0</v>
          </cell>
          <cell r="O3797">
            <v>0</v>
          </cell>
          <cell r="P3797">
            <v>0</v>
          </cell>
          <cell r="Q3797">
            <v>0</v>
          </cell>
          <cell r="R3797">
            <v>8</v>
          </cell>
          <cell r="T3797">
            <v>1.128174170625394</v>
          </cell>
        </row>
        <row r="3798">
          <cell r="A3798" t="str">
            <v>344844998</v>
          </cell>
          <cell r="B3798" t="str">
            <v>R19</v>
          </cell>
          <cell r="C3798">
            <v>1765</v>
          </cell>
          <cell r="D3798" t="str">
            <v>MGI COUTIER</v>
          </cell>
          <cell r="F3798">
            <v>113</v>
          </cell>
          <cell r="G3798" t="str">
            <v>2932Z</v>
          </cell>
          <cell r="H3798">
            <v>0</v>
          </cell>
          <cell r="I3798">
            <v>0</v>
          </cell>
          <cell r="J3798">
            <v>0</v>
          </cell>
          <cell r="K3798">
            <v>0</v>
          </cell>
          <cell r="L3798">
            <v>0</v>
          </cell>
          <cell r="M3798">
            <v>16</v>
          </cell>
          <cell r="N3798">
            <v>0</v>
          </cell>
          <cell r="O3798">
            <v>0</v>
          </cell>
          <cell r="P3798">
            <v>0</v>
          </cell>
          <cell r="Q3798">
            <v>0</v>
          </cell>
          <cell r="R3798">
            <v>16</v>
          </cell>
          <cell r="T3798">
            <v>1.0180928886272833</v>
          </cell>
        </row>
        <row r="3799">
          <cell r="A3799" t="str">
            <v>319640983</v>
          </cell>
          <cell r="B3799" t="str">
            <v>R07</v>
          </cell>
          <cell r="C3799">
            <v>130</v>
          </cell>
          <cell r="D3799" t="str">
            <v>ZOLPAN SAVOIE</v>
          </cell>
          <cell r="F3799">
            <v>6</v>
          </cell>
          <cell r="G3799" t="str">
            <v>2030Z</v>
          </cell>
          <cell r="H3799">
            <v>0</v>
          </cell>
          <cell r="I3799">
            <v>0</v>
          </cell>
          <cell r="J3799">
            <v>0</v>
          </cell>
          <cell r="K3799">
            <v>0</v>
          </cell>
          <cell r="L3799">
            <v>0</v>
          </cell>
          <cell r="M3799">
            <v>0</v>
          </cell>
          <cell r="N3799">
            <v>0</v>
          </cell>
          <cell r="O3799">
            <v>0</v>
          </cell>
          <cell r="P3799">
            <v>0</v>
          </cell>
          <cell r="Q3799">
            <v>1</v>
          </cell>
          <cell r="R3799">
            <v>1</v>
          </cell>
          <cell r="T3799">
            <v>1.0054554685224262</v>
          </cell>
        </row>
        <row r="3800">
          <cell r="A3800" t="str">
            <v>428743686</v>
          </cell>
          <cell r="B3800" t="str">
            <v>R18</v>
          </cell>
          <cell r="C3800">
            <v>254</v>
          </cell>
          <cell r="D3800" t="str">
            <v>AIRWELL INDUSTRIE FRANCE SAS</v>
          </cell>
          <cell r="F3800">
            <v>8</v>
          </cell>
          <cell r="G3800" t="str">
            <v>282</v>
          </cell>
          <cell r="H3800">
            <v>0</v>
          </cell>
          <cell r="I3800">
            <v>0</v>
          </cell>
          <cell r="J3800">
            <v>0</v>
          </cell>
          <cell r="K3800">
            <v>0</v>
          </cell>
          <cell r="L3800">
            <v>0</v>
          </cell>
          <cell r="M3800">
            <v>0</v>
          </cell>
          <cell r="N3800">
            <v>0</v>
          </cell>
          <cell r="O3800">
            <v>0</v>
          </cell>
          <cell r="P3800">
            <v>0</v>
          </cell>
          <cell r="Q3800">
            <v>0</v>
          </cell>
          <cell r="R3800">
            <v>0</v>
          </cell>
          <cell r="T3800">
            <v>1.0001618330519071</v>
          </cell>
        </row>
        <row r="3801">
          <cell r="A3801" t="str">
            <v>326780541</v>
          </cell>
          <cell r="B3801" t="str">
            <v>R19</v>
          </cell>
          <cell r="C3801">
            <v>668</v>
          </cell>
          <cell r="D3801" t="str">
            <v>AUTOLIV ISODELTA</v>
          </cell>
          <cell r="F3801">
            <v>25</v>
          </cell>
          <cell r="G3801" t="str">
            <v>2932Z</v>
          </cell>
          <cell r="H3801">
            <v>0</v>
          </cell>
          <cell r="I3801">
            <v>0</v>
          </cell>
          <cell r="J3801">
            <v>0</v>
          </cell>
          <cell r="K3801">
            <v>0</v>
          </cell>
          <cell r="L3801">
            <v>0</v>
          </cell>
          <cell r="M3801">
            <v>0</v>
          </cell>
          <cell r="N3801">
            <v>0</v>
          </cell>
          <cell r="O3801">
            <v>0</v>
          </cell>
          <cell r="P3801">
            <v>0</v>
          </cell>
          <cell r="Q3801">
            <v>0</v>
          </cell>
          <cell r="R3801">
            <v>0</v>
          </cell>
          <cell r="T3801">
            <v>1.025286440667535</v>
          </cell>
        </row>
        <row r="3802">
          <cell r="A3802" t="str">
            <v>327867925</v>
          </cell>
          <cell r="B3802" t="str">
            <v>R07</v>
          </cell>
          <cell r="C3802">
            <v>44</v>
          </cell>
          <cell r="D3802" t="str">
            <v>BIMA 83</v>
          </cell>
          <cell r="F3802">
            <v>3</v>
          </cell>
          <cell r="G3802" t="str">
            <v>2012Z</v>
          </cell>
          <cell r="H3802">
            <v>0</v>
          </cell>
          <cell r="I3802">
            <v>0</v>
          </cell>
          <cell r="J3802">
            <v>0</v>
          </cell>
          <cell r="K3802">
            <v>0</v>
          </cell>
          <cell r="L3802">
            <v>0</v>
          </cell>
          <cell r="M3802">
            <v>0</v>
          </cell>
          <cell r="N3802">
            <v>0</v>
          </cell>
          <cell r="O3802">
            <v>0</v>
          </cell>
          <cell r="P3802">
            <v>0</v>
          </cell>
          <cell r="Q3802">
            <v>0</v>
          </cell>
          <cell r="R3802">
            <v>0</v>
          </cell>
          <cell r="T3802">
            <v>1.0022120200753417</v>
          </cell>
        </row>
        <row r="3803">
          <cell r="A3803" t="str">
            <v>327985230</v>
          </cell>
          <cell r="B3803" t="str">
            <v>R09</v>
          </cell>
          <cell r="C3803">
            <v>125</v>
          </cell>
          <cell r="D3803" t="str">
            <v>AERECO SA</v>
          </cell>
          <cell r="F3803">
            <v>13</v>
          </cell>
          <cell r="G3803" t="str">
            <v>2223Z</v>
          </cell>
          <cell r="H3803">
            <v>0</v>
          </cell>
          <cell r="I3803">
            <v>0</v>
          </cell>
          <cell r="J3803">
            <v>0</v>
          </cell>
          <cell r="K3803">
            <v>0</v>
          </cell>
          <cell r="L3803">
            <v>0</v>
          </cell>
          <cell r="M3803">
            <v>0</v>
          </cell>
          <cell r="N3803">
            <v>0</v>
          </cell>
          <cell r="O3803">
            <v>0</v>
          </cell>
          <cell r="P3803">
            <v>0</v>
          </cell>
          <cell r="Q3803">
            <v>0</v>
          </cell>
          <cell r="R3803">
            <v>0</v>
          </cell>
          <cell r="T3803">
            <v>1.0956343532711015</v>
          </cell>
        </row>
        <row r="3804">
          <cell r="A3804" t="str">
            <v>329959217</v>
          </cell>
          <cell r="B3804" t="str">
            <v>R17</v>
          </cell>
          <cell r="C3804">
            <v>325</v>
          </cell>
          <cell r="D3804" t="str">
            <v>AUTOMOTIVE LIGHTING REAR LAMPS F</v>
          </cell>
          <cell r="F3804">
            <v>25</v>
          </cell>
          <cell r="G3804" t="str">
            <v>2740Z</v>
          </cell>
          <cell r="H3804">
            <v>0</v>
          </cell>
          <cell r="I3804">
            <v>0</v>
          </cell>
          <cell r="J3804">
            <v>0</v>
          </cell>
          <cell r="K3804">
            <v>0</v>
          </cell>
          <cell r="L3804">
            <v>0</v>
          </cell>
          <cell r="M3804">
            <v>0</v>
          </cell>
          <cell r="N3804">
            <v>0</v>
          </cell>
          <cell r="O3804">
            <v>0</v>
          </cell>
          <cell r="P3804">
            <v>0</v>
          </cell>
          <cell r="Q3804">
            <v>2</v>
          </cell>
          <cell r="R3804">
            <v>2</v>
          </cell>
          <cell r="T3804">
            <v>0.99581019410537097</v>
          </cell>
        </row>
        <row r="3805">
          <cell r="A3805" t="str">
            <v>330339144</v>
          </cell>
          <cell r="B3805" t="str">
            <v>R10</v>
          </cell>
          <cell r="C3805">
            <v>750</v>
          </cell>
          <cell r="D3805" t="str">
            <v>KOHLER France</v>
          </cell>
          <cell r="E3805" t="str">
            <v>330339144 ; 625680343 ;</v>
          </cell>
          <cell r="F3805">
            <v>4</v>
          </cell>
          <cell r="G3805" t="str">
            <v>2342Z</v>
          </cell>
          <cell r="H3805">
            <v>0</v>
          </cell>
          <cell r="I3805">
            <v>0</v>
          </cell>
          <cell r="J3805">
            <v>0</v>
          </cell>
          <cell r="K3805">
            <v>0</v>
          </cell>
          <cell r="L3805">
            <v>0</v>
          </cell>
          <cell r="M3805">
            <v>0</v>
          </cell>
          <cell r="N3805">
            <v>0</v>
          </cell>
          <cell r="O3805">
            <v>0</v>
          </cell>
          <cell r="P3805">
            <v>1</v>
          </cell>
          <cell r="Q3805">
            <v>1</v>
          </cell>
          <cell r="R3805">
            <v>2</v>
          </cell>
          <cell r="T3805">
            <v>0.9815959815291766</v>
          </cell>
        </row>
        <row r="3806">
          <cell r="A3806" t="str">
            <v>378522858</v>
          </cell>
          <cell r="B3806" t="str">
            <v>R10</v>
          </cell>
          <cell r="C3806">
            <v>41</v>
          </cell>
          <cell r="D3806" t="str">
            <v>FIBAC</v>
          </cell>
          <cell r="F3806">
            <v>7</v>
          </cell>
          <cell r="G3806" t="str">
            <v>2352Z</v>
          </cell>
          <cell r="H3806">
            <v>0</v>
          </cell>
          <cell r="I3806">
            <v>0</v>
          </cell>
          <cell r="J3806">
            <v>0</v>
          </cell>
          <cell r="K3806">
            <v>0</v>
          </cell>
          <cell r="L3806">
            <v>0</v>
          </cell>
          <cell r="M3806">
            <v>1</v>
          </cell>
          <cell r="N3806">
            <v>0</v>
          </cell>
          <cell r="O3806">
            <v>0</v>
          </cell>
          <cell r="P3806">
            <v>0</v>
          </cell>
          <cell r="Q3806">
            <v>0</v>
          </cell>
          <cell r="R3806">
            <v>1</v>
          </cell>
          <cell r="T3806">
            <v>9.3359617986750578</v>
          </cell>
        </row>
        <row r="3807">
          <cell r="A3807" t="str">
            <v>572040509</v>
          </cell>
          <cell r="B3807" t="str">
            <v>R09</v>
          </cell>
          <cell r="C3807">
            <v>451</v>
          </cell>
          <cell r="D3807" t="str">
            <v>CARBODY SAS</v>
          </cell>
          <cell r="F3807">
            <v>15</v>
          </cell>
          <cell r="G3807" t="str">
            <v>2219Z</v>
          </cell>
          <cell r="H3807">
            <v>0</v>
          </cell>
          <cell r="I3807">
            <v>0</v>
          </cell>
          <cell r="J3807">
            <v>0</v>
          </cell>
          <cell r="K3807">
            <v>0</v>
          </cell>
          <cell r="L3807">
            <v>0</v>
          </cell>
          <cell r="M3807">
            <v>0</v>
          </cell>
          <cell r="N3807">
            <v>0</v>
          </cell>
          <cell r="O3807">
            <v>0</v>
          </cell>
          <cell r="P3807">
            <v>0</v>
          </cell>
          <cell r="Q3807">
            <v>0</v>
          </cell>
          <cell r="R3807">
            <v>0</v>
          </cell>
          <cell r="T3807">
            <v>1.0599159494564492</v>
          </cell>
        </row>
        <row r="3808">
          <cell r="A3808" t="str">
            <v>442694436</v>
          </cell>
          <cell r="B3808" t="str">
            <v>R19</v>
          </cell>
          <cell r="C3808">
            <v>2173</v>
          </cell>
          <cell r="D3808" t="str">
            <v>MECACORP</v>
          </cell>
          <cell r="E3808" t="str">
            <v>442694436 ; 414777391 ; 352658512 ; 387852601 ; 765201124</v>
          </cell>
          <cell r="F3808">
            <v>95</v>
          </cell>
          <cell r="G3808" t="str">
            <v>2932Z</v>
          </cell>
          <cell r="H3808">
            <v>0</v>
          </cell>
          <cell r="I3808">
            <v>1</v>
          </cell>
          <cell r="J3808">
            <v>0</v>
          </cell>
          <cell r="K3808">
            <v>0</v>
          </cell>
          <cell r="L3808">
            <v>0</v>
          </cell>
          <cell r="M3808">
            <v>11</v>
          </cell>
          <cell r="N3808">
            <v>0</v>
          </cell>
          <cell r="O3808">
            <v>0</v>
          </cell>
          <cell r="P3808">
            <v>5</v>
          </cell>
          <cell r="Q3808">
            <v>0</v>
          </cell>
          <cell r="R3808">
            <v>17</v>
          </cell>
          <cell r="T3808">
            <v>1.0598631859167467</v>
          </cell>
        </row>
        <row r="3809">
          <cell r="A3809" t="str">
            <v>400642187</v>
          </cell>
          <cell r="B3809" t="str">
            <v>R18</v>
          </cell>
          <cell r="C3809">
            <v>122</v>
          </cell>
          <cell r="D3809" t="str">
            <v>VERNET BEHRINGER</v>
          </cell>
          <cell r="F3809">
            <v>8</v>
          </cell>
          <cell r="G3809" t="str">
            <v>2841Z</v>
          </cell>
          <cell r="H3809">
            <v>0</v>
          </cell>
          <cell r="I3809">
            <v>0</v>
          </cell>
          <cell r="J3809">
            <v>0</v>
          </cell>
          <cell r="K3809">
            <v>0</v>
          </cell>
          <cell r="L3809">
            <v>0</v>
          </cell>
          <cell r="M3809">
            <v>1</v>
          </cell>
          <cell r="N3809">
            <v>0</v>
          </cell>
          <cell r="O3809">
            <v>0</v>
          </cell>
          <cell r="P3809">
            <v>0</v>
          </cell>
          <cell r="Q3809">
            <v>0</v>
          </cell>
          <cell r="R3809">
            <v>1</v>
          </cell>
          <cell r="T3809">
            <v>1.0031363683218484</v>
          </cell>
        </row>
        <row r="3810">
          <cell r="A3810" t="str">
            <v>017251067</v>
          </cell>
          <cell r="B3810" t="str">
            <v>R19</v>
          </cell>
          <cell r="C3810">
            <v>1182</v>
          </cell>
          <cell r="D3810" t="str">
            <v>VALEO SECURITE HABITACLE</v>
          </cell>
          <cell r="F3810">
            <v>107</v>
          </cell>
          <cell r="G3810" t="str">
            <v>293</v>
          </cell>
          <cell r="H3810">
            <v>0</v>
          </cell>
          <cell r="I3810">
            <v>9</v>
          </cell>
          <cell r="J3810">
            <v>0</v>
          </cell>
          <cell r="K3810">
            <v>0</v>
          </cell>
          <cell r="L3810">
            <v>0</v>
          </cell>
          <cell r="M3810">
            <v>0</v>
          </cell>
          <cell r="N3810">
            <v>0</v>
          </cell>
          <cell r="O3810">
            <v>0</v>
          </cell>
          <cell r="P3810">
            <v>0</v>
          </cell>
          <cell r="Q3810">
            <v>4</v>
          </cell>
          <cell r="R3810">
            <v>13</v>
          </cell>
          <cell r="T3810">
            <v>0.86941627930899057</v>
          </cell>
        </row>
        <row r="3811">
          <cell r="A3811" t="str">
            <v>347601221</v>
          </cell>
          <cell r="B3811" t="str">
            <v>R09</v>
          </cell>
          <cell r="C3811">
            <v>82</v>
          </cell>
          <cell r="D3811" t="str">
            <v>TECHLAM</v>
          </cell>
          <cell r="F3811">
            <v>1</v>
          </cell>
          <cell r="G3811" t="str">
            <v>2219Z</v>
          </cell>
          <cell r="H3811">
            <v>0</v>
          </cell>
          <cell r="I3811">
            <v>0</v>
          </cell>
          <cell r="J3811">
            <v>0</v>
          </cell>
          <cell r="K3811">
            <v>0</v>
          </cell>
          <cell r="L3811">
            <v>0</v>
          </cell>
          <cell r="M3811">
            <v>0</v>
          </cell>
          <cell r="N3811">
            <v>0</v>
          </cell>
          <cell r="O3811">
            <v>0</v>
          </cell>
          <cell r="P3811">
            <v>0</v>
          </cell>
          <cell r="Q3811">
            <v>0</v>
          </cell>
          <cell r="R3811">
            <v>0</v>
          </cell>
          <cell r="T3811">
            <v>1.0069803969479889</v>
          </cell>
        </row>
        <row r="3812">
          <cell r="A3812" t="str">
            <v>351251194</v>
          </cell>
          <cell r="B3812" t="str">
            <v>R13</v>
          </cell>
          <cell r="C3812">
            <v>112</v>
          </cell>
          <cell r="D3812" t="str">
            <v>OCE PRINT LOGIC TECHNOLOGIES SA</v>
          </cell>
          <cell r="F3812">
            <v>82</v>
          </cell>
          <cell r="G3812" t="str">
            <v>2620Z</v>
          </cell>
          <cell r="H3812">
            <v>0</v>
          </cell>
          <cell r="I3812">
            <v>0</v>
          </cell>
          <cell r="J3812">
            <v>0</v>
          </cell>
          <cell r="K3812">
            <v>0</v>
          </cell>
          <cell r="L3812">
            <v>0</v>
          </cell>
          <cell r="M3812">
            <v>0</v>
          </cell>
          <cell r="N3812">
            <v>0</v>
          </cell>
          <cell r="O3812">
            <v>0</v>
          </cell>
          <cell r="P3812">
            <v>0</v>
          </cell>
          <cell r="Q3812">
            <v>0</v>
          </cell>
          <cell r="R3812">
            <v>0</v>
          </cell>
          <cell r="T3812">
            <v>1.3719084825526686</v>
          </cell>
        </row>
        <row r="3813">
          <cell r="A3813" t="str">
            <v>353310360</v>
          </cell>
          <cell r="B3813" t="str">
            <v>R17</v>
          </cell>
          <cell r="C3813">
            <v>32</v>
          </cell>
          <cell r="D3813" t="str">
            <v>CELDUC TRANSFOS SA</v>
          </cell>
          <cell r="F3813">
            <v>4</v>
          </cell>
          <cell r="G3813" t="str">
            <v>2711Z</v>
          </cell>
          <cell r="H3813">
            <v>0</v>
          </cell>
          <cell r="I3813">
            <v>0</v>
          </cell>
          <cell r="J3813">
            <v>0</v>
          </cell>
          <cell r="K3813">
            <v>0</v>
          </cell>
          <cell r="L3813">
            <v>0</v>
          </cell>
          <cell r="M3813">
            <v>0</v>
          </cell>
          <cell r="N3813">
            <v>0</v>
          </cell>
          <cell r="O3813">
            <v>0</v>
          </cell>
          <cell r="P3813">
            <v>0</v>
          </cell>
          <cell r="Q3813">
            <v>0</v>
          </cell>
          <cell r="R3813">
            <v>0</v>
          </cell>
          <cell r="T3813">
            <v>0.99432816445137284</v>
          </cell>
        </row>
        <row r="3814">
          <cell r="A3814" t="str">
            <v>417350386</v>
          </cell>
          <cell r="B3814" t="str">
            <v>R08</v>
          </cell>
          <cell r="C3814">
            <v>178</v>
          </cell>
          <cell r="D3814" t="str">
            <v>NOVARTIS SANTE ANIMALE SAS</v>
          </cell>
          <cell r="F3814">
            <v>7</v>
          </cell>
          <cell r="G3814" t="str">
            <v>2120Z</v>
          </cell>
          <cell r="H3814">
            <v>0</v>
          </cell>
          <cell r="I3814">
            <v>0</v>
          </cell>
          <cell r="J3814">
            <v>0</v>
          </cell>
          <cell r="K3814">
            <v>0</v>
          </cell>
          <cell r="L3814">
            <v>0</v>
          </cell>
          <cell r="M3814">
            <v>0</v>
          </cell>
          <cell r="N3814">
            <v>0</v>
          </cell>
          <cell r="O3814">
            <v>0</v>
          </cell>
          <cell r="P3814">
            <v>0</v>
          </cell>
          <cell r="Q3814">
            <v>0</v>
          </cell>
          <cell r="R3814">
            <v>0</v>
          </cell>
          <cell r="T3814">
            <v>0.998081981213082</v>
          </cell>
        </row>
        <row r="3815">
          <cell r="A3815" t="str">
            <v>425920212</v>
          </cell>
          <cell r="B3815" t="str">
            <v>R09</v>
          </cell>
          <cell r="C3815">
            <v>568</v>
          </cell>
          <cell r="D3815" t="str">
            <v>SNC PNEU LAURENT</v>
          </cell>
          <cell r="F3815">
            <v>1</v>
          </cell>
          <cell r="G3815" t="str">
            <v>2211Z</v>
          </cell>
          <cell r="H3815">
            <v>0</v>
          </cell>
          <cell r="I3815">
            <v>0</v>
          </cell>
          <cell r="J3815">
            <v>0</v>
          </cell>
          <cell r="K3815">
            <v>0</v>
          </cell>
          <cell r="L3815">
            <v>0</v>
          </cell>
          <cell r="M3815">
            <v>0</v>
          </cell>
          <cell r="N3815">
            <v>0</v>
          </cell>
          <cell r="O3815">
            <v>0</v>
          </cell>
          <cell r="P3815">
            <v>0</v>
          </cell>
          <cell r="Q3815">
            <v>0</v>
          </cell>
          <cell r="R3815">
            <v>0</v>
          </cell>
          <cell r="T3815">
            <v>1.0069803969479889</v>
          </cell>
        </row>
        <row r="3816">
          <cell r="A3816" t="str">
            <v>497180695</v>
          </cell>
          <cell r="B3816" t="str">
            <v>R04</v>
          </cell>
          <cell r="C3816">
            <v>109</v>
          </cell>
          <cell r="D3816" t="str">
            <v>SPERIAN PROTECTION ARMOR</v>
          </cell>
          <cell r="F3816">
            <v>5</v>
          </cell>
          <cell r="G3816" t="str">
            <v>1395Z</v>
          </cell>
          <cell r="H3816">
            <v>0</v>
          </cell>
          <cell r="I3816">
            <v>0</v>
          </cell>
          <cell r="J3816">
            <v>0</v>
          </cell>
          <cell r="K3816">
            <v>0</v>
          </cell>
          <cell r="L3816">
            <v>0</v>
          </cell>
          <cell r="M3816">
            <v>0</v>
          </cell>
          <cell r="N3816">
            <v>0</v>
          </cell>
          <cell r="O3816">
            <v>0</v>
          </cell>
          <cell r="P3816">
            <v>0</v>
          </cell>
          <cell r="Q3816">
            <v>0</v>
          </cell>
          <cell r="R3816">
            <v>0</v>
          </cell>
          <cell r="T3816">
            <v>2.3833033565132999</v>
          </cell>
        </row>
        <row r="3817">
          <cell r="A3817" t="str">
            <v>515580421</v>
          </cell>
          <cell r="B3817" t="str">
            <v>R19</v>
          </cell>
          <cell r="C3817">
            <v>658</v>
          </cell>
          <cell r="D3817" t="str">
            <v>ALLEVARD REJNA AUTOSUSPENSIONS</v>
          </cell>
          <cell r="F3817">
            <v>27</v>
          </cell>
          <cell r="G3817" t="str">
            <v>293</v>
          </cell>
          <cell r="H3817">
            <v>0</v>
          </cell>
          <cell r="I3817">
            <v>0</v>
          </cell>
          <cell r="J3817">
            <v>0</v>
          </cell>
          <cell r="K3817">
            <v>0</v>
          </cell>
          <cell r="L3817">
            <v>0</v>
          </cell>
          <cell r="M3817">
            <v>0</v>
          </cell>
          <cell r="N3817">
            <v>0</v>
          </cell>
          <cell r="O3817">
            <v>0</v>
          </cell>
          <cell r="P3817">
            <v>0</v>
          </cell>
          <cell r="Q3817">
            <v>0</v>
          </cell>
          <cell r="R3817">
            <v>0</v>
          </cell>
          <cell r="T3817">
            <v>1.0172372848707445</v>
          </cell>
        </row>
        <row r="3818">
          <cell r="A3818" t="str">
            <v>552057440</v>
          </cell>
          <cell r="B3818" t="str">
            <v>R15</v>
          </cell>
          <cell r="C3818">
            <v>113</v>
          </cell>
          <cell r="D3818" t="str">
            <v>SPERIAN RESPIRATORY PROTECTION F</v>
          </cell>
          <cell r="F3818">
            <v>8</v>
          </cell>
          <cell r="G3818" t="str">
            <v>2651B</v>
          </cell>
          <cell r="H3818">
            <v>0</v>
          </cell>
          <cell r="I3818">
            <v>0</v>
          </cell>
          <cell r="J3818">
            <v>0</v>
          </cell>
          <cell r="K3818">
            <v>0</v>
          </cell>
          <cell r="L3818">
            <v>0</v>
          </cell>
          <cell r="M3818">
            <v>0</v>
          </cell>
          <cell r="N3818">
            <v>0</v>
          </cell>
          <cell r="O3818">
            <v>0</v>
          </cell>
          <cell r="P3818">
            <v>0</v>
          </cell>
          <cell r="Q3818">
            <v>0</v>
          </cell>
          <cell r="R3818">
            <v>0</v>
          </cell>
          <cell r="T3818">
            <v>1.0030195368038768</v>
          </cell>
        </row>
        <row r="3819">
          <cell r="A3819" t="str">
            <v>552139677</v>
          </cell>
          <cell r="B3819" t="str">
            <v>R08</v>
          </cell>
          <cell r="C3819">
            <v>528</v>
          </cell>
          <cell r="D3819" t="str">
            <v>SEPTODONT SAS</v>
          </cell>
          <cell r="F3819">
            <v>12</v>
          </cell>
          <cell r="G3819" t="str">
            <v>2120Z</v>
          </cell>
          <cell r="H3819">
            <v>0</v>
          </cell>
          <cell r="I3819">
            <v>0</v>
          </cell>
          <cell r="J3819">
            <v>0</v>
          </cell>
          <cell r="K3819">
            <v>0</v>
          </cell>
          <cell r="L3819">
            <v>0</v>
          </cell>
          <cell r="M3819">
            <v>0</v>
          </cell>
          <cell r="N3819">
            <v>0</v>
          </cell>
          <cell r="O3819">
            <v>0</v>
          </cell>
          <cell r="P3819">
            <v>0</v>
          </cell>
          <cell r="Q3819">
            <v>0</v>
          </cell>
          <cell r="R3819">
            <v>0</v>
          </cell>
          <cell r="T3819">
            <v>1.0057431124906195</v>
          </cell>
        </row>
        <row r="3820">
          <cell r="A3820" t="str">
            <v>553620022</v>
          </cell>
          <cell r="B3820" t="str">
            <v>R04</v>
          </cell>
          <cell r="C3820">
            <v>34</v>
          </cell>
          <cell r="D3820" t="str">
            <v>PORCHER INDUSTRIES</v>
          </cell>
          <cell r="F3820">
            <v>6</v>
          </cell>
          <cell r="G3820" t="str">
            <v>1320Z</v>
          </cell>
          <cell r="H3820">
            <v>1</v>
          </cell>
          <cell r="I3820">
            <v>0</v>
          </cell>
          <cell r="J3820">
            <v>0</v>
          </cell>
          <cell r="K3820">
            <v>0</v>
          </cell>
          <cell r="L3820">
            <v>0</v>
          </cell>
          <cell r="M3820">
            <v>1</v>
          </cell>
          <cell r="N3820">
            <v>0</v>
          </cell>
          <cell r="O3820">
            <v>0</v>
          </cell>
          <cell r="P3820">
            <v>0</v>
          </cell>
          <cell r="Q3820">
            <v>0</v>
          </cell>
          <cell r="R3820">
            <v>2</v>
          </cell>
          <cell r="T3820">
            <v>2.953790979805536</v>
          </cell>
        </row>
        <row r="3821">
          <cell r="A3821" t="str">
            <v>562128132</v>
          </cell>
          <cell r="B3821" t="str">
            <v>R07</v>
          </cell>
          <cell r="C3821">
            <v>132</v>
          </cell>
          <cell r="D3821" t="str">
            <v>SENSIENT COSMETIC TECHNOLOGIES</v>
          </cell>
          <cell r="F3821">
            <v>8</v>
          </cell>
          <cell r="G3821" t="str">
            <v>2012</v>
          </cell>
          <cell r="H3821">
            <v>0</v>
          </cell>
          <cell r="I3821">
            <v>0</v>
          </cell>
          <cell r="J3821">
            <v>0</v>
          </cell>
          <cell r="K3821">
            <v>0</v>
          </cell>
          <cell r="L3821">
            <v>0</v>
          </cell>
          <cell r="M3821">
            <v>0</v>
          </cell>
          <cell r="N3821">
            <v>0</v>
          </cell>
          <cell r="O3821">
            <v>0</v>
          </cell>
          <cell r="P3821">
            <v>0</v>
          </cell>
          <cell r="Q3821">
            <v>0</v>
          </cell>
          <cell r="R3821">
            <v>0</v>
          </cell>
          <cell r="T3821">
            <v>1.002498067115617</v>
          </cell>
        </row>
        <row r="3822">
          <cell r="A3822" t="str">
            <v>571920412</v>
          </cell>
          <cell r="B3822" t="str">
            <v>R18</v>
          </cell>
          <cell r="C3822">
            <v>77</v>
          </cell>
          <cell r="D3822" t="str">
            <v>ARRAS MAXEI</v>
          </cell>
          <cell r="F3822">
            <v>5</v>
          </cell>
          <cell r="G3822" t="str">
            <v>2829B</v>
          </cell>
          <cell r="H3822">
            <v>0</v>
          </cell>
          <cell r="I3822">
            <v>0</v>
          </cell>
          <cell r="J3822">
            <v>0</v>
          </cell>
          <cell r="K3822">
            <v>0</v>
          </cell>
          <cell r="L3822">
            <v>0</v>
          </cell>
          <cell r="M3822">
            <v>0</v>
          </cell>
          <cell r="N3822">
            <v>0</v>
          </cell>
          <cell r="O3822">
            <v>0</v>
          </cell>
          <cell r="P3822">
            <v>0</v>
          </cell>
          <cell r="Q3822">
            <v>0</v>
          </cell>
          <cell r="R3822">
            <v>0</v>
          </cell>
          <cell r="T3822">
            <v>9.4985692258814094</v>
          </cell>
        </row>
        <row r="3823">
          <cell r="A3823" t="str">
            <v>385019070</v>
          </cell>
          <cell r="B3823" t="str">
            <v>R10</v>
          </cell>
          <cell r="C3823">
            <v>810</v>
          </cell>
          <cell r="D3823" t="str">
            <v>WEBER ET BROUTIN FRANCE</v>
          </cell>
          <cell r="F3823">
            <v>10</v>
          </cell>
          <cell r="G3823" t="str">
            <v>2364Z</v>
          </cell>
          <cell r="H3823">
            <v>0</v>
          </cell>
          <cell r="I3823">
            <v>0</v>
          </cell>
          <cell r="J3823">
            <v>0</v>
          </cell>
          <cell r="K3823">
            <v>0</v>
          </cell>
          <cell r="L3823">
            <v>0</v>
          </cell>
          <cell r="M3823">
            <v>0</v>
          </cell>
          <cell r="N3823">
            <v>0</v>
          </cell>
          <cell r="O3823">
            <v>1</v>
          </cell>
          <cell r="P3823">
            <v>0</v>
          </cell>
          <cell r="Q3823">
            <v>0</v>
          </cell>
          <cell r="R3823">
            <v>1</v>
          </cell>
          <cell r="T3823">
            <v>1.0406811873925368</v>
          </cell>
        </row>
        <row r="3824">
          <cell r="A3824" t="str">
            <v>572232411</v>
          </cell>
          <cell r="B3824" t="str">
            <v>R07</v>
          </cell>
          <cell r="C3824">
            <v>591</v>
          </cell>
          <cell r="D3824" t="str">
            <v>SIKA FRANCE</v>
          </cell>
          <cell r="F3824">
            <v>9</v>
          </cell>
          <cell r="G3824" t="str">
            <v>2059Z</v>
          </cell>
          <cell r="H3824">
            <v>2</v>
          </cell>
          <cell r="I3824">
            <v>0</v>
          </cell>
          <cell r="J3824">
            <v>0</v>
          </cell>
          <cell r="K3824">
            <v>0</v>
          </cell>
          <cell r="L3824">
            <v>0</v>
          </cell>
          <cell r="M3824">
            <v>0</v>
          </cell>
          <cell r="N3824">
            <v>0</v>
          </cell>
          <cell r="O3824">
            <v>0</v>
          </cell>
          <cell r="P3824">
            <v>0</v>
          </cell>
          <cell r="Q3824">
            <v>0</v>
          </cell>
          <cell r="R3824">
            <v>2</v>
          </cell>
          <cell r="T3824">
            <v>1.0056277838239029</v>
          </cell>
        </row>
        <row r="3825">
          <cell r="A3825" t="str">
            <v>592880587</v>
          </cell>
          <cell r="B3825" t="str">
            <v>R18</v>
          </cell>
          <cell r="C3825">
            <v>150</v>
          </cell>
          <cell r="D3825" t="str">
            <v>ELECTROLUX LAUNDRY SYSTEMS FRANC</v>
          </cell>
          <cell r="F3825">
            <v>11</v>
          </cell>
          <cell r="G3825" t="str">
            <v>2894Z</v>
          </cell>
          <cell r="H3825">
            <v>0</v>
          </cell>
          <cell r="I3825">
            <v>0</v>
          </cell>
          <cell r="J3825">
            <v>0</v>
          </cell>
          <cell r="K3825">
            <v>0</v>
          </cell>
          <cell r="L3825">
            <v>0</v>
          </cell>
          <cell r="M3825">
            <v>0</v>
          </cell>
          <cell r="N3825">
            <v>0</v>
          </cell>
          <cell r="O3825">
            <v>0</v>
          </cell>
          <cell r="P3825">
            <v>0</v>
          </cell>
          <cell r="Q3825">
            <v>0</v>
          </cell>
          <cell r="R3825">
            <v>0</v>
          </cell>
          <cell r="T3825">
            <v>1.0043157010665891</v>
          </cell>
        </row>
        <row r="3826">
          <cell r="A3826" t="str">
            <v>609803416</v>
          </cell>
          <cell r="B3826" t="str">
            <v>R07</v>
          </cell>
          <cell r="C3826">
            <v>189</v>
          </cell>
          <cell r="D3826" t="str">
            <v>AKZO NOBEL POWDER COATINGS</v>
          </cell>
          <cell r="F3826">
            <v>1</v>
          </cell>
          <cell r="G3826" t="str">
            <v>2030Z</v>
          </cell>
          <cell r="H3826">
            <v>1</v>
          </cell>
          <cell r="I3826">
            <v>1</v>
          </cell>
          <cell r="J3826">
            <v>1</v>
          </cell>
          <cell r="K3826">
            <v>0</v>
          </cell>
          <cell r="L3826">
            <v>0</v>
          </cell>
          <cell r="M3826">
            <v>0</v>
          </cell>
          <cell r="N3826">
            <v>0</v>
          </cell>
          <cell r="O3826">
            <v>0</v>
          </cell>
          <cell r="P3826">
            <v>0</v>
          </cell>
          <cell r="Q3826">
            <v>0</v>
          </cell>
          <cell r="R3826">
            <v>2</v>
          </cell>
          <cell r="T3826">
            <v>1.0000570420232546</v>
          </cell>
        </row>
        <row r="3827">
          <cell r="A3827" t="str">
            <v>410041677</v>
          </cell>
          <cell r="B3827" t="str">
            <v>R18</v>
          </cell>
          <cell r="C3827">
            <v>421</v>
          </cell>
          <cell r="D3827" t="str">
            <v>CARRIER TRANSICOLD INDUSTRIES SCS</v>
          </cell>
          <cell r="F3827">
            <v>14</v>
          </cell>
          <cell r="G3827" t="str">
            <v>2825Z</v>
          </cell>
          <cell r="H3827">
            <v>0</v>
          </cell>
          <cell r="I3827">
            <v>0</v>
          </cell>
          <cell r="J3827">
            <v>0</v>
          </cell>
          <cell r="K3827">
            <v>0</v>
          </cell>
          <cell r="L3827">
            <v>0</v>
          </cell>
          <cell r="M3827">
            <v>0</v>
          </cell>
          <cell r="N3827">
            <v>0</v>
          </cell>
          <cell r="O3827">
            <v>0</v>
          </cell>
          <cell r="P3827">
            <v>0</v>
          </cell>
          <cell r="Q3827">
            <v>0</v>
          </cell>
          <cell r="R3827">
            <v>0</v>
          </cell>
          <cell r="T3827">
            <v>1.0025134281919779</v>
          </cell>
        </row>
        <row r="3828">
          <cell r="A3828" t="str">
            <v>622017077</v>
          </cell>
          <cell r="B3828" t="str">
            <v>R08</v>
          </cell>
          <cell r="C3828">
            <v>287</v>
          </cell>
          <cell r="D3828" t="str">
            <v>CATALENT FRANCE BEINHEIM SA</v>
          </cell>
          <cell r="F3828">
            <v>11</v>
          </cell>
          <cell r="G3828" t="str">
            <v>2120Z</v>
          </cell>
          <cell r="H3828">
            <v>1</v>
          </cell>
          <cell r="I3828">
            <v>0</v>
          </cell>
          <cell r="J3828">
            <v>0</v>
          </cell>
          <cell r="K3828">
            <v>0</v>
          </cell>
          <cell r="L3828">
            <v>0</v>
          </cell>
          <cell r="M3828">
            <v>0</v>
          </cell>
          <cell r="N3828">
            <v>0</v>
          </cell>
          <cell r="O3828">
            <v>0</v>
          </cell>
          <cell r="P3828">
            <v>0</v>
          </cell>
          <cell r="Q3828">
            <v>0</v>
          </cell>
          <cell r="R3828">
            <v>1</v>
          </cell>
          <cell r="T3828">
            <v>1.0061975956802189</v>
          </cell>
        </row>
        <row r="3829">
          <cell r="A3829" t="str">
            <v>651820177</v>
          </cell>
          <cell r="B3829" t="str">
            <v>R09</v>
          </cell>
          <cell r="C3829">
            <v>81</v>
          </cell>
          <cell r="D3829" t="str">
            <v>SIDIAC SAS</v>
          </cell>
          <cell r="F3829">
            <v>4</v>
          </cell>
          <cell r="G3829" t="str">
            <v>2219Z</v>
          </cell>
          <cell r="H3829">
            <v>0</v>
          </cell>
          <cell r="I3829">
            <v>0</v>
          </cell>
          <cell r="J3829">
            <v>0</v>
          </cell>
          <cell r="K3829">
            <v>0</v>
          </cell>
          <cell r="L3829">
            <v>0</v>
          </cell>
          <cell r="M3829">
            <v>0</v>
          </cell>
          <cell r="N3829">
            <v>0</v>
          </cell>
          <cell r="O3829">
            <v>0</v>
          </cell>
          <cell r="P3829">
            <v>0</v>
          </cell>
          <cell r="Q3829">
            <v>0</v>
          </cell>
          <cell r="R3829">
            <v>0</v>
          </cell>
          <cell r="T3829">
            <v>0.93747838715566489</v>
          </cell>
        </row>
        <row r="3830">
          <cell r="A3830" t="str">
            <v>652025370</v>
          </cell>
          <cell r="B3830" t="str">
            <v>R19</v>
          </cell>
          <cell r="C3830">
            <v>295</v>
          </cell>
          <cell r="D3830" t="str">
            <v>DAV SA</v>
          </cell>
          <cell r="F3830">
            <v>41</v>
          </cell>
          <cell r="G3830" t="str">
            <v>2931Z</v>
          </cell>
          <cell r="H3830">
            <v>0</v>
          </cell>
          <cell r="I3830">
            <v>0</v>
          </cell>
          <cell r="J3830">
            <v>0</v>
          </cell>
          <cell r="K3830">
            <v>0</v>
          </cell>
          <cell r="L3830">
            <v>0</v>
          </cell>
          <cell r="M3830">
            <v>2</v>
          </cell>
          <cell r="N3830">
            <v>0</v>
          </cell>
          <cell r="O3830">
            <v>1</v>
          </cell>
          <cell r="P3830">
            <v>0</v>
          </cell>
          <cell r="Q3830">
            <v>0</v>
          </cell>
          <cell r="R3830">
            <v>3</v>
          </cell>
          <cell r="T3830">
            <v>0.96306740209883479</v>
          </cell>
        </row>
        <row r="3831">
          <cell r="A3831" t="str">
            <v>663780211</v>
          </cell>
          <cell r="B3831" t="str">
            <v>R09</v>
          </cell>
          <cell r="C3831">
            <v>77</v>
          </cell>
          <cell r="D3831" t="str">
            <v>MGJ MANUF GENERALE DE JOINTS</v>
          </cell>
          <cell r="F3831">
            <v>1</v>
          </cell>
          <cell r="G3831" t="str">
            <v>2222Z</v>
          </cell>
          <cell r="H3831">
            <v>0</v>
          </cell>
          <cell r="I3831">
            <v>0</v>
          </cell>
          <cell r="J3831">
            <v>0</v>
          </cell>
          <cell r="K3831">
            <v>0</v>
          </cell>
          <cell r="L3831">
            <v>0</v>
          </cell>
          <cell r="M3831">
            <v>0</v>
          </cell>
          <cell r="N3831">
            <v>0</v>
          </cell>
          <cell r="O3831">
            <v>0</v>
          </cell>
          <cell r="P3831">
            <v>0</v>
          </cell>
          <cell r="Q3831">
            <v>0</v>
          </cell>
          <cell r="R3831">
            <v>0</v>
          </cell>
          <cell r="T3831">
            <v>1.0069803969479889</v>
          </cell>
        </row>
        <row r="3832">
          <cell r="A3832" t="str">
            <v>676480049</v>
          </cell>
          <cell r="B3832" t="str">
            <v>R18</v>
          </cell>
          <cell r="C3832">
            <v>199</v>
          </cell>
          <cell r="D3832" t="str">
            <v>MECATHERM</v>
          </cell>
          <cell r="F3832">
            <v>15</v>
          </cell>
          <cell r="G3832" t="str">
            <v>2893Z</v>
          </cell>
          <cell r="H3832">
            <v>0</v>
          </cell>
          <cell r="I3832">
            <v>0</v>
          </cell>
          <cell r="J3832">
            <v>0</v>
          </cell>
          <cell r="K3832">
            <v>0</v>
          </cell>
          <cell r="L3832">
            <v>0</v>
          </cell>
          <cell r="M3832">
            <v>0</v>
          </cell>
          <cell r="N3832">
            <v>0</v>
          </cell>
          <cell r="O3832">
            <v>0</v>
          </cell>
          <cell r="P3832">
            <v>0</v>
          </cell>
          <cell r="Q3832">
            <v>5</v>
          </cell>
          <cell r="R3832">
            <v>5</v>
          </cell>
          <cell r="T3832">
            <v>1.0058908599911283</v>
          </cell>
        </row>
        <row r="3833">
          <cell r="A3833" t="str">
            <v>689801116</v>
          </cell>
          <cell r="B3833" t="str">
            <v>R18</v>
          </cell>
          <cell r="C3833">
            <v>47</v>
          </cell>
          <cell r="D3833" t="str">
            <v>ALFA LAVAL MOATTI</v>
          </cell>
          <cell r="F3833">
            <v>3</v>
          </cell>
          <cell r="G3833" t="str">
            <v>2829B</v>
          </cell>
          <cell r="H3833">
            <v>0</v>
          </cell>
          <cell r="I3833">
            <v>0</v>
          </cell>
          <cell r="J3833">
            <v>0</v>
          </cell>
          <cell r="K3833">
            <v>0</v>
          </cell>
          <cell r="L3833">
            <v>0</v>
          </cell>
          <cell r="M3833">
            <v>0</v>
          </cell>
          <cell r="N3833">
            <v>0</v>
          </cell>
          <cell r="O3833">
            <v>0</v>
          </cell>
          <cell r="P3833">
            <v>0</v>
          </cell>
          <cell r="Q3833">
            <v>0</v>
          </cell>
          <cell r="R3833">
            <v>0</v>
          </cell>
          <cell r="T3833">
            <v>1.00117468735508</v>
          </cell>
        </row>
        <row r="3834">
          <cell r="A3834" t="str">
            <v>399636323</v>
          </cell>
          <cell r="B3834" t="str">
            <v>R07</v>
          </cell>
          <cell r="C3834">
            <v>138</v>
          </cell>
          <cell r="D3834" t="str">
            <v>ALES GROUPE</v>
          </cell>
          <cell r="F3834">
            <v>10</v>
          </cell>
          <cell r="G3834" t="str">
            <v>2042Z</v>
          </cell>
          <cell r="H3834">
            <v>0</v>
          </cell>
          <cell r="I3834">
            <v>0</v>
          </cell>
          <cell r="J3834">
            <v>0</v>
          </cell>
          <cell r="K3834">
            <v>0</v>
          </cell>
          <cell r="L3834">
            <v>0</v>
          </cell>
          <cell r="M3834">
            <v>0</v>
          </cell>
          <cell r="N3834">
            <v>0</v>
          </cell>
          <cell r="O3834">
            <v>0</v>
          </cell>
          <cell r="P3834">
            <v>1</v>
          </cell>
          <cell r="Q3834">
            <v>0</v>
          </cell>
          <cell r="R3834">
            <v>1</v>
          </cell>
          <cell r="S3834" t="str">
            <v>décès le 09/09/2011</v>
          </cell>
          <cell r="T3834">
            <v>1.0015909039170094</v>
          </cell>
        </row>
        <row r="3835">
          <cell r="A3835" t="str">
            <v>700800097</v>
          </cell>
          <cell r="B3835" t="str">
            <v>R18</v>
          </cell>
          <cell r="C3835">
            <v>163</v>
          </cell>
          <cell r="D3835" t="str">
            <v>LANCER INDUSTRIE</v>
          </cell>
          <cell r="F3835">
            <v>8</v>
          </cell>
          <cell r="G3835" t="str">
            <v>2899B</v>
          </cell>
          <cell r="H3835">
            <v>0</v>
          </cell>
          <cell r="I3835">
            <v>0</v>
          </cell>
          <cell r="J3835">
            <v>0</v>
          </cell>
          <cell r="K3835">
            <v>0</v>
          </cell>
          <cell r="L3835">
            <v>0</v>
          </cell>
          <cell r="M3835">
            <v>0</v>
          </cell>
          <cell r="N3835">
            <v>0</v>
          </cell>
          <cell r="O3835">
            <v>0</v>
          </cell>
          <cell r="P3835">
            <v>0</v>
          </cell>
          <cell r="Q3835">
            <v>0</v>
          </cell>
          <cell r="R3835">
            <v>0</v>
          </cell>
          <cell r="T3835">
            <v>0.997198418246941</v>
          </cell>
        </row>
        <row r="3836">
          <cell r="A3836" t="str">
            <v>712007251</v>
          </cell>
          <cell r="B3836" t="str">
            <v>R07</v>
          </cell>
          <cell r="C3836">
            <v>128</v>
          </cell>
          <cell r="D3836" t="str">
            <v>SOC DE COURTAGE ET DE DIFFUSION</v>
          </cell>
          <cell r="F3836">
            <v>5</v>
          </cell>
          <cell r="G3836" t="str">
            <v>2042Z</v>
          </cell>
          <cell r="H3836">
            <v>0</v>
          </cell>
          <cell r="I3836">
            <v>0</v>
          </cell>
          <cell r="J3836">
            <v>0</v>
          </cell>
          <cell r="K3836">
            <v>0</v>
          </cell>
          <cell r="L3836">
            <v>0</v>
          </cell>
          <cell r="M3836">
            <v>0</v>
          </cell>
          <cell r="N3836">
            <v>0</v>
          </cell>
          <cell r="O3836">
            <v>0</v>
          </cell>
          <cell r="P3836">
            <v>0</v>
          </cell>
          <cell r="Q3836">
            <v>0</v>
          </cell>
          <cell r="R3836">
            <v>0</v>
          </cell>
          <cell r="T3836">
            <v>1.0053980383396879</v>
          </cell>
        </row>
        <row r="3837">
          <cell r="A3837" t="str">
            <v>722041845</v>
          </cell>
          <cell r="B3837" t="str">
            <v>R17</v>
          </cell>
          <cell r="C3837">
            <v>163</v>
          </cell>
          <cell r="D3837" t="str">
            <v>SOCIETE INDUSTRIELLE AUER</v>
          </cell>
          <cell r="F3837">
            <v>11</v>
          </cell>
          <cell r="G3837" t="str">
            <v>2752Z</v>
          </cell>
          <cell r="H3837">
            <v>0</v>
          </cell>
          <cell r="I3837">
            <v>0</v>
          </cell>
          <cell r="J3837">
            <v>0</v>
          </cell>
          <cell r="K3837">
            <v>0</v>
          </cell>
          <cell r="L3837">
            <v>0</v>
          </cell>
          <cell r="M3837">
            <v>0</v>
          </cell>
          <cell r="N3837">
            <v>0</v>
          </cell>
          <cell r="O3837">
            <v>0</v>
          </cell>
          <cell r="P3837">
            <v>0</v>
          </cell>
          <cell r="Q3837">
            <v>0</v>
          </cell>
          <cell r="R3837">
            <v>0</v>
          </cell>
          <cell r="T3837">
            <v>1.0087980013494897</v>
          </cell>
        </row>
        <row r="3838">
          <cell r="A3838" t="str">
            <v>402568000</v>
          </cell>
          <cell r="B3838" t="str">
            <v>R07</v>
          </cell>
          <cell r="C3838">
            <v>62</v>
          </cell>
          <cell r="D3838" t="str">
            <v>LNP EUROSTAR</v>
          </cell>
          <cell r="F3838">
            <v>2</v>
          </cell>
          <cell r="G3838" t="str">
            <v>2016Z</v>
          </cell>
          <cell r="H3838">
            <v>0</v>
          </cell>
          <cell r="I3838">
            <v>0</v>
          </cell>
          <cell r="J3838">
            <v>0</v>
          </cell>
          <cell r="K3838">
            <v>0</v>
          </cell>
          <cell r="L3838">
            <v>0</v>
          </cell>
          <cell r="M3838">
            <v>0</v>
          </cell>
          <cell r="N3838">
            <v>0</v>
          </cell>
          <cell r="O3838">
            <v>0</v>
          </cell>
          <cell r="P3838">
            <v>0</v>
          </cell>
          <cell r="Q3838">
            <v>0</v>
          </cell>
          <cell r="R3838">
            <v>0</v>
          </cell>
          <cell r="T3838">
            <v>9.500427722127343</v>
          </cell>
        </row>
        <row r="3839">
          <cell r="A3839" t="str">
            <v>729800706</v>
          </cell>
          <cell r="B3839" t="str">
            <v>R10</v>
          </cell>
          <cell r="C3839">
            <v>1685</v>
          </cell>
          <cell r="D3839" t="str">
            <v>PLACOPLATRE</v>
          </cell>
          <cell r="F3839">
            <v>13</v>
          </cell>
          <cell r="G3839" t="str">
            <v>2362Z</v>
          </cell>
          <cell r="H3839">
            <v>0</v>
          </cell>
          <cell r="I3839">
            <v>0</v>
          </cell>
          <cell r="J3839">
            <v>0</v>
          </cell>
          <cell r="K3839">
            <v>0</v>
          </cell>
          <cell r="L3839">
            <v>0</v>
          </cell>
          <cell r="M3839">
            <v>0</v>
          </cell>
          <cell r="N3839">
            <v>0</v>
          </cell>
          <cell r="O3839">
            <v>0</v>
          </cell>
          <cell r="P3839">
            <v>0</v>
          </cell>
          <cell r="Q3839">
            <v>0</v>
          </cell>
          <cell r="R3839">
            <v>0</v>
          </cell>
          <cell r="T3839">
            <v>1.044135169917602</v>
          </cell>
        </row>
        <row r="3840">
          <cell r="A3840" t="str">
            <v>736120205</v>
          </cell>
          <cell r="B3840" t="str">
            <v>R18</v>
          </cell>
          <cell r="C3840">
            <v>133</v>
          </cell>
          <cell r="D3840" t="str">
            <v>KADANT LAMORT</v>
          </cell>
          <cell r="F3840">
            <v>2</v>
          </cell>
          <cell r="G3840" t="str">
            <v>2895Z</v>
          </cell>
          <cell r="H3840">
            <v>0</v>
          </cell>
          <cell r="I3840">
            <v>0</v>
          </cell>
          <cell r="J3840">
            <v>0</v>
          </cell>
          <cell r="K3840">
            <v>0</v>
          </cell>
          <cell r="L3840">
            <v>0</v>
          </cell>
          <cell r="M3840">
            <v>1</v>
          </cell>
          <cell r="N3840">
            <v>0</v>
          </cell>
          <cell r="O3840">
            <v>0</v>
          </cell>
          <cell r="P3840">
            <v>0</v>
          </cell>
          <cell r="Q3840">
            <v>0</v>
          </cell>
          <cell r="R3840">
            <v>1</v>
          </cell>
          <cell r="T3840">
            <v>1.0007829316016368</v>
          </cell>
        </row>
        <row r="3841">
          <cell r="A3841" t="str">
            <v>761200773</v>
          </cell>
          <cell r="B3841" t="str">
            <v>R18</v>
          </cell>
          <cell r="C3841">
            <v>243</v>
          </cell>
          <cell r="D3841" t="str">
            <v>ETS TIFLEX</v>
          </cell>
          <cell r="F3841">
            <v>5</v>
          </cell>
          <cell r="G3841" t="str">
            <v>2899A</v>
          </cell>
          <cell r="H3841">
            <v>0</v>
          </cell>
          <cell r="I3841">
            <v>0</v>
          </cell>
          <cell r="J3841">
            <v>0</v>
          </cell>
          <cell r="K3841">
            <v>0</v>
          </cell>
          <cell r="L3841">
            <v>0</v>
          </cell>
          <cell r="M3841">
            <v>0</v>
          </cell>
          <cell r="N3841">
            <v>0</v>
          </cell>
          <cell r="O3841">
            <v>0</v>
          </cell>
          <cell r="P3841">
            <v>0</v>
          </cell>
          <cell r="Q3841">
            <v>0</v>
          </cell>
          <cell r="R3841">
            <v>0</v>
          </cell>
          <cell r="T3841">
            <v>0.99602961947095736</v>
          </cell>
        </row>
        <row r="3842">
          <cell r="A3842" t="str">
            <v>483018370</v>
          </cell>
          <cell r="B3842" t="str">
            <v>R18</v>
          </cell>
          <cell r="C3842">
            <v>1030</v>
          </cell>
          <cell r="D3842" t="str">
            <v>CARRIER SCS</v>
          </cell>
          <cell r="F3842">
            <v>48</v>
          </cell>
          <cell r="G3842" t="str">
            <v>2825Z</v>
          </cell>
          <cell r="H3842">
            <v>1</v>
          </cell>
          <cell r="I3842">
            <v>0</v>
          </cell>
          <cell r="J3842">
            <v>0</v>
          </cell>
          <cell r="K3842">
            <v>0</v>
          </cell>
          <cell r="L3842">
            <v>0</v>
          </cell>
          <cell r="M3842">
            <v>0</v>
          </cell>
          <cell r="N3842">
            <v>0</v>
          </cell>
          <cell r="O3842">
            <v>0</v>
          </cell>
          <cell r="P3842">
            <v>0</v>
          </cell>
          <cell r="Q3842">
            <v>0</v>
          </cell>
          <cell r="R3842">
            <v>1</v>
          </cell>
          <cell r="T3842">
            <v>0.99210543354976222</v>
          </cell>
        </row>
        <row r="3843">
          <cell r="A3843" t="str">
            <v>775708225</v>
          </cell>
          <cell r="B3843" t="str">
            <v>R18</v>
          </cell>
          <cell r="C3843">
            <v>419</v>
          </cell>
          <cell r="D3843" t="str">
            <v>CIE ENGRENAGES REDUCTEURS MESSIA</v>
          </cell>
          <cell r="F3843">
            <v>5</v>
          </cell>
          <cell r="G3843" t="str">
            <v>2815Z</v>
          </cell>
          <cell r="H3843">
            <v>0</v>
          </cell>
          <cell r="I3843">
            <v>0</v>
          </cell>
          <cell r="J3843">
            <v>0</v>
          </cell>
          <cell r="K3843">
            <v>0</v>
          </cell>
          <cell r="L3843">
            <v>0</v>
          </cell>
          <cell r="M3843">
            <v>0</v>
          </cell>
          <cell r="N3843">
            <v>0</v>
          </cell>
          <cell r="O3843">
            <v>0</v>
          </cell>
          <cell r="P3843">
            <v>0</v>
          </cell>
          <cell r="Q3843">
            <v>0</v>
          </cell>
          <cell r="R3843">
            <v>0</v>
          </cell>
          <cell r="T3843">
            <v>1.0019587791014144</v>
          </cell>
        </row>
        <row r="3844">
          <cell r="A3844" t="str">
            <v>778130492</v>
          </cell>
          <cell r="B3844" t="str">
            <v>R10</v>
          </cell>
          <cell r="C3844">
            <v>372</v>
          </cell>
          <cell r="D3844" t="str">
            <v>KERNEOS</v>
          </cell>
          <cell r="F3844">
            <v>45</v>
          </cell>
          <cell r="G3844" t="str">
            <v>2351Z</v>
          </cell>
          <cell r="H3844">
            <v>1</v>
          </cell>
          <cell r="I3844">
            <v>1</v>
          </cell>
          <cell r="J3844">
            <v>0</v>
          </cell>
          <cell r="K3844">
            <v>1</v>
          </cell>
          <cell r="L3844">
            <v>0</v>
          </cell>
          <cell r="M3844">
            <v>2</v>
          </cell>
          <cell r="N3844">
            <v>0</v>
          </cell>
          <cell r="O3844">
            <v>0</v>
          </cell>
          <cell r="P3844">
            <v>1</v>
          </cell>
          <cell r="Q3844">
            <v>1</v>
          </cell>
          <cell r="R3844">
            <v>7</v>
          </cell>
          <cell r="S3844" t="str">
            <v>retraite</v>
          </cell>
          <cell r="T3844">
            <v>1.0326021824031706</v>
          </cell>
        </row>
        <row r="3845">
          <cell r="A3845" t="str">
            <v>784145187</v>
          </cell>
          <cell r="B3845" t="str">
            <v>R07</v>
          </cell>
          <cell r="C3845">
            <v>275</v>
          </cell>
          <cell r="D3845" t="str">
            <v>LABORATOIRES DECLEOR SAS</v>
          </cell>
          <cell r="F3845">
            <v>4</v>
          </cell>
          <cell r="G3845" t="str">
            <v>2042Z</v>
          </cell>
          <cell r="H3845">
            <v>0</v>
          </cell>
          <cell r="I3845">
            <v>0</v>
          </cell>
          <cell r="J3845">
            <v>0</v>
          </cell>
          <cell r="K3845">
            <v>0</v>
          </cell>
          <cell r="L3845">
            <v>0</v>
          </cell>
          <cell r="M3845">
            <v>1</v>
          </cell>
          <cell r="N3845">
            <v>0</v>
          </cell>
          <cell r="O3845">
            <v>0</v>
          </cell>
          <cell r="P3845">
            <v>1</v>
          </cell>
          <cell r="Q3845">
            <v>0</v>
          </cell>
          <cell r="R3845">
            <v>2</v>
          </cell>
          <cell r="S3845" t="str">
            <v>RETRAITE</v>
          </cell>
          <cell r="T3845">
            <v>1.001248051229493</v>
          </cell>
        </row>
        <row r="3846">
          <cell r="A3846" t="str">
            <v>786850024</v>
          </cell>
          <cell r="B3846" t="str">
            <v>R12</v>
          </cell>
          <cell r="C3846">
            <v>117</v>
          </cell>
          <cell r="D3846" t="str">
            <v>ETS HENRI PEIGNEN SA</v>
          </cell>
          <cell r="F3846">
            <v>3</v>
          </cell>
          <cell r="G3846" t="str">
            <v>2512Z</v>
          </cell>
          <cell r="H3846">
            <v>0</v>
          </cell>
          <cell r="I3846">
            <v>0</v>
          </cell>
          <cell r="J3846">
            <v>0</v>
          </cell>
          <cell r="K3846">
            <v>0</v>
          </cell>
          <cell r="L3846">
            <v>0</v>
          </cell>
          <cell r="M3846">
            <v>0</v>
          </cell>
          <cell r="N3846">
            <v>0</v>
          </cell>
          <cell r="O3846">
            <v>0</v>
          </cell>
          <cell r="P3846">
            <v>0</v>
          </cell>
          <cell r="Q3846">
            <v>0</v>
          </cell>
          <cell r="R3846">
            <v>0</v>
          </cell>
          <cell r="T3846">
            <v>0.94860290717111773</v>
          </cell>
        </row>
        <row r="3847">
          <cell r="A3847" t="str">
            <v>796080851</v>
          </cell>
          <cell r="B3847" t="str">
            <v>R07</v>
          </cell>
          <cell r="C3847">
            <v>394</v>
          </cell>
          <cell r="D3847" t="str">
            <v>SIEGWERK FRANCE SA</v>
          </cell>
          <cell r="F3847">
            <v>13</v>
          </cell>
          <cell r="G3847" t="str">
            <v>2030Z</v>
          </cell>
          <cell r="H3847">
            <v>0</v>
          </cell>
          <cell r="I3847">
            <v>0</v>
          </cell>
          <cell r="J3847">
            <v>0</v>
          </cell>
          <cell r="K3847">
            <v>0</v>
          </cell>
          <cell r="L3847">
            <v>0</v>
          </cell>
          <cell r="M3847">
            <v>0</v>
          </cell>
          <cell r="N3847">
            <v>0</v>
          </cell>
          <cell r="O3847">
            <v>0</v>
          </cell>
          <cell r="P3847">
            <v>0</v>
          </cell>
          <cell r="Q3847">
            <v>0</v>
          </cell>
          <cell r="R3847">
            <v>0</v>
          </cell>
          <cell r="T3847">
            <v>1.007913096408523</v>
          </cell>
        </row>
        <row r="3848">
          <cell r="A3848" t="str">
            <v>796380426</v>
          </cell>
          <cell r="B3848" t="str">
            <v>R12</v>
          </cell>
          <cell r="C3848">
            <v>441</v>
          </cell>
          <cell r="D3848" t="str">
            <v>AMCOR FLEXIBLES SELESTAT</v>
          </cell>
          <cell r="F3848">
            <v>6</v>
          </cell>
          <cell r="G3848" t="str">
            <v>2592Z</v>
          </cell>
          <cell r="H3848">
            <v>0</v>
          </cell>
          <cell r="I3848">
            <v>0</v>
          </cell>
          <cell r="J3848">
            <v>0</v>
          </cell>
          <cell r="K3848">
            <v>0</v>
          </cell>
          <cell r="L3848">
            <v>0</v>
          </cell>
          <cell r="M3848">
            <v>0</v>
          </cell>
          <cell r="N3848">
            <v>0</v>
          </cell>
          <cell r="O3848">
            <v>0</v>
          </cell>
          <cell r="P3848">
            <v>0</v>
          </cell>
          <cell r="Q3848">
            <v>0</v>
          </cell>
          <cell r="R3848">
            <v>0</v>
          </cell>
          <cell r="T3848">
            <v>1.3777640984058754</v>
          </cell>
        </row>
        <row r="3849">
          <cell r="A3849" t="str">
            <v>876750043</v>
          </cell>
          <cell r="B3849" t="str">
            <v>R12</v>
          </cell>
          <cell r="C3849">
            <v>300</v>
          </cell>
          <cell r="D3849" t="str">
            <v>ZURFLUH FELLER</v>
          </cell>
          <cell r="F3849">
            <v>6</v>
          </cell>
          <cell r="G3849" t="str">
            <v>2512Z</v>
          </cell>
          <cell r="H3849">
            <v>0</v>
          </cell>
          <cell r="I3849">
            <v>0</v>
          </cell>
          <cell r="J3849">
            <v>0</v>
          </cell>
          <cell r="K3849">
            <v>0</v>
          </cell>
          <cell r="L3849">
            <v>0</v>
          </cell>
          <cell r="M3849">
            <v>0</v>
          </cell>
          <cell r="N3849">
            <v>0</v>
          </cell>
          <cell r="O3849">
            <v>1</v>
          </cell>
          <cell r="P3849">
            <v>0</v>
          </cell>
          <cell r="Q3849">
            <v>0</v>
          </cell>
          <cell r="R3849">
            <v>1</v>
          </cell>
          <cell r="T3849">
            <v>1.0335865393025292</v>
          </cell>
        </row>
        <row r="3850">
          <cell r="A3850" t="str">
            <v>917320913</v>
          </cell>
          <cell r="B3850" t="str">
            <v>R12</v>
          </cell>
          <cell r="C3850">
            <v>108</v>
          </cell>
          <cell r="D3850" t="str">
            <v>WELDING ALLOYS FRANCE</v>
          </cell>
          <cell r="F3850">
            <v>6</v>
          </cell>
          <cell r="G3850" t="str">
            <v>2593Z</v>
          </cell>
          <cell r="H3850">
            <v>1</v>
          </cell>
          <cell r="I3850">
            <v>0</v>
          </cell>
          <cell r="J3850">
            <v>0</v>
          </cell>
          <cell r="K3850">
            <v>0</v>
          </cell>
          <cell r="L3850">
            <v>0</v>
          </cell>
          <cell r="M3850">
            <v>0</v>
          </cell>
          <cell r="N3850">
            <v>0</v>
          </cell>
          <cell r="O3850">
            <v>0</v>
          </cell>
          <cell r="P3850">
            <v>1</v>
          </cell>
          <cell r="Q3850">
            <v>0</v>
          </cell>
          <cell r="R3850">
            <v>2</v>
          </cell>
          <cell r="S3850" t="str">
            <v>retraite</v>
          </cell>
          <cell r="T3850">
            <v>1.0335865393025292</v>
          </cell>
        </row>
        <row r="3851">
          <cell r="A3851" t="str">
            <v>925420077</v>
          </cell>
          <cell r="B3851" t="str">
            <v>R13</v>
          </cell>
          <cell r="C3851">
            <v>410</v>
          </cell>
          <cell r="D3851" t="str">
            <v>MATRA ELECTRONIQUE</v>
          </cell>
          <cell r="F3851">
            <v>15</v>
          </cell>
          <cell r="G3851" t="str">
            <v>2612Z</v>
          </cell>
          <cell r="H3851">
            <v>0</v>
          </cell>
          <cell r="I3851">
            <v>0</v>
          </cell>
          <cell r="J3851">
            <v>0</v>
          </cell>
          <cell r="K3851">
            <v>0</v>
          </cell>
          <cell r="L3851">
            <v>0</v>
          </cell>
          <cell r="M3851">
            <v>0</v>
          </cell>
          <cell r="N3851">
            <v>0</v>
          </cell>
          <cell r="O3851">
            <v>0</v>
          </cell>
          <cell r="P3851">
            <v>0</v>
          </cell>
          <cell r="Q3851">
            <v>0</v>
          </cell>
          <cell r="R3851">
            <v>0</v>
          </cell>
          <cell r="T3851">
            <v>0.97900549219723343</v>
          </cell>
        </row>
        <row r="3852">
          <cell r="A3852" t="str">
            <v>393332606</v>
          </cell>
          <cell r="B3852" t="str">
            <v>R17</v>
          </cell>
          <cell r="C3852">
            <v>37</v>
          </cell>
          <cell r="D3852" t="str">
            <v>FAMECA SA</v>
          </cell>
          <cell r="F3852">
            <v>6</v>
          </cell>
          <cell r="G3852" t="str">
            <v>2712Z</v>
          </cell>
          <cell r="H3852">
            <v>0</v>
          </cell>
          <cell r="I3852">
            <v>0</v>
          </cell>
          <cell r="J3852">
            <v>0</v>
          </cell>
          <cell r="K3852">
            <v>0</v>
          </cell>
          <cell r="L3852">
            <v>0</v>
          </cell>
          <cell r="M3852">
            <v>0</v>
          </cell>
          <cell r="N3852">
            <v>0</v>
          </cell>
          <cell r="O3852">
            <v>0</v>
          </cell>
          <cell r="P3852">
            <v>0</v>
          </cell>
          <cell r="Q3852">
            <v>0</v>
          </cell>
          <cell r="R3852">
            <v>0</v>
          </cell>
          <cell r="T3852">
            <v>1.0124757370582298</v>
          </cell>
        </row>
        <row r="3853">
          <cell r="A3853" t="str">
            <v>572196129</v>
          </cell>
          <cell r="B3853" t="str">
            <v>R11</v>
          </cell>
          <cell r="C3853">
            <v>289</v>
          </cell>
          <cell r="D3853" t="str">
            <v>LE BRONZE INDUSTRIEL</v>
          </cell>
          <cell r="F3853">
            <v>3</v>
          </cell>
          <cell r="G3853" t="str">
            <v>2444Z</v>
          </cell>
          <cell r="H3853">
            <v>0</v>
          </cell>
          <cell r="I3853">
            <v>0</v>
          </cell>
          <cell r="J3853">
            <v>0</v>
          </cell>
          <cell r="K3853">
            <v>0</v>
          </cell>
          <cell r="L3853">
            <v>0</v>
          </cell>
          <cell r="M3853">
            <v>0</v>
          </cell>
          <cell r="N3853">
            <v>0</v>
          </cell>
          <cell r="O3853">
            <v>0</v>
          </cell>
          <cell r="P3853">
            <v>0</v>
          </cell>
          <cell r="Q3853">
            <v>1</v>
          </cell>
          <cell r="R3853">
            <v>1</v>
          </cell>
          <cell r="T3853">
            <v>0.99392620213701954</v>
          </cell>
        </row>
        <row r="3854">
          <cell r="A3854" t="str">
            <v>393274824</v>
          </cell>
          <cell r="B3854" t="str">
            <v>R07</v>
          </cell>
          <cell r="C3854">
            <v>68</v>
          </cell>
          <cell r="D3854" t="str">
            <v>BERKEM SAS</v>
          </cell>
          <cell r="F3854">
            <v>3</v>
          </cell>
          <cell r="G3854" t="str">
            <v>2014Z</v>
          </cell>
          <cell r="H3854">
            <v>0</v>
          </cell>
          <cell r="I3854">
            <v>0</v>
          </cell>
          <cell r="J3854">
            <v>0</v>
          </cell>
          <cell r="K3854">
            <v>0</v>
          </cell>
          <cell r="L3854">
            <v>0</v>
          </cell>
          <cell r="M3854">
            <v>0</v>
          </cell>
          <cell r="N3854">
            <v>0</v>
          </cell>
          <cell r="O3854">
            <v>0</v>
          </cell>
          <cell r="P3854">
            <v>0</v>
          </cell>
          <cell r="Q3854">
            <v>1</v>
          </cell>
          <cell r="R3854">
            <v>1</v>
          </cell>
          <cell r="T3854">
            <v>1.0011909235018446</v>
          </cell>
        </row>
        <row r="3855">
          <cell r="A3855" t="str">
            <v>358701639</v>
          </cell>
          <cell r="B3855" t="str">
            <v>R18</v>
          </cell>
          <cell r="C3855">
            <v>377</v>
          </cell>
          <cell r="D3855" t="str">
            <v>USINES CLAAS FRANCE SAS</v>
          </cell>
          <cell r="F3855">
            <v>26</v>
          </cell>
          <cell r="G3855" t="str">
            <v>2830Z</v>
          </cell>
          <cell r="H3855">
            <v>0</v>
          </cell>
          <cell r="I3855">
            <v>0</v>
          </cell>
          <cell r="J3855">
            <v>0</v>
          </cell>
          <cell r="K3855">
            <v>0</v>
          </cell>
          <cell r="L3855">
            <v>0</v>
          </cell>
          <cell r="M3855">
            <v>0</v>
          </cell>
          <cell r="N3855">
            <v>0</v>
          </cell>
          <cell r="O3855">
            <v>0</v>
          </cell>
          <cell r="P3855">
            <v>0</v>
          </cell>
          <cell r="Q3855">
            <v>2</v>
          </cell>
          <cell r="R3855">
            <v>2</v>
          </cell>
          <cell r="T3855">
            <v>1.0072375437402725</v>
          </cell>
        </row>
        <row r="3856">
          <cell r="A3856" t="str">
            <v>448863688</v>
          </cell>
          <cell r="B3856" t="str">
            <v>R18</v>
          </cell>
          <cell r="C3856">
            <v>1672</v>
          </cell>
          <cell r="D3856" t="str">
            <v>PARKER HANNIFIN FRANCE SAS</v>
          </cell>
          <cell r="F3856">
            <v>20</v>
          </cell>
          <cell r="G3856" t="str">
            <v>2812Z</v>
          </cell>
          <cell r="H3856">
            <v>0</v>
          </cell>
          <cell r="I3856">
            <v>0</v>
          </cell>
          <cell r="J3856">
            <v>0</v>
          </cell>
          <cell r="K3856">
            <v>0</v>
          </cell>
          <cell r="L3856">
            <v>0</v>
          </cell>
          <cell r="M3856">
            <v>0</v>
          </cell>
          <cell r="N3856">
            <v>0</v>
          </cell>
          <cell r="O3856">
            <v>0</v>
          </cell>
          <cell r="P3856">
            <v>0</v>
          </cell>
          <cell r="Q3856">
            <v>0</v>
          </cell>
          <cell r="R3856">
            <v>0</v>
          </cell>
          <cell r="T3856">
            <v>1.0078641784714271</v>
          </cell>
        </row>
        <row r="3857">
          <cell r="A3857" t="str">
            <v>370200537</v>
          </cell>
          <cell r="B3857" t="str">
            <v>R19</v>
          </cell>
          <cell r="C3857">
            <v>648</v>
          </cell>
          <cell r="D3857" t="str">
            <v>SOC DE TRANSMISSIONS AUTOMAT</v>
          </cell>
          <cell r="F3857">
            <v>3</v>
          </cell>
          <cell r="G3857" t="str">
            <v>2932Z</v>
          </cell>
          <cell r="H3857">
            <v>0</v>
          </cell>
          <cell r="I3857">
            <v>0</v>
          </cell>
          <cell r="J3857">
            <v>0</v>
          </cell>
          <cell r="K3857">
            <v>0</v>
          </cell>
          <cell r="L3857">
            <v>0</v>
          </cell>
          <cell r="M3857">
            <v>0</v>
          </cell>
          <cell r="N3857">
            <v>0</v>
          </cell>
          <cell r="O3857">
            <v>0</v>
          </cell>
          <cell r="P3857">
            <v>0</v>
          </cell>
          <cell r="Q3857">
            <v>0</v>
          </cell>
          <cell r="R3857">
            <v>0</v>
          </cell>
          <cell r="T3857">
            <v>0.98832735412601036</v>
          </cell>
        </row>
        <row r="3858">
          <cell r="A3858" t="str">
            <v>562050856</v>
          </cell>
          <cell r="B3858" t="str">
            <v>R22</v>
          </cell>
          <cell r="C3858">
            <v>1330</v>
          </cell>
          <cell r="D3858" t="str">
            <v>B. BRAUN MEDICAL SAS</v>
          </cell>
          <cell r="F3858">
            <v>38</v>
          </cell>
          <cell r="G3858" t="str">
            <v>3250A</v>
          </cell>
          <cell r="H3858">
            <v>0</v>
          </cell>
          <cell r="I3858">
            <v>0</v>
          </cell>
          <cell r="J3858">
            <v>0</v>
          </cell>
          <cell r="K3858">
            <v>0</v>
          </cell>
          <cell r="L3858">
            <v>0</v>
          </cell>
          <cell r="M3858">
            <v>0</v>
          </cell>
          <cell r="N3858">
            <v>0</v>
          </cell>
          <cell r="O3858">
            <v>0</v>
          </cell>
          <cell r="P3858">
            <v>0</v>
          </cell>
          <cell r="Q3858">
            <v>2</v>
          </cell>
          <cell r="R3858">
            <v>2</v>
          </cell>
          <cell r="T3858">
            <v>1.0238162008329117</v>
          </cell>
        </row>
        <row r="3859">
          <cell r="A3859" t="str">
            <v>602035750</v>
          </cell>
          <cell r="B3859" t="str">
            <v>R22</v>
          </cell>
          <cell r="C3859">
            <v>136</v>
          </cell>
          <cell r="D3859" t="str">
            <v>MORIA SA</v>
          </cell>
          <cell r="F3859">
            <v>8</v>
          </cell>
          <cell r="G3859" t="str">
            <v>3250B</v>
          </cell>
          <cell r="H3859">
            <v>0</v>
          </cell>
          <cell r="I3859">
            <v>0</v>
          </cell>
          <cell r="J3859">
            <v>0</v>
          </cell>
          <cell r="K3859">
            <v>0</v>
          </cell>
          <cell r="L3859">
            <v>0</v>
          </cell>
          <cell r="M3859">
            <v>0</v>
          </cell>
          <cell r="N3859">
            <v>0</v>
          </cell>
          <cell r="O3859">
            <v>0</v>
          </cell>
          <cell r="P3859">
            <v>0</v>
          </cell>
          <cell r="Q3859">
            <v>0</v>
          </cell>
          <cell r="R3859">
            <v>0</v>
          </cell>
          <cell r="T3859">
            <v>0.99586952314796928</v>
          </cell>
        </row>
        <row r="3860">
          <cell r="A3860" t="str">
            <v>301464590</v>
          </cell>
          <cell r="B3860" t="str">
            <v>R09</v>
          </cell>
          <cell r="C3860">
            <v>153</v>
          </cell>
          <cell r="D3860" t="str">
            <v>FOREZ PISCINES</v>
          </cell>
          <cell r="E3860" t="str">
            <v>301464590 ; 351914379</v>
          </cell>
          <cell r="F3860">
            <v>1</v>
          </cell>
          <cell r="G3860" t="str">
            <v>2223Z</v>
          </cell>
          <cell r="H3860">
            <v>0</v>
          </cell>
          <cell r="I3860">
            <v>0</v>
          </cell>
          <cell r="J3860">
            <v>0</v>
          </cell>
          <cell r="K3860">
            <v>0</v>
          </cell>
          <cell r="L3860">
            <v>0</v>
          </cell>
          <cell r="M3860">
            <v>0</v>
          </cell>
          <cell r="N3860">
            <v>0</v>
          </cell>
          <cell r="O3860">
            <v>0</v>
          </cell>
          <cell r="P3860">
            <v>0</v>
          </cell>
          <cell r="Q3860">
            <v>0</v>
          </cell>
          <cell r="R3860">
            <v>0</v>
          </cell>
          <cell r="T3860">
            <v>9.5461741630669348</v>
          </cell>
        </row>
        <row r="3861">
          <cell r="A3861" t="str">
            <v>307420067</v>
          </cell>
          <cell r="B3861" t="str">
            <v>R17</v>
          </cell>
          <cell r="C3861">
            <v>235</v>
          </cell>
          <cell r="D3861" t="str">
            <v>SERMAT ETUD REAL MACHI TOURNAN</v>
          </cell>
          <cell r="F3861">
            <v>12</v>
          </cell>
          <cell r="G3861" t="str">
            <v>2711Z</v>
          </cell>
          <cell r="H3861">
            <v>0</v>
          </cell>
          <cell r="I3861">
            <v>0</v>
          </cell>
          <cell r="J3861">
            <v>0</v>
          </cell>
          <cell r="K3861">
            <v>0</v>
          </cell>
          <cell r="L3861">
            <v>0</v>
          </cell>
          <cell r="M3861">
            <v>0</v>
          </cell>
          <cell r="N3861">
            <v>0</v>
          </cell>
          <cell r="O3861">
            <v>0</v>
          </cell>
          <cell r="P3861">
            <v>0</v>
          </cell>
          <cell r="Q3861">
            <v>0</v>
          </cell>
          <cell r="R3861">
            <v>0</v>
          </cell>
          <cell r="T3861">
            <v>1.0251469501421704</v>
          </cell>
        </row>
        <row r="3862">
          <cell r="A3862" t="str">
            <v>317780518</v>
          </cell>
          <cell r="B3862" t="str">
            <v>R07</v>
          </cell>
          <cell r="C3862">
            <v>26</v>
          </cell>
          <cell r="D3862" t="str">
            <v>AXIM</v>
          </cell>
          <cell r="F3862">
            <v>5</v>
          </cell>
          <cell r="G3862" t="str">
            <v>2059Z</v>
          </cell>
          <cell r="H3862">
            <v>0</v>
          </cell>
          <cell r="I3862">
            <v>2</v>
          </cell>
          <cell r="J3862">
            <v>0</v>
          </cell>
          <cell r="K3862">
            <v>0</v>
          </cell>
          <cell r="L3862">
            <v>0</v>
          </cell>
          <cell r="M3862">
            <v>0</v>
          </cell>
          <cell r="N3862">
            <v>0</v>
          </cell>
          <cell r="O3862">
            <v>0</v>
          </cell>
          <cell r="P3862">
            <v>0</v>
          </cell>
          <cell r="Q3862">
            <v>0</v>
          </cell>
          <cell r="R3862">
            <v>2</v>
          </cell>
          <cell r="T3862">
            <v>1.0043728530057572</v>
          </cell>
        </row>
        <row r="3863">
          <cell r="A3863" t="str">
            <v>613680073</v>
          </cell>
          <cell r="B3863" t="str">
            <v>R22</v>
          </cell>
          <cell r="C3863">
            <v>76</v>
          </cell>
          <cell r="D3863" t="str">
            <v>ERARD</v>
          </cell>
          <cell r="F3863">
            <v>1</v>
          </cell>
          <cell r="G3863" t="str">
            <v>3109B</v>
          </cell>
          <cell r="H3863">
            <v>0</v>
          </cell>
          <cell r="I3863">
            <v>0</v>
          </cell>
          <cell r="J3863">
            <v>0</v>
          </cell>
          <cell r="K3863">
            <v>0</v>
          </cell>
          <cell r="L3863">
            <v>0</v>
          </cell>
          <cell r="M3863">
            <v>0</v>
          </cell>
          <cell r="N3863">
            <v>0</v>
          </cell>
          <cell r="O3863">
            <v>0</v>
          </cell>
          <cell r="P3863">
            <v>0</v>
          </cell>
          <cell r="Q3863">
            <v>0</v>
          </cell>
          <cell r="R3863">
            <v>0</v>
          </cell>
          <cell r="T3863">
            <v>0.998215603141134</v>
          </cell>
        </row>
        <row r="3864">
          <cell r="A3864" t="str">
            <v>342241908</v>
          </cell>
          <cell r="B3864" t="str">
            <v>R06</v>
          </cell>
          <cell r="C3864">
            <v>133</v>
          </cell>
          <cell r="D3864" t="str">
            <v>TOTAL FLUIDES</v>
          </cell>
          <cell r="F3864">
            <v>2</v>
          </cell>
          <cell r="G3864" t="str">
            <v>1920Z</v>
          </cell>
          <cell r="H3864">
            <v>0</v>
          </cell>
          <cell r="I3864">
            <v>1</v>
          </cell>
          <cell r="J3864">
            <v>0</v>
          </cell>
          <cell r="K3864">
            <v>0</v>
          </cell>
          <cell r="L3864">
            <v>0</v>
          </cell>
          <cell r="M3864">
            <v>0</v>
          </cell>
          <cell r="N3864">
            <v>0</v>
          </cell>
          <cell r="O3864">
            <v>0</v>
          </cell>
          <cell r="P3864">
            <v>0</v>
          </cell>
          <cell r="Q3864">
            <v>0</v>
          </cell>
          <cell r="R3864">
            <v>1</v>
          </cell>
          <cell r="T3864">
            <v>0.96833823135731434</v>
          </cell>
        </row>
        <row r="3865">
          <cell r="A3865" t="str">
            <v>477761928</v>
          </cell>
          <cell r="B3865" t="str">
            <v>R11</v>
          </cell>
          <cell r="C3865">
            <v>243</v>
          </cell>
          <cell r="D3865" t="str">
            <v>BRONZE ALU</v>
          </cell>
          <cell r="F3865">
            <v>6</v>
          </cell>
          <cell r="G3865" t="str">
            <v>2454Z</v>
          </cell>
          <cell r="H3865">
            <v>0</v>
          </cell>
          <cell r="I3865">
            <v>0</v>
          </cell>
          <cell r="J3865">
            <v>0</v>
          </cell>
          <cell r="K3865">
            <v>0</v>
          </cell>
          <cell r="L3865">
            <v>0</v>
          </cell>
          <cell r="M3865">
            <v>0</v>
          </cell>
          <cell r="N3865">
            <v>0</v>
          </cell>
          <cell r="O3865">
            <v>0</v>
          </cell>
          <cell r="P3865">
            <v>0</v>
          </cell>
          <cell r="Q3865">
            <v>0</v>
          </cell>
          <cell r="R3865">
            <v>0</v>
          </cell>
          <cell r="T3865">
            <v>0.98789906351795365</v>
          </cell>
        </row>
        <row r="3866">
          <cell r="A3866" t="str">
            <v>384125050</v>
          </cell>
          <cell r="B3866" t="str">
            <v>R21</v>
          </cell>
          <cell r="C3866">
            <v>429</v>
          </cell>
          <cell r="D3866" t="str">
            <v>ROXEL FRANCE</v>
          </cell>
          <cell r="F3866">
            <v>29</v>
          </cell>
          <cell r="G3866" t="str">
            <v>3030Z</v>
          </cell>
          <cell r="H3866">
            <v>0</v>
          </cell>
          <cell r="I3866">
            <v>1</v>
          </cell>
          <cell r="J3866">
            <v>0</v>
          </cell>
          <cell r="K3866">
            <v>0</v>
          </cell>
          <cell r="L3866">
            <v>0</v>
          </cell>
          <cell r="M3866">
            <v>4</v>
          </cell>
          <cell r="N3866">
            <v>0</v>
          </cell>
          <cell r="O3866">
            <v>0</v>
          </cell>
          <cell r="P3866">
            <v>0</v>
          </cell>
          <cell r="Q3866">
            <v>1</v>
          </cell>
          <cell r="R3866">
            <v>6</v>
          </cell>
          <cell r="T3866">
            <v>0.9969370959554158</v>
          </cell>
        </row>
        <row r="3867">
          <cell r="A3867" t="str">
            <v>384627170</v>
          </cell>
          <cell r="B3867" t="str">
            <v>R11</v>
          </cell>
          <cell r="C3867">
            <v>625</v>
          </cell>
          <cell r="D3867" t="str">
            <v>VALLOUREC MANNESMANN OIL &amp; GAS FRANCE</v>
          </cell>
          <cell r="F3867">
            <v>39</v>
          </cell>
          <cell r="G3867" t="str">
            <v>2420Z</v>
          </cell>
          <cell r="H3867">
            <v>0</v>
          </cell>
          <cell r="I3867">
            <v>0</v>
          </cell>
          <cell r="J3867">
            <v>0</v>
          </cell>
          <cell r="K3867">
            <v>2</v>
          </cell>
          <cell r="L3867">
            <v>0</v>
          </cell>
          <cell r="M3867">
            <v>0</v>
          </cell>
          <cell r="N3867">
            <v>0</v>
          </cell>
          <cell r="O3867">
            <v>0</v>
          </cell>
          <cell r="P3867">
            <v>0</v>
          </cell>
          <cell r="Q3867">
            <v>0</v>
          </cell>
          <cell r="R3867">
            <v>2</v>
          </cell>
          <cell r="T3867">
            <v>0.99940048461626274</v>
          </cell>
        </row>
        <row r="3868">
          <cell r="A3868" t="str">
            <v>391933397</v>
          </cell>
          <cell r="B3868" t="str">
            <v>R09</v>
          </cell>
          <cell r="C3868">
            <v>567</v>
          </cell>
          <cell r="D3868" t="str">
            <v>TRELLEBORG INDUSTRIE SA</v>
          </cell>
          <cell r="F3868">
            <v>9</v>
          </cell>
          <cell r="G3868" t="str">
            <v>2219Z</v>
          </cell>
          <cell r="H3868">
            <v>0</v>
          </cell>
          <cell r="I3868">
            <v>0</v>
          </cell>
          <cell r="J3868">
            <v>0</v>
          </cell>
          <cell r="K3868">
            <v>0</v>
          </cell>
          <cell r="L3868">
            <v>0</v>
          </cell>
          <cell r="M3868">
            <v>0</v>
          </cell>
          <cell r="N3868">
            <v>0</v>
          </cell>
          <cell r="O3868">
            <v>0</v>
          </cell>
          <cell r="P3868">
            <v>0</v>
          </cell>
          <cell r="Q3868">
            <v>0</v>
          </cell>
          <cell r="R3868">
            <v>0</v>
          </cell>
          <cell r="T3868">
            <v>1.065062469195472</v>
          </cell>
        </row>
        <row r="3869">
          <cell r="A3869" t="str">
            <v>394671820</v>
          </cell>
          <cell r="B3869" t="str">
            <v>R19</v>
          </cell>
          <cell r="C3869">
            <v>1104</v>
          </cell>
          <cell r="D3869" t="str">
            <v>GROUPEMENT INTERNATIONAL MECANIQ</v>
          </cell>
          <cell r="F3869">
            <v>40</v>
          </cell>
          <cell r="G3869" t="str">
            <v>2932Z</v>
          </cell>
          <cell r="H3869">
            <v>0</v>
          </cell>
          <cell r="I3869">
            <v>0</v>
          </cell>
          <cell r="J3869">
            <v>0</v>
          </cell>
          <cell r="K3869">
            <v>0</v>
          </cell>
          <cell r="L3869">
            <v>0</v>
          </cell>
          <cell r="M3869">
            <v>7</v>
          </cell>
          <cell r="N3869">
            <v>0</v>
          </cell>
          <cell r="O3869">
            <v>0</v>
          </cell>
          <cell r="P3869">
            <v>1</v>
          </cell>
          <cell r="Q3869">
            <v>0</v>
          </cell>
          <cell r="R3869">
            <v>8</v>
          </cell>
          <cell r="S3869" t="str">
            <v>retraite</v>
          </cell>
          <cell r="T3869">
            <v>0.9379571831912199</v>
          </cell>
        </row>
        <row r="3870">
          <cell r="A3870" t="str">
            <v>488727298</v>
          </cell>
          <cell r="B3870" t="str">
            <v>R04</v>
          </cell>
          <cell r="C3870">
            <v>1631</v>
          </cell>
          <cell r="D3870" t="str">
            <v>DIM SAS</v>
          </cell>
          <cell r="F3870">
            <v>33</v>
          </cell>
          <cell r="G3870" t="str">
            <v>1419Z</v>
          </cell>
          <cell r="H3870">
            <v>0</v>
          </cell>
          <cell r="I3870">
            <v>0</v>
          </cell>
          <cell r="J3870">
            <v>0</v>
          </cell>
          <cell r="K3870">
            <v>0</v>
          </cell>
          <cell r="L3870">
            <v>0</v>
          </cell>
          <cell r="M3870">
            <v>0</v>
          </cell>
          <cell r="N3870">
            <v>0</v>
          </cell>
          <cell r="O3870">
            <v>0</v>
          </cell>
          <cell r="P3870">
            <v>0</v>
          </cell>
          <cell r="Q3870">
            <v>0</v>
          </cell>
          <cell r="R3870">
            <v>0</v>
          </cell>
          <cell r="T3870">
            <v>6.1433653308297256</v>
          </cell>
        </row>
        <row r="3871">
          <cell r="A3871" t="str">
            <v>548202985</v>
          </cell>
          <cell r="B3871" t="str">
            <v>R17</v>
          </cell>
          <cell r="C3871">
            <v>824</v>
          </cell>
          <cell r="D3871" t="str">
            <v>SDMO INDUSTRIES</v>
          </cell>
          <cell r="F3871">
            <v>4</v>
          </cell>
          <cell r="G3871" t="str">
            <v>2711Z</v>
          </cell>
          <cell r="H3871">
            <v>0</v>
          </cell>
          <cell r="I3871">
            <v>0</v>
          </cell>
          <cell r="J3871">
            <v>0</v>
          </cell>
          <cell r="K3871">
            <v>0</v>
          </cell>
          <cell r="L3871">
            <v>0</v>
          </cell>
          <cell r="M3871">
            <v>0</v>
          </cell>
          <cell r="N3871">
            <v>0</v>
          </cell>
          <cell r="O3871">
            <v>0</v>
          </cell>
          <cell r="P3871">
            <v>0</v>
          </cell>
          <cell r="Q3871">
            <v>0</v>
          </cell>
          <cell r="R3871">
            <v>0</v>
          </cell>
          <cell r="T3871">
            <v>1.0082955425835154</v>
          </cell>
        </row>
        <row r="3872">
          <cell r="A3872" t="str">
            <v>562077230</v>
          </cell>
          <cell r="B3872" t="str">
            <v>R17</v>
          </cell>
          <cell r="C3872">
            <v>66</v>
          </cell>
          <cell r="D3872" t="str">
            <v>KAUFEL SA</v>
          </cell>
          <cell r="F3872">
            <v>3</v>
          </cell>
          <cell r="G3872" t="str">
            <v>2740Z</v>
          </cell>
          <cell r="H3872">
            <v>0</v>
          </cell>
          <cell r="I3872">
            <v>0</v>
          </cell>
          <cell r="J3872">
            <v>0</v>
          </cell>
          <cell r="K3872">
            <v>0</v>
          </cell>
          <cell r="L3872">
            <v>0</v>
          </cell>
          <cell r="M3872">
            <v>0</v>
          </cell>
          <cell r="N3872">
            <v>0</v>
          </cell>
          <cell r="O3872">
            <v>0</v>
          </cell>
          <cell r="P3872">
            <v>0</v>
          </cell>
          <cell r="Q3872">
            <v>1</v>
          </cell>
          <cell r="R3872">
            <v>1</v>
          </cell>
          <cell r="T3872">
            <v>1.0062135658086313</v>
          </cell>
        </row>
        <row r="3873">
          <cell r="A3873" t="str">
            <v>582005740</v>
          </cell>
          <cell r="B3873" t="str">
            <v>R19</v>
          </cell>
          <cell r="C3873">
            <v>24</v>
          </cell>
          <cell r="D3873" t="str">
            <v>FIAMM FRANCE</v>
          </cell>
          <cell r="F3873">
            <v>4</v>
          </cell>
          <cell r="G3873" t="str">
            <v>2931Z</v>
          </cell>
          <cell r="H3873">
            <v>0</v>
          </cell>
          <cell r="I3873">
            <v>0</v>
          </cell>
          <cell r="J3873">
            <v>0</v>
          </cell>
          <cell r="K3873">
            <v>0</v>
          </cell>
          <cell r="L3873">
            <v>0</v>
          </cell>
          <cell r="M3873">
            <v>0</v>
          </cell>
          <cell r="N3873">
            <v>0</v>
          </cell>
          <cell r="O3873">
            <v>0</v>
          </cell>
          <cell r="P3873">
            <v>0</v>
          </cell>
          <cell r="Q3873">
            <v>0</v>
          </cell>
          <cell r="R3873">
            <v>0</v>
          </cell>
          <cell r="T3873">
            <v>1.0151862594054846</v>
          </cell>
        </row>
        <row r="3874">
          <cell r="A3874" t="str">
            <v>702001785</v>
          </cell>
          <cell r="B3874" t="str">
            <v>R09</v>
          </cell>
          <cell r="C3874">
            <v>621</v>
          </cell>
          <cell r="D3874" t="str">
            <v>RECTICEL SAS</v>
          </cell>
          <cell r="F3874">
            <v>4</v>
          </cell>
          <cell r="G3874" t="str">
            <v>2221Z</v>
          </cell>
          <cell r="H3874">
            <v>0</v>
          </cell>
          <cell r="I3874">
            <v>0</v>
          </cell>
          <cell r="J3874">
            <v>0</v>
          </cell>
          <cell r="K3874">
            <v>0</v>
          </cell>
          <cell r="L3874">
            <v>0</v>
          </cell>
          <cell r="M3874">
            <v>0</v>
          </cell>
          <cell r="N3874">
            <v>0</v>
          </cell>
          <cell r="O3874">
            <v>0</v>
          </cell>
          <cell r="P3874">
            <v>0</v>
          </cell>
          <cell r="Q3874">
            <v>0</v>
          </cell>
          <cell r="R3874">
            <v>0</v>
          </cell>
          <cell r="T3874">
            <v>0.98154461530706827</v>
          </cell>
        </row>
        <row r="3875">
          <cell r="A3875" t="str">
            <v>432930055</v>
          </cell>
          <cell r="B3875" t="str">
            <v>R18</v>
          </cell>
          <cell r="C3875">
            <v>494</v>
          </cell>
          <cell r="D3875" t="str">
            <v>THYSSENKRUPP ELEVATOR MF</v>
          </cell>
          <cell r="F3875">
            <v>6</v>
          </cell>
          <cell r="G3875" t="str">
            <v>2822Z</v>
          </cell>
          <cell r="H3875">
            <v>0</v>
          </cell>
          <cell r="I3875">
            <v>0</v>
          </cell>
          <cell r="J3875">
            <v>0</v>
          </cell>
          <cell r="K3875">
            <v>0</v>
          </cell>
          <cell r="L3875">
            <v>0</v>
          </cell>
          <cell r="M3875">
            <v>0</v>
          </cell>
          <cell r="N3875">
            <v>0</v>
          </cell>
          <cell r="O3875">
            <v>0</v>
          </cell>
          <cell r="P3875">
            <v>0</v>
          </cell>
          <cell r="Q3875">
            <v>0</v>
          </cell>
          <cell r="R3875">
            <v>0</v>
          </cell>
          <cell r="T3875">
            <v>1.0023511152279565</v>
          </cell>
        </row>
        <row r="3876">
          <cell r="A3876" t="str">
            <v>723001889</v>
          </cell>
          <cell r="B3876" t="str">
            <v>R07</v>
          </cell>
          <cell r="C3876">
            <v>1156</v>
          </cell>
          <cell r="D3876" t="str">
            <v>EURODIF SA</v>
          </cell>
          <cell r="E3876" t="str">
            <v>723001889 ; 307146472 ;</v>
          </cell>
          <cell r="F3876">
            <v>19</v>
          </cell>
          <cell r="G3876" t="str">
            <v>2013A</v>
          </cell>
          <cell r="H3876">
            <v>0</v>
          </cell>
          <cell r="I3876">
            <v>0</v>
          </cell>
          <cell r="J3876">
            <v>0</v>
          </cell>
          <cell r="K3876">
            <v>0</v>
          </cell>
          <cell r="L3876">
            <v>0</v>
          </cell>
          <cell r="M3876">
            <v>0</v>
          </cell>
          <cell r="N3876">
            <v>0</v>
          </cell>
          <cell r="O3876">
            <v>0</v>
          </cell>
          <cell r="P3876">
            <v>0</v>
          </cell>
          <cell r="Q3876">
            <v>0</v>
          </cell>
          <cell r="R3876">
            <v>0</v>
          </cell>
          <cell r="T3876">
            <v>1.0196635521643795</v>
          </cell>
        </row>
        <row r="3877">
          <cell r="A3877" t="str">
            <v>759200728</v>
          </cell>
          <cell r="B3877" t="str">
            <v>R18</v>
          </cell>
          <cell r="C3877">
            <v>112</v>
          </cell>
          <cell r="D3877" t="str">
            <v>TECHNIBEL SA</v>
          </cell>
          <cell r="F3877">
            <v>9</v>
          </cell>
          <cell r="G3877" t="str">
            <v>2825Z</v>
          </cell>
          <cell r="H3877">
            <v>0</v>
          </cell>
          <cell r="I3877">
            <v>0</v>
          </cell>
          <cell r="J3877">
            <v>0</v>
          </cell>
          <cell r="K3877">
            <v>0</v>
          </cell>
          <cell r="L3877">
            <v>0</v>
          </cell>
          <cell r="M3877">
            <v>1</v>
          </cell>
          <cell r="N3877">
            <v>0</v>
          </cell>
          <cell r="O3877">
            <v>0</v>
          </cell>
          <cell r="P3877">
            <v>0</v>
          </cell>
          <cell r="Q3877">
            <v>0</v>
          </cell>
          <cell r="R3877">
            <v>1</v>
          </cell>
          <cell r="T3877">
            <v>1.0005532821403802</v>
          </cell>
        </row>
        <row r="3878">
          <cell r="A3878" t="str">
            <v>775757487</v>
          </cell>
          <cell r="B3878" t="str">
            <v>R18</v>
          </cell>
          <cell r="C3878">
            <v>763</v>
          </cell>
          <cell r="D3878" t="str">
            <v>TIMKEN EUROPE</v>
          </cell>
          <cell r="F3878">
            <v>2</v>
          </cell>
          <cell r="G3878" t="str">
            <v>2815Z</v>
          </cell>
          <cell r="H3878">
            <v>0</v>
          </cell>
          <cell r="I3878">
            <v>0</v>
          </cell>
          <cell r="J3878">
            <v>0</v>
          </cell>
          <cell r="K3878">
            <v>0</v>
          </cell>
          <cell r="L3878">
            <v>0</v>
          </cell>
          <cell r="M3878">
            <v>0</v>
          </cell>
          <cell r="N3878">
            <v>0</v>
          </cell>
          <cell r="O3878">
            <v>0</v>
          </cell>
          <cell r="P3878">
            <v>0</v>
          </cell>
          <cell r="Q3878">
            <v>0</v>
          </cell>
          <cell r="R3878">
            <v>0</v>
          </cell>
          <cell r="T3878">
            <v>1.0007829316016368</v>
          </cell>
        </row>
        <row r="3879">
          <cell r="A3879" t="str">
            <v>784689499</v>
          </cell>
          <cell r="B3879" t="str">
            <v>R11</v>
          </cell>
          <cell r="C3879">
            <v>244</v>
          </cell>
          <cell r="D3879" t="str">
            <v>ARCELORMITTAL TUBULAR PROD HAUT</v>
          </cell>
          <cell r="F3879">
            <v>2</v>
          </cell>
          <cell r="G3879" t="str">
            <v>2420Z</v>
          </cell>
          <cell r="H3879">
            <v>0</v>
          </cell>
          <cell r="I3879">
            <v>0</v>
          </cell>
          <cell r="J3879">
            <v>0</v>
          </cell>
          <cell r="K3879">
            <v>1</v>
          </cell>
          <cell r="L3879">
            <v>0</v>
          </cell>
          <cell r="M3879">
            <v>0</v>
          </cell>
          <cell r="N3879">
            <v>0</v>
          </cell>
          <cell r="O3879">
            <v>0</v>
          </cell>
          <cell r="P3879">
            <v>0</v>
          </cell>
          <cell r="Q3879">
            <v>0</v>
          </cell>
          <cell r="R3879">
            <v>1</v>
          </cell>
          <cell r="T3879">
            <v>0.99594560454612524</v>
          </cell>
        </row>
        <row r="3880">
          <cell r="A3880" t="str">
            <v>916720766</v>
          </cell>
          <cell r="B3880" t="str">
            <v>R15</v>
          </cell>
          <cell r="C3880">
            <v>152</v>
          </cell>
          <cell r="D3880" t="str">
            <v>BURKERT SAS</v>
          </cell>
          <cell r="F3880">
            <v>20</v>
          </cell>
          <cell r="G3880" t="str">
            <v>2651B</v>
          </cell>
          <cell r="H3880">
            <v>0</v>
          </cell>
          <cell r="I3880">
            <v>0</v>
          </cell>
          <cell r="J3880">
            <v>0</v>
          </cell>
          <cell r="K3880">
            <v>0</v>
          </cell>
          <cell r="L3880">
            <v>0</v>
          </cell>
          <cell r="M3880">
            <v>0</v>
          </cell>
          <cell r="N3880">
            <v>0</v>
          </cell>
          <cell r="O3880">
            <v>0</v>
          </cell>
          <cell r="P3880">
            <v>0</v>
          </cell>
          <cell r="Q3880">
            <v>0</v>
          </cell>
          <cell r="R3880">
            <v>0</v>
          </cell>
          <cell r="T3880">
            <v>0.99078513011812541</v>
          </cell>
        </row>
        <row r="3881">
          <cell r="A3881" t="str">
            <v>301073631</v>
          </cell>
          <cell r="B3881" t="str">
            <v>R01</v>
          </cell>
          <cell r="C3881">
            <v>131</v>
          </cell>
          <cell r="D3881" t="str">
            <v>JOUFFRAY DRILLAUD SA</v>
          </cell>
          <cell r="F3881">
            <v>6</v>
          </cell>
          <cell r="G3881" t="str">
            <v>0130Z</v>
          </cell>
          <cell r="H3881">
            <v>0</v>
          </cell>
          <cell r="I3881">
            <v>0</v>
          </cell>
          <cell r="J3881">
            <v>0</v>
          </cell>
          <cell r="K3881">
            <v>0</v>
          </cell>
          <cell r="L3881">
            <v>0</v>
          </cell>
          <cell r="M3881">
            <v>0</v>
          </cell>
          <cell r="N3881">
            <v>0</v>
          </cell>
          <cell r="O3881">
            <v>0</v>
          </cell>
          <cell r="P3881">
            <v>0</v>
          </cell>
          <cell r="Q3881">
            <v>0</v>
          </cell>
          <cell r="R3881">
            <v>0</v>
          </cell>
          <cell r="T3881">
            <v>0.98033621107803381</v>
          </cell>
        </row>
        <row r="3882">
          <cell r="A3882" t="str">
            <v>432056927</v>
          </cell>
          <cell r="B3882" t="str">
            <v>R17</v>
          </cell>
          <cell r="C3882">
            <v>145</v>
          </cell>
          <cell r="D3882" t="str">
            <v>NOVEXIA</v>
          </cell>
          <cell r="F3882">
            <v>8</v>
          </cell>
          <cell r="G3882" t="str">
            <v>2712Z</v>
          </cell>
          <cell r="H3882">
            <v>0</v>
          </cell>
          <cell r="I3882">
            <v>0</v>
          </cell>
          <cell r="J3882">
            <v>0</v>
          </cell>
          <cell r="K3882">
            <v>0</v>
          </cell>
          <cell r="L3882">
            <v>0</v>
          </cell>
          <cell r="M3882">
            <v>0</v>
          </cell>
          <cell r="N3882">
            <v>0</v>
          </cell>
          <cell r="O3882">
            <v>0</v>
          </cell>
          <cell r="P3882">
            <v>0</v>
          </cell>
          <cell r="Q3882">
            <v>0</v>
          </cell>
          <cell r="R3882">
            <v>0</v>
          </cell>
          <cell r="T3882">
            <v>1.0166776511794382</v>
          </cell>
        </row>
        <row r="3883">
          <cell r="A3883" t="str">
            <v>523677144</v>
          </cell>
          <cell r="B3883" t="str">
            <v>R13</v>
          </cell>
          <cell r="C3883">
            <v>60</v>
          </cell>
          <cell r="D3883" t="str">
            <v>TEKLYNX NEWCO</v>
          </cell>
          <cell r="F3883">
            <v>12</v>
          </cell>
          <cell r="G3883" t="str">
            <v>2620Z</v>
          </cell>
          <cell r="H3883">
            <v>0</v>
          </cell>
          <cell r="I3883">
            <v>0</v>
          </cell>
          <cell r="J3883">
            <v>0</v>
          </cell>
          <cell r="K3883">
            <v>0</v>
          </cell>
          <cell r="L3883">
            <v>0</v>
          </cell>
          <cell r="M3883">
            <v>0</v>
          </cell>
          <cell r="N3883">
            <v>0</v>
          </cell>
          <cell r="O3883">
            <v>0</v>
          </cell>
          <cell r="P3883">
            <v>0</v>
          </cell>
          <cell r="Q3883">
            <v>0</v>
          </cell>
          <cell r="R3883">
            <v>0</v>
          </cell>
          <cell r="T3883">
            <v>1.0875933381822338</v>
          </cell>
        </row>
        <row r="3884">
          <cell r="A3884" t="str">
            <v>319658076</v>
          </cell>
          <cell r="B3884" t="str">
            <v>R10</v>
          </cell>
          <cell r="C3884">
            <v>396</v>
          </cell>
          <cell r="D3884" t="str">
            <v>VERRERIES DE MASNIERES</v>
          </cell>
          <cell r="F3884">
            <v>14</v>
          </cell>
          <cell r="G3884" t="str">
            <v>2313Z</v>
          </cell>
          <cell r="H3884">
            <v>0</v>
          </cell>
          <cell r="I3884">
            <v>0</v>
          </cell>
          <cell r="J3884">
            <v>0</v>
          </cell>
          <cell r="K3884">
            <v>0</v>
          </cell>
          <cell r="L3884">
            <v>0</v>
          </cell>
          <cell r="M3884">
            <v>0</v>
          </cell>
          <cell r="N3884">
            <v>0</v>
          </cell>
          <cell r="O3884">
            <v>0</v>
          </cell>
          <cell r="P3884">
            <v>0</v>
          </cell>
          <cell r="Q3884">
            <v>0</v>
          </cell>
          <cell r="R3884">
            <v>0</v>
          </cell>
          <cell r="T3884">
            <v>9.0391737496214724</v>
          </cell>
        </row>
        <row r="3885">
          <cell r="A3885" t="str">
            <v>321165045</v>
          </cell>
          <cell r="B3885" t="str">
            <v>R18</v>
          </cell>
          <cell r="C3885">
            <v>440</v>
          </cell>
          <cell r="D3885" t="str">
            <v>BONNET NEVE</v>
          </cell>
          <cell r="F3885">
            <v>13</v>
          </cell>
          <cell r="G3885" t="str">
            <v>2825Z</v>
          </cell>
          <cell r="H3885">
            <v>0</v>
          </cell>
          <cell r="I3885">
            <v>0</v>
          </cell>
          <cell r="J3885">
            <v>0</v>
          </cell>
          <cell r="K3885">
            <v>0</v>
          </cell>
          <cell r="L3885">
            <v>0</v>
          </cell>
          <cell r="M3885">
            <v>1</v>
          </cell>
          <cell r="N3885">
            <v>0</v>
          </cell>
          <cell r="O3885">
            <v>0</v>
          </cell>
          <cell r="P3885">
            <v>0</v>
          </cell>
          <cell r="Q3885">
            <v>0</v>
          </cell>
          <cell r="R3885">
            <v>1</v>
          </cell>
          <cell r="T3885">
            <v>9.5001071938641903</v>
          </cell>
        </row>
        <row r="3886">
          <cell r="A3886" t="str">
            <v>322357427</v>
          </cell>
          <cell r="B3886" t="str">
            <v>R18</v>
          </cell>
          <cell r="C3886">
            <v>166</v>
          </cell>
          <cell r="D3886" t="str">
            <v>THYSSENKRUPP SYSTEM ENGINEERING</v>
          </cell>
          <cell r="F3886">
            <v>14</v>
          </cell>
          <cell r="G3886" t="str">
            <v>2899B</v>
          </cell>
          <cell r="H3886">
            <v>0</v>
          </cell>
          <cell r="I3886">
            <v>0</v>
          </cell>
          <cell r="J3886">
            <v>0</v>
          </cell>
          <cell r="K3886">
            <v>0</v>
          </cell>
          <cell r="L3886">
            <v>0</v>
          </cell>
          <cell r="M3886">
            <v>0</v>
          </cell>
          <cell r="N3886">
            <v>0</v>
          </cell>
          <cell r="O3886">
            <v>0</v>
          </cell>
          <cell r="P3886">
            <v>0</v>
          </cell>
          <cell r="Q3886">
            <v>0</v>
          </cell>
          <cell r="R3886">
            <v>0</v>
          </cell>
          <cell r="T3886">
            <v>1.0054967791385094</v>
          </cell>
        </row>
        <row r="3887">
          <cell r="A3887" t="str">
            <v>322980442</v>
          </cell>
          <cell r="B3887" t="str">
            <v>R28</v>
          </cell>
          <cell r="C3887">
            <v>58</v>
          </cell>
          <cell r="D3887" t="str">
            <v>SERVICE ELECTRONIQUE ENGINEERING</v>
          </cell>
          <cell r="F3887">
            <v>8</v>
          </cell>
          <cell r="G3887" t="str">
            <v>6120Z</v>
          </cell>
          <cell r="H3887">
            <v>0</v>
          </cell>
          <cell r="I3887">
            <v>0</v>
          </cell>
          <cell r="J3887">
            <v>0</v>
          </cell>
          <cell r="K3887">
            <v>0</v>
          </cell>
          <cell r="L3887">
            <v>0</v>
          </cell>
          <cell r="M3887">
            <v>0</v>
          </cell>
          <cell r="N3887">
            <v>0</v>
          </cell>
          <cell r="O3887">
            <v>0</v>
          </cell>
          <cell r="P3887">
            <v>0</v>
          </cell>
          <cell r="Q3887">
            <v>0</v>
          </cell>
          <cell r="R3887">
            <v>0</v>
          </cell>
          <cell r="T3887">
            <v>9.7950643796461279</v>
          </cell>
        </row>
        <row r="3888">
          <cell r="A3888" t="str">
            <v>327975017</v>
          </cell>
          <cell r="B3888" t="str">
            <v>R22</v>
          </cell>
          <cell r="C3888">
            <v>123</v>
          </cell>
          <cell r="D3888" t="str">
            <v>CLARION EUROPE SAS</v>
          </cell>
          <cell r="F3888">
            <v>9</v>
          </cell>
          <cell r="G3888" t="str">
            <v>3109</v>
          </cell>
          <cell r="H3888">
            <v>0</v>
          </cell>
          <cell r="I3888">
            <v>0</v>
          </cell>
          <cell r="J3888">
            <v>0</v>
          </cell>
          <cell r="K3888">
            <v>1</v>
          </cell>
          <cell r="L3888">
            <v>1</v>
          </cell>
          <cell r="M3888">
            <v>1</v>
          </cell>
          <cell r="N3888">
            <v>0</v>
          </cell>
          <cell r="O3888">
            <v>1</v>
          </cell>
          <cell r="P3888">
            <v>0</v>
          </cell>
          <cell r="Q3888">
            <v>1</v>
          </cell>
          <cell r="R3888">
            <v>4</v>
          </cell>
          <cell r="T3888">
            <v>9.4240152666270038</v>
          </cell>
        </row>
        <row r="3889">
          <cell r="A3889" t="str">
            <v>341143915</v>
          </cell>
          <cell r="B3889" t="str">
            <v>R15</v>
          </cell>
          <cell r="C3889">
            <v>89</v>
          </cell>
          <cell r="D3889" t="str">
            <v>TELERAD</v>
          </cell>
          <cell r="F3889">
            <v>17</v>
          </cell>
          <cell r="G3889" t="str">
            <v>2651</v>
          </cell>
          <cell r="H3889">
            <v>0</v>
          </cell>
          <cell r="I3889">
            <v>0</v>
          </cell>
          <cell r="J3889">
            <v>0</v>
          </cell>
          <cell r="K3889">
            <v>0</v>
          </cell>
          <cell r="L3889">
            <v>0</v>
          </cell>
          <cell r="M3889">
            <v>1</v>
          </cell>
          <cell r="N3889">
            <v>0</v>
          </cell>
          <cell r="O3889">
            <v>0</v>
          </cell>
          <cell r="P3889">
            <v>0</v>
          </cell>
          <cell r="Q3889">
            <v>0</v>
          </cell>
          <cell r="R3889">
            <v>1</v>
          </cell>
          <cell r="T3889">
            <v>0.99382594946934166</v>
          </cell>
        </row>
        <row r="3890">
          <cell r="A3890" t="str">
            <v>344354584</v>
          </cell>
          <cell r="B3890" t="str">
            <v>R11</v>
          </cell>
          <cell r="C3890">
            <v>75</v>
          </cell>
          <cell r="D3890" t="str">
            <v>SOC NOUV FONDERIES DE TREVERAY</v>
          </cell>
          <cell r="F3890">
            <v>3</v>
          </cell>
          <cell r="G3890" t="str">
            <v>2451Z</v>
          </cell>
          <cell r="H3890">
            <v>0</v>
          </cell>
          <cell r="I3890">
            <v>0</v>
          </cell>
          <cell r="J3890">
            <v>0</v>
          </cell>
          <cell r="K3890">
            <v>0</v>
          </cell>
          <cell r="L3890">
            <v>0</v>
          </cell>
          <cell r="M3890">
            <v>0</v>
          </cell>
          <cell r="N3890">
            <v>0</v>
          </cell>
          <cell r="O3890">
            <v>0</v>
          </cell>
          <cell r="P3890">
            <v>0</v>
          </cell>
          <cell r="Q3890">
            <v>0</v>
          </cell>
          <cell r="R3890">
            <v>0</v>
          </cell>
          <cell r="T3890">
            <v>9.4224203962589463</v>
          </cell>
        </row>
        <row r="3891">
          <cell r="A3891" t="str">
            <v>348982307</v>
          </cell>
          <cell r="B3891" t="str">
            <v>R04</v>
          </cell>
          <cell r="C3891">
            <v>178</v>
          </cell>
          <cell r="D3891" t="str">
            <v>HONEYWELL SAFETY PRODUCTS EUROPE</v>
          </cell>
          <cell r="F3891">
            <v>6</v>
          </cell>
          <cell r="G3891" t="str">
            <v>1419Z</v>
          </cell>
          <cell r="H3891">
            <v>0</v>
          </cell>
          <cell r="I3891">
            <v>0</v>
          </cell>
          <cell r="J3891">
            <v>0</v>
          </cell>
          <cell r="K3891">
            <v>0</v>
          </cell>
          <cell r="L3891">
            <v>0</v>
          </cell>
          <cell r="M3891">
            <v>0</v>
          </cell>
          <cell r="N3891">
            <v>0</v>
          </cell>
          <cell r="O3891">
            <v>0</v>
          </cell>
          <cell r="P3891">
            <v>0</v>
          </cell>
          <cell r="Q3891">
            <v>0</v>
          </cell>
          <cell r="R3891">
            <v>0</v>
          </cell>
          <cell r="T3891">
            <v>1.1180907866800509</v>
          </cell>
        </row>
        <row r="3892">
          <cell r="A3892" t="str">
            <v>351748579</v>
          </cell>
          <cell r="B3892" t="str">
            <v>R07</v>
          </cell>
          <cell r="C3892">
            <v>31</v>
          </cell>
          <cell r="D3892" t="str">
            <v>LABORATOIRE BIOES</v>
          </cell>
          <cell r="F3892">
            <v>1</v>
          </cell>
          <cell r="G3892" t="str">
            <v>2042Z</v>
          </cell>
          <cell r="H3892">
            <v>0</v>
          </cell>
          <cell r="I3892">
            <v>0</v>
          </cell>
          <cell r="J3892">
            <v>0</v>
          </cell>
          <cell r="K3892">
            <v>0</v>
          </cell>
          <cell r="L3892">
            <v>0</v>
          </cell>
          <cell r="M3892">
            <v>0</v>
          </cell>
          <cell r="N3892">
            <v>0</v>
          </cell>
          <cell r="O3892">
            <v>0</v>
          </cell>
          <cell r="P3892">
            <v>0</v>
          </cell>
          <cell r="Q3892">
            <v>0</v>
          </cell>
          <cell r="R3892">
            <v>0</v>
          </cell>
          <cell r="T3892">
            <v>9.4902069299677549</v>
          </cell>
        </row>
        <row r="3893">
          <cell r="A3893" t="str">
            <v>381307636</v>
          </cell>
          <cell r="B3893" t="str">
            <v>R30</v>
          </cell>
          <cell r="C3893">
            <v>366</v>
          </cell>
          <cell r="D3893" t="str">
            <v>ERAS</v>
          </cell>
          <cell r="F3893">
            <v>13</v>
          </cell>
          <cell r="G3893" t="str">
            <v>7112B</v>
          </cell>
          <cell r="H3893">
            <v>0</v>
          </cell>
          <cell r="I3893">
            <v>0</v>
          </cell>
          <cell r="J3893">
            <v>0</v>
          </cell>
          <cell r="K3893">
            <v>0</v>
          </cell>
          <cell r="L3893">
            <v>0</v>
          </cell>
          <cell r="M3893">
            <v>0</v>
          </cell>
          <cell r="N3893">
            <v>0</v>
          </cell>
          <cell r="O3893">
            <v>0</v>
          </cell>
          <cell r="P3893">
            <v>0</v>
          </cell>
          <cell r="Q3893">
            <v>3</v>
          </cell>
          <cell r="R3893">
            <v>3</v>
          </cell>
          <cell r="T3893">
            <v>0.99656656379595576</v>
          </cell>
        </row>
        <row r="3894">
          <cell r="A3894" t="str">
            <v>381557321</v>
          </cell>
          <cell r="B3894" t="str">
            <v>R18</v>
          </cell>
          <cell r="C3894">
            <v>40</v>
          </cell>
          <cell r="D3894" t="str">
            <v>AQUASOURCE</v>
          </cell>
          <cell r="F3894">
            <v>4</v>
          </cell>
          <cell r="G3894" t="str">
            <v>2829A</v>
          </cell>
          <cell r="H3894">
            <v>0</v>
          </cell>
          <cell r="I3894">
            <v>0</v>
          </cell>
          <cell r="J3894">
            <v>0</v>
          </cell>
          <cell r="K3894">
            <v>0</v>
          </cell>
          <cell r="L3894">
            <v>0</v>
          </cell>
          <cell r="M3894">
            <v>0</v>
          </cell>
          <cell r="N3894">
            <v>0</v>
          </cell>
          <cell r="O3894">
            <v>0</v>
          </cell>
          <cell r="P3894">
            <v>0</v>
          </cell>
          <cell r="Q3894">
            <v>0</v>
          </cell>
          <cell r="R3894">
            <v>0</v>
          </cell>
          <cell r="T3894">
            <v>1.0015666364993958</v>
          </cell>
        </row>
        <row r="3895">
          <cell r="A3895" t="str">
            <v>966505760</v>
          </cell>
          <cell r="B3895" t="str">
            <v>R18</v>
          </cell>
          <cell r="C3895">
            <v>118</v>
          </cell>
          <cell r="D3895" t="str">
            <v>SAINTE LIZAIGNE SA</v>
          </cell>
          <cell r="F3895">
            <v>3</v>
          </cell>
          <cell r="G3895" t="str">
            <v>2814Z</v>
          </cell>
          <cell r="H3895">
            <v>0</v>
          </cell>
          <cell r="I3895">
            <v>0</v>
          </cell>
          <cell r="J3895">
            <v>0</v>
          </cell>
          <cell r="K3895">
            <v>0</v>
          </cell>
          <cell r="L3895">
            <v>0</v>
          </cell>
          <cell r="M3895">
            <v>2</v>
          </cell>
          <cell r="N3895">
            <v>0</v>
          </cell>
          <cell r="O3895">
            <v>0</v>
          </cell>
          <cell r="P3895">
            <v>0</v>
          </cell>
          <cell r="Q3895">
            <v>0</v>
          </cell>
          <cell r="R3895">
            <v>2</v>
          </cell>
          <cell r="T3895">
            <v>0.99820748454178299</v>
          </cell>
        </row>
        <row r="3896">
          <cell r="A3896" t="str">
            <v>383838547</v>
          </cell>
          <cell r="B3896" t="str">
            <v>R17</v>
          </cell>
          <cell r="C3896">
            <v>83</v>
          </cell>
          <cell r="D3896" t="str">
            <v>ASB AEROSPATIALE BATTERIES</v>
          </cell>
          <cell r="F3896">
            <v>11</v>
          </cell>
          <cell r="G3896" t="str">
            <v>2720Z</v>
          </cell>
          <cell r="H3896">
            <v>0</v>
          </cell>
          <cell r="I3896">
            <v>0</v>
          </cell>
          <cell r="J3896">
            <v>0</v>
          </cell>
          <cell r="K3896">
            <v>0</v>
          </cell>
          <cell r="L3896">
            <v>0</v>
          </cell>
          <cell r="M3896">
            <v>0</v>
          </cell>
          <cell r="N3896">
            <v>2</v>
          </cell>
          <cell r="O3896">
            <v>0</v>
          </cell>
          <cell r="P3896">
            <v>0</v>
          </cell>
          <cell r="Q3896">
            <v>0</v>
          </cell>
          <cell r="R3896">
            <v>2</v>
          </cell>
          <cell r="T3896">
            <v>0.96759931230091623</v>
          </cell>
        </row>
        <row r="3897">
          <cell r="A3897" t="str">
            <v>389743469</v>
          </cell>
          <cell r="B3897" t="str">
            <v>R30</v>
          </cell>
          <cell r="C3897">
            <v>72</v>
          </cell>
          <cell r="D3897" t="str">
            <v>CENTRALE INNOVATION</v>
          </cell>
          <cell r="F3897">
            <v>53</v>
          </cell>
          <cell r="G3897" t="str">
            <v>7112B</v>
          </cell>
          <cell r="H3897">
            <v>0</v>
          </cell>
          <cell r="I3897">
            <v>0</v>
          </cell>
          <cell r="J3897">
            <v>0</v>
          </cell>
          <cell r="K3897">
            <v>0</v>
          </cell>
          <cell r="L3897">
            <v>0</v>
          </cell>
          <cell r="M3897">
            <v>15</v>
          </cell>
          <cell r="N3897">
            <v>0</v>
          </cell>
          <cell r="O3897">
            <v>0</v>
          </cell>
          <cell r="P3897">
            <v>0</v>
          </cell>
          <cell r="Q3897">
            <v>30</v>
          </cell>
          <cell r="R3897">
            <v>45</v>
          </cell>
          <cell r="T3897">
            <v>1.0131200781337828</v>
          </cell>
        </row>
        <row r="3898">
          <cell r="A3898" t="str">
            <v>389765397</v>
          </cell>
          <cell r="B3898" t="str">
            <v>R30</v>
          </cell>
          <cell r="C3898">
            <v>7</v>
          </cell>
          <cell r="D3898" t="str">
            <v>GIRUS</v>
          </cell>
          <cell r="F3898">
            <v>7</v>
          </cell>
          <cell r="G3898" t="str">
            <v>7112B</v>
          </cell>
          <cell r="H3898">
            <v>0</v>
          </cell>
          <cell r="I3898">
            <v>0</v>
          </cell>
          <cell r="J3898">
            <v>0</v>
          </cell>
          <cell r="K3898">
            <v>0</v>
          </cell>
          <cell r="L3898">
            <v>0</v>
          </cell>
          <cell r="M3898">
            <v>0</v>
          </cell>
          <cell r="N3898">
            <v>0</v>
          </cell>
          <cell r="O3898">
            <v>0</v>
          </cell>
          <cell r="P3898">
            <v>0</v>
          </cell>
          <cell r="Q3898">
            <v>1</v>
          </cell>
          <cell r="R3898">
            <v>1</v>
          </cell>
          <cell r="T3898">
            <v>9.5387678447844024</v>
          </cell>
        </row>
        <row r="3899">
          <cell r="A3899" t="str">
            <v>391032455</v>
          </cell>
          <cell r="B3899" t="str">
            <v>R27</v>
          </cell>
          <cell r="C3899">
            <v>26</v>
          </cell>
          <cell r="D3899" t="str">
            <v>SYSPERTEC COMMUNICATION</v>
          </cell>
          <cell r="F3899">
            <v>11</v>
          </cell>
          <cell r="G3899" t="str">
            <v>5829A</v>
          </cell>
          <cell r="H3899">
            <v>0</v>
          </cell>
          <cell r="I3899">
            <v>0</v>
          </cell>
          <cell r="J3899">
            <v>0</v>
          </cell>
          <cell r="K3899">
            <v>0</v>
          </cell>
          <cell r="L3899">
            <v>0</v>
          </cell>
          <cell r="M3899">
            <v>0</v>
          </cell>
          <cell r="N3899">
            <v>0</v>
          </cell>
          <cell r="O3899">
            <v>0</v>
          </cell>
          <cell r="P3899">
            <v>0</v>
          </cell>
          <cell r="Q3899">
            <v>0</v>
          </cell>
          <cell r="R3899">
            <v>0</v>
          </cell>
          <cell r="T3899">
            <v>1.0092220107456353</v>
          </cell>
        </row>
        <row r="3900">
          <cell r="A3900" t="str">
            <v>393206735</v>
          </cell>
          <cell r="B3900" t="str">
            <v>R30</v>
          </cell>
          <cell r="C3900">
            <v>415</v>
          </cell>
          <cell r="D3900" t="str">
            <v>ANTEA France</v>
          </cell>
          <cell r="F3900">
            <v>8</v>
          </cell>
          <cell r="G3900" t="str">
            <v>7112B</v>
          </cell>
          <cell r="H3900">
            <v>0</v>
          </cell>
          <cell r="I3900">
            <v>0</v>
          </cell>
          <cell r="J3900">
            <v>0</v>
          </cell>
          <cell r="K3900">
            <v>0</v>
          </cell>
          <cell r="L3900">
            <v>0</v>
          </cell>
          <cell r="M3900">
            <v>0</v>
          </cell>
          <cell r="N3900">
            <v>0</v>
          </cell>
          <cell r="O3900">
            <v>0</v>
          </cell>
          <cell r="P3900">
            <v>0</v>
          </cell>
          <cell r="Q3900">
            <v>0</v>
          </cell>
          <cell r="R3900">
            <v>0</v>
          </cell>
          <cell r="T3900">
            <v>9.4799536452710171</v>
          </cell>
        </row>
        <row r="3901">
          <cell r="A3901" t="str">
            <v>399198951</v>
          </cell>
          <cell r="B3901" t="str">
            <v>R12</v>
          </cell>
          <cell r="C3901">
            <v>462</v>
          </cell>
          <cell r="D3901" t="str">
            <v>GEVELOT EXTRUSION</v>
          </cell>
          <cell r="F3901">
            <v>8</v>
          </cell>
          <cell r="G3901" t="str">
            <v>2550A</v>
          </cell>
          <cell r="H3901">
            <v>0</v>
          </cell>
          <cell r="I3901">
            <v>0</v>
          </cell>
          <cell r="J3901">
            <v>0</v>
          </cell>
          <cell r="K3901">
            <v>0</v>
          </cell>
          <cell r="L3901">
            <v>0</v>
          </cell>
          <cell r="M3901">
            <v>0</v>
          </cell>
          <cell r="N3901">
            <v>0</v>
          </cell>
          <cell r="O3901">
            <v>0</v>
          </cell>
          <cell r="P3901">
            <v>0</v>
          </cell>
          <cell r="Q3901">
            <v>0</v>
          </cell>
          <cell r="R3901">
            <v>0</v>
          </cell>
          <cell r="T3901">
            <v>0.87040393097166291</v>
          </cell>
        </row>
        <row r="3902">
          <cell r="A3902" t="str">
            <v>401946694</v>
          </cell>
          <cell r="B3902" t="str">
            <v>R29</v>
          </cell>
          <cell r="C3902">
            <v>129</v>
          </cell>
          <cell r="D3902" t="str">
            <v>KUEHNE NAGEL DSIA</v>
          </cell>
          <cell r="F3902">
            <v>5</v>
          </cell>
          <cell r="G3902" t="str">
            <v>6203Z</v>
          </cell>
          <cell r="H3902">
            <v>0</v>
          </cell>
          <cell r="I3902">
            <v>0</v>
          </cell>
          <cell r="J3902">
            <v>0</v>
          </cell>
          <cell r="K3902">
            <v>0</v>
          </cell>
          <cell r="L3902">
            <v>0</v>
          </cell>
          <cell r="M3902">
            <v>0</v>
          </cell>
          <cell r="N3902">
            <v>0</v>
          </cell>
          <cell r="O3902">
            <v>0</v>
          </cell>
          <cell r="P3902">
            <v>0</v>
          </cell>
          <cell r="Q3902">
            <v>0</v>
          </cell>
          <cell r="R3902">
            <v>0</v>
          </cell>
          <cell r="T3902">
            <v>1.0014538235188721</v>
          </cell>
        </row>
        <row r="3903">
          <cell r="A3903" t="str">
            <v>409722956</v>
          </cell>
          <cell r="B3903" t="str">
            <v>R09</v>
          </cell>
          <cell r="C3903">
            <v>943</v>
          </cell>
          <cell r="D3903" t="str">
            <v>SYSTEMES MOTEURS SAS</v>
          </cell>
          <cell r="F3903">
            <v>40</v>
          </cell>
          <cell r="G3903" t="str">
            <v>2229A</v>
          </cell>
          <cell r="H3903">
            <v>1</v>
          </cell>
          <cell r="I3903">
            <v>0</v>
          </cell>
          <cell r="J3903">
            <v>0</v>
          </cell>
          <cell r="K3903">
            <v>0</v>
          </cell>
          <cell r="L3903">
            <v>0</v>
          </cell>
          <cell r="M3903">
            <v>0</v>
          </cell>
          <cell r="N3903">
            <v>0</v>
          </cell>
          <cell r="O3903">
            <v>0</v>
          </cell>
          <cell r="P3903">
            <v>0</v>
          </cell>
          <cell r="Q3903">
            <v>7</v>
          </cell>
          <cell r="R3903">
            <v>8</v>
          </cell>
          <cell r="T3903">
            <v>0.9991529962779806</v>
          </cell>
        </row>
        <row r="3904">
          <cell r="A3904" t="str">
            <v>410065361</v>
          </cell>
          <cell r="B3904" t="str">
            <v>R28</v>
          </cell>
          <cell r="C3904">
            <v>1628</v>
          </cell>
          <cell r="D3904" t="str">
            <v>EQUANT FRANCE SA</v>
          </cell>
          <cell r="F3904">
            <v>93</v>
          </cell>
          <cell r="G3904" t="str">
            <v>6190Z</v>
          </cell>
          <cell r="H3904">
            <v>0</v>
          </cell>
          <cell r="I3904">
            <v>0</v>
          </cell>
          <cell r="J3904">
            <v>0</v>
          </cell>
          <cell r="K3904">
            <v>0</v>
          </cell>
          <cell r="L3904">
            <v>0</v>
          </cell>
          <cell r="M3904">
            <v>0</v>
          </cell>
          <cell r="N3904">
            <v>0</v>
          </cell>
          <cell r="O3904">
            <v>0</v>
          </cell>
          <cell r="P3904">
            <v>0</v>
          </cell>
          <cell r="Q3904">
            <v>2</v>
          </cell>
          <cell r="R3904">
            <v>2</v>
          </cell>
          <cell r="T3904">
            <v>1.173747916520089</v>
          </cell>
        </row>
        <row r="3905">
          <cell r="A3905" t="str">
            <v>424598043</v>
          </cell>
          <cell r="B3905" t="str">
            <v>R17</v>
          </cell>
          <cell r="C3905">
            <v>166</v>
          </cell>
          <cell r="D3905" t="str">
            <v>VON ROLL FRANCE SA Ets Résines</v>
          </cell>
          <cell r="F3905">
            <v>3</v>
          </cell>
          <cell r="G3905" t="str">
            <v>2732Z</v>
          </cell>
          <cell r="H3905">
            <v>0</v>
          </cell>
          <cell r="I3905">
            <v>0</v>
          </cell>
          <cell r="J3905">
            <v>0</v>
          </cell>
          <cell r="K3905">
            <v>0</v>
          </cell>
          <cell r="L3905">
            <v>0</v>
          </cell>
          <cell r="M3905">
            <v>0</v>
          </cell>
          <cell r="N3905">
            <v>0</v>
          </cell>
          <cell r="O3905">
            <v>0</v>
          </cell>
          <cell r="P3905">
            <v>0</v>
          </cell>
          <cell r="Q3905">
            <v>0</v>
          </cell>
          <cell r="R3905">
            <v>0</v>
          </cell>
          <cell r="T3905">
            <v>0.99228250002850571</v>
          </cell>
        </row>
        <row r="3906">
          <cell r="A3906" t="str">
            <v>420864324</v>
          </cell>
          <cell r="B3906" t="str">
            <v>R14</v>
          </cell>
          <cell r="C3906">
            <v>233</v>
          </cell>
          <cell r="D3906" t="str">
            <v>SAINTRONIC SAS</v>
          </cell>
          <cell r="F3906">
            <v>3</v>
          </cell>
          <cell r="G3906" t="str">
            <v>2630Z</v>
          </cell>
          <cell r="H3906">
            <v>0</v>
          </cell>
          <cell r="I3906">
            <v>0</v>
          </cell>
          <cell r="J3906">
            <v>0</v>
          </cell>
          <cell r="K3906">
            <v>0</v>
          </cell>
          <cell r="L3906">
            <v>0</v>
          </cell>
          <cell r="M3906">
            <v>0</v>
          </cell>
          <cell r="N3906">
            <v>0</v>
          </cell>
          <cell r="O3906">
            <v>0</v>
          </cell>
          <cell r="P3906">
            <v>0</v>
          </cell>
          <cell r="Q3906">
            <v>0</v>
          </cell>
          <cell r="R3906">
            <v>0</v>
          </cell>
          <cell r="T3906">
            <v>1.0004629493696602</v>
          </cell>
        </row>
        <row r="3907">
          <cell r="A3907" t="str">
            <v>423788199</v>
          </cell>
          <cell r="B3907" t="str">
            <v>R18</v>
          </cell>
          <cell r="C3907">
            <v>326.2</v>
          </cell>
          <cell r="D3907" t="str">
            <v>CLYDEUNION SAS</v>
          </cell>
          <cell r="F3907">
            <v>5</v>
          </cell>
          <cell r="G3907" t="str">
            <v>2813Z</v>
          </cell>
          <cell r="H3907">
            <v>0</v>
          </cell>
          <cell r="I3907">
            <v>0</v>
          </cell>
          <cell r="J3907">
            <v>0</v>
          </cell>
          <cell r="K3907">
            <v>0</v>
          </cell>
          <cell r="L3907">
            <v>0</v>
          </cell>
          <cell r="M3907">
            <v>0</v>
          </cell>
          <cell r="N3907">
            <v>0</v>
          </cell>
          <cell r="O3907">
            <v>0</v>
          </cell>
          <cell r="P3907">
            <v>1</v>
          </cell>
          <cell r="Q3907">
            <v>0</v>
          </cell>
          <cell r="R3907">
            <v>1</v>
          </cell>
          <cell r="S3907" t="str">
            <v>retraite</v>
          </cell>
          <cell r="T3907">
            <v>0.99898864482688521</v>
          </cell>
        </row>
        <row r="3908">
          <cell r="A3908" t="str">
            <v>424979144</v>
          </cell>
          <cell r="B3908" t="str">
            <v>R19</v>
          </cell>
          <cell r="C3908">
            <v>234</v>
          </cell>
          <cell r="D3908" t="str">
            <v>GRUPO ANTOLIN VOSGES</v>
          </cell>
          <cell r="F3908">
            <v>2</v>
          </cell>
          <cell r="G3908" t="str">
            <v>2932Z</v>
          </cell>
          <cell r="H3908">
            <v>0</v>
          </cell>
          <cell r="I3908">
            <v>0</v>
          </cell>
          <cell r="J3908">
            <v>0</v>
          </cell>
          <cell r="K3908">
            <v>0</v>
          </cell>
          <cell r="L3908">
            <v>0</v>
          </cell>
          <cell r="M3908">
            <v>0</v>
          </cell>
          <cell r="N3908">
            <v>0</v>
          </cell>
          <cell r="O3908">
            <v>0</v>
          </cell>
          <cell r="P3908">
            <v>0</v>
          </cell>
          <cell r="Q3908">
            <v>1</v>
          </cell>
          <cell r="R3908">
            <v>1</v>
          </cell>
          <cell r="T3908">
            <v>0.99219895867396068</v>
          </cell>
        </row>
        <row r="3909">
          <cell r="A3909" t="str">
            <v>429057342</v>
          </cell>
          <cell r="B3909" t="str">
            <v>R07</v>
          </cell>
          <cell r="C3909">
            <v>635</v>
          </cell>
          <cell r="D3909" t="str">
            <v>BEAUTE RECHERCHE &amp; INDUSTRIES</v>
          </cell>
          <cell r="E3909" t="str">
            <v>429057342 ; 329746945 ;</v>
          </cell>
          <cell r="F3909">
            <v>12</v>
          </cell>
          <cell r="G3909" t="str">
            <v>2042Z</v>
          </cell>
          <cell r="H3909">
            <v>3</v>
          </cell>
          <cell r="I3909">
            <v>5</v>
          </cell>
          <cell r="J3909">
            <v>5</v>
          </cell>
          <cell r="K3909">
            <v>0</v>
          </cell>
          <cell r="L3909">
            <v>0</v>
          </cell>
          <cell r="M3909">
            <v>0</v>
          </cell>
          <cell r="N3909">
            <v>0</v>
          </cell>
          <cell r="O3909">
            <v>0</v>
          </cell>
          <cell r="P3909">
            <v>4</v>
          </cell>
          <cell r="Q3909">
            <v>0</v>
          </cell>
          <cell r="R3909">
            <v>12</v>
          </cell>
          <cell r="T3909">
            <v>1.0027269788118154</v>
          </cell>
        </row>
        <row r="3910">
          <cell r="A3910" t="str">
            <v>433420577</v>
          </cell>
          <cell r="B3910" t="str">
            <v>R07</v>
          </cell>
          <cell r="C3910">
            <v>53</v>
          </cell>
          <cell r="D3910" t="str">
            <v>COVENTYA SAS</v>
          </cell>
          <cell r="F3910">
            <v>6</v>
          </cell>
          <cell r="G3910" t="str">
            <v>2059Z</v>
          </cell>
          <cell r="H3910">
            <v>0</v>
          </cell>
          <cell r="I3910">
            <v>0</v>
          </cell>
          <cell r="J3910">
            <v>0</v>
          </cell>
          <cell r="K3910">
            <v>0</v>
          </cell>
          <cell r="L3910">
            <v>0</v>
          </cell>
          <cell r="M3910">
            <v>0</v>
          </cell>
          <cell r="N3910">
            <v>0</v>
          </cell>
          <cell r="O3910">
            <v>0</v>
          </cell>
          <cell r="P3910">
            <v>0</v>
          </cell>
          <cell r="Q3910">
            <v>0</v>
          </cell>
          <cell r="R3910">
            <v>0</v>
          </cell>
          <cell r="T3910">
            <v>1.0034062657353282</v>
          </cell>
        </row>
        <row r="3911">
          <cell r="A3911" t="str">
            <v>542094750</v>
          </cell>
          <cell r="B3911" t="str">
            <v>R19</v>
          </cell>
          <cell r="C3911">
            <v>1052</v>
          </cell>
          <cell r="D3911" t="str">
            <v>GENERAL MOTORS STRASBOURG</v>
          </cell>
          <cell r="F3911">
            <v>64</v>
          </cell>
          <cell r="G3911" t="str">
            <v>2932Z</v>
          </cell>
          <cell r="H3911">
            <v>0</v>
          </cell>
          <cell r="I3911">
            <v>0</v>
          </cell>
          <cell r="J3911">
            <v>0</v>
          </cell>
          <cell r="K3911">
            <v>0</v>
          </cell>
          <cell r="L3911">
            <v>0</v>
          </cell>
          <cell r="M3911">
            <v>0</v>
          </cell>
          <cell r="N3911">
            <v>0</v>
          </cell>
          <cell r="O3911">
            <v>0</v>
          </cell>
          <cell r="P3911">
            <v>0</v>
          </cell>
          <cell r="Q3911">
            <v>0</v>
          </cell>
          <cell r="R3911">
            <v>0</v>
          </cell>
          <cell r="T3911">
            <v>0.90853636558239204</v>
          </cell>
        </row>
        <row r="3912">
          <cell r="A3912" t="str">
            <v>562101626</v>
          </cell>
          <cell r="B3912" t="str">
            <v>R30</v>
          </cell>
          <cell r="C3912">
            <v>432</v>
          </cell>
          <cell r="D3912" t="str">
            <v>STUDEC</v>
          </cell>
          <cell r="F3912">
            <v>51</v>
          </cell>
          <cell r="G3912" t="str">
            <v>7112B</v>
          </cell>
          <cell r="H3912">
            <v>0</v>
          </cell>
          <cell r="I3912">
            <v>0</v>
          </cell>
          <cell r="J3912">
            <v>0</v>
          </cell>
          <cell r="K3912">
            <v>0</v>
          </cell>
          <cell r="L3912">
            <v>0</v>
          </cell>
          <cell r="M3912">
            <v>0</v>
          </cell>
          <cell r="N3912">
            <v>0</v>
          </cell>
          <cell r="O3912">
            <v>0</v>
          </cell>
          <cell r="P3912">
            <v>0</v>
          </cell>
          <cell r="Q3912">
            <v>15</v>
          </cell>
          <cell r="R3912">
            <v>15</v>
          </cell>
          <cell r="T3912">
            <v>1.0145183865384586</v>
          </cell>
        </row>
        <row r="3913">
          <cell r="A3913" t="str">
            <v>564501880</v>
          </cell>
          <cell r="B3913" t="str">
            <v>R22</v>
          </cell>
          <cell r="C3913">
            <v>105</v>
          </cell>
          <cell r="D3913" t="str">
            <v>LA DIFFUSION TECHNIQUE FRANCAISE</v>
          </cell>
          <cell r="F3913">
            <v>5</v>
          </cell>
          <cell r="G3913" t="str">
            <v>3250A</v>
          </cell>
          <cell r="H3913">
            <v>0</v>
          </cell>
          <cell r="I3913">
            <v>0</v>
          </cell>
          <cell r="J3913">
            <v>0</v>
          </cell>
          <cell r="K3913">
            <v>0</v>
          </cell>
          <cell r="L3913">
            <v>0</v>
          </cell>
          <cell r="M3913">
            <v>0</v>
          </cell>
          <cell r="N3913">
            <v>0</v>
          </cell>
          <cell r="O3913">
            <v>0</v>
          </cell>
          <cell r="P3913">
            <v>0</v>
          </cell>
          <cell r="Q3913">
            <v>0</v>
          </cell>
          <cell r="R3913">
            <v>0</v>
          </cell>
          <cell r="T3913">
            <v>0.99111815897641709</v>
          </cell>
        </row>
        <row r="3914">
          <cell r="A3914" t="str">
            <v>403144355</v>
          </cell>
          <cell r="B3914" t="str">
            <v>R06</v>
          </cell>
          <cell r="C3914">
            <v>273</v>
          </cell>
          <cell r="D3914" t="str">
            <v>FUCHS LUBRIFIANT FRANCE</v>
          </cell>
          <cell r="F3914">
            <v>11</v>
          </cell>
          <cell r="G3914" t="str">
            <v>1920Z</v>
          </cell>
          <cell r="H3914">
            <v>0</v>
          </cell>
          <cell r="I3914">
            <v>0</v>
          </cell>
          <cell r="J3914">
            <v>0</v>
          </cell>
          <cell r="K3914">
            <v>0</v>
          </cell>
          <cell r="L3914">
            <v>0</v>
          </cell>
          <cell r="M3914">
            <v>0</v>
          </cell>
          <cell r="N3914">
            <v>0</v>
          </cell>
          <cell r="O3914">
            <v>0</v>
          </cell>
          <cell r="P3914">
            <v>0</v>
          </cell>
          <cell r="Q3914">
            <v>0</v>
          </cell>
          <cell r="R3914">
            <v>0</v>
          </cell>
          <cell r="T3914">
            <v>0.87005449880070984</v>
          </cell>
        </row>
        <row r="3915">
          <cell r="A3915" t="str">
            <v>847180064</v>
          </cell>
          <cell r="B3915" t="str">
            <v>R08</v>
          </cell>
          <cell r="C3915">
            <v>256</v>
          </cell>
          <cell r="D3915" t="str">
            <v>ALK ABELLO SA</v>
          </cell>
          <cell r="F3915">
            <v>3</v>
          </cell>
          <cell r="G3915" t="str">
            <v>2120Z</v>
          </cell>
          <cell r="H3915">
            <v>0</v>
          </cell>
          <cell r="I3915">
            <v>0</v>
          </cell>
          <cell r="J3915">
            <v>0</v>
          </cell>
          <cell r="K3915">
            <v>0</v>
          </cell>
          <cell r="L3915">
            <v>0</v>
          </cell>
          <cell r="M3915">
            <v>0</v>
          </cell>
          <cell r="N3915">
            <v>0</v>
          </cell>
          <cell r="O3915">
            <v>0</v>
          </cell>
          <cell r="P3915">
            <v>0</v>
          </cell>
          <cell r="Q3915">
            <v>0</v>
          </cell>
          <cell r="R3915">
            <v>0</v>
          </cell>
          <cell r="T3915">
            <v>0.99988401833356377</v>
          </cell>
        </row>
        <row r="3916">
          <cell r="A3916" t="str">
            <v>016650996</v>
          </cell>
          <cell r="B3916" t="str">
            <v>R20</v>
          </cell>
          <cell r="C3916">
            <v>71</v>
          </cell>
          <cell r="D3916" t="str">
            <v>CYCLES LAPIERRE</v>
          </cell>
          <cell r="F3916">
            <v>8</v>
          </cell>
          <cell r="G3916" t="str">
            <v>3092Z</v>
          </cell>
          <cell r="H3916">
            <v>0</v>
          </cell>
          <cell r="I3916">
            <v>0</v>
          </cell>
          <cell r="J3916">
            <v>0</v>
          </cell>
          <cell r="K3916">
            <v>0</v>
          </cell>
          <cell r="L3916">
            <v>0</v>
          </cell>
          <cell r="M3916">
            <v>0</v>
          </cell>
          <cell r="N3916">
            <v>0</v>
          </cell>
          <cell r="O3916">
            <v>0</v>
          </cell>
          <cell r="P3916">
            <v>0</v>
          </cell>
          <cell r="Q3916">
            <v>0</v>
          </cell>
          <cell r="R3916">
            <v>0</v>
          </cell>
          <cell r="T3916">
            <v>0.99358959316448392</v>
          </cell>
        </row>
        <row r="3917">
          <cell r="A3917" t="str">
            <v>073500605</v>
          </cell>
          <cell r="B3917" t="str">
            <v>R17</v>
          </cell>
          <cell r="C3917">
            <v>40</v>
          </cell>
          <cell r="D3917" t="str">
            <v>LUMIPLAN DUHAMEL SAS</v>
          </cell>
          <cell r="F3917">
            <v>7</v>
          </cell>
          <cell r="G3917" t="str">
            <v>2720Z</v>
          </cell>
          <cell r="H3917">
            <v>0</v>
          </cell>
          <cell r="I3917">
            <v>0</v>
          </cell>
          <cell r="J3917">
            <v>0</v>
          </cell>
          <cell r="K3917">
            <v>0</v>
          </cell>
          <cell r="L3917">
            <v>0</v>
          </cell>
          <cell r="M3917">
            <v>0</v>
          </cell>
          <cell r="N3917">
            <v>0</v>
          </cell>
          <cell r="O3917">
            <v>0</v>
          </cell>
          <cell r="P3917">
            <v>0</v>
          </cell>
          <cell r="Q3917">
            <v>0</v>
          </cell>
          <cell r="R3917">
            <v>0</v>
          </cell>
          <cell r="T3917">
            <v>1.0145739742861206</v>
          </cell>
        </row>
        <row r="3918">
          <cell r="A3918" t="str">
            <v>302491584</v>
          </cell>
          <cell r="B3918" t="str">
            <v>R29</v>
          </cell>
          <cell r="C3918">
            <v>63</v>
          </cell>
          <cell r="D3918" t="str">
            <v>CEGI SANTE</v>
          </cell>
          <cell r="F3918">
            <v>25</v>
          </cell>
          <cell r="G3918" t="str">
            <v>6202B</v>
          </cell>
          <cell r="H3918">
            <v>0</v>
          </cell>
          <cell r="I3918">
            <v>0</v>
          </cell>
          <cell r="J3918">
            <v>0</v>
          </cell>
          <cell r="K3918">
            <v>0</v>
          </cell>
          <cell r="L3918">
            <v>0</v>
          </cell>
          <cell r="M3918">
            <v>0</v>
          </cell>
          <cell r="N3918">
            <v>0</v>
          </cell>
          <cell r="O3918">
            <v>0</v>
          </cell>
          <cell r="P3918">
            <v>0</v>
          </cell>
          <cell r="Q3918">
            <v>2</v>
          </cell>
          <cell r="R3918">
            <v>2</v>
          </cell>
          <cell r="T3918">
            <v>1.0061600180084858</v>
          </cell>
        </row>
        <row r="3919">
          <cell r="A3919" t="str">
            <v>303514004</v>
          </cell>
          <cell r="B3919" t="str">
            <v>R03</v>
          </cell>
          <cell r="C3919">
            <v>139</v>
          </cell>
          <cell r="D3919" t="str">
            <v>FLECHARD SAS LAITERIE D PT MORIN</v>
          </cell>
          <cell r="F3919">
            <v>1</v>
          </cell>
          <cell r="G3919" t="str">
            <v>1051B</v>
          </cell>
          <cell r="H3919">
            <v>0</v>
          </cell>
          <cell r="I3919">
            <v>0</v>
          </cell>
          <cell r="J3919">
            <v>0</v>
          </cell>
          <cell r="K3919">
            <v>0</v>
          </cell>
          <cell r="L3919">
            <v>0</v>
          </cell>
          <cell r="M3919">
            <v>0</v>
          </cell>
          <cell r="N3919">
            <v>0</v>
          </cell>
          <cell r="O3919">
            <v>0</v>
          </cell>
          <cell r="P3919">
            <v>0</v>
          </cell>
          <cell r="Q3919">
            <v>0</v>
          </cell>
          <cell r="R3919">
            <v>0</v>
          </cell>
          <cell r="T3919">
            <v>9.6060569189953444</v>
          </cell>
        </row>
        <row r="3920">
          <cell r="A3920" t="str">
            <v>305207557</v>
          </cell>
          <cell r="B3920" t="str">
            <v>R18</v>
          </cell>
          <cell r="C3920">
            <v>112</v>
          </cell>
          <cell r="D3920" t="str">
            <v>IMECA</v>
          </cell>
          <cell r="F3920">
            <v>6</v>
          </cell>
          <cell r="G3920" t="str">
            <v>2899B</v>
          </cell>
          <cell r="H3920">
            <v>0</v>
          </cell>
          <cell r="I3920">
            <v>1</v>
          </cell>
          <cell r="J3920">
            <v>1</v>
          </cell>
          <cell r="K3920">
            <v>0</v>
          </cell>
          <cell r="L3920">
            <v>0</v>
          </cell>
          <cell r="M3920">
            <v>0</v>
          </cell>
          <cell r="N3920">
            <v>0</v>
          </cell>
          <cell r="O3920">
            <v>0</v>
          </cell>
          <cell r="P3920">
            <v>0</v>
          </cell>
          <cell r="Q3920">
            <v>0</v>
          </cell>
          <cell r="R3920">
            <v>1</v>
          </cell>
          <cell r="T3920">
            <v>1.0023511152279565</v>
          </cell>
        </row>
        <row r="3921">
          <cell r="A3921" t="str">
            <v>305730137</v>
          </cell>
          <cell r="B3921" t="str">
            <v>R09</v>
          </cell>
          <cell r="C3921">
            <v>190</v>
          </cell>
          <cell r="D3921" t="str">
            <v>VERIPLAST PACKAGING FRANCE</v>
          </cell>
          <cell r="F3921">
            <v>2</v>
          </cell>
          <cell r="G3921" t="str">
            <v>2222Z</v>
          </cell>
          <cell r="H3921">
            <v>0</v>
          </cell>
          <cell r="I3921">
            <v>0</v>
          </cell>
          <cell r="J3921">
            <v>0</v>
          </cell>
          <cell r="K3921">
            <v>0</v>
          </cell>
          <cell r="L3921">
            <v>0</v>
          </cell>
          <cell r="M3921">
            <v>0</v>
          </cell>
          <cell r="N3921">
            <v>0</v>
          </cell>
          <cell r="O3921">
            <v>0</v>
          </cell>
          <cell r="P3921">
            <v>0</v>
          </cell>
          <cell r="Q3921">
            <v>0</v>
          </cell>
          <cell r="R3921">
            <v>0</v>
          </cell>
          <cell r="T3921">
            <v>1.0140221187172367</v>
          </cell>
        </row>
        <row r="3922">
          <cell r="A3922" t="str">
            <v>305823296</v>
          </cell>
          <cell r="B3922" t="str">
            <v>R07</v>
          </cell>
          <cell r="C3922">
            <v>793</v>
          </cell>
          <cell r="D3922" t="str">
            <v>LABOR M &amp; L (ex L OCCITANE SA)</v>
          </cell>
          <cell r="F3922">
            <v>9</v>
          </cell>
          <cell r="G3922" t="str">
            <v>2042Z</v>
          </cell>
          <cell r="H3922">
            <v>0</v>
          </cell>
          <cell r="I3922">
            <v>0</v>
          </cell>
          <cell r="J3922">
            <v>0</v>
          </cell>
          <cell r="K3922">
            <v>0</v>
          </cell>
          <cell r="L3922">
            <v>0</v>
          </cell>
          <cell r="M3922">
            <v>3</v>
          </cell>
          <cell r="N3922">
            <v>0</v>
          </cell>
          <cell r="O3922">
            <v>0</v>
          </cell>
          <cell r="P3922">
            <v>0</v>
          </cell>
          <cell r="Q3922">
            <v>0</v>
          </cell>
          <cell r="R3922">
            <v>3</v>
          </cell>
          <cell r="T3922">
            <v>1.001533751525004</v>
          </cell>
        </row>
        <row r="3923">
          <cell r="A3923" t="str">
            <v>311043194</v>
          </cell>
          <cell r="B3923" t="str">
            <v>R03</v>
          </cell>
          <cell r="C3923">
            <v>1630</v>
          </cell>
          <cell r="D3923" t="str">
            <v>HERTA SAS</v>
          </cell>
          <cell r="F3923">
            <v>8</v>
          </cell>
          <cell r="G3923" t="str">
            <v>1013A</v>
          </cell>
          <cell r="H3923">
            <v>1</v>
          </cell>
          <cell r="I3923">
            <v>0</v>
          </cell>
          <cell r="J3923">
            <v>0</v>
          </cell>
          <cell r="K3923">
            <v>0</v>
          </cell>
          <cell r="L3923">
            <v>0</v>
          </cell>
          <cell r="M3923">
            <v>0</v>
          </cell>
          <cell r="N3923">
            <v>0</v>
          </cell>
          <cell r="O3923">
            <v>1</v>
          </cell>
          <cell r="P3923">
            <v>0</v>
          </cell>
          <cell r="Q3923">
            <v>0</v>
          </cell>
          <cell r="R3923">
            <v>2</v>
          </cell>
          <cell r="T3923">
            <v>1.0327016528565969</v>
          </cell>
        </row>
        <row r="3924">
          <cell r="A3924" t="str">
            <v>312311228</v>
          </cell>
          <cell r="B3924" t="str">
            <v>R20</v>
          </cell>
          <cell r="C3924">
            <v>66</v>
          </cell>
          <cell r="D3924" t="str">
            <v>SHARK</v>
          </cell>
          <cell r="F3924">
            <v>2</v>
          </cell>
          <cell r="G3924" t="str">
            <v>3099</v>
          </cell>
          <cell r="H3924">
            <v>0</v>
          </cell>
          <cell r="I3924">
            <v>0</v>
          </cell>
          <cell r="J3924">
            <v>0</v>
          </cell>
          <cell r="K3924">
            <v>0</v>
          </cell>
          <cell r="L3924">
            <v>0</v>
          </cell>
          <cell r="M3924">
            <v>0</v>
          </cell>
          <cell r="N3924">
            <v>0</v>
          </cell>
          <cell r="O3924">
            <v>0</v>
          </cell>
          <cell r="P3924">
            <v>0</v>
          </cell>
          <cell r="Q3924">
            <v>0</v>
          </cell>
          <cell r="R3924">
            <v>0</v>
          </cell>
          <cell r="T3924">
            <v>0.99839250878647556</v>
          </cell>
        </row>
        <row r="3925">
          <cell r="A3925" t="str">
            <v>313609133</v>
          </cell>
          <cell r="B3925" t="str">
            <v>R27</v>
          </cell>
          <cell r="C3925">
            <v>165</v>
          </cell>
          <cell r="D3925" t="str">
            <v>STEF INFORMATION ET TECHNOLOGIES</v>
          </cell>
          <cell r="F3925">
            <v>4</v>
          </cell>
          <cell r="G3925" t="str">
            <v>5829A</v>
          </cell>
          <cell r="H3925">
            <v>0</v>
          </cell>
          <cell r="I3925">
            <v>0</v>
          </cell>
          <cell r="J3925">
            <v>0</v>
          </cell>
          <cell r="K3925">
            <v>0</v>
          </cell>
          <cell r="L3925">
            <v>0</v>
          </cell>
          <cell r="M3925">
            <v>0</v>
          </cell>
          <cell r="N3925">
            <v>0</v>
          </cell>
          <cell r="O3925">
            <v>0</v>
          </cell>
          <cell r="P3925">
            <v>0</v>
          </cell>
          <cell r="Q3925">
            <v>0</v>
          </cell>
          <cell r="R3925">
            <v>0</v>
          </cell>
          <cell r="T3925">
            <v>1.0049731646109066</v>
          </cell>
        </row>
        <row r="3926">
          <cell r="A3926" t="str">
            <v>316854553</v>
          </cell>
          <cell r="B3926" t="str">
            <v>R17</v>
          </cell>
          <cell r="C3926">
            <v>250</v>
          </cell>
          <cell r="D3926" t="str">
            <v>SCHROFF SAS</v>
          </cell>
          <cell r="F3926">
            <v>4</v>
          </cell>
          <cell r="G3926" t="str">
            <v>2712Z</v>
          </cell>
          <cell r="H3926">
            <v>0</v>
          </cell>
          <cell r="I3926">
            <v>0</v>
          </cell>
          <cell r="J3926">
            <v>0</v>
          </cell>
          <cell r="K3926">
            <v>0</v>
          </cell>
          <cell r="L3926">
            <v>0</v>
          </cell>
          <cell r="M3926">
            <v>0</v>
          </cell>
          <cell r="N3926">
            <v>0</v>
          </cell>
          <cell r="O3926">
            <v>0</v>
          </cell>
          <cell r="P3926">
            <v>0</v>
          </cell>
          <cell r="Q3926">
            <v>0</v>
          </cell>
          <cell r="R3926">
            <v>0</v>
          </cell>
          <cell r="T3926">
            <v>1.0082955425835154</v>
          </cell>
        </row>
        <row r="3927">
          <cell r="A3927" t="str">
            <v>317288389</v>
          </cell>
          <cell r="B3927" t="str">
            <v>R32</v>
          </cell>
          <cell r="C3927">
            <v>390</v>
          </cell>
          <cell r="D3927" t="str">
            <v>FIDUCIAL INFORMATIQUE</v>
          </cell>
          <cell r="F3927">
            <v>29</v>
          </cell>
          <cell r="G3927" t="str">
            <v>8211Z</v>
          </cell>
          <cell r="H3927">
            <v>1</v>
          </cell>
          <cell r="I3927">
            <v>0</v>
          </cell>
          <cell r="J3927">
            <v>0</v>
          </cell>
          <cell r="K3927">
            <v>0</v>
          </cell>
          <cell r="L3927">
            <v>0</v>
          </cell>
          <cell r="M3927">
            <v>0</v>
          </cell>
          <cell r="N3927">
            <v>0</v>
          </cell>
          <cell r="O3927">
            <v>0</v>
          </cell>
          <cell r="P3927">
            <v>0</v>
          </cell>
          <cell r="Q3927">
            <v>0</v>
          </cell>
          <cell r="R3927">
            <v>1</v>
          </cell>
          <cell r="T3927">
            <v>0.98721854618262039</v>
          </cell>
        </row>
        <row r="3928">
          <cell r="A3928" t="str">
            <v>326685161</v>
          </cell>
          <cell r="B3928" t="str">
            <v>R05</v>
          </cell>
          <cell r="C3928">
            <v>944</v>
          </cell>
          <cell r="D3928" t="str">
            <v>JH INDUSTRIES</v>
          </cell>
          <cell r="F3928">
            <v>1</v>
          </cell>
          <cell r="G3928" t="str">
            <v>1623Z</v>
          </cell>
          <cell r="H3928">
            <v>0</v>
          </cell>
          <cell r="I3928">
            <v>0</v>
          </cell>
          <cell r="J3928">
            <v>0</v>
          </cell>
          <cell r="K3928">
            <v>0</v>
          </cell>
          <cell r="L3928">
            <v>0</v>
          </cell>
          <cell r="M3928">
            <v>0</v>
          </cell>
          <cell r="N3928">
            <v>0</v>
          </cell>
          <cell r="O3928">
            <v>0</v>
          </cell>
          <cell r="P3928">
            <v>0</v>
          </cell>
          <cell r="Q3928">
            <v>0</v>
          </cell>
          <cell r="R3928">
            <v>0</v>
          </cell>
          <cell r="T3928">
            <v>0.91486343884341004</v>
          </cell>
        </row>
        <row r="3929">
          <cell r="A3929" t="str">
            <v>327920054</v>
          </cell>
          <cell r="B3929" t="str">
            <v>R14</v>
          </cell>
          <cell r="C3929">
            <v>368</v>
          </cell>
          <cell r="D3929" t="str">
            <v>EURO MEDIA France</v>
          </cell>
          <cell r="F3929">
            <v>13</v>
          </cell>
          <cell r="G3929" t="str">
            <v>2630Z</v>
          </cell>
          <cell r="H3929">
            <v>0</v>
          </cell>
          <cell r="I3929">
            <v>0</v>
          </cell>
          <cell r="J3929">
            <v>0</v>
          </cell>
          <cell r="K3929">
            <v>0</v>
          </cell>
          <cell r="L3929">
            <v>0</v>
          </cell>
          <cell r="M3929">
            <v>0</v>
          </cell>
          <cell r="N3929">
            <v>0</v>
          </cell>
          <cell r="O3929">
            <v>0</v>
          </cell>
          <cell r="P3929">
            <v>0</v>
          </cell>
          <cell r="Q3929">
            <v>0</v>
          </cell>
          <cell r="R3929">
            <v>0</v>
          </cell>
          <cell r="T3929">
            <v>1.002008067494877</v>
          </cell>
        </row>
        <row r="3930">
          <cell r="A3930" t="str">
            <v>328921119</v>
          </cell>
          <cell r="B3930" t="str">
            <v>R30</v>
          </cell>
          <cell r="C3930">
            <v>191</v>
          </cell>
          <cell r="D3930" t="str">
            <v>SECAFI CHANGEMENT TRAVAIL SANTE</v>
          </cell>
          <cell r="F3930">
            <v>12</v>
          </cell>
          <cell r="G3930" t="str">
            <v>7112B</v>
          </cell>
          <cell r="H3930">
            <v>1</v>
          </cell>
          <cell r="I3930">
            <v>0</v>
          </cell>
          <cell r="J3930">
            <v>0</v>
          </cell>
          <cell r="K3930">
            <v>0</v>
          </cell>
          <cell r="L3930">
            <v>0</v>
          </cell>
          <cell r="M3930">
            <v>0</v>
          </cell>
          <cell r="N3930">
            <v>0</v>
          </cell>
          <cell r="O3930">
            <v>0</v>
          </cell>
          <cell r="P3930">
            <v>0</v>
          </cell>
          <cell r="Q3930">
            <v>0</v>
          </cell>
          <cell r="R3930">
            <v>1</v>
          </cell>
          <cell r="T3930">
            <v>1.0138438051537488</v>
          </cell>
        </row>
        <row r="3931">
          <cell r="A3931" t="str">
            <v>344496252</v>
          </cell>
          <cell r="B3931" t="str">
            <v>R32</v>
          </cell>
          <cell r="C3931">
            <v>2436</v>
          </cell>
          <cell r="D3931" t="str">
            <v>AMADEUS</v>
          </cell>
          <cell r="F3931">
            <v>1186</v>
          </cell>
          <cell r="G3931" t="str">
            <v>791</v>
          </cell>
          <cell r="H3931">
            <v>4</v>
          </cell>
          <cell r="I3931">
            <v>0</v>
          </cell>
          <cell r="J3931">
            <v>0</v>
          </cell>
          <cell r="K3931">
            <v>5</v>
          </cell>
          <cell r="L3931">
            <v>2</v>
          </cell>
          <cell r="M3931">
            <v>4</v>
          </cell>
          <cell r="N3931">
            <v>0</v>
          </cell>
          <cell r="O3931">
            <v>2</v>
          </cell>
          <cell r="P3931">
            <v>2</v>
          </cell>
          <cell r="Q3931">
            <v>6</v>
          </cell>
          <cell r="R3931">
            <v>23</v>
          </cell>
          <cell r="T3931">
            <v>1.1512512636743515</v>
          </cell>
        </row>
        <row r="3932">
          <cell r="A3932" t="str">
            <v>350208583</v>
          </cell>
          <cell r="B3932" t="str">
            <v>R04</v>
          </cell>
          <cell r="C3932">
            <v>23</v>
          </cell>
          <cell r="D3932" t="str">
            <v>DESSENNE LAGUYER</v>
          </cell>
          <cell r="F3932">
            <v>1</v>
          </cell>
          <cell r="G3932" t="str">
            <v>1399Z</v>
          </cell>
          <cell r="H3932">
            <v>0</v>
          </cell>
          <cell r="I3932">
            <v>0</v>
          </cell>
          <cell r="J3932">
            <v>0</v>
          </cell>
          <cell r="K3932">
            <v>0</v>
          </cell>
          <cell r="L3932">
            <v>0</v>
          </cell>
          <cell r="M3932">
            <v>0</v>
          </cell>
          <cell r="N3932">
            <v>0</v>
          </cell>
          <cell r="O3932">
            <v>0</v>
          </cell>
          <cell r="P3932">
            <v>0</v>
          </cell>
          <cell r="Q3932">
            <v>0</v>
          </cell>
          <cell r="R3932">
            <v>0</v>
          </cell>
          <cell r="T3932">
            <v>8.6768553249869633</v>
          </cell>
        </row>
        <row r="3933">
          <cell r="A3933" t="str">
            <v>375781648</v>
          </cell>
          <cell r="B3933" t="str">
            <v>R03</v>
          </cell>
          <cell r="C3933">
            <v>347</v>
          </cell>
          <cell r="D3933" t="str">
            <v>CIE GEN PROD ALIMENTAIRES PENY</v>
          </cell>
          <cell r="F3933">
            <v>7</v>
          </cell>
          <cell r="G3933" t="str">
            <v>1039A</v>
          </cell>
          <cell r="H3933">
            <v>0</v>
          </cell>
          <cell r="I3933">
            <v>0</v>
          </cell>
          <cell r="J3933">
            <v>0</v>
          </cell>
          <cell r="K3933">
            <v>0</v>
          </cell>
          <cell r="L3933">
            <v>0</v>
          </cell>
          <cell r="M3933">
            <v>1</v>
          </cell>
          <cell r="N3933">
            <v>0</v>
          </cell>
          <cell r="O3933">
            <v>0</v>
          </cell>
          <cell r="P3933">
            <v>1</v>
          </cell>
          <cell r="Q3933">
            <v>0</v>
          </cell>
          <cell r="R3933">
            <v>2</v>
          </cell>
          <cell r="S3933" t="str">
            <v>Retraite</v>
          </cell>
          <cell r="T3933">
            <v>1.0381064062603873</v>
          </cell>
        </row>
        <row r="3934">
          <cell r="A3934" t="str">
            <v>378783237</v>
          </cell>
          <cell r="B3934" t="str">
            <v>R11</v>
          </cell>
          <cell r="C3934">
            <v>861</v>
          </cell>
          <cell r="D3934" t="str">
            <v>MELOX SA</v>
          </cell>
          <cell r="F3934">
            <v>10</v>
          </cell>
          <cell r="G3934" t="str">
            <v>2446Z</v>
          </cell>
          <cell r="H3934">
            <v>3</v>
          </cell>
          <cell r="I3934">
            <v>0</v>
          </cell>
          <cell r="J3934">
            <v>0</v>
          </cell>
          <cell r="K3934">
            <v>1</v>
          </cell>
          <cell r="L3934">
            <v>0</v>
          </cell>
          <cell r="M3934">
            <v>0</v>
          </cell>
          <cell r="N3934">
            <v>0</v>
          </cell>
          <cell r="O3934">
            <v>0</v>
          </cell>
          <cell r="P3934">
            <v>0</v>
          </cell>
          <cell r="Q3934">
            <v>0</v>
          </cell>
          <cell r="R3934">
            <v>4</v>
          </cell>
          <cell r="T3934">
            <v>1.0021543146791612</v>
          </cell>
        </row>
        <row r="3935">
          <cell r="A3935" t="str">
            <v>381256585</v>
          </cell>
          <cell r="B3935" t="str">
            <v>R30</v>
          </cell>
          <cell r="C3935">
            <v>25</v>
          </cell>
          <cell r="D3935" t="str">
            <v>STRATORG</v>
          </cell>
          <cell r="F3935">
            <v>7</v>
          </cell>
          <cell r="G3935" t="str">
            <v>7022Z</v>
          </cell>
          <cell r="H3935">
            <v>0</v>
          </cell>
          <cell r="I3935">
            <v>0</v>
          </cell>
          <cell r="J3935">
            <v>0</v>
          </cell>
          <cell r="K3935">
            <v>0</v>
          </cell>
          <cell r="L3935">
            <v>0</v>
          </cell>
          <cell r="M3935">
            <v>2</v>
          </cell>
          <cell r="N3935">
            <v>0</v>
          </cell>
          <cell r="O3935">
            <v>0</v>
          </cell>
          <cell r="P3935">
            <v>0</v>
          </cell>
          <cell r="Q3935">
            <v>0</v>
          </cell>
          <cell r="R3935">
            <v>2</v>
          </cell>
          <cell r="T3935">
            <v>9.5387678447844024</v>
          </cell>
        </row>
        <row r="3936">
          <cell r="A3936" t="str">
            <v>383474814</v>
          </cell>
          <cell r="B3936" t="str">
            <v>R21</v>
          </cell>
          <cell r="C3936">
            <v>6040</v>
          </cell>
          <cell r="D3936" t="str">
            <v>AIRBUS SAS</v>
          </cell>
          <cell r="F3936">
            <v>688</v>
          </cell>
          <cell r="G3936" t="str">
            <v>3030Z</v>
          </cell>
          <cell r="H3936">
            <v>0</v>
          </cell>
          <cell r="I3936">
            <v>0</v>
          </cell>
          <cell r="J3936">
            <v>0</v>
          </cell>
          <cell r="K3936">
            <v>0</v>
          </cell>
          <cell r="L3936">
            <v>0</v>
          </cell>
          <cell r="M3936">
            <v>0</v>
          </cell>
          <cell r="N3936">
            <v>0</v>
          </cell>
          <cell r="O3936">
            <v>0</v>
          </cell>
          <cell r="P3936">
            <v>0</v>
          </cell>
          <cell r="Q3936">
            <v>40</v>
          </cell>
          <cell r="R3936">
            <v>40</v>
          </cell>
          <cell r="T3936">
            <v>0.98883370174303509</v>
          </cell>
        </row>
        <row r="3937">
          <cell r="A3937" t="str">
            <v>384841250</v>
          </cell>
          <cell r="B3937" t="str">
            <v>R27</v>
          </cell>
          <cell r="C3937">
            <v>76</v>
          </cell>
          <cell r="D3937" t="str">
            <v>CARL INTERNATIONAL</v>
          </cell>
          <cell r="F3937">
            <v>16</v>
          </cell>
          <cell r="G3937" t="str">
            <v>5829C</v>
          </cell>
          <cell r="H3937">
            <v>0</v>
          </cell>
          <cell r="I3937">
            <v>0</v>
          </cell>
          <cell r="J3937">
            <v>0</v>
          </cell>
          <cell r="K3937">
            <v>0</v>
          </cell>
          <cell r="L3937">
            <v>0</v>
          </cell>
          <cell r="M3937">
            <v>1</v>
          </cell>
          <cell r="N3937">
            <v>0</v>
          </cell>
          <cell r="O3937">
            <v>0</v>
          </cell>
          <cell r="P3937">
            <v>0</v>
          </cell>
          <cell r="Q3937">
            <v>0</v>
          </cell>
          <cell r="R3937">
            <v>1</v>
          </cell>
          <cell r="T3937">
            <v>9.6703594194179807</v>
          </cell>
        </row>
        <row r="3938">
          <cell r="A3938" t="str">
            <v>388514911</v>
          </cell>
          <cell r="B3938" t="str">
            <v>R03</v>
          </cell>
          <cell r="C3938">
            <v>401</v>
          </cell>
          <cell r="D3938" t="str">
            <v>HAAGEN DAZS SNC</v>
          </cell>
          <cell r="F3938">
            <v>6</v>
          </cell>
          <cell r="G3938" t="str">
            <v>1052Z</v>
          </cell>
          <cell r="H3938">
            <v>0</v>
          </cell>
          <cell r="I3938">
            <v>0</v>
          </cell>
          <cell r="J3938">
            <v>0</v>
          </cell>
          <cell r="K3938">
            <v>0</v>
          </cell>
          <cell r="L3938">
            <v>0</v>
          </cell>
          <cell r="M3938">
            <v>0</v>
          </cell>
          <cell r="N3938">
            <v>0</v>
          </cell>
          <cell r="O3938">
            <v>0</v>
          </cell>
          <cell r="P3938">
            <v>0</v>
          </cell>
          <cell r="Q3938">
            <v>0</v>
          </cell>
          <cell r="R3938">
            <v>0</v>
          </cell>
          <cell r="T3938">
            <v>1.0056938828021584</v>
          </cell>
        </row>
        <row r="3939">
          <cell r="A3939" t="str">
            <v>389364654</v>
          </cell>
          <cell r="B3939" t="str">
            <v>R07</v>
          </cell>
          <cell r="C3939">
            <v>47</v>
          </cell>
          <cell r="D3939" t="str">
            <v>ACTEGA RHENACOAT SA</v>
          </cell>
          <cell r="F3939">
            <v>1</v>
          </cell>
          <cell r="G3939" t="str">
            <v>2030Z</v>
          </cell>
          <cell r="H3939">
            <v>0</v>
          </cell>
          <cell r="I3939">
            <v>0</v>
          </cell>
          <cell r="J3939">
            <v>0</v>
          </cell>
          <cell r="K3939">
            <v>0</v>
          </cell>
          <cell r="L3939">
            <v>0</v>
          </cell>
          <cell r="M3939">
            <v>0</v>
          </cell>
          <cell r="N3939">
            <v>0</v>
          </cell>
          <cell r="O3939">
            <v>0</v>
          </cell>
          <cell r="P3939">
            <v>1</v>
          </cell>
          <cell r="Q3939">
            <v>0</v>
          </cell>
          <cell r="R3939">
            <v>1</v>
          </cell>
          <cell r="S3939" t="str">
            <v>retraite</v>
          </cell>
          <cell r="T3939">
            <v>1.0010766803763453</v>
          </cell>
        </row>
        <row r="3940">
          <cell r="A3940" t="str">
            <v>392032934</v>
          </cell>
          <cell r="B3940" t="str">
            <v>R08</v>
          </cell>
          <cell r="C3940">
            <v>535</v>
          </cell>
          <cell r="D3940" t="str">
            <v>SANOFI PASTEUR MSD</v>
          </cell>
          <cell r="F3940">
            <v>38</v>
          </cell>
          <cell r="G3940" t="str">
            <v>2120Z</v>
          </cell>
          <cell r="H3940">
            <v>0</v>
          </cell>
          <cell r="I3940">
            <v>0</v>
          </cell>
          <cell r="J3940">
            <v>0</v>
          </cell>
          <cell r="K3940">
            <v>0</v>
          </cell>
          <cell r="L3940">
            <v>0</v>
          </cell>
          <cell r="M3940">
            <v>0</v>
          </cell>
          <cell r="N3940">
            <v>0</v>
          </cell>
          <cell r="O3940">
            <v>0</v>
          </cell>
          <cell r="P3940">
            <v>0</v>
          </cell>
          <cell r="Q3940">
            <v>2</v>
          </cell>
          <cell r="R3940">
            <v>2</v>
          </cell>
          <cell r="T3940">
            <v>0.9903417010529445</v>
          </cell>
        </row>
        <row r="3941">
          <cell r="A3941" t="str">
            <v>398796383</v>
          </cell>
          <cell r="B3941" t="str">
            <v>R19</v>
          </cell>
          <cell r="C3941">
            <v>554</v>
          </cell>
          <cell r="D3941" t="str">
            <v>MERCEDES BENZ MOLSHEIM</v>
          </cell>
          <cell r="F3941">
            <v>4</v>
          </cell>
          <cell r="G3941" t="str">
            <v>2920Z</v>
          </cell>
          <cell r="H3941">
            <v>0</v>
          </cell>
          <cell r="I3941">
            <v>0</v>
          </cell>
          <cell r="J3941">
            <v>0</v>
          </cell>
          <cell r="K3941">
            <v>0</v>
          </cell>
          <cell r="L3941">
            <v>0</v>
          </cell>
          <cell r="M3941">
            <v>0</v>
          </cell>
          <cell r="N3941">
            <v>0</v>
          </cell>
          <cell r="O3941">
            <v>0</v>
          </cell>
          <cell r="P3941">
            <v>0</v>
          </cell>
          <cell r="Q3941">
            <v>0</v>
          </cell>
          <cell r="R3941">
            <v>0</v>
          </cell>
          <cell r="T3941">
            <v>0.98447493708592793</v>
          </cell>
        </row>
        <row r="3942">
          <cell r="A3942" t="str">
            <v>399430776</v>
          </cell>
          <cell r="B3942" t="str">
            <v>R21</v>
          </cell>
          <cell r="C3942">
            <v>56</v>
          </cell>
          <cell r="D3942" t="str">
            <v>IN FLEX</v>
          </cell>
          <cell r="F3942">
            <v>4</v>
          </cell>
          <cell r="G3942" t="str">
            <v>3030Z</v>
          </cell>
          <cell r="H3942">
            <v>0</v>
          </cell>
          <cell r="I3942">
            <v>0</v>
          </cell>
          <cell r="J3942">
            <v>0</v>
          </cell>
          <cell r="K3942">
            <v>0</v>
          </cell>
          <cell r="L3942">
            <v>0</v>
          </cell>
          <cell r="M3942">
            <v>0</v>
          </cell>
          <cell r="N3942">
            <v>0</v>
          </cell>
          <cell r="O3942">
            <v>0</v>
          </cell>
          <cell r="P3942">
            <v>0</v>
          </cell>
          <cell r="Q3942">
            <v>0</v>
          </cell>
          <cell r="R3942">
            <v>0</v>
          </cell>
          <cell r="T3942">
            <v>0.99950124238095983</v>
          </cell>
        </row>
        <row r="3943">
          <cell r="A3943" t="str">
            <v>408023398</v>
          </cell>
          <cell r="B3943" t="str">
            <v>R29</v>
          </cell>
          <cell r="C3943">
            <v>1783</v>
          </cell>
          <cell r="D3943" t="str">
            <v>BT SERVICES</v>
          </cell>
          <cell r="F3943">
            <v>300</v>
          </cell>
          <cell r="G3943" t="str">
            <v>620</v>
          </cell>
          <cell r="H3943">
            <v>0</v>
          </cell>
          <cell r="I3943">
            <v>0</v>
          </cell>
          <cell r="J3943">
            <v>0</v>
          </cell>
          <cell r="K3943">
            <v>0</v>
          </cell>
          <cell r="L3943">
            <v>0</v>
          </cell>
          <cell r="M3943">
            <v>0</v>
          </cell>
          <cell r="N3943">
            <v>0</v>
          </cell>
          <cell r="O3943">
            <v>0</v>
          </cell>
          <cell r="P3943">
            <v>0</v>
          </cell>
          <cell r="Q3943">
            <v>18</v>
          </cell>
          <cell r="R3943">
            <v>18</v>
          </cell>
          <cell r="T3943">
            <v>1.0697543943117931</v>
          </cell>
        </row>
        <row r="3944">
          <cell r="A3944" t="str">
            <v>409888625</v>
          </cell>
          <cell r="B3944" t="str">
            <v>R27</v>
          </cell>
          <cell r="C3944">
            <v>96</v>
          </cell>
          <cell r="D3944" t="str">
            <v>DASSAULT SYSTEMES PROVENCE</v>
          </cell>
          <cell r="F3944">
            <v>78</v>
          </cell>
          <cell r="G3944" t="str">
            <v>5829B</v>
          </cell>
          <cell r="H3944">
            <v>0</v>
          </cell>
          <cell r="I3944">
            <v>0</v>
          </cell>
          <cell r="J3944">
            <v>0</v>
          </cell>
          <cell r="K3944">
            <v>0</v>
          </cell>
          <cell r="L3944">
            <v>0</v>
          </cell>
          <cell r="M3944">
            <v>0</v>
          </cell>
          <cell r="N3944">
            <v>0</v>
          </cell>
          <cell r="O3944">
            <v>1</v>
          </cell>
          <cell r="P3944">
            <v>0</v>
          </cell>
          <cell r="Q3944">
            <v>0</v>
          </cell>
          <cell r="R3944">
            <v>1</v>
          </cell>
          <cell r="T3944">
            <v>1.0349125226708282</v>
          </cell>
        </row>
        <row r="3945">
          <cell r="A3945" t="str">
            <v>410034607</v>
          </cell>
          <cell r="B3945" t="str">
            <v>R24</v>
          </cell>
          <cell r="C3945">
            <v>11500</v>
          </cell>
          <cell r="D3945" t="str">
            <v>LYONNAISE DES EAUX France</v>
          </cell>
          <cell r="F3945">
            <v>16</v>
          </cell>
          <cell r="G3945" t="str">
            <v>3600Z</v>
          </cell>
          <cell r="H3945">
            <v>0</v>
          </cell>
          <cell r="I3945">
            <v>0</v>
          </cell>
          <cell r="J3945">
            <v>0</v>
          </cell>
          <cell r="K3945">
            <v>0</v>
          </cell>
          <cell r="L3945">
            <v>0</v>
          </cell>
          <cell r="M3945">
            <v>0</v>
          </cell>
          <cell r="N3945">
            <v>0</v>
          </cell>
          <cell r="O3945">
            <v>0</v>
          </cell>
          <cell r="P3945">
            <v>0</v>
          </cell>
          <cell r="Q3945">
            <v>0</v>
          </cell>
          <cell r="R3945">
            <v>0</v>
          </cell>
          <cell r="T3945">
            <v>0.44235492779266528</v>
          </cell>
        </row>
        <row r="3946">
          <cell r="A3946" t="str">
            <v>410081640</v>
          </cell>
          <cell r="B3946" t="str">
            <v>R04</v>
          </cell>
          <cell r="C3946">
            <v>649</v>
          </cell>
          <cell r="D3946" t="str">
            <v>TARKETT FRANCE</v>
          </cell>
          <cell r="F3946">
            <v>6</v>
          </cell>
          <cell r="G3946" t="str">
            <v>1393Z</v>
          </cell>
          <cell r="H3946">
            <v>0</v>
          </cell>
          <cell r="I3946">
            <v>0</v>
          </cell>
          <cell r="J3946">
            <v>0</v>
          </cell>
          <cell r="K3946">
            <v>0</v>
          </cell>
          <cell r="L3946">
            <v>0</v>
          </cell>
          <cell r="M3946">
            <v>0</v>
          </cell>
          <cell r="N3946">
            <v>0</v>
          </cell>
          <cell r="O3946">
            <v>0</v>
          </cell>
          <cell r="P3946">
            <v>0</v>
          </cell>
          <cell r="Q3946">
            <v>1</v>
          </cell>
          <cell r="R3946">
            <v>1</v>
          </cell>
          <cell r="T3946">
            <v>0.61576817487167579</v>
          </cell>
        </row>
        <row r="3947">
          <cell r="A3947" t="str">
            <v>410163125</v>
          </cell>
          <cell r="B3947" t="str">
            <v>R19</v>
          </cell>
          <cell r="C3947">
            <v>127</v>
          </cell>
          <cell r="D3947" t="str">
            <v>TELMA SA</v>
          </cell>
          <cell r="F3947">
            <v>8</v>
          </cell>
          <cell r="G3947" t="str">
            <v>2932Z</v>
          </cell>
          <cell r="H3947">
            <v>0</v>
          </cell>
          <cell r="I3947">
            <v>0</v>
          </cell>
          <cell r="J3947">
            <v>0</v>
          </cell>
          <cell r="K3947">
            <v>0</v>
          </cell>
          <cell r="L3947">
            <v>0</v>
          </cell>
          <cell r="M3947">
            <v>0</v>
          </cell>
          <cell r="N3947">
            <v>0</v>
          </cell>
          <cell r="O3947">
            <v>0</v>
          </cell>
          <cell r="P3947">
            <v>0</v>
          </cell>
          <cell r="Q3947">
            <v>0</v>
          </cell>
          <cell r="R3947">
            <v>0</v>
          </cell>
          <cell r="T3947">
            <v>0.96925579235468862</v>
          </cell>
        </row>
        <row r="3948">
          <cell r="A3948" t="str">
            <v>479988529</v>
          </cell>
          <cell r="B3948" t="str">
            <v>R18</v>
          </cell>
          <cell r="C3948">
            <v>290</v>
          </cell>
          <cell r="D3948" t="str">
            <v>SIDEL CONVEYING</v>
          </cell>
          <cell r="F3948">
            <v>8</v>
          </cell>
          <cell r="G3948" t="str">
            <v>2893Z</v>
          </cell>
          <cell r="H3948">
            <v>0</v>
          </cell>
          <cell r="I3948">
            <v>0</v>
          </cell>
          <cell r="J3948">
            <v>0</v>
          </cell>
          <cell r="K3948">
            <v>0</v>
          </cell>
          <cell r="L3948">
            <v>0</v>
          </cell>
          <cell r="M3948">
            <v>0</v>
          </cell>
          <cell r="N3948">
            <v>0</v>
          </cell>
          <cell r="O3948">
            <v>0</v>
          </cell>
          <cell r="P3948">
            <v>0</v>
          </cell>
          <cell r="Q3948">
            <v>0</v>
          </cell>
          <cell r="R3948">
            <v>0</v>
          </cell>
          <cell r="T3948">
            <v>1.0031363683218484</v>
          </cell>
        </row>
        <row r="3949">
          <cell r="A3949" t="str">
            <v>411393218</v>
          </cell>
          <cell r="B3949" t="str">
            <v>R29</v>
          </cell>
          <cell r="C3949">
            <v>666</v>
          </cell>
          <cell r="D3949" t="str">
            <v>PROSODIE</v>
          </cell>
          <cell r="F3949">
            <v>53</v>
          </cell>
          <cell r="G3949" t="str">
            <v>6311Z</v>
          </cell>
          <cell r="H3949">
            <v>0</v>
          </cell>
          <cell r="I3949">
            <v>0</v>
          </cell>
          <cell r="J3949">
            <v>0</v>
          </cell>
          <cell r="K3949">
            <v>0</v>
          </cell>
          <cell r="L3949">
            <v>0</v>
          </cell>
          <cell r="M3949">
            <v>0</v>
          </cell>
          <cell r="N3949">
            <v>0</v>
          </cell>
          <cell r="O3949">
            <v>0</v>
          </cell>
          <cell r="P3949">
            <v>0</v>
          </cell>
          <cell r="Q3949">
            <v>22</v>
          </cell>
          <cell r="R3949">
            <v>22</v>
          </cell>
          <cell r="T3949">
            <v>1.0126810449246524</v>
          </cell>
        </row>
        <row r="3950">
          <cell r="A3950" t="str">
            <v>412798373</v>
          </cell>
          <cell r="B3950" t="str">
            <v>R05</v>
          </cell>
          <cell r="C3950">
            <v>529</v>
          </cell>
          <cell r="D3950" t="str">
            <v>MPO FRANCE</v>
          </cell>
          <cell r="F3950">
            <v>7</v>
          </cell>
          <cell r="G3950" t="str">
            <v>1820Z</v>
          </cell>
          <cell r="H3950">
            <v>0</v>
          </cell>
          <cell r="I3950">
            <v>0</v>
          </cell>
          <cell r="J3950">
            <v>0</v>
          </cell>
          <cell r="K3950">
            <v>0</v>
          </cell>
          <cell r="L3950">
            <v>0</v>
          </cell>
          <cell r="M3950">
            <v>0</v>
          </cell>
          <cell r="N3950">
            <v>0</v>
          </cell>
          <cell r="O3950">
            <v>0</v>
          </cell>
          <cell r="P3950">
            <v>0</v>
          </cell>
          <cell r="Q3950">
            <v>0</v>
          </cell>
          <cell r="R3950">
            <v>0</v>
          </cell>
          <cell r="T3950">
            <v>0.71382671827533439</v>
          </cell>
        </row>
        <row r="3951">
          <cell r="A3951" t="str">
            <v>414418251</v>
          </cell>
          <cell r="B3951" t="str">
            <v>R17</v>
          </cell>
          <cell r="C3951">
            <v>103</v>
          </cell>
          <cell r="D3951" t="str">
            <v>CSI SAS</v>
          </cell>
          <cell r="F3951">
            <v>5</v>
          </cell>
          <cell r="G3951" t="str">
            <v>2751Z</v>
          </cell>
          <cell r="H3951">
            <v>0</v>
          </cell>
          <cell r="I3951">
            <v>0</v>
          </cell>
          <cell r="J3951">
            <v>0</v>
          </cell>
          <cell r="K3951">
            <v>0</v>
          </cell>
          <cell r="L3951">
            <v>0</v>
          </cell>
          <cell r="M3951">
            <v>0</v>
          </cell>
          <cell r="N3951">
            <v>0</v>
          </cell>
          <cell r="O3951">
            <v>0</v>
          </cell>
          <cell r="P3951">
            <v>0</v>
          </cell>
          <cell r="Q3951">
            <v>0</v>
          </cell>
          <cell r="R3951">
            <v>0</v>
          </cell>
          <cell r="T3951">
            <v>1.0103829297440268</v>
          </cell>
        </row>
        <row r="3952">
          <cell r="A3952" t="str">
            <v>419855127</v>
          </cell>
          <cell r="B3952" t="str">
            <v>R29</v>
          </cell>
          <cell r="C3952">
            <v>285</v>
          </cell>
          <cell r="D3952" t="str">
            <v>SAP LABS FRANCE</v>
          </cell>
          <cell r="F3952">
            <v>43</v>
          </cell>
          <cell r="G3952" t="str">
            <v>6201Z</v>
          </cell>
          <cell r="H3952">
            <v>0</v>
          </cell>
          <cell r="I3952">
            <v>0</v>
          </cell>
          <cell r="J3952">
            <v>0</v>
          </cell>
          <cell r="K3952">
            <v>0</v>
          </cell>
          <cell r="L3952">
            <v>0</v>
          </cell>
          <cell r="M3952">
            <v>0</v>
          </cell>
          <cell r="N3952">
            <v>0</v>
          </cell>
          <cell r="O3952">
            <v>0</v>
          </cell>
          <cell r="P3952">
            <v>0</v>
          </cell>
          <cell r="Q3952">
            <v>2</v>
          </cell>
          <cell r="R3952">
            <v>2</v>
          </cell>
          <cell r="T3952">
            <v>1.0091652413408654</v>
          </cell>
        </row>
        <row r="3953">
          <cell r="A3953" t="str">
            <v>422302075</v>
          </cell>
          <cell r="B3953" t="str">
            <v>R05</v>
          </cell>
          <cell r="C3953">
            <v>4</v>
          </cell>
          <cell r="D3953" t="str">
            <v>SERVICE INGENIERIE BOIS</v>
          </cell>
          <cell r="F3953">
            <v>1</v>
          </cell>
          <cell r="G3953" t="str">
            <v>1624</v>
          </cell>
          <cell r="H3953">
            <v>0</v>
          </cell>
          <cell r="I3953">
            <v>0</v>
          </cell>
          <cell r="J3953">
            <v>0</v>
          </cell>
          <cell r="K3953">
            <v>0</v>
          </cell>
          <cell r="L3953">
            <v>0</v>
          </cell>
          <cell r="M3953">
            <v>0</v>
          </cell>
          <cell r="N3953">
            <v>0</v>
          </cell>
          <cell r="O3953">
            <v>0</v>
          </cell>
          <cell r="P3953">
            <v>0</v>
          </cell>
          <cell r="Q3953">
            <v>0</v>
          </cell>
          <cell r="R3953">
            <v>0</v>
          </cell>
          <cell r="T3953">
            <v>8.6729054002355284</v>
          </cell>
        </row>
        <row r="3954">
          <cell r="A3954" t="str">
            <v>426080081</v>
          </cell>
          <cell r="B3954" t="str">
            <v>R03</v>
          </cell>
          <cell r="C3954">
            <v>344</v>
          </cell>
          <cell r="D3954" t="str">
            <v>RAYNAL ET ROQUELAURE</v>
          </cell>
          <cell r="F3954">
            <v>7</v>
          </cell>
          <cell r="G3954" t="str">
            <v>1013A</v>
          </cell>
          <cell r="H3954">
            <v>0</v>
          </cell>
          <cell r="I3954">
            <v>0</v>
          </cell>
          <cell r="J3954">
            <v>0</v>
          </cell>
          <cell r="K3954">
            <v>0</v>
          </cell>
          <cell r="L3954">
            <v>0</v>
          </cell>
          <cell r="M3954">
            <v>0</v>
          </cell>
          <cell r="N3954">
            <v>0</v>
          </cell>
          <cell r="O3954">
            <v>0</v>
          </cell>
          <cell r="P3954">
            <v>0</v>
          </cell>
          <cell r="Q3954">
            <v>0</v>
          </cell>
          <cell r="R3954">
            <v>0</v>
          </cell>
          <cell r="T3954">
            <v>1.0381064062603873</v>
          </cell>
        </row>
        <row r="3955">
          <cell r="A3955" t="str">
            <v>428287049</v>
          </cell>
          <cell r="B3955" t="str">
            <v>R12</v>
          </cell>
          <cell r="C3955">
            <v>255</v>
          </cell>
          <cell r="D3955" t="str">
            <v>ZEHNDER GROUP VAUX ANDIGNY</v>
          </cell>
          <cell r="F3955">
            <v>9</v>
          </cell>
          <cell r="G3955" t="str">
            <v>2521Z</v>
          </cell>
          <cell r="H3955">
            <v>0</v>
          </cell>
          <cell r="I3955">
            <v>0</v>
          </cell>
          <cell r="J3955">
            <v>0</v>
          </cell>
          <cell r="K3955">
            <v>0</v>
          </cell>
          <cell r="L3955">
            <v>0</v>
          </cell>
          <cell r="M3955">
            <v>0</v>
          </cell>
          <cell r="N3955">
            <v>0</v>
          </cell>
          <cell r="O3955">
            <v>0</v>
          </cell>
          <cell r="P3955">
            <v>0</v>
          </cell>
          <cell r="Q3955">
            <v>1</v>
          </cell>
          <cell r="R3955">
            <v>1</v>
          </cell>
          <cell r="T3955">
            <v>0.98000286371144529</v>
          </cell>
        </row>
        <row r="3956">
          <cell r="A3956" t="str">
            <v>433823796</v>
          </cell>
          <cell r="B3956" t="str">
            <v>R08</v>
          </cell>
          <cell r="C3956">
            <v>247</v>
          </cell>
          <cell r="D3956" t="str">
            <v>ASTRAZENECA REIMS</v>
          </cell>
          <cell r="F3956">
            <v>18</v>
          </cell>
          <cell r="G3956" t="str">
            <v>2120Z</v>
          </cell>
          <cell r="H3956">
            <v>0</v>
          </cell>
          <cell r="I3956">
            <v>0</v>
          </cell>
          <cell r="J3956">
            <v>0</v>
          </cell>
          <cell r="K3956">
            <v>0</v>
          </cell>
          <cell r="L3956">
            <v>0</v>
          </cell>
          <cell r="M3956">
            <v>0</v>
          </cell>
          <cell r="N3956">
            <v>0</v>
          </cell>
          <cell r="O3956">
            <v>0</v>
          </cell>
          <cell r="P3956">
            <v>0</v>
          </cell>
          <cell r="Q3956">
            <v>1</v>
          </cell>
          <cell r="R3956">
            <v>1</v>
          </cell>
          <cell r="T3956">
            <v>1.0092558373094154</v>
          </cell>
        </row>
        <row r="3957">
          <cell r="A3957" t="str">
            <v>434534541</v>
          </cell>
          <cell r="B3957" t="str">
            <v>R08</v>
          </cell>
          <cell r="C3957">
            <v>327</v>
          </cell>
          <cell r="D3957" t="str">
            <v>FAMAR FRANCE</v>
          </cell>
          <cell r="F3957">
            <v>4</v>
          </cell>
          <cell r="G3957" t="str">
            <v>2120Z</v>
          </cell>
          <cell r="H3957">
            <v>0</v>
          </cell>
          <cell r="I3957">
            <v>0</v>
          </cell>
          <cell r="J3957">
            <v>0</v>
          </cell>
          <cell r="K3957">
            <v>0</v>
          </cell>
          <cell r="L3957">
            <v>0</v>
          </cell>
          <cell r="M3957">
            <v>0</v>
          </cell>
          <cell r="N3957">
            <v>0</v>
          </cell>
          <cell r="O3957">
            <v>0</v>
          </cell>
          <cell r="P3957">
            <v>0</v>
          </cell>
          <cell r="Q3957">
            <v>0</v>
          </cell>
          <cell r="R3957">
            <v>0</v>
          </cell>
          <cell r="T3957">
            <v>1.0006704801930024</v>
          </cell>
        </row>
        <row r="3958">
          <cell r="A3958" t="str">
            <v>439220203</v>
          </cell>
          <cell r="B3958" t="str">
            <v>R03</v>
          </cell>
          <cell r="C3958">
            <v>1347</v>
          </cell>
          <cell r="D3958" t="str">
            <v>FLEURY MICHON CHARCUTERIE</v>
          </cell>
          <cell r="F3958">
            <v>2</v>
          </cell>
          <cell r="G3958" t="str">
            <v>1013A</v>
          </cell>
          <cell r="H3958">
            <v>0</v>
          </cell>
          <cell r="I3958">
            <v>0</v>
          </cell>
          <cell r="J3958">
            <v>0</v>
          </cell>
          <cell r="K3958">
            <v>0</v>
          </cell>
          <cell r="L3958">
            <v>0</v>
          </cell>
          <cell r="M3958">
            <v>0</v>
          </cell>
          <cell r="N3958">
            <v>0</v>
          </cell>
          <cell r="O3958">
            <v>0</v>
          </cell>
          <cell r="P3958">
            <v>0</v>
          </cell>
          <cell r="Q3958">
            <v>0</v>
          </cell>
          <cell r="R3958">
            <v>0</v>
          </cell>
          <cell r="T3958">
            <v>1.0268162802361982</v>
          </cell>
        </row>
        <row r="3959">
          <cell r="A3959" t="str">
            <v>443342746</v>
          </cell>
          <cell r="B3959" t="str">
            <v>R17</v>
          </cell>
          <cell r="C3959">
            <v>92</v>
          </cell>
          <cell r="D3959" t="str">
            <v>LACROIX TRAFIC</v>
          </cell>
          <cell r="F3959">
            <v>4</v>
          </cell>
          <cell r="G3959" t="str">
            <v>2790Z</v>
          </cell>
          <cell r="H3959">
            <v>0</v>
          </cell>
          <cell r="I3959">
            <v>0</v>
          </cell>
          <cell r="J3959">
            <v>0</v>
          </cell>
          <cell r="K3959">
            <v>0</v>
          </cell>
          <cell r="L3959">
            <v>0</v>
          </cell>
          <cell r="M3959">
            <v>0</v>
          </cell>
          <cell r="N3959">
            <v>0</v>
          </cell>
          <cell r="O3959">
            <v>0</v>
          </cell>
          <cell r="P3959">
            <v>0</v>
          </cell>
          <cell r="Q3959">
            <v>0</v>
          </cell>
          <cell r="R3959">
            <v>0</v>
          </cell>
          <cell r="T3959">
            <v>0.99432816445137284</v>
          </cell>
        </row>
        <row r="3960">
          <cell r="A3960" t="str">
            <v>444436042</v>
          </cell>
          <cell r="B3960" t="str">
            <v>R30</v>
          </cell>
          <cell r="C3960">
            <v>91</v>
          </cell>
          <cell r="D3960" t="str">
            <v>ALTEP INGENIERIE</v>
          </cell>
          <cell r="F3960">
            <v>4</v>
          </cell>
          <cell r="G3960" t="str">
            <v>7112B</v>
          </cell>
          <cell r="H3960">
            <v>0</v>
          </cell>
          <cell r="I3960">
            <v>0</v>
          </cell>
          <cell r="J3960">
            <v>0</v>
          </cell>
          <cell r="K3960">
            <v>0</v>
          </cell>
          <cell r="L3960">
            <v>0</v>
          </cell>
          <cell r="M3960">
            <v>0</v>
          </cell>
          <cell r="N3960">
            <v>0</v>
          </cell>
          <cell r="O3960">
            <v>0</v>
          </cell>
          <cell r="P3960">
            <v>0</v>
          </cell>
          <cell r="Q3960">
            <v>0</v>
          </cell>
          <cell r="R3960">
            <v>0</v>
          </cell>
          <cell r="T3960">
            <v>1.0027486719488072</v>
          </cell>
        </row>
        <row r="3961">
          <cell r="A3961" t="str">
            <v>450817200</v>
          </cell>
          <cell r="B3961" t="str">
            <v>R09</v>
          </cell>
          <cell r="C3961">
            <v>51</v>
          </cell>
          <cell r="D3961" t="str">
            <v>ANVIS SD FRANCE SAS</v>
          </cell>
          <cell r="E3961" t="str">
            <v>450817200 ; 322804931 ;</v>
          </cell>
          <cell r="F3961">
            <v>14</v>
          </cell>
          <cell r="G3961" t="str">
            <v>2219Z</v>
          </cell>
          <cell r="H3961">
            <v>0</v>
          </cell>
          <cell r="I3961">
            <v>0</v>
          </cell>
          <cell r="J3961">
            <v>0</v>
          </cell>
          <cell r="K3961">
            <v>0</v>
          </cell>
          <cell r="L3961">
            <v>0</v>
          </cell>
          <cell r="M3961">
            <v>0</v>
          </cell>
          <cell r="N3961">
            <v>0</v>
          </cell>
          <cell r="O3961">
            <v>0</v>
          </cell>
          <cell r="P3961">
            <v>0</v>
          </cell>
          <cell r="Q3961">
            <v>0</v>
          </cell>
          <cell r="R3961">
            <v>0</v>
          </cell>
          <cell r="T3961">
            <v>1.0043627125313093</v>
          </cell>
        </row>
        <row r="3962">
          <cell r="A3962" t="str">
            <v>552045999</v>
          </cell>
          <cell r="B3962" t="str">
            <v>R25</v>
          </cell>
          <cell r="C3962">
            <v>339</v>
          </cell>
          <cell r="D3962" t="str">
            <v>BOUYGUES CONSTRUCTION</v>
          </cell>
          <cell r="F3962">
            <v>6</v>
          </cell>
          <cell r="G3962" t="str">
            <v>4213A</v>
          </cell>
          <cell r="H3962">
            <v>0</v>
          </cell>
          <cell r="I3962">
            <v>0</v>
          </cell>
          <cell r="J3962">
            <v>0</v>
          </cell>
          <cell r="K3962">
            <v>0</v>
          </cell>
          <cell r="L3962">
            <v>0</v>
          </cell>
          <cell r="M3962">
            <v>0</v>
          </cell>
          <cell r="N3962">
            <v>0</v>
          </cell>
          <cell r="O3962">
            <v>0</v>
          </cell>
          <cell r="P3962">
            <v>1</v>
          </cell>
          <cell r="Q3962">
            <v>0</v>
          </cell>
          <cell r="R3962">
            <v>1</v>
          </cell>
          <cell r="S3962" t="str">
            <v>retraite</v>
          </cell>
          <cell r="T3962">
            <v>0.90893617423441786</v>
          </cell>
        </row>
        <row r="3963">
          <cell r="A3963" t="str">
            <v>552123200</v>
          </cell>
          <cell r="B3963" t="str">
            <v>R08</v>
          </cell>
          <cell r="C3963">
            <v>480</v>
          </cell>
          <cell r="D3963" t="str">
            <v>LUNDBECK SAS</v>
          </cell>
          <cell r="F3963">
            <v>52</v>
          </cell>
          <cell r="G3963" t="str">
            <v>2110Z</v>
          </cell>
          <cell r="H3963">
            <v>0</v>
          </cell>
          <cell r="I3963">
            <v>0</v>
          </cell>
          <cell r="J3963">
            <v>0</v>
          </cell>
          <cell r="K3963">
            <v>0</v>
          </cell>
          <cell r="L3963">
            <v>0</v>
          </cell>
          <cell r="M3963">
            <v>0</v>
          </cell>
          <cell r="N3963">
            <v>0</v>
          </cell>
          <cell r="O3963">
            <v>0</v>
          </cell>
          <cell r="P3963">
            <v>0</v>
          </cell>
          <cell r="Q3963">
            <v>0</v>
          </cell>
          <cell r="R3963">
            <v>0</v>
          </cell>
          <cell r="T3963">
            <v>0.99143734917560855</v>
          </cell>
        </row>
        <row r="3964">
          <cell r="A3964" t="str">
            <v>572017903</v>
          </cell>
          <cell r="B3964" t="str">
            <v>R11</v>
          </cell>
          <cell r="C3964">
            <v>131</v>
          </cell>
          <cell r="D3964" t="str">
            <v>SANDVIK TOOLING FRANCE Div Coromant</v>
          </cell>
          <cell r="F3964">
            <v>1</v>
          </cell>
          <cell r="G3964" t="str">
            <v>2420Z</v>
          </cell>
          <cell r="H3964">
            <v>0</v>
          </cell>
          <cell r="I3964">
            <v>0</v>
          </cell>
          <cell r="J3964">
            <v>0</v>
          </cell>
          <cell r="K3964">
            <v>0</v>
          </cell>
          <cell r="L3964">
            <v>0</v>
          </cell>
          <cell r="M3964">
            <v>0</v>
          </cell>
          <cell r="N3964">
            <v>0</v>
          </cell>
          <cell r="O3964">
            <v>0</v>
          </cell>
          <cell r="P3964">
            <v>0</v>
          </cell>
          <cell r="Q3964">
            <v>0</v>
          </cell>
          <cell r="R3964">
            <v>0</v>
          </cell>
          <cell r="T3964">
            <v>0.99797020070688913</v>
          </cell>
        </row>
        <row r="3965">
          <cell r="A3965" t="str">
            <v>572061885</v>
          </cell>
          <cell r="B3965" t="str">
            <v>R12</v>
          </cell>
          <cell r="C3965">
            <v>377</v>
          </cell>
          <cell r="D3965" t="str">
            <v>FRISQUET SA</v>
          </cell>
          <cell r="F3965">
            <v>4</v>
          </cell>
          <cell r="G3965" t="str">
            <v>2521Z</v>
          </cell>
          <cell r="H3965">
            <v>0</v>
          </cell>
          <cell r="I3965">
            <v>0</v>
          </cell>
          <cell r="J3965">
            <v>0</v>
          </cell>
          <cell r="K3965">
            <v>0</v>
          </cell>
          <cell r="L3965">
            <v>0</v>
          </cell>
          <cell r="M3965">
            <v>0</v>
          </cell>
          <cell r="N3965">
            <v>0</v>
          </cell>
          <cell r="O3965">
            <v>0</v>
          </cell>
          <cell r="P3965">
            <v>0</v>
          </cell>
          <cell r="Q3965">
            <v>0</v>
          </cell>
          <cell r="R3965">
            <v>0</v>
          </cell>
          <cell r="T3965">
            <v>0.93223360230498487</v>
          </cell>
        </row>
        <row r="3966">
          <cell r="A3966" t="str">
            <v>607020245</v>
          </cell>
          <cell r="B3966" t="str">
            <v>R19</v>
          </cell>
          <cell r="C3966">
            <v>202</v>
          </cell>
          <cell r="D3966" t="str">
            <v>BONTAZ CENTRE</v>
          </cell>
          <cell r="F3966">
            <v>15</v>
          </cell>
          <cell r="G3966" t="str">
            <v>2932Z</v>
          </cell>
          <cell r="H3966">
            <v>0</v>
          </cell>
          <cell r="I3966">
            <v>0</v>
          </cell>
          <cell r="J3966">
            <v>0</v>
          </cell>
          <cell r="K3966">
            <v>0</v>
          </cell>
          <cell r="L3966">
            <v>0</v>
          </cell>
          <cell r="M3966">
            <v>0</v>
          </cell>
          <cell r="N3966">
            <v>0</v>
          </cell>
          <cell r="O3966">
            <v>0</v>
          </cell>
          <cell r="P3966">
            <v>0</v>
          </cell>
          <cell r="Q3966">
            <v>2</v>
          </cell>
          <cell r="R3966">
            <v>2</v>
          </cell>
          <cell r="T3966">
            <v>0.94334536403582514</v>
          </cell>
        </row>
        <row r="3967">
          <cell r="A3967" t="str">
            <v>678502444</v>
          </cell>
          <cell r="B3967" t="str">
            <v>R17</v>
          </cell>
          <cell r="C3967">
            <v>27</v>
          </cell>
          <cell r="D3967" t="str">
            <v>ROHL</v>
          </cell>
          <cell r="F3967">
            <v>4</v>
          </cell>
          <cell r="G3967" t="str">
            <v>2740Z</v>
          </cell>
          <cell r="H3967">
            <v>0</v>
          </cell>
          <cell r="I3967">
            <v>0</v>
          </cell>
          <cell r="J3967">
            <v>0</v>
          </cell>
          <cell r="K3967">
            <v>0</v>
          </cell>
          <cell r="L3967">
            <v>0</v>
          </cell>
          <cell r="M3967">
            <v>1</v>
          </cell>
          <cell r="N3967">
            <v>0</v>
          </cell>
          <cell r="O3967">
            <v>0</v>
          </cell>
          <cell r="P3967">
            <v>0</v>
          </cell>
          <cell r="Q3967">
            <v>0</v>
          </cell>
          <cell r="R3967">
            <v>1</v>
          </cell>
          <cell r="T3967">
            <v>9.5586417436917266</v>
          </cell>
        </row>
        <row r="3968">
          <cell r="A3968" t="str">
            <v>732032545</v>
          </cell>
          <cell r="B3968" t="str">
            <v>R19</v>
          </cell>
          <cell r="C3968">
            <v>30</v>
          </cell>
          <cell r="D3968" t="str">
            <v>SOFRAME</v>
          </cell>
          <cell r="F3968">
            <v>4</v>
          </cell>
          <cell r="G3968" t="str">
            <v>2920Z</v>
          </cell>
          <cell r="H3968">
            <v>0</v>
          </cell>
          <cell r="I3968">
            <v>0</v>
          </cell>
          <cell r="J3968">
            <v>0</v>
          </cell>
          <cell r="K3968">
            <v>0</v>
          </cell>
          <cell r="L3968">
            <v>0</v>
          </cell>
          <cell r="M3968">
            <v>0</v>
          </cell>
          <cell r="N3968">
            <v>0</v>
          </cell>
          <cell r="O3968">
            <v>0</v>
          </cell>
          <cell r="P3968">
            <v>0</v>
          </cell>
          <cell r="Q3968">
            <v>0</v>
          </cell>
          <cell r="R3968">
            <v>0</v>
          </cell>
          <cell r="T3968">
            <v>0.98447493708592793</v>
          </cell>
        </row>
        <row r="3969">
          <cell r="A3969" t="str">
            <v>961503422</v>
          </cell>
          <cell r="B3969" t="str">
            <v>R03</v>
          </cell>
          <cell r="C3969">
            <v>710</v>
          </cell>
          <cell r="D3969" t="str">
            <v>PANZANI - CRECERPAL</v>
          </cell>
          <cell r="F3969">
            <v>5</v>
          </cell>
          <cell r="G3969" t="str">
            <v>1061B</v>
          </cell>
          <cell r="H3969">
            <v>0</v>
          </cell>
          <cell r="I3969">
            <v>0</v>
          </cell>
          <cell r="J3969">
            <v>0</v>
          </cell>
          <cell r="K3969">
            <v>0</v>
          </cell>
          <cell r="L3969">
            <v>0</v>
          </cell>
          <cell r="M3969">
            <v>0</v>
          </cell>
          <cell r="N3969">
            <v>0</v>
          </cell>
          <cell r="O3969">
            <v>0</v>
          </cell>
          <cell r="P3969">
            <v>0</v>
          </cell>
          <cell r="Q3969">
            <v>0</v>
          </cell>
          <cell r="R3969">
            <v>0</v>
          </cell>
          <cell r="T3969">
            <v>0.97454365343070026</v>
          </cell>
        </row>
        <row r="3970">
          <cell r="A3970" t="str">
            <v>964202295</v>
          </cell>
          <cell r="B3970" t="str">
            <v>R03</v>
          </cell>
          <cell r="C3970">
            <v>233</v>
          </cell>
          <cell r="D3970" t="str">
            <v>DAREGAL</v>
          </cell>
          <cell r="F3970">
            <v>8</v>
          </cell>
          <cell r="G3970" t="str">
            <v>1039A</v>
          </cell>
          <cell r="H3970">
            <v>0</v>
          </cell>
          <cell r="I3970">
            <v>0</v>
          </cell>
          <cell r="J3970">
            <v>0</v>
          </cell>
          <cell r="K3970">
            <v>0</v>
          </cell>
          <cell r="L3970">
            <v>0</v>
          </cell>
          <cell r="M3970">
            <v>0</v>
          </cell>
          <cell r="N3970">
            <v>0</v>
          </cell>
          <cell r="O3970">
            <v>0</v>
          </cell>
          <cell r="P3970">
            <v>0</v>
          </cell>
          <cell r="Q3970">
            <v>2</v>
          </cell>
          <cell r="R3970">
            <v>2</v>
          </cell>
          <cell r="T3970">
            <v>0.97729382339088022</v>
          </cell>
        </row>
        <row r="3971">
          <cell r="A3971" t="str">
            <v>969510197</v>
          </cell>
          <cell r="B3971" t="str">
            <v>R08</v>
          </cell>
          <cell r="C3971">
            <v>263</v>
          </cell>
          <cell r="D3971" t="str">
            <v>LABORATOIRE TETRA MEDICAL</v>
          </cell>
          <cell r="F3971">
            <v>1</v>
          </cell>
          <cell r="G3971" t="str">
            <v>2110Z</v>
          </cell>
          <cell r="H3971">
            <v>0</v>
          </cell>
          <cell r="I3971">
            <v>0</v>
          </cell>
          <cell r="J3971">
            <v>0</v>
          </cell>
          <cell r="K3971">
            <v>0</v>
          </cell>
          <cell r="L3971">
            <v>0</v>
          </cell>
          <cell r="M3971">
            <v>0</v>
          </cell>
          <cell r="N3971">
            <v>0</v>
          </cell>
          <cell r="O3971">
            <v>0</v>
          </cell>
          <cell r="P3971">
            <v>0</v>
          </cell>
          <cell r="Q3971">
            <v>0</v>
          </cell>
          <cell r="R3971">
            <v>0</v>
          </cell>
          <cell r="T3971">
            <v>9.4874567496430178</v>
          </cell>
        </row>
        <row r="3972">
          <cell r="A3972" t="str">
            <v>404907941</v>
          </cell>
          <cell r="B3972" t="str">
            <v>R03</v>
          </cell>
          <cell r="C3972">
            <v>504</v>
          </cell>
          <cell r="D3972" t="str">
            <v>ORANGINA SCHWEPPES FRANCE</v>
          </cell>
          <cell r="F3972">
            <v>12</v>
          </cell>
          <cell r="G3972" t="str">
            <v>1107B</v>
          </cell>
          <cell r="H3972">
            <v>1</v>
          </cell>
          <cell r="I3972">
            <v>0</v>
          </cell>
          <cell r="J3972">
            <v>0</v>
          </cell>
          <cell r="K3972">
            <v>0</v>
          </cell>
          <cell r="L3972">
            <v>0</v>
          </cell>
          <cell r="M3972">
            <v>0</v>
          </cell>
          <cell r="N3972">
            <v>0</v>
          </cell>
          <cell r="O3972">
            <v>0</v>
          </cell>
          <cell r="P3972">
            <v>0</v>
          </cell>
          <cell r="Q3972">
            <v>0</v>
          </cell>
          <cell r="R3972">
            <v>1</v>
          </cell>
          <cell r="T3972">
            <v>0.9930159533750057</v>
          </cell>
        </row>
        <row r="3973">
          <cell r="A3973" t="str">
            <v>304864036</v>
          </cell>
          <cell r="B3973" t="str">
            <v>R18</v>
          </cell>
          <cell r="C3973">
            <v>218</v>
          </cell>
          <cell r="D3973" t="str">
            <v>MECACHIMIE</v>
          </cell>
          <cell r="F3973">
            <v>5</v>
          </cell>
          <cell r="G3973" t="str">
            <v>2899B</v>
          </cell>
          <cell r="H3973">
            <v>0</v>
          </cell>
          <cell r="I3973">
            <v>0</v>
          </cell>
          <cell r="J3973">
            <v>0</v>
          </cell>
          <cell r="K3973">
            <v>0</v>
          </cell>
          <cell r="L3973">
            <v>0</v>
          </cell>
          <cell r="M3973">
            <v>0</v>
          </cell>
          <cell r="N3973">
            <v>0</v>
          </cell>
          <cell r="O3973">
            <v>0</v>
          </cell>
          <cell r="P3973">
            <v>0</v>
          </cell>
          <cell r="Q3973">
            <v>0</v>
          </cell>
          <cell r="R3973">
            <v>0</v>
          </cell>
          <cell r="T3973">
            <v>1.0019587791014144</v>
          </cell>
        </row>
        <row r="3974">
          <cell r="A3974" t="str">
            <v>315597500</v>
          </cell>
          <cell r="B3974" t="str">
            <v>R30</v>
          </cell>
          <cell r="C3974">
            <v>655</v>
          </cell>
          <cell r="D3974" t="str">
            <v>GIE DU GROUPE AVIVA FRANCE</v>
          </cell>
          <cell r="F3974">
            <v>88</v>
          </cell>
          <cell r="G3974" t="str">
            <v>7490B</v>
          </cell>
          <cell r="H3974">
            <v>0</v>
          </cell>
          <cell r="I3974">
            <v>0</v>
          </cell>
          <cell r="J3974">
            <v>0</v>
          </cell>
          <cell r="K3974">
            <v>0</v>
          </cell>
          <cell r="L3974">
            <v>0</v>
          </cell>
          <cell r="M3974">
            <v>0</v>
          </cell>
          <cell r="N3974">
            <v>0</v>
          </cell>
          <cell r="O3974">
            <v>0</v>
          </cell>
          <cell r="P3974">
            <v>0</v>
          </cell>
          <cell r="Q3974">
            <v>0</v>
          </cell>
          <cell r="R3974">
            <v>0</v>
          </cell>
          <cell r="T3974">
            <v>1.0222221514015668</v>
          </cell>
        </row>
        <row r="3975">
          <cell r="A3975" t="str">
            <v>318309721</v>
          </cell>
          <cell r="B3975" t="str">
            <v>R03</v>
          </cell>
          <cell r="C3975">
            <v>58</v>
          </cell>
          <cell r="D3975" t="str">
            <v>ETS JACQUES MAES</v>
          </cell>
          <cell r="F3975">
            <v>2</v>
          </cell>
          <cell r="G3975" t="str">
            <v>1085Z</v>
          </cell>
          <cell r="H3975">
            <v>0</v>
          </cell>
          <cell r="I3975">
            <v>0</v>
          </cell>
          <cell r="J3975">
            <v>0</v>
          </cell>
          <cell r="K3975">
            <v>0</v>
          </cell>
          <cell r="L3975">
            <v>0</v>
          </cell>
          <cell r="M3975">
            <v>0</v>
          </cell>
          <cell r="N3975">
            <v>0</v>
          </cell>
          <cell r="O3975">
            <v>0</v>
          </cell>
          <cell r="P3975">
            <v>0</v>
          </cell>
          <cell r="Q3975">
            <v>0</v>
          </cell>
          <cell r="R3975">
            <v>0</v>
          </cell>
          <cell r="T3975">
            <v>0.98971715864426146</v>
          </cell>
        </row>
        <row r="3976">
          <cell r="A3976" t="str">
            <v>319011268</v>
          </cell>
          <cell r="B3976" t="str">
            <v>R18</v>
          </cell>
          <cell r="C3976">
            <v>62</v>
          </cell>
          <cell r="D3976" t="str">
            <v>SOFIAC COUEDIC MADORE</v>
          </cell>
          <cell r="F3976">
            <v>2</v>
          </cell>
          <cell r="G3976" t="str">
            <v>2893Z</v>
          </cell>
          <cell r="H3976">
            <v>0</v>
          </cell>
          <cell r="I3976">
            <v>0</v>
          </cell>
          <cell r="J3976">
            <v>0</v>
          </cell>
          <cell r="K3976">
            <v>0</v>
          </cell>
          <cell r="L3976">
            <v>0</v>
          </cell>
          <cell r="M3976">
            <v>0</v>
          </cell>
          <cell r="N3976">
            <v>0</v>
          </cell>
          <cell r="O3976">
            <v>0</v>
          </cell>
          <cell r="P3976">
            <v>0</v>
          </cell>
          <cell r="Q3976">
            <v>0</v>
          </cell>
          <cell r="R3976">
            <v>0</v>
          </cell>
          <cell r="T3976">
            <v>9.4874221915835175</v>
          </cell>
        </row>
        <row r="3977">
          <cell r="A3977" t="str">
            <v>320203482</v>
          </cell>
          <cell r="B3977" t="str">
            <v>R30</v>
          </cell>
          <cell r="C3977">
            <v>44</v>
          </cell>
          <cell r="D3977" t="str">
            <v>SOC TRAVAUX RECHERCHE ENGENEERIN</v>
          </cell>
          <cell r="F3977">
            <v>2</v>
          </cell>
          <cell r="G3977" t="str">
            <v>7112B</v>
          </cell>
          <cell r="H3977">
            <v>0</v>
          </cell>
          <cell r="I3977">
            <v>0</v>
          </cell>
          <cell r="J3977">
            <v>0</v>
          </cell>
          <cell r="K3977">
            <v>0</v>
          </cell>
          <cell r="L3977">
            <v>0</v>
          </cell>
          <cell r="M3977">
            <v>0</v>
          </cell>
          <cell r="N3977">
            <v>0</v>
          </cell>
          <cell r="O3977">
            <v>0</v>
          </cell>
          <cell r="P3977">
            <v>0</v>
          </cell>
          <cell r="Q3977">
            <v>0</v>
          </cell>
          <cell r="R3977">
            <v>0</v>
          </cell>
          <cell r="T3977">
            <v>9.5191432574745569</v>
          </cell>
        </row>
        <row r="3978">
          <cell r="A3978" t="str">
            <v>328877444</v>
          </cell>
          <cell r="B3978" t="str">
            <v>R06</v>
          </cell>
          <cell r="C3978">
            <v>35</v>
          </cell>
          <cell r="D3978" t="str">
            <v>AXEL FRANCE</v>
          </cell>
          <cell r="F3978">
            <v>2</v>
          </cell>
          <cell r="G3978" t="str">
            <v>1920Z</v>
          </cell>
          <cell r="H3978">
            <v>0</v>
          </cell>
          <cell r="I3978">
            <v>0</v>
          </cell>
          <cell r="J3978">
            <v>0</v>
          </cell>
          <cell r="K3978">
            <v>0</v>
          </cell>
          <cell r="L3978">
            <v>0</v>
          </cell>
          <cell r="M3978">
            <v>0</v>
          </cell>
          <cell r="N3978">
            <v>0</v>
          </cell>
          <cell r="O3978">
            <v>0</v>
          </cell>
          <cell r="P3978">
            <v>0</v>
          </cell>
          <cell r="Q3978">
            <v>0</v>
          </cell>
          <cell r="R3978">
            <v>0</v>
          </cell>
          <cell r="T3978">
            <v>9.1798464332673397</v>
          </cell>
        </row>
        <row r="3979">
          <cell r="A3979" t="str">
            <v>332390566</v>
          </cell>
          <cell r="B3979" t="str">
            <v>R16</v>
          </cell>
          <cell r="C3979">
            <v>114</v>
          </cell>
          <cell r="D3979" t="str">
            <v>STEPHANIX</v>
          </cell>
          <cell r="F3979">
            <v>4</v>
          </cell>
          <cell r="G3979" t="str">
            <v>2660Z</v>
          </cell>
          <cell r="H3979">
            <v>0</v>
          </cell>
          <cell r="I3979">
            <v>0</v>
          </cell>
          <cell r="J3979">
            <v>0</v>
          </cell>
          <cell r="K3979">
            <v>0</v>
          </cell>
          <cell r="L3979">
            <v>0</v>
          </cell>
          <cell r="M3979">
            <v>0</v>
          </cell>
          <cell r="N3979">
            <v>0</v>
          </cell>
          <cell r="O3979">
            <v>0</v>
          </cell>
          <cell r="P3979">
            <v>0</v>
          </cell>
          <cell r="Q3979">
            <v>0</v>
          </cell>
          <cell r="R3979">
            <v>0</v>
          </cell>
          <cell r="T3979">
            <v>1.0383426013869284</v>
          </cell>
        </row>
        <row r="3980">
          <cell r="A3980" t="str">
            <v>332665371</v>
          </cell>
          <cell r="B3980" t="str">
            <v>R29</v>
          </cell>
          <cell r="C3980">
            <v>202</v>
          </cell>
          <cell r="D3980" t="str">
            <v>CEGEDIM SRH</v>
          </cell>
          <cell r="F3980">
            <v>8</v>
          </cell>
          <cell r="G3980" t="str">
            <v>6311Z</v>
          </cell>
          <cell r="H3980">
            <v>0</v>
          </cell>
          <cell r="I3980">
            <v>0</v>
          </cell>
          <cell r="J3980">
            <v>0</v>
          </cell>
          <cell r="K3980">
            <v>0</v>
          </cell>
          <cell r="L3980">
            <v>0</v>
          </cell>
          <cell r="M3980">
            <v>0</v>
          </cell>
          <cell r="N3980">
            <v>0</v>
          </cell>
          <cell r="O3980">
            <v>0</v>
          </cell>
          <cell r="P3980">
            <v>0</v>
          </cell>
          <cell r="Q3980">
            <v>0</v>
          </cell>
          <cell r="R3980">
            <v>0</v>
          </cell>
          <cell r="T3980">
            <v>1.001762823597254</v>
          </cell>
        </row>
        <row r="3981">
          <cell r="A3981" t="str">
            <v>340012939</v>
          </cell>
          <cell r="B3981" t="str">
            <v>R13</v>
          </cell>
          <cell r="C3981">
            <v>166</v>
          </cell>
          <cell r="D3981" t="str">
            <v>SYNERGIE CAD</v>
          </cell>
          <cell r="F3981">
            <v>4</v>
          </cell>
          <cell r="G3981" t="str">
            <v>2612Z</v>
          </cell>
          <cell r="H3981">
            <v>0</v>
          </cell>
          <cell r="I3981">
            <v>0</v>
          </cell>
          <cell r="J3981">
            <v>0</v>
          </cell>
          <cell r="K3981">
            <v>0</v>
          </cell>
          <cell r="L3981">
            <v>0</v>
          </cell>
          <cell r="M3981">
            <v>0</v>
          </cell>
          <cell r="N3981">
            <v>0</v>
          </cell>
          <cell r="O3981">
            <v>0</v>
          </cell>
          <cell r="P3981">
            <v>0</v>
          </cell>
          <cell r="Q3981">
            <v>0</v>
          </cell>
          <cell r="R3981">
            <v>0</v>
          </cell>
          <cell r="T3981">
            <v>0.98610342577594123</v>
          </cell>
        </row>
        <row r="3982">
          <cell r="A3982" t="str">
            <v>348884677</v>
          </cell>
          <cell r="B3982" t="str">
            <v>R31</v>
          </cell>
          <cell r="C3982">
            <v>250</v>
          </cell>
          <cell r="D3982" t="str">
            <v>GESTION FORMAT PREVOYANCE SERVIC</v>
          </cell>
          <cell r="F3982">
            <v>7</v>
          </cell>
          <cell r="G3982" t="str">
            <v>6622Z</v>
          </cell>
          <cell r="H3982">
            <v>0</v>
          </cell>
          <cell r="I3982">
            <v>0</v>
          </cell>
          <cell r="J3982">
            <v>0</v>
          </cell>
          <cell r="K3982">
            <v>0</v>
          </cell>
          <cell r="L3982">
            <v>0</v>
          </cell>
          <cell r="M3982">
            <v>0</v>
          </cell>
          <cell r="N3982">
            <v>0</v>
          </cell>
          <cell r="O3982">
            <v>0</v>
          </cell>
          <cell r="P3982">
            <v>0</v>
          </cell>
          <cell r="Q3982">
            <v>0</v>
          </cell>
          <cell r="R3982">
            <v>0</v>
          </cell>
          <cell r="T3982">
            <v>10.804128863742729</v>
          </cell>
        </row>
        <row r="3983">
          <cell r="A3983" t="str">
            <v>349047712</v>
          </cell>
          <cell r="B3983" t="str">
            <v>R27</v>
          </cell>
          <cell r="C3983">
            <v>56</v>
          </cell>
          <cell r="D3983" t="str">
            <v>ILEX</v>
          </cell>
          <cell r="F3983">
            <v>22</v>
          </cell>
          <cell r="G3983" t="str">
            <v>5829A</v>
          </cell>
          <cell r="H3983">
            <v>0</v>
          </cell>
          <cell r="I3983">
            <v>0</v>
          </cell>
          <cell r="J3983">
            <v>0</v>
          </cell>
          <cell r="K3983">
            <v>0</v>
          </cell>
          <cell r="L3983">
            <v>0</v>
          </cell>
          <cell r="M3983">
            <v>0</v>
          </cell>
          <cell r="N3983">
            <v>0</v>
          </cell>
          <cell r="O3983">
            <v>0</v>
          </cell>
          <cell r="P3983">
            <v>0</v>
          </cell>
          <cell r="Q3983">
            <v>0</v>
          </cell>
          <cell r="R3983">
            <v>0</v>
          </cell>
          <cell r="T3983">
            <v>1.0139949094636025</v>
          </cell>
        </row>
        <row r="3984">
          <cell r="A3984" t="str">
            <v>350877866</v>
          </cell>
          <cell r="B3984" t="str">
            <v>R17</v>
          </cell>
          <cell r="C3984">
            <v>119</v>
          </cell>
          <cell r="D3984" t="str">
            <v>MS RELAIS</v>
          </cell>
          <cell r="F3984">
            <v>11</v>
          </cell>
          <cell r="G3984" t="str">
            <v>2712Z</v>
          </cell>
          <cell r="H3984">
            <v>0</v>
          </cell>
          <cell r="I3984">
            <v>0</v>
          </cell>
          <cell r="J3984">
            <v>0</v>
          </cell>
          <cell r="K3984">
            <v>0</v>
          </cell>
          <cell r="L3984">
            <v>0</v>
          </cell>
          <cell r="M3984">
            <v>0</v>
          </cell>
          <cell r="N3984">
            <v>0</v>
          </cell>
          <cell r="O3984">
            <v>0</v>
          </cell>
          <cell r="P3984">
            <v>0</v>
          </cell>
          <cell r="Q3984">
            <v>0</v>
          </cell>
          <cell r="R3984">
            <v>0</v>
          </cell>
          <cell r="T3984">
            <v>1.0230214172415206</v>
          </cell>
        </row>
        <row r="3985">
          <cell r="A3985" t="str">
            <v>351921317</v>
          </cell>
          <cell r="B3985" t="str">
            <v>R30</v>
          </cell>
          <cell r="C3985">
            <v>58</v>
          </cell>
          <cell r="D3985" t="str">
            <v>SDMS PROVENCE</v>
          </cell>
          <cell r="F3985">
            <v>25</v>
          </cell>
          <cell r="G3985" t="str">
            <v>7120B</v>
          </cell>
          <cell r="H3985">
            <v>0</v>
          </cell>
          <cell r="I3985">
            <v>0</v>
          </cell>
          <cell r="J3985">
            <v>0</v>
          </cell>
          <cell r="K3985">
            <v>0</v>
          </cell>
          <cell r="L3985">
            <v>0</v>
          </cell>
          <cell r="M3985">
            <v>0</v>
          </cell>
          <cell r="N3985">
            <v>0</v>
          </cell>
          <cell r="O3985">
            <v>0</v>
          </cell>
          <cell r="P3985">
            <v>2</v>
          </cell>
          <cell r="Q3985">
            <v>3</v>
          </cell>
          <cell r="R3985">
            <v>5</v>
          </cell>
          <cell r="S3985" t="str">
            <v>retraite</v>
          </cell>
          <cell r="T3985">
            <v>1.0048053561194548</v>
          </cell>
        </row>
        <row r="3986">
          <cell r="A3986" t="str">
            <v>377591060</v>
          </cell>
          <cell r="B3986" t="str">
            <v>R18</v>
          </cell>
          <cell r="C3986">
            <v>28</v>
          </cell>
          <cell r="D3986" t="str">
            <v>ELYT 3</v>
          </cell>
          <cell r="F3986">
            <v>2</v>
          </cell>
          <cell r="G3986" t="str">
            <v>2825Z</v>
          </cell>
          <cell r="H3986">
            <v>0</v>
          </cell>
          <cell r="I3986">
            <v>0</v>
          </cell>
          <cell r="J3986">
            <v>0</v>
          </cell>
          <cell r="K3986">
            <v>0</v>
          </cell>
          <cell r="L3986">
            <v>0</v>
          </cell>
          <cell r="M3986">
            <v>0</v>
          </cell>
          <cell r="N3986">
            <v>0</v>
          </cell>
          <cell r="O3986">
            <v>0</v>
          </cell>
          <cell r="P3986">
            <v>0</v>
          </cell>
          <cell r="Q3986">
            <v>0</v>
          </cell>
          <cell r="R3986">
            <v>0</v>
          </cell>
          <cell r="T3986">
            <v>9.4593069968261432</v>
          </cell>
        </row>
        <row r="3987">
          <cell r="A3987" t="str">
            <v>384596847</v>
          </cell>
          <cell r="B3987" t="str">
            <v>R29</v>
          </cell>
          <cell r="C3987">
            <v>42</v>
          </cell>
          <cell r="D3987" t="str">
            <v>FOUR J'S DEVELOPMENT TOOLS</v>
          </cell>
          <cell r="F3987">
            <v>30</v>
          </cell>
          <cell r="G3987" t="str">
            <v>6202A</v>
          </cell>
          <cell r="H3987">
            <v>2</v>
          </cell>
          <cell r="I3987">
            <v>0</v>
          </cell>
          <cell r="J3987">
            <v>0</v>
          </cell>
          <cell r="K3987">
            <v>0</v>
          </cell>
          <cell r="L3987">
            <v>0</v>
          </cell>
          <cell r="M3987">
            <v>0</v>
          </cell>
          <cell r="N3987">
            <v>0</v>
          </cell>
          <cell r="O3987">
            <v>0</v>
          </cell>
          <cell r="P3987">
            <v>0</v>
          </cell>
          <cell r="Q3987">
            <v>0</v>
          </cell>
          <cell r="R3987">
            <v>2</v>
          </cell>
          <cell r="T3987">
            <v>1.0064888691112781</v>
          </cell>
        </row>
        <row r="3988">
          <cell r="A3988" t="str">
            <v>384935557</v>
          </cell>
          <cell r="B3988" t="str">
            <v>R29</v>
          </cell>
          <cell r="C3988">
            <v>88</v>
          </cell>
          <cell r="D3988" t="str">
            <v>ELCIMAI INFORMATIQUE</v>
          </cell>
          <cell r="F3988">
            <v>5</v>
          </cell>
          <cell r="G3988" t="str">
            <v>6202A</v>
          </cell>
          <cell r="H3988">
            <v>0</v>
          </cell>
          <cell r="I3988">
            <v>0</v>
          </cell>
          <cell r="J3988">
            <v>0</v>
          </cell>
          <cell r="K3988">
            <v>0</v>
          </cell>
          <cell r="L3988">
            <v>0</v>
          </cell>
          <cell r="M3988">
            <v>1</v>
          </cell>
          <cell r="N3988">
            <v>0</v>
          </cell>
          <cell r="O3988">
            <v>0</v>
          </cell>
          <cell r="P3988">
            <v>0</v>
          </cell>
          <cell r="Q3988">
            <v>0</v>
          </cell>
          <cell r="R3988">
            <v>1</v>
          </cell>
          <cell r="T3988">
            <v>9.4937822469589079</v>
          </cell>
        </row>
        <row r="3989">
          <cell r="A3989" t="str">
            <v>393676895</v>
          </cell>
          <cell r="B3989" t="str">
            <v>R18</v>
          </cell>
          <cell r="C3989">
            <v>124</v>
          </cell>
          <cell r="D3989" t="str">
            <v>ALFA LAVAL SPIRAL</v>
          </cell>
          <cell r="F3989">
            <v>3</v>
          </cell>
          <cell r="G3989" t="str">
            <v>2825Z</v>
          </cell>
          <cell r="H3989">
            <v>0</v>
          </cell>
          <cell r="I3989">
            <v>0</v>
          </cell>
          <cell r="J3989">
            <v>0</v>
          </cell>
          <cell r="K3989">
            <v>0</v>
          </cell>
          <cell r="L3989">
            <v>0</v>
          </cell>
          <cell r="M3989">
            <v>0</v>
          </cell>
          <cell r="N3989">
            <v>0</v>
          </cell>
          <cell r="O3989">
            <v>0</v>
          </cell>
          <cell r="P3989">
            <v>0</v>
          </cell>
          <cell r="Q3989">
            <v>0</v>
          </cell>
          <cell r="R3989">
            <v>0</v>
          </cell>
          <cell r="T3989">
            <v>1.00117468735508</v>
          </cell>
        </row>
        <row r="3990">
          <cell r="A3990" t="str">
            <v>397710690</v>
          </cell>
          <cell r="B3990" t="str">
            <v>R08</v>
          </cell>
          <cell r="C3990">
            <v>150</v>
          </cell>
          <cell r="D3990" t="str">
            <v>DELPHARM BRETIGNY</v>
          </cell>
          <cell r="F3990">
            <v>4</v>
          </cell>
          <cell r="G3990" t="str">
            <v>2110Z</v>
          </cell>
          <cell r="H3990">
            <v>0</v>
          </cell>
          <cell r="I3990">
            <v>1</v>
          </cell>
          <cell r="J3990">
            <v>1</v>
          </cell>
          <cell r="K3990">
            <v>0</v>
          </cell>
          <cell r="L3990">
            <v>0</v>
          </cell>
          <cell r="M3990">
            <v>0</v>
          </cell>
          <cell r="N3990">
            <v>0</v>
          </cell>
          <cell r="O3990">
            <v>0</v>
          </cell>
          <cell r="P3990">
            <v>0</v>
          </cell>
          <cell r="Q3990">
            <v>1</v>
          </cell>
          <cell r="R3990">
            <v>2</v>
          </cell>
          <cell r="T3990">
            <v>9.4863561522296642</v>
          </cell>
        </row>
        <row r="3991">
          <cell r="A3991" t="str">
            <v>399060953</v>
          </cell>
          <cell r="B3991" t="str">
            <v>R30</v>
          </cell>
          <cell r="C3991">
            <v>19</v>
          </cell>
          <cell r="D3991" t="str">
            <v>L.B.M INDUSTRIES</v>
          </cell>
          <cell r="F3991">
            <v>12</v>
          </cell>
          <cell r="G3991" t="str">
            <v>7112B</v>
          </cell>
          <cell r="H3991">
            <v>0</v>
          </cell>
          <cell r="I3991">
            <v>0</v>
          </cell>
          <cell r="J3991">
            <v>0</v>
          </cell>
          <cell r="K3991">
            <v>0</v>
          </cell>
          <cell r="L3991">
            <v>0</v>
          </cell>
          <cell r="M3991">
            <v>0</v>
          </cell>
          <cell r="N3991">
            <v>0</v>
          </cell>
          <cell r="O3991">
            <v>0</v>
          </cell>
          <cell r="P3991">
            <v>0</v>
          </cell>
          <cell r="Q3991">
            <v>0</v>
          </cell>
          <cell r="R3991">
            <v>0</v>
          </cell>
          <cell r="T3991">
            <v>0.9917963804533132</v>
          </cell>
        </row>
        <row r="3992">
          <cell r="A3992" t="str">
            <v>402125033</v>
          </cell>
          <cell r="B3992" t="str">
            <v>R29</v>
          </cell>
          <cell r="C3992">
            <v>207</v>
          </cell>
          <cell r="D3992" t="str">
            <v>VECTEUR PLUS</v>
          </cell>
          <cell r="F3992">
            <v>12</v>
          </cell>
          <cell r="G3992" t="str">
            <v>6201Z</v>
          </cell>
          <cell r="H3992">
            <v>0</v>
          </cell>
          <cell r="I3992">
            <v>0</v>
          </cell>
          <cell r="J3992">
            <v>0</v>
          </cell>
          <cell r="K3992">
            <v>0</v>
          </cell>
          <cell r="L3992">
            <v>0</v>
          </cell>
          <cell r="M3992">
            <v>0</v>
          </cell>
          <cell r="N3992">
            <v>0</v>
          </cell>
          <cell r="O3992">
            <v>0</v>
          </cell>
          <cell r="P3992">
            <v>0</v>
          </cell>
          <cell r="Q3992">
            <v>0</v>
          </cell>
          <cell r="R3992">
            <v>0</v>
          </cell>
          <cell r="T3992">
            <v>1.0029282546046951</v>
          </cell>
        </row>
        <row r="3993">
          <cell r="A3993" t="str">
            <v>440018059</v>
          </cell>
          <cell r="B3993" t="str">
            <v>R03</v>
          </cell>
          <cell r="C3993">
            <v>295</v>
          </cell>
          <cell r="D3993" t="str">
            <v>ECKES GRANINI FRANCE SNC</v>
          </cell>
          <cell r="F3993">
            <v>2</v>
          </cell>
          <cell r="G3993" t="str">
            <v>1032Z</v>
          </cell>
          <cell r="H3993">
            <v>0</v>
          </cell>
          <cell r="I3993">
            <v>0</v>
          </cell>
          <cell r="J3993">
            <v>0</v>
          </cell>
          <cell r="K3993">
            <v>0</v>
          </cell>
          <cell r="L3993">
            <v>0</v>
          </cell>
          <cell r="M3993">
            <v>1</v>
          </cell>
          <cell r="N3993">
            <v>0</v>
          </cell>
          <cell r="O3993">
            <v>0</v>
          </cell>
          <cell r="P3993">
            <v>0</v>
          </cell>
          <cell r="Q3993">
            <v>0</v>
          </cell>
          <cell r="R3993">
            <v>1</v>
          </cell>
          <cell r="T3993">
            <v>9.3825186639475984</v>
          </cell>
        </row>
        <row r="3994">
          <cell r="A3994" t="str">
            <v>444575120</v>
          </cell>
          <cell r="B3994" t="str">
            <v>R03</v>
          </cell>
          <cell r="C3994">
            <v>589</v>
          </cell>
          <cell r="D3994" t="str">
            <v>MOY PARK FRANCE SAS</v>
          </cell>
          <cell r="F3994">
            <v>5</v>
          </cell>
          <cell r="G3994" t="str">
            <v>1085Z</v>
          </cell>
          <cell r="H3994">
            <v>0</v>
          </cell>
          <cell r="I3994">
            <v>0</v>
          </cell>
          <cell r="J3994">
            <v>0</v>
          </cell>
          <cell r="K3994">
            <v>0</v>
          </cell>
          <cell r="L3994">
            <v>0</v>
          </cell>
          <cell r="M3994">
            <v>0</v>
          </cell>
          <cell r="N3994">
            <v>0</v>
          </cell>
          <cell r="O3994">
            <v>0</v>
          </cell>
          <cell r="P3994">
            <v>0</v>
          </cell>
          <cell r="Q3994">
            <v>1</v>
          </cell>
          <cell r="R3994">
            <v>1</v>
          </cell>
          <cell r="T3994">
            <v>1.0297537586768173</v>
          </cell>
        </row>
        <row r="3995">
          <cell r="A3995" t="str">
            <v>582045852</v>
          </cell>
          <cell r="B3995" t="str">
            <v>R18</v>
          </cell>
          <cell r="C3995">
            <v>23</v>
          </cell>
          <cell r="D3995" t="str">
            <v>DUMOULIN ET CIE</v>
          </cell>
          <cell r="F3995">
            <v>5</v>
          </cell>
          <cell r="G3995" t="str">
            <v>2893Z</v>
          </cell>
          <cell r="H3995">
            <v>1</v>
          </cell>
          <cell r="I3995">
            <v>0</v>
          </cell>
          <cell r="J3995">
            <v>0</v>
          </cell>
          <cell r="K3995">
            <v>0</v>
          </cell>
          <cell r="L3995">
            <v>0</v>
          </cell>
          <cell r="M3995">
            <v>0</v>
          </cell>
          <cell r="N3995">
            <v>0</v>
          </cell>
          <cell r="O3995">
            <v>0</v>
          </cell>
          <cell r="P3995">
            <v>0</v>
          </cell>
          <cell r="Q3995">
            <v>0</v>
          </cell>
          <cell r="R3995">
            <v>1</v>
          </cell>
          <cell r="T3995">
            <v>9.4985692258814094</v>
          </cell>
        </row>
        <row r="3996">
          <cell r="A3996" t="str">
            <v>916521107</v>
          </cell>
          <cell r="B3996" t="str">
            <v>R03</v>
          </cell>
          <cell r="C3996">
            <v>697</v>
          </cell>
          <cell r="D3996" t="str">
            <v>WRIGLEY FRANCE SNC</v>
          </cell>
          <cell r="F3996">
            <v>9</v>
          </cell>
          <cell r="G3996" t="str">
            <v>1082Z</v>
          </cell>
          <cell r="H3996">
            <v>0</v>
          </cell>
          <cell r="I3996">
            <v>0</v>
          </cell>
          <cell r="J3996">
            <v>0</v>
          </cell>
          <cell r="K3996">
            <v>0</v>
          </cell>
          <cell r="L3996">
            <v>0</v>
          </cell>
          <cell r="M3996">
            <v>0</v>
          </cell>
          <cell r="N3996">
            <v>0</v>
          </cell>
          <cell r="O3996">
            <v>0</v>
          </cell>
          <cell r="P3996">
            <v>0</v>
          </cell>
          <cell r="Q3996">
            <v>0</v>
          </cell>
          <cell r="R3996">
            <v>0</v>
          </cell>
          <cell r="T3996">
            <v>1.0862985278353567</v>
          </cell>
        </row>
        <row r="3997">
          <cell r="A3997" t="str">
            <v>997917521</v>
          </cell>
          <cell r="B3997" t="str">
            <v>R18</v>
          </cell>
          <cell r="C3997">
            <v>11</v>
          </cell>
          <cell r="D3997" t="str">
            <v>CONST MAT STOCK TRANSPORT AUTOM</v>
          </cell>
          <cell r="F3997">
            <v>1</v>
          </cell>
          <cell r="G3997" t="str">
            <v>2893Z</v>
          </cell>
          <cell r="H3997">
            <v>0</v>
          </cell>
          <cell r="I3997">
            <v>0</v>
          </cell>
          <cell r="J3997">
            <v>0</v>
          </cell>
          <cell r="K3997">
            <v>0</v>
          </cell>
          <cell r="L3997">
            <v>0</v>
          </cell>
          <cell r="M3997">
            <v>0</v>
          </cell>
          <cell r="N3997">
            <v>0</v>
          </cell>
          <cell r="O3997">
            <v>0</v>
          </cell>
          <cell r="P3997">
            <v>0</v>
          </cell>
          <cell r="Q3997">
            <v>0</v>
          </cell>
          <cell r="R3997">
            <v>0</v>
          </cell>
          <cell r="T3997">
            <v>9.483710179752709</v>
          </cell>
        </row>
        <row r="3998">
          <cell r="A3998" t="str">
            <v>449400076</v>
          </cell>
          <cell r="B3998" t="str">
            <v>R19</v>
          </cell>
          <cell r="C3998">
            <v>310</v>
          </cell>
          <cell r="D3998" t="str">
            <v>BORGWARNER France SAS</v>
          </cell>
          <cell r="F3998">
            <v>3</v>
          </cell>
          <cell r="G3998" t="str">
            <v>2931Z</v>
          </cell>
          <cell r="H3998">
            <v>0</v>
          </cell>
          <cell r="I3998">
            <v>0</v>
          </cell>
          <cell r="J3998">
            <v>0</v>
          </cell>
          <cell r="K3998">
            <v>0</v>
          </cell>
          <cell r="L3998">
            <v>0</v>
          </cell>
          <cell r="M3998">
            <v>2</v>
          </cell>
          <cell r="N3998">
            <v>0</v>
          </cell>
          <cell r="O3998">
            <v>0</v>
          </cell>
          <cell r="P3998">
            <v>0</v>
          </cell>
          <cell r="Q3998">
            <v>0</v>
          </cell>
          <cell r="R3998">
            <v>2</v>
          </cell>
          <cell r="T3998">
            <v>0.98832735412601036</v>
          </cell>
        </row>
        <row r="3999">
          <cell r="A3999" t="str">
            <v>433225356</v>
          </cell>
          <cell r="B3999" t="str">
            <v>R03</v>
          </cell>
          <cell r="C3999">
            <v>1500</v>
          </cell>
          <cell r="D3999" t="str">
            <v>BARILLA</v>
          </cell>
          <cell r="F3999">
            <v>6</v>
          </cell>
          <cell r="G3999" t="str">
            <v>1081Z</v>
          </cell>
          <cell r="H3999">
            <v>0</v>
          </cell>
          <cell r="I3999">
            <v>0</v>
          </cell>
          <cell r="J3999">
            <v>0</v>
          </cell>
          <cell r="K3999">
            <v>0</v>
          </cell>
          <cell r="L3999">
            <v>0</v>
          </cell>
          <cell r="M3999">
            <v>0</v>
          </cell>
          <cell r="N3999">
            <v>0</v>
          </cell>
          <cell r="O3999">
            <v>0</v>
          </cell>
          <cell r="P3999">
            <v>0</v>
          </cell>
          <cell r="Q3999">
            <v>0</v>
          </cell>
          <cell r="R3999">
            <v>0</v>
          </cell>
          <cell r="T3999">
            <v>1.0435460599849529</v>
          </cell>
        </row>
        <row r="4000">
          <cell r="A4000" t="str">
            <v>327517702</v>
          </cell>
          <cell r="B4000" t="str">
            <v>R27</v>
          </cell>
          <cell r="C4000">
            <v>11</v>
          </cell>
          <cell r="D4000" t="str">
            <v>TLSE MICRO INFORMAT CONSEIL ELLIPSES</v>
          </cell>
          <cell r="F4000">
            <v>4</v>
          </cell>
          <cell r="G4000" t="str">
            <v>5829B</v>
          </cell>
          <cell r="H4000">
            <v>0</v>
          </cell>
          <cell r="I4000">
            <v>0</v>
          </cell>
          <cell r="J4000">
            <v>0</v>
          </cell>
          <cell r="K4000">
            <v>0</v>
          </cell>
          <cell r="L4000">
            <v>0</v>
          </cell>
          <cell r="M4000">
            <v>0</v>
          </cell>
          <cell r="N4000">
            <v>0</v>
          </cell>
          <cell r="O4000">
            <v>0</v>
          </cell>
          <cell r="P4000">
            <v>0</v>
          </cell>
          <cell r="Q4000">
            <v>0</v>
          </cell>
          <cell r="R4000">
            <v>0</v>
          </cell>
          <cell r="T4000">
            <v>4.0098429267975177</v>
          </cell>
        </row>
        <row r="4001">
          <cell r="A4001" t="str">
            <v>334503901</v>
          </cell>
          <cell r="B4001" t="str">
            <v>R02</v>
          </cell>
          <cell r="C4001">
            <v>10</v>
          </cell>
          <cell r="D4001" t="str">
            <v>SBM FRANCE</v>
          </cell>
          <cell r="F4001">
            <v>6</v>
          </cell>
          <cell r="G4001" t="str">
            <v>09</v>
          </cell>
          <cell r="H4001">
            <v>0</v>
          </cell>
          <cell r="I4001">
            <v>0</v>
          </cell>
          <cell r="J4001">
            <v>0</v>
          </cell>
          <cell r="K4001">
            <v>0</v>
          </cell>
          <cell r="L4001">
            <v>0</v>
          </cell>
          <cell r="M4001">
            <v>0</v>
          </cell>
          <cell r="N4001">
            <v>0</v>
          </cell>
          <cell r="O4001">
            <v>0</v>
          </cell>
          <cell r="P4001">
            <v>0</v>
          </cell>
          <cell r="Q4001">
            <v>0</v>
          </cell>
          <cell r="R4001">
            <v>0</v>
          </cell>
          <cell r="T4001">
            <v>4.1113210876278918</v>
          </cell>
        </row>
        <row r="4002">
          <cell r="A4002" t="str">
            <v>424942993</v>
          </cell>
          <cell r="B4002" t="str">
            <v>R09</v>
          </cell>
          <cell r="C4002">
            <v>38</v>
          </cell>
          <cell r="D4002" t="str">
            <v>ADDAX</v>
          </cell>
          <cell r="F4002">
            <v>1</v>
          </cell>
          <cell r="G4002" t="str">
            <v>2219Z</v>
          </cell>
          <cell r="H4002">
            <v>0</v>
          </cell>
          <cell r="I4002">
            <v>0</v>
          </cell>
          <cell r="J4002">
            <v>0</v>
          </cell>
          <cell r="K4002">
            <v>0</v>
          </cell>
          <cell r="L4002">
            <v>0</v>
          </cell>
          <cell r="M4002">
            <v>0</v>
          </cell>
          <cell r="N4002">
            <v>0</v>
          </cell>
          <cell r="O4002">
            <v>0</v>
          </cell>
          <cell r="P4002">
            <v>0</v>
          </cell>
          <cell r="Q4002">
            <v>0</v>
          </cell>
          <cell r="R4002">
            <v>0</v>
          </cell>
          <cell r="T4002">
            <v>4.0178517838224757</v>
          </cell>
        </row>
        <row r="4003">
          <cell r="A4003" t="str">
            <v>438737108</v>
          </cell>
          <cell r="B4003" t="str">
            <v>R08</v>
          </cell>
          <cell r="C4003">
            <v>89</v>
          </cell>
          <cell r="D4003" t="str">
            <v>LABORATOIRE DE LA MER</v>
          </cell>
          <cell r="F4003">
            <v>4</v>
          </cell>
          <cell r="G4003" t="str">
            <v>2120Z</v>
          </cell>
          <cell r="H4003">
            <v>0</v>
          </cell>
          <cell r="I4003">
            <v>0</v>
          </cell>
          <cell r="J4003">
            <v>0</v>
          </cell>
          <cell r="K4003">
            <v>0</v>
          </cell>
          <cell r="L4003">
            <v>0</v>
          </cell>
          <cell r="M4003">
            <v>0</v>
          </cell>
          <cell r="N4003">
            <v>0</v>
          </cell>
          <cell r="O4003">
            <v>0</v>
          </cell>
          <cell r="P4003">
            <v>0</v>
          </cell>
          <cell r="Q4003">
            <v>0</v>
          </cell>
          <cell r="R4003">
            <v>0</v>
          </cell>
          <cell r="T4003">
            <v>3.9976199788267257</v>
          </cell>
        </row>
        <row r="4004">
          <cell r="A4004" t="str">
            <v>515720647</v>
          </cell>
          <cell r="B4004" t="str">
            <v>R22</v>
          </cell>
          <cell r="C4004">
            <v>185</v>
          </cell>
          <cell r="D4004" t="str">
            <v>GAMING PARTNERS INTERNATIONAL</v>
          </cell>
          <cell r="F4004">
            <v>4</v>
          </cell>
          <cell r="G4004" t="str">
            <v>3240Z</v>
          </cell>
          <cell r="H4004">
            <v>0</v>
          </cell>
          <cell r="I4004">
            <v>0</v>
          </cell>
          <cell r="J4004">
            <v>0</v>
          </cell>
          <cell r="K4004">
            <v>0</v>
          </cell>
          <cell r="L4004">
            <v>0</v>
          </cell>
          <cell r="M4004">
            <v>0</v>
          </cell>
          <cell r="N4004">
            <v>0</v>
          </cell>
          <cell r="O4004">
            <v>0</v>
          </cell>
          <cell r="P4004">
            <v>0</v>
          </cell>
          <cell r="Q4004">
            <v>0</v>
          </cell>
          <cell r="R4004">
            <v>0</v>
          </cell>
          <cell r="T4004">
            <v>1.0132639436075772</v>
          </cell>
        </row>
        <row r="4005">
          <cell r="A4005" t="str">
            <v>380295477</v>
          </cell>
          <cell r="B4005" t="str">
            <v>R17</v>
          </cell>
          <cell r="C4005">
            <v>23</v>
          </cell>
          <cell r="D4005" t="str">
            <v>NOALIA SOLUTIONS SAS</v>
          </cell>
          <cell r="F4005">
            <v>2</v>
          </cell>
          <cell r="G4005" t="str">
            <v>2712Z</v>
          </cell>
          <cell r="H4005">
            <v>0</v>
          </cell>
          <cell r="I4005">
            <v>0</v>
          </cell>
          <cell r="J4005">
            <v>0</v>
          </cell>
          <cell r="K4005">
            <v>0</v>
          </cell>
          <cell r="L4005">
            <v>0</v>
          </cell>
          <cell r="M4005">
            <v>0</v>
          </cell>
          <cell r="N4005">
            <v>0</v>
          </cell>
          <cell r="O4005">
            <v>0</v>
          </cell>
          <cell r="P4005">
            <v>0</v>
          </cell>
          <cell r="Q4005">
            <v>1</v>
          </cell>
          <cell r="R4005">
            <v>1</v>
          </cell>
          <cell r="T4005">
            <v>1.0041369896434291</v>
          </cell>
        </row>
        <row r="4006">
          <cell r="A4006" t="str">
            <v>544800857</v>
          </cell>
          <cell r="B4006" t="str">
            <v>R05</v>
          </cell>
          <cell r="C4006">
            <v>183</v>
          </cell>
          <cell r="D4006" t="str">
            <v>GAULT ET FREMONT</v>
          </cell>
          <cell r="F4006">
            <v>11</v>
          </cell>
          <cell r="G4006" t="str">
            <v>1721B</v>
          </cell>
          <cell r="H4006">
            <v>0</v>
          </cell>
          <cell r="I4006">
            <v>0</v>
          </cell>
          <cell r="J4006">
            <v>0</v>
          </cell>
          <cell r="K4006">
            <v>0</v>
          </cell>
          <cell r="L4006">
            <v>0</v>
          </cell>
          <cell r="M4006">
            <v>0</v>
          </cell>
          <cell r="N4006">
            <v>0</v>
          </cell>
          <cell r="O4006">
            <v>0</v>
          </cell>
          <cell r="P4006">
            <v>0</v>
          </cell>
          <cell r="Q4006">
            <v>0</v>
          </cell>
          <cell r="R4006">
            <v>0</v>
          </cell>
          <cell r="T4006">
            <v>4.332363745379884</v>
          </cell>
        </row>
        <row r="4007">
          <cell r="A4007" t="str">
            <v>392975579</v>
          </cell>
          <cell r="B4007" t="str">
            <v>R30</v>
          </cell>
          <cell r="C4007">
            <v>8</v>
          </cell>
          <cell r="D4007" t="str">
            <v>SOC CONSEIL PROSPECTIVE SCIENTIF</v>
          </cell>
          <cell r="F4007">
            <v>4</v>
          </cell>
          <cell r="G4007" t="str">
            <v>7490B</v>
          </cell>
          <cell r="H4007">
            <v>0</v>
          </cell>
          <cell r="I4007">
            <v>0</v>
          </cell>
          <cell r="J4007">
            <v>0</v>
          </cell>
          <cell r="K4007">
            <v>0</v>
          </cell>
          <cell r="L4007">
            <v>0</v>
          </cell>
          <cell r="M4007">
            <v>0</v>
          </cell>
          <cell r="N4007">
            <v>0</v>
          </cell>
          <cell r="O4007">
            <v>0</v>
          </cell>
          <cell r="P4007">
            <v>0</v>
          </cell>
          <cell r="Q4007">
            <v>0</v>
          </cell>
          <cell r="R4007">
            <v>0</v>
          </cell>
          <cell r="T4007">
            <v>0.99725595620726204</v>
          </cell>
        </row>
        <row r="4008">
          <cell r="A4008" t="str">
            <v>095550307</v>
          </cell>
          <cell r="B4008" t="str">
            <v>R19</v>
          </cell>
          <cell r="C4008">
            <v>200</v>
          </cell>
          <cell r="D4008" t="str">
            <v>LEGRAS INDUSTRIES</v>
          </cell>
          <cell r="F4008">
            <v>1</v>
          </cell>
          <cell r="G4008" t="str">
            <v>2920Z</v>
          </cell>
          <cell r="H4008">
            <v>0</v>
          </cell>
          <cell r="I4008">
            <v>0</v>
          </cell>
          <cell r="J4008">
            <v>0</v>
          </cell>
          <cell r="K4008">
            <v>0</v>
          </cell>
          <cell r="L4008">
            <v>0</v>
          </cell>
          <cell r="M4008">
            <v>0</v>
          </cell>
          <cell r="N4008">
            <v>0</v>
          </cell>
          <cell r="O4008">
            <v>0</v>
          </cell>
          <cell r="P4008">
            <v>0</v>
          </cell>
          <cell r="Q4008">
            <v>0</v>
          </cell>
          <cell r="R4008">
            <v>0</v>
          </cell>
          <cell r="T4008">
            <v>0.99608981817743436</v>
          </cell>
        </row>
        <row r="4009">
          <cell r="A4009" t="str">
            <v>562046235</v>
          </cell>
          <cell r="B4009" t="str">
            <v>R13</v>
          </cell>
          <cell r="C4009">
            <v>747</v>
          </cell>
          <cell r="D4009" t="str">
            <v>PITNEY BOWES</v>
          </cell>
          <cell r="F4009">
            <v>18</v>
          </cell>
          <cell r="G4009" t="str">
            <v>2620Z</v>
          </cell>
          <cell r="H4009">
            <v>0</v>
          </cell>
          <cell r="I4009">
            <v>0</v>
          </cell>
          <cell r="J4009">
            <v>0</v>
          </cell>
          <cell r="K4009">
            <v>0</v>
          </cell>
          <cell r="L4009">
            <v>0</v>
          </cell>
          <cell r="M4009">
            <v>0</v>
          </cell>
          <cell r="N4009">
            <v>0</v>
          </cell>
          <cell r="O4009">
            <v>0</v>
          </cell>
          <cell r="P4009">
            <v>0</v>
          </cell>
          <cell r="Q4009">
            <v>0</v>
          </cell>
          <cell r="R4009">
            <v>0</v>
          </cell>
          <cell r="T4009">
            <v>1.0645745780588141</v>
          </cell>
        </row>
        <row r="4010">
          <cell r="A4010" t="str">
            <v>602039299</v>
          </cell>
          <cell r="B4010" t="str">
            <v>R26</v>
          </cell>
          <cell r="C4010">
            <v>578</v>
          </cell>
          <cell r="D4010" t="str">
            <v>TN INTERNATIONAL</v>
          </cell>
          <cell r="F4010">
            <v>15</v>
          </cell>
          <cell r="G4010" t="str">
            <v>5229B</v>
          </cell>
          <cell r="H4010">
            <v>0</v>
          </cell>
          <cell r="I4010">
            <v>0</v>
          </cell>
          <cell r="J4010">
            <v>0</v>
          </cell>
          <cell r="K4010">
            <v>0</v>
          </cell>
          <cell r="L4010">
            <v>0</v>
          </cell>
          <cell r="M4010">
            <v>0</v>
          </cell>
          <cell r="N4010">
            <v>0</v>
          </cell>
          <cell r="O4010">
            <v>0</v>
          </cell>
          <cell r="P4010">
            <v>1</v>
          </cell>
          <cell r="Q4010">
            <v>0</v>
          </cell>
          <cell r="R4010">
            <v>1</v>
          </cell>
          <cell r="S4010" t="str">
            <v>congé sabatique</v>
          </cell>
          <cell r="T4010">
            <v>1.1572951993042693</v>
          </cell>
        </row>
        <row r="4011">
          <cell r="A4011" t="str">
            <v>552042285</v>
          </cell>
          <cell r="B4011" t="str">
            <v>R17</v>
          </cell>
          <cell r="C4011">
            <v>432</v>
          </cell>
          <cell r="D4011" t="str">
            <v>ELECTROLUX HOME PRODUCTS FRANCE</v>
          </cell>
          <cell r="F4011">
            <v>10</v>
          </cell>
          <cell r="G4011" t="str">
            <v>2751Z</v>
          </cell>
          <cell r="H4011">
            <v>0</v>
          </cell>
          <cell r="I4011">
            <v>0</v>
          </cell>
          <cell r="J4011">
            <v>0</v>
          </cell>
          <cell r="K4011">
            <v>0</v>
          </cell>
          <cell r="L4011">
            <v>0</v>
          </cell>
          <cell r="M4011">
            <v>0</v>
          </cell>
          <cell r="N4011">
            <v>0</v>
          </cell>
          <cell r="O4011">
            <v>0</v>
          </cell>
          <cell r="P4011">
            <v>0</v>
          </cell>
          <cell r="Q4011">
            <v>0</v>
          </cell>
          <cell r="R4011">
            <v>0</v>
          </cell>
          <cell r="T4011">
            <v>1.0209013629268935</v>
          </cell>
        </row>
        <row r="4012">
          <cell r="A4012" t="str">
            <v>352853428</v>
          </cell>
          <cell r="B4012" t="str">
            <v>R22</v>
          </cell>
          <cell r="C4012">
            <v>32</v>
          </cell>
          <cell r="D4012" t="str">
            <v>CONCEPTS TRAVAUX PUBLICS</v>
          </cell>
          <cell r="F4012">
            <v>2</v>
          </cell>
          <cell r="G4012" t="str">
            <v>329</v>
          </cell>
          <cell r="H4012">
            <v>0</v>
          </cell>
          <cell r="I4012">
            <v>0</v>
          </cell>
          <cell r="J4012">
            <v>0</v>
          </cell>
          <cell r="K4012">
            <v>0</v>
          </cell>
          <cell r="L4012">
            <v>0</v>
          </cell>
          <cell r="M4012">
            <v>0</v>
          </cell>
          <cell r="N4012">
            <v>0</v>
          </cell>
          <cell r="O4012">
            <v>0</v>
          </cell>
          <cell r="P4012">
            <v>0</v>
          </cell>
          <cell r="Q4012">
            <v>0</v>
          </cell>
          <cell r="R4012">
            <v>0</v>
          </cell>
          <cell r="T4012">
            <v>0.99643522698057507</v>
          </cell>
        </row>
        <row r="4013">
          <cell r="A4013" t="str">
            <v>676180110</v>
          </cell>
          <cell r="B4013" t="str">
            <v>R18</v>
          </cell>
          <cell r="C4013">
            <v>137</v>
          </cell>
          <cell r="D4013" t="str">
            <v>SECO EPB SA</v>
          </cell>
          <cell r="F4013">
            <v>6</v>
          </cell>
          <cell r="G4013" t="str">
            <v>2841Z</v>
          </cell>
          <cell r="H4013">
            <v>0</v>
          </cell>
          <cell r="I4013">
            <v>0</v>
          </cell>
          <cell r="J4013">
            <v>0</v>
          </cell>
          <cell r="K4013">
            <v>0</v>
          </cell>
          <cell r="L4013">
            <v>0</v>
          </cell>
          <cell r="M4013">
            <v>0</v>
          </cell>
          <cell r="N4013">
            <v>0</v>
          </cell>
          <cell r="O4013">
            <v>0</v>
          </cell>
          <cell r="P4013">
            <v>0</v>
          </cell>
          <cell r="Q4013">
            <v>0</v>
          </cell>
          <cell r="R4013">
            <v>0</v>
          </cell>
          <cell r="T4013">
            <v>1.0023511152279565</v>
          </cell>
        </row>
        <row r="4014">
          <cell r="A4014" t="str">
            <v>399324375</v>
          </cell>
          <cell r="B4014" t="str">
            <v>R09</v>
          </cell>
          <cell r="C4014">
            <v>99</v>
          </cell>
          <cell r="D4014" t="str">
            <v>KNAUF SAS</v>
          </cell>
          <cell r="F4014">
            <v>8</v>
          </cell>
          <cell r="G4014" t="str">
            <v>222</v>
          </cell>
          <cell r="H4014">
            <v>0</v>
          </cell>
          <cell r="I4014">
            <v>0</v>
          </cell>
          <cell r="J4014">
            <v>0</v>
          </cell>
          <cell r="K4014">
            <v>0</v>
          </cell>
          <cell r="L4014">
            <v>0</v>
          </cell>
          <cell r="M4014">
            <v>0</v>
          </cell>
          <cell r="N4014">
            <v>0</v>
          </cell>
          <cell r="O4014">
            <v>0</v>
          </cell>
          <cell r="P4014">
            <v>0</v>
          </cell>
          <cell r="Q4014">
            <v>0</v>
          </cell>
          <cell r="R4014">
            <v>0</v>
          </cell>
          <cell r="T4014">
            <v>1.0091779167437873</v>
          </cell>
        </row>
        <row r="4015">
          <cell r="A4015" t="str">
            <v>180036147</v>
          </cell>
          <cell r="B4015" t="str">
            <v>R08</v>
          </cell>
          <cell r="C4015">
            <v>303</v>
          </cell>
          <cell r="D4015" t="str">
            <v>LFB LABO FRANC FRACTION BIOTECHN</v>
          </cell>
          <cell r="F4015">
            <v>136</v>
          </cell>
          <cell r="G4015" t="str">
            <v>2110Z</v>
          </cell>
          <cell r="H4015">
            <v>0</v>
          </cell>
          <cell r="I4015">
            <v>0</v>
          </cell>
          <cell r="J4015">
            <v>0</v>
          </cell>
          <cell r="K4015">
            <v>0</v>
          </cell>
          <cell r="L4015">
            <v>0</v>
          </cell>
          <cell r="M4015">
            <v>0</v>
          </cell>
          <cell r="N4015">
            <v>0</v>
          </cell>
          <cell r="O4015">
            <v>0</v>
          </cell>
          <cell r="P4015">
            <v>0</v>
          </cell>
          <cell r="Q4015">
            <v>0</v>
          </cell>
          <cell r="R4015">
            <v>0</v>
          </cell>
          <cell r="T4015">
            <v>1.0218442714664637</v>
          </cell>
        </row>
        <row r="4016">
          <cell r="A4016" t="str">
            <v>722043858</v>
          </cell>
          <cell r="B4016" t="str">
            <v>R10</v>
          </cell>
          <cell r="C4016">
            <v>616</v>
          </cell>
          <cell r="D4016" t="str">
            <v>AGC France SAS</v>
          </cell>
          <cell r="F4016">
            <v>3</v>
          </cell>
          <cell r="G4016" t="str">
            <v>2311Z</v>
          </cell>
          <cell r="H4016">
            <v>0</v>
          </cell>
          <cell r="I4016">
            <v>0</v>
          </cell>
          <cell r="J4016">
            <v>0</v>
          </cell>
          <cell r="K4016">
            <v>0</v>
          </cell>
          <cell r="L4016">
            <v>0</v>
          </cell>
          <cell r="M4016">
            <v>0</v>
          </cell>
          <cell r="N4016">
            <v>0</v>
          </cell>
          <cell r="O4016">
            <v>0</v>
          </cell>
          <cell r="P4016">
            <v>0</v>
          </cell>
          <cell r="Q4016">
            <v>0</v>
          </cell>
          <cell r="R4016">
            <v>0</v>
          </cell>
          <cell r="T4016">
            <v>0.9861563576805179</v>
          </cell>
        </row>
        <row r="4017">
          <cell r="A4017" t="str">
            <v>562037838</v>
          </cell>
          <cell r="B4017" t="str">
            <v>R18</v>
          </cell>
          <cell r="C4017">
            <v>661</v>
          </cell>
          <cell r="D4017" t="str">
            <v>MAN DIESEL &amp; TURBO FRANCE SAS</v>
          </cell>
          <cell r="F4017">
            <v>12</v>
          </cell>
          <cell r="G4017" t="str">
            <v>2811Z</v>
          </cell>
          <cell r="H4017">
            <v>0</v>
          </cell>
          <cell r="I4017">
            <v>0</v>
          </cell>
          <cell r="J4017">
            <v>0</v>
          </cell>
          <cell r="K4017">
            <v>0</v>
          </cell>
          <cell r="L4017">
            <v>0</v>
          </cell>
          <cell r="M4017">
            <v>0</v>
          </cell>
          <cell r="N4017">
            <v>0</v>
          </cell>
          <cell r="O4017">
            <v>0</v>
          </cell>
          <cell r="P4017">
            <v>0</v>
          </cell>
          <cell r="Q4017">
            <v>0</v>
          </cell>
          <cell r="R4017">
            <v>0</v>
          </cell>
          <cell r="T4017">
            <v>1.0047091997429787</v>
          </cell>
        </row>
        <row r="4018">
          <cell r="A4018" t="str">
            <v>349203760</v>
          </cell>
          <cell r="B4018" t="str">
            <v>R07</v>
          </cell>
          <cell r="C4018">
            <v>51</v>
          </cell>
          <cell r="D4018" t="str">
            <v>A B 7 INDUSTRIES</v>
          </cell>
          <cell r="F4018">
            <v>1</v>
          </cell>
          <cell r="G4018" t="str">
            <v>2020Z</v>
          </cell>
          <cell r="H4018">
            <v>0</v>
          </cell>
          <cell r="I4018">
            <v>4</v>
          </cell>
          <cell r="J4018">
            <v>4</v>
          </cell>
          <cell r="K4018">
            <v>0</v>
          </cell>
          <cell r="L4018">
            <v>0</v>
          </cell>
          <cell r="M4018">
            <v>0</v>
          </cell>
          <cell r="N4018">
            <v>0</v>
          </cell>
          <cell r="O4018">
            <v>0</v>
          </cell>
          <cell r="P4018">
            <v>0</v>
          </cell>
          <cell r="Q4018">
            <v>0</v>
          </cell>
          <cell r="R4018">
            <v>4</v>
          </cell>
          <cell r="T4018">
            <v>1.0010766803763453</v>
          </cell>
        </row>
        <row r="4019">
          <cell r="A4019" t="str">
            <v>323459974</v>
          </cell>
          <cell r="B4019" t="str">
            <v>R14</v>
          </cell>
          <cell r="C4019">
            <v>361</v>
          </cell>
          <cell r="D4019" t="str">
            <v>INEO DEFENSE</v>
          </cell>
          <cell r="F4019">
            <v>56</v>
          </cell>
          <cell r="G4019" t="str">
            <v>2630Z</v>
          </cell>
          <cell r="H4019">
            <v>0</v>
          </cell>
          <cell r="I4019">
            <v>0</v>
          </cell>
          <cell r="J4019">
            <v>0</v>
          </cell>
          <cell r="K4019">
            <v>0</v>
          </cell>
          <cell r="L4019">
            <v>0</v>
          </cell>
          <cell r="M4019">
            <v>3</v>
          </cell>
          <cell r="N4019">
            <v>0</v>
          </cell>
          <cell r="O4019">
            <v>0</v>
          </cell>
          <cell r="P4019">
            <v>0</v>
          </cell>
          <cell r="Q4019">
            <v>0</v>
          </cell>
          <cell r="R4019">
            <v>3</v>
          </cell>
          <cell r="T4019">
            <v>1.0023206260688307</v>
          </cell>
        </row>
        <row r="4020">
          <cell r="A4020" t="str">
            <v>315633081</v>
          </cell>
          <cell r="B4020" t="str">
            <v>R22</v>
          </cell>
          <cell r="C4020">
            <v>50</v>
          </cell>
          <cell r="D4020" t="str">
            <v>BALT EXTRUSION</v>
          </cell>
          <cell r="F4020">
            <v>3</v>
          </cell>
          <cell r="G4020" t="str">
            <v>3250A</v>
          </cell>
          <cell r="H4020">
            <v>0</v>
          </cell>
          <cell r="I4020">
            <v>0</v>
          </cell>
          <cell r="J4020">
            <v>0</v>
          </cell>
          <cell r="K4020">
            <v>0</v>
          </cell>
          <cell r="L4020">
            <v>0</v>
          </cell>
          <cell r="M4020">
            <v>0</v>
          </cell>
          <cell r="N4020">
            <v>0</v>
          </cell>
          <cell r="O4020">
            <v>0</v>
          </cell>
          <cell r="P4020">
            <v>0</v>
          </cell>
          <cell r="Q4020">
            <v>0</v>
          </cell>
          <cell r="R4020">
            <v>0</v>
          </cell>
          <cell r="T4020">
            <v>0.99465886514900037</v>
          </cell>
        </row>
        <row r="4021">
          <cell r="A4021" t="str">
            <v>712008580</v>
          </cell>
          <cell r="B4021" t="str">
            <v>R18</v>
          </cell>
          <cell r="C4021">
            <v>255</v>
          </cell>
          <cell r="D4021" t="str">
            <v>NOV BLM</v>
          </cell>
          <cell r="F4021">
            <v>2</v>
          </cell>
          <cell r="G4021" t="str">
            <v>2822Z</v>
          </cell>
          <cell r="H4021">
            <v>0</v>
          </cell>
          <cell r="I4021">
            <v>0</v>
          </cell>
          <cell r="J4021">
            <v>0</v>
          </cell>
          <cell r="K4021">
            <v>0</v>
          </cell>
          <cell r="L4021">
            <v>0</v>
          </cell>
          <cell r="M4021">
            <v>0</v>
          </cell>
          <cell r="N4021">
            <v>0</v>
          </cell>
          <cell r="O4021">
            <v>0</v>
          </cell>
          <cell r="P4021">
            <v>0</v>
          </cell>
          <cell r="Q4021">
            <v>0</v>
          </cell>
          <cell r="R4021">
            <v>0</v>
          </cell>
          <cell r="T4021">
            <v>1.0007829316016368</v>
          </cell>
        </row>
        <row r="4022">
          <cell r="A4022" t="str">
            <v>350786950</v>
          </cell>
          <cell r="B4022" t="str">
            <v>R13</v>
          </cell>
          <cell r="C4022">
            <v>29</v>
          </cell>
          <cell r="D4022" t="str">
            <v>DELTA INDUSTRIE SERVICE</v>
          </cell>
          <cell r="F4022">
            <v>2</v>
          </cell>
          <cell r="G4022" t="str">
            <v>2620Z</v>
          </cell>
          <cell r="H4022">
            <v>0</v>
          </cell>
          <cell r="I4022">
            <v>0</v>
          </cell>
          <cell r="J4022">
            <v>0</v>
          </cell>
          <cell r="K4022">
            <v>0</v>
          </cell>
          <cell r="L4022">
            <v>0</v>
          </cell>
          <cell r="M4022">
            <v>0</v>
          </cell>
          <cell r="N4022">
            <v>0</v>
          </cell>
          <cell r="O4022">
            <v>0</v>
          </cell>
          <cell r="P4022">
            <v>0</v>
          </cell>
          <cell r="Q4022">
            <v>0</v>
          </cell>
          <cell r="R4022">
            <v>0</v>
          </cell>
          <cell r="T4022">
            <v>9.4138381318312465</v>
          </cell>
        </row>
        <row r="4023">
          <cell r="A4023" t="str">
            <v>409034014</v>
          </cell>
          <cell r="B4023" t="str">
            <v>R19</v>
          </cell>
          <cell r="C4023">
            <v>237</v>
          </cell>
          <cell r="D4023" t="str">
            <v>EURAMAX INDUSTRIES SA</v>
          </cell>
          <cell r="F4023">
            <v>3</v>
          </cell>
          <cell r="G4023" t="str">
            <v>2932Z</v>
          </cell>
          <cell r="H4023">
            <v>0</v>
          </cell>
          <cell r="I4023">
            <v>0</v>
          </cell>
          <cell r="J4023">
            <v>0</v>
          </cell>
          <cell r="K4023">
            <v>0</v>
          </cell>
          <cell r="L4023">
            <v>0</v>
          </cell>
          <cell r="M4023">
            <v>0</v>
          </cell>
          <cell r="N4023">
            <v>0</v>
          </cell>
          <cell r="O4023">
            <v>0</v>
          </cell>
          <cell r="P4023">
            <v>0</v>
          </cell>
          <cell r="Q4023">
            <v>0</v>
          </cell>
          <cell r="R4023">
            <v>0</v>
          </cell>
          <cell r="T4023">
            <v>0.98832735412601036</v>
          </cell>
        </row>
        <row r="4024">
          <cell r="A4024" t="str">
            <v>309528115</v>
          </cell>
          <cell r="B4024" t="str">
            <v>R18</v>
          </cell>
          <cell r="C4024">
            <v>363</v>
          </cell>
          <cell r="D4024" t="str">
            <v>LGL FRANCE SAS</v>
          </cell>
          <cell r="F4024">
            <v>6</v>
          </cell>
          <cell r="G4024" t="str">
            <v>2825Z</v>
          </cell>
          <cell r="H4024">
            <v>0</v>
          </cell>
          <cell r="I4024">
            <v>0</v>
          </cell>
          <cell r="J4024">
            <v>0</v>
          </cell>
          <cell r="K4024">
            <v>0</v>
          </cell>
          <cell r="L4024">
            <v>0</v>
          </cell>
          <cell r="M4024">
            <v>1</v>
          </cell>
          <cell r="N4024">
            <v>0</v>
          </cell>
          <cell r="O4024">
            <v>0</v>
          </cell>
          <cell r="P4024">
            <v>0</v>
          </cell>
          <cell r="Q4024">
            <v>0</v>
          </cell>
          <cell r="R4024">
            <v>1</v>
          </cell>
          <cell r="T4024">
            <v>0.99641902646402036</v>
          </cell>
        </row>
        <row r="4025">
          <cell r="A4025" t="str">
            <v>319523684</v>
          </cell>
          <cell r="B4025" t="str">
            <v>R17</v>
          </cell>
          <cell r="C4025">
            <v>11</v>
          </cell>
          <cell r="D4025" t="str">
            <v>KRS</v>
          </cell>
          <cell r="F4025">
            <v>3</v>
          </cell>
          <cell r="G4025" t="str">
            <v>2712Z</v>
          </cell>
          <cell r="H4025">
            <v>0</v>
          </cell>
          <cell r="I4025">
            <v>0</v>
          </cell>
          <cell r="J4025">
            <v>0</v>
          </cell>
          <cell r="K4025">
            <v>0</v>
          </cell>
          <cell r="L4025">
            <v>0</v>
          </cell>
          <cell r="M4025">
            <v>0</v>
          </cell>
          <cell r="N4025">
            <v>0</v>
          </cell>
          <cell r="O4025">
            <v>0</v>
          </cell>
          <cell r="P4025">
            <v>0</v>
          </cell>
          <cell r="Q4025">
            <v>0</v>
          </cell>
          <cell r="R4025">
            <v>0</v>
          </cell>
          <cell r="T4025">
            <v>9.5389046038658254</v>
          </cell>
        </row>
        <row r="4026">
          <cell r="A4026" t="str">
            <v>348997461</v>
          </cell>
          <cell r="B4026" t="str">
            <v>R25</v>
          </cell>
          <cell r="C4026">
            <v>437</v>
          </cell>
          <cell r="D4026" t="str">
            <v>LAPEYRE SERVICES</v>
          </cell>
          <cell r="F4026">
            <v>3</v>
          </cell>
          <cell r="G4026" t="str">
            <v>4399D</v>
          </cell>
          <cell r="H4026">
            <v>0</v>
          </cell>
          <cell r="I4026">
            <v>0</v>
          </cell>
          <cell r="J4026">
            <v>0</v>
          </cell>
          <cell r="K4026">
            <v>0</v>
          </cell>
          <cell r="L4026">
            <v>0</v>
          </cell>
          <cell r="M4026">
            <v>0</v>
          </cell>
          <cell r="N4026">
            <v>0</v>
          </cell>
          <cell r="O4026">
            <v>0</v>
          </cell>
          <cell r="P4026">
            <v>0</v>
          </cell>
          <cell r="Q4026">
            <v>0</v>
          </cell>
          <cell r="R4026">
            <v>0</v>
          </cell>
          <cell r="T4026">
            <v>0.95305359729422534</v>
          </cell>
        </row>
        <row r="4027">
          <cell r="A4027" t="str">
            <v>342235470</v>
          </cell>
          <cell r="B4027" t="str">
            <v>R17</v>
          </cell>
          <cell r="C4027">
            <v>55</v>
          </cell>
          <cell r="D4027" t="str">
            <v>SELUX SAS</v>
          </cell>
          <cell r="F4027">
            <v>1</v>
          </cell>
          <cell r="G4027" t="str">
            <v>2740Z</v>
          </cell>
          <cell r="H4027">
            <v>0</v>
          </cell>
          <cell r="I4027">
            <v>0</v>
          </cell>
          <cell r="J4027">
            <v>0</v>
          </cell>
          <cell r="K4027">
            <v>0</v>
          </cell>
          <cell r="L4027">
            <v>0</v>
          </cell>
          <cell r="M4027">
            <v>0</v>
          </cell>
          <cell r="N4027">
            <v>0</v>
          </cell>
          <cell r="O4027">
            <v>0</v>
          </cell>
          <cell r="P4027">
            <v>0</v>
          </cell>
          <cell r="Q4027">
            <v>0</v>
          </cell>
          <cell r="R4027">
            <v>0</v>
          </cell>
          <cell r="T4027">
            <v>1.0020658043042687</v>
          </cell>
        </row>
        <row r="4028">
          <cell r="A4028" t="str">
            <v>302698873</v>
          </cell>
          <cell r="B4028" t="str">
            <v>R25</v>
          </cell>
          <cell r="C4028">
            <v>1070</v>
          </cell>
          <cell r="D4028" t="str">
            <v>ENTREPRISE MALET</v>
          </cell>
          <cell r="F4028">
            <v>2</v>
          </cell>
          <cell r="G4028" t="str">
            <v>4211Z</v>
          </cell>
          <cell r="H4028">
            <v>0</v>
          </cell>
          <cell r="I4028">
            <v>0</v>
          </cell>
          <cell r="J4028">
            <v>0</v>
          </cell>
          <cell r="K4028">
            <v>0</v>
          </cell>
          <cell r="L4028">
            <v>0</v>
          </cell>
          <cell r="M4028">
            <v>0</v>
          </cell>
          <cell r="N4028">
            <v>0</v>
          </cell>
          <cell r="O4028">
            <v>0</v>
          </cell>
          <cell r="P4028">
            <v>0</v>
          </cell>
          <cell r="Q4028">
            <v>0</v>
          </cell>
          <cell r="R4028">
            <v>0</v>
          </cell>
          <cell r="T4028">
            <v>1.0110713980072239</v>
          </cell>
        </row>
        <row r="4029">
          <cell r="A4029" t="str">
            <v>331396366</v>
          </cell>
          <cell r="B4029" t="str">
            <v>R22</v>
          </cell>
          <cell r="C4029">
            <v>37</v>
          </cell>
          <cell r="D4029" t="str">
            <v>MAREL STORK FOOD SYSTEMS France SAS</v>
          </cell>
          <cell r="F4029">
            <v>6</v>
          </cell>
          <cell r="G4029" t="str">
            <v>329</v>
          </cell>
          <cell r="H4029">
            <v>0</v>
          </cell>
          <cell r="I4029">
            <v>0</v>
          </cell>
          <cell r="J4029">
            <v>0</v>
          </cell>
          <cell r="K4029">
            <v>0</v>
          </cell>
          <cell r="L4029">
            <v>0</v>
          </cell>
          <cell r="M4029">
            <v>0</v>
          </cell>
          <cell r="N4029">
            <v>0</v>
          </cell>
          <cell r="O4029">
            <v>0</v>
          </cell>
          <cell r="P4029">
            <v>0</v>
          </cell>
          <cell r="Q4029">
            <v>0</v>
          </cell>
          <cell r="R4029">
            <v>0</v>
          </cell>
          <cell r="T4029">
            <v>0.98935380187793109</v>
          </cell>
        </row>
        <row r="4030">
          <cell r="A4030" t="str">
            <v>337796064</v>
          </cell>
          <cell r="B4030" t="str">
            <v>R07</v>
          </cell>
          <cell r="C4030">
            <v>34</v>
          </cell>
          <cell r="D4030" t="str">
            <v>NOVAMEX</v>
          </cell>
          <cell r="F4030">
            <v>7</v>
          </cell>
          <cell r="G4030" t="str">
            <v>2042Z</v>
          </cell>
          <cell r="H4030">
            <v>0</v>
          </cell>
          <cell r="I4030">
            <v>0</v>
          </cell>
          <cell r="J4030">
            <v>0</v>
          </cell>
          <cell r="K4030">
            <v>0</v>
          </cell>
          <cell r="L4030">
            <v>0</v>
          </cell>
          <cell r="M4030">
            <v>0</v>
          </cell>
          <cell r="N4030">
            <v>0</v>
          </cell>
          <cell r="O4030">
            <v>0</v>
          </cell>
          <cell r="P4030">
            <v>1</v>
          </cell>
          <cell r="Q4030">
            <v>1</v>
          </cell>
          <cell r="R4030">
            <v>2</v>
          </cell>
          <cell r="S4030" t="str">
            <v>Retraite</v>
          </cell>
          <cell r="T4030">
            <v>1.0034635527868125</v>
          </cell>
        </row>
        <row r="4031">
          <cell r="A4031" t="str">
            <v>342438785</v>
          </cell>
          <cell r="B4031" t="str">
            <v>R12</v>
          </cell>
          <cell r="C4031">
            <v>313</v>
          </cell>
          <cell r="D4031" t="str">
            <v>REXAM SIMANDRE</v>
          </cell>
          <cell r="F4031">
            <v>4</v>
          </cell>
          <cell r="G4031" t="str">
            <v>252</v>
          </cell>
          <cell r="H4031">
            <v>0</v>
          </cell>
          <cell r="I4031">
            <v>0</v>
          </cell>
          <cell r="J4031">
            <v>0</v>
          </cell>
          <cell r="K4031">
            <v>0</v>
          </cell>
          <cell r="L4031">
            <v>0</v>
          </cell>
          <cell r="M4031">
            <v>0</v>
          </cell>
          <cell r="N4031">
            <v>0</v>
          </cell>
          <cell r="O4031">
            <v>0</v>
          </cell>
          <cell r="P4031">
            <v>0</v>
          </cell>
          <cell r="Q4031">
            <v>0</v>
          </cell>
          <cell r="R4031">
            <v>0</v>
          </cell>
          <cell r="T4031">
            <v>1.0713364377405201</v>
          </cell>
        </row>
        <row r="4032">
          <cell r="A4032" t="str">
            <v>329868848</v>
          </cell>
          <cell r="B4032" t="str">
            <v>R07</v>
          </cell>
          <cell r="C4032">
            <v>118</v>
          </cell>
          <cell r="D4032" t="str">
            <v>LAB DERM ACTIVE DR PIERRE RICAUD</v>
          </cell>
          <cell r="F4032">
            <v>9</v>
          </cell>
          <cell r="G4032" t="str">
            <v>2042Z</v>
          </cell>
          <cell r="H4032">
            <v>0</v>
          </cell>
          <cell r="I4032">
            <v>1</v>
          </cell>
          <cell r="J4032">
            <v>0</v>
          </cell>
          <cell r="K4032">
            <v>0</v>
          </cell>
          <cell r="L4032">
            <v>0</v>
          </cell>
          <cell r="M4032">
            <v>0</v>
          </cell>
          <cell r="N4032">
            <v>0</v>
          </cell>
          <cell r="O4032">
            <v>0</v>
          </cell>
          <cell r="P4032">
            <v>0</v>
          </cell>
          <cell r="Q4032">
            <v>0</v>
          </cell>
          <cell r="R4032">
            <v>1</v>
          </cell>
          <cell r="T4032">
            <v>1.001533751525004</v>
          </cell>
        </row>
        <row r="4033">
          <cell r="A4033" t="str">
            <v>582063046</v>
          </cell>
          <cell r="B4033" t="str">
            <v>R17</v>
          </cell>
          <cell r="C4033">
            <v>16</v>
          </cell>
          <cell r="D4033" t="str">
            <v>SOC D EXPL PROCEDES MARECHAL</v>
          </cell>
          <cell r="F4033">
            <v>5</v>
          </cell>
          <cell r="G4033" t="str">
            <v>2712Z</v>
          </cell>
          <cell r="H4033">
            <v>0</v>
          </cell>
          <cell r="I4033">
            <v>0</v>
          </cell>
          <cell r="J4033">
            <v>0</v>
          </cell>
          <cell r="K4033">
            <v>0</v>
          </cell>
          <cell r="L4033">
            <v>0</v>
          </cell>
          <cell r="M4033">
            <v>0</v>
          </cell>
          <cell r="N4033">
            <v>0</v>
          </cell>
          <cell r="O4033">
            <v>0</v>
          </cell>
          <cell r="P4033">
            <v>0</v>
          </cell>
          <cell r="Q4033">
            <v>0</v>
          </cell>
          <cell r="R4033">
            <v>0</v>
          </cell>
          <cell r="T4033">
            <v>0.99637917303968682</v>
          </cell>
        </row>
        <row r="4034">
          <cell r="A4034" t="str">
            <v>327036786</v>
          </cell>
          <cell r="B4034" t="str">
            <v>R12</v>
          </cell>
          <cell r="C4034">
            <v>31</v>
          </cell>
          <cell r="D4034" t="str">
            <v>SCDC</v>
          </cell>
          <cell r="F4034">
            <v>1</v>
          </cell>
          <cell r="G4034" t="str">
            <v>2599B</v>
          </cell>
          <cell r="H4034">
            <v>0</v>
          </cell>
          <cell r="I4034">
            <v>0</v>
          </cell>
          <cell r="J4034">
            <v>0</v>
          </cell>
          <cell r="K4034">
            <v>0</v>
          </cell>
          <cell r="L4034">
            <v>0</v>
          </cell>
          <cell r="M4034">
            <v>0</v>
          </cell>
          <cell r="N4034">
            <v>0</v>
          </cell>
          <cell r="O4034">
            <v>0</v>
          </cell>
          <cell r="P4034">
            <v>0</v>
          </cell>
          <cell r="Q4034">
            <v>0</v>
          </cell>
          <cell r="R4034">
            <v>0</v>
          </cell>
          <cell r="T4034">
            <v>10.723050802900422</v>
          </cell>
        </row>
        <row r="4035">
          <cell r="A4035" t="str">
            <v>412162448</v>
          </cell>
          <cell r="B4035" t="str">
            <v>R14</v>
          </cell>
          <cell r="C4035">
            <v>82</v>
          </cell>
          <cell r="D4035" t="str">
            <v>CHELTON ANTENNAS</v>
          </cell>
          <cell r="F4035">
            <v>8</v>
          </cell>
          <cell r="G4035" t="str">
            <v>2630Z</v>
          </cell>
          <cell r="H4035">
            <v>0</v>
          </cell>
          <cell r="I4035">
            <v>0</v>
          </cell>
          <cell r="J4035">
            <v>0</v>
          </cell>
          <cell r="K4035">
            <v>0</v>
          </cell>
          <cell r="L4035">
            <v>0</v>
          </cell>
          <cell r="M4035">
            <v>0</v>
          </cell>
          <cell r="N4035">
            <v>0</v>
          </cell>
          <cell r="O4035">
            <v>0</v>
          </cell>
          <cell r="P4035">
            <v>0</v>
          </cell>
          <cell r="Q4035">
            <v>1</v>
          </cell>
          <cell r="R4035">
            <v>1</v>
          </cell>
          <cell r="T4035">
            <v>1.0012351326111493</v>
          </cell>
        </row>
        <row r="4036">
          <cell r="A4036" t="str">
            <v>400185534</v>
          </cell>
          <cell r="B4036" t="str">
            <v>R18</v>
          </cell>
          <cell r="C4036">
            <v>412</v>
          </cell>
          <cell r="D4036" t="str">
            <v>TOYOTA INDUSTRIAL EQUIPMENT SA</v>
          </cell>
          <cell r="F4036">
            <v>14</v>
          </cell>
          <cell r="G4036" t="str">
            <v>2822Z</v>
          </cell>
          <cell r="H4036">
            <v>0</v>
          </cell>
          <cell r="I4036">
            <v>0</v>
          </cell>
          <cell r="J4036">
            <v>0</v>
          </cell>
          <cell r="K4036">
            <v>0</v>
          </cell>
          <cell r="L4036">
            <v>0</v>
          </cell>
          <cell r="M4036">
            <v>0</v>
          </cell>
          <cell r="N4036">
            <v>0</v>
          </cell>
          <cell r="O4036">
            <v>0</v>
          </cell>
          <cell r="P4036">
            <v>0</v>
          </cell>
          <cell r="Q4036">
            <v>2</v>
          </cell>
          <cell r="R4036">
            <v>2</v>
          </cell>
          <cell r="T4036">
            <v>1.0054967791385094</v>
          </cell>
        </row>
        <row r="4037">
          <cell r="A4037" t="str">
            <v>318606324</v>
          </cell>
          <cell r="B4037" t="str">
            <v>R13</v>
          </cell>
          <cell r="C4037">
            <v>16</v>
          </cell>
          <cell r="D4037" t="str">
            <v>RAC ELECTRONIC</v>
          </cell>
          <cell r="F4037">
            <v>2</v>
          </cell>
          <cell r="G4037" t="str">
            <v>2612Z</v>
          </cell>
          <cell r="H4037">
            <v>0</v>
          </cell>
          <cell r="I4037">
            <v>0</v>
          </cell>
          <cell r="J4037">
            <v>0</v>
          </cell>
          <cell r="K4037">
            <v>0</v>
          </cell>
          <cell r="L4037">
            <v>0</v>
          </cell>
          <cell r="M4037">
            <v>0</v>
          </cell>
          <cell r="N4037">
            <v>0</v>
          </cell>
          <cell r="O4037">
            <v>0</v>
          </cell>
          <cell r="P4037">
            <v>0</v>
          </cell>
          <cell r="Q4037">
            <v>0</v>
          </cell>
          <cell r="R4037">
            <v>0</v>
          </cell>
          <cell r="T4037">
            <v>9.4138381318312465</v>
          </cell>
        </row>
        <row r="4038">
          <cell r="A4038" t="str">
            <v>322642026</v>
          </cell>
          <cell r="B4038" t="str">
            <v>R03</v>
          </cell>
          <cell r="C4038">
            <v>9</v>
          </cell>
          <cell r="D4038" t="str">
            <v>MICHEL BERTIN SA</v>
          </cell>
          <cell r="F4038">
            <v>1</v>
          </cell>
          <cell r="G4038" t="str">
            <v>1089Z</v>
          </cell>
          <cell r="H4038">
            <v>0</v>
          </cell>
          <cell r="I4038">
            <v>0</v>
          </cell>
          <cell r="J4038">
            <v>0</v>
          </cell>
          <cell r="K4038">
            <v>0</v>
          </cell>
          <cell r="L4038">
            <v>0</v>
          </cell>
          <cell r="M4038">
            <v>0</v>
          </cell>
          <cell r="N4038">
            <v>0</v>
          </cell>
          <cell r="O4038">
            <v>0</v>
          </cell>
          <cell r="P4038">
            <v>0</v>
          </cell>
          <cell r="Q4038">
            <v>0</v>
          </cell>
          <cell r="R4038">
            <v>0</v>
          </cell>
          <cell r="T4038">
            <v>9.4310998726158832</v>
          </cell>
        </row>
        <row r="4039">
          <cell r="A4039" t="str">
            <v>325843050</v>
          </cell>
          <cell r="B4039" t="str">
            <v>R18</v>
          </cell>
          <cell r="C4039">
            <v>36</v>
          </cell>
          <cell r="D4039" t="str">
            <v>PONGE PERE ET FILS</v>
          </cell>
          <cell r="F4039">
            <v>1</v>
          </cell>
          <cell r="G4039" t="str">
            <v>2830Z</v>
          </cell>
          <cell r="H4039">
            <v>0</v>
          </cell>
          <cell r="I4039">
            <v>0</v>
          </cell>
          <cell r="J4039">
            <v>0</v>
          </cell>
          <cell r="K4039">
            <v>0</v>
          </cell>
          <cell r="L4039">
            <v>0</v>
          </cell>
          <cell r="M4039">
            <v>0</v>
          </cell>
          <cell r="N4039">
            <v>0</v>
          </cell>
          <cell r="O4039">
            <v>0</v>
          </cell>
          <cell r="P4039">
            <v>0</v>
          </cell>
          <cell r="Q4039">
            <v>0</v>
          </cell>
          <cell r="R4039">
            <v>0</v>
          </cell>
          <cell r="T4039">
            <v>9.483710179752709</v>
          </cell>
        </row>
        <row r="4040">
          <cell r="A4040" t="str">
            <v>328398433</v>
          </cell>
          <cell r="B4040" t="str">
            <v>R07</v>
          </cell>
          <cell r="C4040">
            <v>3</v>
          </cell>
          <cell r="D4040" t="str">
            <v>SOC DEV TECHNOLOGIES AVANCEES</v>
          </cell>
          <cell r="F4040">
            <v>1</v>
          </cell>
          <cell r="G4040" t="str">
            <v>2041Z</v>
          </cell>
          <cell r="H4040">
            <v>0</v>
          </cell>
          <cell r="I4040">
            <v>0</v>
          </cell>
          <cell r="J4040">
            <v>0</v>
          </cell>
          <cell r="K4040">
            <v>0</v>
          </cell>
          <cell r="L4040">
            <v>0</v>
          </cell>
          <cell r="M4040">
            <v>0</v>
          </cell>
          <cell r="N4040">
            <v>0</v>
          </cell>
          <cell r="O4040">
            <v>0</v>
          </cell>
          <cell r="P4040">
            <v>0</v>
          </cell>
          <cell r="Q4040">
            <v>0</v>
          </cell>
          <cell r="R4040">
            <v>0</v>
          </cell>
          <cell r="T4040">
            <v>9.4902069299677549</v>
          </cell>
        </row>
        <row r="4041">
          <cell r="A4041" t="str">
            <v>389323346</v>
          </cell>
          <cell r="B4041" t="str">
            <v>R22</v>
          </cell>
          <cell r="C4041">
            <v>62</v>
          </cell>
          <cell r="D4041" t="str">
            <v>ASTON MEDICAL</v>
          </cell>
          <cell r="F4041">
            <v>1</v>
          </cell>
          <cell r="G4041" t="str">
            <v>3250A</v>
          </cell>
          <cell r="H4041">
            <v>0</v>
          </cell>
          <cell r="I4041">
            <v>0</v>
          </cell>
          <cell r="J4041">
            <v>0</v>
          </cell>
          <cell r="K4041">
            <v>0</v>
          </cell>
          <cell r="L4041">
            <v>0</v>
          </cell>
          <cell r="M4041">
            <v>0</v>
          </cell>
          <cell r="N4041">
            <v>0</v>
          </cell>
          <cell r="O4041">
            <v>0</v>
          </cell>
          <cell r="P4041">
            <v>0</v>
          </cell>
          <cell r="Q4041">
            <v>0</v>
          </cell>
          <cell r="R4041">
            <v>0</v>
          </cell>
          <cell r="T4041">
            <v>1.0084078242393117</v>
          </cell>
        </row>
        <row r="4042">
          <cell r="A4042" t="str">
            <v>391701232</v>
          </cell>
          <cell r="B4042" t="str">
            <v>R08</v>
          </cell>
          <cell r="C4042">
            <v>26</v>
          </cell>
          <cell r="D4042" t="str">
            <v>BIOPREDIC INTERNATIONAL</v>
          </cell>
          <cell r="F4042">
            <v>6</v>
          </cell>
          <cell r="G4042" t="str">
            <v>2120Z</v>
          </cell>
          <cell r="H4042">
            <v>0</v>
          </cell>
          <cell r="I4042">
            <v>0</v>
          </cell>
          <cell r="J4042">
            <v>0</v>
          </cell>
          <cell r="K4042">
            <v>0</v>
          </cell>
          <cell r="L4042">
            <v>0</v>
          </cell>
          <cell r="M4042">
            <v>0</v>
          </cell>
          <cell r="N4042">
            <v>0</v>
          </cell>
          <cell r="O4042">
            <v>0</v>
          </cell>
          <cell r="P4042">
            <v>0</v>
          </cell>
          <cell r="Q4042">
            <v>0</v>
          </cell>
          <cell r="R4042">
            <v>0</v>
          </cell>
          <cell r="T4042">
            <v>0.99853210573121109</v>
          </cell>
        </row>
        <row r="4043">
          <cell r="A4043" t="str">
            <v>392171351</v>
          </cell>
          <cell r="B4043" t="str">
            <v>R07</v>
          </cell>
          <cell r="C4043">
            <v>10</v>
          </cell>
          <cell r="D4043" t="str">
            <v>PRODUITS MAULER</v>
          </cell>
          <cell r="F4043">
            <v>4</v>
          </cell>
          <cell r="G4043" t="str">
            <v>2041Z</v>
          </cell>
          <cell r="H4043">
            <v>0</v>
          </cell>
          <cell r="I4043">
            <v>0</v>
          </cell>
          <cell r="J4043">
            <v>0</v>
          </cell>
          <cell r="K4043">
            <v>0</v>
          </cell>
          <cell r="L4043">
            <v>0</v>
          </cell>
          <cell r="M4043">
            <v>0</v>
          </cell>
          <cell r="N4043">
            <v>0</v>
          </cell>
          <cell r="O4043">
            <v>0</v>
          </cell>
          <cell r="P4043">
            <v>0</v>
          </cell>
          <cell r="Q4043">
            <v>0</v>
          </cell>
          <cell r="R4043">
            <v>0</v>
          </cell>
          <cell r="T4043">
            <v>9.5112053537892116</v>
          </cell>
        </row>
        <row r="4044">
          <cell r="A4044" t="str">
            <v>380986265</v>
          </cell>
          <cell r="B4044" t="str">
            <v>R09</v>
          </cell>
          <cell r="C4044">
            <v>168</v>
          </cell>
          <cell r="D4044" t="str">
            <v>ACTIS SA</v>
          </cell>
          <cell r="F4044">
            <v>3</v>
          </cell>
          <cell r="G4044" t="str">
            <v>2221Z</v>
          </cell>
          <cell r="H4044">
            <v>0</v>
          </cell>
          <cell r="I4044">
            <v>0</v>
          </cell>
          <cell r="J4044">
            <v>0</v>
          </cell>
          <cell r="K4044">
            <v>0</v>
          </cell>
          <cell r="L4044">
            <v>0</v>
          </cell>
          <cell r="M4044">
            <v>0</v>
          </cell>
          <cell r="N4044">
            <v>0</v>
          </cell>
          <cell r="O4044">
            <v>0</v>
          </cell>
          <cell r="P4044">
            <v>0</v>
          </cell>
          <cell r="Q4044">
            <v>0</v>
          </cell>
          <cell r="R4044">
            <v>0</v>
          </cell>
          <cell r="T4044">
            <v>0.97478708212208875</v>
          </cell>
        </row>
        <row r="4045">
          <cell r="A4045" t="str">
            <v>409207339</v>
          </cell>
          <cell r="B4045" t="str">
            <v>R12</v>
          </cell>
          <cell r="C4045">
            <v>3</v>
          </cell>
          <cell r="D4045" t="str">
            <v>GRIFFON SA</v>
          </cell>
          <cell r="F4045">
            <v>1</v>
          </cell>
          <cell r="G4045" t="str">
            <v>2599A</v>
          </cell>
          <cell r="H4045">
            <v>0</v>
          </cell>
          <cell r="I4045">
            <v>0</v>
          </cell>
          <cell r="J4045">
            <v>0</v>
          </cell>
          <cell r="K4045">
            <v>0</v>
          </cell>
          <cell r="L4045">
            <v>0</v>
          </cell>
          <cell r="M4045">
            <v>0</v>
          </cell>
          <cell r="N4045">
            <v>0</v>
          </cell>
          <cell r="O4045">
            <v>0</v>
          </cell>
          <cell r="P4045">
            <v>0</v>
          </cell>
          <cell r="Q4045">
            <v>0</v>
          </cell>
          <cell r="R4045">
            <v>0</v>
          </cell>
          <cell r="T4045">
            <v>9.3139088756662591</v>
          </cell>
        </row>
        <row r="4046">
          <cell r="A4046" t="str">
            <v>542009295</v>
          </cell>
          <cell r="B4046" t="str">
            <v>R22</v>
          </cell>
          <cell r="C4046">
            <v>46</v>
          </cell>
          <cell r="D4046" t="str">
            <v>SOCIETE D APPLICATIONS DE BREVET</v>
          </cell>
          <cell r="F4046">
            <v>1</v>
          </cell>
          <cell r="G4046" t="str">
            <v>3213Z</v>
          </cell>
          <cell r="H4046">
            <v>0</v>
          </cell>
          <cell r="I4046">
            <v>0</v>
          </cell>
          <cell r="J4046">
            <v>0</v>
          </cell>
          <cell r="K4046">
            <v>0</v>
          </cell>
          <cell r="L4046">
            <v>0</v>
          </cell>
          <cell r="M4046">
            <v>0</v>
          </cell>
          <cell r="N4046">
            <v>0</v>
          </cell>
          <cell r="O4046">
            <v>0</v>
          </cell>
          <cell r="P4046">
            <v>0</v>
          </cell>
          <cell r="Q4046">
            <v>0</v>
          </cell>
          <cell r="R4046">
            <v>0</v>
          </cell>
          <cell r="T4046">
            <v>9.5597061737886762</v>
          </cell>
        </row>
        <row r="4047">
          <cell r="A4047" t="str">
            <v>586280018</v>
          </cell>
          <cell r="B4047" t="str">
            <v>R27</v>
          </cell>
          <cell r="C4047">
            <v>24</v>
          </cell>
          <cell r="D4047" t="str">
            <v>PEDAGOFICHE</v>
          </cell>
          <cell r="F4047">
            <v>1</v>
          </cell>
          <cell r="G4047" t="str">
            <v>5814Z</v>
          </cell>
          <cell r="H4047">
            <v>0</v>
          </cell>
          <cell r="I4047">
            <v>0</v>
          </cell>
          <cell r="J4047">
            <v>0</v>
          </cell>
          <cell r="K4047">
            <v>0</v>
          </cell>
          <cell r="L4047">
            <v>0</v>
          </cell>
          <cell r="M4047">
            <v>0</v>
          </cell>
          <cell r="N4047">
            <v>0</v>
          </cell>
          <cell r="O4047">
            <v>0</v>
          </cell>
          <cell r="P4047">
            <v>0</v>
          </cell>
          <cell r="Q4047">
            <v>0</v>
          </cell>
          <cell r="R4047">
            <v>0</v>
          </cell>
          <cell r="T4047">
            <v>9.4917587849644107</v>
          </cell>
        </row>
        <row r="4048">
          <cell r="A4048" t="str">
            <v>780084802</v>
          </cell>
          <cell r="B4048" t="str">
            <v>R18</v>
          </cell>
          <cell r="C4048">
            <v>27</v>
          </cell>
          <cell r="D4048" t="str">
            <v>FERRAND SARL</v>
          </cell>
          <cell r="F4048">
            <v>1</v>
          </cell>
          <cell r="G4048" t="str">
            <v>2830Z</v>
          </cell>
          <cell r="H4048">
            <v>0</v>
          </cell>
          <cell r="I4048">
            <v>0</v>
          </cell>
          <cell r="J4048">
            <v>0</v>
          </cell>
          <cell r="K4048">
            <v>0</v>
          </cell>
          <cell r="L4048">
            <v>0</v>
          </cell>
          <cell r="M4048">
            <v>0</v>
          </cell>
          <cell r="N4048">
            <v>0</v>
          </cell>
          <cell r="O4048">
            <v>0</v>
          </cell>
          <cell r="P4048">
            <v>0</v>
          </cell>
          <cell r="Q4048">
            <v>0</v>
          </cell>
          <cell r="R4048">
            <v>0</v>
          </cell>
          <cell r="T4048">
            <v>9.483710179752709</v>
          </cell>
        </row>
        <row r="4049">
          <cell r="A4049" t="str">
            <v>317760668</v>
          </cell>
          <cell r="B4049" t="str">
            <v>R01</v>
          </cell>
          <cell r="C4049">
            <v>17</v>
          </cell>
          <cell r="D4049" t="str">
            <v>GIE UNISIGMA</v>
          </cell>
          <cell r="F4049">
            <v>3</v>
          </cell>
          <cell r="G4049" t="str">
            <v>0111Z</v>
          </cell>
          <cell r="H4049">
            <v>0</v>
          </cell>
          <cell r="I4049">
            <v>0</v>
          </cell>
          <cell r="J4049">
            <v>0</v>
          </cell>
          <cell r="K4049">
            <v>0</v>
          </cell>
          <cell r="L4049">
            <v>0</v>
          </cell>
          <cell r="M4049">
            <v>0</v>
          </cell>
          <cell r="N4049">
            <v>0</v>
          </cell>
          <cell r="O4049">
            <v>0</v>
          </cell>
          <cell r="P4049">
            <v>0</v>
          </cell>
          <cell r="Q4049">
            <v>1</v>
          </cell>
          <cell r="R4049">
            <v>1</v>
          </cell>
          <cell r="T4049">
            <v>1.0143629080868082</v>
          </cell>
        </row>
        <row r="4050">
          <cell r="A4050" t="str">
            <v>327797999</v>
          </cell>
          <cell r="B4050" t="str">
            <v>R06</v>
          </cell>
          <cell r="C4050">
            <v>20</v>
          </cell>
          <cell r="D4050" t="str">
            <v>CTRE PYROLYSE CHARBON DE MARIENAU</v>
          </cell>
          <cell r="F4050">
            <v>8</v>
          </cell>
          <cell r="G4050" t="str">
            <v>1910Z</v>
          </cell>
          <cell r="H4050">
            <v>0</v>
          </cell>
          <cell r="I4050">
            <v>0</v>
          </cell>
          <cell r="J4050">
            <v>0</v>
          </cell>
          <cell r="K4050">
            <v>0</v>
          </cell>
          <cell r="L4050">
            <v>0</v>
          </cell>
          <cell r="M4050">
            <v>0</v>
          </cell>
          <cell r="N4050">
            <v>0</v>
          </cell>
          <cell r="O4050">
            <v>0</v>
          </cell>
          <cell r="P4050">
            <v>0</v>
          </cell>
          <cell r="Q4050">
            <v>0</v>
          </cell>
          <cell r="R4050">
            <v>0</v>
          </cell>
          <cell r="T4050">
            <v>0.94397988191519577</v>
          </cell>
        </row>
        <row r="4051">
          <cell r="A4051" t="str">
            <v>334304300</v>
          </cell>
          <cell r="B4051" t="str">
            <v>R07</v>
          </cell>
          <cell r="C4051">
            <v>179</v>
          </cell>
          <cell r="D4051" t="str">
            <v>DVT IND PROMO DE TECHNOL AVANCEES</v>
          </cell>
          <cell r="F4051">
            <v>10</v>
          </cell>
          <cell r="G4051" t="str">
            <v>2042Z</v>
          </cell>
          <cell r="H4051">
            <v>0</v>
          </cell>
          <cell r="I4051">
            <v>0</v>
          </cell>
          <cell r="J4051">
            <v>0</v>
          </cell>
          <cell r="K4051">
            <v>0</v>
          </cell>
          <cell r="L4051">
            <v>0</v>
          </cell>
          <cell r="M4051">
            <v>0</v>
          </cell>
          <cell r="N4051">
            <v>0</v>
          </cell>
          <cell r="O4051">
            <v>0</v>
          </cell>
          <cell r="P4051">
            <v>0</v>
          </cell>
          <cell r="Q4051">
            <v>0</v>
          </cell>
          <cell r="R4051">
            <v>0</v>
          </cell>
          <cell r="T4051">
            <v>1.0026125147334193</v>
          </cell>
        </row>
        <row r="4052">
          <cell r="A4052" t="str">
            <v>348828880</v>
          </cell>
          <cell r="B4052" t="str">
            <v>R30</v>
          </cell>
          <cell r="C4052">
            <v>2</v>
          </cell>
          <cell r="D4052" t="str">
            <v>LAB DE PHARMACOLOGIE ET TOXICOLOGIE</v>
          </cell>
          <cell r="F4052">
            <v>2</v>
          </cell>
          <cell r="G4052" t="str">
            <v>7211Z</v>
          </cell>
          <cell r="H4052">
            <v>0</v>
          </cell>
          <cell r="I4052">
            <v>0</v>
          </cell>
          <cell r="J4052">
            <v>0</v>
          </cell>
          <cell r="K4052">
            <v>0</v>
          </cell>
          <cell r="L4052">
            <v>0</v>
          </cell>
          <cell r="M4052">
            <v>0</v>
          </cell>
          <cell r="N4052">
            <v>0</v>
          </cell>
          <cell r="O4052">
            <v>0</v>
          </cell>
          <cell r="P4052">
            <v>0</v>
          </cell>
          <cell r="Q4052">
            <v>0</v>
          </cell>
          <cell r="R4052">
            <v>0</v>
          </cell>
          <cell r="T4052">
            <v>9.4669819473307832</v>
          </cell>
        </row>
        <row r="4053">
          <cell r="A4053" t="str">
            <v>378545859</v>
          </cell>
          <cell r="B4053" t="str">
            <v>R30</v>
          </cell>
          <cell r="C4053">
            <v>4</v>
          </cell>
          <cell r="D4053" t="str">
            <v>LABORAT ANALYSES MICROBIOLOGIQUE</v>
          </cell>
          <cell r="F4053">
            <v>2</v>
          </cell>
          <cell r="G4053" t="str">
            <v>7219Z</v>
          </cell>
          <cell r="H4053">
            <v>0</v>
          </cell>
          <cell r="I4053">
            <v>0</v>
          </cell>
          <cell r="J4053">
            <v>0</v>
          </cell>
          <cell r="K4053">
            <v>0</v>
          </cell>
          <cell r="L4053">
            <v>0</v>
          </cell>
          <cell r="M4053">
            <v>0</v>
          </cell>
          <cell r="N4053">
            <v>0</v>
          </cell>
          <cell r="O4053">
            <v>0</v>
          </cell>
          <cell r="P4053">
            <v>0</v>
          </cell>
          <cell r="Q4053">
            <v>0</v>
          </cell>
          <cell r="R4053">
            <v>0</v>
          </cell>
          <cell r="T4053">
            <v>9.5191432574745569</v>
          </cell>
        </row>
        <row r="4054">
          <cell r="A4054" t="str">
            <v>399710011</v>
          </cell>
          <cell r="B4054" t="str">
            <v>R16</v>
          </cell>
          <cell r="C4054">
            <v>26</v>
          </cell>
          <cell r="D4054" t="str">
            <v>LABORATOIRES P.R.A.T. SARL</v>
          </cell>
          <cell r="F4054">
            <v>7</v>
          </cell>
          <cell r="G4054" t="str">
            <v>2660Z</v>
          </cell>
          <cell r="H4054">
            <v>0</v>
          </cell>
          <cell r="I4054">
            <v>0</v>
          </cell>
          <cell r="J4054">
            <v>0</v>
          </cell>
          <cell r="K4054">
            <v>0</v>
          </cell>
          <cell r="L4054">
            <v>0</v>
          </cell>
          <cell r="M4054">
            <v>0</v>
          </cell>
          <cell r="N4054">
            <v>0</v>
          </cell>
          <cell r="O4054">
            <v>0</v>
          </cell>
          <cell r="P4054">
            <v>0</v>
          </cell>
          <cell r="Q4054">
            <v>0</v>
          </cell>
          <cell r="R4054">
            <v>0</v>
          </cell>
          <cell r="T4054">
            <v>0.76524747658307901</v>
          </cell>
        </row>
        <row r="4055">
          <cell r="A4055" t="str">
            <v>410310148</v>
          </cell>
          <cell r="B4055" t="str">
            <v>R08</v>
          </cell>
          <cell r="C4055">
            <v>375</v>
          </cell>
          <cell r="D4055" t="str">
            <v>FAMAR L AIGLE</v>
          </cell>
          <cell r="F4055">
            <v>1</v>
          </cell>
          <cell r="G4055" t="str">
            <v>2120Z</v>
          </cell>
          <cell r="H4055">
            <v>0</v>
          </cell>
          <cell r="I4055">
            <v>0</v>
          </cell>
          <cell r="J4055">
            <v>0</v>
          </cell>
          <cell r="K4055">
            <v>0</v>
          </cell>
          <cell r="L4055">
            <v>0</v>
          </cell>
          <cell r="M4055">
            <v>0</v>
          </cell>
          <cell r="N4055">
            <v>0</v>
          </cell>
          <cell r="O4055">
            <v>0</v>
          </cell>
          <cell r="P4055">
            <v>0</v>
          </cell>
          <cell r="Q4055">
            <v>3</v>
          </cell>
          <cell r="R4055">
            <v>3</v>
          </cell>
          <cell r="T4055">
            <v>1.0007865769665629</v>
          </cell>
        </row>
        <row r="4056">
          <cell r="A4056" t="str">
            <v>413089731</v>
          </cell>
          <cell r="B4056" t="str">
            <v>R01</v>
          </cell>
          <cell r="C4056">
            <v>12</v>
          </cell>
          <cell r="D4056" t="str">
            <v>SAATEN UNION RECHERCHE</v>
          </cell>
          <cell r="F4056">
            <v>2</v>
          </cell>
          <cell r="G4056" t="str">
            <v>0111Z</v>
          </cell>
          <cell r="H4056">
            <v>0</v>
          </cell>
          <cell r="I4056">
            <v>0</v>
          </cell>
          <cell r="J4056">
            <v>0</v>
          </cell>
          <cell r="K4056">
            <v>0</v>
          </cell>
          <cell r="L4056">
            <v>0</v>
          </cell>
          <cell r="M4056">
            <v>0</v>
          </cell>
          <cell r="N4056">
            <v>0</v>
          </cell>
          <cell r="O4056">
            <v>0</v>
          </cell>
          <cell r="P4056">
            <v>0</v>
          </cell>
          <cell r="Q4056">
            <v>0</v>
          </cell>
          <cell r="R4056">
            <v>0</v>
          </cell>
          <cell r="T4056">
            <v>1.0205011840168547</v>
          </cell>
        </row>
        <row r="4057">
          <cell r="A4057" t="str">
            <v>419490099</v>
          </cell>
          <cell r="B4057" t="str">
            <v>R08</v>
          </cell>
          <cell r="C4057">
            <v>185</v>
          </cell>
          <cell r="D4057" t="str">
            <v>ICON CLINICAL RESEARCH SARL</v>
          </cell>
          <cell r="F4057">
            <v>158</v>
          </cell>
          <cell r="G4057" t="str">
            <v>2120Z</v>
          </cell>
          <cell r="H4057">
            <v>0</v>
          </cell>
          <cell r="I4057">
            <v>0</v>
          </cell>
          <cell r="J4057">
            <v>0</v>
          </cell>
          <cell r="K4057">
            <v>0</v>
          </cell>
          <cell r="L4057">
            <v>0</v>
          </cell>
          <cell r="M4057">
            <v>0</v>
          </cell>
          <cell r="N4057">
            <v>0</v>
          </cell>
          <cell r="O4057">
            <v>0</v>
          </cell>
          <cell r="P4057">
            <v>0</v>
          </cell>
          <cell r="Q4057">
            <v>23</v>
          </cell>
          <cell r="R4057">
            <v>23</v>
          </cell>
          <cell r="T4057">
            <v>0.9894257876377528</v>
          </cell>
        </row>
        <row r="4058">
          <cell r="A4058" t="str">
            <v>429664915</v>
          </cell>
          <cell r="B4058" t="str">
            <v>R08</v>
          </cell>
          <cell r="C4058">
            <v>8</v>
          </cell>
          <cell r="D4058" t="str">
            <v>GENE SIGNAL</v>
          </cell>
          <cell r="F4058">
            <v>5</v>
          </cell>
          <cell r="G4058" t="str">
            <v>2120Z</v>
          </cell>
          <cell r="H4058">
            <v>0</v>
          </cell>
          <cell r="I4058">
            <v>0</v>
          </cell>
          <cell r="J4058">
            <v>0</v>
          </cell>
          <cell r="K4058">
            <v>0</v>
          </cell>
          <cell r="L4058">
            <v>0</v>
          </cell>
          <cell r="M4058">
            <v>0</v>
          </cell>
          <cell r="N4058">
            <v>0</v>
          </cell>
          <cell r="O4058">
            <v>0</v>
          </cell>
          <cell r="P4058">
            <v>0</v>
          </cell>
          <cell r="Q4058">
            <v>0</v>
          </cell>
          <cell r="R4058">
            <v>0</v>
          </cell>
          <cell r="T4058">
            <v>0.99898248668900413</v>
          </cell>
        </row>
        <row r="4059">
          <cell r="A4059" t="str">
            <v>713001147</v>
          </cell>
          <cell r="B4059" t="str">
            <v>R03</v>
          </cell>
          <cell r="C4059">
            <v>8</v>
          </cell>
          <cell r="D4059" t="str">
            <v>STATION RECHERCHE COMITE NORD</v>
          </cell>
          <cell r="F4059">
            <v>2</v>
          </cell>
          <cell r="G4059" t="str">
            <v>1089Z</v>
          </cell>
          <cell r="H4059">
            <v>0</v>
          </cell>
          <cell r="I4059">
            <v>0</v>
          </cell>
          <cell r="J4059">
            <v>0</v>
          </cell>
          <cell r="K4059">
            <v>0</v>
          </cell>
          <cell r="L4059">
            <v>0</v>
          </cell>
          <cell r="M4059">
            <v>0</v>
          </cell>
          <cell r="N4059">
            <v>0</v>
          </cell>
          <cell r="O4059">
            <v>0</v>
          </cell>
          <cell r="P4059">
            <v>0</v>
          </cell>
          <cell r="Q4059">
            <v>3</v>
          </cell>
          <cell r="R4059">
            <v>3</v>
          </cell>
          <cell r="T4059">
            <v>1.0080524796847183</v>
          </cell>
        </row>
        <row r="4060">
          <cell r="A4060" t="str">
            <v>435361209</v>
          </cell>
          <cell r="B4060" t="str">
            <v>R30</v>
          </cell>
          <cell r="C4060">
            <v>29</v>
          </cell>
          <cell r="D4060" t="str">
            <v>TXCELL</v>
          </cell>
          <cell r="F4060">
            <v>9</v>
          </cell>
          <cell r="G4060" t="str">
            <v>7211Z</v>
          </cell>
          <cell r="H4060">
            <v>0</v>
          </cell>
          <cell r="I4060">
            <v>0</v>
          </cell>
          <cell r="J4060">
            <v>0</v>
          </cell>
          <cell r="K4060">
            <v>0</v>
          </cell>
          <cell r="L4060">
            <v>0</v>
          </cell>
          <cell r="M4060">
            <v>0</v>
          </cell>
          <cell r="N4060">
            <v>0</v>
          </cell>
          <cell r="O4060">
            <v>0</v>
          </cell>
          <cell r="P4060">
            <v>0</v>
          </cell>
          <cell r="Q4060">
            <v>0</v>
          </cell>
          <cell r="R4060">
            <v>0</v>
          </cell>
          <cell r="T4060">
            <v>1.0215662846577023</v>
          </cell>
        </row>
        <row r="4061">
          <cell r="A4061" t="str">
            <v>437946494</v>
          </cell>
          <cell r="B4061" t="str">
            <v>R01</v>
          </cell>
          <cell r="C4061">
            <v>7</v>
          </cell>
          <cell r="D4061" t="str">
            <v>ALLIANCE DIFFUSION DES NUCLEI</v>
          </cell>
          <cell r="F4061">
            <v>1</v>
          </cell>
          <cell r="G4061" t="str">
            <v>0146</v>
          </cell>
          <cell r="H4061">
            <v>0</v>
          </cell>
          <cell r="I4061">
            <v>0</v>
          </cell>
          <cell r="J4061">
            <v>0</v>
          </cell>
          <cell r="K4061">
            <v>0</v>
          </cell>
          <cell r="L4061">
            <v>0</v>
          </cell>
          <cell r="M4061">
            <v>0</v>
          </cell>
          <cell r="N4061">
            <v>0</v>
          </cell>
          <cell r="O4061">
            <v>0</v>
          </cell>
          <cell r="P4061">
            <v>0</v>
          </cell>
          <cell r="Q4061">
            <v>0</v>
          </cell>
          <cell r="R4061">
            <v>0</v>
          </cell>
          <cell r="T4061">
            <v>9.4232727322548051</v>
          </cell>
        </row>
        <row r="4062">
          <cell r="A4062" t="str">
            <v>439489022</v>
          </cell>
          <cell r="B4062" t="str">
            <v>R08</v>
          </cell>
          <cell r="C4062">
            <v>34</v>
          </cell>
          <cell r="D4062" t="str">
            <v>GENTICEL</v>
          </cell>
          <cell r="F4062">
            <v>17</v>
          </cell>
          <cell r="G4062" t="str">
            <v>2120Z</v>
          </cell>
          <cell r="H4062">
            <v>0</v>
          </cell>
          <cell r="I4062">
            <v>0</v>
          </cell>
          <cell r="J4062">
            <v>0</v>
          </cell>
          <cell r="K4062">
            <v>0</v>
          </cell>
          <cell r="L4062">
            <v>0</v>
          </cell>
          <cell r="M4062">
            <v>0</v>
          </cell>
          <cell r="N4062">
            <v>0</v>
          </cell>
          <cell r="O4062">
            <v>1</v>
          </cell>
          <cell r="P4062">
            <v>0</v>
          </cell>
          <cell r="Q4062">
            <v>0</v>
          </cell>
          <cell r="R4062">
            <v>1</v>
          </cell>
          <cell r="T4062">
            <v>0.99728525901434795</v>
          </cell>
        </row>
        <row r="4063">
          <cell r="A4063" t="str">
            <v>439518663</v>
          </cell>
          <cell r="B4063" t="str">
            <v>R08</v>
          </cell>
          <cell r="C4063">
            <v>4</v>
          </cell>
          <cell r="D4063" t="str">
            <v>IMMUTEP SA</v>
          </cell>
          <cell r="F4063">
            <v>3</v>
          </cell>
          <cell r="G4063" t="str">
            <v>2110Z</v>
          </cell>
          <cell r="H4063">
            <v>0</v>
          </cell>
          <cell r="I4063">
            <v>0</v>
          </cell>
          <cell r="J4063">
            <v>0</v>
          </cell>
          <cell r="K4063">
            <v>0</v>
          </cell>
          <cell r="L4063">
            <v>0</v>
          </cell>
          <cell r="M4063">
            <v>0</v>
          </cell>
          <cell r="N4063">
            <v>0</v>
          </cell>
          <cell r="O4063">
            <v>0</v>
          </cell>
          <cell r="P4063">
            <v>0</v>
          </cell>
          <cell r="Q4063">
            <v>0</v>
          </cell>
          <cell r="R4063">
            <v>0</v>
          </cell>
          <cell r="T4063">
            <v>0.99988401833356377</v>
          </cell>
        </row>
        <row r="4064">
          <cell r="A4064" t="str">
            <v>440001311</v>
          </cell>
          <cell r="B4064" t="str">
            <v>R30</v>
          </cell>
          <cell r="C4064">
            <v>48</v>
          </cell>
          <cell r="D4064" t="str">
            <v>NOVASCO</v>
          </cell>
          <cell r="F4064">
            <v>31</v>
          </cell>
          <cell r="G4064" t="str">
            <v>7211Z</v>
          </cell>
          <cell r="H4064">
            <v>0</v>
          </cell>
          <cell r="I4064">
            <v>0</v>
          </cell>
          <cell r="J4064">
            <v>0</v>
          </cell>
          <cell r="K4064">
            <v>0</v>
          </cell>
          <cell r="L4064">
            <v>0</v>
          </cell>
          <cell r="M4064">
            <v>0</v>
          </cell>
          <cell r="N4064">
            <v>0</v>
          </cell>
          <cell r="O4064">
            <v>0</v>
          </cell>
          <cell r="P4064">
            <v>0</v>
          </cell>
          <cell r="Q4064">
            <v>0</v>
          </cell>
          <cell r="R4064">
            <v>0</v>
          </cell>
          <cell r="T4064">
            <v>1.1311520569553333</v>
          </cell>
        </row>
        <row r="4065">
          <cell r="A4065" t="str">
            <v>443562640</v>
          </cell>
          <cell r="B4065" t="str">
            <v>R03</v>
          </cell>
          <cell r="C4065">
            <v>29</v>
          </cell>
          <cell r="D4065" t="str">
            <v>EURONUTRITION</v>
          </cell>
          <cell r="F4065">
            <v>2</v>
          </cell>
          <cell r="G4065" t="str">
            <v>1091Z</v>
          </cell>
          <cell r="H4065">
            <v>0</v>
          </cell>
          <cell r="I4065">
            <v>0</v>
          </cell>
          <cell r="J4065">
            <v>0</v>
          </cell>
          <cell r="K4065">
            <v>0</v>
          </cell>
          <cell r="L4065">
            <v>0</v>
          </cell>
          <cell r="M4065">
            <v>0</v>
          </cell>
          <cell r="N4065">
            <v>0</v>
          </cell>
          <cell r="O4065">
            <v>0</v>
          </cell>
          <cell r="P4065">
            <v>0</v>
          </cell>
          <cell r="Q4065">
            <v>0</v>
          </cell>
          <cell r="R4065">
            <v>0</v>
          </cell>
          <cell r="T4065">
            <v>1.0080524796847183</v>
          </cell>
        </row>
        <row r="4066">
          <cell r="A4066" t="str">
            <v>444122865</v>
          </cell>
          <cell r="B4066" t="str">
            <v>R08</v>
          </cell>
          <cell r="C4066">
            <v>12</v>
          </cell>
          <cell r="D4066" t="str">
            <v>APTYS PHARMACEUTICALS</v>
          </cell>
          <cell r="F4066">
            <v>5</v>
          </cell>
          <cell r="G4066" t="str">
            <v>2120Z</v>
          </cell>
          <cell r="H4066">
            <v>0</v>
          </cell>
          <cell r="I4066">
            <v>0</v>
          </cell>
          <cell r="J4066">
            <v>0</v>
          </cell>
          <cell r="K4066">
            <v>0</v>
          </cell>
          <cell r="L4066">
            <v>0</v>
          </cell>
          <cell r="M4066">
            <v>0</v>
          </cell>
          <cell r="N4066">
            <v>0</v>
          </cell>
          <cell r="O4066">
            <v>0</v>
          </cell>
          <cell r="P4066">
            <v>0</v>
          </cell>
          <cell r="Q4066">
            <v>0</v>
          </cell>
          <cell r="R4066">
            <v>0</v>
          </cell>
          <cell r="T4066">
            <v>1.002698240739621</v>
          </cell>
        </row>
        <row r="4067">
          <cell r="A4067" t="str">
            <v>432149730</v>
          </cell>
          <cell r="B4067" t="str">
            <v>R30</v>
          </cell>
          <cell r="C4067">
            <v>1</v>
          </cell>
          <cell r="D4067" t="str">
            <v>MEDICAL TRIAL</v>
          </cell>
          <cell r="F4067">
            <v>1</v>
          </cell>
          <cell r="G4067" t="str">
            <v>7211Z</v>
          </cell>
          <cell r="H4067">
            <v>0</v>
          </cell>
          <cell r="I4067">
            <v>0</v>
          </cell>
          <cell r="J4067">
            <v>0</v>
          </cell>
          <cell r="K4067">
            <v>0</v>
          </cell>
          <cell r="L4067">
            <v>0</v>
          </cell>
          <cell r="M4067">
            <v>0</v>
          </cell>
          <cell r="N4067">
            <v>0</v>
          </cell>
          <cell r="O4067">
            <v>0</v>
          </cell>
          <cell r="P4067">
            <v>0</v>
          </cell>
          <cell r="Q4067">
            <v>0</v>
          </cell>
          <cell r="R4067">
            <v>0</v>
          </cell>
          <cell r="T4067">
            <v>9.4734881506747257</v>
          </cell>
        </row>
        <row r="4068">
          <cell r="A4068" t="str">
            <v>443356639</v>
          </cell>
          <cell r="B4068" t="str">
            <v>R30</v>
          </cell>
          <cell r="C4068">
            <v>6</v>
          </cell>
          <cell r="D4068" t="str">
            <v>ELTIUM</v>
          </cell>
          <cell r="F4068">
            <v>4</v>
          </cell>
          <cell r="G4068" t="str">
            <v>7219Z</v>
          </cell>
          <cell r="H4068">
            <v>0</v>
          </cell>
          <cell r="I4068">
            <v>0</v>
          </cell>
          <cell r="J4068">
            <v>0</v>
          </cell>
          <cell r="K4068">
            <v>0</v>
          </cell>
          <cell r="L4068">
            <v>0</v>
          </cell>
          <cell r="M4068">
            <v>0</v>
          </cell>
          <cell r="N4068">
            <v>0</v>
          </cell>
          <cell r="O4068">
            <v>0</v>
          </cell>
          <cell r="P4068">
            <v>0</v>
          </cell>
          <cell r="Q4068">
            <v>0</v>
          </cell>
          <cell r="R4068">
            <v>0</v>
          </cell>
          <cell r="T4068">
            <v>9.6112864355584424</v>
          </cell>
        </row>
        <row r="4069">
          <cell r="A4069" t="str">
            <v>399339431</v>
          </cell>
          <cell r="B4069" t="str">
            <v>R13</v>
          </cell>
          <cell r="C4069">
            <v>95</v>
          </cell>
          <cell r="D4069" t="str">
            <v>ARM FRANCE</v>
          </cell>
          <cell r="F4069">
            <v>78</v>
          </cell>
          <cell r="G4069" t="str">
            <v>2611Z</v>
          </cell>
          <cell r="H4069">
            <v>0</v>
          </cell>
          <cell r="I4069">
            <v>0</v>
          </cell>
          <cell r="J4069">
            <v>0</v>
          </cell>
          <cell r="K4069">
            <v>0</v>
          </cell>
          <cell r="L4069">
            <v>0</v>
          </cell>
          <cell r="M4069">
            <v>0</v>
          </cell>
          <cell r="N4069">
            <v>0</v>
          </cell>
          <cell r="O4069">
            <v>0</v>
          </cell>
          <cell r="P4069">
            <v>0</v>
          </cell>
          <cell r="Q4069">
            <v>6</v>
          </cell>
          <cell r="R4069">
            <v>6</v>
          </cell>
          <cell r="T4069">
            <v>0.97731573244991021</v>
          </cell>
        </row>
        <row r="4070">
          <cell r="A4070" t="str">
            <v>307718619</v>
          </cell>
          <cell r="B4070" t="str">
            <v>R17</v>
          </cell>
          <cell r="C4070">
            <v>80</v>
          </cell>
          <cell r="D4070" t="str">
            <v>AREVA RENOUVELABLES</v>
          </cell>
          <cell r="F4070">
            <v>10</v>
          </cell>
          <cell r="G4070" t="str">
            <v>2711Z</v>
          </cell>
          <cell r="H4070">
            <v>0</v>
          </cell>
          <cell r="I4070">
            <v>0</v>
          </cell>
          <cell r="J4070">
            <v>0</v>
          </cell>
          <cell r="K4070">
            <v>0</v>
          </cell>
          <cell r="L4070">
            <v>0</v>
          </cell>
          <cell r="M4070">
            <v>0</v>
          </cell>
          <cell r="N4070">
            <v>0</v>
          </cell>
          <cell r="O4070">
            <v>0</v>
          </cell>
          <cell r="P4070">
            <v>0</v>
          </cell>
          <cell r="Q4070">
            <v>0</v>
          </cell>
          <cell r="R4070">
            <v>0</v>
          </cell>
          <cell r="T4070">
            <v>0.97907890875608683</v>
          </cell>
        </row>
        <row r="4071">
          <cell r="A4071" t="str">
            <v>415238120</v>
          </cell>
          <cell r="B4071" t="str">
            <v>R30</v>
          </cell>
          <cell r="C4071">
            <v>1</v>
          </cell>
          <cell r="D4071" t="str">
            <v>DEV PHARMA</v>
          </cell>
          <cell r="F4071">
            <v>1</v>
          </cell>
          <cell r="G4071" t="str">
            <v>7219Z</v>
          </cell>
          <cell r="H4071">
            <v>0</v>
          </cell>
          <cell r="I4071">
            <v>0</v>
          </cell>
          <cell r="J4071">
            <v>0</v>
          </cell>
          <cell r="K4071">
            <v>0</v>
          </cell>
          <cell r="L4071">
            <v>0</v>
          </cell>
          <cell r="M4071">
            <v>0</v>
          </cell>
          <cell r="N4071">
            <v>0</v>
          </cell>
          <cell r="O4071">
            <v>0</v>
          </cell>
          <cell r="P4071">
            <v>0</v>
          </cell>
          <cell r="Q4071">
            <v>0</v>
          </cell>
          <cell r="R4071">
            <v>0</v>
          </cell>
          <cell r="T4071">
            <v>9.5256946844306025</v>
          </cell>
        </row>
        <row r="4072">
          <cell r="A4072" t="str">
            <v>431899996</v>
          </cell>
          <cell r="B4072" t="str">
            <v>R01</v>
          </cell>
          <cell r="C4072">
            <v>214</v>
          </cell>
          <cell r="D4072" t="str">
            <v>RAGT 2N</v>
          </cell>
          <cell r="E4072" t="str">
            <v>431899996 ; 784693806 ;</v>
          </cell>
          <cell r="F4072">
            <v>40</v>
          </cell>
          <cell r="G4072" t="str">
            <v>0111Z</v>
          </cell>
          <cell r="H4072">
            <v>0</v>
          </cell>
          <cell r="I4072">
            <v>0</v>
          </cell>
          <cell r="J4072">
            <v>0</v>
          </cell>
          <cell r="K4072">
            <v>0</v>
          </cell>
          <cell r="L4072">
            <v>0</v>
          </cell>
          <cell r="M4072">
            <v>0</v>
          </cell>
          <cell r="N4072">
            <v>0</v>
          </cell>
          <cell r="O4072">
            <v>0</v>
          </cell>
          <cell r="P4072">
            <v>2</v>
          </cell>
          <cell r="Q4072">
            <v>0</v>
          </cell>
          <cell r="R4072">
            <v>2</v>
          </cell>
          <cell r="S4072" t="str">
            <v>Retraite</v>
          </cell>
          <cell r="T4072">
            <v>1.2411698517553857</v>
          </cell>
        </row>
        <row r="4073">
          <cell r="A4073" t="str">
            <v>445282395</v>
          </cell>
          <cell r="B4073" t="str">
            <v>R30</v>
          </cell>
          <cell r="C4073">
            <v>1</v>
          </cell>
          <cell r="D4073" t="str">
            <v>VDM J CONSEIL</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T4073">
            <v>9.4734881506747257</v>
          </cell>
        </row>
        <row r="4074">
          <cell r="A4074" t="str">
            <v>452960974</v>
          </cell>
          <cell r="B4074" t="str">
            <v>R30</v>
          </cell>
          <cell r="C4074">
            <v>1</v>
          </cell>
          <cell r="D4074" t="str">
            <v>CARD TECHNOLOGIES SARL</v>
          </cell>
          <cell r="F4074">
            <v>1</v>
          </cell>
          <cell r="G4074" t="str">
            <v>7219Z</v>
          </cell>
          <cell r="H4074">
            <v>0</v>
          </cell>
          <cell r="I4074">
            <v>0</v>
          </cell>
          <cell r="J4074">
            <v>0</v>
          </cell>
          <cell r="K4074">
            <v>0</v>
          </cell>
          <cell r="L4074">
            <v>0</v>
          </cell>
          <cell r="M4074">
            <v>0</v>
          </cell>
          <cell r="N4074">
            <v>0</v>
          </cell>
          <cell r="O4074">
            <v>0</v>
          </cell>
          <cell r="P4074">
            <v>0</v>
          </cell>
          <cell r="Q4074">
            <v>0</v>
          </cell>
          <cell r="R4074">
            <v>0</v>
          </cell>
          <cell r="T4074">
            <v>9.4734881506747257</v>
          </cell>
        </row>
        <row r="4075">
          <cell r="A4075" t="str">
            <v>478130578</v>
          </cell>
          <cell r="B4075" t="str">
            <v>R30</v>
          </cell>
          <cell r="C4075">
            <v>3</v>
          </cell>
          <cell r="D4075" t="str">
            <v>BIO MODELING SYSTEMS OU BMSYSTEM</v>
          </cell>
          <cell r="F4075">
            <v>3</v>
          </cell>
          <cell r="G4075" t="str">
            <v>7211Z</v>
          </cell>
          <cell r="H4075">
            <v>0</v>
          </cell>
          <cell r="I4075">
            <v>0</v>
          </cell>
          <cell r="J4075">
            <v>0</v>
          </cell>
          <cell r="K4075">
            <v>0</v>
          </cell>
          <cell r="L4075">
            <v>0</v>
          </cell>
          <cell r="M4075">
            <v>0</v>
          </cell>
          <cell r="N4075">
            <v>0</v>
          </cell>
          <cell r="O4075">
            <v>0</v>
          </cell>
          <cell r="P4075">
            <v>0</v>
          </cell>
          <cell r="Q4075">
            <v>0</v>
          </cell>
          <cell r="R4075">
            <v>0</v>
          </cell>
          <cell r="T4075">
            <v>0.99794107452878311</v>
          </cell>
        </row>
        <row r="4076">
          <cell r="A4076" t="str">
            <v>481883148</v>
          </cell>
          <cell r="B4076" t="str">
            <v>R30</v>
          </cell>
          <cell r="C4076">
            <v>102</v>
          </cell>
          <cell r="D4076" t="str">
            <v>IDD TECH</v>
          </cell>
          <cell r="F4076">
            <v>10</v>
          </cell>
          <cell r="G4076" t="str">
            <v>7211Z</v>
          </cell>
          <cell r="H4076">
            <v>0</v>
          </cell>
          <cell r="I4076">
            <v>1</v>
          </cell>
          <cell r="J4076">
            <v>0</v>
          </cell>
          <cell r="K4076">
            <v>0</v>
          </cell>
          <cell r="L4076">
            <v>0</v>
          </cell>
          <cell r="M4076">
            <v>0</v>
          </cell>
          <cell r="N4076">
            <v>0</v>
          </cell>
          <cell r="O4076">
            <v>0</v>
          </cell>
          <cell r="P4076">
            <v>0</v>
          </cell>
          <cell r="Q4076">
            <v>1</v>
          </cell>
          <cell r="R4076">
            <v>2</v>
          </cell>
          <cell r="T4076">
            <v>1.0379462591954447</v>
          </cell>
        </row>
        <row r="4077">
          <cell r="A4077" t="str">
            <v>481933828</v>
          </cell>
          <cell r="B4077" t="str">
            <v>R30</v>
          </cell>
          <cell r="C4077">
            <v>7</v>
          </cell>
          <cell r="D4077" t="str">
            <v>CONIDIA SARL</v>
          </cell>
          <cell r="F4077">
            <v>5</v>
          </cell>
          <cell r="G4077" t="str">
            <v>7120B</v>
          </cell>
          <cell r="H4077">
            <v>0</v>
          </cell>
          <cell r="I4077">
            <v>0</v>
          </cell>
          <cell r="J4077">
            <v>0</v>
          </cell>
          <cell r="K4077">
            <v>0</v>
          </cell>
          <cell r="L4077">
            <v>0</v>
          </cell>
          <cell r="M4077">
            <v>0</v>
          </cell>
          <cell r="N4077">
            <v>0</v>
          </cell>
          <cell r="O4077">
            <v>0</v>
          </cell>
          <cell r="P4077">
            <v>0</v>
          </cell>
          <cell r="Q4077">
            <v>0</v>
          </cell>
          <cell r="R4077">
            <v>0</v>
          </cell>
          <cell r="T4077">
            <v>9.5519103625199548</v>
          </cell>
        </row>
        <row r="4078">
          <cell r="A4078" t="str">
            <v>482904885</v>
          </cell>
          <cell r="B4078" t="str">
            <v>R30</v>
          </cell>
          <cell r="C4078">
            <v>3</v>
          </cell>
          <cell r="D4078" t="str">
            <v>PHYSIKRON</v>
          </cell>
          <cell r="F4078">
            <v>2</v>
          </cell>
          <cell r="G4078" t="str">
            <v>7219Z</v>
          </cell>
          <cell r="H4078">
            <v>0</v>
          </cell>
          <cell r="I4078">
            <v>0</v>
          </cell>
          <cell r="J4078">
            <v>0</v>
          </cell>
          <cell r="K4078">
            <v>0</v>
          </cell>
          <cell r="L4078">
            <v>0</v>
          </cell>
          <cell r="M4078">
            <v>0</v>
          </cell>
          <cell r="N4078">
            <v>0</v>
          </cell>
          <cell r="O4078">
            <v>0</v>
          </cell>
          <cell r="P4078">
            <v>0</v>
          </cell>
          <cell r="Q4078">
            <v>0</v>
          </cell>
          <cell r="R4078">
            <v>0</v>
          </cell>
          <cell r="T4078">
            <v>9.4669819473307832</v>
          </cell>
        </row>
        <row r="4079">
          <cell r="A4079" t="str">
            <v>483222493</v>
          </cell>
          <cell r="B4079" t="str">
            <v>R27</v>
          </cell>
          <cell r="C4079">
            <v>9</v>
          </cell>
          <cell r="D4079" t="str">
            <v>MOMAC FRANCE SAS</v>
          </cell>
          <cell r="F4079">
            <v>3</v>
          </cell>
          <cell r="G4079" t="str">
            <v>581</v>
          </cell>
          <cell r="H4079">
            <v>0</v>
          </cell>
          <cell r="I4079">
            <v>0</v>
          </cell>
          <cell r="J4079">
            <v>0</v>
          </cell>
          <cell r="K4079">
            <v>0</v>
          </cell>
          <cell r="L4079">
            <v>0</v>
          </cell>
          <cell r="M4079">
            <v>0</v>
          </cell>
          <cell r="N4079">
            <v>0</v>
          </cell>
          <cell r="O4079">
            <v>0</v>
          </cell>
          <cell r="P4079">
            <v>0</v>
          </cell>
          <cell r="Q4079">
            <v>0</v>
          </cell>
          <cell r="R4079">
            <v>0</v>
          </cell>
          <cell r="T4079">
            <v>9.5153315650915804</v>
          </cell>
        </row>
        <row r="4080">
          <cell r="A4080" t="str">
            <v>483390472</v>
          </cell>
          <cell r="B4080" t="str">
            <v>R30</v>
          </cell>
          <cell r="C4080">
            <v>19</v>
          </cell>
          <cell r="D4080" t="str">
            <v>VECTALYS SAS</v>
          </cell>
          <cell r="F4080">
            <v>8</v>
          </cell>
          <cell r="G4080" t="str">
            <v>7211Z</v>
          </cell>
          <cell r="H4080">
            <v>0</v>
          </cell>
          <cell r="I4080">
            <v>0</v>
          </cell>
          <cell r="J4080">
            <v>0</v>
          </cell>
          <cell r="K4080">
            <v>0</v>
          </cell>
          <cell r="L4080">
            <v>0</v>
          </cell>
          <cell r="M4080">
            <v>0</v>
          </cell>
          <cell r="N4080">
            <v>0</v>
          </cell>
          <cell r="O4080">
            <v>0</v>
          </cell>
          <cell r="P4080">
            <v>0</v>
          </cell>
          <cell r="Q4080">
            <v>1</v>
          </cell>
          <cell r="R4080">
            <v>1</v>
          </cell>
          <cell r="T4080">
            <v>1.0279383035578262</v>
          </cell>
        </row>
        <row r="4081">
          <cell r="A4081" t="str">
            <v>483992863</v>
          </cell>
          <cell r="B4081" t="str">
            <v>R30</v>
          </cell>
          <cell r="C4081">
            <v>5</v>
          </cell>
          <cell r="D4081" t="str">
            <v>IMMUNO SEARCH</v>
          </cell>
          <cell r="F4081">
            <v>3</v>
          </cell>
          <cell r="G4081" t="str">
            <v>7211Z</v>
          </cell>
          <cell r="H4081">
            <v>0</v>
          </cell>
          <cell r="I4081">
            <v>0</v>
          </cell>
          <cell r="J4081">
            <v>0</v>
          </cell>
          <cell r="K4081">
            <v>0</v>
          </cell>
          <cell r="L4081">
            <v>0</v>
          </cell>
          <cell r="M4081">
            <v>0</v>
          </cell>
          <cell r="N4081">
            <v>0</v>
          </cell>
          <cell r="O4081">
            <v>0</v>
          </cell>
          <cell r="P4081">
            <v>0</v>
          </cell>
          <cell r="Q4081">
            <v>0</v>
          </cell>
          <cell r="R4081">
            <v>0</v>
          </cell>
          <cell r="T4081">
            <v>1.0089742224276033</v>
          </cell>
        </row>
        <row r="4082">
          <cell r="A4082" t="str">
            <v>484872551</v>
          </cell>
          <cell r="B4082" t="str">
            <v>R30</v>
          </cell>
          <cell r="C4082">
            <v>12</v>
          </cell>
          <cell r="D4082" t="str">
            <v>WATCHFROG</v>
          </cell>
          <cell r="F4082">
            <v>9</v>
          </cell>
          <cell r="G4082" t="str">
            <v>7211Z</v>
          </cell>
          <cell r="H4082">
            <v>0</v>
          </cell>
          <cell r="I4082">
            <v>0</v>
          </cell>
          <cell r="J4082">
            <v>0</v>
          </cell>
          <cell r="K4082">
            <v>0</v>
          </cell>
          <cell r="L4082">
            <v>0</v>
          </cell>
          <cell r="M4082">
            <v>0</v>
          </cell>
          <cell r="N4082">
            <v>0</v>
          </cell>
          <cell r="O4082">
            <v>0</v>
          </cell>
          <cell r="P4082">
            <v>2</v>
          </cell>
          <cell r="Q4082">
            <v>0</v>
          </cell>
          <cell r="R4082">
            <v>2</v>
          </cell>
          <cell r="T4082">
            <v>1.0215662846577023</v>
          </cell>
        </row>
        <row r="4083">
          <cell r="A4083" t="str">
            <v>484940473</v>
          </cell>
          <cell r="B4083" t="str">
            <v>R30</v>
          </cell>
          <cell r="C4083">
            <v>13</v>
          </cell>
          <cell r="D4083" t="str">
            <v>ATLANTIC BONE SCREEN</v>
          </cell>
          <cell r="F4083">
            <v>6</v>
          </cell>
          <cell r="G4083" t="str">
            <v>7219Z</v>
          </cell>
          <cell r="H4083">
            <v>0</v>
          </cell>
          <cell r="I4083">
            <v>2</v>
          </cell>
          <cell r="J4083">
            <v>2</v>
          </cell>
          <cell r="K4083">
            <v>0</v>
          </cell>
          <cell r="L4083">
            <v>0</v>
          </cell>
          <cell r="M4083">
            <v>0</v>
          </cell>
          <cell r="N4083">
            <v>0</v>
          </cell>
          <cell r="O4083">
            <v>0</v>
          </cell>
          <cell r="P4083">
            <v>0</v>
          </cell>
          <cell r="Q4083">
            <v>0</v>
          </cell>
          <cell r="R4083">
            <v>2</v>
          </cell>
          <cell r="T4083">
            <v>1.0124516261547039</v>
          </cell>
        </row>
        <row r="4084">
          <cell r="A4084" t="str">
            <v>487626012</v>
          </cell>
          <cell r="B4084" t="str">
            <v>R08</v>
          </cell>
          <cell r="C4084">
            <v>25</v>
          </cell>
          <cell r="D4084" t="str">
            <v>PIERRE FABRE BIOMETRIE</v>
          </cell>
          <cell r="F4084">
            <v>3</v>
          </cell>
          <cell r="G4084" t="str">
            <v>2110Z</v>
          </cell>
          <cell r="H4084">
            <v>0</v>
          </cell>
          <cell r="I4084">
            <v>0</v>
          </cell>
          <cell r="J4084">
            <v>0</v>
          </cell>
          <cell r="K4084">
            <v>0</v>
          </cell>
          <cell r="L4084">
            <v>0</v>
          </cell>
          <cell r="M4084">
            <v>0</v>
          </cell>
          <cell r="N4084">
            <v>0</v>
          </cell>
          <cell r="O4084">
            <v>0</v>
          </cell>
          <cell r="P4084">
            <v>0</v>
          </cell>
          <cell r="Q4084">
            <v>0</v>
          </cell>
          <cell r="R4084">
            <v>0</v>
          </cell>
          <cell r="T4084">
            <v>1.0023620729803104</v>
          </cell>
        </row>
        <row r="4085">
          <cell r="A4085" t="str">
            <v>487647737</v>
          </cell>
          <cell r="B4085" t="str">
            <v>R08</v>
          </cell>
          <cell r="C4085">
            <v>58</v>
          </cell>
          <cell r="D4085" t="str">
            <v>ADOCIA</v>
          </cell>
          <cell r="F4085">
            <v>24</v>
          </cell>
          <cell r="G4085" t="str">
            <v>2120Z</v>
          </cell>
          <cell r="H4085">
            <v>0</v>
          </cell>
          <cell r="I4085">
            <v>0</v>
          </cell>
          <cell r="J4085">
            <v>0</v>
          </cell>
          <cell r="K4085">
            <v>0</v>
          </cell>
          <cell r="L4085">
            <v>0</v>
          </cell>
          <cell r="M4085">
            <v>0</v>
          </cell>
          <cell r="N4085">
            <v>0</v>
          </cell>
          <cell r="O4085">
            <v>0</v>
          </cell>
          <cell r="P4085">
            <v>1</v>
          </cell>
          <cell r="Q4085">
            <v>4</v>
          </cell>
          <cell r="R4085">
            <v>5</v>
          </cell>
          <cell r="T4085">
            <v>1.000309414563034</v>
          </cell>
        </row>
        <row r="4086">
          <cell r="A4086" t="str">
            <v>588202119</v>
          </cell>
          <cell r="B4086" t="str">
            <v>R30</v>
          </cell>
          <cell r="C4086">
            <v>42</v>
          </cell>
          <cell r="D4086" t="str">
            <v>ENZA ZADEN FRANCE</v>
          </cell>
          <cell r="F4086">
            <v>10</v>
          </cell>
          <cell r="G4086" t="str">
            <v>7211Z</v>
          </cell>
          <cell r="H4086">
            <v>0</v>
          </cell>
          <cell r="I4086">
            <v>0</v>
          </cell>
          <cell r="J4086">
            <v>0</v>
          </cell>
          <cell r="K4086">
            <v>0</v>
          </cell>
          <cell r="L4086">
            <v>0</v>
          </cell>
          <cell r="M4086">
            <v>0</v>
          </cell>
          <cell r="N4086">
            <v>0</v>
          </cell>
          <cell r="O4086">
            <v>0</v>
          </cell>
          <cell r="P4086">
            <v>0</v>
          </cell>
          <cell r="Q4086">
            <v>0</v>
          </cell>
          <cell r="R4086">
            <v>0</v>
          </cell>
          <cell r="T4086">
            <v>1.0379462591954447</v>
          </cell>
        </row>
        <row r="4087">
          <cell r="A4087" t="str">
            <v>343342804</v>
          </cell>
          <cell r="B4087" t="str">
            <v>R30</v>
          </cell>
          <cell r="C4087">
            <v>16</v>
          </cell>
          <cell r="D4087" t="str">
            <v>INSTITUT DE MEDECINE ENVIRONNEME</v>
          </cell>
          <cell r="F4087">
            <v>15</v>
          </cell>
          <cell r="G4087" t="str">
            <v>7220Z</v>
          </cell>
          <cell r="H4087">
            <v>0</v>
          </cell>
          <cell r="I4087">
            <v>0</v>
          </cell>
          <cell r="J4087">
            <v>0</v>
          </cell>
          <cell r="K4087">
            <v>0</v>
          </cell>
          <cell r="L4087">
            <v>0</v>
          </cell>
          <cell r="M4087">
            <v>3</v>
          </cell>
          <cell r="N4087">
            <v>0</v>
          </cell>
          <cell r="O4087">
            <v>0</v>
          </cell>
          <cell r="P4087">
            <v>0</v>
          </cell>
          <cell r="Q4087">
            <v>0</v>
          </cell>
          <cell r="R4087">
            <v>3</v>
          </cell>
          <cell r="T4087">
            <v>1.0458918228200158</v>
          </cell>
        </row>
        <row r="4088">
          <cell r="A4088" t="str">
            <v>327594818</v>
          </cell>
          <cell r="B4088" t="str">
            <v>R08</v>
          </cell>
          <cell r="C4088">
            <v>47</v>
          </cell>
          <cell r="D4088" t="str">
            <v>PHARMASYNTHESE</v>
          </cell>
          <cell r="E4088" t="str">
            <v>327594818 ; 353720865 ;</v>
          </cell>
          <cell r="F4088">
            <v>7</v>
          </cell>
          <cell r="G4088" t="str">
            <v>2110Z</v>
          </cell>
          <cell r="H4088">
            <v>0</v>
          </cell>
          <cell r="I4088">
            <v>0</v>
          </cell>
          <cell r="J4088">
            <v>0</v>
          </cell>
          <cell r="K4088">
            <v>0</v>
          </cell>
          <cell r="L4088">
            <v>0</v>
          </cell>
          <cell r="M4088">
            <v>0</v>
          </cell>
          <cell r="N4088">
            <v>0</v>
          </cell>
          <cell r="O4088">
            <v>0</v>
          </cell>
          <cell r="P4088">
            <v>0</v>
          </cell>
          <cell r="Q4088">
            <v>0</v>
          </cell>
          <cell r="R4088">
            <v>0</v>
          </cell>
          <cell r="T4088">
            <v>1.0042775299856532</v>
          </cell>
        </row>
        <row r="4089">
          <cell r="A4089" t="str">
            <v>389567520</v>
          </cell>
          <cell r="B4089" t="str">
            <v>R07</v>
          </cell>
          <cell r="C4089">
            <v>43</v>
          </cell>
          <cell r="D4089" t="str">
            <v>LABORATOIRES JERODIA</v>
          </cell>
          <cell r="F4089">
            <v>7</v>
          </cell>
          <cell r="G4089" t="str">
            <v>2042Z</v>
          </cell>
          <cell r="H4089">
            <v>0</v>
          </cell>
          <cell r="I4089">
            <v>0</v>
          </cell>
          <cell r="J4089">
            <v>0</v>
          </cell>
          <cell r="K4089">
            <v>0</v>
          </cell>
          <cell r="L4089">
            <v>0</v>
          </cell>
          <cell r="M4089">
            <v>0</v>
          </cell>
          <cell r="N4089">
            <v>0</v>
          </cell>
          <cell r="O4089">
            <v>0</v>
          </cell>
          <cell r="P4089">
            <v>0</v>
          </cell>
          <cell r="Q4089">
            <v>1</v>
          </cell>
          <cell r="R4089">
            <v>1</v>
          </cell>
          <cell r="T4089">
            <v>1.0003993803936766</v>
          </cell>
        </row>
        <row r="4090">
          <cell r="A4090" t="str">
            <v>422084996</v>
          </cell>
          <cell r="B4090" t="str">
            <v>R30</v>
          </cell>
          <cell r="C4090">
            <v>26</v>
          </cell>
          <cell r="D4090" t="str">
            <v>CARDIABASE</v>
          </cell>
          <cell r="F4090">
            <v>3</v>
          </cell>
          <cell r="G4090" t="str">
            <v>7490B</v>
          </cell>
          <cell r="H4090">
            <v>0</v>
          </cell>
          <cell r="I4090">
            <v>0</v>
          </cell>
          <cell r="J4090">
            <v>0</v>
          </cell>
          <cell r="K4090">
            <v>0</v>
          </cell>
          <cell r="L4090">
            <v>0</v>
          </cell>
          <cell r="M4090">
            <v>0</v>
          </cell>
          <cell r="N4090">
            <v>0</v>
          </cell>
          <cell r="O4090">
            <v>0</v>
          </cell>
          <cell r="P4090">
            <v>0</v>
          </cell>
          <cell r="Q4090">
            <v>0</v>
          </cell>
          <cell r="R4090">
            <v>0</v>
          </cell>
          <cell r="T4090">
            <v>0.99794107452878311</v>
          </cell>
        </row>
        <row r="4091">
          <cell r="A4091" t="str">
            <v>301862231</v>
          </cell>
          <cell r="B4091" t="str">
            <v>R01</v>
          </cell>
          <cell r="C4091">
            <v>140</v>
          </cell>
          <cell r="D4091" t="str">
            <v>KWS FRANCE</v>
          </cell>
          <cell r="F4091">
            <v>10</v>
          </cell>
          <cell r="G4091" t="str">
            <v>0111Z</v>
          </cell>
          <cell r="H4091">
            <v>0</v>
          </cell>
          <cell r="I4091">
            <v>0</v>
          </cell>
          <cell r="J4091">
            <v>0</v>
          </cell>
          <cell r="K4091">
            <v>0</v>
          </cell>
          <cell r="L4091">
            <v>0</v>
          </cell>
          <cell r="M4091">
            <v>0</v>
          </cell>
          <cell r="N4091">
            <v>0</v>
          </cell>
          <cell r="O4091">
            <v>0</v>
          </cell>
          <cell r="P4091">
            <v>0</v>
          </cell>
          <cell r="Q4091">
            <v>0</v>
          </cell>
          <cell r="R4091">
            <v>0</v>
          </cell>
          <cell r="T4091">
            <v>1.0720116132506585</v>
          </cell>
        </row>
        <row r="4092">
          <cell r="A4092" t="str">
            <v>316501238</v>
          </cell>
          <cell r="B4092" t="str">
            <v>R30</v>
          </cell>
          <cell r="C4092">
            <v>94</v>
          </cell>
          <cell r="D4092" t="str">
            <v>INSTITUT RADIO ASTRONOMIE MILLIM</v>
          </cell>
          <cell r="F4092">
            <v>52</v>
          </cell>
          <cell r="G4092" t="str">
            <v>7219Z</v>
          </cell>
          <cell r="H4092">
            <v>0</v>
          </cell>
          <cell r="I4092">
            <v>0</v>
          </cell>
          <cell r="J4092">
            <v>0</v>
          </cell>
          <cell r="K4092">
            <v>0</v>
          </cell>
          <cell r="L4092">
            <v>0</v>
          </cell>
          <cell r="M4092">
            <v>0</v>
          </cell>
          <cell r="N4092">
            <v>0</v>
          </cell>
          <cell r="O4092">
            <v>0</v>
          </cell>
          <cell r="P4092">
            <v>0</v>
          </cell>
          <cell r="Q4092">
            <v>0</v>
          </cell>
          <cell r="R4092">
            <v>0</v>
          </cell>
          <cell r="T4092">
            <v>1.0138189307695549</v>
          </cell>
        </row>
        <row r="4093">
          <cell r="A4093" t="str">
            <v>433085149</v>
          </cell>
          <cell r="B4093" t="str">
            <v>R03</v>
          </cell>
          <cell r="C4093">
            <v>2800</v>
          </cell>
          <cell r="D4093" t="str">
            <v>LU FRANCE SAS</v>
          </cell>
          <cell r="F4093">
            <v>73</v>
          </cell>
          <cell r="G4093" t="str">
            <v>1072Z</v>
          </cell>
          <cell r="H4093">
            <v>0</v>
          </cell>
          <cell r="I4093">
            <v>0</v>
          </cell>
          <cell r="J4093">
            <v>0</v>
          </cell>
          <cell r="K4093">
            <v>0</v>
          </cell>
          <cell r="L4093">
            <v>0</v>
          </cell>
          <cell r="M4093">
            <v>0</v>
          </cell>
          <cell r="N4093">
            <v>0</v>
          </cell>
          <cell r="O4093">
            <v>0</v>
          </cell>
          <cell r="P4093">
            <v>0</v>
          </cell>
          <cell r="Q4093">
            <v>5</v>
          </cell>
          <cell r="R4093">
            <v>5</v>
          </cell>
          <cell r="T4093">
            <v>1.0654502599856202</v>
          </cell>
        </row>
        <row r="4094">
          <cell r="A4094" t="str">
            <v>443051784</v>
          </cell>
          <cell r="B4094" t="str">
            <v>R30</v>
          </cell>
          <cell r="C4094">
            <v>38</v>
          </cell>
          <cell r="D4094" t="str">
            <v>LABORATOIRE INNEOV SNC</v>
          </cell>
          <cell r="F4094">
            <v>11</v>
          </cell>
          <cell r="G4094" t="str">
            <v>7219Z</v>
          </cell>
          <cell r="H4094">
            <v>0</v>
          </cell>
          <cell r="I4094">
            <v>2</v>
          </cell>
          <cell r="J4094">
            <v>1</v>
          </cell>
          <cell r="K4094">
            <v>0</v>
          </cell>
          <cell r="L4094">
            <v>0</v>
          </cell>
          <cell r="M4094">
            <v>1</v>
          </cell>
          <cell r="N4094">
            <v>0</v>
          </cell>
          <cell r="O4094">
            <v>0</v>
          </cell>
          <cell r="P4094">
            <v>2</v>
          </cell>
          <cell r="Q4094">
            <v>3</v>
          </cell>
          <cell r="R4094">
            <v>8</v>
          </cell>
          <cell r="S4094" t="str">
            <v>chômage</v>
          </cell>
          <cell r="T4094">
            <v>1.0488033959231617</v>
          </cell>
        </row>
        <row r="4095">
          <cell r="A4095" t="str">
            <v>484717863</v>
          </cell>
          <cell r="B4095" t="str">
            <v>R30</v>
          </cell>
          <cell r="C4095">
            <v>13</v>
          </cell>
          <cell r="D4095" t="str">
            <v>TELENE SAS</v>
          </cell>
          <cell r="F4095">
            <v>3</v>
          </cell>
          <cell r="G4095" t="str">
            <v>7219Z</v>
          </cell>
          <cell r="H4095">
            <v>0</v>
          </cell>
          <cell r="I4095">
            <v>0</v>
          </cell>
          <cell r="J4095">
            <v>0</v>
          </cell>
          <cell r="K4095">
            <v>0</v>
          </cell>
          <cell r="L4095">
            <v>0</v>
          </cell>
          <cell r="M4095">
            <v>0</v>
          </cell>
          <cell r="N4095">
            <v>0</v>
          </cell>
          <cell r="O4095">
            <v>0</v>
          </cell>
          <cell r="P4095">
            <v>0</v>
          </cell>
          <cell r="Q4095">
            <v>0</v>
          </cell>
          <cell r="R4095">
            <v>0</v>
          </cell>
          <cell r="T4095">
            <v>1.0034385549049627</v>
          </cell>
        </row>
        <row r="4096">
          <cell r="A4096" t="str">
            <v>489205724</v>
          </cell>
          <cell r="B4096" t="str">
            <v>R30</v>
          </cell>
          <cell r="C4096">
            <v>4</v>
          </cell>
          <cell r="D4096" t="str">
            <v>ALPHA CHIMICA</v>
          </cell>
          <cell r="F4096">
            <v>4</v>
          </cell>
          <cell r="G4096" t="str">
            <v>7219Z</v>
          </cell>
          <cell r="H4096">
            <v>0</v>
          </cell>
          <cell r="I4096">
            <v>0</v>
          </cell>
          <cell r="J4096">
            <v>0</v>
          </cell>
          <cell r="K4096">
            <v>0</v>
          </cell>
          <cell r="L4096">
            <v>0</v>
          </cell>
          <cell r="M4096">
            <v>0</v>
          </cell>
          <cell r="N4096">
            <v>0</v>
          </cell>
          <cell r="O4096">
            <v>0</v>
          </cell>
          <cell r="P4096">
            <v>0</v>
          </cell>
          <cell r="Q4096">
            <v>0</v>
          </cell>
          <cell r="R4096">
            <v>0</v>
          </cell>
          <cell r="T4096">
            <v>9.5060574100746926</v>
          </cell>
        </row>
        <row r="4097">
          <cell r="A4097" t="str">
            <v>490096591</v>
          </cell>
          <cell r="B4097" t="str">
            <v>R02</v>
          </cell>
          <cell r="C4097">
            <v>422</v>
          </cell>
          <cell r="D4097" t="str">
            <v>IMERYS CERAMICS FRANCE</v>
          </cell>
          <cell r="F4097">
            <v>18</v>
          </cell>
          <cell r="G4097" t="str">
            <v>0812Z</v>
          </cell>
          <cell r="H4097">
            <v>0</v>
          </cell>
          <cell r="I4097">
            <v>0</v>
          </cell>
          <cell r="J4097">
            <v>0</v>
          </cell>
          <cell r="K4097">
            <v>0</v>
          </cell>
          <cell r="L4097">
            <v>0</v>
          </cell>
          <cell r="M4097">
            <v>0</v>
          </cell>
          <cell r="N4097">
            <v>0</v>
          </cell>
          <cell r="O4097">
            <v>0</v>
          </cell>
          <cell r="P4097">
            <v>0</v>
          </cell>
          <cell r="Q4097">
            <v>0</v>
          </cell>
          <cell r="R4097">
            <v>0</v>
          </cell>
          <cell r="T4097">
            <v>1.0799691226119066</v>
          </cell>
        </row>
        <row r="4098">
          <cell r="A4098" t="str">
            <v>492939814</v>
          </cell>
          <cell r="B4098" t="str">
            <v>R30</v>
          </cell>
          <cell r="C4098">
            <v>5</v>
          </cell>
          <cell r="D4098" t="str">
            <v>ONLY FOR CHILDREN PHARMACEUTICAL</v>
          </cell>
          <cell r="F4098">
            <v>5</v>
          </cell>
          <cell r="G4098" t="str">
            <v>7211Z</v>
          </cell>
          <cell r="H4098">
            <v>0</v>
          </cell>
          <cell r="I4098">
            <v>0</v>
          </cell>
          <cell r="J4098">
            <v>0</v>
          </cell>
          <cell r="K4098">
            <v>0</v>
          </cell>
          <cell r="L4098">
            <v>0</v>
          </cell>
          <cell r="M4098">
            <v>0</v>
          </cell>
          <cell r="N4098">
            <v>0</v>
          </cell>
          <cell r="O4098">
            <v>0</v>
          </cell>
          <cell r="P4098">
            <v>0</v>
          </cell>
          <cell r="Q4098">
            <v>0</v>
          </cell>
          <cell r="R4098">
            <v>0</v>
          </cell>
          <cell r="T4098">
            <v>1.0131499017443868</v>
          </cell>
        </row>
        <row r="4099">
          <cell r="A4099" t="str">
            <v>493658702</v>
          </cell>
          <cell r="B4099" t="str">
            <v>R08</v>
          </cell>
          <cell r="C4099">
            <v>7</v>
          </cell>
          <cell r="D4099" t="str">
            <v>OBELIA</v>
          </cell>
          <cell r="F4099">
            <v>6</v>
          </cell>
          <cell r="G4099" t="str">
            <v>2120Z</v>
          </cell>
          <cell r="H4099">
            <v>0</v>
          </cell>
          <cell r="I4099">
            <v>0</v>
          </cell>
          <cell r="J4099">
            <v>0</v>
          </cell>
          <cell r="K4099">
            <v>0</v>
          </cell>
          <cell r="L4099">
            <v>0</v>
          </cell>
          <cell r="M4099">
            <v>0</v>
          </cell>
          <cell r="N4099">
            <v>0</v>
          </cell>
          <cell r="O4099">
            <v>1</v>
          </cell>
          <cell r="P4099">
            <v>0</v>
          </cell>
          <cell r="Q4099">
            <v>0</v>
          </cell>
          <cell r="R4099">
            <v>1</v>
          </cell>
          <cell r="T4099">
            <v>1.0034874941777359</v>
          </cell>
        </row>
        <row r="4100">
          <cell r="A4100" t="str">
            <v>493662647</v>
          </cell>
          <cell r="B4100" t="str">
            <v>R30</v>
          </cell>
          <cell r="C4100">
            <v>5</v>
          </cell>
          <cell r="D4100" t="str">
            <v>NATURA INNOVAT TECHNOLOGIE PDT S</v>
          </cell>
          <cell r="F4100">
            <v>4</v>
          </cell>
          <cell r="G4100" t="str">
            <v>7219Z</v>
          </cell>
          <cell r="H4100">
            <v>0</v>
          </cell>
          <cell r="I4100">
            <v>0</v>
          </cell>
          <cell r="J4100">
            <v>0</v>
          </cell>
          <cell r="K4100">
            <v>0</v>
          </cell>
          <cell r="L4100">
            <v>0</v>
          </cell>
          <cell r="M4100">
            <v>0</v>
          </cell>
          <cell r="N4100">
            <v>0</v>
          </cell>
          <cell r="O4100">
            <v>0</v>
          </cell>
          <cell r="P4100">
            <v>0</v>
          </cell>
          <cell r="Q4100">
            <v>0</v>
          </cell>
          <cell r="R4100">
            <v>0</v>
          </cell>
          <cell r="T4100">
            <v>1.0138487801221985</v>
          </cell>
        </row>
        <row r="4101">
          <cell r="A4101" t="str">
            <v>499824670</v>
          </cell>
          <cell r="B4101" t="str">
            <v>R30</v>
          </cell>
          <cell r="C4101">
            <v>14</v>
          </cell>
          <cell r="D4101" t="str">
            <v>ORIBASE PHARMA</v>
          </cell>
          <cell r="F4101">
            <v>12</v>
          </cell>
          <cell r="G4101" t="str">
            <v>7211Z</v>
          </cell>
          <cell r="H4101">
            <v>1</v>
          </cell>
          <cell r="I4101">
            <v>0</v>
          </cell>
          <cell r="J4101">
            <v>0</v>
          </cell>
          <cell r="K4101">
            <v>0</v>
          </cell>
          <cell r="L4101">
            <v>0</v>
          </cell>
          <cell r="M4101">
            <v>0</v>
          </cell>
          <cell r="N4101">
            <v>0</v>
          </cell>
          <cell r="O4101">
            <v>0</v>
          </cell>
          <cell r="P4101">
            <v>0</v>
          </cell>
          <cell r="Q4101">
            <v>0</v>
          </cell>
          <cell r="R4101">
            <v>1</v>
          </cell>
          <cell r="T4101">
            <v>1.0138438051537488</v>
          </cell>
        </row>
        <row r="4102">
          <cell r="A4102" t="str">
            <v>500084678</v>
          </cell>
          <cell r="B4102" t="str">
            <v>R30</v>
          </cell>
          <cell r="C4102">
            <v>4</v>
          </cell>
          <cell r="D4102" t="str">
            <v>CELLMADE</v>
          </cell>
          <cell r="F4102">
            <v>4</v>
          </cell>
          <cell r="G4102" t="str">
            <v>7219Z</v>
          </cell>
          <cell r="H4102">
            <v>0</v>
          </cell>
          <cell r="I4102">
            <v>0</v>
          </cell>
          <cell r="J4102">
            <v>0</v>
          </cell>
          <cell r="K4102">
            <v>0</v>
          </cell>
          <cell r="L4102">
            <v>0</v>
          </cell>
          <cell r="M4102">
            <v>0</v>
          </cell>
          <cell r="N4102">
            <v>0</v>
          </cell>
          <cell r="O4102">
            <v>0</v>
          </cell>
          <cell r="P4102">
            <v>0</v>
          </cell>
          <cell r="Q4102">
            <v>0</v>
          </cell>
          <cell r="R4102">
            <v>0</v>
          </cell>
          <cell r="T4102">
            <v>1.0082795517204557</v>
          </cell>
        </row>
        <row r="4103">
          <cell r="A4103" t="str">
            <v>500087242</v>
          </cell>
          <cell r="B4103" t="str">
            <v>R30</v>
          </cell>
          <cell r="C4103">
            <v>20</v>
          </cell>
          <cell r="D4103" t="str">
            <v>OPTIMED LYON</v>
          </cell>
          <cell r="F4103">
            <v>2</v>
          </cell>
          <cell r="G4103" t="str">
            <v>7219Z</v>
          </cell>
          <cell r="H4103">
            <v>0</v>
          </cell>
          <cell r="I4103">
            <v>0</v>
          </cell>
          <cell r="J4103">
            <v>0</v>
          </cell>
          <cell r="K4103">
            <v>0</v>
          </cell>
          <cell r="L4103">
            <v>0</v>
          </cell>
          <cell r="M4103">
            <v>0</v>
          </cell>
          <cell r="N4103">
            <v>0</v>
          </cell>
          <cell r="O4103">
            <v>0</v>
          </cell>
          <cell r="P4103">
            <v>0</v>
          </cell>
          <cell r="Q4103">
            <v>0</v>
          </cell>
          <cell r="R4103">
            <v>0</v>
          </cell>
          <cell r="T4103">
            <v>1.0096694937610051</v>
          </cell>
        </row>
        <row r="4104">
          <cell r="A4104" t="str">
            <v>501096838</v>
          </cell>
          <cell r="B4104" t="str">
            <v>R08</v>
          </cell>
          <cell r="C4104">
            <v>9.1999999999999993</v>
          </cell>
          <cell r="D4104" t="str">
            <v>ALZPROTECT</v>
          </cell>
          <cell r="F4104">
            <v>9</v>
          </cell>
          <cell r="G4104" t="str">
            <v>2120Z</v>
          </cell>
          <cell r="H4104">
            <v>0</v>
          </cell>
          <cell r="I4104">
            <v>0</v>
          </cell>
          <cell r="J4104">
            <v>0</v>
          </cell>
          <cell r="K4104">
            <v>0</v>
          </cell>
          <cell r="L4104">
            <v>0</v>
          </cell>
          <cell r="M4104">
            <v>0</v>
          </cell>
          <cell r="N4104">
            <v>0</v>
          </cell>
          <cell r="O4104">
            <v>0</v>
          </cell>
          <cell r="P4104">
            <v>0</v>
          </cell>
          <cell r="Q4104">
            <v>0</v>
          </cell>
          <cell r="R4104">
            <v>0</v>
          </cell>
          <cell r="T4104">
            <v>1.0021294355356898</v>
          </cell>
        </row>
        <row r="4105">
          <cell r="A4105" t="str">
            <v>501120729</v>
          </cell>
          <cell r="B4105" t="str">
            <v>R07</v>
          </cell>
          <cell r="C4105">
            <v>132</v>
          </cell>
          <cell r="D4105" t="str">
            <v>BOLLIG AND KEMPER France</v>
          </cell>
          <cell r="F4105">
            <v>15</v>
          </cell>
          <cell r="G4105" t="str">
            <v>2030Z</v>
          </cell>
          <cell r="H4105">
            <v>0</v>
          </cell>
          <cell r="I4105">
            <v>0</v>
          </cell>
          <cell r="J4105">
            <v>0</v>
          </cell>
          <cell r="K4105">
            <v>0</v>
          </cell>
          <cell r="L4105">
            <v>0</v>
          </cell>
          <cell r="M4105">
            <v>0</v>
          </cell>
          <cell r="N4105">
            <v>0</v>
          </cell>
          <cell r="O4105">
            <v>0</v>
          </cell>
          <cell r="P4105">
            <v>0</v>
          </cell>
          <cell r="Q4105">
            <v>1</v>
          </cell>
          <cell r="R4105">
            <v>1</v>
          </cell>
          <cell r="T4105">
            <v>1.0142274121937265</v>
          </cell>
        </row>
        <row r="4106">
          <cell r="A4106" t="str">
            <v>502396369</v>
          </cell>
          <cell r="B4106" t="str">
            <v>R25</v>
          </cell>
          <cell r="C4106">
            <v>9</v>
          </cell>
          <cell r="D4106" t="str">
            <v>FIBRES RECHERCHE DEVELOPPEMENT</v>
          </cell>
          <cell r="F4106">
            <v>9</v>
          </cell>
          <cell r="G4106" t="str">
            <v>4329A</v>
          </cell>
          <cell r="H4106">
            <v>0</v>
          </cell>
          <cell r="I4106">
            <v>0</v>
          </cell>
          <cell r="J4106">
            <v>0</v>
          </cell>
          <cell r="K4106">
            <v>0</v>
          </cell>
          <cell r="L4106">
            <v>0</v>
          </cell>
          <cell r="M4106">
            <v>0</v>
          </cell>
          <cell r="N4106">
            <v>0</v>
          </cell>
          <cell r="O4106">
            <v>0</v>
          </cell>
          <cell r="P4106">
            <v>0</v>
          </cell>
          <cell r="Q4106">
            <v>0</v>
          </cell>
          <cell r="R4106">
            <v>0</v>
          </cell>
          <cell r="T4106">
            <v>10.184986518104839</v>
          </cell>
        </row>
        <row r="4107">
          <cell r="A4107" t="str">
            <v>502596273</v>
          </cell>
          <cell r="B4107" t="str">
            <v>R30</v>
          </cell>
          <cell r="C4107">
            <v>1</v>
          </cell>
          <cell r="D4107" t="str">
            <v>ALGINNOV SARL</v>
          </cell>
          <cell r="F4107">
            <v>1</v>
          </cell>
          <cell r="G4107" t="str">
            <v>7219Z</v>
          </cell>
          <cell r="H4107">
            <v>0</v>
          </cell>
          <cell r="I4107">
            <v>0</v>
          </cell>
          <cell r="J4107">
            <v>0</v>
          </cell>
          <cell r="K4107">
            <v>0</v>
          </cell>
          <cell r="L4107">
            <v>0</v>
          </cell>
          <cell r="M4107">
            <v>0</v>
          </cell>
          <cell r="N4107">
            <v>0</v>
          </cell>
          <cell r="O4107">
            <v>0</v>
          </cell>
          <cell r="P4107">
            <v>0</v>
          </cell>
          <cell r="Q4107">
            <v>0</v>
          </cell>
          <cell r="R4107">
            <v>0</v>
          </cell>
          <cell r="T4107">
            <v>9.4734881506747257</v>
          </cell>
        </row>
        <row r="4108">
          <cell r="A4108" t="str">
            <v>502746167</v>
          </cell>
          <cell r="B4108" t="str">
            <v>R30</v>
          </cell>
          <cell r="C4108">
            <v>5</v>
          </cell>
          <cell r="D4108" t="str">
            <v>ESPHI</v>
          </cell>
          <cell r="F4108">
            <v>2</v>
          </cell>
          <cell r="G4108" t="str">
            <v>7211Z</v>
          </cell>
          <cell r="H4108">
            <v>0</v>
          </cell>
          <cell r="I4108">
            <v>0</v>
          </cell>
          <cell r="J4108">
            <v>0</v>
          </cell>
          <cell r="K4108">
            <v>0</v>
          </cell>
          <cell r="L4108">
            <v>0</v>
          </cell>
          <cell r="M4108">
            <v>0</v>
          </cell>
          <cell r="N4108">
            <v>0</v>
          </cell>
          <cell r="O4108">
            <v>0</v>
          </cell>
          <cell r="P4108">
            <v>0</v>
          </cell>
          <cell r="Q4108">
            <v>0</v>
          </cell>
          <cell r="R4108">
            <v>0</v>
          </cell>
          <cell r="T4108">
            <v>9.4669819473307832</v>
          </cell>
        </row>
        <row r="4109">
          <cell r="A4109" t="str">
            <v>503028037</v>
          </cell>
          <cell r="B4109" t="str">
            <v>R30</v>
          </cell>
          <cell r="C4109">
            <v>1</v>
          </cell>
          <cell r="D4109" t="str">
            <v>DIDSON</v>
          </cell>
          <cell r="F4109">
            <v>1</v>
          </cell>
          <cell r="G4109" t="str">
            <v>7211Z</v>
          </cell>
          <cell r="H4109">
            <v>0</v>
          </cell>
          <cell r="I4109">
            <v>0</v>
          </cell>
          <cell r="J4109">
            <v>0</v>
          </cell>
          <cell r="K4109">
            <v>0</v>
          </cell>
          <cell r="L4109">
            <v>0</v>
          </cell>
          <cell r="M4109">
            <v>0</v>
          </cell>
          <cell r="N4109">
            <v>0</v>
          </cell>
          <cell r="O4109">
            <v>0</v>
          </cell>
          <cell r="P4109">
            <v>0</v>
          </cell>
          <cell r="Q4109">
            <v>0</v>
          </cell>
          <cell r="R4109">
            <v>0</v>
          </cell>
          <cell r="T4109">
            <v>9.4734881506747257</v>
          </cell>
        </row>
        <row r="4110">
          <cell r="A4110" t="str">
            <v>503082141</v>
          </cell>
          <cell r="B4110" t="str">
            <v>R30</v>
          </cell>
          <cell r="C4110">
            <v>5</v>
          </cell>
          <cell r="D4110" t="str">
            <v>PROCINTECH</v>
          </cell>
          <cell r="F4110">
            <v>4</v>
          </cell>
          <cell r="G4110" t="str">
            <v>7219Z</v>
          </cell>
          <cell r="H4110">
            <v>0</v>
          </cell>
          <cell r="I4110">
            <v>0</v>
          </cell>
          <cell r="J4110">
            <v>0</v>
          </cell>
          <cell r="K4110">
            <v>0</v>
          </cell>
          <cell r="L4110">
            <v>0</v>
          </cell>
          <cell r="M4110">
            <v>1</v>
          </cell>
          <cell r="N4110">
            <v>0</v>
          </cell>
          <cell r="O4110">
            <v>0</v>
          </cell>
          <cell r="P4110">
            <v>0</v>
          </cell>
          <cell r="Q4110">
            <v>0</v>
          </cell>
          <cell r="R4110">
            <v>1</v>
          </cell>
          <cell r="T4110">
            <v>1.0082795517204557</v>
          </cell>
        </row>
        <row r="4111">
          <cell r="A4111" t="str">
            <v>503132441</v>
          </cell>
          <cell r="B4111" t="str">
            <v>R24</v>
          </cell>
          <cell r="C4111">
            <v>1</v>
          </cell>
          <cell r="D4111" t="str">
            <v>BIOMASS SYNGAS ENERGY</v>
          </cell>
          <cell r="F4111">
            <v>1</v>
          </cell>
          <cell r="G4111" t="str">
            <v>383</v>
          </cell>
          <cell r="H4111">
            <v>0</v>
          </cell>
          <cell r="I4111">
            <v>0</v>
          </cell>
          <cell r="J4111">
            <v>0</v>
          </cell>
          <cell r="K4111">
            <v>0</v>
          </cell>
          <cell r="L4111">
            <v>0</v>
          </cell>
          <cell r="M4111">
            <v>0</v>
          </cell>
          <cell r="N4111">
            <v>0</v>
          </cell>
          <cell r="O4111">
            <v>0</v>
          </cell>
          <cell r="P4111">
            <v>0</v>
          </cell>
          <cell r="Q4111">
            <v>0</v>
          </cell>
          <cell r="R4111">
            <v>0</v>
          </cell>
          <cell r="T4111">
            <v>8.399501991536777</v>
          </cell>
        </row>
        <row r="4112">
          <cell r="A4112" t="str">
            <v>503746992</v>
          </cell>
          <cell r="B4112" t="str">
            <v>R28</v>
          </cell>
          <cell r="C4112">
            <v>8</v>
          </cell>
          <cell r="D4112" t="str">
            <v>SUNPLUS MMOBILE</v>
          </cell>
          <cell r="F4112">
            <v>5</v>
          </cell>
          <cell r="G4112" t="str">
            <v>6120Z</v>
          </cell>
          <cell r="H4112">
            <v>0</v>
          </cell>
          <cell r="I4112">
            <v>0</v>
          </cell>
          <cell r="J4112">
            <v>0</v>
          </cell>
          <cell r="K4112">
            <v>0</v>
          </cell>
          <cell r="L4112">
            <v>0</v>
          </cell>
          <cell r="M4112">
            <v>0</v>
          </cell>
          <cell r="N4112">
            <v>0</v>
          </cell>
          <cell r="O4112">
            <v>0</v>
          </cell>
          <cell r="P4112">
            <v>0</v>
          </cell>
          <cell r="Q4112">
            <v>0</v>
          </cell>
          <cell r="R4112">
            <v>0</v>
          </cell>
          <cell r="T4112">
            <v>1.04741531196116</v>
          </cell>
        </row>
        <row r="4113">
          <cell r="A4113" t="str">
            <v>503874364</v>
          </cell>
          <cell r="B4113" t="str">
            <v>R30</v>
          </cell>
          <cell r="C4113">
            <v>14</v>
          </cell>
          <cell r="D4113" t="str">
            <v>INTERNATIONAL DRUG DEV BIOTECH</v>
          </cell>
          <cell r="F4113">
            <v>6</v>
          </cell>
          <cell r="G4113" t="str">
            <v>7211Z</v>
          </cell>
          <cell r="H4113">
            <v>0</v>
          </cell>
          <cell r="I4113">
            <v>0</v>
          </cell>
          <cell r="J4113">
            <v>0</v>
          </cell>
          <cell r="K4113">
            <v>0</v>
          </cell>
          <cell r="L4113">
            <v>0</v>
          </cell>
          <cell r="M4113">
            <v>0</v>
          </cell>
          <cell r="N4113">
            <v>0</v>
          </cell>
          <cell r="O4113">
            <v>0</v>
          </cell>
          <cell r="P4113">
            <v>0</v>
          </cell>
          <cell r="Q4113">
            <v>0</v>
          </cell>
          <cell r="R4113">
            <v>0</v>
          </cell>
          <cell r="T4113">
            <v>1.0180497283495811</v>
          </cell>
        </row>
        <row r="4114">
          <cell r="A4114" t="str">
            <v>504067000</v>
          </cell>
          <cell r="B4114" t="str">
            <v>R30</v>
          </cell>
          <cell r="C4114">
            <v>5</v>
          </cell>
          <cell r="D4114" t="str">
            <v>PREDIGUARD</v>
          </cell>
          <cell r="F4114">
            <v>4</v>
          </cell>
          <cell r="G4114" t="str">
            <v>7219Z</v>
          </cell>
          <cell r="H4114">
            <v>0</v>
          </cell>
          <cell r="I4114">
            <v>0</v>
          </cell>
          <cell r="J4114">
            <v>0</v>
          </cell>
          <cell r="K4114">
            <v>0</v>
          </cell>
          <cell r="L4114">
            <v>0</v>
          </cell>
          <cell r="M4114">
            <v>0</v>
          </cell>
          <cell r="N4114">
            <v>0</v>
          </cell>
          <cell r="O4114">
            <v>0</v>
          </cell>
          <cell r="P4114">
            <v>0</v>
          </cell>
          <cell r="Q4114">
            <v>3</v>
          </cell>
          <cell r="R4114">
            <v>3</v>
          </cell>
          <cell r="T4114">
            <v>1.0082795517204557</v>
          </cell>
        </row>
        <row r="4115">
          <cell r="A4115" t="str">
            <v>504091521</v>
          </cell>
          <cell r="B4115" t="str">
            <v>R30</v>
          </cell>
          <cell r="C4115">
            <v>5</v>
          </cell>
          <cell r="D4115" t="str">
            <v>INTECH AUVERGNE SARL</v>
          </cell>
          <cell r="F4115">
            <v>3</v>
          </cell>
          <cell r="G4115" t="str">
            <v>7219Z</v>
          </cell>
          <cell r="H4115">
            <v>0</v>
          </cell>
          <cell r="I4115">
            <v>0</v>
          </cell>
          <cell r="J4115">
            <v>0</v>
          </cell>
          <cell r="K4115">
            <v>0</v>
          </cell>
          <cell r="L4115">
            <v>0</v>
          </cell>
          <cell r="M4115">
            <v>0</v>
          </cell>
          <cell r="N4115">
            <v>0</v>
          </cell>
          <cell r="O4115">
            <v>0</v>
          </cell>
          <cell r="P4115">
            <v>0</v>
          </cell>
          <cell r="Q4115">
            <v>0</v>
          </cell>
          <cell r="R4115">
            <v>0</v>
          </cell>
          <cell r="T4115">
            <v>9.4604813865328641</v>
          </cell>
        </row>
        <row r="4116">
          <cell r="A4116" t="str">
            <v>504586017</v>
          </cell>
          <cell r="B4116" t="str">
            <v>R30</v>
          </cell>
          <cell r="C4116">
            <v>9</v>
          </cell>
          <cell r="D4116" t="str">
            <v>SPLICOS SAS</v>
          </cell>
          <cell r="F4116">
            <v>8</v>
          </cell>
          <cell r="G4116" t="str">
            <v>7211Z</v>
          </cell>
          <cell r="H4116">
            <v>0</v>
          </cell>
          <cell r="I4116">
            <v>0</v>
          </cell>
          <cell r="J4116">
            <v>0</v>
          </cell>
          <cell r="K4116">
            <v>0</v>
          </cell>
          <cell r="L4116">
            <v>0</v>
          </cell>
          <cell r="M4116">
            <v>0</v>
          </cell>
          <cell r="N4116">
            <v>0</v>
          </cell>
          <cell r="O4116">
            <v>0</v>
          </cell>
          <cell r="P4116">
            <v>0</v>
          </cell>
          <cell r="Q4116">
            <v>0</v>
          </cell>
          <cell r="R4116">
            <v>0</v>
          </cell>
          <cell r="T4116">
            <v>1.0166453365652894</v>
          </cell>
        </row>
        <row r="4117">
          <cell r="A4117" t="str">
            <v>504932914</v>
          </cell>
          <cell r="B4117" t="str">
            <v>R01</v>
          </cell>
          <cell r="C4117">
            <v>3</v>
          </cell>
          <cell r="D4117" t="str">
            <v>CERELAB</v>
          </cell>
          <cell r="F4117">
            <v>1</v>
          </cell>
          <cell r="G4117" t="str">
            <v>0111Z</v>
          </cell>
          <cell r="H4117">
            <v>0</v>
          </cell>
          <cell r="I4117">
            <v>0</v>
          </cell>
          <cell r="J4117">
            <v>0</v>
          </cell>
          <cell r="K4117">
            <v>0</v>
          </cell>
          <cell r="L4117">
            <v>0</v>
          </cell>
          <cell r="M4117">
            <v>3</v>
          </cell>
          <cell r="N4117">
            <v>0</v>
          </cell>
          <cell r="O4117">
            <v>0</v>
          </cell>
          <cell r="P4117">
            <v>0</v>
          </cell>
          <cell r="Q4117">
            <v>0</v>
          </cell>
          <cell r="R4117">
            <v>3</v>
          </cell>
          <cell r="T4117">
            <v>9.4232727322548051</v>
          </cell>
        </row>
        <row r="4118">
          <cell r="A4118" t="str">
            <v>504937905</v>
          </cell>
          <cell r="B4118" t="str">
            <v>R30</v>
          </cell>
          <cell r="C4118">
            <v>36</v>
          </cell>
          <cell r="D4118" t="str">
            <v>CARMAT</v>
          </cell>
          <cell r="F4118">
            <v>25</v>
          </cell>
          <cell r="G4118" t="str">
            <v>7219Z</v>
          </cell>
          <cell r="H4118">
            <v>0</v>
          </cell>
          <cell r="I4118">
            <v>0</v>
          </cell>
          <cell r="J4118">
            <v>0</v>
          </cell>
          <cell r="K4118">
            <v>0</v>
          </cell>
          <cell r="L4118">
            <v>0</v>
          </cell>
          <cell r="M4118">
            <v>1</v>
          </cell>
          <cell r="N4118">
            <v>0</v>
          </cell>
          <cell r="O4118">
            <v>0</v>
          </cell>
          <cell r="P4118">
            <v>0</v>
          </cell>
          <cell r="Q4118">
            <v>0</v>
          </cell>
          <cell r="R4118">
            <v>1</v>
          </cell>
          <cell r="T4118">
            <v>1.0048053561194548</v>
          </cell>
        </row>
        <row r="4119">
          <cell r="A4119" t="str">
            <v>505187526</v>
          </cell>
          <cell r="B4119" t="str">
            <v>R16</v>
          </cell>
          <cell r="C4119">
            <v>18</v>
          </cell>
          <cell r="D4119" t="str">
            <v>EYE TECH CARE SA</v>
          </cell>
          <cell r="F4119">
            <v>10</v>
          </cell>
          <cell r="G4119" t="str">
            <v>2660</v>
          </cell>
          <cell r="H4119">
            <v>0</v>
          </cell>
          <cell r="I4119">
            <v>0</v>
          </cell>
          <cell r="J4119">
            <v>0</v>
          </cell>
          <cell r="K4119">
            <v>0</v>
          </cell>
          <cell r="L4119">
            <v>0</v>
          </cell>
          <cell r="M4119">
            <v>0</v>
          </cell>
          <cell r="N4119">
            <v>0</v>
          </cell>
          <cell r="O4119">
            <v>0</v>
          </cell>
          <cell r="P4119">
            <v>0</v>
          </cell>
          <cell r="Q4119">
            <v>0</v>
          </cell>
          <cell r="R4119">
            <v>0</v>
          </cell>
          <cell r="T4119">
            <v>9.4313933241152181</v>
          </cell>
        </row>
        <row r="4120">
          <cell r="A4120" t="str">
            <v>505376459</v>
          </cell>
          <cell r="B4120" t="str">
            <v>R30</v>
          </cell>
          <cell r="C4120">
            <v>12</v>
          </cell>
          <cell r="D4120" t="str">
            <v>PROCETHOL 2G</v>
          </cell>
          <cell r="F4120">
            <v>3</v>
          </cell>
          <cell r="G4120" t="str">
            <v>7211Z</v>
          </cell>
          <cell r="H4120">
            <v>0</v>
          </cell>
          <cell r="I4120">
            <v>0</v>
          </cell>
          <cell r="J4120">
            <v>0</v>
          </cell>
          <cell r="K4120">
            <v>0</v>
          </cell>
          <cell r="L4120">
            <v>0</v>
          </cell>
          <cell r="M4120">
            <v>0</v>
          </cell>
          <cell r="N4120">
            <v>0</v>
          </cell>
          <cell r="O4120">
            <v>0</v>
          </cell>
          <cell r="P4120">
            <v>0</v>
          </cell>
          <cell r="Q4120">
            <v>0</v>
          </cell>
          <cell r="R4120">
            <v>0</v>
          </cell>
          <cell r="T4120">
            <v>0.99794107452878311</v>
          </cell>
        </row>
        <row r="4121">
          <cell r="A4121" t="str">
            <v>508247301</v>
          </cell>
          <cell r="B4121" t="str">
            <v>R30</v>
          </cell>
          <cell r="C4121">
            <v>4</v>
          </cell>
          <cell r="D4121" t="str">
            <v>JPN RECHERCHE</v>
          </cell>
          <cell r="F4121">
            <v>2</v>
          </cell>
          <cell r="G4121" t="str">
            <v>7211Z</v>
          </cell>
          <cell r="H4121">
            <v>0</v>
          </cell>
          <cell r="I4121">
            <v>0</v>
          </cell>
          <cell r="J4121">
            <v>0</v>
          </cell>
          <cell r="K4121">
            <v>0</v>
          </cell>
          <cell r="L4121">
            <v>0</v>
          </cell>
          <cell r="M4121">
            <v>0</v>
          </cell>
          <cell r="N4121">
            <v>0</v>
          </cell>
          <cell r="O4121">
            <v>0</v>
          </cell>
          <cell r="P4121">
            <v>0</v>
          </cell>
          <cell r="Q4121">
            <v>0</v>
          </cell>
          <cell r="R4121">
            <v>0</v>
          </cell>
          <cell r="T4121">
            <v>9.4669819473307832</v>
          </cell>
        </row>
        <row r="4122">
          <cell r="A4122" t="str">
            <v>440156206</v>
          </cell>
          <cell r="B4122" t="str">
            <v>R29</v>
          </cell>
          <cell r="C4122">
            <v>8</v>
          </cell>
          <cell r="D4122" t="str">
            <v>ZENIDOC</v>
          </cell>
          <cell r="F4122">
            <v>3</v>
          </cell>
          <cell r="G4122" t="str">
            <v>6201Z</v>
          </cell>
          <cell r="H4122">
            <v>0</v>
          </cell>
          <cell r="I4122">
            <v>0</v>
          </cell>
          <cell r="J4122">
            <v>0</v>
          </cell>
          <cell r="K4122">
            <v>0</v>
          </cell>
          <cell r="L4122">
            <v>0</v>
          </cell>
          <cell r="M4122">
            <v>0</v>
          </cell>
          <cell r="N4122">
            <v>0</v>
          </cell>
          <cell r="O4122">
            <v>0</v>
          </cell>
          <cell r="P4122">
            <v>0</v>
          </cell>
          <cell r="Q4122">
            <v>0</v>
          </cell>
          <cell r="R4122">
            <v>0</v>
          </cell>
          <cell r="T4122">
            <v>9.4882663174890407</v>
          </cell>
        </row>
        <row r="4123">
          <cell r="A4123" t="str">
            <v>440304426</v>
          </cell>
          <cell r="B4123" t="str">
            <v>R15</v>
          </cell>
          <cell r="C4123">
            <v>10</v>
          </cell>
          <cell r="D4123" t="str">
            <v>WINLIGHT SYSTEM</v>
          </cell>
          <cell r="F4123">
            <v>7</v>
          </cell>
          <cell r="G4123" t="str">
            <v>2670Z</v>
          </cell>
          <cell r="H4123">
            <v>0</v>
          </cell>
          <cell r="I4123">
            <v>0</v>
          </cell>
          <cell r="J4123">
            <v>0</v>
          </cell>
          <cell r="K4123">
            <v>0</v>
          </cell>
          <cell r="L4123">
            <v>0</v>
          </cell>
          <cell r="M4123">
            <v>0</v>
          </cell>
          <cell r="N4123">
            <v>0</v>
          </cell>
          <cell r="O4123">
            <v>0</v>
          </cell>
          <cell r="P4123">
            <v>0</v>
          </cell>
          <cell r="Q4123">
            <v>1</v>
          </cell>
          <cell r="R4123">
            <v>1</v>
          </cell>
          <cell r="T4123">
            <v>0.99286739669948099</v>
          </cell>
        </row>
        <row r="4124">
          <cell r="A4124" t="str">
            <v>443752795</v>
          </cell>
          <cell r="B4124" t="str">
            <v>R29</v>
          </cell>
          <cell r="C4124">
            <v>70</v>
          </cell>
          <cell r="D4124" t="str">
            <v>ASOBO STUDIO</v>
          </cell>
          <cell r="F4124">
            <v>8</v>
          </cell>
          <cell r="G4124" t="str">
            <v>6209Z</v>
          </cell>
          <cell r="H4124">
            <v>0</v>
          </cell>
          <cell r="I4124">
            <v>0</v>
          </cell>
          <cell r="J4124">
            <v>0</v>
          </cell>
          <cell r="K4124">
            <v>0</v>
          </cell>
          <cell r="L4124">
            <v>0</v>
          </cell>
          <cell r="M4124">
            <v>0</v>
          </cell>
          <cell r="N4124">
            <v>0</v>
          </cell>
          <cell r="O4124">
            <v>0</v>
          </cell>
          <cell r="P4124">
            <v>0</v>
          </cell>
          <cell r="Q4124">
            <v>2</v>
          </cell>
          <cell r="R4124">
            <v>2</v>
          </cell>
          <cell r="T4124">
            <v>1.001762823597254</v>
          </cell>
        </row>
        <row r="4125">
          <cell r="A4125" t="str">
            <v>450187851</v>
          </cell>
          <cell r="B4125" t="str">
            <v>R29</v>
          </cell>
          <cell r="C4125">
            <v>2</v>
          </cell>
          <cell r="D4125" t="str">
            <v>B.D.Q.S.</v>
          </cell>
          <cell r="F4125">
            <v>1</v>
          </cell>
          <cell r="G4125" t="str">
            <v>6201Z</v>
          </cell>
          <cell r="H4125">
            <v>0</v>
          </cell>
          <cell r="I4125">
            <v>0</v>
          </cell>
          <cell r="J4125">
            <v>0</v>
          </cell>
          <cell r="K4125">
            <v>0</v>
          </cell>
          <cell r="L4125">
            <v>0</v>
          </cell>
          <cell r="M4125">
            <v>0</v>
          </cell>
          <cell r="N4125">
            <v>0</v>
          </cell>
          <cell r="O4125">
            <v>0</v>
          </cell>
          <cell r="P4125">
            <v>0</v>
          </cell>
          <cell r="Q4125">
            <v>0</v>
          </cell>
          <cell r="R4125">
            <v>0</v>
          </cell>
          <cell r="T4125">
            <v>9.4827544292800443</v>
          </cell>
        </row>
        <row r="4126">
          <cell r="A4126" t="str">
            <v>481422699</v>
          </cell>
          <cell r="B4126" t="str">
            <v>R29</v>
          </cell>
          <cell r="C4126">
            <v>13</v>
          </cell>
          <cell r="D4126" t="str">
            <v>QUALIXO</v>
          </cell>
          <cell r="F4126">
            <v>3</v>
          </cell>
          <cell r="G4126" t="str">
            <v>6202A</v>
          </cell>
          <cell r="H4126">
            <v>0</v>
          </cell>
          <cell r="I4126">
            <v>0</v>
          </cell>
          <cell r="J4126">
            <v>0</v>
          </cell>
          <cell r="K4126">
            <v>0</v>
          </cell>
          <cell r="L4126">
            <v>0</v>
          </cell>
          <cell r="M4126">
            <v>0</v>
          </cell>
          <cell r="N4126">
            <v>0</v>
          </cell>
          <cell r="O4126">
            <v>0</v>
          </cell>
          <cell r="P4126">
            <v>0</v>
          </cell>
          <cell r="Q4126">
            <v>0</v>
          </cell>
          <cell r="R4126">
            <v>0</v>
          </cell>
          <cell r="T4126">
            <v>9.4882663174890407</v>
          </cell>
        </row>
        <row r="4127">
          <cell r="A4127" t="str">
            <v>483742144</v>
          </cell>
          <cell r="B4127" t="str">
            <v>R29</v>
          </cell>
          <cell r="C4127">
            <v>7</v>
          </cell>
          <cell r="D4127" t="str">
            <v>ISIDOR</v>
          </cell>
          <cell r="F4127">
            <v>3</v>
          </cell>
          <cell r="G4127" t="str">
            <v>6203Z</v>
          </cell>
          <cell r="H4127">
            <v>0</v>
          </cell>
          <cell r="I4127">
            <v>0</v>
          </cell>
          <cell r="J4127">
            <v>0</v>
          </cell>
          <cell r="K4127">
            <v>0</v>
          </cell>
          <cell r="L4127">
            <v>0</v>
          </cell>
          <cell r="M4127">
            <v>2</v>
          </cell>
          <cell r="N4127">
            <v>0</v>
          </cell>
          <cell r="O4127">
            <v>0</v>
          </cell>
          <cell r="P4127">
            <v>0</v>
          </cell>
          <cell r="Q4127">
            <v>0</v>
          </cell>
          <cell r="R4127">
            <v>2</v>
          </cell>
          <cell r="T4127">
            <v>9.4882663174890407</v>
          </cell>
        </row>
        <row r="4128">
          <cell r="A4128" t="str">
            <v>484065966</v>
          </cell>
          <cell r="B4128" t="str">
            <v>R29</v>
          </cell>
          <cell r="C4128">
            <v>4</v>
          </cell>
          <cell r="D4128" t="str">
            <v>JOGUIN</v>
          </cell>
          <cell r="F4128">
            <v>3</v>
          </cell>
          <cell r="G4128" t="str">
            <v>6201Z</v>
          </cell>
          <cell r="H4128">
            <v>0</v>
          </cell>
          <cell r="I4128">
            <v>0</v>
          </cell>
          <cell r="J4128">
            <v>0</v>
          </cell>
          <cell r="K4128">
            <v>0</v>
          </cell>
          <cell r="L4128">
            <v>0</v>
          </cell>
          <cell r="M4128">
            <v>1</v>
          </cell>
          <cell r="N4128">
            <v>0</v>
          </cell>
          <cell r="O4128">
            <v>0</v>
          </cell>
          <cell r="P4128">
            <v>0</v>
          </cell>
          <cell r="Q4128">
            <v>0</v>
          </cell>
          <cell r="R4128">
            <v>1</v>
          </cell>
          <cell r="T4128">
            <v>9.4882663174890407</v>
          </cell>
        </row>
        <row r="4129">
          <cell r="A4129" t="str">
            <v>487497414</v>
          </cell>
          <cell r="B4129" t="str">
            <v>R29</v>
          </cell>
          <cell r="C4129">
            <v>177</v>
          </cell>
          <cell r="D4129" t="str">
            <v>VIADUC-VIADEO-VIADUC.COM-VIADEO.</v>
          </cell>
          <cell r="F4129">
            <v>31</v>
          </cell>
          <cell r="G4129" t="str">
            <v>631</v>
          </cell>
          <cell r="H4129">
            <v>0</v>
          </cell>
          <cell r="I4129">
            <v>0</v>
          </cell>
          <cell r="J4129">
            <v>0</v>
          </cell>
          <cell r="K4129">
            <v>0</v>
          </cell>
          <cell r="L4129">
            <v>0</v>
          </cell>
          <cell r="M4129">
            <v>0</v>
          </cell>
          <cell r="N4129">
            <v>0</v>
          </cell>
          <cell r="O4129">
            <v>0</v>
          </cell>
          <cell r="P4129">
            <v>0</v>
          </cell>
          <cell r="Q4129">
            <v>0</v>
          </cell>
          <cell r="R4129">
            <v>0</v>
          </cell>
          <cell r="T4129">
            <v>1.0067817968126782</v>
          </cell>
        </row>
        <row r="4130">
          <cell r="A4130" t="str">
            <v>487899874</v>
          </cell>
          <cell r="B4130" t="str">
            <v>R29</v>
          </cell>
          <cell r="C4130">
            <v>15</v>
          </cell>
          <cell r="D4130" t="str">
            <v>ASOLUTION</v>
          </cell>
          <cell r="F4130">
            <v>1</v>
          </cell>
          <cell r="G4130" t="str">
            <v>6202A</v>
          </cell>
          <cell r="H4130">
            <v>0</v>
          </cell>
          <cell r="I4130">
            <v>0</v>
          </cell>
          <cell r="J4130">
            <v>0</v>
          </cell>
          <cell r="K4130">
            <v>0</v>
          </cell>
          <cell r="L4130">
            <v>0</v>
          </cell>
          <cell r="M4130">
            <v>0</v>
          </cell>
          <cell r="N4130">
            <v>0</v>
          </cell>
          <cell r="O4130">
            <v>0</v>
          </cell>
          <cell r="P4130">
            <v>0</v>
          </cell>
          <cell r="Q4130">
            <v>0</v>
          </cell>
          <cell r="R4130">
            <v>0</v>
          </cell>
          <cell r="T4130">
            <v>9.4827544292800443</v>
          </cell>
        </row>
        <row r="4131">
          <cell r="A4131" t="str">
            <v>488398579</v>
          </cell>
          <cell r="B4131" t="str">
            <v>R29</v>
          </cell>
          <cell r="C4131">
            <v>35</v>
          </cell>
          <cell r="D4131" t="str">
            <v>I GRAAL</v>
          </cell>
          <cell r="F4131">
            <v>12</v>
          </cell>
          <cell r="G4131" t="str">
            <v>6202</v>
          </cell>
          <cell r="H4131">
            <v>0</v>
          </cell>
          <cell r="I4131">
            <v>0</v>
          </cell>
          <cell r="J4131">
            <v>0</v>
          </cell>
          <cell r="K4131">
            <v>0</v>
          </cell>
          <cell r="L4131">
            <v>0</v>
          </cell>
          <cell r="M4131">
            <v>0</v>
          </cell>
          <cell r="N4131">
            <v>0</v>
          </cell>
          <cell r="O4131">
            <v>0</v>
          </cell>
          <cell r="P4131">
            <v>0</v>
          </cell>
          <cell r="Q4131">
            <v>0</v>
          </cell>
          <cell r="R4131">
            <v>0</v>
          </cell>
          <cell r="T4131">
            <v>1.0001072635557109</v>
          </cell>
        </row>
        <row r="4132">
          <cell r="A4132" t="str">
            <v>488453283</v>
          </cell>
          <cell r="B4132" t="str">
            <v>R29</v>
          </cell>
          <cell r="C4132">
            <v>7</v>
          </cell>
          <cell r="D4132" t="str">
            <v>ITECH INSTRUMENTS</v>
          </cell>
          <cell r="F4132">
            <v>4</v>
          </cell>
          <cell r="G4132" t="str">
            <v>6201Z</v>
          </cell>
          <cell r="H4132">
            <v>0</v>
          </cell>
          <cell r="I4132">
            <v>0</v>
          </cell>
          <cell r="J4132">
            <v>0</v>
          </cell>
          <cell r="K4132">
            <v>0</v>
          </cell>
          <cell r="L4132">
            <v>0</v>
          </cell>
          <cell r="M4132">
            <v>0</v>
          </cell>
          <cell r="N4132">
            <v>0</v>
          </cell>
          <cell r="O4132">
            <v>0</v>
          </cell>
          <cell r="P4132">
            <v>0</v>
          </cell>
          <cell r="Q4132">
            <v>0</v>
          </cell>
          <cell r="R4132">
            <v>0</v>
          </cell>
          <cell r="T4132">
            <v>9.4910237769367054</v>
          </cell>
        </row>
        <row r="4133">
          <cell r="A4133" t="str">
            <v>489360198</v>
          </cell>
          <cell r="B4133" t="str">
            <v>R27</v>
          </cell>
          <cell r="C4133">
            <v>3</v>
          </cell>
          <cell r="D4133" t="str">
            <v>M.A.A.T. SARL</v>
          </cell>
          <cell r="F4133">
            <v>3</v>
          </cell>
          <cell r="G4133" t="str">
            <v>5829C</v>
          </cell>
          <cell r="H4133">
            <v>0</v>
          </cell>
          <cell r="I4133">
            <v>0</v>
          </cell>
          <cell r="J4133">
            <v>0</v>
          </cell>
          <cell r="K4133">
            <v>0</v>
          </cell>
          <cell r="L4133">
            <v>0</v>
          </cell>
          <cell r="M4133">
            <v>0</v>
          </cell>
          <cell r="N4133">
            <v>0</v>
          </cell>
          <cell r="O4133">
            <v>0</v>
          </cell>
          <cell r="P4133">
            <v>0</v>
          </cell>
          <cell r="Q4133">
            <v>0</v>
          </cell>
          <cell r="R4133">
            <v>0</v>
          </cell>
          <cell r="T4133">
            <v>9.472927046062857</v>
          </cell>
        </row>
        <row r="4134">
          <cell r="A4134" t="str">
            <v>490455847</v>
          </cell>
          <cell r="B4134" t="str">
            <v>R29</v>
          </cell>
          <cell r="C4134">
            <v>4</v>
          </cell>
          <cell r="D4134" t="str">
            <v>AMEDIM</v>
          </cell>
          <cell r="F4134">
            <v>2</v>
          </cell>
          <cell r="G4134" t="str">
            <v>6201Z</v>
          </cell>
          <cell r="H4134">
            <v>0</v>
          </cell>
          <cell r="I4134">
            <v>0</v>
          </cell>
          <cell r="J4134">
            <v>0</v>
          </cell>
          <cell r="K4134">
            <v>0</v>
          </cell>
          <cell r="L4134">
            <v>0</v>
          </cell>
          <cell r="M4134">
            <v>0</v>
          </cell>
          <cell r="N4134">
            <v>0</v>
          </cell>
          <cell r="O4134">
            <v>0</v>
          </cell>
          <cell r="P4134">
            <v>0</v>
          </cell>
          <cell r="Q4134">
            <v>0</v>
          </cell>
          <cell r="R4134">
            <v>0</v>
          </cell>
          <cell r="T4134">
            <v>9.4855098683566013</v>
          </cell>
        </row>
        <row r="4135">
          <cell r="A4135" t="str">
            <v>490862059</v>
          </cell>
          <cell r="B4135" t="str">
            <v>R29</v>
          </cell>
          <cell r="C4135">
            <v>9</v>
          </cell>
          <cell r="D4135" t="str">
            <v>ETOXIC</v>
          </cell>
          <cell r="F4135">
            <v>3</v>
          </cell>
          <cell r="G4135" t="str">
            <v>6201Z</v>
          </cell>
          <cell r="H4135">
            <v>0</v>
          </cell>
          <cell r="I4135">
            <v>0</v>
          </cell>
          <cell r="J4135">
            <v>0</v>
          </cell>
          <cell r="K4135">
            <v>0</v>
          </cell>
          <cell r="L4135">
            <v>0</v>
          </cell>
          <cell r="M4135">
            <v>0</v>
          </cell>
          <cell r="N4135">
            <v>0</v>
          </cell>
          <cell r="O4135">
            <v>0</v>
          </cell>
          <cell r="P4135">
            <v>0</v>
          </cell>
          <cell r="Q4135">
            <v>0</v>
          </cell>
          <cell r="R4135">
            <v>0</v>
          </cell>
          <cell r="T4135">
            <v>1.0003084344168713</v>
          </cell>
        </row>
        <row r="4136">
          <cell r="A4136" t="str">
            <v>491904546</v>
          </cell>
          <cell r="B4136" t="str">
            <v>R32</v>
          </cell>
          <cell r="C4136">
            <v>28</v>
          </cell>
          <cell r="D4136" t="str">
            <v>COMUTO</v>
          </cell>
          <cell r="F4136">
            <v>16</v>
          </cell>
          <cell r="G4136" t="str">
            <v>8299Z</v>
          </cell>
          <cell r="H4136">
            <v>0</v>
          </cell>
          <cell r="I4136">
            <v>0</v>
          </cell>
          <cell r="J4136">
            <v>0</v>
          </cell>
          <cell r="K4136">
            <v>0</v>
          </cell>
          <cell r="L4136">
            <v>0</v>
          </cell>
          <cell r="M4136">
            <v>1</v>
          </cell>
          <cell r="N4136">
            <v>0</v>
          </cell>
          <cell r="O4136">
            <v>0</v>
          </cell>
          <cell r="P4136">
            <v>0</v>
          </cell>
          <cell r="Q4136">
            <v>0</v>
          </cell>
          <cell r="R4136">
            <v>1</v>
          </cell>
          <cell r="T4136">
            <v>9.0434505279502169</v>
          </cell>
        </row>
        <row r="4137">
          <cell r="A4137" t="str">
            <v>492558085</v>
          </cell>
          <cell r="B4137" t="str">
            <v>R30</v>
          </cell>
          <cell r="C4137">
            <v>5</v>
          </cell>
          <cell r="D4137" t="str">
            <v>CLEAN ENERGY PLANET</v>
          </cell>
          <cell r="F4137">
            <v>3</v>
          </cell>
          <cell r="G4137" t="str">
            <v>7112B</v>
          </cell>
          <cell r="H4137">
            <v>0</v>
          </cell>
          <cell r="I4137">
            <v>0</v>
          </cell>
          <cell r="J4137">
            <v>0</v>
          </cell>
          <cell r="K4137">
            <v>0</v>
          </cell>
          <cell r="L4137">
            <v>0</v>
          </cell>
          <cell r="M4137">
            <v>0</v>
          </cell>
          <cell r="N4137">
            <v>0</v>
          </cell>
          <cell r="O4137">
            <v>0</v>
          </cell>
          <cell r="P4137">
            <v>0</v>
          </cell>
          <cell r="Q4137">
            <v>0</v>
          </cell>
          <cell r="R4137">
            <v>0</v>
          </cell>
          <cell r="T4137">
            <v>9.5125975004990462</v>
          </cell>
        </row>
        <row r="4138">
          <cell r="A4138" t="str">
            <v>493811251</v>
          </cell>
          <cell r="B4138" t="str">
            <v>R29</v>
          </cell>
          <cell r="C4138">
            <v>6</v>
          </cell>
          <cell r="D4138" t="str">
            <v>CALINDA SOFTWARE</v>
          </cell>
          <cell r="F4138">
            <v>4</v>
          </cell>
          <cell r="G4138" t="str">
            <v>6201Z</v>
          </cell>
          <cell r="H4138">
            <v>0</v>
          </cell>
          <cell r="I4138">
            <v>0</v>
          </cell>
          <cell r="J4138">
            <v>0</v>
          </cell>
          <cell r="K4138">
            <v>0</v>
          </cell>
          <cell r="L4138">
            <v>0</v>
          </cell>
          <cell r="M4138">
            <v>1</v>
          </cell>
          <cell r="N4138">
            <v>0</v>
          </cell>
          <cell r="O4138">
            <v>0</v>
          </cell>
          <cell r="P4138">
            <v>0</v>
          </cell>
          <cell r="Q4138">
            <v>0</v>
          </cell>
          <cell r="R4138">
            <v>1</v>
          </cell>
          <cell r="T4138">
            <v>9.4910237769367054</v>
          </cell>
        </row>
        <row r="4139">
          <cell r="A4139" t="str">
            <v>497678540</v>
          </cell>
          <cell r="B4139" t="str">
            <v>R29</v>
          </cell>
          <cell r="C4139">
            <v>12</v>
          </cell>
          <cell r="D4139" t="str">
            <v>VISIMMO 3D</v>
          </cell>
          <cell r="F4139">
            <v>8</v>
          </cell>
          <cell r="G4139" t="str">
            <v>6201Z</v>
          </cell>
          <cell r="H4139">
            <v>0</v>
          </cell>
          <cell r="I4139">
            <v>0</v>
          </cell>
          <cell r="J4139">
            <v>0</v>
          </cell>
          <cell r="K4139">
            <v>0</v>
          </cell>
          <cell r="L4139">
            <v>0</v>
          </cell>
          <cell r="M4139">
            <v>0</v>
          </cell>
          <cell r="N4139">
            <v>0</v>
          </cell>
          <cell r="O4139">
            <v>0</v>
          </cell>
          <cell r="P4139">
            <v>0</v>
          </cell>
          <cell r="Q4139">
            <v>0</v>
          </cell>
          <cell r="R4139">
            <v>0</v>
          </cell>
          <cell r="T4139">
            <v>9.5020637230655272</v>
          </cell>
        </row>
        <row r="4140">
          <cell r="A4140" t="str">
            <v>497841916</v>
          </cell>
          <cell r="B4140" t="str">
            <v>R29</v>
          </cell>
          <cell r="C4140">
            <v>2</v>
          </cell>
          <cell r="D4140" t="str">
            <v>OPTIM HEXA</v>
          </cell>
          <cell r="F4140">
            <v>2</v>
          </cell>
          <cell r="G4140" t="str">
            <v>6201Z</v>
          </cell>
          <cell r="H4140">
            <v>0</v>
          </cell>
          <cell r="I4140">
            <v>0</v>
          </cell>
          <cell r="J4140">
            <v>0</v>
          </cell>
          <cell r="K4140">
            <v>0</v>
          </cell>
          <cell r="L4140">
            <v>0</v>
          </cell>
          <cell r="M4140">
            <v>0</v>
          </cell>
          <cell r="N4140">
            <v>0</v>
          </cell>
          <cell r="O4140">
            <v>0</v>
          </cell>
          <cell r="P4140">
            <v>0</v>
          </cell>
          <cell r="Q4140">
            <v>0</v>
          </cell>
          <cell r="R4140">
            <v>0</v>
          </cell>
          <cell r="T4140">
            <v>9.4855098683566013</v>
          </cell>
        </row>
        <row r="4141">
          <cell r="A4141" t="str">
            <v>497842914</v>
          </cell>
          <cell r="B4141" t="str">
            <v>R29</v>
          </cell>
          <cell r="C4141">
            <v>31</v>
          </cell>
          <cell r="D4141" t="str">
            <v>ECOVADIS</v>
          </cell>
          <cell r="F4141">
            <v>16</v>
          </cell>
          <cell r="G4141" t="str">
            <v>6209Z</v>
          </cell>
          <cell r="H4141">
            <v>0</v>
          </cell>
          <cell r="I4141">
            <v>0</v>
          </cell>
          <cell r="J4141">
            <v>0</v>
          </cell>
          <cell r="K4141">
            <v>0</v>
          </cell>
          <cell r="L4141">
            <v>0</v>
          </cell>
          <cell r="M4141">
            <v>0</v>
          </cell>
          <cell r="N4141">
            <v>0</v>
          </cell>
          <cell r="O4141">
            <v>0</v>
          </cell>
          <cell r="P4141">
            <v>0</v>
          </cell>
          <cell r="Q4141">
            <v>0</v>
          </cell>
          <cell r="R4141">
            <v>0</v>
          </cell>
          <cell r="T4141">
            <v>1.0018344900356411</v>
          </cell>
        </row>
        <row r="4142">
          <cell r="A4142" t="str">
            <v>499425494</v>
          </cell>
          <cell r="B4142" t="str">
            <v>R29</v>
          </cell>
          <cell r="C4142">
            <v>2</v>
          </cell>
          <cell r="D4142" t="str">
            <v>TOOFOOT SAS</v>
          </cell>
          <cell r="F4142">
            <v>1</v>
          </cell>
          <cell r="G4142" t="str">
            <v>6201Z</v>
          </cell>
          <cell r="H4142">
            <v>0</v>
          </cell>
          <cell r="I4142">
            <v>0</v>
          </cell>
          <cell r="J4142">
            <v>0</v>
          </cell>
          <cell r="K4142">
            <v>0</v>
          </cell>
          <cell r="L4142">
            <v>0</v>
          </cell>
          <cell r="M4142">
            <v>0</v>
          </cell>
          <cell r="N4142">
            <v>0</v>
          </cell>
          <cell r="O4142">
            <v>0</v>
          </cell>
          <cell r="P4142">
            <v>0</v>
          </cell>
          <cell r="Q4142">
            <v>0</v>
          </cell>
          <cell r="R4142">
            <v>0</v>
          </cell>
          <cell r="T4142">
            <v>9.4827544292800443</v>
          </cell>
        </row>
        <row r="4143">
          <cell r="A4143" t="str">
            <v>499471050</v>
          </cell>
          <cell r="B4143" t="str">
            <v>R27</v>
          </cell>
          <cell r="C4143">
            <v>15</v>
          </cell>
          <cell r="D4143" t="str">
            <v>THE BAKERY</v>
          </cell>
          <cell r="F4143">
            <v>8</v>
          </cell>
          <cell r="G4143" t="str">
            <v>5829C</v>
          </cell>
          <cell r="H4143">
            <v>0</v>
          </cell>
          <cell r="I4143">
            <v>0</v>
          </cell>
          <cell r="J4143">
            <v>0</v>
          </cell>
          <cell r="K4143">
            <v>0</v>
          </cell>
          <cell r="L4143">
            <v>0</v>
          </cell>
          <cell r="M4143">
            <v>3</v>
          </cell>
          <cell r="N4143">
            <v>0</v>
          </cell>
          <cell r="O4143">
            <v>0</v>
          </cell>
          <cell r="P4143">
            <v>0</v>
          </cell>
          <cell r="Q4143">
            <v>2</v>
          </cell>
          <cell r="R4143">
            <v>5</v>
          </cell>
          <cell r="T4143">
            <v>1.0054693743293424</v>
          </cell>
        </row>
        <row r="4144">
          <cell r="A4144" t="str">
            <v>500384227</v>
          </cell>
          <cell r="B4144" t="str">
            <v>R27</v>
          </cell>
          <cell r="C4144">
            <v>44</v>
          </cell>
          <cell r="D4144" t="str">
            <v>IVORY TOWER</v>
          </cell>
          <cell r="F4144">
            <v>28</v>
          </cell>
          <cell r="G4144" t="str">
            <v>5912Z</v>
          </cell>
          <cell r="H4144">
            <v>0</v>
          </cell>
          <cell r="I4144">
            <v>0</v>
          </cell>
          <cell r="J4144">
            <v>0</v>
          </cell>
          <cell r="K4144">
            <v>0</v>
          </cell>
          <cell r="L4144">
            <v>0</v>
          </cell>
          <cell r="M4144">
            <v>3</v>
          </cell>
          <cell r="N4144">
            <v>0</v>
          </cell>
          <cell r="O4144">
            <v>0</v>
          </cell>
          <cell r="P4144">
            <v>0</v>
          </cell>
          <cell r="Q4144">
            <v>0</v>
          </cell>
          <cell r="R4144">
            <v>3</v>
          </cell>
          <cell r="T4144">
            <v>1.0354710636557212</v>
          </cell>
        </row>
        <row r="4145">
          <cell r="A4145" t="str">
            <v>500463955</v>
          </cell>
          <cell r="B4145" t="str">
            <v>R32</v>
          </cell>
          <cell r="C4145">
            <v>2</v>
          </cell>
          <cell r="D4145" t="str">
            <v>4N MEDIA GROUP</v>
          </cell>
          <cell r="F4145">
            <v>2</v>
          </cell>
          <cell r="G4145" t="str">
            <v>855</v>
          </cell>
          <cell r="H4145">
            <v>0</v>
          </cell>
          <cell r="I4145">
            <v>0</v>
          </cell>
          <cell r="J4145">
            <v>0</v>
          </cell>
          <cell r="K4145">
            <v>0</v>
          </cell>
          <cell r="L4145">
            <v>0</v>
          </cell>
          <cell r="M4145">
            <v>0</v>
          </cell>
          <cell r="N4145">
            <v>0</v>
          </cell>
          <cell r="O4145">
            <v>0</v>
          </cell>
          <cell r="P4145">
            <v>0</v>
          </cell>
          <cell r="Q4145">
            <v>0</v>
          </cell>
          <cell r="R4145">
            <v>0</v>
          </cell>
          <cell r="T4145">
            <v>9.6444325221652054</v>
          </cell>
        </row>
        <row r="4146">
          <cell r="A4146" t="str">
            <v>502205917</v>
          </cell>
          <cell r="B4146" t="str">
            <v>R17</v>
          </cell>
          <cell r="C4146">
            <v>33</v>
          </cell>
          <cell r="D4146" t="str">
            <v>MC PHY ENERGY</v>
          </cell>
          <cell r="F4146">
            <v>15</v>
          </cell>
          <cell r="G4146" t="str">
            <v>2720Z</v>
          </cell>
          <cell r="H4146">
            <v>0</v>
          </cell>
          <cell r="I4146">
            <v>0</v>
          </cell>
          <cell r="J4146">
            <v>0</v>
          </cell>
          <cell r="K4146">
            <v>0</v>
          </cell>
          <cell r="L4146">
            <v>0</v>
          </cell>
          <cell r="M4146">
            <v>0</v>
          </cell>
          <cell r="N4146">
            <v>0</v>
          </cell>
          <cell r="O4146">
            <v>0</v>
          </cell>
          <cell r="P4146">
            <v>0</v>
          </cell>
          <cell r="Q4146">
            <v>0</v>
          </cell>
          <cell r="R4146">
            <v>0</v>
          </cell>
          <cell r="T4146">
            <v>1.0030632321172166</v>
          </cell>
        </row>
        <row r="4147">
          <cell r="A4147" t="str">
            <v>503112997</v>
          </cell>
          <cell r="B4147" t="str">
            <v>R27</v>
          </cell>
          <cell r="C4147">
            <v>9</v>
          </cell>
          <cell r="D4147" t="str">
            <v>OWI TECHNOLOGIES</v>
          </cell>
          <cell r="F4147">
            <v>6</v>
          </cell>
          <cell r="G4147" t="str">
            <v>5829A</v>
          </cell>
          <cell r="H4147">
            <v>1</v>
          </cell>
          <cell r="I4147">
            <v>0</v>
          </cell>
          <cell r="J4147">
            <v>0</v>
          </cell>
          <cell r="K4147">
            <v>0</v>
          </cell>
          <cell r="L4147">
            <v>0</v>
          </cell>
          <cell r="M4147">
            <v>0</v>
          </cell>
          <cell r="N4147">
            <v>0</v>
          </cell>
          <cell r="O4147">
            <v>0</v>
          </cell>
          <cell r="P4147">
            <v>0</v>
          </cell>
          <cell r="Q4147">
            <v>1</v>
          </cell>
          <cell r="R4147">
            <v>2</v>
          </cell>
          <cell r="T4147">
            <v>0.99850851826651932</v>
          </cell>
        </row>
        <row r="4148">
          <cell r="A4148" t="str">
            <v>503645665</v>
          </cell>
          <cell r="B4148" t="str">
            <v>R30</v>
          </cell>
          <cell r="C4148">
            <v>7</v>
          </cell>
          <cell r="D4148" t="str">
            <v>DIAGDEV</v>
          </cell>
          <cell r="F4148">
            <v>3</v>
          </cell>
          <cell r="G4148" t="str">
            <v>7112B</v>
          </cell>
          <cell r="H4148">
            <v>0</v>
          </cell>
          <cell r="I4148">
            <v>0</v>
          </cell>
          <cell r="J4148">
            <v>0</v>
          </cell>
          <cell r="K4148">
            <v>0</v>
          </cell>
          <cell r="L4148">
            <v>0</v>
          </cell>
          <cell r="M4148">
            <v>0</v>
          </cell>
          <cell r="N4148">
            <v>0</v>
          </cell>
          <cell r="O4148">
            <v>0</v>
          </cell>
          <cell r="P4148">
            <v>0</v>
          </cell>
          <cell r="Q4148">
            <v>0</v>
          </cell>
          <cell r="R4148">
            <v>0</v>
          </cell>
          <cell r="T4148">
            <v>9.4604813865328641</v>
          </cell>
        </row>
        <row r="4149">
          <cell r="A4149" t="str">
            <v>503710899</v>
          </cell>
          <cell r="B4149" t="str">
            <v>R27</v>
          </cell>
          <cell r="C4149">
            <v>7</v>
          </cell>
          <cell r="D4149" t="str">
            <v>LOKAD SAS</v>
          </cell>
          <cell r="F4149">
            <v>4</v>
          </cell>
          <cell r="G4149" t="str">
            <v>5829B</v>
          </cell>
          <cell r="H4149">
            <v>0</v>
          </cell>
          <cell r="I4149">
            <v>0</v>
          </cell>
          <cell r="J4149">
            <v>0</v>
          </cell>
          <cell r="K4149">
            <v>0</v>
          </cell>
          <cell r="L4149">
            <v>0</v>
          </cell>
          <cell r="M4149">
            <v>0</v>
          </cell>
          <cell r="N4149">
            <v>0</v>
          </cell>
          <cell r="O4149">
            <v>0</v>
          </cell>
          <cell r="P4149">
            <v>0</v>
          </cell>
          <cell r="Q4149">
            <v>0</v>
          </cell>
          <cell r="R4149">
            <v>0</v>
          </cell>
          <cell r="T4149">
            <v>9.5271456005113944</v>
          </cell>
        </row>
        <row r="4150">
          <cell r="A4150" t="str">
            <v>503721219</v>
          </cell>
          <cell r="B4150" t="str">
            <v>R29</v>
          </cell>
          <cell r="C4150">
            <v>5</v>
          </cell>
          <cell r="D4150" t="str">
            <v>TRYANE</v>
          </cell>
          <cell r="F4150">
            <v>4</v>
          </cell>
          <cell r="G4150" t="str">
            <v>6202A</v>
          </cell>
          <cell r="H4150">
            <v>0</v>
          </cell>
          <cell r="I4150">
            <v>0</v>
          </cell>
          <cell r="J4150">
            <v>0</v>
          </cell>
          <cell r="K4150">
            <v>0</v>
          </cell>
          <cell r="L4150">
            <v>0</v>
          </cell>
          <cell r="M4150">
            <v>0</v>
          </cell>
          <cell r="N4150">
            <v>0</v>
          </cell>
          <cell r="O4150">
            <v>0</v>
          </cell>
          <cell r="P4150">
            <v>0</v>
          </cell>
          <cell r="Q4150">
            <v>0</v>
          </cell>
          <cell r="R4150">
            <v>0</v>
          </cell>
          <cell r="T4150">
            <v>9.4910237769367054</v>
          </cell>
        </row>
        <row r="4151">
          <cell r="A4151" t="str">
            <v>504093592</v>
          </cell>
          <cell r="B4151" t="str">
            <v>R27</v>
          </cell>
          <cell r="C4151">
            <v>2</v>
          </cell>
          <cell r="D4151" t="str">
            <v>LYNKWARE SAS</v>
          </cell>
          <cell r="F4151">
            <v>2</v>
          </cell>
          <cell r="G4151" t="str">
            <v>5829C</v>
          </cell>
          <cell r="H4151">
            <v>0</v>
          </cell>
          <cell r="I4151">
            <v>0</v>
          </cell>
          <cell r="J4151">
            <v>0</v>
          </cell>
          <cell r="K4151">
            <v>0</v>
          </cell>
          <cell r="L4151">
            <v>0</v>
          </cell>
          <cell r="M4151">
            <v>0</v>
          </cell>
          <cell r="N4151">
            <v>0</v>
          </cell>
          <cell r="O4151">
            <v>0</v>
          </cell>
          <cell r="P4151">
            <v>0</v>
          </cell>
          <cell r="Q4151">
            <v>0</v>
          </cell>
          <cell r="R4151">
            <v>0</v>
          </cell>
          <cell r="T4151">
            <v>9.5035359666172479</v>
          </cell>
        </row>
        <row r="4152">
          <cell r="A4152" t="str">
            <v>504390881</v>
          </cell>
          <cell r="B4152" t="str">
            <v>R30</v>
          </cell>
          <cell r="C4152">
            <v>11</v>
          </cell>
          <cell r="D4152" t="str">
            <v>HELILEO</v>
          </cell>
          <cell r="F4152">
            <v>9</v>
          </cell>
          <cell r="G4152" t="str">
            <v>7490B</v>
          </cell>
          <cell r="H4152">
            <v>0</v>
          </cell>
          <cell r="I4152">
            <v>0</v>
          </cell>
          <cell r="J4152">
            <v>0</v>
          </cell>
          <cell r="K4152">
            <v>0</v>
          </cell>
          <cell r="L4152">
            <v>0</v>
          </cell>
          <cell r="M4152">
            <v>0</v>
          </cell>
          <cell r="N4152">
            <v>0</v>
          </cell>
          <cell r="O4152">
            <v>0</v>
          </cell>
          <cell r="P4152">
            <v>0</v>
          </cell>
          <cell r="Q4152">
            <v>1</v>
          </cell>
          <cell r="R4152">
            <v>1</v>
          </cell>
          <cell r="T4152">
            <v>0.99383927454983456</v>
          </cell>
        </row>
        <row r="4153">
          <cell r="A4153" t="str">
            <v>504599267</v>
          </cell>
          <cell r="B4153" t="str">
            <v>R29</v>
          </cell>
          <cell r="C4153">
            <v>13</v>
          </cell>
          <cell r="D4153" t="str">
            <v>BROCELIAND</v>
          </cell>
          <cell r="F4153">
            <v>9</v>
          </cell>
          <cell r="G4153" t="str">
            <v>6312Z</v>
          </cell>
          <cell r="H4153">
            <v>0</v>
          </cell>
          <cell r="I4153">
            <v>1</v>
          </cell>
          <cell r="J4153">
            <v>1</v>
          </cell>
          <cell r="K4153">
            <v>0</v>
          </cell>
          <cell r="L4153">
            <v>0</v>
          </cell>
          <cell r="M4153">
            <v>0</v>
          </cell>
          <cell r="N4153">
            <v>0</v>
          </cell>
          <cell r="O4153">
            <v>0</v>
          </cell>
          <cell r="P4153">
            <v>0</v>
          </cell>
          <cell r="Q4153">
            <v>0</v>
          </cell>
          <cell r="R4153">
            <v>1</v>
          </cell>
          <cell r="T4153">
            <v>1.002618801474527</v>
          </cell>
        </row>
        <row r="4154">
          <cell r="A4154" t="str">
            <v>504787565</v>
          </cell>
          <cell r="B4154" t="str">
            <v>R29</v>
          </cell>
          <cell r="C4154">
            <v>31</v>
          </cell>
          <cell r="D4154" t="str">
            <v>WITHINGS</v>
          </cell>
          <cell r="F4154">
            <v>22</v>
          </cell>
          <cell r="G4154" t="str">
            <v>6203Z</v>
          </cell>
          <cell r="H4154">
            <v>0</v>
          </cell>
          <cell r="I4154">
            <v>0</v>
          </cell>
          <cell r="J4154">
            <v>0</v>
          </cell>
          <cell r="K4154">
            <v>0</v>
          </cell>
          <cell r="L4154">
            <v>0</v>
          </cell>
          <cell r="M4154">
            <v>0</v>
          </cell>
          <cell r="N4154">
            <v>0</v>
          </cell>
          <cell r="O4154">
            <v>0</v>
          </cell>
          <cell r="P4154">
            <v>0</v>
          </cell>
          <cell r="Q4154">
            <v>0</v>
          </cell>
          <cell r="R4154">
            <v>0</v>
          </cell>
          <cell r="T4154">
            <v>1.0058493095994636</v>
          </cell>
        </row>
        <row r="4155">
          <cell r="A4155" t="str">
            <v>505142455</v>
          </cell>
          <cell r="B4155" t="str">
            <v>R13</v>
          </cell>
          <cell r="C4155">
            <v>9</v>
          </cell>
          <cell r="D4155" t="str">
            <v>HAPLOID</v>
          </cell>
          <cell r="F4155">
            <v>7</v>
          </cell>
          <cell r="G4155" t="str">
            <v>2611Z</v>
          </cell>
          <cell r="H4155">
            <v>0</v>
          </cell>
          <cell r="I4155">
            <v>0</v>
          </cell>
          <cell r="J4155">
            <v>0</v>
          </cell>
          <cell r="K4155">
            <v>0</v>
          </cell>
          <cell r="L4155">
            <v>0</v>
          </cell>
          <cell r="M4155">
            <v>0</v>
          </cell>
          <cell r="N4155">
            <v>0</v>
          </cell>
          <cell r="O4155">
            <v>0</v>
          </cell>
          <cell r="P4155">
            <v>0</v>
          </cell>
          <cell r="Q4155">
            <v>0</v>
          </cell>
          <cell r="R4155">
            <v>0</v>
          </cell>
          <cell r="T4155">
            <v>9.2509813885976975</v>
          </cell>
        </row>
        <row r="4156">
          <cell r="A4156" t="str">
            <v>507620557</v>
          </cell>
          <cell r="B4156" t="str">
            <v>R13</v>
          </cell>
          <cell r="C4156">
            <v>53</v>
          </cell>
          <cell r="D4156" t="str">
            <v>KALRAY</v>
          </cell>
          <cell r="F4156">
            <v>50</v>
          </cell>
          <cell r="G4156" t="str">
            <v>2611Z</v>
          </cell>
          <cell r="H4156">
            <v>0</v>
          </cell>
          <cell r="I4156">
            <v>0</v>
          </cell>
          <cell r="J4156">
            <v>0</v>
          </cell>
          <cell r="K4156">
            <v>0</v>
          </cell>
          <cell r="L4156">
            <v>0</v>
          </cell>
          <cell r="M4156">
            <v>0</v>
          </cell>
          <cell r="N4156">
            <v>0</v>
          </cell>
          <cell r="O4156">
            <v>0</v>
          </cell>
          <cell r="P4156">
            <v>0</v>
          </cell>
          <cell r="Q4156">
            <v>0</v>
          </cell>
          <cell r="R4156">
            <v>0</v>
          </cell>
          <cell r="T4156">
            <v>0.95149459947952075</v>
          </cell>
        </row>
        <row r="4157">
          <cell r="A4157" t="str">
            <v>507750230</v>
          </cell>
          <cell r="B4157" t="str">
            <v>R30</v>
          </cell>
          <cell r="C4157">
            <v>4</v>
          </cell>
          <cell r="D4157" t="str">
            <v>EHW RESEARCH</v>
          </cell>
          <cell r="F4157">
            <v>2</v>
          </cell>
          <cell r="G4157" t="str">
            <v>7112B</v>
          </cell>
          <cell r="H4157">
            <v>0</v>
          </cell>
          <cell r="I4157">
            <v>0</v>
          </cell>
          <cell r="J4157">
            <v>0</v>
          </cell>
          <cell r="K4157">
            <v>0</v>
          </cell>
          <cell r="L4157">
            <v>0</v>
          </cell>
          <cell r="M4157">
            <v>0</v>
          </cell>
          <cell r="N4157">
            <v>0</v>
          </cell>
          <cell r="O4157">
            <v>0</v>
          </cell>
          <cell r="P4157">
            <v>0</v>
          </cell>
          <cell r="Q4157">
            <v>0</v>
          </cell>
          <cell r="R4157">
            <v>0</v>
          </cell>
          <cell r="T4157">
            <v>9.4669819473307832</v>
          </cell>
        </row>
        <row r="4158">
          <cell r="A4158" t="str">
            <v>508491883</v>
          </cell>
          <cell r="B4158" t="str">
            <v>R30</v>
          </cell>
          <cell r="C4158">
            <v>12</v>
          </cell>
          <cell r="D4158" t="str">
            <v>SPECTRALYS INNOVATION</v>
          </cell>
          <cell r="F4158">
            <v>8</v>
          </cell>
          <cell r="G4158" t="str">
            <v>7490B</v>
          </cell>
          <cell r="H4158">
            <v>0</v>
          </cell>
          <cell r="I4158">
            <v>0</v>
          </cell>
          <cell r="J4158">
            <v>0</v>
          </cell>
          <cell r="K4158">
            <v>0</v>
          </cell>
          <cell r="L4158">
            <v>0</v>
          </cell>
          <cell r="M4158">
            <v>0</v>
          </cell>
          <cell r="N4158">
            <v>0</v>
          </cell>
          <cell r="O4158">
            <v>0</v>
          </cell>
          <cell r="P4158">
            <v>0</v>
          </cell>
          <cell r="Q4158">
            <v>1</v>
          </cell>
          <cell r="R4158">
            <v>1</v>
          </cell>
          <cell r="T4158">
            <v>9.6377977906389436</v>
          </cell>
        </row>
        <row r="4159">
          <cell r="A4159" t="str">
            <v>508496528</v>
          </cell>
          <cell r="B4159" t="str">
            <v>R29</v>
          </cell>
          <cell r="C4159">
            <v>5</v>
          </cell>
          <cell r="D4159" t="str">
            <v>HEAVENIZE</v>
          </cell>
          <cell r="F4159">
            <v>4</v>
          </cell>
          <cell r="G4159" t="str">
            <v>6201Z</v>
          </cell>
          <cell r="H4159">
            <v>0</v>
          </cell>
          <cell r="I4159">
            <v>0</v>
          </cell>
          <cell r="J4159">
            <v>0</v>
          </cell>
          <cell r="K4159">
            <v>0</v>
          </cell>
          <cell r="L4159">
            <v>0</v>
          </cell>
          <cell r="M4159">
            <v>0</v>
          </cell>
          <cell r="N4159">
            <v>0</v>
          </cell>
          <cell r="O4159">
            <v>0</v>
          </cell>
          <cell r="P4159">
            <v>0</v>
          </cell>
          <cell r="Q4159">
            <v>0</v>
          </cell>
          <cell r="R4159">
            <v>0</v>
          </cell>
          <cell r="T4159">
            <v>9.4910237769367054</v>
          </cell>
        </row>
        <row r="4160">
          <cell r="A4160" t="str">
            <v>508596012</v>
          </cell>
          <cell r="B4160" t="str">
            <v>R30</v>
          </cell>
          <cell r="C4160">
            <v>18</v>
          </cell>
          <cell r="D4160" t="str">
            <v>GLOBAL BIOENERGIES</v>
          </cell>
          <cell r="F4160">
            <v>12</v>
          </cell>
          <cell r="G4160" t="str">
            <v>7211Z</v>
          </cell>
          <cell r="H4160">
            <v>0</v>
          </cell>
          <cell r="I4160">
            <v>0</v>
          </cell>
          <cell r="J4160">
            <v>0</v>
          </cell>
          <cell r="K4160">
            <v>0</v>
          </cell>
          <cell r="L4160">
            <v>0</v>
          </cell>
          <cell r="M4160">
            <v>1</v>
          </cell>
          <cell r="N4160">
            <v>1</v>
          </cell>
          <cell r="O4160">
            <v>0</v>
          </cell>
          <cell r="P4160">
            <v>1</v>
          </cell>
          <cell r="Q4160">
            <v>5</v>
          </cell>
          <cell r="R4160">
            <v>8</v>
          </cell>
          <cell r="S4160" t="str">
            <v>retraite</v>
          </cell>
          <cell r="T4160">
            <v>1.0250979753099834</v>
          </cell>
        </row>
        <row r="4161">
          <cell r="A4161" t="str">
            <v>508818853</v>
          </cell>
          <cell r="B4161" t="str">
            <v>R17</v>
          </cell>
          <cell r="C4161">
            <v>82</v>
          </cell>
          <cell r="D4161" t="str">
            <v>NEXCIS</v>
          </cell>
          <cell r="F4161">
            <v>34</v>
          </cell>
          <cell r="G4161" t="str">
            <v>2711Z</v>
          </cell>
          <cell r="H4161">
            <v>0</v>
          </cell>
          <cell r="I4161">
            <v>0</v>
          </cell>
          <cell r="J4161">
            <v>0</v>
          </cell>
          <cell r="K4161">
            <v>0</v>
          </cell>
          <cell r="L4161">
            <v>0</v>
          </cell>
          <cell r="M4161">
            <v>0</v>
          </cell>
          <cell r="N4161">
            <v>0</v>
          </cell>
          <cell r="O4161">
            <v>0</v>
          </cell>
          <cell r="P4161">
            <v>0</v>
          </cell>
          <cell r="Q4161">
            <v>1</v>
          </cell>
          <cell r="R4161">
            <v>1</v>
          </cell>
          <cell r="T4161">
            <v>0.97300513641681419</v>
          </cell>
        </row>
        <row r="4162">
          <cell r="A4162" t="str">
            <v>509117016</v>
          </cell>
          <cell r="B4162" t="str">
            <v>R30</v>
          </cell>
          <cell r="C4162">
            <v>8</v>
          </cell>
          <cell r="D4162" t="str">
            <v>INPIXAL</v>
          </cell>
          <cell r="F4162">
            <v>7</v>
          </cell>
          <cell r="G4162" t="str">
            <v>7112B</v>
          </cell>
          <cell r="H4162">
            <v>0</v>
          </cell>
          <cell r="I4162">
            <v>0</v>
          </cell>
          <cell r="J4162">
            <v>0</v>
          </cell>
          <cell r="K4162">
            <v>0</v>
          </cell>
          <cell r="L4162">
            <v>0</v>
          </cell>
          <cell r="M4162">
            <v>0</v>
          </cell>
          <cell r="N4162">
            <v>0</v>
          </cell>
          <cell r="O4162">
            <v>0</v>
          </cell>
          <cell r="P4162">
            <v>0</v>
          </cell>
          <cell r="Q4162">
            <v>0</v>
          </cell>
          <cell r="R4162">
            <v>0</v>
          </cell>
          <cell r="T4162">
            <v>0.99520416667371292</v>
          </cell>
        </row>
        <row r="4163">
          <cell r="A4163" t="str">
            <v>509155693</v>
          </cell>
          <cell r="B4163" t="str">
            <v>R30</v>
          </cell>
          <cell r="C4163">
            <v>4</v>
          </cell>
          <cell r="D4163" t="str">
            <v>ATANEO FRANCE</v>
          </cell>
          <cell r="F4163">
            <v>2</v>
          </cell>
          <cell r="G4163" t="str">
            <v>7490B</v>
          </cell>
          <cell r="H4163">
            <v>0</v>
          </cell>
          <cell r="I4163">
            <v>0</v>
          </cell>
          <cell r="J4163">
            <v>0</v>
          </cell>
          <cell r="K4163">
            <v>0</v>
          </cell>
          <cell r="L4163">
            <v>0</v>
          </cell>
          <cell r="M4163">
            <v>0</v>
          </cell>
          <cell r="N4163">
            <v>0</v>
          </cell>
          <cell r="O4163">
            <v>0</v>
          </cell>
          <cell r="P4163">
            <v>0</v>
          </cell>
          <cell r="Q4163">
            <v>0</v>
          </cell>
          <cell r="R4163">
            <v>0</v>
          </cell>
          <cell r="T4163">
            <v>1.0041290355985819</v>
          </cell>
        </row>
        <row r="4164">
          <cell r="A4164" t="str">
            <v>509652608</v>
          </cell>
          <cell r="B4164" t="str">
            <v>R29</v>
          </cell>
          <cell r="C4164">
            <v>7</v>
          </cell>
          <cell r="D4164" t="str">
            <v>KWAGA</v>
          </cell>
          <cell r="F4164">
            <v>6</v>
          </cell>
          <cell r="G4164" t="str">
            <v>6209Z</v>
          </cell>
          <cell r="H4164">
            <v>0</v>
          </cell>
          <cell r="I4164">
            <v>0</v>
          </cell>
          <cell r="J4164">
            <v>0</v>
          </cell>
          <cell r="K4164">
            <v>0</v>
          </cell>
          <cell r="L4164">
            <v>0</v>
          </cell>
          <cell r="M4164">
            <v>0</v>
          </cell>
          <cell r="N4164">
            <v>0</v>
          </cell>
          <cell r="O4164">
            <v>0</v>
          </cell>
          <cell r="P4164">
            <v>0</v>
          </cell>
          <cell r="Q4164">
            <v>0</v>
          </cell>
          <cell r="R4164">
            <v>0</v>
          </cell>
          <cell r="T4164">
            <v>9.4858490544594094</v>
          </cell>
        </row>
        <row r="4165">
          <cell r="A4165" t="str">
            <v>509723789</v>
          </cell>
          <cell r="B4165" t="str">
            <v>R30</v>
          </cell>
          <cell r="C4165">
            <v>11</v>
          </cell>
          <cell r="D4165" t="str">
            <v>PROGENETICS RECHERCHES</v>
          </cell>
          <cell r="F4165">
            <v>11</v>
          </cell>
          <cell r="G4165" t="str">
            <v>7211Z</v>
          </cell>
          <cell r="H4165">
            <v>0</v>
          </cell>
          <cell r="I4165">
            <v>0</v>
          </cell>
          <cell r="J4165">
            <v>0</v>
          </cell>
          <cell r="K4165">
            <v>0</v>
          </cell>
          <cell r="L4165">
            <v>0</v>
          </cell>
          <cell r="M4165">
            <v>0</v>
          </cell>
          <cell r="N4165">
            <v>0</v>
          </cell>
          <cell r="O4165">
            <v>0</v>
          </cell>
          <cell r="P4165">
            <v>0</v>
          </cell>
          <cell r="Q4165">
            <v>0</v>
          </cell>
          <cell r="R4165">
            <v>0</v>
          </cell>
          <cell r="T4165">
            <v>1.0258071431370352</v>
          </cell>
        </row>
        <row r="4166">
          <cell r="A4166" t="str">
            <v>509852828</v>
          </cell>
          <cell r="B4166" t="str">
            <v>R13</v>
          </cell>
          <cell r="C4166">
            <v>19</v>
          </cell>
          <cell r="D4166" t="str">
            <v>STARCHIP</v>
          </cell>
          <cell r="F4166">
            <v>17</v>
          </cell>
          <cell r="G4166" t="str">
            <v>2611Z</v>
          </cell>
          <cell r="H4166">
            <v>0</v>
          </cell>
          <cell r="I4166">
            <v>0</v>
          </cell>
          <cell r="J4166">
            <v>0</v>
          </cell>
          <cell r="K4166">
            <v>0</v>
          </cell>
          <cell r="L4166">
            <v>0</v>
          </cell>
          <cell r="M4166">
            <v>0</v>
          </cell>
          <cell r="N4166">
            <v>0</v>
          </cell>
          <cell r="O4166">
            <v>0</v>
          </cell>
          <cell r="P4166">
            <v>0</v>
          </cell>
          <cell r="Q4166">
            <v>2</v>
          </cell>
          <cell r="R4166">
            <v>2</v>
          </cell>
          <cell r="T4166">
            <v>0.94261525755959685</v>
          </cell>
        </row>
        <row r="4167">
          <cell r="A4167" t="str">
            <v>510081953</v>
          </cell>
          <cell r="B4167" t="str">
            <v>R29</v>
          </cell>
          <cell r="C4167">
            <v>3</v>
          </cell>
          <cell r="D4167" t="str">
            <v>GOPROD</v>
          </cell>
          <cell r="F4167">
            <v>2</v>
          </cell>
          <cell r="G4167" t="str">
            <v>6201Z</v>
          </cell>
          <cell r="H4167">
            <v>0</v>
          </cell>
          <cell r="I4167">
            <v>0</v>
          </cell>
          <cell r="J4167">
            <v>0</v>
          </cell>
          <cell r="K4167">
            <v>0</v>
          </cell>
          <cell r="L4167">
            <v>0</v>
          </cell>
          <cell r="M4167">
            <v>0</v>
          </cell>
          <cell r="N4167">
            <v>0</v>
          </cell>
          <cell r="O4167">
            <v>0</v>
          </cell>
          <cell r="P4167">
            <v>0</v>
          </cell>
          <cell r="Q4167">
            <v>0</v>
          </cell>
          <cell r="R4167">
            <v>0</v>
          </cell>
          <cell r="T4167">
            <v>9.4855098683566013</v>
          </cell>
        </row>
        <row r="4168">
          <cell r="A4168" t="str">
            <v>510188311</v>
          </cell>
          <cell r="B4168" t="str">
            <v>R29</v>
          </cell>
          <cell r="C4168">
            <v>29</v>
          </cell>
          <cell r="D4168" t="str">
            <v>COACHCLUB</v>
          </cell>
          <cell r="F4168">
            <v>7</v>
          </cell>
          <cell r="G4168" t="str">
            <v>6209Z</v>
          </cell>
          <cell r="H4168">
            <v>0</v>
          </cell>
          <cell r="I4168">
            <v>1</v>
          </cell>
          <cell r="J4168">
            <v>0</v>
          </cell>
          <cell r="K4168">
            <v>0</v>
          </cell>
          <cell r="L4168">
            <v>0</v>
          </cell>
          <cell r="M4168">
            <v>0</v>
          </cell>
          <cell r="N4168">
            <v>0</v>
          </cell>
          <cell r="O4168">
            <v>0</v>
          </cell>
          <cell r="P4168">
            <v>0</v>
          </cell>
          <cell r="Q4168">
            <v>0</v>
          </cell>
          <cell r="R4168">
            <v>1</v>
          </cell>
          <cell r="T4168">
            <v>1.0014717325564342</v>
          </cell>
        </row>
        <row r="4169">
          <cell r="A4169" t="str">
            <v>510207186</v>
          </cell>
          <cell r="B4169" t="str">
            <v>R27</v>
          </cell>
          <cell r="C4169">
            <v>16</v>
          </cell>
          <cell r="D4169" t="str">
            <v>VIAVOO</v>
          </cell>
          <cell r="F4169">
            <v>9</v>
          </cell>
          <cell r="G4169" t="str">
            <v>5829C</v>
          </cell>
          <cell r="H4169">
            <v>0</v>
          </cell>
          <cell r="I4169">
            <v>0</v>
          </cell>
          <cell r="J4169">
            <v>0</v>
          </cell>
          <cell r="K4169">
            <v>0</v>
          </cell>
          <cell r="L4169">
            <v>0</v>
          </cell>
          <cell r="M4169">
            <v>2</v>
          </cell>
          <cell r="N4169">
            <v>0</v>
          </cell>
          <cell r="O4169">
            <v>0</v>
          </cell>
          <cell r="P4169">
            <v>0</v>
          </cell>
          <cell r="Q4169">
            <v>0</v>
          </cell>
          <cell r="R4169">
            <v>2</v>
          </cell>
          <cell r="T4169">
            <v>9.4167143716696646</v>
          </cell>
        </row>
        <row r="4170">
          <cell r="A4170" t="str">
            <v>510340524</v>
          </cell>
          <cell r="B4170" t="str">
            <v>R29</v>
          </cell>
          <cell r="C4170">
            <v>5</v>
          </cell>
          <cell r="D4170" t="str">
            <v>SAME STORY</v>
          </cell>
          <cell r="F4170">
            <v>1</v>
          </cell>
          <cell r="G4170" t="str">
            <v>6312Z</v>
          </cell>
          <cell r="H4170">
            <v>0</v>
          </cell>
          <cell r="I4170">
            <v>0</v>
          </cell>
          <cell r="J4170">
            <v>0</v>
          </cell>
          <cell r="K4170">
            <v>0</v>
          </cell>
          <cell r="L4170">
            <v>0</v>
          </cell>
          <cell r="M4170">
            <v>0</v>
          </cell>
          <cell r="N4170">
            <v>0</v>
          </cell>
          <cell r="O4170">
            <v>0</v>
          </cell>
          <cell r="P4170">
            <v>0</v>
          </cell>
          <cell r="Q4170">
            <v>0</v>
          </cell>
          <cell r="R4170">
            <v>0</v>
          </cell>
          <cell r="T4170">
            <v>9.4827544292800443</v>
          </cell>
        </row>
        <row r="4171">
          <cell r="A4171" t="str">
            <v>510508716</v>
          </cell>
          <cell r="B4171" t="str">
            <v>R30</v>
          </cell>
          <cell r="C4171">
            <v>11</v>
          </cell>
          <cell r="D4171" t="str">
            <v>FLUOPTICS</v>
          </cell>
          <cell r="F4171">
            <v>6</v>
          </cell>
          <cell r="G4171" t="str">
            <v>7219Z</v>
          </cell>
          <cell r="H4171">
            <v>0</v>
          </cell>
          <cell r="I4171">
            <v>0</v>
          </cell>
          <cell r="J4171">
            <v>0</v>
          </cell>
          <cell r="K4171">
            <v>0</v>
          </cell>
          <cell r="L4171">
            <v>0</v>
          </cell>
          <cell r="M4171">
            <v>0</v>
          </cell>
          <cell r="N4171">
            <v>0</v>
          </cell>
          <cell r="O4171">
            <v>0</v>
          </cell>
          <cell r="P4171">
            <v>0</v>
          </cell>
          <cell r="Q4171">
            <v>0</v>
          </cell>
          <cell r="R4171">
            <v>0</v>
          </cell>
          <cell r="T4171">
            <v>1.0068920107404808</v>
          </cell>
        </row>
        <row r="4172">
          <cell r="A4172" t="str">
            <v>510863863</v>
          </cell>
          <cell r="B4172" t="str">
            <v>R29</v>
          </cell>
          <cell r="C4172">
            <v>2</v>
          </cell>
          <cell r="D4172" t="str">
            <v>NETDEVICES</v>
          </cell>
          <cell r="F4172">
            <v>1</v>
          </cell>
          <cell r="G4172" t="str">
            <v>6201Z</v>
          </cell>
          <cell r="H4172">
            <v>0</v>
          </cell>
          <cell r="I4172">
            <v>0</v>
          </cell>
          <cell r="J4172">
            <v>0</v>
          </cell>
          <cell r="K4172">
            <v>0</v>
          </cell>
          <cell r="L4172">
            <v>0</v>
          </cell>
          <cell r="M4172">
            <v>0</v>
          </cell>
          <cell r="N4172">
            <v>0</v>
          </cell>
          <cell r="O4172">
            <v>0</v>
          </cell>
          <cell r="P4172">
            <v>0</v>
          </cell>
          <cell r="Q4172">
            <v>0</v>
          </cell>
          <cell r="R4172">
            <v>0</v>
          </cell>
          <cell r="T4172">
            <v>9.4827544292800443</v>
          </cell>
        </row>
        <row r="4173">
          <cell r="A4173" t="str">
            <v>510970817</v>
          </cell>
          <cell r="B4173" t="str">
            <v>R30</v>
          </cell>
          <cell r="C4173">
            <v>10</v>
          </cell>
          <cell r="D4173" t="str">
            <v>POXEL</v>
          </cell>
          <cell r="F4173">
            <v>8</v>
          </cell>
          <cell r="G4173" t="str">
            <v>7211Z</v>
          </cell>
          <cell r="H4173">
            <v>0</v>
          </cell>
          <cell r="I4173">
            <v>0</v>
          </cell>
          <cell r="J4173">
            <v>0</v>
          </cell>
          <cell r="K4173">
            <v>0</v>
          </cell>
          <cell r="L4173">
            <v>0</v>
          </cell>
          <cell r="M4173">
            <v>0</v>
          </cell>
          <cell r="N4173">
            <v>0</v>
          </cell>
          <cell r="O4173">
            <v>0</v>
          </cell>
          <cell r="P4173">
            <v>0</v>
          </cell>
          <cell r="Q4173">
            <v>0</v>
          </cell>
          <cell r="R4173">
            <v>0</v>
          </cell>
          <cell r="T4173">
            <v>1.0222724159309735</v>
          </cell>
        </row>
        <row r="4174">
          <cell r="A4174" t="str">
            <v>511170318</v>
          </cell>
          <cell r="B4174" t="str">
            <v>R30</v>
          </cell>
          <cell r="C4174">
            <v>6</v>
          </cell>
          <cell r="D4174" t="str">
            <v>ALGENTECH</v>
          </cell>
          <cell r="F4174">
            <v>4</v>
          </cell>
          <cell r="G4174" t="str">
            <v>7211Z</v>
          </cell>
          <cell r="H4174">
            <v>0</v>
          </cell>
          <cell r="I4174">
            <v>0</v>
          </cell>
          <cell r="J4174">
            <v>0</v>
          </cell>
          <cell r="K4174">
            <v>0</v>
          </cell>
          <cell r="L4174">
            <v>0</v>
          </cell>
          <cell r="M4174">
            <v>0</v>
          </cell>
          <cell r="N4174">
            <v>0</v>
          </cell>
          <cell r="O4174">
            <v>0</v>
          </cell>
          <cell r="P4174">
            <v>0</v>
          </cell>
          <cell r="Q4174">
            <v>0</v>
          </cell>
          <cell r="R4174">
            <v>0</v>
          </cell>
          <cell r="T4174">
            <v>9.6112864355584424</v>
          </cell>
        </row>
        <row r="4175">
          <cell r="A4175" t="str">
            <v>511629222</v>
          </cell>
          <cell r="B4175" t="str">
            <v>R30</v>
          </cell>
          <cell r="C4175">
            <v>6</v>
          </cell>
          <cell r="D4175" t="str">
            <v>SMARTGRAINS</v>
          </cell>
          <cell r="F4175">
            <v>5</v>
          </cell>
          <cell r="G4175" t="str">
            <v>7490B</v>
          </cell>
          <cell r="H4175">
            <v>0</v>
          </cell>
          <cell r="I4175">
            <v>0</v>
          </cell>
          <cell r="J4175">
            <v>0</v>
          </cell>
          <cell r="K4175">
            <v>0</v>
          </cell>
          <cell r="L4175">
            <v>0</v>
          </cell>
          <cell r="M4175">
            <v>0</v>
          </cell>
          <cell r="N4175">
            <v>0</v>
          </cell>
          <cell r="O4175">
            <v>0</v>
          </cell>
          <cell r="P4175">
            <v>0</v>
          </cell>
          <cell r="Q4175">
            <v>0</v>
          </cell>
          <cell r="R4175">
            <v>0</v>
          </cell>
          <cell r="T4175">
            <v>9.49952298277125</v>
          </cell>
        </row>
        <row r="4176">
          <cell r="A4176" t="str">
            <v>511857526</v>
          </cell>
          <cell r="B4176" t="str">
            <v>R29</v>
          </cell>
          <cell r="C4176">
            <v>19</v>
          </cell>
          <cell r="D4176" t="str">
            <v>IQSIM</v>
          </cell>
          <cell r="F4176">
            <v>13</v>
          </cell>
          <cell r="G4176" t="str">
            <v>6201Z</v>
          </cell>
          <cell r="H4176">
            <v>0</v>
          </cell>
          <cell r="I4176">
            <v>0</v>
          </cell>
          <cell r="J4176">
            <v>0</v>
          </cell>
          <cell r="K4176">
            <v>0</v>
          </cell>
          <cell r="L4176">
            <v>0</v>
          </cell>
          <cell r="M4176">
            <v>0</v>
          </cell>
          <cell r="N4176">
            <v>0</v>
          </cell>
          <cell r="O4176">
            <v>0</v>
          </cell>
          <cell r="P4176">
            <v>0</v>
          </cell>
          <cell r="Q4176">
            <v>0</v>
          </cell>
          <cell r="R4176">
            <v>0</v>
          </cell>
          <cell r="T4176">
            <v>1.0037854872287988</v>
          </cell>
        </row>
        <row r="4177">
          <cell r="A4177" t="str">
            <v>512157876</v>
          </cell>
          <cell r="B4177" t="str">
            <v>R30</v>
          </cell>
          <cell r="C4177">
            <v>8</v>
          </cell>
          <cell r="D4177" t="str">
            <v>BETA INNOVATION</v>
          </cell>
          <cell r="F4177">
            <v>6</v>
          </cell>
          <cell r="G4177" t="str">
            <v>7211Z</v>
          </cell>
          <cell r="H4177">
            <v>0</v>
          </cell>
          <cell r="I4177">
            <v>0</v>
          </cell>
          <cell r="J4177">
            <v>0</v>
          </cell>
          <cell r="K4177">
            <v>0</v>
          </cell>
          <cell r="L4177">
            <v>0</v>
          </cell>
          <cell r="M4177">
            <v>0</v>
          </cell>
          <cell r="N4177">
            <v>0</v>
          </cell>
          <cell r="O4177">
            <v>0</v>
          </cell>
          <cell r="P4177">
            <v>0</v>
          </cell>
          <cell r="Q4177">
            <v>0</v>
          </cell>
          <cell r="R4177">
            <v>0</v>
          </cell>
          <cell r="T4177">
            <v>1.0068920107404808</v>
          </cell>
        </row>
        <row r="4178">
          <cell r="A4178" t="str">
            <v>512440959</v>
          </cell>
          <cell r="B4178" t="str">
            <v>R29</v>
          </cell>
          <cell r="C4178">
            <v>7</v>
          </cell>
          <cell r="D4178" t="str">
            <v>DIALONICS</v>
          </cell>
          <cell r="F4178">
            <v>5</v>
          </cell>
          <cell r="G4178" t="str">
            <v>6201Z</v>
          </cell>
          <cell r="H4178">
            <v>0</v>
          </cell>
          <cell r="I4178">
            <v>0</v>
          </cell>
          <cell r="J4178">
            <v>0</v>
          </cell>
          <cell r="K4178">
            <v>0</v>
          </cell>
          <cell r="L4178">
            <v>0</v>
          </cell>
          <cell r="M4178">
            <v>0</v>
          </cell>
          <cell r="N4178">
            <v>0</v>
          </cell>
          <cell r="O4178">
            <v>0</v>
          </cell>
          <cell r="P4178">
            <v>0</v>
          </cell>
          <cell r="Q4178">
            <v>0</v>
          </cell>
          <cell r="R4178">
            <v>0</v>
          </cell>
          <cell r="T4178">
            <v>9.4937822469589079</v>
          </cell>
        </row>
        <row r="4179">
          <cell r="A4179" t="str">
            <v>512584806</v>
          </cell>
          <cell r="B4179" t="str">
            <v>R30</v>
          </cell>
          <cell r="C4179">
            <v>13</v>
          </cell>
          <cell r="D4179" t="str">
            <v>EXOES</v>
          </cell>
          <cell r="F4179">
            <v>11</v>
          </cell>
          <cell r="G4179" t="str">
            <v>7112B</v>
          </cell>
          <cell r="H4179">
            <v>0</v>
          </cell>
          <cell r="I4179">
            <v>0</v>
          </cell>
          <cell r="J4179">
            <v>0</v>
          </cell>
          <cell r="K4179">
            <v>0</v>
          </cell>
          <cell r="L4179">
            <v>0</v>
          </cell>
          <cell r="M4179">
            <v>1</v>
          </cell>
          <cell r="N4179">
            <v>0</v>
          </cell>
          <cell r="O4179">
            <v>1</v>
          </cell>
          <cell r="P4179">
            <v>0</v>
          </cell>
          <cell r="Q4179">
            <v>0</v>
          </cell>
          <cell r="R4179">
            <v>2</v>
          </cell>
          <cell r="T4179">
            <v>0.99247675309100003</v>
          </cell>
        </row>
        <row r="4180">
          <cell r="A4180" t="str">
            <v>512836263</v>
          </cell>
          <cell r="B4180" t="str">
            <v>R27</v>
          </cell>
          <cell r="C4180">
            <v>5</v>
          </cell>
          <cell r="D4180" t="str">
            <v>PIXAGILITY</v>
          </cell>
          <cell r="F4180">
            <v>2</v>
          </cell>
          <cell r="G4180" t="str">
            <v>5912Z</v>
          </cell>
          <cell r="H4180">
            <v>0</v>
          </cell>
          <cell r="I4180">
            <v>0</v>
          </cell>
          <cell r="J4180">
            <v>0</v>
          </cell>
          <cell r="K4180">
            <v>0</v>
          </cell>
          <cell r="L4180">
            <v>0</v>
          </cell>
          <cell r="M4180">
            <v>0</v>
          </cell>
          <cell r="N4180">
            <v>0</v>
          </cell>
          <cell r="O4180">
            <v>0</v>
          </cell>
          <cell r="P4180">
            <v>0</v>
          </cell>
          <cell r="Q4180">
            <v>0</v>
          </cell>
          <cell r="R4180">
            <v>0</v>
          </cell>
          <cell r="T4180">
            <v>9.5035359666172479</v>
          </cell>
        </row>
        <row r="4181">
          <cell r="A4181" t="str">
            <v>514061738</v>
          </cell>
          <cell r="B4181" t="str">
            <v>R30</v>
          </cell>
          <cell r="C4181">
            <v>8</v>
          </cell>
          <cell r="D4181" t="str">
            <v>KINAXIA</v>
          </cell>
          <cell r="F4181">
            <v>3</v>
          </cell>
          <cell r="G4181" t="str">
            <v>7490B</v>
          </cell>
          <cell r="H4181">
            <v>0</v>
          </cell>
          <cell r="I4181">
            <v>0</v>
          </cell>
          <cell r="J4181">
            <v>0</v>
          </cell>
          <cell r="K4181">
            <v>0</v>
          </cell>
          <cell r="L4181">
            <v>0</v>
          </cell>
          <cell r="M4181">
            <v>0</v>
          </cell>
          <cell r="N4181">
            <v>0</v>
          </cell>
          <cell r="O4181">
            <v>0</v>
          </cell>
          <cell r="P4181">
            <v>0</v>
          </cell>
          <cell r="Q4181">
            <v>0</v>
          </cell>
          <cell r="R4181">
            <v>0</v>
          </cell>
          <cell r="T4181">
            <v>9.4604813865328641</v>
          </cell>
        </row>
        <row r="4182">
          <cell r="A4182" t="str">
            <v>453664575</v>
          </cell>
          <cell r="B4182" t="str">
            <v>R30</v>
          </cell>
          <cell r="C4182">
            <v>7</v>
          </cell>
          <cell r="D4182" t="str">
            <v>OPERA ERGONOMIE</v>
          </cell>
          <cell r="F4182">
            <v>4</v>
          </cell>
          <cell r="G4182" t="str">
            <v>7022Z</v>
          </cell>
          <cell r="H4182">
            <v>0</v>
          </cell>
          <cell r="I4182">
            <v>0</v>
          </cell>
          <cell r="J4182">
            <v>0</v>
          </cell>
          <cell r="K4182">
            <v>0</v>
          </cell>
          <cell r="L4182">
            <v>0</v>
          </cell>
          <cell r="M4182">
            <v>0</v>
          </cell>
          <cell r="N4182">
            <v>0</v>
          </cell>
          <cell r="O4182">
            <v>0</v>
          </cell>
          <cell r="P4182">
            <v>0</v>
          </cell>
          <cell r="Q4182">
            <v>2</v>
          </cell>
          <cell r="R4182">
            <v>2</v>
          </cell>
          <cell r="T4182">
            <v>1.0082795517204557</v>
          </cell>
        </row>
        <row r="4183">
          <cell r="A4183" t="str">
            <v>480917012</v>
          </cell>
          <cell r="B4183" t="str">
            <v>R31</v>
          </cell>
          <cell r="C4183">
            <v>21</v>
          </cell>
          <cell r="D4183" t="str">
            <v>KMB PARTNERS</v>
          </cell>
          <cell r="F4183">
            <v>5</v>
          </cell>
          <cell r="G4183" t="str">
            <v>6430Z</v>
          </cell>
          <cell r="H4183">
            <v>0</v>
          </cell>
          <cell r="I4183">
            <v>0</v>
          </cell>
          <cell r="J4183">
            <v>0</v>
          </cell>
          <cell r="K4183">
            <v>0</v>
          </cell>
          <cell r="L4183">
            <v>0</v>
          </cell>
          <cell r="M4183">
            <v>0</v>
          </cell>
          <cell r="N4183">
            <v>0</v>
          </cell>
          <cell r="O4183">
            <v>0</v>
          </cell>
          <cell r="P4183">
            <v>0</v>
          </cell>
          <cell r="Q4183">
            <v>0</v>
          </cell>
          <cell r="R4183">
            <v>0</v>
          </cell>
          <cell r="T4183">
            <v>1.0756984886296643</v>
          </cell>
        </row>
        <row r="4184">
          <cell r="A4184" t="str">
            <v>485007843</v>
          </cell>
          <cell r="B4184" t="str">
            <v>R29</v>
          </cell>
          <cell r="C4184">
            <v>25</v>
          </cell>
          <cell r="D4184" t="str">
            <v>EEPLE</v>
          </cell>
          <cell r="F4184">
            <v>5</v>
          </cell>
          <cell r="G4184" t="str">
            <v>6201Z</v>
          </cell>
          <cell r="H4184">
            <v>0</v>
          </cell>
          <cell r="I4184">
            <v>0</v>
          </cell>
          <cell r="J4184">
            <v>0</v>
          </cell>
          <cell r="K4184">
            <v>0</v>
          </cell>
          <cell r="L4184">
            <v>0</v>
          </cell>
          <cell r="M4184">
            <v>0</v>
          </cell>
          <cell r="N4184">
            <v>0</v>
          </cell>
          <cell r="O4184">
            <v>0</v>
          </cell>
          <cell r="P4184">
            <v>0</v>
          </cell>
          <cell r="Q4184">
            <v>0</v>
          </cell>
          <cell r="R4184">
            <v>0</v>
          </cell>
          <cell r="T4184">
            <v>9.4937822469589079</v>
          </cell>
        </row>
        <row r="4185">
          <cell r="A4185" t="str">
            <v>492374442</v>
          </cell>
          <cell r="B4185" t="str">
            <v>R29</v>
          </cell>
          <cell r="C4185">
            <v>13</v>
          </cell>
          <cell r="D4185" t="str">
            <v>CLICRDV</v>
          </cell>
          <cell r="F4185">
            <v>2</v>
          </cell>
          <cell r="G4185" t="str">
            <v>6201Z</v>
          </cell>
          <cell r="H4185">
            <v>0</v>
          </cell>
          <cell r="I4185">
            <v>0</v>
          </cell>
          <cell r="J4185">
            <v>0</v>
          </cell>
          <cell r="K4185">
            <v>0</v>
          </cell>
          <cell r="L4185">
            <v>0</v>
          </cell>
          <cell r="M4185">
            <v>0</v>
          </cell>
          <cell r="N4185">
            <v>0</v>
          </cell>
          <cell r="O4185">
            <v>0</v>
          </cell>
          <cell r="P4185">
            <v>0</v>
          </cell>
          <cell r="Q4185">
            <v>0</v>
          </cell>
          <cell r="R4185">
            <v>0</v>
          </cell>
          <cell r="T4185">
            <v>9.4855098683566013</v>
          </cell>
        </row>
        <row r="4186">
          <cell r="A4186" t="str">
            <v>500353057</v>
          </cell>
          <cell r="B4186" t="str">
            <v>R21</v>
          </cell>
          <cell r="C4186">
            <v>2</v>
          </cell>
          <cell r="D4186" t="str">
            <v>CAREWAVE SHIELDING TECHNOLOGIES</v>
          </cell>
          <cell r="F4186">
            <v>2</v>
          </cell>
          <cell r="G4186" t="str">
            <v>3030</v>
          </cell>
          <cell r="H4186">
            <v>0</v>
          </cell>
          <cell r="I4186">
            <v>0</v>
          </cell>
          <cell r="J4186">
            <v>0</v>
          </cell>
          <cell r="K4186">
            <v>0</v>
          </cell>
          <cell r="L4186">
            <v>0</v>
          </cell>
          <cell r="M4186">
            <v>1</v>
          </cell>
          <cell r="N4186">
            <v>0</v>
          </cell>
          <cell r="O4186">
            <v>0</v>
          </cell>
          <cell r="P4186">
            <v>0</v>
          </cell>
          <cell r="Q4186">
            <v>0</v>
          </cell>
          <cell r="R4186">
            <v>1</v>
          </cell>
          <cell r="T4186">
            <v>1.0008475763161064</v>
          </cell>
        </row>
        <row r="4187">
          <cell r="A4187" t="str">
            <v>500575618</v>
          </cell>
          <cell r="B4187" t="str">
            <v>R30</v>
          </cell>
          <cell r="C4187">
            <v>4</v>
          </cell>
          <cell r="D4187" t="str">
            <v>EASYMEAL CONCEPT</v>
          </cell>
          <cell r="F4187">
            <v>1</v>
          </cell>
          <cell r="G4187" t="str">
            <v>7490B</v>
          </cell>
          <cell r="H4187">
            <v>0</v>
          </cell>
          <cell r="I4187">
            <v>0</v>
          </cell>
          <cell r="J4187">
            <v>0</v>
          </cell>
          <cell r="K4187">
            <v>0</v>
          </cell>
          <cell r="L4187">
            <v>0</v>
          </cell>
          <cell r="M4187">
            <v>0</v>
          </cell>
          <cell r="N4187">
            <v>0</v>
          </cell>
          <cell r="O4187">
            <v>0</v>
          </cell>
          <cell r="P4187">
            <v>0</v>
          </cell>
          <cell r="Q4187">
            <v>0</v>
          </cell>
          <cell r="R4187">
            <v>0</v>
          </cell>
          <cell r="T4187">
            <v>9.4734881506747257</v>
          </cell>
        </row>
        <row r="4188">
          <cell r="A4188" t="str">
            <v>502161078</v>
          </cell>
          <cell r="B4188" t="str">
            <v>R30</v>
          </cell>
          <cell r="C4188">
            <v>16</v>
          </cell>
          <cell r="D4188" t="str">
            <v>NOVASPARKS</v>
          </cell>
          <cell r="F4188">
            <v>15</v>
          </cell>
          <cell r="G4188" t="str">
            <v>7112B</v>
          </cell>
          <cell r="H4188">
            <v>0</v>
          </cell>
          <cell r="I4188">
            <v>0</v>
          </cell>
          <cell r="J4188">
            <v>0</v>
          </cell>
          <cell r="K4188">
            <v>0</v>
          </cell>
          <cell r="L4188">
            <v>0</v>
          </cell>
          <cell r="M4188">
            <v>8</v>
          </cell>
          <cell r="N4188">
            <v>0</v>
          </cell>
          <cell r="O4188">
            <v>0</v>
          </cell>
          <cell r="P4188">
            <v>0</v>
          </cell>
          <cell r="Q4188">
            <v>0</v>
          </cell>
          <cell r="R4188">
            <v>8</v>
          </cell>
          <cell r="T4188">
            <v>0.99519930655331279</v>
          </cell>
        </row>
        <row r="4189">
          <cell r="A4189" t="str">
            <v>502543200</v>
          </cell>
          <cell r="B4189" t="str">
            <v>R29</v>
          </cell>
          <cell r="C4189">
            <v>13</v>
          </cell>
          <cell r="D4189" t="str">
            <v>ARROWS ENGINEERING</v>
          </cell>
          <cell r="F4189">
            <v>10</v>
          </cell>
          <cell r="G4189" t="str">
            <v>6202A</v>
          </cell>
          <cell r="H4189">
            <v>0</v>
          </cell>
          <cell r="I4189">
            <v>0</v>
          </cell>
          <cell r="J4189">
            <v>0</v>
          </cell>
          <cell r="K4189">
            <v>0</v>
          </cell>
          <cell r="L4189">
            <v>0</v>
          </cell>
          <cell r="M4189">
            <v>0</v>
          </cell>
          <cell r="N4189">
            <v>0</v>
          </cell>
          <cell r="O4189">
            <v>3</v>
          </cell>
          <cell r="P4189">
            <v>0</v>
          </cell>
          <cell r="Q4189">
            <v>0</v>
          </cell>
          <cell r="R4189">
            <v>3</v>
          </cell>
          <cell r="T4189">
            <v>1.002910312738631</v>
          </cell>
        </row>
        <row r="4190">
          <cell r="A4190" t="str">
            <v>502905946</v>
          </cell>
          <cell r="B4190" t="str">
            <v>R30</v>
          </cell>
          <cell r="C4190">
            <v>1</v>
          </cell>
          <cell r="D4190" t="str">
            <v>NEUROVIRTUAL</v>
          </cell>
          <cell r="F4190">
            <v>1</v>
          </cell>
          <cell r="G4190" t="str">
            <v>7219Z</v>
          </cell>
          <cell r="H4190">
            <v>0</v>
          </cell>
          <cell r="I4190">
            <v>0</v>
          </cell>
          <cell r="J4190">
            <v>0</v>
          </cell>
          <cell r="K4190">
            <v>0</v>
          </cell>
          <cell r="L4190">
            <v>0</v>
          </cell>
          <cell r="M4190">
            <v>0</v>
          </cell>
          <cell r="N4190">
            <v>0</v>
          </cell>
          <cell r="O4190">
            <v>0</v>
          </cell>
          <cell r="P4190">
            <v>0</v>
          </cell>
          <cell r="Q4190">
            <v>0</v>
          </cell>
          <cell r="R4190">
            <v>0</v>
          </cell>
          <cell r="T4190">
            <v>9.4734881506747257</v>
          </cell>
        </row>
        <row r="4191">
          <cell r="A4191" t="str">
            <v>504732058</v>
          </cell>
          <cell r="B4191" t="str">
            <v>R29</v>
          </cell>
          <cell r="C4191">
            <v>3</v>
          </cell>
          <cell r="D4191" t="str">
            <v>TELEQUID</v>
          </cell>
          <cell r="F4191">
            <v>2</v>
          </cell>
          <cell r="G4191" t="str">
            <v>6311Z</v>
          </cell>
          <cell r="H4191">
            <v>0</v>
          </cell>
          <cell r="I4191">
            <v>0</v>
          </cell>
          <cell r="J4191">
            <v>0</v>
          </cell>
          <cell r="K4191">
            <v>0</v>
          </cell>
          <cell r="L4191">
            <v>0</v>
          </cell>
          <cell r="M4191">
            <v>0</v>
          </cell>
          <cell r="N4191">
            <v>0</v>
          </cell>
          <cell r="O4191">
            <v>0</v>
          </cell>
          <cell r="P4191">
            <v>0</v>
          </cell>
          <cell r="Q4191">
            <v>0</v>
          </cell>
          <cell r="R4191">
            <v>0</v>
          </cell>
          <cell r="T4191">
            <v>9.4855098683566013</v>
          </cell>
        </row>
        <row r="4192">
          <cell r="A4192" t="str">
            <v>504764184</v>
          </cell>
          <cell r="B4192" t="str">
            <v>R30</v>
          </cell>
          <cell r="C4192">
            <v>7</v>
          </cell>
          <cell r="D4192" t="str">
            <v>EOLE WATER</v>
          </cell>
          <cell r="F4192">
            <v>3</v>
          </cell>
          <cell r="G4192" t="str">
            <v>7112</v>
          </cell>
          <cell r="H4192">
            <v>0</v>
          </cell>
          <cell r="I4192">
            <v>0</v>
          </cell>
          <cell r="J4192">
            <v>0</v>
          </cell>
          <cell r="K4192">
            <v>0</v>
          </cell>
          <cell r="L4192">
            <v>0</v>
          </cell>
          <cell r="M4192">
            <v>0</v>
          </cell>
          <cell r="N4192">
            <v>0</v>
          </cell>
          <cell r="O4192">
            <v>0</v>
          </cell>
          <cell r="P4192">
            <v>0</v>
          </cell>
          <cell r="Q4192">
            <v>1</v>
          </cell>
          <cell r="R4192">
            <v>1</v>
          </cell>
          <cell r="T4192">
            <v>0.99794107452878311</v>
          </cell>
        </row>
        <row r="4193">
          <cell r="A4193" t="str">
            <v>504968470</v>
          </cell>
          <cell r="B4193" t="str">
            <v>R30</v>
          </cell>
          <cell r="C4193">
            <v>3</v>
          </cell>
          <cell r="D4193" t="str">
            <v>ACANTHE BIOTECH</v>
          </cell>
          <cell r="F4193">
            <v>2</v>
          </cell>
          <cell r="G4193" t="str">
            <v>7112B</v>
          </cell>
          <cell r="H4193">
            <v>0</v>
          </cell>
          <cell r="I4193">
            <v>0</v>
          </cell>
          <cell r="J4193">
            <v>0</v>
          </cell>
          <cell r="K4193">
            <v>0</v>
          </cell>
          <cell r="L4193">
            <v>0</v>
          </cell>
          <cell r="M4193">
            <v>0</v>
          </cell>
          <cell r="N4193">
            <v>0</v>
          </cell>
          <cell r="O4193">
            <v>0</v>
          </cell>
          <cell r="P4193">
            <v>0</v>
          </cell>
          <cell r="Q4193">
            <v>0</v>
          </cell>
          <cell r="R4193">
            <v>0</v>
          </cell>
          <cell r="T4193">
            <v>9.5191432574745569</v>
          </cell>
        </row>
        <row r="4194">
          <cell r="A4194" t="str">
            <v>507829539</v>
          </cell>
          <cell r="B4194" t="str">
            <v>R19</v>
          </cell>
          <cell r="C4194">
            <v>6</v>
          </cell>
          <cell r="D4194" t="str">
            <v>SEV ELECTRIC VEHICLES - SEV</v>
          </cell>
          <cell r="F4194">
            <v>1</v>
          </cell>
          <cell r="G4194" t="str">
            <v>2910Z</v>
          </cell>
          <cell r="H4194">
            <v>0</v>
          </cell>
          <cell r="I4194">
            <v>0</v>
          </cell>
          <cell r="J4194">
            <v>0</v>
          </cell>
          <cell r="K4194">
            <v>0</v>
          </cell>
          <cell r="L4194">
            <v>0</v>
          </cell>
          <cell r="M4194">
            <v>0</v>
          </cell>
          <cell r="N4194">
            <v>0</v>
          </cell>
          <cell r="O4194">
            <v>1</v>
          </cell>
          <cell r="P4194">
            <v>0</v>
          </cell>
          <cell r="Q4194">
            <v>1</v>
          </cell>
          <cell r="R4194">
            <v>2</v>
          </cell>
          <cell r="T4194">
            <v>9.4429314763220784</v>
          </cell>
        </row>
        <row r="4195">
          <cell r="A4195" t="str">
            <v>508956844</v>
          </cell>
          <cell r="B4195" t="str">
            <v>R16</v>
          </cell>
          <cell r="C4195">
            <v>5</v>
          </cell>
          <cell r="D4195" t="str">
            <v>REUCIRS</v>
          </cell>
          <cell r="F4195">
            <v>4</v>
          </cell>
          <cell r="G4195" t="str">
            <v>2660Z</v>
          </cell>
          <cell r="H4195">
            <v>0</v>
          </cell>
          <cell r="I4195">
            <v>0</v>
          </cell>
          <cell r="J4195">
            <v>0</v>
          </cell>
          <cell r="K4195">
            <v>0</v>
          </cell>
          <cell r="L4195">
            <v>0</v>
          </cell>
          <cell r="M4195">
            <v>0</v>
          </cell>
          <cell r="N4195">
            <v>0</v>
          </cell>
          <cell r="O4195">
            <v>0</v>
          </cell>
          <cell r="P4195">
            <v>0</v>
          </cell>
          <cell r="Q4195">
            <v>0</v>
          </cell>
          <cell r="R4195">
            <v>0</v>
          </cell>
          <cell r="T4195">
            <v>9.8434878611480805</v>
          </cell>
        </row>
        <row r="4196">
          <cell r="A4196" t="str">
            <v>510045933</v>
          </cell>
          <cell r="B4196" t="str">
            <v>R30</v>
          </cell>
          <cell r="C4196">
            <v>5</v>
          </cell>
          <cell r="D4196" t="str">
            <v>ACV PLUS (ASSIST CONSEIL VALORIS)</v>
          </cell>
          <cell r="F4196">
            <v>3</v>
          </cell>
          <cell r="G4196" t="str">
            <v>7022Z</v>
          </cell>
          <cell r="H4196">
            <v>0</v>
          </cell>
          <cell r="I4196">
            <v>0</v>
          </cell>
          <cell r="J4196">
            <v>0</v>
          </cell>
          <cell r="K4196">
            <v>0</v>
          </cell>
          <cell r="L4196">
            <v>0</v>
          </cell>
          <cell r="M4196">
            <v>0</v>
          </cell>
          <cell r="N4196">
            <v>0</v>
          </cell>
          <cell r="O4196">
            <v>0</v>
          </cell>
          <cell r="P4196">
            <v>0</v>
          </cell>
          <cell r="Q4196">
            <v>0</v>
          </cell>
          <cell r="R4196">
            <v>0</v>
          </cell>
          <cell r="T4196">
            <v>9.4604813865328641</v>
          </cell>
        </row>
        <row r="4197">
          <cell r="A4197" t="str">
            <v>510335128</v>
          </cell>
          <cell r="B4197" t="str">
            <v>R30</v>
          </cell>
          <cell r="C4197">
            <v>11</v>
          </cell>
          <cell r="D4197" t="str">
            <v>INST RECH FONDAM TECH SOLAIRES</v>
          </cell>
          <cell r="F4197">
            <v>7</v>
          </cell>
          <cell r="G4197" t="str">
            <v>7112B</v>
          </cell>
          <cell r="H4197">
            <v>0</v>
          </cell>
          <cell r="I4197">
            <v>2</v>
          </cell>
          <cell r="J4197">
            <v>0</v>
          </cell>
          <cell r="K4197">
            <v>0</v>
          </cell>
          <cell r="L4197">
            <v>0</v>
          </cell>
          <cell r="M4197">
            <v>0</v>
          </cell>
          <cell r="N4197">
            <v>0</v>
          </cell>
          <cell r="O4197">
            <v>0</v>
          </cell>
          <cell r="P4197">
            <v>0</v>
          </cell>
          <cell r="Q4197">
            <v>0</v>
          </cell>
          <cell r="R4197">
            <v>2</v>
          </cell>
          <cell r="T4197">
            <v>0.99520416667371292</v>
          </cell>
        </row>
        <row r="4198">
          <cell r="A4198" t="str">
            <v>511170029</v>
          </cell>
          <cell r="B4198" t="str">
            <v>R18</v>
          </cell>
          <cell r="C4198">
            <v>9</v>
          </cell>
          <cell r="D4198" t="str">
            <v>NASS &amp; WIND INDUSTRIE</v>
          </cell>
          <cell r="F4198">
            <v>7</v>
          </cell>
          <cell r="G4198" t="str">
            <v>2811</v>
          </cell>
          <cell r="H4198">
            <v>0</v>
          </cell>
          <cell r="I4198">
            <v>0</v>
          </cell>
          <cell r="J4198">
            <v>0</v>
          </cell>
          <cell r="K4198">
            <v>0</v>
          </cell>
          <cell r="L4198">
            <v>0</v>
          </cell>
          <cell r="M4198">
            <v>0</v>
          </cell>
          <cell r="N4198">
            <v>0</v>
          </cell>
          <cell r="O4198">
            <v>0</v>
          </cell>
          <cell r="P4198">
            <v>0</v>
          </cell>
          <cell r="Q4198">
            <v>0</v>
          </cell>
          <cell r="R4198">
            <v>0</v>
          </cell>
          <cell r="T4198">
            <v>0.99680862603370102</v>
          </cell>
        </row>
        <row r="4199">
          <cell r="A4199" t="str">
            <v>511404287</v>
          </cell>
          <cell r="B4199" t="str">
            <v>R29</v>
          </cell>
          <cell r="C4199">
            <v>3</v>
          </cell>
          <cell r="D4199" t="str">
            <v>MASYS</v>
          </cell>
          <cell r="F4199">
            <v>2</v>
          </cell>
          <cell r="G4199" t="str">
            <v>6201Z</v>
          </cell>
          <cell r="H4199">
            <v>0</v>
          </cell>
          <cell r="I4199">
            <v>0</v>
          </cell>
          <cell r="J4199">
            <v>0</v>
          </cell>
          <cell r="K4199">
            <v>0</v>
          </cell>
          <cell r="L4199">
            <v>0</v>
          </cell>
          <cell r="M4199">
            <v>0</v>
          </cell>
          <cell r="N4199">
            <v>0</v>
          </cell>
          <cell r="O4199">
            <v>0</v>
          </cell>
          <cell r="P4199">
            <v>0</v>
          </cell>
          <cell r="Q4199">
            <v>0</v>
          </cell>
          <cell r="R4199">
            <v>0</v>
          </cell>
          <cell r="T4199">
            <v>9.4855098683566013</v>
          </cell>
        </row>
        <row r="4200">
          <cell r="A4200" t="str">
            <v>512366444</v>
          </cell>
          <cell r="B4200" t="str">
            <v>R09</v>
          </cell>
          <cell r="C4200">
            <v>3</v>
          </cell>
          <cell r="D4200" t="str">
            <v>AGAMI</v>
          </cell>
          <cell r="F4200">
            <v>3</v>
          </cell>
          <cell r="G4200" t="str">
            <v>2222</v>
          </cell>
          <cell r="H4200">
            <v>0</v>
          </cell>
          <cell r="I4200">
            <v>0</v>
          </cell>
          <cell r="J4200">
            <v>0</v>
          </cell>
          <cell r="K4200">
            <v>0</v>
          </cell>
          <cell r="L4200">
            <v>0</v>
          </cell>
          <cell r="M4200">
            <v>0</v>
          </cell>
          <cell r="N4200">
            <v>0</v>
          </cell>
          <cell r="O4200">
            <v>0</v>
          </cell>
          <cell r="P4200">
            <v>0</v>
          </cell>
          <cell r="Q4200">
            <v>0</v>
          </cell>
          <cell r="R4200">
            <v>0</v>
          </cell>
          <cell r="T4200">
            <v>9.680270105176584</v>
          </cell>
        </row>
        <row r="4201">
          <cell r="A4201" t="str">
            <v>512447806</v>
          </cell>
          <cell r="B4201" t="str">
            <v>R22</v>
          </cell>
          <cell r="C4201">
            <v>6</v>
          </cell>
          <cell r="D4201" t="str">
            <v>FIMED</v>
          </cell>
          <cell r="F4201">
            <v>2</v>
          </cell>
          <cell r="G4201" t="str">
            <v>3250A</v>
          </cell>
          <cell r="H4201">
            <v>0</v>
          </cell>
          <cell r="I4201">
            <v>0</v>
          </cell>
          <cell r="J4201">
            <v>0</v>
          </cell>
          <cell r="K4201">
            <v>0</v>
          </cell>
          <cell r="L4201">
            <v>0</v>
          </cell>
          <cell r="M4201">
            <v>0</v>
          </cell>
          <cell r="N4201">
            <v>0</v>
          </cell>
          <cell r="O4201">
            <v>0</v>
          </cell>
          <cell r="P4201">
            <v>0</v>
          </cell>
          <cell r="Q4201">
            <v>0</v>
          </cell>
          <cell r="R4201">
            <v>0</v>
          </cell>
          <cell r="T4201">
            <v>9.5426108377283629</v>
          </cell>
        </row>
        <row r="4202">
          <cell r="A4202" t="str">
            <v>512610189</v>
          </cell>
          <cell r="B4202" t="str">
            <v>R30</v>
          </cell>
          <cell r="C4202">
            <v>8</v>
          </cell>
          <cell r="D4202" t="str">
            <v>AXIOSUN SAS</v>
          </cell>
          <cell r="F4202">
            <v>7</v>
          </cell>
          <cell r="G4202" t="str">
            <v>7219Z</v>
          </cell>
          <cell r="H4202">
            <v>0</v>
          </cell>
          <cell r="I4202">
            <v>0</v>
          </cell>
          <cell r="J4202">
            <v>0</v>
          </cell>
          <cell r="K4202">
            <v>0</v>
          </cell>
          <cell r="L4202">
            <v>0</v>
          </cell>
          <cell r="M4202">
            <v>0</v>
          </cell>
          <cell r="N4202">
            <v>0</v>
          </cell>
          <cell r="O4202">
            <v>0</v>
          </cell>
          <cell r="P4202">
            <v>0</v>
          </cell>
          <cell r="Q4202">
            <v>1</v>
          </cell>
          <cell r="R4202">
            <v>1</v>
          </cell>
          <cell r="T4202">
            <v>9.434535500066799</v>
          </cell>
        </row>
        <row r="4203">
          <cell r="A4203" t="str">
            <v>512834631</v>
          </cell>
          <cell r="B4203" t="str">
            <v>R27</v>
          </cell>
          <cell r="C4203">
            <v>14</v>
          </cell>
          <cell r="D4203" t="str">
            <v>ALLMYAPPS</v>
          </cell>
          <cell r="F4203">
            <v>4</v>
          </cell>
          <cell r="G4203" t="str">
            <v>5829C</v>
          </cell>
          <cell r="H4203">
            <v>0</v>
          </cell>
          <cell r="I4203">
            <v>0</v>
          </cell>
          <cell r="J4203">
            <v>0</v>
          </cell>
          <cell r="K4203">
            <v>0</v>
          </cell>
          <cell r="L4203">
            <v>0</v>
          </cell>
          <cell r="M4203">
            <v>0</v>
          </cell>
          <cell r="N4203">
            <v>0</v>
          </cell>
          <cell r="O4203">
            <v>0</v>
          </cell>
          <cell r="P4203">
            <v>0</v>
          </cell>
          <cell r="Q4203">
            <v>1</v>
          </cell>
          <cell r="R4203">
            <v>1</v>
          </cell>
          <cell r="T4203">
            <v>9.5271456005113944</v>
          </cell>
        </row>
        <row r="4204">
          <cell r="A4204" t="str">
            <v>512994211</v>
          </cell>
          <cell r="B4204" t="str">
            <v>R29</v>
          </cell>
          <cell r="C4204">
            <v>2</v>
          </cell>
          <cell r="D4204" t="str">
            <v>MESOTECHNIC</v>
          </cell>
          <cell r="F4204">
            <v>2</v>
          </cell>
          <cell r="G4204" t="str">
            <v>6202A</v>
          </cell>
          <cell r="H4204">
            <v>0</v>
          </cell>
          <cell r="I4204">
            <v>0</v>
          </cell>
          <cell r="J4204">
            <v>0</v>
          </cell>
          <cell r="K4204">
            <v>0</v>
          </cell>
          <cell r="L4204">
            <v>0</v>
          </cell>
          <cell r="M4204">
            <v>0</v>
          </cell>
          <cell r="N4204">
            <v>0</v>
          </cell>
          <cell r="O4204">
            <v>0</v>
          </cell>
          <cell r="P4204">
            <v>0</v>
          </cell>
          <cell r="Q4204">
            <v>0</v>
          </cell>
          <cell r="R4204">
            <v>0</v>
          </cell>
          <cell r="T4204">
            <v>9.4855098683566013</v>
          </cell>
        </row>
        <row r="4205">
          <cell r="A4205" t="str">
            <v>513680868</v>
          </cell>
          <cell r="B4205" t="str">
            <v>R30</v>
          </cell>
          <cell r="C4205">
            <v>8</v>
          </cell>
          <cell r="D4205" t="str">
            <v>KELIA</v>
          </cell>
          <cell r="F4205">
            <v>5</v>
          </cell>
          <cell r="G4205" t="str">
            <v>7211Z</v>
          </cell>
          <cell r="H4205">
            <v>0</v>
          </cell>
          <cell r="I4205">
            <v>0</v>
          </cell>
          <cell r="J4205">
            <v>0</v>
          </cell>
          <cell r="K4205">
            <v>0</v>
          </cell>
          <cell r="L4205">
            <v>0</v>
          </cell>
          <cell r="M4205">
            <v>0</v>
          </cell>
          <cell r="N4205">
            <v>0</v>
          </cell>
          <cell r="O4205">
            <v>0</v>
          </cell>
          <cell r="P4205">
            <v>0</v>
          </cell>
          <cell r="Q4205">
            <v>0</v>
          </cell>
          <cell r="R4205">
            <v>0</v>
          </cell>
          <cell r="T4205">
            <v>1.0131499017443868</v>
          </cell>
        </row>
        <row r="4206">
          <cell r="A4206" t="str">
            <v>513852640</v>
          </cell>
          <cell r="B4206" t="str">
            <v>R30</v>
          </cell>
          <cell r="C4206">
            <v>8</v>
          </cell>
          <cell r="D4206" t="str">
            <v>NATURAL GRASS</v>
          </cell>
          <cell r="F4206">
            <v>7</v>
          </cell>
          <cell r="G4206" t="str">
            <v>7112</v>
          </cell>
          <cell r="H4206">
            <v>0</v>
          </cell>
          <cell r="I4206">
            <v>0</v>
          </cell>
          <cell r="J4206">
            <v>0</v>
          </cell>
          <cell r="K4206">
            <v>0</v>
          </cell>
          <cell r="L4206">
            <v>0</v>
          </cell>
          <cell r="M4206">
            <v>0</v>
          </cell>
          <cell r="N4206">
            <v>0</v>
          </cell>
          <cell r="O4206">
            <v>0</v>
          </cell>
          <cell r="P4206">
            <v>0</v>
          </cell>
          <cell r="Q4206">
            <v>0</v>
          </cell>
          <cell r="R4206">
            <v>0</v>
          </cell>
          <cell r="T4206">
            <v>1.0061991397451902</v>
          </cell>
        </row>
        <row r="4207">
          <cell r="A4207" t="str">
            <v>513914507</v>
          </cell>
          <cell r="B4207" t="str">
            <v>R28</v>
          </cell>
          <cell r="C4207">
            <v>10</v>
          </cell>
          <cell r="D4207" t="str">
            <v>TELEGLU</v>
          </cell>
          <cell r="F4207">
            <v>5</v>
          </cell>
          <cell r="G4207" t="str">
            <v>6190Z</v>
          </cell>
          <cell r="H4207">
            <v>0</v>
          </cell>
          <cell r="I4207">
            <v>0</v>
          </cell>
          <cell r="J4207">
            <v>0</v>
          </cell>
          <cell r="K4207">
            <v>0</v>
          </cell>
          <cell r="L4207">
            <v>0</v>
          </cell>
          <cell r="M4207">
            <v>0</v>
          </cell>
          <cell r="N4207">
            <v>0</v>
          </cell>
          <cell r="O4207">
            <v>0</v>
          </cell>
          <cell r="P4207">
            <v>0</v>
          </cell>
          <cell r="Q4207">
            <v>0</v>
          </cell>
          <cell r="R4207">
            <v>0</v>
          </cell>
          <cell r="T4207">
            <v>1.04741531196116</v>
          </cell>
        </row>
        <row r="4208">
          <cell r="A4208" t="str">
            <v>514237759</v>
          </cell>
          <cell r="B4208" t="str">
            <v>R30</v>
          </cell>
          <cell r="C4208">
            <v>13</v>
          </cell>
          <cell r="D4208" t="str">
            <v>AQUA-TOOLS</v>
          </cell>
          <cell r="F4208">
            <v>1</v>
          </cell>
          <cell r="G4208" t="str">
            <v>7219Z</v>
          </cell>
          <cell r="H4208">
            <v>2</v>
          </cell>
          <cell r="I4208">
            <v>0</v>
          </cell>
          <cell r="J4208">
            <v>0</v>
          </cell>
          <cell r="K4208">
            <v>0</v>
          </cell>
          <cell r="L4208">
            <v>0</v>
          </cell>
          <cell r="M4208">
            <v>0</v>
          </cell>
          <cell r="N4208">
            <v>0</v>
          </cell>
          <cell r="O4208">
            <v>0</v>
          </cell>
          <cell r="P4208">
            <v>0</v>
          </cell>
          <cell r="Q4208">
            <v>0</v>
          </cell>
          <cell r="R4208">
            <v>2</v>
          </cell>
          <cell r="T4208">
            <v>1.0048201143914137</v>
          </cell>
        </row>
        <row r="4209">
          <cell r="A4209" t="str">
            <v>514973718</v>
          </cell>
          <cell r="B4209" t="str">
            <v>R28</v>
          </cell>
          <cell r="C4209">
            <v>8</v>
          </cell>
          <cell r="D4209" t="str">
            <v>OPENWAYS SAS</v>
          </cell>
          <cell r="F4209">
            <v>4</v>
          </cell>
          <cell r="G4209" t="str">
            <v>6120Z</v>
          </cell>
          <cell r="H4209">
            <v>1</v>
          </cell>
          <cell r="I4209">
            <v>0</v>
          </cell>
          <cell r="J4209">
            <v>0</v>
          </cell>
          <cell r="K4209">
            <v>0</v>
          </cell>
          <cell r="L4209">
            <v>0</v>
          </cell>
          <cell r="M4209">
            <v>0</v>
          </cell>
          <cell r="N4209">
            <v>0</v>
          </cell>
          <cell r="O4209">
            <v>0</v>
          </cell>
          <cell r="P4209">
            <v>0</v>
          </cell>
          <cell r="Q4209">
            <v>0</v>
          </cell>
          <cell r="R4209">
            <v>1</v>
          </cell>
          <cell r="T4209">
            <v>1.0377128865437069</v>
          </cell>
        </row>
        <row r="4210">
          <cell r="A4210" t="str">
            <v>515299345</v>
          </cell>
          <cell r="B4210" t="str">
            <v>R15</v>
          </cell>
          <cell r="C4210">
            <v>12</v>
          </cell>
          <cell r="D4210" t="str">
            <v>UPWIND</v>
          </cell>
          <cell r="F4210">
            <v>7</v>
          </cell>
          <cell r="G4210" t="str">
            <v>2651B</v>
          </cell>
          <cell r="H4210">
            <v>0</v>
          </cell>
          <cell r="I4210">
            <v>0</v>
          </cell>
          <cell r="J4210">
            <v>0</v>
          </cell>
          <cell r="K4210">
            <v>0</v>
          </cell>
          <cell r="L4210">
            <v>0</v>
          </cell>
          <cell r="M4210">
            <v>0</v>
          </cell>
          <cell r="N4210">
            <v>0</v>
          </cell>
          <cell r="O4210">
            <v>0</v>
          </cell>
          <cell r="P4210">
            <v>0</v>
          </cell>
          <cell r="Q4210">
            <v>0</v>
          </cell>
          <cell r="R4210">
            <v>0</v>
          </cell>
          <cell r="T4210">
            <v>1.00404765850552</v>
          </cell>
        </row>
        <row r="4211">
          <cell r="A4211" t="str">
            <v>515398410</v>
          </cell>
          <cell r="B4211" t="str">
            <v>R30</v>
          </cell>
          <cell r="C4211">
            <v>2</v>
          </cell>
          <cell r="D4211" t="str">
            <v>PURE.ET</v>
          </cell>
          <cell r="F4211">
            <v>2</v>
          </cell>
          <cell r="G4211" t="str">
            <v>7490B</v>
          </cell>
          <cell r="H4211">
            <v>0</v>
          </cell>
          <cell r="I4211">
            <v>0</v>
          </cell>
          <cell r="J4211">
            <v>0</v>
          </cell>
          <cell r="K4211">
            <v>0</v>
          </cell>
          <cell r="L4211">
            <v>0</v>
          </cell>
          <cell r="M4211">
            <v>0</v>
          </cell>
          <cell r="N4211">
            <v>0</v>
          </cell>
          <cell r="O4211">
            <v>0</v>
          </cell>
          <cell r="P4211">
            <v>0</v>
          </cell>
          <cell r="Q4211">
            <v>0</v>
          </cell>
          <cell r="R4211">
            <v>0</v>
          </cell>
          <cell r="T4211">
            <v>9.4669819473307832</v>
          </cell>
        </row>
        <row r="4212">
          <cell r="A4212" t="str">
            <v>517651337</v>
          </cell>
          <cell r="B4212" t="str">
            <v>R29</v>
          </cell>
          <cell r="C4212">
            <v>6</v>
          </cell>
          <cell r="D4212" t="str">
            <v>DEADIA</v>
          </cell>
          <cell r="F4212">
            <v>2</v>
          </cell>
          <cell r="G4212" t="str">
            <v>6201Z</v>
          </cell>
          <cell r="H4212">
            <v>0</v>
          </cell>
          <cell r="I4212">
            <v>0</v>
          </cell>
          <cell r="J4212">
            <v>0</v>
          </cell>
          <cell r="K4212">
            <v>0</v>
          </cell>
          <cell r="L4212">
            <v>0</v>
          </cell>
          <cell r="M4212">
            <v>0</v>
          </cell>
          <cell r="N4212">
            <v>0</v>
          </cell>
          <cell r="O4212">
            <v>0</v>
          </cell>
          <cell r="P4212">
            <v>0</v>
          </cell>
          <cell r="Q4212">
            <v>0</v>
          </cell>
          <cell r="R4212">
            <v>0</v>
          </cell>
          <cell r="T4212">
            <v>9.4801694668607492</v>
          </cell>
        </row>
        <row r="4213">
          <cell r="A4213" t="str">
            <v>518584024</v>
          </cell>
          <cell r="B4213" t="str">
            <v>R30</v>
          </cell>
          <cell r="C4213">
            <v>3</v>
          </cell>
          <cell r="D4213" t="str">
            <v>IMASCAP</v>
          </cell>
          <cell r="F4213">
            <v>3</v>
          </cell>
          <cell r="G4213" t="str">
            <v>7219Z</v>
          </cell>
          <cell r="H4213">
            <v>0</v>
          </cell>
          <cell r="I4213">
            <v>0</v>
          </cell>
          <cell r="J4213">
            <v>0</v>
          </cell>
          <cell r="K4213">
            <v>0</v>
          </cell>
          <cell r="L4213">
            <v>0</v>
          </cell>
          <cell r="M4213">
            <v>0</v>
          </cell>
          <cell r="N4213">
            <v>0</v>
          </cell>
          <cell r="O4213">
            <v>0</v>
          </cell>
          <cell r="P4213">
            <v>0</v>
          </cell>
          <cell r="Q4213">
            <v>0</v>
          </cell>
          <cell r="R4213">
            <v>0</v>
          </cell>
          <cell r="T4213">
            <v>9.4604813865328641</v>
          </cell>
        </row>
        <row r="4214">
          <cell r="A4214" t="str">
            <v>519121610</v>
          </cell>
          <cell r="B4214" t="str">
            <v>R29</v>
          </cell>
          <cell r="C4214">
            <v>13</v>
          </cell>
          <cell r="D4214" t="str">
            <v>AQOBA EP</v>
          </cell>
          <cell r="F4214">
            <v>5</v>
          </cell>
          <cell r="G4214" t="str">
            <v>6209</v>
          </cell>
          <cell r="H4214">
            <v>0</v>
          </cell>
          <cell r="I4214">
            <v>0</v>
          </cell>
          <cell r="J4214">
            <v>0</v>
          </cell>
          <cell r="K4214">
            <v>0</v>
          </cell>
          <cell r="L4214">
            <v>0</v>
          </cell>
          <cell r="M4214">
            <v>0</v>
          </cell>
          <cell r="N4214">
            <v>0</v>
          </cell>
          <cell r="O4214">
            <v>0</v>
          </cell>
          <cell r="P4214">
            <v>0</v>
          </cell>
          <cell r="Q4214">
            <v>0</v>
          </cell>
          <cell r="R4214">
            <v>0</v>
          </cell>
          <cell r="T4214">
            <v>0.99920041281822014</v>
          </cell>
        </row>
        <row r="4215">
          <cell r="A4215" t="str">
            <v>520703935</v>
          </cell>
          <cell r="B4215" t="str">
            <v>R29</v>
          </cell>
          <cell r="C4215">
            <v>3</v>
          </cell>
          <cell r="D4215" t="str">
            <v>4 CLIC</v>
          </cell>
          <cell r="F4215">
            <v>2</v>
          </cell>
          <cell r="G4215" t="str">
            <v>6203Z</v>
          </cell>
          <cell r="H4215">
            <v>0</v>
          </cell>
          <cell r="I4215">
            <v>0</v>
          </cell>
          <cell r="J4215">
            <v>0</v>
          </cell>
          <cell r="K4215">
            <v>0</v>
          </cell>
          <cell r="L4215">
            <v>0</v>
          </cell>
          <cell r="M4215">
            <v>0</v>
          </cell>
          <cell r="N4215">
            <v>0</v>
          </cell>
          <cell r="O4215">
            <v>0</v>
          </cell>
          <cell r="P4215">
            <v>0</v>
          </cell>
          <cell r="Q4215">
            <v>0</v>
          </cell>
          <cell r="R4215">
            <v>0</v>
          </cell>
          <cell r="T4215">
            <v>9.4855098683566013</v>
          </cell>
        </row>
        <row r="4216">
          <cell r="A4216" t="str">
            <v>522978576</v>
          </cell>
          <cell r="B4216" t="str">
            <v>R28</v>
          </cell>
          <cell r="C4216">
            <v>10</v>
          </cell>
          <cell r="D4216" t="str">
            <v>INVOXIA</v>
          </cell>
          <cell r="F4216">
            <v>8</v>
          </cell>
          <cell r="G4216" t="str">
            <v>61</v>
          </cell>
          <cell r="H4216">
            <v>0</v>
          </cell>
          <cell r="I4216">
            <v>0</v>
          </cell>
          <cell r="J4216">
            <v>0</v>
          </cell>
          <cell r="K4216">
            <v>0</v>
          </cell>
          <cell r="L4216">
            <v>0</v>
          </cell>
          <cell r="M4216">
            <v>0</v>
          </cell>
          <cell r="N4216">
            <v>0</v>
          </cell>
          <cell r="O4216">
            <v>0</v>
          </cell>
          <cell r="P4216">
            <v>0</v>
          </cell>
          <cell r="Q4216">
            <v>0</v>
          </cell>
          <cell r="R4216">
            <v>0</v>
          </cell>
          <cell r="T4216">
            <v>1.0771943914125959</v>
          </cell>
        </row>
        <row r="4217">
          <cell r="A4217" t="str">
            <v>523134187</v>
          </cell>
          <cell r="B4217" t="str">
            <v>R30</v>
          </cell>
          <cell r="C4217">
            <v>6</v>
          </cell>
          <cell r="D4217" t="str">
            <v>ALMA RESEARCH</v>
          </cell>
          <cell r="F4217">
            <v>5</v>
          </cell>
          <cell r="G4217" t="str">
            <v>7219Z</v>
          </cell>
          <cell r="H4217">
            <v>0</v>
          </cell>
          <cell r="I4217">
            <v>0</v>
          </cell>
          <cell r="J4217">
            <v>0</v>
          </cell>
          <cell r="K4217">
            <v>0</v>
          </cell>
          <cell r="L4217">
            <v>0</v>
          </cell>
          <cell r="M4217">
            <v>0</v>
          </cell>
          <cell r="N4217">
            <v>0</v>
          </cell>
          <cell r="O4217">
            <v>0</v>
          </cell>
          <cell r="P4217">
            <v>0</v>
          </cell>
          <cell r="Q4217">
            <v>0</v>
          </cell>
          <cell r="R4217">
            <v>0</v>
          </cell>
          <cell r="T4217">
            <v>0.99657143236601142</v>
          </cell>
        </row>
        <row r="4218">
          <cell r="A4218" t="str">
            <v>523366409</v>
          </cell>
          <cell r="B4218" t="str">
            <v>R30</v>
          </cell>
          <cell r="C4218">
            <v>8</v>
          </cell>
          <cell r="D4218" t="str">
            <v>PROFILOMIC</v>
          </cell>
          <cell r="F4218">
            <v>5</v>
          </cell>
          <cell r="G4218" t="str">
            <v>7490B</v>
          </cell>
          <cell r="H4218">
            <v>0</v>
          </cell>
          <cell r="I4218">
            <v>0</v>
          </cell>
          <cell r="J4218">
            <v>0</v>
          </cell>
          <cell r="K4218">
            <v>0</v>
          </cell>
          <cell r="L4218">
            <v>0</v>
          </cell>
          <cell r="M4218">
            <v>0</v>
          </cell>
          <cell r="N4218">
            <v>0</v>
          </cell>
          <cell r="O4218">
            <v>0</v>
          </cell>
          <cell r="P4218">
            <v>0</v>
          </cell>
          <cell r="Q4218">
            <v>0</v>
          </cell>
          <cell r="R4218">
            <v>0</v>
          </cell>
          <cell r="T4218">
            <v>9.4474971788297886</v>
          </cell>
        </row>
        <row r="4219">
          <cell r="A4219" t="str">
            <v>523694263</v>
          </cell>
          <cell r="B4219" t="str">
            <v>R08</v>
          </cell>
          <cell r="C4219">
            <v>3</v>
          </cell>
          <cell r="D4219" t="str">
            <v>PUPPHARMA</v>
          </cell>
          <cell r="F4219">
            <v>3</v>
          </cell>
          <cell r="G4219" t="str">
            <v>2110Z</v>
          </cell>
          <cell r="H4219">
            <v>0</v>
          </cell>
          <cell r="I4219">
            <v>0</v>
          </cell>
          <cell r="J4219">
            <v>0</v>
          </cell>
          <cell r="K4219">
            <v>0</v>
          </cell>
          <cell r="L4219">
            <v>0</v>
          </cell>
          <cell r="M4219">
            <v>0</v>
          </cell>
          <cell r="N4219">
            <v>0</v>
          </cell>
          <cell r="O4219">
            <v>0</v>
          </cell>
          <cell r="P4219">
            <v>0</v>
          </cell>
          <cell r="Q4219">
            <v>0</v>
          </cell>
          <cell r="R4219">
            <v>0</v>
          </cell>
          <cell r="T4219">
            <v>9.4906373070754722</v>
          </cell>
        </row>
        <row r="4220">
          <cell r="A4220" t="str">
            <v>523847820</v>
          </cell>
          <cell r="B4220" t="str">
            <v>R30</v>
          </cell>
          <cell r="C4220">
            <v>2</v>
          </cell>
          <cell r="D4220" t="str">
            <v>ADVANCED BIODESIGN ABD</v>
          </cell>
          <cell r="F4220">
            <v>2</v>
          </cell>
          <cell r="G4220" t="str">
            <v>7219Z</v>
          </cell>
          <cell r="H4220">
            <v>0</v>
          </cell>
          <cell r="I4220">
            <v>0</v>
          </cell>
          <cell r="J4220">
            <v>0</v>
          </cell>
          <cell r="K4220">
            <v>0</v>
          </cell>
          <cell r="L4220">
            <v>0</v>
          </cell>
          <cell r="M4220">
            <v>0</v>
          </cell>
          <cell r="N4220">
            <v>0</v>
          </cell>
          <cell r="O4220">
            <v>0</v>
          </cell>
          <cell r="P4220">
            <v>0</v>
          </cell>
          <cell r="Q4220">
            <v>0</v>
          </cell>
          <cell r="R4220">
            <v>0</v>
          </cell>
          <cell r="T4220">
            <v>9.4669819473307832</v>
          </cell>
        </row>
        <row r="4221">
          <cell r="A4221" t="str">
            <v>521353862</v>
          </cell>
          <cell r="B4221" t="str">
            <v>R29</v>
          </cell>
          <cell r="C4221">
            <v>4</v>
          </cell>
          <cell r="D4221" t="str">
            <v>PLYCE</v>
          </cell>
          <cell r="F4221">
            <v>1</v>
          </cell>
          <cell r="G4221" t="str">
            <v>6311Z</v>
          </cell>
          <cell r="H4221">
            <v>0</v>
          </cell>
          <cell r="I4221">
            <v>0</v>
          </cell>
          <cell r="J4221">
            <v>0</v>
          </cell>
          <cell r="K4221">
            <v>0</v>
          </cell>
          <cell r="L4221">
            <v>0</v>
          </cell>
          <cell r="M4221">
            <v>0</v>
          </cell>
          <cell r="N4221">
            <v>0</v>
          </cell>
          <cell r="O4221">
            <v>0</v>
          </cell>
          <cell r="P4221">
            <v>0</v>
          </cell>
          <cell r="Q4221">
            <v>0</v>
          </cell>
          <cell r="R4221">
            <v>0</v>
          </cell>
          <cell r="T4221">
            <v>3.9911593009311579</v>
          </cell>
        </row>
        <row r="4222">
          <cell r="A4222" t="str">
            <v>405348277</v>
          </cell>
          <cell r="B4222" t="str">
            <v>R12</v>
          </cell>
          <cell r="C4222">
            <v>5</v>
          </cell>
          <cell r="D4222" t="str">
            <v>S.S.T. FRANCE</v>
          </cell>
          <cell r="F4222">
            <v>1</v>
          </cell>
          <cell r="G4222" t="str">
            <v>2561Z</v>
          </cell>
          <cell r="H4222">
            <v>0</v>
          </cell>
          <cell r="I4222">
            <v>0</v>
          </cell>
          <cell r="J4222">
            <v>0</v>
          </cell>
          <cell r="K4222">
            <v>0</v>
          </cell>
          <cell r="L4222">
            <v>0</v>
          </cell>
          <cell r="M4222">
            <v>0</v>
          </cell>
          <cell r="N4222">
            <v>0</v>
          </cell>
          <cell r="O4222">
            <v>0</v>
          </cell>
          <cell r="P4222">
            <v>0</v>
          </cell>
          <cell r="Q4222">
            <v>0</v>
          </cell>
          <cell r="R4222">
            <v>0</v>
          </cell>
          <cell r="T4222">
            <v>3.9200945584291529</v>
          </cell>
        </row>
        <row r="4223">
          <cell r="A4223" t="str">
            <v>493243216</v>
          </cell>
          <cell r="B4223" t="str">
            <v>R30</v>
          </cell>
          <cell r="C4223">
            <v>3</v>
          </cell>
          <cell r="D4223" t="str">
            <v>EO DEVELOPPEMENT</v>
          </cell>
          <cell r="F4223">
            <v>3</v>
          </cell>
          <cell r="G4223" t="str">
            <v>7022Z</v>
          </cell>
          <cell r="H4223">
            <v>0</v>
          </cell>
          <cell r="I4223">
            <v>0</v>
          </cell>
          <cell r="J4223">
            <v>0</v>
          </cell>
          <cell r="K4223">
            <v>0</v>
          </cell>
          <cell r="L4223">
            <v>0</v>
          </cell>
          <cell r="M4223">
            <v>0</v>
          </cell>
          <cell r="N4223">
            <v>0</v>
          </cell>
          <cell r="O4223">
            <v>0</v>
          </cell>
          <cell r="P4223">
            <v>0</v>
          </cell>
          <cell r="Q4223">
            <v>0</v>
          </cell>
          <cell r="R4223">
            <v>0</v>
          </cell>
          <cell r="T4223">
            <v>3.9817848873698449</v>
          </cell>
        </row>
        <row r="4224">
          <cell r="A4224" t="str">
            <v>498452309</v>
          </cell>
          <cell r="B4224" t="str">
            <v>R27</v>
          </cell>
          <cell r="C4224">
            <v>4</v>
          </cell>
          <cell r="D4224" t="str">
            <v>CONATUS TECHNOLOGY - CONATUS FINANCE</v>
          </cell>
          <cell r="F4224">
            <v>4</v>
          </cell>
          <cell r="G4224" t="str">
            <v>5829B</v>
          </cell>
          <cell r="H4224">
            <v>0</v>
          </cell>
          <cell r="I4224">
            <v>0</v>
          </cell>
          <cell r="J4224">
            <v>0</v>
          </cell>
          <cell r="K4224">
            <v>0</v>
          </cell>
          <cell r="L4224">
            <v>0</v>
          </cell>
          <cell r="M4224">
            <v>0</v>
          </cell>
          <cell r="N4224">
            <v>0</v>
          </cell>
          <cell r="O4224">
            <v>0</v>
          </cell>
          <cell r="P4224">
            <v>0</v>
          </cell>
          <cell r="Q4224">
            <v>0</v>
          </cell>
          <cell r="R4224">
            <v>0</v>
          </cell>
          <cell r="T4224">
            <v>3.991967541894609</v>
          </cell>
        </row>
        <row r="4225">
          <cell r="A4225" t="str">
            <v>499412104</v>
          </cell>
          <cell r="B4225" t="str">
            <v>R29</v>
          </cell>
          <cell r="C4225">
            <v>1</v>
          </cell>
          <cell r="D4225" t="str">
            <v>MEDIA MOBILITY</v>
          </cell>
          <cell r="F4225">
            <v>1</v>
          </cell>
          <cell r="G4225" t="str">
            <v>6201Z</v>
          </cell>
          <cell r="H4225">
            <v>0</v>
          </cell>
          <cell r="I4225">
            <v>0</v>
          </cell>
          <cell r="J4225">
            <v>0</v>
          </cell>
          <cell r="K4225">
            <v>0</v>
          </cell>
          <cell r="L4225">
            <v>0</v>
          </cell>
          <cell r="M4225">
            <v>0</v>
          </cell>
          <cell r="N4225">
            <v>0</v>
          </cell>
          <cell r="O4225">
            <v>0</v>
          </cell>
          <cell r="P4225">
            <v>0</v>
          </cell>
          <cell r="Q4225">
            <v>0</v>
          </cell>
          <cell r="R4225">
            <v>0</v>
          </cell>
          <cell r="T4225">
            <v>9.4827544292800443</v>
          </cell>
        </row>
        <row r="4226">
          <cell r="A4226" t="str">
            <v>501367759</v>
          </cell>
          <cell r="B4226" t="str">
            <v>R18</v>
          </cell>
          <cell r="C4226">
            <v>11</v>
          </cell>
          <cell r="D4226" t="str">
            <v>ACREOS</v>
          </cell>
          <cell r="F4226">
            <v>2</v>
          </cell>
          <cell r="G4226" t="str">
            <v>2899B</v>
          </cell>
          <cell r="H4226">
            <v>0</v>
          </cell>
          <cell r="I4226">
            <v>0</v>
          </cell>
          <cell r="J4226">
            <v>0</v>
          </cell>
          <cell r="K4226">
            <v>0</v>
          </cell>
          <cell r="L4226">
            <v>0</v>
          </cell>
          <cell r="M4226">
            <v>0</v>
          </cell>
          <cell r="N4226">
            <v>0</v>
          </cell>
          <cell r="O4226">
            <v>0</v>
          </cell>
          <cell r="P4226">
            <v>0</v>
          </cell>
          <cell r="Q4226">
            <v>0</v>
          </cell>
          <cell r="R4226">
            <v>0</v>
          </cell>
          <cell r="T4226">
            <v>9.4874221915835175</v>
          </cell>
        </row>
        <row r="4227">
          <cell r="A4227" t="str">
            <v>501611024</v>
          </cell>
          <cell r="B4227" t="str">
            <v>R27</v>
          </cell>
          <cell r="C4227">
            <v>2</v>
          </cell>
          <cell r="D4227" t="str">
            <v>ALMETIS</v>
          </cell>
          <cell r="F4227">
            <v>2</v>
          </cell>
          <cell r="G4227" t="str">
            <v>5811Z</v>
          </cell>
          <cell r="H4227">
            <v>0</v>
          </cell>
          <cell r="I4227">
            <v>0</v>
          </cell>
          <cell r="J4227">
            <v>0</v>
          </cell>
          <cell r="K4227">
            <v>0</v>
          </cell>
          <cell r="L4227">
            <v>0</v>
          </cell>
          <cell r="M4227">
            <v>0</v>
          </cell>
          <cell r="N4227">
            <v>0</v>
          </cell>
          <cell r="O4227">
            <v>0</v>
          </cell>
          <cell r="P4227">
            <v>0</v>
          </cell>
          <cell r="Q4227">
            <v>0</v>
          </cell>
          <cell r="R4227">
            <v>0</v>
          </cell>
          <cell r="T4227">
            <v>3.9820863717745079</v>
          </cell>
        </row>
        <row r="4228">
          <cell r="A4228" t="str">
            <v>502902976</v>
          </cell>
          <cell r="B4228" t="str">
            <v>R29</v>
          </cell>
          <cell r="C4228">
            <v>2</v>
          </cell>
          <cell r="D4228" t="str">
            <v>VERTICAL M2M</v>
          </cell>
          <cell r="F4228">
            <v>2</v>
          </cell>
          <cell r="G4228" t="str">
            <v>6209Z</v>
          </cell>
          <cell r="H4228">
            <v>0</v>
          </cell>
          <cell r="I4228">
            <v>0</v>
          </cell>
          <cell r="J4228">
            <v>0</v>
          </cell>
          <cell r="K4228">
            <v>0</v>
          </cell>
          <cell r="L4228">
            <v>0</v>
          </cell>
          <cell r="M4228">
            <v>0</v>
          </cell>
          <cell r="N4228">
            <v>0</v>
          </cell>
          <cell r="O4228">
            <v>0</v>
          </cell>
          <cell r="P4228">
            <v>0</v>
          </cell>
          <cell r="Q4228">
            <v>0</v>
          </cell>
          <cell r="R4228">
            <v>0</v>
          </cell>
          <cell r="T4228">
            <v>3.9923190268716078</v>
          </cell>
        </row>
        <row r="4229">
          <cell r="A4229" t="str">
            <v>504051764</v>
          </cell>
          <cell r="B4229" t="str">
            <v>R27</v>
          </cell>
          <cell r="C4229">
            <v>3</v>
          </cell>
          <cell r="D4229" t="str">
            <v>RESTLET</v>
          </cell>
          <cell r="F4229">
            <v>3</v>
          </cell>
          <cell r="G4229" t="str">
            <v>5829C</v>
          </cell>
          <cell r="H4229">
            <v>0</v>
          </cell>
          <cell r="I4229">
            <v>0</v>
          </cell>
          <cell r="J4229">
            <v>0</v>
          </cell>
          <cell r="K4229">
            <v>0</v>
          </cell>
          <cell r="L4229">
            <v>0</v>
          </cell>
          <cell r="M4229">
            <v>0</v>
          </cell>
          <cell r="N4229">
            <v>0</v>
          </cell>
          <cell r="O4229">
            <v>0</v>
          </cell>
          <cell r="P4229">
            <v>0</v>
          </cell>
          <cell r="Q4229">
            <v>0</v>
          </cell>
          <cell r="R4229">
            <v>0</v>
          </cell>
          <cell r="T4229">
            <v>9.5153315650915804</v>
          </cell>
        </row>
        <row r="4230">
          <cell r="A4230" t="str">
            <v>504316514</v>
          </cell>
          <cell r="B4230" t="str">
            <v>R30</v>
          </cell>
          <cell r="C4230">
            <v>9</v>
          </cell>
          <cell r="D4230" t="str">
            <v>SOLAIREMED</v>
          </cell>
          <cell r="F4230">
            <v>5</v>
          </cell>
          <cell r="G4230" t="str">
            <v>7112B</v>
          </cell>
          <cell r="H4230">
            <v>0</v>
          </cell>
          <cell r="I4230">
            <v>0</v>
          </cell>
          <cell r="J4230">
            <v>0</v>
          </cell>
          <cell r="K4230">
            <v>0</v>
          </cell>
          <cell r="L4230">
            <v>0</v>
          </cell>
          <cell r="M4230">
            <v>0</v>
          </cell>
          <cell r="N4230">
            <v>0</v>
          </cell>
          <cell r="O4230">
            <v>0</v>
          </cell>
          <cell r="P4230">
            <v>0</v>
          </cell>
          <cell r="Q4230">
            <v>0</v>
          </cell>
          <cell r="R4230">
            <v>0</v>
          </cell>
          <cell r="T4230">
            <v>9.4474971788297886</v>
          </cell>
        </row>
        <row r="4231">
          <cell r="A4231" t="str">
            <v>509606216</v>
          </cell>
          <cell r="B4231" t="str">
            <v>R29</v>
          </cell>
          <cell r="C4231">
            <v>3</v>
          </cell>
          <cell r="D4231" t="str">
            <v>LA FEE DU NET</v>
          </cell>
          <cell r="F4231">
            <v>3</v>
          </cell>
          <cell r="G4231" t="str">
            <v>6201Z</v>
          </cell>
          <cell r="H4231">
            <v>0</v>
          </cell>
          <cell r="I4231">
            <v>0</v>
          </cell>
          <cell r="J4231">
            <v>0</v>
          </cell>
          <cell r="K4231">
            <v>0</v>
          </cell>
          <cell r="L4231">
            <v>0</v>
          </cell>
          <cell r="M4231">
            <v>0</v>
          </cell>
          <cell r="N4231">
            <v>0</v>
          </cell>
          <cell r="O4231">
            <v>0</v>
          </cell>
          <cell r="P4231">
            <v>0</v>
          </cell>
          <cell r="Q4231">
            <v>0</v>
          </cell>
          <cell r="R4231">
            <v>0</v>
          </cell>
          <cell r="T4231">
            <v>3.9934791779305141</v>
          </cell>
        </row>
        <row r="4232">
          <cell r="A4232" t="str">
            <v>510489503</v>
          </cell>
          <cell r="B4232" t="str">
            <v>R29</v>
          </cell>
          <cell r="C4232">
            <v>3</v>
          </cell>
          <cell r="D4232" t="str">
            <v>A WORLD FOR US</v>
          </cell>
          <cell r="F4232">
            <v>2</v>
          </cell>
          <cell r="G4232" t="str">
            <v>6201Z</v>
          </cell>
          <cell r="H4232">
            <v>0</v>
          </cell>
          <cell r="I4232">
            <v>0</v>
          </cell>
          <cell r="J4232">
            <v>0</v>
          </cell>
          <cell r="K4232">
            <v>0</v>
          </cell>
          <cell r="L4232">
            <v>0</v>
          </cell>
          <cell r="M4232">
            <v>0</v>
          </cell>
          <cell r="N4232">
            <v>0</v>
          </cell>
          <cell r="O4232">
            <v>0</v>
          </cell>
          <cell r="P4232">
            <v>0</v>
          </cell>
          <cell r="Q4232">
            <v>0</v>
          </cell>
          <cell r="R4232">
            <v>0</v>
          </cell>
          <cell r="T4232">
            <v>3.9923190268716078</v>
          </cell>
        </row>
        <row r="4233">
          <cell r="A4233" t="str">
            <v>512398744</v>
          </cell>
          <cell r="B4233" t="str">
            <v>R27</v>
          </cell>
          <cell r="C4233">
            <v>2</v>
          </cell>
          <cell r="D4233" t="str">
            <v>REACTIVON</v>
          </cell>
          <cell r="F4233">
            <v>2</v>
          </cell>
          <cell r="G4233" t="str">
            <v>5829C</v>
          </cell>
          <cell r="H4233">
            <v>0</v>
          </cell>
          <cell r="I4233">
            <v>0</v>
          </cell>
          <cell r="J4233">
            <v>0</v>
          </cell>
          <cell r="K4233">
            <v>0</v>
          </cell>
          <cell r="L4233">
            <v>0</v>
          </cell>
          <cell r="M4233">
            <v>0</v>
          </cell>
          <cell r="N4233">
            <v>0</v>
          </cell>
          <cell r="O4233">
            <v>0</v>
          </cell>
          <cell r="P4233">
            <v>0</v>
          </cell>
          <cell r="Q4233">
            <v>1</v>
          </cell>
          <cell r="R4233">
            <v>1</v>
          </cell>
          <cell r="T4233">
            <v>9.5035359666172479</v>
          </cell>
        </row>
        <row r="4234">
          <cell r="A4234" t="str">
            <v>513443499</v>
          </cell>
          <cell r="B4234" t="str">
            <v>R29</v>
          </cell>
          <cell r="C4234">
            <v>1</v>
          </cell>
          <cell r="D4234" t="str">
            <v>EFOLIA</v>
          </cell>
          <cell r="F4234">
            <v>1</v>
          </cell>
          <cell r="G4234" t="str">
            <v>6201Z</v>
          </cell>
          <cell r="H4234">
            <v>0</v>
          </cell>
          <cell r="I4234">
            <v>0</v>
          </cell>
          <cell r="J4234">
            <v>0</v>
          </cell>
          <cell r="K4234">
            <v>0</v>
          </cell>
          <cell r="L4234">
            <v>0</v>
          </cell>
          <cell r="M4234">
            <v>0</v>
          </cell>
          <cell r="N4234">
            <v>0</v>
          </cell>
          <cell r="O4234">
            <v>0</v>
          </cell>
          <cell r="P4234">
            <v>0</v>
          </cell>
          <cell r="Q4234">
            <v>0</v>
          </cell>
          <cell r="R4234">
            <v>0</v>
          </cell>
          <cell r="T4234">
            <v>3.9911593009311579</v>
          </cell>
        </row>
        <row r="4235">
          <cell r="A4235" t="str">
            <v>517441853</v>
          </cell>
          <cell r="B4235" t="str">
            <v>R15</v>
          </cell>
          <cell r="C4235">
            <v>3</v>
          </cell>
          <cell r="D4235" t="str">
            <v>RABBIT LABS</v>
          </cell>
          <cell r="F4235">
            <v>2</v>
          </cell>
          <cell r="G4235" t="str">
            <v>2651</v>
          </cell>
          <cell r="H4235">
            <v>0</v>
          </cell>
          <cell r="I4235">
            <v>0</v>
          </cell>
          <cell r="J4235">
            <v>0</v>
          </cell>
          <cell r="K4235">
            <v>0</v>
          </cell>
          <cell r="L4235">
            <v>0</v>
          </cell>
          <cell r="M4235">
            <v>0</v>
          </cell>
          <cell r="N4235">
            <v>0</v>
          </cell>
          <cell r="O4235">
            <v>0</v>
          </cell>
          <cell r="P4235">
            <v>0</v>
          </cell>
          <cell r="Q4235">
            <v>0</v>
          </cell>
          <cell r="R4235">
            <v>0</v>
          </cell>
          <cell r="T4235">
            <v>9.4606183387799057</v>
          </cell>
        </row>
        <row r="4236">
          <cell r="A4236" t="str">
            <v>517832242</v>
          </cell>
          <cell r="B4236" t="str">
            <v>R29</v>
          </cell>
          <cell r="C4236">
            <v>4</v>
          </cell>
          <cell r="D4236" t="str">
            <v>PRISMALLIA</v>
          </cell>
          <cell r="F4236">
            <v>2</v>
          </cell>
          <cell r="G4236" t="str">
            <v>6201Z</v>
          </cell>
          <cell r="H4236">
            <v>0</v>
          </cell>
          <cell r="I4236">
            <v>0</v>
          </cell>
          <cell r="J4236">
            <v>0</v>
          </cell>
          <cell r="K4236">
            <v>0</v>
          </cell>
          <cell r="L4236">
            <v>0</v>
          </cell>
          <cell r="M4236">
            <v>0</v>
          </cell>
          <cell r="N4236">
            <v>0</v>
          </cell>
          <cell r="O4236">
            <v>0</v>
          </cell>
          <cell r="P4236">
            <v>0</v>
          </cell>
          <cell r="Q4236">
            <v>0</v>
          </cell>
          <cell r="R4236">
            <v>0</v>
          </cell>
          <cell r="T4236">
            <v>9.4855098683566013</v>
          </cell>
        </row>
        <row r="4237">
          <cell r="A4237" t="str">
            <v>519983514</v>
          </cell>
          <cell r="B4237" t="str">
            <v>R29</v>
          </cell>
          <cell r="C4237">
            <v>7</v>
          </cell>
          <cell r="D4237" t="str">
            <v>UBIPOSTING</v>
          </cell>
          <cell r="F4237">
            <v>4</v>
          </cell>
          <cell r="G4237" t="str">
            <v>6201Z</v>
          </cell>
          <cell r="H4237">
            <v>0</v>
          </cell>
          <cell r="I4237">
            <v>0</v>
          </cell>
          <cell r="J4237">
            <v>0</v>
          </cell>
          <cell r="K4237">
            <v>0</v>
          </cell>
          <cell r="L4237">
            <v>0</v>
          </cell>
          <cell r="M4237">
            <v>0</v>
          </cell>
          <cell r="N4237">
            <v>0</v>
          </cell>
          <cell r="O4237">
            <v>0</v>
          </cell>
          <cell r="P4237">
            <v>0</v>
          </cell>
          <cell r="Q4237">
            <v>0</v>
          </cell>
          <cell r="R4237">
            <v>0</v>
          </cell>
          <cell r="T4237">
            <v>3.9946397542170309</v>
          </cell>
        </row>
        <row r="4238">
          <cell r="A4238" t="str">
            <v>520841404</v>
          </cell>
          <cell r="B4238" t="str">
            <v>R29</v>
          </cell>
          <cell r="C4238">
            <v>3</v>
          </cell>
          <cell r="D4238" t="str">
            <v>ALTERVOICE</v>
          </cell>
          <cell r="F4238">
            <v>3</v>
          </cell>
          <cell r="G4238" t="str">
            <v>6201Z</v>
          </cell>
          <cell r="H4238">
            <v>0</v>
          </cell>
          <cell r="I4238">
            <v>0</v>
          </cell>
          <cell r="J4238">
            <v>0</v>
          </cell>
          <cell r="K4238">
            <v>0</v>
          </cell>
          <cell r="L4238">
            <v>0</v>
          </cell>
          <cell r="M4238">
            <v>0</v>
          </cell>
          <cell r="N4238">
            <v>0</v>
          </cell>
          <cell r="O4238">
            <v>0</v>
          </cell>
          <cell r="P4238">
            <v>0</v>
          </cell>
          <cell r="Q4238">
            <v>0</v>
          </cell>
          <cell r="R4238">
            <v>0</v>
          </cell>
          <cell r="T4238">
            <v>9.4882663174890407</v>
          </cell>
        </row>
        <row r="4239">
          <cell r="A4239" t="str">
            <v>521672857</v>
          </cell>
          <cell r="B4239" t="str">
            <v>R30</v>
          </cell>
          <cell r="C4239">
            <v>4</v>
          </cell>
          <cell r="D4239" t="str">
            <v>KEPLER MACHINERY</v>
          </cell>
          <cell r="F4239">
            <v>2</v>
          </cell>
          <cell r="G4239" t="str">
            <v>7112B</v>
          </cell>
          <cell r="H4239">
            <v>0</v>
          </cell>
          <cell r="I4239">
            <v>0</v>
          </cell>
          <cell r="J4239">
            <v>0</v>
          </cell>
          <cell r="K4239">
            <v>0</v>
          </cell>
          <cell r="L4239">
            <v>0</v>
          </cell>
          <cell r="M4239">
            <v>0</v>
          </cell>
          <cell r="N4239">
            <v>0</v>
          </cell>
          <cell r="O4239">
            <v>0</v>
          </cell>
          <cell r="P4239">
            <v>0</v>
          </cell>
          <cell r="Q4239">
            <v>0</v>
          </cell>
          <cell r="R4239">
            <v>0</v>
          </cell>
          <cell r="T4239">
            <v>3.9845208828955516</v>
          </cell>
        </row>
        <row r="4240">
          <cell r="A4240" t="str">
            <v>523445336</v>
          </cell>
          <cell r="B4240" t="str">
            <v>R27</v>
          </cell>
          <cell r="C4240">
            <v>1</v>
          </cell>
          <cell r="D4240" t="str">
            <v>LCT ECHNOLOGIES</v>
          </cell>
          <cell r="F4240">
            <v>2</v>
          </cell>
          <cell r="G4240" t="str">
            <v>5829C</v>
          </cell>
          <cell r="H4240">
            <v>0</v>
          </cell>
          <cell r="I4240">
            <v>0</v>
          </cell>
          <cell r="J4240">
            <v>0</v>
          </cell>
          <cell r="K4240">
            <v>0</v>
          </cell>
          <cell r="L4240">
            <v>0</v>
          </cell>
          <cell r="M4240">
            <v>0</v>
          </cell>
          <cell r="N4240">
            <v>0</v>
          </cell>
          <cell r="O4240">
            <v>1</v>
          </cell>
          <cell r="P4240">
            <v>0</v>
          </cell>
          <cell r="Q4240">
            <v>0</v>
          </cell>
          <cell r="R4240">
            <v>1</v>
          </cell>
          <cell r="T4240">
            <v>9.5035359666172479</v>
          </cell>
        </row>
        <row r="4241">
          <cell r="A4241" t="str">
            <v>523550556</v>
          </cell>
          <cell r="B4241" t="str">
            <v>R29</v>
          </cell>
          <cell r="C4241">
            <v>3</v>
          </cell>
          <cell r="D4241" t="str">
            <v>ERGONOTICS</v>
          </cell>
          <cell r="F4241">
            <v>2</v>
          </cell>
          <cell r="G4241" t="str">
            <v>6201Z</v>
          </cell>
          <cell r="H4241">
            <v>0</v>
          </cell>
          <cell r="I4241">
            <v>0</v>
          </cell>
          <cell r="J4241">
            <v>0</v>
          </cell>
          <cell r="K4241">
            <v>0</v>
          </cell>
          <cell r="L4241">
            <v>0</v>
          </cell>
          <cell r="M4241">
            <v>0</v>
          </cell>
          <cell r="N4241">
            <v>0</v>
          </cell>
          <cell r="O4241">
            <v>0</v>
          </cell>
          <cell r="P4241">
            <v>0</v>
          </cell>
          <cell r="Q4241">
            <v>0</v>
          </cell>
          <cell r="R4241">
            <v>0</v>
          </cell>
          <cell r="T4241">
            <v>9.4801694668607492</v>
          </cell>
        </row>
        <row r="4242">
          <cell r="A4242" t="str">
            <v>524665965</v>
          </cell>
          <cell r="B4242" t="str">
            <v>R13</v>
          </cell>
          <cell r="C4242">
            <v>13</v>
          </cell>
          <cell r="D4242" t="str">
            <v>PYXALIS</v>
          </cell>
          <cell r="F4242">
            <v>11</v>
          </cell>
          <cell r="G4242" t="str">
            <v>2611</v>
          </cell>
          <cell r="H4242">
            <v>0</v>
          </cell>
          <cell r="I4242">
            <v>0</v>
          </cell>
          <cell r="J4242">
            <v>0</v>
          </cell>
          <cell r="K4242">
            <v>0</v>
          </cell>
          <cell r="L4242">
            <v>0</v>
          </cell>
          <cell r="M4242">
            <v>0</v>
          </cell>
          <cell r="N4242">
            <v>0</v>
          </cell>
          <cell r="O4242">
            <v>0</v>
          </cell>
          <cell r="P4242">
            <v>0</v>
          </cell>
          <cell r="Q4242">
            <v>0</v>
          </cell>
          <cell r="R4242">
            <v>0</v>
          </cell>
          <cell r="T4242">
            <v>3.9611717050762065</v>
          </cell>
        </row>
        <row r="4243">
          <cell r="A4243" t="str">
            <v>524818622</v>
          </cell>
          <cell r="B4243" t="str">
            <v>R32</v>
          </cell>
          <cell r="C4243">
            <v>4</v>
          </cell>
          <cell r="D4243" t="str">
            <v>VB MANAGEMENT</v>
          </cell>
          <cell r="F4243">
            <v>4</v>
          </cell>
          <cell r="G4243" t="str">
            <v>8690F</v>
          </cell>
          <cell r="H4243">
            <v>0</v>
          </cell>
          <cell r="I4243">
            <v>0</v>
          </cell>
          <cell r="J4243">
            <v>0</v>
          </cell>
          <cell r="K4243">
            <v>0</v>
          </cell>
          <cell r="L4243">
            <v>0</v>
          </cell>
          <cell r="M4243">
            <v>0</v>
          </cell>
          <cell r="N4243">
            <v>0</v>
          </cell>
          <cell r="O4243">
            <v>0</v>
          </cell>
          <cell r="P4243">
            <v>0</v>
          </cell>
          <cell r="Q4243">
            <v>0</v>
          </cell>
          <cell r="R4243">
            <v>0</v>
          </cell>
          <cell r="T4243">
            <v>4.2606362036801526</v>
          </cell>
        </row>
        <row r="4244">
          <cell r="A4244" t="str">
            <v>524834447</v>
          </cell>
          <cell r="B4244" t="str">
            <v>R30</v>
          </cell>
          <cell r="C4244">
            <v>4</v>
          </cell>
          <cell r="D4244" t="str">
            <v>EVOLUTION ENERGIE</v>
          </cell>
          <cell r="F4244">
            <v>2</v>
          </cell>
          <cell r="G4244" t="str">
            <v>7022Z</v>
          </cell>
          <cell r="H4244">
            <v>0</v>
          </cell>
          <cell r="I4244">
            <v>0</v>
          </cell>
          <cell r="J4244">
            <v>0</v>
          </cell>
          <cell r="K4244">
            <v>0</v>
          </cell>
          <cell r="L4244">
            <v>0</v>
          </cell>
          <cell r="M4244">
            <v>0</v>
          </cell>
          <cell r="N4244">
            <v>0</v>
          </cell>
          <cell r="O4244">
            <v>0</v>
          </cell>
          <cell r="P4244">
            <v>1</v>
          </cell>
          <cell r="Q4244">
            <v>0</v>
          </cell>
          <cell r="R4244">
            <v>1</v>
          </cell>
          <cell r="S4244" t="str">
            <v>fin de période d'essai</v>
          </cell>
          <cell r="T4244">
            <v>3.9845208828955516</v>
          </cell>
        </row>
        <row r="4245">
          <cell r="A4245" t="str">
            <v>525062436</v>
          </cell>
          <cell r="B4245" t="str">
            <v>R27</v>
          </cell>
          <cell r="C4245">
            <v>3</v>
          </cell>
          <cell r="D4245" t="str">
            <v>LES EDITIONS VOLUMIQUES</v>
          </cell>
          <cell r="F4245">
            <v>3</v>
          </cell>
          <cell r="G4245" t="str">
            <v>5811Z</v>
          </cell>
          <cell r="H4245">
            <v>0</v>
          </cell>
          <cell r="I4245">
            <v>0</v>
          </cell>
          <cell r="J4245">
            <v>0</v>
          </cell>
          <cell r="K4245">
            <v>0</v>
          </cell>
          <cell r="L4245">
            <v>0</v>
          </cell>
          <cell r="M4245">
            <v>0</v>
          </cell>
          <cell r="N4245">
            <v>0</v>
          </cell>
          <cell r="O4245">
            <v>0</v>
          </cell>
          <cell r="P4245">
            <v>0</v>
          </cell>
          <cell r="Q4245">
            <v>0</v>
          </cell>
          <cell r="R4245">
            <v>0</v>
          </cell>
          <cell r="T4245">
            <v>4.0048705637885451</v>
          </cell>
        </row>
        <row r="4246">
          <cell r="A4246" t="str">
            <v>525163689</v>
          </cell>
          <cell r="B4246" t="str">
            <v>R29</v>
          </cell>
          <cell r="C4246">
            <v>7</v>
          </cell>
          <cell r="D4246" t="str">
            <v>BISTRI</v>
          </cell>
          <cell r="F4246">
            <v>7</v>
          </cell>
          <cell r="G4246" t="str">
            <v>6201Z</v>
          </cell>
          <cell r="H4246">
            <v>0</v>
          </cell>
          <cell r="I4246">
            <v>0</v>
          </cell>
          <cell r="J4246">
            <v>0</v>
          </cell>
          <cell r="K4246">
            <v>0</v>
          </cell>
          <cell r="L4246">
            <v>0</v>
          </cell>
          <cell r="M4246">
            <v>0</v>
          </cell>
          <cell r="N4246">
            <v>0</v>
          </cell>
          <cell r="O4246">
            <v>0</v>
          </cell>
          <cell r="P4246">
            <v>0</v>
          </cell>
          <cell r="Q4246">
            <v>0</v>
          </cell>
          <cell r="R4246">
            <v>0</v>
          </cell>
          <cell r="T4246">
            <v>3.9981240355336123</v>
          </cell>
        </row>
        <row r="4247">
          <cell r="A4247" t="str">
            <v>528608003</v>
          </cell>
          <cell r="B4247" t="str">
            <v>R27</v>
          </cell>
          <cell r="C4247">
            <v>4</v>
          </cell>
          <cell r="D4247" t="str">
            <v>SEMARCHY</v>
          </cell>
          <cell r="F4247">
            <v>3</v>
          </cell>
          <cell r="G4247" t="str">
            <v>5829B</v>
          </cell>
          <cell r="H4247">
            <v>0</v>
          </cell>
          <cell r="I4247">
            <v>0</v>
          </cell>
          <cell r="J4247">
            <v>0</v>
          </cell>
          <cell r="K4247">
            <v>0</v>
          </cell>
          <cell r="L4247">
            <v>0</v>
          </cell>
          <cell r="M4247">
            <v>0</v>
          </cell>
          <cell r="N4247">
            <v>0</v>
          </cell>
          <cell r="O4247">
            <v>0</v>
          </cell>
          <cell r="P4247">
            <v>0</v>
          </cell>
          <cell r="Q4247">
            <v>0</v>
          </cell>
          <cell r="R4247">
            <v>0</v>
          </cell>
          <cell r="T4247">
            <v>4.0048705637885451</v>
          </cell>
        </row>
        <row r="4248">
          <cell r="A4248" t="str">
            <v>528776776</v>
          </cell>
          <cell r="B4248" t="str">
            <v>R27</v>
          </cell>
          <cell r="C4248">
            <v>1</v>
          </cell>
          <cell r="D4248" t="str">
            <v>ALFSTORE</v>
          </cell>
          <cell r="F4248">
            <v>1</v>
          </cell>
          <cell r="G4248" t="str">
            <v>5829A</v>
          </cell>
          <cell r="H4248">
            <v>0</v>
          </cell>
          <cell r="I4248">
            <v>0</v>
          </cell>
          <cell r="J4248">
            <v>0</v>
          </cell>
          <cell r="K4248">
            <v>0</v>
          </cell>
          <cell r="L4248">
            <v>0</v>
          </cell>
          <cell r="M4248">
            <v>0</v>
          </cell>
          <cell r="N4248">
            <v>0</v>
          </cell>
          <cell r="O4248">
            <v>0</v>
          </cell>
          <cell r="P4248">
            <v>0</v>
          </cell>
          <cell r="Q4248">
            <v>0</v>
          </cell>
          <cell r="R4248">
            <v>0</v>
          </cell>
          <cell r="T4248">
            <v>3.9949491088616034</v>
          </cell>
        </row>
        <row r="4249">
          <cell r="A4249" t="str">
            <v>530335959</v>
          </cell>
          <cell r="B4249" t="str">
            <v>R30</v>
          </cell>
          <cell r="C4249">
            <v>2</v>
          </cell>
          <cell r="D4249" t="str">
            <v>DIANOV</v>
          </cell>
          <cell r="F4249">
            <v>1</v>
          </cell>
          <cell r="G4249" t="str">
            <v>7211Z</v>
          </cell>
          <cell r="H4249">
            <v>0</v>
          </cell>
          <cell r="I4249">
            <v>0</v>
          </cell>
          <cell r="J4249">
            <v>0</v>
          </cell>
          <cell r="K4249">
            <v>0</v>
          </cell>
          <cell r="L4249">
            <v>0</v>
          </cell>
          <cell r="M4249">
            <v>0</v>
          </cell>
          <cell r="N4249">
            <v>0</v>
          </cell>
          <cell r="O4249">
            <v>0</v>
          </cell>
          <cell r="P4249">
            <v>0</v>
          </cell>
          <cell r="Q4249">
            <v>0</v>
          </cell>
          <cell r="R4249">
            <v>0</v>
          </cell>
          <cell r="T4249">
            <v>9.4734881506747257</v>
          </cell>
        </row>
        <row r="4250">
          <cell r="A4250" t="str">
            <v>530543149</v>
          </cell>
          <cell r="B4250" t="str">
            <v>R29</v>
          </cell>
          <cell r="C4250">
            <v>5</v>
          </cell>
          <cell r="D4250" t="str">
            <v>YATIC</v>
          </cell>
          <cell r="F4250">
            <v>5</v>
          </cell>
          <cell r="G4250" t="str">
            <v>6202A</v>
          </cell>
          <cell r="H4250">
            <v>0</v>
          </cell>
          <cell r="I4250">
            <v>0</v>
          </cell>
          <cell r="J4250">
            <v>0</v>
          </cell>
          <cell r="K4250">
            <v>0</v>
          </cell>
          <cell r="L4250">
            <v>0</v>
          </cell>
          <cell r="M4250">
            <v>0</v>
          </cell>
          <cell r="N4250">
            <v>0</v>
          </cell>
          <cell r="O4250">
            <v>0</v>
          </cell>
          <cell r="P4250">
            <v>0</v>
          </cell>
          <cell r="Q4250">
            <v>0</v>
          </cell>
          <cell r="R4250">
            <v>0</v>
          </cell>
          <cell r="T4250">
            <v>3.9958007558403001</v>
          </cell>
        </row>
        <row r="4251">
          <cell r="A4251" t="str">
            <v>531801181</v>
          </cell>
          <cell r="B4251" t="str">
            <v>R29</v>
          </cell>
          <cell r="C4251">
            <v>5</v>
          </cell>
          <cell r="D4251" t="str">
            <v>KADANK</v>
          </cell>
          <cell r="F4251">
            <v>2</v>
          </cell>
          <cell r="G4251" t="str">
            <v>6201Z</v>
          </cell>
          <cell r="H4251">
            <v>0</v>
          </cell>
          <cell r="I4251">
            <v>0</v>
          </cell>
          <cell r="J4251">
            <v>0</v>
          </cell>
          <cell r="K4251">
            <v>0</v>
          </cell>
          <cell r="L4251">
            <v>0</v>
          </cell>
          <cell r="M4251">
            <v>0</v>
          </cell>
          <cell r="N4251">
            <v>0</v>
          </cell>
          <cell r="O4251">
            <v>0</v>
          </cell>
          <cell r="P4251">
            <v>0</v>
          </cell>
          <cell r="Q4251">
            <v>0</v>
          </cell>
          <cell r="R4251">
            <v>0</v>
          </cell>
          <cell r="T4251">
            <v>3.9923190268716078</v>
          </cell>
        </row>
        <row r="4252">
          <cell r="A4252" t="str">
            <v>532504651</v>
          </cell>
          <cell r="B4252" t="str">
            <v>R27</v>
          </cell>
          <cell r="C4252">
            <v>3</v>
          </cell>
          <cell r="D4252" t="str">
            <v>UB PARTNER</v>
          </cell>
          <cell r="F4252">
            <v>2</v>
          </cell>
          <cell r="G4252" t="str">
            <v>5829A</v>
          </cell>
          <cell r="H4252">
            <v>0</v>
          </cell>
          <cell r="I4252">
            <v>0</v>
          </cell>
          <cell r="J4252">
            <v>0</v>
          </cell>
          <cell r="K4252">
            <v>0</v>
          </cell>
          <cell r="L4252">
            <v>0</v>
          </cell>
          <cell r="M4252">
            <v>0</v>
          </cell>
          <cell r="N4252">
            <v>0</v>
          </cell>
          <cell r="O4252">
            <v>0</v>
          </cell>
          <cell r="P4252">
            <v>0</v>
          </cell>
          <cell r="Q4252">
            <v>0</v>
          </cell>
          <cell r="R4252">
            <v>0</v>
          </cell>
          <cell r="T4252">
            <v>3.9820863717745079</v>
          </cell>
        </row>
        <row r="4253">
          <cell r="A4253" t="str">
            <v>532890415</v>
          </cell>
          <cell r="B4253" t="str">
            <v>R04</v>
          </cell>
          <cell r="C4253">
            <v>1</v>
          </cell>
          <cell r="D4253" t="str">
            <v>HOLDIPROTEC</v>
          </cell>
          <cell r="F4253">
            <v>1</v>
          </cell>
          <cell r="G4253" t="str">
            <v>1413Z</v>
          </cell>
          <cell r="H4253">
            <v>0</v>
          </cell>
          <cell r="I4253">
            <v>0</v>
          </cell>
          <cell r="J4253">
            <v>0</v>
          </cell>
          <cell r="K4253">
            <v>0</v>
          </cell>
          <cell r="L4253">
            <v>0</v>
          </cell>
          <cell r="M4253">
            <v>0</v>
          </cell>
          <cell r="N4253">
            <v>0</v>
          </cell>
          <cell r="O4253">
            <v>0</v>
          </cell>
          <cell r="P4253">
            <v>0</v>
          </cell>
          <cell r="Q4253">
            <v>0</v>
          </cell>
          <cell r="R4253">
            <v>0</v>
          </cell>
          <cell r="T4253">
            <v>8.6768553249869633</v>
          </cell>
        </row>
        <row r="4254">
          <cell r="A4254" t="str">
            <v>534162219</v>
          </cell>
          <cell r="B4254" t="str">
            <v>R22</v>
          </cell>
          <cell r="C4254">
            <v>2</v>
          </cell>
          <cell r="D4254" t="str">
            <v>ONEFIT MEDICAL</v>
          </cell>
          <cell r="F4254">
            <v>2</v>
          </cell>
          <cell r="G4254" t="str">
            <v>3250A</v>
          </cell>
          <cell r="H4254">
            <v>0</v>
          </cell>
          <cell r="I4254">
            <v>0</v>
          </cell>
          <cell r="J4254">
            <v>0</v>
          </cell>
          <cell r="K4254">
            <v>0</v>
          </cell>
          <cell r="L4254">
            <v>0</v>
          </cell>
          <cell r="M4254">
            <v>0</v>
          </cell>
          <cell r="N4254">
            <v>0</v>
          </cell>
          <cell r="O4254">
            <v>0</v>
          </cell>
          <cell r="P4254">
            <v>0</v>
          </cell>
          <cell r="Q4254">
            <v>0</v>
          </cell>
          <cell r="R4254">
            <v>0</v>
          </cell>
          <cell r="T4254">
            <v>3.9757765556524949</v>
          </cell>
        </row>
        <row r="4255">
          <cell r="A4255" t="str">
            <v>330421462</v>
          </cell>
          <cell r="B4255" t="str">
            <v>R30</v>
          </cell>
          <cell r="C4255">
            <v>750</v>
          </cell>
          <cell r="D4255" t="str">
            <v>AJILON ENGINEERING</v>
          </cell>
          <cell r="F4255">
            <v>16</v>
          </cell>
          <cell r="G4255" t="str">
            <v>7112B</v>
          </cell>
          <cell r="H4255">
            <v>0</v>
          </cell>
          <cell r="I4255">
            <v>0</v>
          </cell>
          <cell r="J4255">
            <v>0</v>
          </cell>
          <cell r="K4255">
            <v>0</v>
          </cell>
          <cell r="L4255">
            <v>0</v>
          </cell>
          <cell r="M4255">
            <v>0</v>
          </cell>
          <cell r="N4255">
            <v>0</v>
          </cell>
          <cell r="O4255">
            <v>0</v>
          </cell>
          <cell r="P4255">
            <v>0</v>
          </cell>
          <cell r="Q4255">
            <v>15</v>
          </cell>
          <cell r="R4255">
            <v>15</v>
          </cell>
          <cell r="T4255">
            <v>1.011051924075367</v>
          </cell>
        </row>
        <row r="4256">
          <cell r="A4256" t="str">
            <v>349166561</v>
          </cell>
          <cell r="B4256" t="str">
            <v>R29</v>
          </cell>
          <cell r="C4256">
            <v>773</v>
          </cell>
          <cell r="D4256" t="str">
            <v>CISCO SYSTEMS FRANCE</v>
          </cell>
          <cell r="F4256">
            <v>20</v>
          </cell>
          <cell r="G4256" t="str">
            <v>6311Z</v>
          </cell>
          <cell r="H4256">
            <v>0</v>
          </cell>
          <cell r="I4256">
            <v>0</v>
          </cell>
          <cell r="J4256">
            <v>0</v>
          </cell>
          <cell r="K4256">
            <v>0</v>
          </cell>
          <cell r="L4256">
            <v>0</v>
          </cell>
          <cell r="M4256">
            <v>0</v>
          </cell>
          <cell r="N4256">
            <v>0</v>
          </cell>
          <cell r="O4256">
            <v>0</v>
          </cell>
          <cell r="P4256">
            <v>0</v>
          </cell>
          <cell r="Q4256">
            <v>0</v>
          </cell>
          <cell r="R4256">
            <v>0</v>
          </cell>
          <cell r="T4256">
            <v>1.0052642431574093</v>
          </cell>
        </row>
        <row r="4257">
          <cell r="A4257" t="str">
            <v>380361675</v>
          </cell>
          <cell r="B4257" t="str">
            <v>R30</v>
          </cell>
          <cell r="C4257">
            <v>235</v>
          </cell>
          <cell r="D4257" t="str">
            <v>VALEO MANAGEMENT SERVICES</v>
          </cell>
          <cell r="F4257">
            <v>4</v>
          </cell>
          <cell r="G4257" t="str">
            <v>7022Z</v>
          </cell>
          <cell r="H4257">
            <v>0</v>
          </cell>
          <cell r="I4257">
            <v>1</v>
          </cell>
          <cell r="J4257">
            <v>0</v>
          </cell>
          <cell r="K4257">
            <v>0</v>
          </cell>
          <cell r="L4257">
            <v>0</v>
          </cell>
          <cell r="M4257">
            <v>0</v>
          </cell>
          <cell r="N4257">
            <v>0</v>
          </cell>
          <cell r="O4257">
            <v>0</v>
          </cell>
          <cell r="P4257">
            <v>0</v>
          </cell>
          <cell r="Q4257">
            <v>0</v>
          </cell>
          <cell r="R4257">
            <v>1</v>
          </cell>
          <cell r="T4257">
            <v>9.453986464844844</v>
          </cell>
        </row>
        <row r="4258">
          <cell r="A4258" t="str">
            <v>383144102</v>
          </cell>
          <cell r="B4258" t="str">
            <v>R13</v>
          </cell>
          <cell r="C4258">
            <v>153</v>
          </cell>
          <cell r="D4258" t="str">
            <v>UNITED MONOLITHIC SEMICONDUCTORS</v>
          </cell>
          <cell r="F4258">
            <v>45</v>
          </cell>
          <cell r="G4258" t="str">
            <v>2611Z</v>
          </cell>
          <cell r="H4258">
            <v>0</v>
          </cell>
          <cell r="I4258">
            <v>0</v>
          </cell>
          <cell r="J4258">
            <v>0</v>
          </cell>
          <cell r="K4258">
            <v>0</v>
          </cell>
          <cell r="L4258">
            <v>0</v>
          </cell>
          <cell r="M4258">
            <v>5</v>
          </cell>
          <cell r="N4258">
            <v>0</v>
          </cell>
          <cell r="O4258">
            <v>0</v>
          </cell>
          <cell r="P4258">
            <v>0</v>
          </cell>
          <cell r="Q4258">
            <v>0</v>
          </cell>
          <cell r="R4258">
            <v>5</v>
          </cell>
          <cell r="T4258">
            <v>1.209673378023076</v>
          </cell>
        </row>
        <row r="4259">
          <cell r="A4259" t="str">
            <v>389670142</v>
          </cell>
          <cell r="B4259" t="str">
            <v>R11</v>
          </cell>
          <cell r="C4259">
            <v>353</v>
          </cell>
          <cell r="D4259" t="str">
            <v>RAILTECH INTERNATIONAL</v>
          </cell>
          <cell r="F4259">
            <v>14</v>
          </cell>
          <cell r="G4259" t="str">
            <v>2410Z</v>
          </cell>
          <cell r="H4259">
            <v>0</v>
          </cell>
          <cell r="I4259">
            <v>0</v>
          </cell>
          <cell r="J4259">
            <v>0</v>
          </cell>
          <cell r="K4259">
            <v>0</v>
          </cell>
          <cell r="L4259">
            <v>0</v>
          </cell>
          <cell r="M4259">
            <v>0</v>
          </cell>
          <cell r="N4259">
            <v>0</v>
          </cell>
          <cell r="O4259">
            <v>0</v>
          </cell>
          <cell r="P4259">
            <v>0</v>
          </cell>
          <cell r="Q4259">
            <v>0</v>
          </cell>
          <cell r="R4259">
            <v>0</v>
          </cell>
          <cell r="T4259">
            <v>0.99404428646938803</v>
          </cell>
        </row>
        <row r="4260">
          <cell r="A4260" t="str">
            <v>391461373</v>
          </cell>
          <cell r="B4260" t="str">
            <v>R08</v>
          </cell>
          <cell r="C4260">
            <v>111</v>
          </cell>
          <cell r="D4260" t="str">
            <v>STERIS</v>
          </cell>
          <cell r="F4260">
            <v>1</v>
          </cell>
          <cell r="G4260" t="str">
            <v>21</v>
          </cell>
          <cell r="H4260">
            <v>0</v>
          </cell>
          <cell r="I4260">
            <v>0</v>
          </cell>
          <cell r="J4260">
            <v>0</v>
          </cell>
          <cell r="K4260">
            <v>0</v>
          </cell>
          <cell r="L4260">
            <v>0</v>
          </cell>
          <cell r="M4260">
            <v>0</v>
          </cell>
          <cell r="N4260">
            <v>0</v>
          </cell>
          <cell r="O4260">
            <v>0</v>
          </cell>
          <cell r="P4260">
            <v>0</v>
          </cell>
          <cell r="Q4260">
            <v>0</v>
          </cell>
          <cell r="R4260">
            <v>0</v>
          </cell>
          <cell r="T4260">
            <v>9.4874567496430178</v>
          </cell>
        </row>
        <row r="4261">
          <cell r="A4261" t="str">
            <v>392362448</v>
          </cell>
          <cell r="B4261" t="str">
            <v>R28</v>
          </cell>
          <cell r="C4261">
            <v>109</v>
          </cell>
          <cell r="D4261" t="str">
            <v>HITACHI EUROPE SAS</v>
          </cell>
          <cell r="F4261">
            <v>7</v>
          </cell>
          <cell r="G4261" t="str">
            <v>6110Z</v>
          </cell>
          <cell r="H4261">
            <v>0</v>
          </cell>
          <cell r="I4261">
            <v>0</v>
          </cell>
          <cell r="J4261">
            <v>0</v>
          </cell>
          <cell r="K4261">
            <v>0</v>
          </cell>
          <cell r="L4261">
            <v>0</v>
          </cell>
          <cell r="M4261">
            <v>0</v>
          </cell>
          <cell r="N4261">
            <v>0</v>
          </cell>
          <cell r="O4261">
            <v>0</v>
          </cell>
          <cell r="P4261">
            <v>0</v>
          </cell>
          <cell r="Q4261">
            <v>0</v>
          </cell>
          <cell r="R4261">
            <v>0</v>
          </cell>
          <cell r="T4261">
            <v>0.9824116045068213</v>
          </cell>
        </row>
        <row r="4262">
          <cell r="A4262" t="str">
            <v>451892350</v>
          </cell>
          <cell r="B4262" t="str">
            <v>R12</v>
          </cell>
          <cell r="C4262">
            <v>202</v>
          </cell>
          <cell r="D4262" t="str">
            <v>TECHNIQUES SURFACES ANDREZIEUX</v>
          </cell>
          <cell r="F4262">
            <v>7</v>
          </cell>
          <cell r="G4262" t="str">
            <v>2561Z</v>
          </cell>
          <cell r="H4262">
            <v>0</v>
          </cell>
          <cell r="I4262">
            <v>0</v>
          </cell>
          <cell r="J4262">
            <v>0</v>
          </cell>
          <cell r="K4262">
            <v>0</v>
          </cell>
          <cell r="L4262">
            <v>0</v>
          </cell>
          <cell r="M4262">
            <v>0</v>
          </cell>
          <cell r="N4262">
            <v>0</v>
          </cell>
          <cell r="O4262">
            <v>0</v>
          </cell>
          <cell r="P4262">
            <v>0</v>
          </cell>
          <cell r="Q4262">
            <v>0</v>
          </cell>
          <cell r="R4262">
            <v>0</v>
          </cell>
          <cell r="T4262">
            <v>1.0153259685365572</v>
          </cell>
        </row>
        <row r="4263">
          <cell r="A4263" t="str">
            <v>775616626</v>
          </cell>
          <cell r="B4263" t="str">
            <v>R01</v>
          </cell>
          <cell r="C4263">
            <v>326</v>
          </cell>
          <cell r="D4263" t="str">
            <v>EMC2</v>
          </cell>
          <cell r="F4263">
            <v>5</v>
          </cell>
          <cell r="G4263" t="str">
            <v>0111</v>
          </cell>
          <cell r="H4263">
            <v>0</v>
          </cell>
          <cell r="I4263">
            <v>0</v>
          </cell>
          <cell r="J4263">
            <v>0</v>
          </cell>
          <cell r="K4263">
            <v>0</v>
          </cell>
          <cell r="L4263">
            <v>0</v>
          </cell>
          <cell r="M4263">
            <v>1</v>
          </cell>
          <cell r="N4263">
            <v>0</v>
          </cell>
          <cell r="O4263">
            <v>0</v>
          </cell>
          <cell r="P4263">
            <v>0</v>
          </cell>
          <cell r="Q4263">
            <v>0</v>
          </cell>
          <cell r="R4263">
            <v>1</v>
          </cell>
          <cell r="T4263">
            <v>1.0352331981623613</v>
          </cell>
        </row>
        <row r="4264">
          <cell r="A4264" t="str">
            <v>778740001</v>
          </cell>
          <cell r="B4264" t="str">
            <v>R05</v>
          </cell>
          <cell r="C4264">
            <v>769</v>
          </cell>
          <cell r="D4264" t="str">
            <v>PAUL HARTMANN SA</v>
          </cell>
          <cell r="F4264">
            <v>2</v>
          </cell>
          <cell r="G4264" t="str">
            <v>1722Z</v>
          </cell>
          <cell r="H4264">
            <v>0</v>
          </cell>
          <cell r="I4264">
            <v>0</v>
          </cell>
          <cell r="J4264">
            <v>0</v>
          </cell>
          <cell r="K4264">
            <v>0</v>
          </cell>
          <cell r="L4264">
            <v>0</v>
          </cell>
          <cell r="M4264">
            <v>0</v>
          </cell>
          <cell r="N4264">
            <v>0</v>
          </cell>
          <cell r="O4264">
            <v>0</v>
          </cell>
          <cell r="P4264">
            <v>0</v>
          </cell>
          <cell r="Q4264">
            <v>0</v>
          </cell>
          <cell r="R4264">
            <v>0</v>
          </cell>
          <cell r="T4264">
            <v>1.0973863244165047</v>
          </cell>
        </row>
      </sheetData>
      <sheetData sheetId="2">
        <row r="1">
          <cell r="A1" t="str">
            <v>siren</v>
          </cell>
          <cell r="B1" t="str">
            <v>sect_pub2</v>
          </cell>
          <cell r="C1" t="str">
            <v>EFFECTIF</v>
          </cell>
          <cell r="D1" t="str">
            <v>ENT_NOM</v>
          </cell>
          <cell r="E1" t="str">
            <v>CONTOUR_REPONSE</v>
          </cell>
          <cell r="F1" t="str">
            <v>cherch_pp</v>
          </cell>
          <cell r="G1" t="str">
            <v>sect_rech2</v>
          </cell>
          <cell r="H1" t="str">
            <v>PP1</v>
          </cell>
          <cell r="I1" t="str">
            <v>PPP1</v>
          </cell>
          <cell r="J1" t="str">
            <v>PP2</v>
          </cell>
          <cell r="K1" t="str">
            <v>PP3</v>
          </cell>
          <cell r="L1" t="str">
            <v>PP4</v>
          </cell>
          <cell r="M1" t="str">
            <v>PP5</v>
          </cell>
          <cell r="N1" t="str">
            <v>PP6</v>
          </cell>
          <cell r="O1" t="str">
            <v>PP7</v>
          </cell>
          <cell r="P1" t="str">
            <v>PP8</v>
          </cell>
          <cell r="Q1" t="str">
            <v>PP9</v>
          </cell>
          <cell r="R1" t="str">
            <v>PP99</v>
          </cell>
          <cell r="S1" t="str">
            <v>P1</v>
          </cell>
          <cell r="T1" t="str">
            <v>P2</v>
          </cell>
          <cell r="U1" t="str">
            <v>P3</v>
          </cell>
          <cell r="V1" t="str">
            <v>PG3</v>
          </cell>
          <cell r="W1" t="str">
            <v>P4</v>
          </cell>
          <cell r="X1" t="str">
            <v>PG4</v>
          </cell>
          <cell r="Y1" t="str">
            <v>P5</v>
          </cell>
          <cell r="Z1" t="str">
            <v>P6</v>
          </cell>
          <cell r="AA1" t="str">
            <v>P7</v>
          </cell>
          <cell r="AB1" t="str">
            <v>P8</v>
          </cell>
          <cell r="AC1" t="str">
            <v>P99</v>
          </cell>
          <cell r="AD1" t="str">
            <v>PTOT</v>
          </cell>
          <cell r="AE1" t="str">
            <v>libP8</v>
          </cell>
          <cell r="AF1" t="str">
            <v>pond_entree</v>
          </cell>
        </row>
        <row r="2">
          <cell r="A2" t="str">
            <v>433842044</v>
          </cell>
          <cell r="B2" t="str">
            <v>R08</v>
          </cell>
          <cell r="C2">
            <v>885</v>
          </cell>
          <cell r="D2" t="str">
            <v>LABORATOIRES URGO</v>
          </cell>
          <cell r="F2">
            <v>43</v>
          </cell>
          <cell r="G2" t="str">
            <v>2120Z</v>
          </cell>
          <cell r="H2">
            <v>2</v>
          </cell>
          <cell r="I2">
            <v>0</v>
          </cell>
          <cell r="J2">
            <v>5</v>
          </cell>
          <cell r="K2">
            <v>1</v>
          </cell>
          <cell r="L2">
            <v>1</v>
          </cell>
          <cell r="M2">
            <v>0</v>
          </cell>
          <cell r="N2">
            <v>0</v>
          </cell>
          <cell r="O2">
            <v>0</v>
          </cell>
          <cell r="P2">
            <v>0</v>
          </cell>
          <cell r="Q2">
            <v>0</v>
          </cell>
          <cell r="R2">
            <v>0</v>
          </cell>
          <cell r="S2">
            <v>9</v>
          </cell>
          <cell r="T2">
            <v>0</v>
          </cell>
          <cell r="U2">
            <v>0</v>
          </cell>
          <cell r="V2">
            <v>0</v>
          </cell>
          <cell r="W2">
            <v>0</v>
          </cell>
          <cell r="X2">
            <v>0</v>
          </cell>
          <cell r="Y2">
            <v>0</v>
          </cell>
          <cell r="Z2">
            <v>0</v>
          </cell>
          <cell r="AA2">
            <v>0</v>
          </cell>
          <cell r="AB2">
            <v>0</v>
          </cell>
          <cell r="AC2">
            <v>0</v>
          </cell>
          <cell r="AD2">
            <v>9</v>
          </cell>
          <cell r="AF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F3">
            <v>1.0022164137778344</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F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F5">
            <v>0.99865925496620778</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F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F7">
            <v>9.4204247420309439</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F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F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F10">
            <v>0.95915899668967997</v>
          </cell>
        </row>
        <row r="11">
          <cell r="A11" t="str">
            <v>317516334</v>
          </cell>
          <cell r="B11" t="str">
            <v>R03</v>
          </cell>
          <cell r="C11">
            <v>35</v>
          </cell>
          <cell r="D11" t="str">
            <v>SOUP'IDEALE SA</v>
          </cell>
          <cell r="F11">
            <v>2</v>
          </cell>
          <cell r="G11" t="str">
            <v>1089Z</v>
          </cell>
          <cell r="H11">
            <v>0</v>
          </cell>
          <cell r="I11">
            <v>0</v>
          </cell>
          <cell r="J11">
            <v>0</v>
          </cell>
          <cell r="K11">
            <v>0</v>
          </cell>
          <cell r="L11">
            <v>1</v>
          </cell>
          <cell r="M11">
            <v>0</v>
          </cell>
          <cell r="N11">
            <v>0</v>
          </cell>
          <cell r="O11">
            <v>0</v>
          </cell>
          <cell r="P11">
            <v>0</v>
          </cell>
          <cell r="Q11">
            <v>0</v>
          </cell>
          <cell r="R11">
            <v>0</v>
          </cell>
          <cell r="S11">
            <v>1</v>
          </cell>
          <cell r="T11">
            <v>0</v>
          </cell>
          <cell r="U11">
            <v>0</v>
          </cell>
          <cell r="V11">
            <v>0</v>
          </cell>
          <cell r="W11">
            <v>0</v>
          </cell>
          <cell r="X11">
            <v>0</v>
          </cell>
          <cell r="Y11">
            <v>0</v>
          </cell>
          <cell r="Z11">
            <v>0</v>
          </cell>
          <cell r="AA11">
            <v>0</v>
          </cell>
          <cell r="AB11">
            <v>0</v>
          </cell>
          <cell r="AC11">
            <v>0</v>
          </cell>
          <cell r="AD11">
            <v>1</v>
          </cell>
          <cell r="AF11">
            <v>9.7665256040128696</v>
          </cell>
        </row>
        <row r="12">
          <cell r="A12" t="str">
            <v>318474772</v>
          </cell>
          <cell r="B12" t="str">
            <v>R12</v>
          </cell>
          <cell r="C12">
            <v>12</v>
          </cell>
          <cell r="D12" t="str">
            <v>CONSTRUCTIONS MECANIQUES HARTMAN</v>
          </cell>
          <cell r="F12">
            <v>1</v>
          </cell>
          <cell r="G12" t="str">
            <v>2562B</v>
          </cell>
          <cell r="H12">
            <v>0</v>
          </cell>
          <cell r="I12">
            <v>0</v>
          </cell>
          <cell r="J12">
            <v>0</v>
          </cell>
          <cell r="K12">
            <v>1</v>
          </cell>
          <cell r="L12">
            <v>0</v>
          </cell>
          <cell r="M12">
            <v>0</v>
          </cell>
          <cell r="N12">
            <v>0</v>
          </cell>
          <cell r="O12">
            <v>0</v>
          </cell>
          <cell r="P12">
            <v>0</v>
          </cell>
          <cell r="Q12">
            <v>0</v>
          </cell>
          <cell r="R12">
            <v>0</v>
          </cell>
          <cell r="S12">
            <v>1</v>
          </cell>
          <cell r="T12">
            <v>0</v>
          </cell>
          <cell r="U12">
            <v>0</v>
          </cell>
          <cell r="V12">
            <v>0</v>
          </cell>
          <cell r="W12">
            <v>0</v>
          </cell>
          <cell r="X12">
            <v>0</v>
          </cell>
          <cell r="Y12">
            <v>0</v>
          </cell>
          <cell r="Z12">
            <v>0</v>
          </cell>
          <cell r="AA12">
            <v>0</v>
          </cell>
          <cell r="AB12">
            <v>0</v>
          </cell>
          <cell r="AC12">
            <v>0</v>
          </cell>
          <cell r="AD12">
            <v>1</v>
          </cell>
          <cell r="AF12">
            <v>9.3121824420264883</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F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F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1</v>
          </cell>
          <cell r="M15">
            <v>0</v>
          </cell>
          <cell r="N15">
            <v>0</v>
          </cell>
          <cell r="O15">
            <v>0</v>
          </cell>
          <cell r="P15">
            <v>0</v>
          </cell>
          <cell r="Q15">
            <v>0</v>
          </cell>
          <cell r="R15">
            <v>0</v>
          </cell>
          <cell r="S15">
            <v>1</v>
          </cell>
          <cell r="T15">
            <v>0</v>
          </cell>
          <cell r="U15">
            <v>0</v>
          </cell>
          <cell r="V15">
            <v>0</v>
          </cell>
          <cell r="W15">
            <v>0</v>
          </cell>
          <cell r="X15">
            <v>0</v>
          </cell>
          <cell r="Y15">
            <v>0</v>
          </cell>
          <cell r="Z15">
            <v>0</v>
          </cell>
          <cell r="AA15">
            <v>0</v>
          </cell>
          <cell r="AB15">
            <v>0</v>
          </cell>
          <cell r="AC15">
            <v>0</v>
          </cell>
          <cell r="AD15">
            <v>1</v>
          </cell>
          <cell r="AF15">
            <v>0.97584191862844905</v>
          </cell>
        </row>
        <row r="16">
          <cell r="A16" t="str">
            <v>399685650</v>
          </cell>
          <cell r="B16" t="str">
            <v>R03</v>
          </cell>
          <cell r="C16">
            <v>123</v>
          </cell>
          <cell r="D16" t="str">
            <v>LE PETIT BASQUE</v>
          </cell>
          <cell r="F16">
            <v>2</v>
          </cell>
          <cell r="G16" t="str">
            <v>1051A</v>
          </cell>
          <cell r="H16">
            <v>0</v>
          </cell>
          <cell r="I16">
            <v>0</v>
          </cell>
          <cell r="J16">
            <v>0</v>
          </cell>
          <cell r="K16">
            <v>1</v>
          </cell>
          <cell r="L16">
            <v>0</v>
          </cell>
          <cell r="M16">
            <v>0</v>
          </cell>
          <cell r="N16">
            <v>0</v>
          </cell>
          <cell r="O16">
            <v>0</v>
          </cell>
          <cell r="P16">
            <v>0</v>
          </cell>
          <cell r="Q16">
            <v>0</v>
          </cell>
          <cell r="R16">
            <v>0</v>
          </cell>
          <cell r="S16">
            <v>1</v>
          </cell>
          <cell r="T16">
            <v>0</v>
          </cell>
          <cell r="U16">
            <v>0</v>
          </cell>
          <cell r="V16">
            <v>0</v>
          </cell>
          <cell r="W16">
            <v>0</v>
          </cell>
          <cell r="X16">
            <v>0</v>
          </cell>
          <cell r="Y16">
            <v>0</v>
          </cell>
          <cell r="Z16">
            <v>0</v>
          </cell>
          <cell r="AA16">
            <v>0</v>
          </cell>
          <cell r="AB16">
            <v>0</v>
          </cell>
          <cell r="AC16">
            <v>0</v>
          </cell>
          <cell r="AD16">
            <v>1</v>
          </cell>
          <cell r="AF16">
            <v>9.5612307674752941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1</v>
          </cell>
          <cell r="N17">
            <v>0</v>
          </cell>
          <cell r="O17">
            <v>0</v>
          </cell>
          <cell r="P17">
            <v>0</v>
          </cell>
          <cell r="Q17">
            <v>0</v>
          </cell>
          <cell r="R17">
            <v>0</v>
          </cell>
          <cell r="S17">
            <v>1</v>
          </cell>
          <cell r="T17">
            <v>0</v>
          </cell>
          <cell r="U17">
            <v>0</v>
          </cell>
          <cell r="V17">
            <v>0</v>
          </cell>
          <cell r="W17">
            <v>0</v>
          </cell>
          <cell r="X17">
            <v>0</v>
          </cell>
          <cell r="Y17">
            <v>0</v>
          </cell>
          <cell r="Z17">
            <v>0</v>
          </cell>
          <cell r="AA17">
            <v>0</v>
          </cell>
          <cell r="AB17">
            <v>0</v>
          </cell>
          <cell r="AC17">
            <v>0</v>
          </cell>
          <cell r="AD17">
            <v>1</v>
          </cell>
          <cell r="AF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9.4774225038971327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F19">
            <v>1.0030423035782348</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F20">
            <v>8.9878068318813593</v>
          </cell>
        </row>
        <row r="21">
          <cell r="A21" t="str">
            <v>341769073</v>
          </cell>
          <cell r="B21" t="str">
            <v>R22</v>
          </cell>
          <cell r="C21">
            <v>1</v>
          </cell>
          <cell r="D21" t="str">
            <v>DYNAVET</v>
          </cell>
          <cell r="F21">
            <v>1</v>
          </cell>
          <cell r="G21" t="str">
            <v>329</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F21">
            <v>9.4685281116966049</v>
          </cell>
        </row>
        <row r="22">
          <cell r="A22" t="str">
            <v>342662673</v>
          </cell>
          <cell r="B22" t="str">
            <v>R28</v>
          </cell>
          <cell r="C22">
            <v>61</v>
          </cell>
          <cell r="D22" t="str">
            <v>FORSK SAS</v>
          </cell>
          <cell r="F22">
            <v>12</v>
          </cell>
          <cell r="G22" t="str">
            <v>6120Z</v>
          </cell>
          <cell r="H22">
            <v>1</v>
          </cell>
          <cell r="I22">
            <v>0</v>
          </cell>
          <cell r="J22">
            <v>0</v>
          </cell>
          <cell r="K22">
            <v>1</v>
          </cell>
          <cell r="L22">
            <v>0</v>
          </cell>
          <cell r="M22">
            <v>0</v>
          </cell>
          <cell r="N22">
            <v>0</v>
          </cell>
          <cell r="O22">
            <v>0</v>
          </cell>
          <cell r="P22">
            <v>0</v>
          </cell>
          <cell r="Q22">
            <v>0</v>
          </cell>
          <cell r="R22">
            <v>0</v>
          </cell>
          <cell r="S22">
            <v>2</v>
          </cell>
          <cell r="T22">
            <v>0</v>
          </cell>
          <cell r="U22">
            <v>0</v>
          </cell>
          <cell r="V22">
            <v>0</v>
          </cell>
          <cell r="W22">
            <v>0</v>
          </cell>
          <cell r="X22">
            <v>0</v>
          </cell>
          <cell r="Y22">
            <v>0</v>
          </cell>
          <cell r="Z22">
            <v>0</v>
          </cell>
          <cell r="AA22">
            <v>0</v>
          </cell>
          <cell r="AB22">
            <v>0</v>
          </cell>
          <cell r="AC22">
            <v>0</v>
          </cell>
          <cell r="AD22">
            <v>2</v>
          </cell>
          <cell r="AF22">
            <v>0.95074083049553526</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F23">
            <v>1.0103325515344781</v>
          </cell>
        </row>
        <row r="24">
          <cell r="A24" t="str">
            <v>343113320</v>
          </cell>
          <cell r="B24" t="str">
            <v>R14</v>
          </cell>
          <cell r="C24">
            <v>15</v>
          </cell>
          <cell r="D24" t="str">
            <v>VITY</v>
          </cell>
          <cell r="F24">
            <v>4</v>
          </cell>
          <cell r="G24" t="str">
            <v>2630Z</v>
          </cell>
          <cell r="H24">
            <v>0</v>
          </cell>
          <cell r="I24">
            <v>0</v>
          </cell>
          <cell r="J24">
            <v>0</v>
          </cell>
          <cell r="K24">
            <v>0</v>
          </cell>
          <cell r="L24">
            <v>1</v>
          </cell>
          <cell r="M24">
            <v>0</v>
          </cell>
          <cell r="N24">
            <v>0</v>
          </cell>
          <cell r="O24">
            <v>0</v>
          </cell>
          <cell r="P24">
            <v>0</v>
          </cell>
          <cell r="Q24">
            <v>0</v>
          </cell>
          <cell r="R24">
            <v>0</v>
          </cell>
          <cell r="S24">
            <v>1</v>
          </cell>
          <cell r="T24">
            <v>0</v>
          </cell>
          <cell r="U24">
            <v>0</v>
          </cell>
          <cell r="V24">
            <v>0</v>
          </cell>
          <cell r="W24">
            <v>0</v>
          </cell>
          <cell r="X24">
            <v>0</v>
          </cell>
          <cell r="Y24">
            <v>2</v>
          </cell>
          <cell r="Z24">
            <v>0</v>
          </cell>
          <cell r="AA24">
            <v>0</v>
          </cell>
          <cell r="AB24">
            <v>0</v>
          </cell>
          <cell r="AC24">
            <v>0</v>
          </cell>
          <cell r="AD24">
            <v>3</v>
          </cell>
          <cell r="AF24">
            <v>1.00063845292239</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0.77203843972312547</v>
          </cell>
        </row>
        <row r="26">
          <cell r="A26" t="str">
            <v>344887013</v>
          </cell>
          <cell r="B26" t="str">
            <v>R29</v>
          </cell>
          <cell r="C26">
            <v>41</v>
          </cell>
          <cell r="D26" t="str">
            <v>INTERMEC ST</v>
          </cell>
          <cell r="F26">
            <v>24</v>
          </cell>
          <cell r="G26" t="str">
            <v>6202A</v>
          </cell>
          <cell r="H26">
            <v>0</v>
          </cell>
          <cell r="I26">
            <v>0</v>
          </cell>
          <cell r="J26">
            <v>0</v>
          </cell>
          <cell r="K26">
            <v>1</v>
          </cell>
          <cell r="L26">
            <v>0</v>
          </cell>
          <cell r="M26">
            <v>0</v>
          </cell>
          <cell r="N26">
            <v>0</v>
          </cell>
          <cell r="O26">
            <v>0</v>
          </cell>
          <cell r="P26">
            <v>0</v>
          </cell>
          <cell r="Q26">
            <v>0</v>
          </cell>
          <cell r="R26">
            <v>0</v>
          </cell>
          <cell r="S26">
            <v>1</v>
          </cell>
          <cell r="T26">
            <v>0</v>
          </cell>
          <cell r="U26">
            <v>0</v>
          </cell>
          <cell r="V26">
            <v>0</v>
          </cell>
          <cell r="W26">
            <v>0</v>
          </cell>
          <cell r="X26">
            <v>0</v>
          </cell>
          <cell r="Y26">
            <v>0</v>
          </cell>
          <cell r="Z26">
            <v>0</v>
          </cell>
          <cell r="AA26">
            <v>0</v>
          </cell>
          <cell r="AB26">
            <v>0</v>
          </cell>
          <cell r="AC26">
            <v>0</v>
          </cell>
          <cell r="AD26">
            <v>1</v>
          </cell>
          <cell r="AF26">
            <v>1.0048424997804832</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F27">
            <v>9.4419337314624325</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0</v>
          </cell>
          <cell r="N28">
            <v>0</v>
          </cell>
          <cell r="O28">
            <v>1</v>
          </cell>
          <cell r="P28">
            <v>0</v>
          </cell>
          <cell r="Q28">
            <v>0</v>
          </cell>
          <cell r="R28">
            <v>0</v>
          </cell>
          <cell r="S28">
            <v>1</v>
          </cell>
          <cell r="T28">
            <v>0</v>
          </cell>
          <cell r="U28">
            <v>0</v>
          </cell>
          <cell r="V28">
            <v>0</v>
          </cell>
          <cell r="W28">
            <v>0</v>
          </cell>
          <cell r="X28">
            <v>0</v>
          </cell>
          <cell r="Y28">
            <v>0</v>
          </cell>
          <cell r="Z28">
            <v>0</v>
          </cell>
          <cell r="AA28">
            <v>0</v>
          </cell>
          <cell r="AB28">
            <v>0</v>
          </cell>
          <cell r="AC28">
            <v>0</v>
          </cell>
          <cell r="AD28">
            <v>1</v>
          </cell>
          <cell r="AF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2</v>
          </cell>
          <cell r="P29">
            <v>0</v>
          </cell>
          <cell r="Q29">
            <v>0</v>
          </cell>
          <cell r="R29">
            <v>0</v>
          </cell>
          <cell r="S29">
            <v>2</v>
          </cell>
          <cell r="T29">
            <v>0</v>
          </cell>
          <cell r="U29">
            <v>0</v>
          </cell>
          <cell r="V29">
            <v>0</v>
          </cell>
          <cell r="W29">
            <v>0</v>
          </cell>
          <cell r="X29">
            <v>0</v>
          </cell>
          <cell r="Y29">
            <v>0</v>
          </cell>
          <cell r="Z29">
            <v>0</v>
          </cell>
          <cell r="AA29">
            <v>0</v>
          </cell>
          <cell r="AB29">
            <v>0</v>
          </cell>
          <cell r="AC29">
            <v>0</v>
          </cell>
          <cell r="AD29">
            <v>2</v>
          </cell>
          <cell r="AF29">
            <v>0.9844121420498656</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1</v>
          </cell>
          <cell r="Z30">
            <v>0</v>
          </cell>
          <cell r="AA30">
            <v>0</v>
          </cell>
          <cell r="AB30">
            <v>0</v>
          </cell>
          <cell r="AC30">
            <v>0</v>
          </cell>
          <cell r="AD30">
            <v>1</v>
          </cell>
          <cell r="AF30">
            <v>0.96119874367776825</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3</v>
          </cell>
          <cell r="AD31">
            <v>3</v>
          </cell>
          <cell r="AF31">
            <v>1.001667581883168</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F32">
            <v>9.5100293097397692</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1</v>
          </cell>
          <cell r="R33">
            <v>0</v>
          </cell>
          <cell r="S33">
            <v>1</v>
          </cell>
          <cell r="T33">
            <v>0</v>
          </cell>
          <cell r="U33">
            <v>0</v>
          </cell>
          <cell r="V33">
            <v>0</v>
          </cell>
          <cell r="W33">
            <v>0</v>
          </cell>
          <cell r="X33">
            <v>0</v>
          </cell>
          <cell r="Y33">
            <v>0</v>
          </cell>
          <cell r="Z33">
            <v>0</v>
          </cell>
          <cell r="AA33">
            <v>0</v>
          </cell>
          <cell r="AB33">
            <v>0</v>
          </cell>
          <cell r="AC33">
            <v>0</v>
          </cell>
          <cell r="AD33">
            <v>1</v>
          </cell>
          <cell r="AF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F34">
            <v>9.4685281116966049</v>
          </cell>
        </row>
        <row r="35">
          <cell r="A35" t="str">
            <v>382096451</v>
          </cell>
          <cell r="B35" t="str">
            <v>R29</v>
          </cell>
          <cell r="C35">
            <v>80</v>
          </cell>
          <cell r="D35" t="str">
            <v>PROLOGUE</v>
          </cell>
          <cell r="F35">
            <v>7</v>
          </cell>
          <cell r="G35" t="str">
            <v>6201Z</v>
          </cell>
          <cell r="H35">
            <v>2</v>
          </cell>
          <cell r="I35">
            <v>2</v>
          </cell>
          <cell r="J35">
            <v>0</v>
          </cell>
          <cell r="K35">
            <v>0</v>
          </cell>
          <cell r="L35">
            <v>0</v>
          </cell>
          <cell r="M35">
            <v>0</v>
          </cell>
          <cell r="N35">
            <v>0</v>
          </cell>
          <cell r="O35">
            <v>0</v>
          </cell>
          <cell r="P35">
            <v>0</v>
          </cell>
          <cell r="Q35">
            <v>0</v>
          </cell>
          <cell r="R35">
            <v>0</v>
          </cell>
          <cell r="S35">
            <v>2</v>
          </cell>
          <cell r="T35">
            <v>0</v>
          </cell>
          <cell r="U35">
            <v>0</v>
          </cell>
          <cell r="V35">
            <v>0</v>
          </cell>
          <cell r="W35">
            <v>0</v>
          </cell>
          <cell r="X35">
            <v>0</v>
          </cell>
          <cell r="Y35">
            <v>0</v>
          </cell>
          <cell r="Z35">
            <v>0</v>
          </cell>
          <cell r="AA35">
            <v>0</v>
          </cell>
          <cell r="AB35">
            <v>0</v>
          </cell>
          <cell r="AC35">
            <v>0</v>
          </cell>
          <cell r="AD35">
            <v>2</v>
          </cell>
          <cell r="AF35">
            <v>1.0015196954572629</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2</v>
          </cell>
          <cell r="Z36">
            <v>0</v>
          </cell>
          <cell r="AA36">
            <v>0</v>
          </cell>
          <cell r="AB36">
            <v>0</v>
          </cell>
          <cell r="AC36">
            <v>0</v>
          </cell>
          <cell r="AD36">
            <v>2</v>
          </cell>
          <cell r="AF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0</v>
          </cell>
          <cell r="N38">
            <v>0</v>
          </cell>
          <cell r="O38">
            <v>0</v>
          </cell>
          <cell r="P38">
            <v>0</v>
          </cell>
          <cell r="Q38">
            <v>0</v>
          </cell>
          <cell r="R38">
            <v>0</v>
          </cell>
          <cell r="S38">
            <v>0</v>
          </cell>
          <cell r="T38">
            <v>1</v>
          </cell>
          <cell r="U38">
            <v>0</v>
          </cell>
          <cell r="V38">
            <v>0</v>
          </cell>
          <cell r="W38">
            <v>0</v>
          </cell>
          <cell r="X38">
            <v>0</v>
          </cell>
          <cell r="Y38">
            <v>0</v>
          </cell>
          <cell r="Z38">
            <v>0</v>
          </cell>
          <cell r="AA38">
            <v>0</v>
          </cell>
          <cell r="AB38">
            <v>0</v>
          </cell>
          <cell r="AC38">
            <v>0</v>
          </cell>
          <cell r="AD38">
            <v>1</v>
          </cell>
          <cell r="AF38">
            <v>1.0152317272962701</v>
          </cell>
        </row>
        <row r="39">
          <cell r="A39" t="str">
            <v>395083504</v>
          </cell>
          <cell r="B39" t="str">
            <v>R31</v>
          </cell>
          <cell r="C39">
            <v>102</v>
          </cell>
          <cell r="D39" t="str">
            <v>CAPITAL FUND MANAGEMENT</v>
          </cell>
          <cell r="F39">
            <v>57</v>
          </cell>
          <cell r="G39" t="str">
            <v>6430Z</v>
          </cell>
          <cell r="H39">
            <v>1</v>
          </cell>
          <cell r="I39">
            <v>0</v>
          </cell>
          <cell r="J39">
            <v>0</v>
          </cell>
          <cell r="K39">
            <v>1</v>
          </cell>
          <cell r="L39">
            <v>0</v>
          </cell>
          <cell r="M39">
            <v>0</v>
          </cell>
          <cell r="N39">
            <v>0</v>
          </cell>
          <cell r="O39">
            <v>0</v>
          </cell>
          <cell r="P39">
            <v>0</v>
          </cell>
          <cell r="Q39">
            <v>0</v>
          </cell>
          <cell r="R39">
            <v>0</v>
          </cell>
          <cell r="S39">
            <v>2</v>
          </cell>
          <cell r="T39">
            <v>0</v>
          </cell>
          <cell r="U39">
            <v>0</v>
          </cell>
          <cell r="V39">
            <v>0</v>
          </cell>
          <cell r="W39">
            <v>0</v>
          </cell>
          <cell r="X39">
            <v>0</v>
          </cell>
          <cell r="Y39">
            <v>2</v>
          </cell>
          <cell r="Z39">
            <v>0</v>
          </cell>
          <cell r="AA39">
            <v>0</v>
          </cell>
          <cell r="AB39">
            <v>0</v>
          </cell>
          <cell r="AC39">
            <v>0</v>
          </cell>
          <cell r="AD39">
            <v>4</v>
          </cell>
          <cell r="AF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F40">
            <v>0.99977057718141094</v>
          </cell>
        </row>
        <row r="41">
          <cell r="A41" t="str">
            <v>398460261</v>
          </cell>
          <cell r="B41" t="str">
            <v>R04</v>
          </cell>
          <cell r="C41">
            <v>85</v>
          </cell>
          <cell r="D41" t="str">
            <v>COUSIN BIOTECH</v>
          </cell>
          <cell r="F41">
            <v>10</v>
          </cell>
          <cell r="G41" t="str">
            <v>1396Z</v>
          </cell>
          <cell r="H41">
            <v>0</v>
          </cell>
          <cell r="I41">
            <v>0</v>
          </cell>
          <cell r="J41">
            <v>1</v>
          </cell>
          <cell r="K41">
            <v>2</v>
          </cell>
          <cell r="L41">
            <v>0</v>
          </cell>
          <cell r="M41">
            <v>0</v>
          </cell>
          <cell r="N41">
            <v>0</v>
          </cell>
          <cell r="O41">
            <v>0</v>
          </cell>
          <cell r="P41">
            <v>0</v>
          </cell>
          <cell r="Q41">
            <v>0</v>
          </cell>
          <cell r="R41">
            <v>0</v>
          </cell>
          <cell r="S41">
            <v>3</v>
          </cell>
          <cell r="T41">
            <v>1</v>
          </cell>
          <cell r="U41">
            <v>0</v>
          </cell>
          <cell r="V41">
            <v>0</v>
          </cell>
          <cell r="W41">
            <v>0</v>
          </cell>
          <cell r="X41">
            <v>0</v>
          </cell>
          <cell r="Y41">
            <v>0</v>
          </cell>
          <cell r="Z41">
            <v>0</v>
          </cell>
          <cell r="AA41">
            <v>0</v>
          </cell>
          <cell r="AB41">
            <v>0</v>
          </cell>
          <cell r="AC41">
            <v>0</v>
          </cell>
          <cell r="AD41">
            <v>4</v>
          </cell>
          <cell r="AF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F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F43">
            <v>1.0245051807768548</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F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F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F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1</v>
          </cell>
          <cell r="L47">
            <v>0</v>
          </cell>
          <cell r="M47">
            <v>0</v>
          </cell>
          <cell r="N47">
            <v>0</v>
          </cell>
          <cell r="O47">
            <v>0</v>
          </cell>
          <cell r="P47">
            <v>0</v>
          </cell>
          <cell r="Q47">
            <v>0</v>
          </cell>
          <cell r="R47">
            <v>0</v>
          </cell>
          <cell r="S47">
            <v>1</v>
          </cell>
          <cell r="T47">
            <v>0</v>
          </cell>
          <cell r="U47">
            <v>0</v>
          </cell>
          <cell r="V47">
            <v>0</v>
          </cell>
          <cell r="W47">
            <v>0</v>
          </cell>
          <cell r="X47">
            <v>0</v>
          </cell>
          <cell r="Y47">
            <v>0</v>
          </cell>
          <cell r="Z47">
            <v>0</v>
          </cell>
          <cell r="AA47">
            <v>0</v>
          </cell>
          <cell r="AB47">
            <v>0</v>
          </cell>
          <cell r="AC47">
            <v>0</v>
          </cell>
          <cell r="AD47">
            <v>1</v>
          </cell>
          <cell r="AF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F48">
            <v>9.4864373497012444</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F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F50">
            <v>0.96883833680451736</v>
          </cell>
        </row>
        <row r="51">
          <cell r="A51" t="str">
            <v>408594968</v>
          </cell>
          <cell r="B51" t="str">
            <v>R30</v>
          </cell>
          <cell r="C51">
            <v>36</v>
          </cell>
          <cell r="D51" t="str">
            <v>SCALEO CHIP SA</v>
          </cell>
          <cell r="F51">
            <v>23</v>
          </cell>
          <cell r="G51" t="str">
            <v>7219Z</v>
          </cell>
          <cell r="H51">
            <v>1</v>
          </cell>
          <cell r="I51">
            <v>0</v>
          </cell>
          <cell r="J51">
            <v>0</v>
          </cell>
          <cell r="K51">
            <v>6</v>
          </cell>
          <cell r="L51">
            <v>0</v>
          </cell>
          <cell r="M51">
            <v>0</v>
          </cell>
          <cell r="N51">
            <v>0</v>
          </cell>
          <cell r="O51">
            <v>0</v>
          </cell>
          <cell r="P51">
            <v>0</v>
          </cell>
          <cell r="Q51">
            <v>0</v>
          </cell>
          <cell r="R51">
            <v>0</v>
          </cell>
          <cell r="S51">
            <v>7</v>
          </cell>
          <cell r="T51">
            <v>0</v>
          </cell>
          <cell r="U51">
            <v>0</v>
          </cell>
          <cell r="V51">
            <v>0</v>
          </cell>
          <cell r="W51">
            <v>0</v>
          </cell>
          <cell r="X51">
            <v>0</v>
          </cell>
          <cell r="Y51">
            <v>0</v>
          </cell>
          <cell r="Z51">
            <v>0</v>
          </cell>
          <cell r="AA51">
            <v>0</v>
          </cell>
          <cell r="AB51">
            <v>0</v>
          </cell>
          <cell r="AC51">
            <v>0</v>
          </cell>
          <cell r="AD51">
            <v>7</v>
          </cell>
          <cell r="AF51">
            <v>0.99006524356195247</v>
          </cell>
        </row>
        <row r="52">
          <cell r="A52" t="str">
            <v>417250271</v>
          </cell>
          <cell r="B52" t="str">
            <v>R09</v>
          </cell>
          <cell r="C52">
            <v>261</v>
          </cell>
          <cell r="D52" t="str">
            <v>ESPA</v>
          </cell>
          <cell r="F52">
            <v>8</v>
          </cell>
          <cell r="G52" t="str">
            <v>2219Z</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1</v>
          </cell>
          <cell r="AD52">
            <v>1</v>
          </cell>
          <cell r="AF52">
            <v>9.7694378256245926</v>
          </cell>
        </row>
        <row r="53">
          <cell r="A53" t="str">
            <v>544500432</v>
          </cell>
          <cell r="B53" t="str">
            <v>R04</v>
          </cell>
          <cell r="C53">
            <v>46</v>
          </cell>
          <cell r="D53" t="str">
            <v>JULIEN FAURE SAS</v>
          </cell>
          <cell r="F53">
            <v>1</v>
          </cell>
          <cell r="G53" t="str">
            <v>1396Z</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F53">
            <v>1.2713893169326722</v>
          </cell>
        </row>
        <row r="54">
          <cell r="A54" t="str">
            <v>562076117</v>
          </cell>
          <cell r="B54" t="str">
            <v>R18</v>
          </cell>
          <cell r="C54">
            <v>288</v>
          </cell>
          <cell r="D54" t="str">
            <v>SOC ANCIENS ETABL L GEISMAR</v>
          </cell>
          <cell r="F54">
            <v>4</v>
          </cell>
          <cell r="G54" t="str">
            <v>289</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1</v>
          </cell>
          <cell r="AD54">
            <v>1</v>
          </cell>
          <cell r="AF54">
            <v>1.0015666364993958</v>
          </cell>
        </row>
        <row r="55">
          <cell r="A55" t="str">
            <v>615820776</v>
          </cell>
          <cell r="B55" t="str">
            <v>R03</v>
          </cell>
          <cell r="C55">
            <v>813</v>
          </cell>
          <cell r="D55" t="str">
            <v>CONTINENTALE NUTRITION</v>
          </cell>
          <cell r="F55">
            <v>4</v>
          </cell>
          <cell r="G55" t="str">
            <v>1092Z</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F55">
            <v>1.0172296427121432</v>
          </cell>
        </row>
        <row r="56">
          <cell r="A56" t="str">
            <v>682031224</v>
          </cell>
          <cell r="B56" t="str">
            <v>R07</v>
          </cell>
          <cell r="C56">
            <v>58</v>
          </cell>
          <cell r="D56" t="str">
            <v>ORAPI SA</v>
          </cell>
          <cell r="F56">
            <v>5</v>
          </cell>
          <cell r="G56" t="str">
            <v>2014Z</v>
          </cell>
          <cell r="H56">
            <v>0</v>
          </cell>
          <cell r="I56">
            <v>0</v>
          </cell>
          <cell r="J56">
            <v>0</v>
          </cell>
          <cell r="K56">
            <v>1</v>
          </cell>
          <cell r="L56">
            <v>0</v>
          </cell>
          <cell r="M56">
            <v>0</v>
          </cell>
          <cell r="N56">
            <v>0</v>
          </cell>
          <cell r="O56">
            <v>0</v>
          </cell>
          <cell r="P56">
            <v>0</v>
          </cell>
          <cell r="Q56">
            <v>0</v>
          </cell>
          <cell r="R56">
            <v>0</v>
          </cell>
          <cell r="S56">
            <v>1</v>
          </cell>
          <cell r="T56">
            <v>0</v>
          </cell>
          <cell r="U56">
            <v>0</v>
          </cell>
          <cell r="V56">
            <v>0</v>
          </cell>
          <cell r="W56">
            <v>0</v>
          </cell>
          <cell r="X56">
            <v>0</v>
          </cell>
          <cell r="Y56">
            <v>0</v>
          </cell>
          <cell r="Z56">
            <v>0</v>
          </cell>
          <cell r="AA56">
            <v>0</v>
          </cell>
          <cell r="AB56">
            <v>0</v>
          </cell>
          <cell r="AC56">
            <v>0</v>
          </cell>
          <cell r="AD56">
            <v>1</v>
          </cell>
          <cell r="AF56">
            <v>9.5020545236836131</v>
          </cell>
        </row>
        <row r="57">
          <cell r="A57" t="str">
            <v>707280491</v>
          </cell>
          <cell r="B57" t="str">
            <v>R05</v>
          </cell>
          <cell r="C57">
            <v>10</v>
          </cell>
          <cell r="D57" t="str">
            <v>GP PRODUCTION</v>
          </cell>
          <cell r="F57">
            <v>1</v>
          </cell>
          <cell r="G57" t="str">
            <v>1610A</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F57">
            <v>8.6729054002355284</v>
          </cell>
        </row>
        <row r="58">
          <cell r="A58" t="str">
            <v>722721339</v>
          </cell>
          <cell r="B58" t="str">
            <v>R09</v>
          </cell>
          <cell r="C58">
            <v>309</v>
          </cell>
          <cell r="D58" t="str">
            <v>TECHNOFLEX</v>
          </cell>
          <cell r="F58">
            <v>4</v>
          </cell>
          <cell r="G58" t="str">
            <v>2222Z</v>
          </cell>
          <cell r="H58">
            <v>0</v>
          </cell>
          <cell r="I58">
            <v>0</v>
          </cell>
          <cell r="J58">
            <v>0</v>
          </cell>
          <cell r="K58">
            <v>1</v>
          </cell>
          <cell r="L58">
            <v>0</v>
          </cell>
          <cell r="M58">
            <v>0</v>
          </cell>
          <cell r="N58">
            <v>0</v>
          </cell>
          <cell r="O58">
            <v>0</v>
          </cell>
          <cell r="P58">
            <v>0</v>
          </cell>
          <cell r="Q58">
            <v>0</v>
          </cell>
          <cell r="R58">
            <v>0</v>
          </cell>
          <cell r="S58">
            <v>1</v>
          </cell>
          <cell r="T58">
            <v>0</v>
          </cell>
          <cell r="U58">
            <v>1</v>
          </cell>
          <cell r="V58">
            <v>1</v>
          </cell>
          <cell r="W58">
            <v>0</v>
          </cell>
          <cell r="X58">
            <v>0</v>
          </cell>
          <cell r="Y58">
            <v>0</v>
          </cell>
          <cell r="Z58">
            <v>0</v>
          </cell>
          <cell r="AA58">
            <v>0</v>
          </cell>
          <cell r="AB58">
            <v>0</v>
          </cell>
          <cell r="AC58">
            <v>0</v>
          </cell>
          <cell r="AD58">
            <v>2</v>
          </cell>
          <cell r="AF58">
            <v>1.0151222515306737</v>
          </cell>
        </row>
        <row r="59">
          <cell r="A59" t="str">
            <v>724801808</v>
          </cell>
          <cell r="B59" t="str">
            <v>R01</v>
          </cell>
          <cell r="C59">
            <v>49</v>
          </cell>
          <cell r="D59" t="str">
            <v>GALOR FRANCE</v>
          </cell>
          <cell r="F59">
            <v>2</v>
          </cell>
          <cell r="G59" t="str">
            <v>0147Z</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F59">
            <v>1.0040510703968546</v>
          </cell>
        </row>
        <row r="60">
          <cell r="A60" t="str">
            <v>769800830</v>
          </cell>
          <cell r="B60" t="str">
            <v>R18</v>
          </cell>
          <cell r="C60">
            <v>28</v>
          </cell>
          <cell r="D60" t="str">
            <v>HAMPIAUX SAS</v>
          </cell>
          <cell r="F60">
            <v>1</v>
          </cell>
          <cell r="G60" t="str">
            <v>2829B</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9.483710179752709</v>
          </cell>
        </row>
        <row r="61">
          <cell r="A61" t="str">
            <v>781229406</v>
          </cell>
          <cell r="B61" t="str">
            <v>R04</v>
          </cell>
          <cell r="C61">
            <v>36</v>
          </cell>
          <cell r="D61" t="str">
            <v>ETS A DESCHAMPS ET F</v>
          </cell>
          <cell r="F61">
            <v>5</v>
          </cell>
          <cell r="G61" t="str">
            <v>1320Z</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F61">
            <v>0.66169882133506719</v>
          </cell>
        </row>
        <row r="62">
          <cell r="A62" t="str">
            <v>863500294</v>
          </cell>
          <cell r="B62" t="str">
            <v>R18</v>
          </cell>
          <cell r="C62">
            <v>89</v>
          </cell>
          <cell r="D62" t="str">
            <v>ACEMO SAS</v>
          </cell>
          <cell r="F62">
            <v>3</v>
          </cell>
          <cell r="G62" t="str">
            <v>2830Z</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1</v>
          </cell>
          <cell r="Z62">
            <v>0</v>
          </cell>
          <cell r="AA62">
            <v>0</v>
          </cell>
          <cell r="AB62">
            <v>0</v>
          </cell>
          <cell r="AC62">
            <v>0</v>
          </cell>
          <cell r="AD62">
            <v>1</v>
          </cell>
          <cell r="AF62">
            <v>1.00117468735508</v>
          </cell>
        </row>
        <row r="63">
          <cell r="A63" t="str">
            <v>950596429</v>
          </cell>
          <cell r="B63" t="str">
            <v>R20</v>
          </cell>
          <cell r="C63">
            <v>466</v>
          </cell>
          <cell r="D63" t="str">
            <v>DUFOUR YACHTS</v>
          </cell>
          <cell r="F63">
            <v>1</v>
          </cell>
          <cell r="G63" t="str">
            <v>3012Z</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F63">
            <v>1.0080820106307313</v>
          </cell>
        </row>
        <row r="64">
          <cell r="A64" t="str">
            <v>318918851</v>
          </cell>
          <cell r="B64" t="str">
            <v>R27</v>
          </cell>
          <cell r="C64">
            <v>77</v>
          </cell>
          <cell r="D64" t="str">
            <v>4D</v>
          </cell>
          <cell r="F64">
            <v>27</v>
          </cell>
          <cell r="G64" t="str">
            <v>5829B</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1</v>
          </cell>
          <cell r="Z64">
            <v>0</v>
          </cell>
          <cell r="AA64">
            <v>0</v>
          </cell>
          <cell r="AB64">
            <v>0</v>
          </cell>
          <cell r="AC64">
            <v>0</v>
          </cell>
          <cell r="AD64">
            <v>1</v>
          </cell>
          <cell r="AF64">
            <v>1.0254166059231233</v>
          </cell>
        </row>
        <row r="65">
          <cell r="A65" t="str">
            <v>322415597</v>
          </cell>
          <cell r="B65" t="str">
            <v>R18</v>
          </cell>
          <cell r="C65">
            <v>16</v>
          </cell>
          <cell r="D65" t="str">
            <v>LIMA</v>
          </cell>
          <cell r="F65">
            <v>1</v>
          </cell>
          <cell r="G65" t="str">
            <v>2893Z</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F65">
            <v>9.483710179752709</v>
          </cell>
        </row>
        <row r="66">
          <cell r="A66" t="str">
            <v>324578277</v>
          </cell>
          <cell r="B66" t="str">
            <v>R18</v>
          </cell>
          <cell r="C66">
            <v>105</v>
          </cell>
          <cell r="D66" t="str">
            <v>SOCIETE INDUSTRIELLE DE LACANCHE</v>
          </cell>
          <cell r="F66">
            <v>1</v>
          </cell>
          <cell r="G66" t="str">
            <v>2893Z</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F66">
            <v>1.0003913691722266</v>
          </cell>
        </row>
        <row r="67">
          <cell r="A67" t="str">
            <v>325396471</v>
          </cell>
          <cell r="B67" t="str">
            <v>R21</v>
          </cell>
          <cell r="C67">
            <v>166</v>
          </cell>
          <cell r="D67" t="str">
            <v>CORSE COMPOSITES AERONAUTIQUES</v>
          </cell>
          <cell r="F67">
            <v>18</v>
          </cell>
          <cell r="G67" t="str">
            <v>3030Z</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5</v>
          </cell>
          <cell r="Z67">
            <v>0</v>
          </cell>
          <cell r="AA67">
            <v>0</v>
          </cell>
          <cell r="AB67">
            <v>0</v>
          </cell>
          <cell r="AC67">
            <v>0</v>
          </cell>
          <cell r="AD67">
            <v>5</v>
          </cell>
          <cell r="AF67">
            <v>1.0032444085577386</v>
          </cell>
        </row>
        <row r="68">
          <cell r="A68" t="str">
            <v>326134699</v>
          </cell>
          <cell r="B68" t="str">
            <v>R22</v>
          </cell>
          <cell r="C68">
            <v>37</v>
          </cell>
          <cell r="D68" t="str">
            <v>LEROY AUTOMATION SAS</v>
          </cell>
          <cell r="F68">
            <v>10</v>
          </cell>
          <cell r="G68" t="str">
            <v>329</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1</v>
          </cell>
          <cell r="Z68">
            <v>0</v>
          </cell>
          <cell r="AA68">
            <v>0</v>
          </cell>
          <cell r="AB68">
            <v>0</v>
          </cell>
          <cell r="AC68">
            <v>0</v>
          </cell>
          <cell r="AD68">
            <v>1</v>
          </cell>
          <cell r="AF68">
            <v>0.98798180746018871</v>
          </cell>
        </row>
        <row r="69">
          <cell r="A69" t="str">
            <v>410107882</v>
          </cell>
          <cell r="B69" t="str">
            <v>R05</v>
          </cell>
          <cell r="C69">
            <v>150</v>
          </cell>
          <cell r="D69" t="str">
            <v>DIAM BOUCHAGE</v>
          </cell>
          <cell r="F69">
            <v>3</v>
          </cell>
          <cell r="G69" t="str">
            <v>1629Z</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F69">
            <v>1.0017906732277184</v>
          </cell>
        </row>
        <row r="70">
          <cell r="A70" t="str">
            <v>338131089</v>
          </cell>
          <cell r="B70" t="str">
            <v>R18</v>
          </cell>
          <cell r="C70">
            <v>50</v>
          </cell>
          <cell r="D70" t="str">
            <v>SMIAS INDUSTRIE</v>
          </cell>
          <cell r="F70">
            <v>2</v>
          </cell>
          <cell r="G70" t="str">
            <v>2899B</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F70">
            <v>1.0007829316016368</v>
          </cell>
        </row>
        <row r="71">
          <cell r="A71" t="str">
            <v>347907289</v>
          </cell>
          <cell r="B71" t="str">
            <v>R01</v>
          </cell>
          <cell r="C71">
            <v>5</v>
          </cell>
          <cell r="D71" t="str">
            <v>LANDATA COBIPORC</v>
          </cell>
          <cell r="F71">
            <v>3</v>
          </cell>
          <cell r="G71" t="str">
            <v>0162Z</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F71">
            <v>0.99831771395521984</v>
          </cell>
        </row>
        <row r="72">
          <cell r="A72" t="str">
            <v>352600209</v>
          </cell>
          <cell r="B72" t="str">
            <v>R22</v>
          </cell>
          <cell r="C72">
            <v>243</v>
          </cell>
          <cell r="D72" t="str">
            <v>IMV TECHNOLOGIES</v>
          </cell>
          <cell r="F72">
            <v>30</v>
          </cell>
          <cell r="G72" t="str">
            <v>3250B</v>
          </cell>
          <cell r="H72">
            <v>1</v>
          </cell>
          <cell r="I72">
            <v>0</v>
          </cell>
          <cell r="J72">
            <v>0</v>
          </cell>
          <cell r="K72">
            <v>0</v>
          </cell>
          <cell r="L72">
            <v>0</v>
          </cell>
          <cell r="M72">
            <v>0</v>
          </cell>
          <cell r="N72">
            <v>0</v>
          </cell>
          <cell r="O72">
            <v>0</v>
          </cell>
          <cell r="P72">
            <v>0</v>
          </cell>
          <cell r="Q72">
            <v>0</v>
          </cell>
          <cell r="R72">
            <v>0</v>
          </cell>
          <cell r="S72">
            <v>1</v>
          </cell>
          <cell r="T72">
            <v>0</v>
          </cell>
          <cell r="U72">
            <v>0</v>
          </cell>
          <cell r="V72">
            <v>0</v>
          </cell>
          <cell r="W72">
            <v>0</v>
          </cell>
          <cell r="X72">
            <v>0</v>
          </cell>
          <cell r="Y72">
            <v>0</v>
          </cell>
          <cell r="Z72">
            <v>0</v>
          </cell>
          <cell r="AA72">
            <v>0</v>
          </cell>
          <cell r="AB72">
            <v>0</v>
          </cell>
          <cell r="AC72">
            <v>4</v>
          </cell>
          <cell r="AD72">
            <v>5</v>
          </cell>
          <cell r="AF72">
            <v>1.0293100762369201</v>
          </cell>
        </row>
        <row r="73">
          <cell r="A73" t="str">
            <v>353281561</v>
          </cell>
          <cell r="B73" t="str">
            <v>R27</v>
          </cell>
          <cell r="C73">
            <v>29</v>
          </cell>
          <cell r="D73" t="str">
            <v>ABSYSS</v>
          </cell>
          <cell r="F73">
            <v>4</v>
          </cell>
          <cell r="G73" t="str">
            <v>5829A</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F73">
            <v>1.0042263402661875</v>
          </cell>
        </row>
        <row r="74">
          <cell r="A74" t="str">
            <v>353786841</v>
          </cell>
          <cell r="B74" t="str">
            <v>R03</v>
          </cell>
          <cell r="C74">
            <v>600</v>
          </cell>
          <cell r="D74" t="str">
            <v>CITE MARINE</v>
          </cell>
          <cell r="F74">
            <v>4</v>
          </cell>
          <cell r="G74" t="str">
            <v>1085Z</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F74">
            <v>9.8508316537775755</v>
          </cell>
        </row>
        <row r="75">
          <cell r="A75" t="str">
            <v>312424187</v>
          </cell>
          <cell r="B75" t="str">
            <v>R17</v>
          </cell>
          <cell r="C75">
            <v>30</v>
          </cell>
          <cell r="D75" t="str">
            <v>CHARVET INDUSTRIES</v>
          </cell>
          <cell r="F75">
            <v>2</v>
          </cell>
          <cell r="G75" t="str">
            <v>2740Z</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F75">
            <v>9.5192186618197088</v>
          </cell>
        </row>
        <row r="76">
          <cell r="A76" t="str">
            <v>389156506</v>
          </cell>
          <cell r="B76" t="str">
            <v>R30</v>
          </cell>
          <cell r="C76">
            <v>7</v>
          </cell>
          <cell r="D76" t="str">
            <v>EURO ADOUR SYSTEMES</v>
          </cell>
          <cell r="F76">
            <v>1</v>
          </cell>
          <cell r="G76" t="str">
            <v>7112B</v>
          </cell>
          <cell r="H76">
            <v>0</v>
          </cell>
          <cell r="I76">
            <v>0</v>
          </cell>
          <cell r="J76">
            <v>0</v>
          </cell>
          <cell r="K76">
            <v>1</v>
          </cell>
          <cell r="L76">
            <v>0</v>
          </cell>
          <cell r="M76">
            <v>0</v>
          </cell>
          <cell r="N76">
            <v>0</v>
          </cell>
          <cell r="O76">
            <v>0</v>
          </cell>
          <cell r="P76">
            <v>0</v>
          </cell>
          <cell r="Q76">
            <v>0</v>
          </cell>
          <cell r="R76">
            <v>0</v>
          </cell>
          <cell r="S76">
            <v>1</v>
          </cell>
          <cell r="T76">
            <v>0</v>
          </cell>
          <cell r="U76">
            <v>0</v>
          </cell>
          <cell r="V76">
            <v>0</v>
          </cell>
          <cell r="W76">
            <v>0</v>
          </cell>
          <cell r="X76">
            <v>0</v>
          </cell>
          <cell r="Y76">
            <v>0</v>
          </cell>
          <cell r="Z76">
            <v>0</v>
          </cell>
          <cell r="AA76">
            <v>0</v>
          </cell>
          <cell r="AB76">
            <v>0</v>
          </cell>
          <cell r="AC76">
            <v>0</v>
          </cell>
          <cell r="AD76">
            <v>1</v>
          </cell>
          <cell r="AF76">
            <v>9.4736421775324402</v>
          </cell>
        </row>
        <row r="77">
          <cell r="A77" t="str">
            <v>389879818</v>
          </cell>
          <cell r="B77" t="str">
            <v>R32</v>
          </cell>
          <cell r="C77">
            <v>38</v>
          </cell>
          <cell r="D77" t="str">
            <v>TBF GENIE TISSULAIRE</v>
          </cell>
          <cell r="F77">
            <v>11</v>
          </cell>
          <cell r="G77" t="str">
            <v>8621Z</v>
          </cell>
          <cell r="H77">
            <v>0</v>
          </cell>
          <cell r="I77">
            <v>0</v>
          </cell>
          <cell r="J77">
            <v>0</v>
          </cell>
          <cell r="K77">
            <v>1</v>
          </cell>
          <cell r="L77">
            <v>0</v>
          </cell>
          <cell r="M77">
            <v>0</v>
          </cell>
          <cell r="N77">
            <v>0</v>
          </cell>
          <cell r="O77">
            <v>0</v>
          </cell>
          <cell r="P77">
            <v>0</v>
          </cell>
          <cell r="Q77">
            <v>0</v>
          </cell>
          <cell r="R77">
            <v>0</v>
          </cell>
          <cell r="S77">
            <v>1</v>
          </cell>
          <cell r="T77">
            <v>0</v>
          </cell>
          <cell r="U77">
            <v>0</v>
          </cell>
          <cell r="V77">
            <v>0</v>
          </cell>
          <cell r="W77">
            <v>0</v>
          </cell>
          <cell r="X77">
            <v>0</v>
          </cell>
          <cell r="Y77">
            <v>0</v>
          </cell>
          <cell r="Z77">
            <v>0</v>
          </cell>
          <cell r="AA77">
            <v>0</v>
          </cell>
          <cell r="AB77">
            <v>0</v>
          </cell>
          <cell r="AC77">
            <v>0</v>
          </cell>
          <cell r="AD77">
            <v>1</v>
          </cell>
          <cell r="AF77">
            <v>1.15352333424388</v>
          </cell>
        </row>
        <row r="78">
          <cell r="A78" t="str">
            <v>394020903</v>
          </cell>
          <cell r="B78" t="str">
            <v>R21</v>
          </cell>
          <cell r="C78">
            <v>172</v>
          </cell>
          <cell r="D78" t="str">
            <v>NSE INDUSTRIES</v>
          </cell>
          <cell r="F78">
            <v>27</v>
          </cell>
          <cell r="G78" t="str">
            <v>3030</v>
          </cell>
          <cell r="H78">
            <v>0</v>
          </cell>
          <cell r="I78">
            <v>0</v>
          </cell>
          <cell r="J78">
            <v>0</v>
          </cell>
          <cell r="K78">
            <v>5</v>
          </cell>
          <cell r="L78">
            <v>0</v>
          </cell>
          <cell r="M78">
            <v>0</v>
          </cell>
          <cell r="N78">
            <v>0</v>
          </cell>
          <cell r="O78">
            <v>0</v>
          </cell>
          <cell r="P78">
            <v>0</v>
          </cell>
          <cell r="Q78">
            <v>0</v>
          </cell>
          <cell r="R78">
            <v>0</v>
          </cell>
          <cell r="S78">
            <v>5</v>
          </cell>
          <cell r="T78">
            <v>0</v>
          </cell>
          <cell r="U78">
            <v>0</v>
          </cell>
          <cell r="V78">
            <v>0</v>
          </cell>
          <cell r="W78">
            <v>0</v>
          </cell>
          <cell r="X78">
            <v>0</v>
          </cell>
          <cell r="Y78">
            <v>2</v>
          </cell>
          <cell r="Z78">
            <v>0</v>
          </cell>
          <cell r="AA78">
            <v>0</v>
          </cell>
          <cell r="AB78">
            <v>0</v>
          </cell>
          <cell r="AC78">
            <v>0</v>
          </cell>
          <cell r="AD78">
            <v>7</v>
          </cell>
          <cell r="AF78">
            <v>1.0048715855028842</v>
          </cell>
        </row>
        <row r="79">
          <cell r="A79" t="str">
            <v>400369435</v>
          </cell>
          <cell r="B79" t="str">
            <v>R18</v>
          </cell>
          <cell r="C79">
            <v>18</v>
          </cell>
          <cell r="D79" t="str">
            <v>VANDEL SAS</v>
          </cell>
          <cell r="F79">
            <v>1</v>
          </cell>
          <cell r="G79" t="str">
            <v>2822Z</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F79">
            <v>9.483710179752709</v>
          </cell>
        </row>
        <row r="80">
          <cell r="A80" t="str">
            <v>402547574</v>
          </cell>
          <cell r="B80" t="str">
            <v>R16</v>
          </cell>
          <cell r="C80">
            <v>4</v>
          </cell>
          <cell r="D80" t="str">
            <v>MANATEC</v>
          </cell>
          <cell r="F80">
            <v>3</v>
          </cell>
          <cell r="G80" t="str">
            <v>2660Z</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F80">
            <v>9.7510128859116278</v>
          </cell>
        </row>
        <row r="81">
          <cell r="A81" t="str">
            <v>403024110</v>
          </cell>
          <cell r="B81" t="str">
            <v>R30</v>
          </cell>
          <cell r="C81">
            <v>19</v>
          </cell>
          <cell r="D81" t="str">
            <v>IRSEA Inst de Rech en Sémiochimie et Ethologie AppliQ</v>
          </cell>
          <cell r="F81">
            <v>9</v>
          </cell>
          <cell r="G81" t="str">
            <v>7219Z</v>
          </cell>
          <cell r="H81">
            <v>0</v>
          </cell>
          <cell r="I81">
            <v>0</v>
          </cell>
          <cell r="J81">
            <v>1</v>
          </cell>
          <cell r="K81">
            <v>0</v>
          </cell>
          <cell r="L81">
            <v>0</v>
          </cell>
          <cell r="M81">
            <v>0</v>
          </cell>
          <cell r="N81">
            <v>0</v>
          </cell>
          <cell r="O81">
            <v>0</v>
          </cell>
          <cell r="P81">
            <v>0</v>
          </cell>
          <cell r="Q81">
            <v>0</v>
          </cell>
          <cell r="R81">
            <v>0</v>
          </cell>
          <cell r="S81">
            <v>1</v>
          </cell>
          <cell r="T81">
            <v>0</v>
          </cell>
          <cell r="U81">
            <v>0</v>
          </cell>
          <cell r="V81">
            <v>0</v>
          </cell>
          <cell r="W81">
            <v>0</v>
          </cell>
          <cell r="X81">
            <v>0</v>
          </cell>
          <cell r="Y81">
            <v>0</v>
          </cell>
          <cell r="Z81">
            <v>0</v>
          </cell>
          <cell r="AA81">
            <v>0</v>
          </cell>
          <cell r="AB81">
            <v>0</v>
          </cell>
          <cell r="AC81">
            <v>0</v>
          </cell>
          <cell r="AD81">
            <v>1</v>
          </cell>
          <cell r="AF81">
            <v>1.0103301790873362</v>
          </cell>
        </row>
        <row r="82">
          <cell r="A82" t="str">
            <v>403823867</v>
          </cell>
          <cell r="B82" t="str">
            <v>R13</v>
          </cell>
          <cell r="C82">
            <v>45</v>
          </cell>
          <cell r="D82" t="str">
            <v>ILO SAS</v>
          </cell>
          <cell r="F82">
            <v>3</v>
          </cell>
          <cell r="G82" t="str">
            <v>2611Z</v>
          </cell>
          <cell r="H82">
            <v>0</v>
          </cell>
          <cell r="I82">
            <v>0</v>
          </cell>
          <cell r="J82">
            <v>0</v>
          </cell>
          <cell r="K82">
            <v>1</v>
          </cell>
          <cell r="L82">
            <v>0</v>
          </cell>
          <cell r="M82">
            <v>0</v>
          </cell>
          <cell r="N82">
            <v>0</v>
          </cell>
          <cell r="O82">
            <v>0</v>
          </cell>
          <cell r="P82">
            <v>0</v>
          </cell>
          <cell r="Q82">
            <v>0</v>
          </cell>
          <cell r="R82">
            <v>0</v>
          </cell>
          <cell r="S82">
            <v>1</v>
          </cell>
          <cell r="T82">
            <v>0</v>
          </cell>
          <cell r="U82">
            <v>0</v>
          </cell>
          <cell r="V82">
            <v>0</v>
          </cell>
          <cell r="W82">
            <v>0</v>
          </cell>
          <cell r="X82">
            <v>0</v>
          </cell>
          <cell r="Y82">
            <v>1</v>
          </cell>
          <cell r="Z82">
            <v>0</v>
          </cell>
          <cell r="AA82">
            <v>0</v>
          </cell>
          <cell r="AB82">
            <v>0</v>
          </cell>
          <cell r="AC82">
            <v>0</v>
          </cell>
          <cell r="AD82">
            <v>2</v>
          </cell>
          <cell r="AF82">
            <v>9.380976505930656</v>
          </cell>
        </row>
        <row r="83">
          <cell r="A83" t="str">
            <v>432584225</v>
          </cell>
          <cell r="B83" t="str">
            <v>R08</v>
          </cell>
          <cell r="C83">
            <v>42</v>
          </cell>
          <cell r="D83" t="str">
            <v>NOVAGALI PHARMA SAS</v>
          </cell>
          <cell r="F83">
            <v>9</v>
          </cell>
          <cell r="G83" t="str">
            <v>2120Z</v>
          </cell>
          <cell r="H83">
            <v>0</v>
          </cell>
          <cell r="I83">
            <v>0</v>
          </cell>
          <cell r="J83">
            <v>0</v>
          </cell>
          <cell r="K83">
            <v>0</v>
          </cell>
          <cell r="L83">
            <v>2</v>
          </cell>
          <cell r="M83">
            <v>0</v>
          </cell>
          <cell r="N83">
            <v>0</v>
          </cell>
          <cell r="O83">
            <v>0</v>
          </cell>
          <cell r="P83">
            <v>0</v>
          </cell>
          <cell r="Q83">
            <v>0</v>
          </cell>
          <cell r="R83">
            <v>0</v>
          </cell>
          <cell r="S83">
            <v>2</v>
          </cell>
          <cell r="T83">
            <v>0</v>
          </cell>
          <cell r="U83">
            <v>0</v>
          </cell>
          <cell r="V83">
            <v>0</v>
          </cell>
          <cell r="W83">
            <v>0</v>
          </cell>
          <cell r="X83">
            <v>0</v>
          </cell>
          <cell r="Y83">
            <v>0</v>
          </cell>
          <cell r="Z83">
            <v>0</v>
          </cell>
          <cell r="AA83">
            <v>0</v>
          </cell>
          <cell r="AB83">
            <v>0</v>
          </cell>
          <cell r="AC83">
            <v>0</v>
          </cell>
          <cell r="AD83">
            <v>2</v>
          </cell>
          <cell r="AF83">
            <v>1.0021294355356898</v>
          </cell>
        </row>
        <row r="84">
          <cell r="A84" t="str">
            <v>414925008</v>
          </cell>
          <cell r="B84" t="str">
            <v>R30</v>
          </cell>
          <cell r="C84">
            <v>5</v>
          </cell>
          <cell r="D84" t="str">
            <v>RDMO</v>
          </cell>
          <cell r="F84">
            <v>2</v>
          </cell>
          <cell r="G84" t="str">
            <v>7112B</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F84">
            <v>9.4672897370796498</v>
          </cell>
        </row>
        <row r="85">
          <cell r="A85" t="str">
            <v>417940095</v>
          </cell>
          <cell r="B85" t="str">
            <v>R19</v>
          </cell>
          <cell r="C85">
            <v>18</v>
          </cell>
          <cell r="D85" t="str">
            <v>BXL</v>
          </cell>
          <cell r="F85">
            <v>2</v>
          </cell>
          <cell r="G85" t="str">
            <v>2920Z</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F85">
            <v>9.4074036670651981</v>
          </cell>
        </row>
        <row r="86">
          <cell r="A86" t="str">
            <v>418929725</v>
          </cell>
          <cell r="B86" t="str">
            <v>R13</v>
          </cell>
          <cell r="C86">
            <v>304</v>
          </cell>
          <cell r="D86" t="str">
            <v>MEAS FRANCE</v>
          </cell>
          <cell r="F86">
            <v>35</v>
          </cell>
          <cell r="G86" t="str">
            <v>2611Z</v>
          </cell>
          <cell r="H86">
            <v>0</v>
          </cell>
          <cell r="I86">
            <v>0</v>
          </cell>
          <cell r="J86">
            <v>0</v>
          </cell>
          <cell r="K86">
            <v>3</v>
          </cell>
          <cell r="L86">
            <v>0</v>
          </cell>
          <cell r="M86">
            <v>0</v>
          </cell>
          <cell r="N86">
            <v>0</v>
          </cell>
          <cell r="O86">
            <v>0</v>
          </cell>
          <cell r="P86">
            <v>0</v>
          </cell>
          <cell r="Q86">
            <v>0</v>
          </cell>
          <cell r="R86">
            <v>0</v>
          </cell>
          <cell r="S86">
            <v>3</v>
          </cell>
          <cell r="T86">
            <v>0</v>
          </cell>
          <cell r="U86">
            <v>0</v>
          </cell>
          <cell r="V86">
            <v>0</v>
          </cell>
          <cell r="W86">
            <v>0</v>
          </cell>
          <cell r="X86">
            <v>0</v>
          </cell>
          <cell r="Y86">
            <v>0</v>
          </cell>
          <cell r="Z86">
            <v>0</v>
          </cell>
          <cell r="AA86">
            <v>0</v>
          </cell>
          <cell r="AB86">
            <v>0</v>
          </cell>
          <cell r="AC86">
            <v>0</v>
          </cell>
          <cell r="AD86">
            <v>3</v>
          </cell>
          <cell r="AF86">
            <v>1.0025159467544833</v>
          </cell>
        </row>
        <row r="87">
          <cell r="A87" t="str">
            <v>422358242</v>
          </cell>
          <cell r="B87" t="str">
            <v>R15</v>
          </cell>
          <cell r="C87">
            <v>3</v>
          </cell>
          <cell r="D87" t="str">
            <v>LIGHT TECHNOLOGIES</v>
          </cell>
          <cell r="F87">
            <v>2</v>
          </cell>
          <cell r="G87" t="str">
            <v>2651B</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F87">
            <v>9.4609022340936164</v>
          </cell>
        </row>
        <row r="88">
          <cell r="A88" t="str">
            <v>423800127</v>
          </cell>
          <cell r="B88" t="str">
            <v>R19</v>
          </cell>
          <cell r="C88">
            <v>6</v>
          </cell>
          <cell r="D88" t="str">
            <v>HIGHTECH BIO ACTIVITIES HBA</v>
          </cell>
          <cell r="F88">
            <v>2</v>
          </cell>
          <cell r="G88" t="str">
            <v>2920Z</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F88">
            <v>9.6959052792773832</v>
          </cell>
        </row>
        <row r="89">
          <cell r="A89" t="str">
            <v>314844069</v>
          </cell>
          <cell r="B89" t="str">
            <v>R07</v>
          </cell>
          <cell r="C89">
            <v>134</v>
          </cell>
          <cell r="D89" t="str">
            <v>LABORATOIRES DES PRODUITS HYODAL</v>
          </cell>
          <cell r="F89">
            <v>2</v>
          </cell>
          <cell r="G89" t="str">
            <v>2041Z</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F89">
            <v>1.0011337998841978</v>
          </cell>
        </row>
        <row r="90">
          <cell r="A90" t="str">
            <v>318365228</v>
          </cell>
          <cell r="B90" t="str">
            <v>R07</v>
          </cell>
          <cell r="C90">
            <v>51</v>
          </cell>
          <cell r="D90" t="str">
            <v>SOC ETUDES PRODUITS PHARMACEUT E</v>
          </cell>
          <cell r="F90">
            <v>3</v>
          </cell>
          <cell r="G90" t="str">
            <v>2059Z</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F90">
            <v>1.0001711383876348</v>
          </cell>
        </row>
        <row r="91">
          <cell r="A91" t="str">
            <v>333566727</v>
          </cell>
          <cell r="B91" t="str">
            <v>R12</v>
          </cell>
          <cell r="C91">
            <v>109</v>
          </cell>
          <cell r="D91" t="str">
            <v>HUSSOR SAS</v>
          </cell>
          <cell r="F91">
            <v>4</v>
          </cell>
          <cell r="G91" t="str">
            <v>2511Z</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F91">
            <v>8.8311261654086906</v>
          </cell>
        </row>
        <row r="92">
          <cell r="A92" t="str">
            <v>333600708</v>
          </cell>
          <cell r="B92" t="str">
            <v>R18</v>
          </cell>
          <cell r="C92">
            <v>51</v>
          </cell>
          <cell r="D92" t="str">
            <v>MECANIQUE&amp;CHAUDRONNERIE DE L'ATL</v>
          </cell>
          <cell r="F92">
            <v>4</v>
          </cell>
          <cell r="G92" t="str">
            <v>2893Z</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F92">
            <v>1.0015666364993958</v>
          </cell>
        </row>
        <row r="93">
          <cell r="A93" t="str">
            <v>339874463</v>
          </cell>
          <cell r="B93" t="str">
            <v>R27</v>
          </cell>
          <cell r="C93">
            <v>631</v>
          </cell>
          <cell r="D93" t="str">
            <v>HARDIS</v>
          </cell>
          <cell r="F93">
            <v>36</v>
          </cell>
          <cell r="G93" t="str">
            <v>5829B</v>
          </cell>
          <cell r="H93">
            <v>0</v>
          </cell>
          <cell r="I93">
            <v>0</v>
          </cell>
          <cell r="J93">
            <v>0</v>
          </cell>
          <cell r="K93">
            <v>0</v>
          </cell>
          <cell r="L93">
            <v>4</v>
          </cell>
          <cell r="M93">
            <v>0</v>
          </cell>
          <cell r="N93">
            <v>0</v>
          </cell>
          <cell r="O93">
            <v>0</v>
          </cell>
          <cell r="P93">
            <v>0</v>
          </cell>
          <cell r="Q93">
            <v>0</v>
          </cell>
          <cell r="R93">
            <v>0</v>
          </cell>
          <cell r="S93">
            <v>4</v>
          </cell>
          <cell r="T93">
            <v>0</v>
          </cell>
          <cell r="U93">
            <v>0</v>
          </cell>
          <cell r="V93">
            <v>0</v>
          </cell>
          <cell r="W93">
            <v>0</v>
          </cell>
          <cell r="X93">
            <v>0</v>
          </cell>
          <cell r="Y93">
            <v>0</v>
          </cell>
          <cell r="Z93">
            <v>0</v>
          </cell>
          <cell r="AA93">
            <v>0</v>
          </cell>
          <cell r="AB93">
            <v>0</v>
          </cell>
          <cell r="AC93">
            <v>0</v>
          </cell>
          <cell r="AD93">
            <v>4</v>
          </cell>
          <cell r="AF93">
            <v>1.0036115308103135</v>
          </cell>
        </row>
        <row r="94">
          <cell r="A94" t="str">
            <v>339951220</v>
          </cell>
          <cell r="B94" t="str">
            <v>R22</v>
          </cell>
          <cell r="C94">
            <v>27</v>
          </cell>
          <cell r="D94" t="str">
            <v>N.SOFT</v>
          </cell>
          <cell r="F94">
            <v>8</v>
          </cell>
          <cell r="G94" t="str">
            <v>329</v>
          </cell>
          <cell r="H94">
            <v>0</v>
          </cell>
          <cell r="I94">
            <v>0</v>
          </cell>
          <cell r="J94">
            <v>0</v>
          </cell>
          <cell r="K94">
            <v>1</v>
          </cell>
          <cell r="L94">
            <v>0</v>
          </cell>
          <cell r="M94">
            <v>0</v>
          </cell>
          <cell r="N94">
            <v>0</v>
          </cell>
          <cell r="O94">
            <v>0</v>
          </cell>
          <cell r="P94">
            <v>0</v>
          </cell>
          <cell r="Q94">
            <v>0</v>
          </cell>
          <cell r="R94">
            <v>0</v>
          </cell>
          <cell r="S94">
            <v>1</v>
          </cell>
          <cell r="T94">
            <v>0</v>
          </cell>
          <cell r="U94">
            <v>0</v>
          </cell>
          <cell r="V94">
            <v>0</v>
          </cell>
          <cell r="W94">
            <v>0</v>
          </cell>
          <cell r="X94">
            <v>0</v>
          </cell>
          <cell r="Y94">
            <v>1</v>
          </cell>
          <cell r="Z94">
            <v>0</v>
          </cell>
          <cell r="AA94">
            <v>0</v>
          </cell>
          <cell r="AB94">
            <v>0</v>
          </cell>
          <cell r="AC94">
            <v>0</v>
          </cell>
          <cell r="AD94">
            <v>2</v>
          </cell>
          <cell r="AF94">
            <v>0.99037073541041187</v>
          </cell>
        </row>
        <row r="95">
          <cell r="A95" t="str">
            <v>344516638</v>
          </cell>
          <cell r="B95" t="str">
            <v>R30</v>
          </cell>
          <cell r="C95">
            <v>9</v>
          </cell>
          <cell r="D95" t="str">
            <v>SUNAERO-HELITEST</v>
          </cell>
          <cell r="F95">
            <v>3</v>
          </cell>
          <cell r="G95" t="str">
            <v>6910Z</v>
          </cell>
          <cell r="H95">
            <v>0</v>
          </cell>
          <cell r="I95">
            <v>0</v>
          </cell>
          <cell r="J95">
            <v>0</v>
          </cell>
          <cell r="K95">
            <v>1</v>
          </cell>
          <cell r="L95">
            <v>0</v>
          </cell>
          <cell r="M95">
            <v>0</v>
          </cell>
          <cell r="N95">
            <v>0</v>
          </cell>
          <cell r="O95">
            <v>0</v>
          </cell>
          <cell r="P95">
            <v>0</v>
          </cell>
          <cell r="Q95">
            <v>0</v>
          </cell>
          <cell r="R95">
            <v>0</v>
          </cell>
          <cell r="S95">
            <v>1</v>
          </cell>
          <cell r="T95">
            <v>0</v>
          </cell>
          <cell r="U95">
            <v>0</v>
          </cell>
          <cell r="V95">
            <v>0</v>
          </cell>
          <cell r="W95">
            <v>0</v>
          </cell>
          <cell r="X95">
            <v>0</v>
          </cell>
          <cell r="Y95">
            <v>0</v>
          </cell>
          <cell r="Z95">
            <v>1</v>
          </cell>
          <cell r="AA95">
            <v>0</v>
          </cell>
          <cell r="AB95">
            <v>0</v>
          </cell>
          <cell r="AC95">
            <v>0</v>
          </cell>
          <cell r="AD95">
            <v>2</v>
          </cell>
          <cell r="AF95">
            <v>9.4609426754444996</v>
          </cell>
        </row>
        <row r="96">
          <cell r="A96" t="str">
            <v>351014287</v>
          </cell>
          <cell r="B96" t="str">
            <v>R12</v>
          </cell>
          <cell r="C96">
            <v>5</v>
          </cell>
          <cell r="D96" t="str">
            <v>C GEX SYSTEMS</v>
          </cell>
          <cell r="F96">
            <v>1</v>
          </cell>
          <cell r="G96" t="str">
            <v>2573B</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F96">
            <v>9.3121824420264883</v>
          </cell>
        </row>
        <row r="97">
          <cell r="A97" t="str">
            <v>413296385</v>
          </cell>
          <cell r="B97" t="str">
            <v>R12</v>
          </cell>
          <cell r="C97">
            <v>48</v>
          </cell>
          <cell r="D97" t="str">
            <v>SUDCO</v>
          </cell>
          <cell r="F97">
            <v>2</v>
          </cell>
          <cell r="G97" t="str">
            <v>2511Z</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F97">
            <v>9.1481384515168696</v>
          </cell>
        </row>
        <row r="98">
          <cell r="A98" t="str">
            <v>389013491</v>
          </cell>
          <cell r="B98" t="str">
            <v>R03</v>
          </cell>
          <cell r="C98">
            <v>62</v>
          </cell>
          <cell r="D98" t="str">
            <v>SAF ISIS</v>
          </cell>
          <cell r="F98">
            <v>7</v>
          </cell>
          <cell r="G98" t="str">
            <v>1089Z</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F98">
            <v>0.99811949672497524</v>
          </cell>
        </row>
        <row r="99">
          <cell r="A99" t="str">
            <v>394880314</v>
          </cell>
          <cell r="B99" t="str">
            <v>R30</v>
          </cell>
          <cell r="C99">
            <v>90</v>
          </cell>
          <cell r="D99" t="str">
            <v>ALLOCINE SAS</v>
          </cell>
          <cell r="F99">
            <v>8</v>
          </cell>
          <cell r="G99" t="str">
            <v>7311Z</v>
          </cell>
          <cell r="H99">
            <v>0</v>
          </cell>
          <cell r="I99">
            <v>0</v>
          </cell>
          <cell r="J99">
            <v>0</v>
          </cell>
          <cell r="K99">
            <v>2</v>
          </cell>
          <cell r="L99">
            <v>1</v>
          </cell>
          <cell r="M99">
            <v>0</v>
          </cell>
          <cell r="N99">
            <v>2</v>
          </cell>
          <cell r="O99">
            <v>1</v>
          </cell>
          <cell r="P99">
            <v>0</v>
          </cell>
          <cell r="Q99">
            <v>0</v>
          </cell>
          <cell r="R99">
            <v>0</v>
          </cell>
          <cell r="S99">
            <v>6</v>
          </cell>
          <cell r="T99">
            <v>0</v>
          </cell>
          <cell r="U99">
            <v>0</v>
          </cell>
          <cell r="V99">
            <v>0</v>
          </cell>
          <cell r="W99">
            <v>0</v>
          </cell>
          <cell r="X99">
            <v>0</v>
          </cell>
          <cell r="Y99">
            <v>0</v>
          </cell>
          <cell r="Z99">
            <v>0</v>
          </cell>
          <cell r="AA99">
            <v>0</v>
          </cell>
          <cell r="AB99">
            <v>0</v>
          </cell>
          <cell r="AC99">
            <v>0</v>
          </cell>
          <cell r="AD99">
            <v>6</v>
          </cell>
          <cell r="AF99">
            <v>0.9946506263272108</v>
          </cell>
        </row>
        <row r="100">
          <cell r="A100" t="str">
            <v>394915581</v>
          </cell>
          <cell r="B100" t="str">
            <v>R27</v>
          </cell>
          <cell r="C100">
            <v>96</v>
          </cell>
          <cell r="D100" t="str">
            <v>KDS KLEE DATA SYSTEM SA</v>
          </cell>
          <cell r="F100">
            <v>30</v>
          </cell>
          <cell r="G100" t="str">
            <v>5829C</v>
          </cell>
          <cell r="H100">
            <v>0</v>
          </cell>
          <cell r="I100">
            <v>0</v>
          </cell>
          <cell r="J100">
            <v>0</v>
          </cell>
          <cell r="K100">
            <v>2</v>
          </cell>
          <cell r="L100">
            <v>0</v>
          </cell>
          <cell r="M100">
            <v>0</v>
          </cell>
          <cell r="N100">
            <v>0</v>
          </cell>
          <cell r="O100">
            <v>0</v>
          </cell>
          <cell r="P100">
            <v>0</v>
          </cell>
          <cell r="Q100">
            <v>0</v>
          </cell>
          <cell r="R100">
            <v>0</v>
          </cell>
          <cell r="S100">
            <v>2</v>
          </cell>
          <cell r="T100">
            <v>0</v>
          </cell>
          <cell r="U100">
            <v>0</v>
          </cell>
          <cell r="V100">
            <v>0</v>
          </cell>
          <cell r="W100">
            <v>0</v>
          </cell>
          <cell r="X100">
            <v>0</v>
          </cell>
          <cell r="Y100">
            <v>0</v>
          </cell>
          <cell r="Z100">
            <v>0</v>
          </cell>
          <cell r="AA100">
            <v>0</v>
          </cell>
          <cell r="AB100">
            <v>0</v>
          </cell>
          <cell r="AC100">
            <v>1</v>
          </cell>
          <cell r="AD100">
            <v>3</v>
          </cell>
          <cell r="AF100">
            <v>1.0076168079101913</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F101">
            <v>1.0050177846791875</v>
          </cell>
        </row>
        <row r="102">
          <cell r="A102" t="str">
            <v>403261258</v>
          </cell>
          <cell r="B102" t="str">
            <v>R29</v>
          </cell>
          <cell r="C102">
            <v>140</v>
          </cell>
          <cell r="D102" t="str">
            <v>AT INTERNET</v>
          </cell>
          <cell r="F102">
            <v>5</v>
          </cell>
          <cell r="G102" t="str">
            <v>6201Z</v>
          </cell>
          <cell r="H102">
            <v>0</v>
          </cell>
          <cell r="I102">
            <v>0</v>
          </cell>
          <cell r="J102">
            <v>0</v>
          </cell>
          <cell r="K102">
            <v>1</v>
          </cell>
          <cell r="L102">
            <v>0</v>
          </cell>
          <cell r="M102">
            <v>0</v>
          </cell>
          <cell r="N102">
            <v>0</v>
          </cell>
          <cell r="O102">
            <v>0</v>
          </cell>
          <cell r="P102">
            <v>0</v>
          </cell>
          <cell r="Q102">
            <v>0</v>
          </cell>
          <cell r="R102">
            <v>0</v>
          </cell>
          <cell r="S102">
            <v>1</v>
          </cell>
          <cell r="T102">
            <v>0</v>
          </cell>
          <cell r="U102">
            <v>0</v>
          </cell>
          <cell r="V102">
            <v>0</v>
          </cell>
          <cell r="W102">
            <v>0</v>
          </cell>
          <cell r="X102">
            <v>0</v>
          </cell>
          <cell r="Y102">
            <v>0</v>
          </cell>
          <cell r="Z102">
            <v>0</v>
          </cell>
          <cell r="AA102">
            <v>0</v>
          </cell>
          <cell r="AB102">
            <v>0</v>
          </cell>
          <cell r="AC102">
            <v>0</v>
          </cell>
          <cell r="AD102">
            <v>1</v>
          </cell>
          <cell r="AF102">
            <v>1.0008961523460838</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F103">
            <v>9.6219297370554369</v>
          </cell>
        </row>
        <row r="104">
          <cell r="A104" t="str">
            <v>409514353</v>
          </cell>
          <cell r="B104" t="str">
            <v>R08</v>
          </cell>
          <cell r="C104">
            <v>19</v>
          </cell>
          <cell r="D104" t="str">
            <v>PROBIONOV</v>
          </cell>
          <cell r="F104">
            <v>4</v>
          </cell>
          <cell r="G104" t="str">
            <v>2120Z</v>
          </cell>
          <cell r="H104">
            <v>0</v>
          </cell>
          <cell r="I104">
            <v>0</v>
          </cell>
          <cell r="J104">
            <v>0</v>
          </cell>
          <cell r="K104">
            <v>1</v>
          </cell>
          <cell r="L104">
            <v>0</v>
          </cell>
          <cell r="M104">
            <v>0</v>
          </cell>
          <cell r="N104">
            <v>0</v>
          </cell>
          <cell r="O104">
            <v>0</v>
          </cell>
          <cell r="P104">
            <v>0</v>
          </cell>
          <cell r="Q104">
            <v>0</v>
          </cell>
          <cell r="R104">
            <v>0</v>
          </cell>
          <cell r="S104">
            <v>1</v>
          </cell>
          <cell r="T104">
            <v>0</v>
          </cell>
          <cell r="U104">
            <v>0</v>
          </cell>
          <cell r="V104">
            <v>0</v>
          </cell>
          <cell r="W104">
            <v>0</v>
          </cell>
          <cell r="X104">
            <v>0</v>
          </cell>
          <cell r="Y104">
            <v>0</v>
          </cell>
          <cell r="Z104">
            <v>0</v>
          </cell>
          <cell r="AA104">
            <v>0</v>
          </cell>
          <cell r="AB104">
            <v>0</v>
          </cell>
          <cell r="AC104">
            <v>0</v>
          </cell>
          <cell r="AD104">
            <v>1</v>
          </cell>
          <cell r="AF104">
            <v>1.0019097691295051</v>
          </cell>
        </row>
        <row r="105">
          <cell r="A105" t="str">
            <v>412111510</v>
          </cell>
          <cell r="B105" t="str">
            <v>R22</v>
          </cell>
          <cell r="C105">
            <v>46</v>
          </cell>
          <cell r="D105" t="str">
            <v>NEWDEAL</v>
          </cell>
          <cell r="F105">
            <v>3</v>
          </cell>
          <cell r="G105" t="str">
            <v>3250A</v>
          </cell>
          <cell r="H105">
            <v>0</v>
          </cell>
          <cell r="I105">
            <v>0</v>
          </cell>
          <cell r="J105">
            <v>0</v>
          </cell>
          <cell r="K105">
            <v>1</v>
          </cell>
          <cell r="L105">
            <v>0</v>
          </cell>
          <cell r="M105">
            <v>0</v>
          </cell>
          <cell r="N105">
            <v>0</v>
          </cell>
          <cell r="O105">
            <v>0</v>
          </cell>
          <cell r="P105">
            <v>0</v>
          </cell>
          <cell r="Q105">
            <v>0</v>
          </cell>
          <cell r="R105">
            <v>0</v>
          </cell>
          <cell r="S105">
            <v>1</v>
          </cell>
          <cell r="T105">
            <v>0</v>
          </cell>
          <cell r="U105">
            <v>0</v>
          </cell>
          <cell r="V105">
            <v>0</v>
          </cell>
          <cell r="W105">
            <v>0</v>
          </cell>
          <cell r="X105">
            <v>0</v>
          </cell>
          <cell r="Y105">
            <v>0</v>
          </cell>
          <cell r="Z105">
            <v>0</v>
          </cell>
          <cell r="AA105">
            <v>0</v>
          </cell>
          <cell r="AB105">
            <v>0</v>
          </cell>
          <cell r="AC105">
            <v>0</v>
          </cell>
          <cell r="AD105">
            <v>1</v>
          </cell>
          <cell r="AF105">
            <v>0.99637519986204814</v>
          </cell>
        </row>
        <row r="106">
          <cell r="A106" t="str">
            <v>413967159</v>
          </cell>
          <cell r="B106" t="str">
            <v>R13</v>
          </cell>
          <cell r="C106">
            <v>104</v>
          </cell>
          <cell r="D106" t="str">
            <v>ASK</v>
          </cell>
          <cell r="F106">
            <v>13</v>
          </cell>
          <cell r="G106" t="str">
            <v>2611Z</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F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F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2</v>
          </cell>
          <cell r="L108">
            <v>0</v>
          </cell>
          <cell r="M108">
            <v>0</v>
          </cell>
          <cell r="N108">
            <v>0</v>
          </cell>
          <cell r="O108">
            <v>0</v>
          </cell>
          <cell r="P108">
            <v>0</v>
          </cell>
          <cell r="Q108">
            <v>0</v>
          </cell>
          <cell r="R108">
            <v>0</v>
          </cell>
          <cell r="S108">
            <v>2</v>
          </cell>
          <cell r="T108">
            <v>6</v>
          </cell>
          <cell r="U108">
            <v>0</v>
          </cell>
          <cell r="V108">
            <v>0</v>
          </cell>
          <cell r="W108">
            <v>0</v>
          </cell>
          <cell r="X108">
            <v>0</v>
          </cell>
          <cell r="Y108">
            <v>10</v>
          </cell>
          <cell r="Z108">
            <v>0</v>
          </cell>
          <cell r="AA108">
            <v>0</v>
          </cell>
          <cell r="AB108">
            <v>0</v>
          </cell>
          <cell r="AC108">
            <v>0</v>
          </cell>
          <cell r="AD108">
            <v>18</v>
          </cell>
          <cell r="AF108">
            <v>1.0122495554458941</v>
          </cell>
        </row>
        <row r="109">
          <cell r="A109" t="str">
            <v>419346135</v>
          </cell>
          <cell r="B109" t="str">
            <v>R29</v>
          </cell>
          <cell r="C109">
            <v>92</v>
          </cell>
          <cell r="D109" t="str">
            <v>DIGIMIND</v>
          </cell>
          <cell r="F109">
            <v>21</v>
          </cell>
          <cell r="G109" t="str">
            <v>6202A</v>
          </cell>
          <cell r="H109">
            <v>2</v>
          </cell>
          <cell r="I109">
            <v>2</v>
          </cell>
          <cell r="J109">
            <v>0</v>
          </cell>
          <cell r="K109">
            <v>3</v>
          </cell>
          <cell r="L109">
            <v>2</v>
          </cell>
          <cell r="M109">
            <v>0</v>
          </cell>
          <cell r="N109">
            <v>0</v>
          </cell>
          <cell r="O109">
            <v>0</v>
          </cell>
          <cell r="P109">
            <v>0</v>
          </cell>
          <cell r="Q109">
            <v>0</v>
          </cell>
          <cell r="R109">
            <v>0</v>
          </cell>
          <cell r="S109">
            <v>7</v>
          </cell>
          <cell r="T109">
            <v>0</v>
          </cell>
          <cell r="U109">
            <v>0</v>
          </cell>
          <cell r="V109">
            <v>0</v>
          </cell>
          <cell r="W109">
            <v>7</v>
          </cell>
          <cell r="X109">
            <v>7</v>
          </cell>
          <cell r="Y109">
            <v>0</v>
          </cell>
          <cell r="Z109">
            <v>0</v>
          </cell>
          <cell r="AA109">
            <v>0</v>
          </cell>
          <cell r="AB109">
            <v>0</v>
          </cell>
          <cell r="AC109">
            <v>0</v>
          </cell>
          <cell r="AD109">
            <v>14</v>
          </cell>
          <cell r="AF109">
            <v>1.0036188988267529</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2</v>
          </cell>
          <cell r="AA110">
            <v>0</v>
          </cell>
          <cell r="AB110">
            <v>2</v>
          </cell>
          <cell r="AC110">
            <v>0</v>
          </cell>
          <cell r="AD110">
            <v>4</v>
          </cell>
          <cell r="AE110" t="str">
            <v>chômage, congé parental</v>
          </cell>
          <cell r="AF110">
            <v>1.0542231749584647</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F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F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F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0</v>
          </cell>
          <cell r="AA114">
            <v>0</v>
          </cell>
          <cell r="AB114">
            <v>0</v>
          </cell>
          <cell r="AC114">
            <v>0</v>
          </cell>
          <cell r="AD114">
            <v>1</v>
          </cell>
          <cell r="AF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F115">
            <v>1.0651796165519767</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F116">
            <v>0.99597606058990729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F117">
            <v>1.0060738809623027</v>
          </cell>
        </row>
        <row r="118">
          <cell r="A118" t="str">
            <v>423381581</v>
          </cell>
          <cell r="B118" t="str">
            <v>R15</v>
          </cell>
          <cell r="C118">
            <v>20</v>
          </cell>
          <cell r="D118" t="str">
            <v>INNOPSYS</v>
          </cell>
          <cell r="F118">
            <v>12</v>
          </cell>
          <cell r="G118" t="str">
            <v>2651B</v>
          </cell>
          <cell r="H118">
            <v>0</v>
          </cell>
          <cell r="I118">
            <v>0</v>
          </cell>
          <cell r="J118">
            <v>0</v>
          </cell>
          <cell r="K118">
            <v>1</v>
          </cell>
          <cell r="L118">
            <v>0</v>
          </cell>
          <cell r="M118">
            <v>0</v>
          </cell>
          <cell r="N118">
            <v>0</v>
          </cell>
          <cell r="O118">
            <v>1</v>
          </cell>
          <cell r="P118">
            <v>0</v>
          </cell>
          <cell r="Q118">
            <v>0</v>
          </cell>
          <cell r="R118">
            <v>0</v>
          </cell>
          <cell r="S118">
            <v>2</v>
          </cell>
          <cell r="T118">
            <v>0</v>
          </cell>
          <cell r="U118">
            <v>0</v>
          </cell>
          <cell r="V118">
            <v>0</v>
          </cell>
          <cell r="W118">
            <v>0</v>
          </cell>
          <cell r="X118">
            <v>0</v>
          </cell>
          <cell r="Y118">
            <v>0</v>
          </cell>
          <cell r="Z118">
            <v>0</v>
          </cell>
          <cell r="AA118">
            <v>0</v>
          </cell>
          <cell r="AB118">
            <v>0</v>
          </cell>
          <cell r="AC118">
            <v>0</v>
          </cell>
          <cell r="AD118">
            <v>2</v>
          </cell>
          <cell r="AF118">
            <v>1.0101085690448171</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10</v>
          </cell>
          <cell r="AD119">
            <v>10</v>
          </cell>
          <cell r="AF119">
            <v>1.0396744913949563</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F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F121">
            <v>9.4406730925414983</v>
          </cell>
        </row>
        <row r="122">
          <cell r="A122" t="str">
            <v>424884682</v>
          </cell>
          <cell r="B122" t="str">
            <v>R22</v>
          </cell>
          <cell r="C122">
            <v>69</v>
          </cell>
          <cell r="D122" t="str">
            <v>ZIMMER SPINE</v>
          </cell>
          <cell r="F122">
            <v>12</v>
          </cell>
          <cell r="G122" t="str">
            <v>3250A</v>
          </cell>
          <cell r="H122">
            <v>0</v>
          </cell>
          <cell r="I122">
            <v>0</v>
          </cell>
          <cell r="J122">
            <v>0</v>
          </cell>
          <cell r="K122">
            <v>1</v>
          </cell>
          <cell r="L122">
            <v>2</v>
          </cell>
          <cell r="M122">
            <v>0</v>
          </cell>
          <cell r="N122">
            <v>0</v>
          </cell>
          <cell r="O122">
            <v>0</v>
          </cell>
          <cell r="P122">
            <v>0</v>
          </cell>
          <cell r="Q122">
            <v>0</v>
          </cell>
          <cell r="R122">
            <v>0</v>
          </cell>
          <cell r="S122">
            <v>3</v>
          </cell>
          <cell r="T122">
            <v>0</v>
          </cell>
          <cell r="U122">
            <v>0</v>
          </cell>
          <cell r="V122">
            <v>0</v>
          </cell>
          <cell r="W122">
            <v>0</v>
          </cell>
          <cell r="X122">
            <v>0</v>
          </cell>
          <cell r="Y122">
            <v>0</v>
          </cell>
          <cell r="Z122">
            <v>0</v>
          </cell>
          <cell r="AA122">
            <v>0</v>
          </cell>
          <cell r="AB122">
            <v>0</v>
          </cell>
          <cell r="AC122">
            <v>0</v>
          </cell>
          <cell r="AD122">
            <v>3</v>
          </cell>
          <cell r="AF122">
            <v>1.0326288712345384</v>
          </cell>
        </row>
        <row r="123">
          <cell r="A123" t="str">
            <v>432454767</v>
          </cell>
          <cell r="B123" t="str">
            <v>R27</v>
          </cell>
          <cell r="C123">
            <v>16</v>
          </cell>
          <cell r="D123" t="str">
            <v>MIRANE</v>
          </cell>
          <cell r="F123">
            <v>5</v>
          </cell>
          <cell r="G123" t="str">
            <v>5829C</v>
          </cell>
          <cell r="H123">
            <v>0</v>
          </cell>
          <cell r="I123">
            <v>0</v>
          </cell>
          <cell r="J123">
            <v>0</v>
          </cell>
          <cell r="K123">
            <v>1</v>
          </cell>
          <cell r="L123">
            <v>0</v>
          </cell>
          <cell r="M123">
            <v>0</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0</v>
          </cell>
          <cell r="AC123">
            <v>0</v>
          </cell>
          <cell r="AD123">
            <v>2</v>
          </cell>
          <cell r="AF123">
            <v>1.0052864383287057</v>
          </cell>
        </row>
        <row r="124">
          <cell r="A124" t="str">
            <v>414440446</v>
          </cell>
          <cell r="B124" t="str">
            <v>R30</v>
          </cell>
          <cell r="C124">
            <v>56</v>
          </cell>
          <cell r="D124" t="str">
            <v>KEOPSYS</v>
          </cell>
          <cell r="F124">
            <v>14</v>
          </cell>
          <cell r="G124" t="str">
            <v>7112B</v>
          </cell>
          <cell r="H124">
            <v>1</v>
          </cell>
          <cell r="I124">
            <v>1</v>
          </cell>
          <cell r="J124">
            <v>0</v>
          </cell>
          <cell r="K124">
            <v>0</v>
          </cell>
          <cell r="L124">
            <v>0</v>
          </cell>
          <cell r="M124">
            <v>0</v>
          </cell>
          <cell r="N124">
            <v>0</v>
          </cell>
          <cell r="O124">
            <v>0</v>
          </cell>
          <cell r="P124">
            <v>0</v>
          </cell>
          <cell r="Q124">
            <v>0</v>
          </cell>
          <cell r="R124">
            <v>0</v>
          </cell>
          <cell r="S124">
            <v>1</v>
          </cell>
          <cell r="T124">
            <v>0</v>
          </cell>
          <cell r="U124">
            <v>0</v>
          </cell>
          <cell r="V124">
            <v>0</v>
          </cell>
          <cell r="W124">
            <v>0</v>
          </cell>
          <cell r="X124">
            <v>0</v>
          </cell>
          <cell r="Y124">
            <v>2</v>
          </cell>
          <cell r="Z124">
            <v>0</v>
          </cell>
          <cell r="AA124">
            <v>0</v>
          </cell>
          <cell r="AB124">
            <v>0</v>
          </cell>
          <cell r="AC124">
            <v>0</v>
          </cell>
          <cell r="AD124">
            <v>3</v>
          </cell>
          <cell r="AF124">
            <v>0.99605070604877421</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F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F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1</v>
          </cell>
          <cell r="M127">
            <v>0</v>
          </cell>
          <cell r="N127">
            <v>0</v>
          </cell>
          <cell r="O127">
            <v>0</v>
          </cell>
          <cell r="P127">
            <v>0</v>
          </cell>
          <cell r="Q127">
            <v>0</v>
          </cell>
          <cell r="R127">
            <v>0</v>
          </cell>
          <cell r="S127">
            <v>1</v>
          </cell>
          <cell r="T127">
            <v>0</v>
          </cell>
          <cell r="U127">
            <v>0</v>
          </cell>
          <cell r="V127">
            <v>0</v>
          </cell>
          <cell r="W127">
            <v>0</v>
          </cell>
          <cell r="X127">
            <v>0</v>
          </cell>
          <cell r="Y127">
            <v>0</v>
          </cell>
          <cell r="Z127">
            <v>0</v>
          </cell>
          <cell r="AA127">
            <v>0</v>
          </cell>
          <cell r="AB127">
            <v>0</v>
          </cell>
          <cell r="AC127">
            <v>0</v>
          </cell>
          <cell r="AD127">
            <v>1</v>
          </cell>
          <cell r="AF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F128">
            <v>1.0006790453271355</v>
          </cell>
        </row>
        <row r="129">
          <cell r="A129" t="str">
            <v>410675078</v>
          </cell>
          <cell r="B129" t="str">
            <v>R30</v>
          </cell>
          <cell r="C129">
            <v>36</v>
          </cell>
          <cell r="D129" t="str">
            <v>ISP SYSTEM</v>
          </cell>
          <cell r="F129">
            <v>12</v>
          </cell>
          <cell r="G129" t="str">
            <v>7112B</v>
          </cell>
          <cell r="H129">
            <v>1</v>
          </cell>
          <cell r="I129">
            <v>1</v>
          </cell>
          <cell r="J129">
            <v>0</v>
          </cell>
          <cell r="K129">
            <v>0</v>
          </cell>
          <cell r="L129">
            <v>0</v>
          </cell>
          <cell r="M129">
            <v>0</v>
          </cell>
          <cell r="N129">
            <v>0</v>
          </cell>
          <cell r="O129">
            <v>0</v>
          </cell>
          <cell r="P129">
            <v>0</v>
          </cell>
          <cell r="Q129">
            <v>0</v>
          </cell>
          <cell r="R129">
            <v>0</v>
          </cell>
          <cell r="S129">
            <v>1</v>
          </cell>
          <cell r="T129">
            <v>0</v>
          </cell>
          <cell r="U129">
            <v>0</v>
          </cell>
          <cell r="V129">
            <v>0</v>
          </cell>
          <cell r="W129">
            <v>0</v>
          </cell>
          <cell r="X129">
            <v>0</v>
          </cell>
          <cell r="Y129">
            <v>0</v>
          </cell>
          <cell r="Z129">
            <v>0</v>
          </cell>
          <cell r="AA129">
            <v>0</v>
          </cell>
          <cell r="AB129">
            <v>0</v>
          </cell>
          <cell r="AC129">
            <v>0</v>
          </cell>
          <cell r="AD129">
            <v>1</v>
          </cell>
          <cell r="AF129">
            <v>0.99198951894848242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1</v>
          </cell>
          <cell r="Z130">
            <v>0</v>
          </cell>
          <cell r="AA130">
            <v>0</v>
          </cell>
          <cell r="AB130">
            <v>0</v>
          </cell>
          <cell r="AC130">
            <v>0</v>
          </cell>
          <cell r="AD130">
            <v>1</v>
          </cell>
          <cell r="AF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1</v>
          </cell>
          <cell r="L131">
            <v>0</v>
          </cell>
          <cell r="M131">
            <v>0</v>
          </cell>
          <cell r="N131">
            <v>0</v>
          </cell>
          <cell r="O131">
            <v>3</v>
          </cell>
          <cell r="P131">
            <v>0</v>
          </cell>
          <cell r="Q131">
            <v>0</v>
          </cell>
          <cell r="R131">
            <v>0</v>
          </cell>
          <cell r="S131">
            <v>4</v>
          </cell>
          <cell r="T131">
            <v>0</v>
          </cell>
          <cell r="U131">
            <v>0</v>
          </cell>
          <cell r="V131">
            <v>0</v>
          </cell>
          <cell r="W131">
            <v>0</v>
          </cell>
          <cell r="X131">
            <v>0</v>
          </cell>
          <cell r="Y131">
            <v>0</v>
          </cell>
          <cell r="Z131">
            <v>0</v>
          </cell>
          <cell r="AA131">
            <v>0</v>
          </cell>
          <cell r="AB131">
            <v>0</v>
          </cell>
          <cell r="AC131">
            <v>0</v>
          </cell>
          <cell r="AD131">
            <v>4</v>
          </cell>
          <cell r="AF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5</v>
          </cell>
          <cell r="L132">
            <v>3</v>
          </cell>
          <cell r="M132">
            <v>0</v>
          </cell>
          <cell r="N132">
            <v>0</v>
          </cell>
          <cell r="O132">
            <v>0</v>
          </cell>
          <cell r="P132">
            <v>0</v>
          </cell>
          <cell r="Q132">
            <v>0</v>
          </cell>
          <cell r="R132">
            <v>0</v>
          </cell>
          <cell r="S132">
            <v>8</v>
          </cell>
          <cell r="T132">
            <v>0</v>
          </cell>
          <cell r="U132">
            <v>0</v>
          </cell>
          <cell r="V132">
            <v>0</v>
          </cell>
          <cell r="W132">
            <v>0</v>
          </cell>
          <cell r="X132">
            <v>0</v>
          </cell>
          <cell r="Y132">
            <v>0</v>
          </cell>
          <cell r="Z132">
            <v>0</v>
          </cell>
          <cell r="AA132">
            <v>0</v>
          </cell>
          <cell r="AB132">
            <v>0</v>
          </cell>
          <cell r="AC132">
            <v>0</v>
          </cell>
          <cell r="AD132">
            <v>8</v>
          </cell>
          <cell r="AF132">
            <v>1.0363625796658487</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11</v>
          </cell>
          <cell r="Z133">
            <v>0</v>
          </cell>
          <cell r="AA133">
            <v>1</v>
          </cell>
          <cell r="AB133">
            <v>0</v>
          </cell>
          <cell r="AC133">
            <v>0</v>
          </cell>
          <cell r="AD133">
            <v>12</v>
          </cell>
          <cell r="AF133">
            <v>1.0078544750618863</v>
          </cell>
        </row>
        <row r="134">
          <cell r="A134" t="str">
            <v>424052983</v>
          </cell>
          <cell r="B134" t="str">
            <v>R13</v>
          </cell>
          <cell r="C134">
            <v>85</v>
          </cell>
          <cell r="D134" t="str">
            <v>ECA EN</v>
          </cell>
          <cell r="F134">
            <v>26</v>
          </cell>
          <cell r="G134" t="str">
            <v>2612Z</v>
          </cell>
          <cell r="H134">
            <v>1</v>
          </cell>
          <cell r="I134">
            <v>0</v>
          </cell>
          <cell r="J134">
            <v>0</v>
          </cell>
          <cell r="K134">
            <v>0</v>
          </cell>
          <cell r="L134">
            <v>0</v>
          </cell>
          <cell r="M134">
            <v>0</v>
          </cell>
          <cell r="N134">
            <v>0</v>
          </cell>
          <cell r="O134">
            <v>0</v>
          </cell>
          <cell r="P134">
            <v>0</v>
          </cell>
          <cell r="Q134">
            <v>0</v>
          </cell>
          <cell r="R134">
            <v>0</v>
          </cell>
          <cell r="S134">
            <v>1</v>
          </cell>
          <cell r="T134">
            <v>0</v>
          </cell>
          <cell r="U134">
            <v>0</v>
          </cell>
          <cell r="V134">
            <v>0</v>
          </cell>
          <cell r="W134">
            <v>0</v>
          </cell>
          <cell r="X134">
            <v>0</v>
          </cell>
          <cell r="Y134">
            <v>1</v>
          </cell>
          <cell r="Z134">
            <v>0</v>
          </cell>
          <cell r="AA134">
            <v>0</v>
          </cell>
          <cell r="AB134">
            <v>0</v>
          </cell>
          <cell r="AC134">
            <v>0</v>
          </cell>
          <cell r="AD134">
            <v>2</v>
          </cell>
          <cell r="AF134">
            <v>0.94238520234494183</v>
          </cell>
        </row>
        <row r="135">
          <cell r="A135" t="str">
            <v>428830749</v>
          </cell>
          <cell r="B135" t="str">
            <v>R13</v>
          </cell>
          <cell r="C135">
            <v>100</v>
          </cell>
          <cell r="D135" t="str">
            <v>NEOTION</v>
          </cell>
          <cell r="F135">
            <v>56</v>
          </cell>
          <cell r="G135" t="str">
            <v>2611Z</v>
          </cell>
          <cell r="H135">
            <v>0</v>
          </cell>
          <cell r="I135">
            <v>0</v>
          </cell>
          <cell r="J135">
            <v>0</v>
          </cell>
          <cell r="K135">
            <v>6</v>
          </cell>
          <cell r="L135">
            <v>3</v>
          </cell>
          <cell r="M135">
            <v>0</v>
          </cell>
          <cell r="N135">
            <v>0</v>
          </cell>
          <cell r="O135">
            <v>0</v>
          </cell>
          <cell r="P135">
            <v>0</v>
          </cell>
          <cell r="Q135">
            <v>0</v>
          </cell>
          <cell r="R135">
            <v>0</v>
          </cell>
          <cell r="S135">
            <v>9</v>
          </cell>
          <cell r="T135">
            <v>0</v>
          </cell>
          <cell r="U135">
            <v>0</v>
          </cell>
          <cell r="V135">
            <v>0</v>
          </cell>
          <cell r="W135">
            <v>0</v>
          </cell>
          <cell r="X135">
            <v>0</v>
          </cell>
          <cell r="Y135">
            <v>0</v>
          </cell>
          <cell r="Z135">
            <v>0</v>
          </cell>
          <cell r="AA135">
            <v>0</v>
          </cell>
          <cell r="AB135">
            <v>0</v>
          </cell>
          <cell r="AC135">
            <v>0</v>
          </cell>
          <cell r="AD135">
            <v>9</v>
          </cell>
          <cell r="AF135">
            <v>0.87714116328962788</v>
          </cell>
        </row>
        <row r="136">
          <cell r="A136" t="str">
            <v>424364412</v>
          </cell>
          <cell r="B136" t="str">
            <v>R08</v>
          </cell>
          <cell r="C136">
            <v>63</v>
          </cell>
          <cell r="D136" t="str">
            <v>IPSOGEN SA</v>
          </cell>
          <cell r="F136">
            <v>13</v>
          </cell>
          <cell r="G136" t="str">
            <v>2120Z</v>
          </cell>
          <cell r="H136">
            <v>1</v>
          </cell>
          <cell r="I136">
            <v>0</v>
          </cell>
          <cell r="J136">
            <v>0</v>
          </cell>
          <cell r="K136">
            <v>1</v>
          </cell>
          <cell r="L136">
            <v>0</v>
          </cell>
          <cell r="M136">
            <v>0</v>
          </cell>
          <cell r="N136">
            <v>0</v>
          </cell>
          <cell r="O136">
            <v>0</v>
          </cell>
          <cell r="P136">
            <v>0</v>
          </cell>
          <cell r="Q136">
            <v>0</v>
          </cell>
          <cell r="R136">
            <v>0</v>
          </cell>
          <cell r="S136">
            <v>2</v>
          </cell>
          <cell r="T136">
            <v>0</v>
          </cell>
          <cell r="U136">
            <v>0</v>
          </cell>
          <cell r="V136">
            <v>0</v>
          </cell>
          <cell r="W136">
            <v>0</v>
          </cell>
          <cell r="X136">
            <v>0</v>
          </cell>
          <cell r="Y136">
            <v>0</v>
          </cell>
          <cell r="Z136">
            <v>0</v>
          </cell>
          <cell r="AA136">
            <v>0</v>
          </cell>
          <cell r="AB136">
            <v>0</v>
          </cell>
          <cell r="AC136">
            <v>0</v>
          </cell>
          <cell r="AD136">
            <v>2</v>
          </cell>
          <cell r="AF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F137">
            <v>9.4704450383401237</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1</v>
          </cell>
          <cell r="M138">
            <v>0</v>
          </cell>
          <cell r="N138">
            <v>0</v>
          </cell>
          <cell r="O138">
            <v>0</v>
          </cell>
          <cell r="P138">
            <v>0</v>
          </cell>
          <cell r="Q138">
            <v>0</v>
          </cell>
          <cell r="R138">
            <v>0</v>
          </cell>
          <cell r="S138">
            <v>1</v>
          </cell>
          <cell r="T138">
            <v>0</v>
          </cell>
          <cell r="U138">
            <v>0</v>
          </cell>
          <cell r="V138">
            <v>0</v>
          </cell>
          <cell r="W138">
            <v>0</v>
          </cell>
          <cell r="X138">
            <v>0</v>
          </cell>
          <cell r="Y138">
            <v>0</v>
          </cell>
          <cell r="Z138">
            <v>0</v>
          </cell>
          <cell r="AA138">
            <v>0</v>
          </cell>
          <cell r="AB138">
            <v>0</v>
          </cell>
          <cell r="AC138">
            <v>0</v>
          </cell>
          <cell r="AD138">
            <v>1</v>
          </cell>
          <cell r="AF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F139">
            <v>9.5629296650474664</v>
          </cell>
        </row>
        <row r="140">
          <cell r="A140" t="str">
            <v>429242738</v>
          </cell>
          <cell r="B140" t="str">
            <v>R27</v>
          </cell>
          <cell r="C140">
            <v>16</v>
          </cell>
          <cell r="D140" t="str">
            <v>ALINTO</v>
          </cell>
          <cell r="F140">
            <v>10</v>
          </cell>
          <cell r="G140" t="str">
            <v>5829C</v>
          </cell>
          <cell r="H140">
            <v>0</v>
          </cell>
          <cell r="I140">
            <v>0</v>
          </cell>
          <cell r="J140">
            <v>0</v>
          </cell>
          <cell r="K140">
            <v>1</v>
          </cell>
          <cell r="L140">
            <v>0</v>
          </cell>
          <cell r="M140">
            <v>0</v>
          </cell>
          <cell r="N140">
            <v>0</v>
          </cell>
          <cell r="O140">
            <v>0</v>
          </cell>
          <cell r="P140">
            <v>0</v>
          </cell>
          <cell r="Q140">
            <v>0</v>
          </cell>
          <cell r="R140">
            <v>0</v>
          </cell>
          <cell r="S140">
            <v>1</v>
          </cell>
          <cell r="T140">
            <v>0</v>
          </cell>
          <cell r="U140">
            <v>0</v>
          </cell>
          <cell r="V140">
            <v>0</v>
          </cell>
          <cell r="W140">
            <v>0</v>
          </cell>
          <cell r="X140">
            <v>0</v>
          </cell>
          <cell r="Y140">
            <v>0</v>
          </cell>
          <cell r="Z140">
            <v>0</v>
          </cell>
          <cell r="AA140">
            <v>0</v>
          </cell>
          <cell r="AB140">
            <v>0</v>
          </cell>
          <cell r="AC140">
            <v>0</v>
          </cell>
          <cell r="AD140">
            <v>1</v>
          </cell>
          <cell r="AF140">
            <v>1.0106080718055876</v>
          </cell>
        </row>
        <row r="141">
          <cell r="A141" t="str">
            <v>428924732</v>
          </cell>
          <cell r="B141" t="str">
            <v>R29</v>
          </cell>
          <cell r="C141">
            <v>13</v>
          </cell>
          <cell r="D141" t="str">
            <v>IROC TECHNOLOGIES</v>
          </cell>
          <cell r="F141">
            <v>10</v>
          </cell>
          <cell r="G141" t="str">
            <v>6202A</v>
          </cell>
          <cell r="H141">
            <v>0</v>
          </cell>
          <cell r="I141">
            <v>0</v>
          </cell>
          <cell r="J141">
            <v>0</v>
          </cell>
          <cell r="K141">
            <v>2</v>
          </cell>
          <cell r="L141">
            <v>0</v>
          </cell>
          <cell r="M141">
            <v>0</v>
          </cell>
          <cell r="N141">
            <v>0</v>
          </cell>
          <cell r="O141">
            <v>0</v>
          </cell>
          <cell r="P141">
            <v>0</v>
          </cell>
          <cell r="Q141">
            <v>0</v>
          </cell>
          <cell r="R141">
            <v>0</v>
          </cell>
          <cell r="S141">
            <v>2</v>
          </cell>
          <cell r="T141">
            <v>0</v>
          </cell>
          <cell r="U141">
            <v>0</v>
          </cell>
          <cell r="V141">
            <v>0</v>
          </cell>
          <cell r="W141">
            <v>0</v>
          </cell>
          <cell r="X141">
            <v>0</v>
          </cell>
          <cell r="Y141">
            <v>0</v>
          </cell>
          <cell r="Z141">
            <v>0</v>
          </cell>
          <cell r="AA141">
            <v>0</v>
          </cell>
          <cell r="AB141">
            <v>0</v>
          </cell>
          <cell r="AC141">
            <v>0</v>
          </cell>
          <cell r="AD141">
            <v>2</v>
          </cell>
          <cell r="AF141">
            <v>1.0019825788101409</v>
          </cell>
        </row>
        <row r="142">
          <cell r="A142" t="str">
            <v>423551647</v>
          </cell>
          <cell r="B142" t="str">
            <v>R22</v>
          </cell>
          <cell r="C142">
            <v>48</v>
          </cell>
          <cell r="D142" t="str">
            <v>EVOLUTIS</v>
          </cell>
          <cell r="F142">
            <v>3</v>
          </cell>
          <cell r="G142" t="str">
            <v>3250A</v>
          </cell>
          <cell r="H142">
            <v>0</v>
          </cell>
          <cell r="I142">
            <v>0</v>
          </cell>
          <cell r="J142">
            <v>0</v>
          </cell>
          <cell r="K142">
            <v>1</v>
          </cell>
          <cell r="L142">
            <v>0</v>
          </cell>
          <cell r="M142">
            <v>0</v>
          </cell>
          <cell r="N142">
            <v>0</v>
          </cell>
          <cell r="O142">
            <v>0</v>
          </cell>
          <cell r="P142">
            <v>0</v>
          </cell>
          <cell r="Q142">
            <v>0</v>
          </cell>
          <cell r="R142">
            <v>0</v>
          </cell>
          <cell r="S142">
            <v>1</v>
          </cell>
          <cell r="T142">
            <v>0</v>
          </cell>
          <cell r="U142">
            <v>0</v>
          </cell>
          <cell r="V142">
            <v>0</v>
          </cell>
          <cell r="W142">
            <v>0</v>
          </cell>
          <cell r="X142">
            <v>0</v>
          </cell>
          <cell r="Y142">
            <v>0</v>
          </cell>
          <cell r="Z142">
            <v>0</v>
          </cell>
          <cell r="AA142">
            <v>0</v>
          </cell>
          <cell r="AB142">
            <v>0</v>
          </cell>
          <cell r="AC142">
            <v>0</v>
          </cell>
          <cell r="AD142">
            <v>1</v>
          </cell>
          <cell r="AF142">
            <v>1.0056892095096368</v>
          </cell>
        </row>
        <row r="143">
          <cell r="A143" t="str">
            <v>388203994</v>
          </cell>
          <cell r="B143" t="str">
            <v>R27</v>
          </cell>
          <cell r="C143">
            <v>23</v>
          </cell>
          <cell r="D143" t="str">
            <v>CALYSTENE SA</v>
          </cell>
          <cell r="F143">
            <v>12</v>
          </cell>
          <cell r="G143" t="str">
            <v>5829B</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1</v>
          </cell>
          <cell r="Z143">
            <v>0</v>
          </cell>
          <cell r="AA143">
            <v>0</v>
          </cell>
          <cell r="AB143">
            <v>0</v>
          </cell>
          <cell r="AC143">
            <v>0</v>
          </cell>
          <cell r="AD143">
            <v>1</v>
          </cell>
          <cell r="AF143">
            <v>1.0057999115410654</v>
          </cell>
        </row>
        <row r="144">
          <cell r="A144" t="str">
            <v>071501860</v>
          </cell>
          <cell r="B144" t="str">
            <v>R29</v>
          </cell>
          <cell r="C144">
            <v>49</v>
          </cell>
          <cell r="D144" t="str">
            <v>CEDRAT SA</v>
          </cell>
          <cell r="F144">
            <v>35</v>
          </cell>
          <cell r="G144" t="str">
            <v>6202A</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F144">
            <v>1.0066750782120599</v>
          </cell>
        </row>
        <row r="145">
          <cell r="A145" t="str">
            <v>602005233</v>
          </cell>
          <cell r="B145" t="str">
            <v>R15</v>
          </cell>
          <cell r="C145">
            <v>77</v>
          </cell>
          <cell r="D145" t="str">
            <v>MEGGITT FRANCE</v>
          </cell>
          <cell r="F145">
            <v>12</v>
          </cell>
          <cell r="G145" t="str">
            <v>2651B</v>
          </cell>
          <cell r="H145">
            <v>0</v>
          </cell>
          <cell r="I145">
            <v>0</v>
          </cell>
          <cell r="J145">
            <v>0</v>
          </cell>
          <cell r="K145">
            <v>0</v>
          </cell>
          <cell r="L145">
            <v>0</v>
          </cell>
          <cell r="M145">
            <v>0</v>
          </cell>
          <cell r="N145">
            <v>0</v>
          </cell>
          <cell r="O145">
            <v>0</v>
          </cell>
          <cell r="P145">
            <v>0</v>
          </cell>
          <cell r="Q145">
            <v>0</v>
          </cell>
          <cell r="R145">
            <v>0</v>
          </cell>
          <cell r="S145">
            <v>0</v>
          </cell>
          <cell r="T145">
            <v>0</v>
          </cell>
          <cell r="U145">
            <v>6</v>
          </cell>
          <cell r="V145">
            <v>6</v>
          </cell>
          <cell r="W145">
            <v>0</v>
          </cell>
          <cell r="X145">
            <v>0</v>
          </cell>
          <cell r="Y145">
            <v>0</v>
          </cell>
          <cell r="Z145">
            <v>0</v>
          </cell>
          <cell r="AA145">
            <v>0</v>
          </cell>
          <cell r="AB145">
            <v>0</v>
          </cell>
          <cell r="AC145">
            <v>0</v>
          </cell>
          <cell r="AD145">
            <v>6</v>
          </cell>
          <cell r="AF145">
            <v>0.99897173405341533</v>
          </cell>
        </row>
        <row r="146">
          <cell r="A146" t="str">
            <v>320459084</v>
          </cell>
          <cell r="B146" t="str">
            <v>R27</v>
          </cell>
          <cell r="C146">
            <v>150</v>
          </cell>
          <cell r="D146" t="str">
            <v>VIF VIGNON INFORMATIQUE France</v>
          </cell>
          <cell r="F146">
            <v>54</v>
          </cell>
          <cell r="G146" t="str">
            <v>5829A</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F146">
            <v>1.0054234567326485</v>
          </cell>
        </row>
        <row r="147">
          <cell r="A147" t="str">
            <v>325131167</v>
          </cell>
          <cell r="B147" t="str">
            <v>R21</v>
          </cell>
          <cell r="C147">
            <v>46</v>
          </cell>
          <cell r="D147" t="str">
            <v>PRICE INDUCTION</v>
          </cell>
          <cell r="F147">
            <v>28</v>
          </cell>
          <cell r="G147" t="str">
            <v>3030Z</v>
          </cell>
          <cell r="H147">
            <v>0</v>
          </cell>
          <cell r="I147">
            <v>0</v>
          </cell>
          <cell r="J147">
            <v>0</v>
          </cell>
          <cell r="K147">
            <v>3</v>
          </cell>
          <cell r="L147">
            <v>0</v>
          </cell>
          <cell r="M147">
            <v>0</v>
          </cell>
          <cell r="N147">
            <v>0</v>
          </cell>
          <cell r="O147">
            <v>2</v>
          </cell>
          <cell r="P147">
            <v>0</v>
          </cell>
          <cell r="Q147">
            <v>0</v>
          </cell>
          <cell r="R147">
            <v>0</v>
          </cell>
          <cell r="S147">
            <v>5</v>
          </cell>
          <cell r="T147">
            <v>0</v>
          </cell>
          <cell r="U147">
            <v>0</v>
          </cell>
          <cell r="V147">
            <v>0</v>
          </cell>
          <cell r="W147">
            <v>0</v>
          </cell>
          <cell r="X147">
            <v>0</v>
          </cell>
          <cell r="Y147">
            <v>2</v>
          </cell>
          <cell r="Z147">
            <v>0</v>
          </cell>
          <cell r="AA147">
            <v>0</v>
          </cell>
          <cell r="AB147">
            <v>0</v>
          </cell>
          <cell r="AC147">
            <v>0</v>
          </cell>
          <cell r="AD147">
            <v>7</v>
          </cell>
          <cell r="AF147">
            <v>1.0030931004162629</v>
          </cell>
        </row>
        <row r="148">
          <cell r="A148" t="str">
            <v>381540434</v>
          </cell>
          <cell r="B148" t="str">
            <v>R07</v>
          </cell>
          <cell r="C148">
            <v>69</v>
          </cell>
          <cell r="D148" t="str">
            <v>ADDIPLAST</v>
          </cell>
          <cell r="F148">
            <v>4</v>
          </cell>
          <cell r="G148" t="str">
            <v>2016Z</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F148">
            <v>1.0022692212551698</v>
          </cell>
        </row>
        <row r="149">
          <cell r="A149" t="str">
            <v>393979224</v>
          </cell>
          <cell r="B149" t="str">
            <v>R25</v>
          </cell>
          <cell r="C149">
            <v>19</v>
          </cell>
          <cell r="D149" t="str">
            <v>TBC SA</v>
          </cell>
          <cell r="F149">
            <v>10</v>
          </cell>
          <cell r="G149" t="str">
            <v>4120B</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F149">
            <v>0.92863628424322764</v>
          </cell>
        </row>
        <row r="150">
          <cell r="A150" t="str">
            <v>399171826</v>
          </cell>
          <cell r="B150" t="str">
            <v>R18</v>
          </cell>
          <cell r="C150">
            <v>68</v>
          </cell>
          <cell r="D150" t="str">
            <v>M.S</v>
          </cell>
          <cell r="F150">
            <v>3</v>
          </cell>
          <cell r="G150" t="str">
            <v>2892Z</v>
          </cell>
          <cell r="H150">
            <v>0</v>
          </cell>
          <cell r="I150">
            <v>0</v>
          </cell>
          <cell r="J150">
            <v>0</v>
          </cell>
          <cell r="K150">
            <v>1</v>
          </cell>
          <cell r="L150">
            <v>0</v>
          </cell>
          <cell r="M150">
            <v>0</v>
          </cell>
          <cell r="N150">
            <v>0</v>
          </cell>
          <cell r="O150">
            <v>0</v>
          </cell>
          <cell r="P150">
            <v>0</v>
          </cell>
          <cell r="Q150">
            <v>0</v>
          </cell>
          <cell r="R150">
            <v>0</v>
          </cell>
          <cell r="S150">
            <v>1</v>
          </cell>
          <cell r="T150">
            <v>0</v>
          </cell>
          <cell r="U150">
            <v>0</v>
          </cell>
          <cell r="V150">
            <v>0</v>
          </cell>
          <cell r="W150">
            <v>0</v>
          </cell>
          <cell r="X150">
            <v>0</v>
          </cell>
          <cell r="Y150">
            <v>0</v>
          </cell>
          <cell r="Z150">
            <v>0</v>
          </cell>
          <cell r="AA150">
            <v>0</v>
          </cell>
          <cell r="AB150">
            <v>0</v>
          </cell>
          <cell r="AC150">
            <v>0</v>
          </cell>
          <cell r="AD150">
            <v>1</v>
          </cell>
          <cell r="AF150">
            <v>9.491136036126159</v>
          </cell>
        </row>
        <row r="151">
          <cell r="A151" t="str">
            <v>399551282</v>
          </cell>
          <cell r="B151" t="str">
            <v>R27</v>
          </cell>
          <cell r="C151">
            <v>177</v>
          </cell>
          <cell r="D151" t="str">
            <v>DIMO GESTION</v>
          </cell>
          <cell r="F151">
            <v>2</v>
          </cell>
          <cell r="G151" t="str">
            <v>5829C</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F151">
            <v>1.0021103623459064</v>
          </cell>
        </row>
        <row r="152">
          <cell r="A152" t="str">
            <v>403067440</v>
          </cell>
          <cell r="B152" t="str">
            <v>R03</v>
          </cell>
          <cell r="C152">
            <v>54</v>
          </cell>
          <cell r="D152" t="str">
            <v>BOULANGERIE TRADITION BIOTECHNOL</v>
          </cell>
          <cell r="F152">
            <v>2</v>
          </cell>
          <cell r="G152" t="str">
            <v>1071A</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F152">
            <v>1.0302242198325811</v>
          </cell>
        </row>
        <row r="153">
          <cell r="A153" t="str">
            <v>407666650</v>
          </cell>
          <cell r="B153" t="str">
            <v>R13</v>
          </cell>
          <cell r="C153">
            <v>16</v>
          </cell>
          <cell r="D153" t="str">
            <v>PLDA SAS</v>
          </cell>
          <cell r="E153" t="str">
            <v>407666650 ; 343967907</v>
          </cell>
          <cell r="F153">
            <v>8</v>
          </cell>
          <cell r="G153" t="str">
            <v>2620Z</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1</v>
          </cell>
          <cell r="Z153">
            <v>0</v>
          </cell>
          <cell r="AA153">
            <v>0</v>
          </cell>
          <cell r="AB153">
            <v>0</v>
          </cell>
          <cell r="AC153">
            <v>0</v>
          </cell>
          <cell r="AD153">
            <v>1</v>
          </cell>
          <cell r="AF153">
            <v>0.97245181066396902</v>
          </cell>
        </row>
        <row r="154">
          <cell r="A154" t="str">
            <v>409776655</v>
          </cell>
          <cell r="B154" t="str">
            <v>R19</v>
          </cell>
          <cell r="C154">
            <v>28</v>
          </cell>
          <cell r="D154" t="str">
            <v>ART GRAND PRIX</v>
          </cell>
          <cell r="F154">
            <v>8</v>
          </cell>
          <cell r="G154" t="str">
            <v>2932Z</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F154">
            <v>0.96981187722792395</v>
          </cell>
        </row>
        <row r="155">
          <cell r="A155" t="str">
            <v>412015299</v>
          </cell>
          <cell r="B155" t="str">
            <v>R29</v>
          </cell>
          <cell r="C155">
            <v>55</v>
          </cell>
          <cell r="D155" t="str">
            <v>CAPSULE TECHNOLOGIE</v>
          </cell>
          <cell r="F155">
            <v>29</v>
          </cell>
          <cell r="G155" t="str">
            <v>6201Z</v>
          </cell>
          <cell r="H155">
            <v>0</v>
          </cell>
          <cell r="I155">
            <v>0</v>
          </cell>
          <cell r="J155">
            <v>0</v>
          </cell>
          <cell r="K155">
            <v>6</v>
          </cell>
          <cell r="L155">
            <v>0</v>
          </cell>
          <cell r="M155">
            <v>0</v>
          </cell>
          <cell r="N155">
            <v>0</v>
          </cell>
          <cell r="O155">
            <v>0</v>
          </cell>
          <cell r="P155">
            <v>0</v>
          </cell>
          <cell r="Q155">
            <v>0</v>
          </cell>
          <cell r="R155">
            <v>0</v>
          </cell>
          <cell r="S155">
            <v>6</v>
          </cell>
          <cell r="T155">
            <v>0</v>
          </cell>
          <cell r="U155">
            <v>0</v>
          </cell>
          <cell r="V155">
            <v>0</v>
          </cell>
          <cell r="W155">
            <v>0</v>
          </cell>
          <cell r="X155">
            <v>0</v>
          </cell>
          <cell r="Y155">
            <v>0</v>
          </cell>
          <cell r="Z155">
            <v>0</v>
          </cell>
          <cell r="AA155">
            <v>0</v>
          </cell>
          <cell r="AB155">
            <v>0</v>
          </cell>
          <cell r="AC155">
            <v>0</v>
          </cell>
          <cell r="AD155">
            <v>6</v>
          </cell>
          <cell r="AF155">
            <v>1.0059343234804503</v>
          </cell>
        </row>
        <row r="156">
          <cell r="A156" t="str">
            <v>414437111</v>
          </cell>
          <cell r="B156" t="str">
            <v>R29</v>
          </cell>
          <cell r="C156">
            <v>19</v>
          </cell>
          <cell r="D156" t="str">
            <v>SOCIETE CYO</v>
          </cell>
          <cell r="F156">
            <v>5</v>
          </cell>
          <cell r="G156" t="str">
            <v>6201Z</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F156">
            <v>1.00108519971535</v>
          </cell>
        </row>
        <row r="157">
          <cell r="A157" t="str">
            <v>422079749</v>
          </cell>
          <cell r="B157" t="str">
            <v>R03</v>
          </cell>
          <cell r="C157">
            <v>46</v>
          </cell>
          <cell r="D157" t="str">
            <v>LES COMTES DE LA MARCHE</v>
          </cell>
          <cell r="F157">
            <v>1</v>
          </cell>
          <cell r="G157" t="str">
            <v>1072Z</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F157">
            <v>9.4204247420309439</v>
          </cell>
        </row>
        <row r="158">
          <cell r="A158" t="str">
            <v>423153188</v>
          </cell>
          <cell r="B158" t="str">
            <v>R29</v>
          </cell>
          <cell r="C158">
            <v>56</v>
          </cell>
          <cell r="D158" t="str">
            <v>LEXSI</v>
          </cell>
          <cell r="F158">
            <v>20</v>
          </cell>
          <cell r="G158" t="str">
            <v>6202A</v>
          </cell>
          <cell r="H158">
            <v>0</v>
          </cell>
          <cell r="I158">
            <v>0</v>
          </cell>
          <cell r="J158">
            <v>0</v>
          </cell>
          <cell r="K158">
            <v>0</v>
          </cell>
          <cell r="L158">
            <v>1</v>
          </cell>
          <cell r="M158">
            <v>0</v>
          </cell>
          <cell r="N158">
            <v>0</v>
          </cell>
          <cell r="O158">
            <v>0</v>
          </cell>
          <cell r="P158">
            <v>0</v>
          </cell>
          <cell r="Q158">
            <v>0</v>
          </cell>
          <cell r="R158">
            <v>0</v>
          </cell>
          <cell r="S158">
            <v>1</v>
          </cell>
          <cell r="T158">
            <v>0</v>
          </cell>
          <cell r="U158">
            <v>1</v>
          </cell>
          <cell r="V158">
            <v>0</v>
          </cell>
          <cell r="W158">
            <v>0</v>
          </cell>
          <cell r="X158">
            <v>0</v>
          </cell>
          <cell r="Y158">
            <v>0</v>
          </cell>
          <cell r="Z158">
            <v>0</v>
          </cell>
          <cell r="AA158">
            <v>0</v>
          </cell>
          <cell r="AB158">
            <v>0</v>
          </cell>
          <cell r="AC158">
            <v>0</v>
          </cell>
          <cell r="AD158">
            <v>2</v>
          </cell>
          <cell r="AF158">
            <v>1.0041598931371811</v>
          </cell>
        </row>
        <row r="159">
          <cell r="A159" t="str">
            <v>423869098</v>
          </cell>
          <cell r="B159" t="str">
            <v>R19</v>
          </cell>
          <cell r="C159">
            <v>119</v>
          </cell>
          <cell r="D159" t="str">
            <v>MICROCAR SAS</v>
          </cell>
          <cell r="F159">
            <v>2</v>
          </cell>
          <cell r="G159" t="str">
            <v>2910Z</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F159">
            <v>0.99234215897312206</v>
          </cell>
        </row>
        <row r="160">
          <cell r="A160" t="str">
            <v>428121818</v>
          </cell>
          <cell r="B160" t="str">
            <v>R22</v>
          </cell>
          <cell r="C160">
            <v>169</v>
          </cell>
          <cell r="D160" t="str">
            <v>IN'TECH MEDICAL</v>
          </cell>
          <cell r="F160">
            <v>4</v>
          </cell>
          <cell r="G160" t="str">
            <v>3250A</v>
          </cell>
          <cell r="H160">
            <v>0</v>
          </cell>
          <cell r="I160">
            <v>0</v>
          </cell>
          <cell r="J160">
            <v>0</v>
          </cell>
          <cell r="K160">
            <v>1</v>
          </cell>
          <cell r="L160">
            <v>0</v>
          </cell>
          <cell r="M160">
            <v>0</v>
          </cell>
          <cell r="N160">
            <v>0</v>
          </cell>
          <cell r="O160">
            <v>0</v>
          </cell>
          <cell r="P160">
            <v>0</v>
          </cell>
          <cell r="Q160">
            <v>0</v>
          </cell>
          <cell r="R160">
            <v>0</v>
          </cell>
          <cell r="S160">
            <v>1</v>
          </cell>
          <cell r="T160">
            <v>2</v>
          </cell>
          <cell r="U160">
            <v>0</v>
          </cell>
          <cell r="V160">
            <v>0</v>
          </cell>
          <cell r="W160">
            <v>0</v>
          </cell>
          <cell r="X160">
            <v>0</v>
          </cell>
          <cell r="Y160">
            <v>0</v>
          </cell>
          <cell r="Z160">
            <v>0</v>
          </cell>
          <cell r="AA160">
            <v>0</v>
          </cell>
          <cell r="AB160">
            <v>0</v>
          </cell>
          <cell r="AC160">
            <v>0</v>
          </cell>
          <cell r="AD160">
            <v>3</v>
          </cell>
          <cell r="AF160">
            <v>0.99517062535555068</v>
          </cell>
        </row>
        <row r="161">
          <cell r="A161" t="str">
            <v>430007252</v>
          </cell>
          <cell r="B161" t="str">
            <v>R27</v>
          </cell>
          <cell r="C161">
            <v>103</v>
          </cell>
          <cell r="D161" t="str">
            <v>SIDETRADE SA</v>
          </cell>
          <cell r="F161">
            <v>16</v>
          </cell>
          <cell r="G161" t="str">
            <v>5829C</v>
          </cell>
          <cell r="H161">
            <v>0</v>
          </cell>
          <cell r="I161">
            <v>0</v>
          </cell>
          <cell r="J161">
            <v>0</v>
          </cell>
          <cell r="K161">
            <v>1</v>
          </cell>
          <cell r="L161">
            <v>0</v>
          </cell>
          <cell r="M161">
            <v>0</v>
          </cell>
          <cell r="N161">
            <v>0</v>
          </cell>
          <cell r="O161">
            <v>0</v>
          </cell>
          <cell r="P161">
            <v>0</v>
          </cell>
          <cell r="Q161">
            <v>0</v>
          </cell>
          <cell r="R161">
            <v>0</v>
          </cell>
          <cell r="S161">
            <v>1</v>
          </cell>
          <cell r="T161">
            <v>0</v>
          </cell>
          <cell r="U161">
            <v>0</v>
          </cell>
          <cell r="V161">
            <v>0</v>
          </cell>
          <cell r="W161">
            <v>0</v>
          </cell>
          <cell r="X161">
            <v>0</v>
          </cell>
          <cell r="Y161">
            <v>1</v>
          </cell>
          <cell r="Z161">
            <v>0</v>
          </cell>
          <cell r="AA161">
            <v>0</v>
          </cell>
          <cell r="AB161">
            <v>0</v>
          </cell>
          <cell r="AC161">
            <v>0</v>
          </cell>
          <cell r="AD161">
            <v>2</v>
          </cell>
          <cell r="AF161">
            <v>1.010057125424886</v>
          </cell>
        </row>
        <row r="162">
          <cell r="A162" t="str">
            <v>431915313</v>
          </cell>
          <cell r="B162" t="str">
            <v>R27</v>
          </cell>
          <cell r="C162">
            <v>55</v>
          </cell>
          <cell r="D162" t="str">
            <v>SIERRA WIRELESS SOLUTIONS ET SERVICES</v>
          </cell>
          <cell r="F162">
            <v>32</v>
          </cell>
          <cell r="G162" t="str">
            <v>5829A</v>
          </cell>
          <cell r="H162">
            <v>0</v>
          </cell>
          <cell r="I162">
            <v>0</v>
          </cell>
          <cell r="J162">
            <v>0</v>
          </cell>
          <cell r="K162">
            <v>0</v>
          </cell>
          <cell r="L162">
            <v>1</v>
          </cell>
          <cell r="M162">
            <v>0</v>
          </cell>
          <cell r="N162">
            <v>0</v>
          </cell>
          <cell r="O162">
            <v>0</v>
          </cell>
          <cell r="P162">
            <v>0</v>
          </cell>
          <cell r="Q162">
            <v>0</v>
          </cell>
          <cell r="R162">
            <v>0</v>
          </cell>
          <cell r="S162">
            <v>1</v>
          </cell>
          <cell r="T162">
            <v>0</v>
          </cell>
          <cell r="U162">
            <v>0</v>
          </cell>
          <cell r="V162">
            <v>0</v>
          </cell>
          <cell r="W162">
            <v>0</v>
          </cell>
          <cell r="X162">
            <v>0</v>
          </cell>
          <cell r="Y162">
            <v>6</v>
          </cell>
          <cell r="Z162">
            <v>0</v>
          </cell>
          <cell r="AA162">
            <v>0</v>
          </cell>
          <cell r="AB162">
            <v>0</v>
          </cell>
          <cell r="AC162">
            <v>0</v>
          </cell>
          <cell r="AD162">
            <v>7</v>
          </cell>
          <cell r="AF162">
            <v>1.0237696070915963</v>
          </cell>
        </row>
        <row r="163">
          <cell r="A163" t="str">
            <v>432086049</v>
          </cell>
          <cell r="B163" t="str">
            <v>R30</v>
          </cell>
          <cell r="C163">
            <v>25</v>
          </cell>
          <cell r="D163" t="str">
            <v>PALL GENEDISC TECHNOLOGIES</v>
          </cell>
          <cell r="F163">
            <v>10</v>
          </cell>
          <cell r="G163" t="str">
            <v>7211Z</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F163">
            <v>1.026320843759992</v>
          </cell>
        </row>
        <row r="164">
          <cell r="A164" t="str">
            <v>432382463</v>
          </cell>
          <cell r="B164" t="str">
            <v>R27</v>
          </cell>
          <cell r="C164">
            <v>41</v>
          </cell>
          <cell r="D164" t="str">
            <v>ONMOBILE</v>
          </cell>
          <cell r="F164">
            <v>16</v>
          </cell>
          <cell r="G164" t="str">
            <v>5829C</v>
          </cell>
          <cell r="H164">
            <v>0</v>
          </cell>
          <cell r="I164">
            <v>0</v>
          </cell>
          <cell r="J164">
            <v>0</v>
          </cell>
          <cell r="K164">
            <v>0</v>
          </cell>
          <cell r="L164">
            <v>0</v>
          </cell>
          <cell r="M164">
            <v>0</v>
          </cell>
          <cell r="N164">
            <v>0</v>
          </cell>
          <cell r="O164">
            <v>0</v>
          </cell>
          <cell r="P164">
            <v>0</v>
          </cell>
          <cell r="Q164">
            <v>0</v>
          </cell>
          <cell r="R164">
            <v>0</v>
          </cell>
          <cell r="S164">
            <v>0</v>
          </cell>
          <cell r="T164">
            <v>1</v>
          </cell>
          <cell r="U164">
            <v>0</v>
          </cell>
          <cell r="V164">
            <v>0</v>
          </cell>
          <cell r="W164">
            <v>0</v>
          </cell>
          <cell r="X164">
            <v>0</v>
          </cell>
          <cell r="Y164">
            <v>0</v>
          </cell>
          <cell r="Z164">
            <v>0</v>
          </cell>
          <cell r="AA164">
            <v>0</v>
          </cell>
          <cell r="AB164">
            <v>0</v>
          </cell>
          <cell r="AC164">
            <v>0</v>
          </cell>
          <cell r="AD164">
            <v>1</v>
          </cell>
          <cell r="AF164">
            <v>1.0135413967238491</v>
          </cell>
        </row>
        <row r="165">
          <cell r="A165" t="str">
            <v>432512531</v>
          </cell>
          <cell r="B165" t="str">
            <v>R27</v>
          </cell>
          <cell r="C165">
            <v>19</v>
          </cell>
          <cell r="D165" t="str">
            <v>SYNOMIA</v>
          </cell>
          <cell r="F165">
            <v>2</v>
          </cell>
          <cell r="G165" t="str">
            <v>5829C</v>
          </cell>
          <cell r="H165">
            <v>0</v>
          </cell>
          <cell r="I165">
            <v>0</v>
          </cell>
          <cell r="J165">
            <v>0</v>
          </cell>
          <cell r="K165">
            <v>0</v>
          </cell>
          <cell r="L165">
            <v>1</v>
          </cell>
          <cell r="M165">
            <v>0</v>
          </cell>
          <cell r="N165">
            <v>0</v>
          </cell>
          <cell r="O165">
            <v>0</v>
          </cell>
          <cell r="P165">
            <v>0</v>
          </cell>
          <cell r="Q165">
            <v>0</v>
          </cell>
          <cell r="R165">
            <v>0</v>
          </cell>
          <cell r="S165">
            <v>1</v>
          </cell>
          <cell r="T165">
            <v>0</v>
          </cell>
          <cell r="U165">
            <v>0</v>
          </cell>
          <cell r="V165">
            <v>0</v>
          </cell>
          <cell r="W165">
            <v>0</v>
          </cell>
          <cell r="X165">
            <v>0</v>
          </cell>
          <cell r="Y165">
            <v>0</v>
          </cell>
          <cell r="Z165">
            <v>0</v>
          </cell>
          <cell r="AA165">
            <v>0</v>
          </cell>
          <cell r="AB165">
            <v>0</v>
          </cell>
          <cell r="AC165">
            <v>0</v>
          </cell>
          <cell r="AD165">
            <v>1</v>
          </cell>
          <cell r="AF165">
            <v>1.0021103623459064</v>
          </cell>
        </row>
        <row r="166">
          <cell r="A166" t="str">
            <v>432559086</v>
          </cell>
          <cell r="B166" t="str">
            <v>R27</v>
          </cell>
          <cell r="C166">
            <v>70</v>
          </cell>
          <cell r="D166" t="str">
            <v>QOSMOS</v>
          </cell>
          <cell r="F166">
            <v>33</v>
          </cell>
          <cell r="G166" t="str">
            <v>5829A</v>
          </cell>
          <cell r="H166">
            <v>0</v>
          </cell>
          <cell r="I166">
            <v>0</v>
          </cell>
          <cell r="J166">
            <v>0</v>
          </cell>
          <cell r="K166">
            <v>7</v>
          </cell>
          <cell r="L166">
            <v>1</v>
          </cell>
          <cell r="M166">
            <v>0</v>
          </cell>
          <cell r="N166">
            <v>0</v>
          </cell>
          <cell r="O166">
            <v>0</v>
          </cell>
          <cell r="P166">
            <v>0</v>
          </cell>
          <cell r="Q166">
            <v>0</v>
          </cell>
          <cell r="R166">
            <v>0</v>
          </cell>
          <cell r="S166">
            <v>8</v>
          </cell>
          <cell r="T166">
            <v>0</v>
          </cell>
          <cell r="U166">
            <v>0</v>
          </cell>
          <cell r="V166">
            <v>0</v>
          </cell>
          <cell r="W166">
            <v>0</v>
          </cell>
          <cell r="X166">
            <v>0</v>
          </cell>
          <cell r="Y166">
            <v>7</v>
          </cell>
          <cell r="Z166">
            <v>0</v>
          </cell>
          <cell r="AA166">
            <v>0</v>
          </cell>
          <cell r="AB166">
            <v>1</v>
          </cell>
          <cell r="AC166">
            <v>0</v>
          </cell>
          <cell r="AD166">
            <v>16</v>
          </cell>
          <cell r="AF166">
            <v>1.0284036249588695</v>
          </cell>
        </row>
        <row r="167">
          <cell r="A167" t="str">
            <v>432681427</v>
          </cell>
          <cell r="B167" t="str">
            <v>R27</v>
          </cell>
          <cell r="C167">
            <v>15</v>
          </cell>
          <cell r="D167" t="str">
            <v>SCIENTIFIC BRAIN TRAINING</v>
          </cell>
          <cell r="F167">
            <v>5</v>
          </cell>
          <cell r="G167" t="str">
            <v>5829</v>
          </cell>
          <cell r="H167">
            <v>1</v>
          </cell>
          <cell r="I167">
            <v>0</v>
          </cell>
          <cell r="J167">
            <v>0</v>
          </cell>
          <cell r="K167">
            <v>0</v>
          </cell>
          <cell r="L167">
            <v>0</v>
          </cell>
          <cell r="M167">
            <v>0</v>
          </cell>
          <cell r="N167">
            <v>0</v>
          </cell>
          <cell r="O167">
            <v>0</v>
          </cell>
          <cell r="P167">
            <v>0</v>
          </cell>
          <cell r="Q167">
            <v>0</v>
          </cell>
          <cell r="R167">
            <v>0</v>
          </cell>
          <cell r="S167">
            <v>1</v>
          </cell>
          <cell r="T167">
            <v>0</v>
          </cell>
          <cell r="U167">
            <v>0</v>
          </cell>
          <cell r="V167">
            <v>0</v>
          </cell>
          <cell r="W167">
            <v>0</v>
          </cell>
          <cell r="X167">
            <v>0</v>
          </cell>
          <cell r="Y167">
            <v>0</v>
          </cell>
          <cell r="Z167">
            <v>0</v>
          </cell>
          <cell r="AA167">
            <v>0</v>
          </cell>
          <cell r="AB167">
            <v>0</v>
          </cell>
          <cell r="AC167">
            <v>0</v>
          </cell>
          <cell r="AD167">
            <v>1</v>
          </cell>
          <cell r="AF167">
            <v>0.99840396185646574</v>
          </cell>
        </row>
        <row r="168">
          <cell r="A168" t="str">
            <v>432786432</v>
          </cell>
          <cell r="B168" t="str">
            <v>R28</v>
          </cell>
          <cell r="C168">
            <v>73</v>
          </cell>
          <cell r="D168" t="str">
            <v>TRANSATEL</v>
          </cell>
          <cell r="F168">
            <v>31</v>
          </cell>
          <cell r="G168" t="str">
            <v>6120Z</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9</v>
          </cell>
          <cell r="AD168">
            <v>9</v>
          </cell>
          <cell r="AF168">
            <v>1.1687240397777219</v>
          </cell>
        </row>
        <row r="169">
          <cell r="A169" t="str">
            <v>432915460</v>
          </cell>
          <cell r="B169" t="str">
            <v>R29</v>
          </cell>
          <cell r="C169">
            <v>30</v>
          </cell>
          <cell r="D169" t="str">
            <v>TINUBU SQUARE</v>
          </cell>
          <cell r="F169">
            <v>9</v>
          </cell>
          <cell r="G169" t="str">
            <v>6201Z</v>
          </cell>
          <cell r="H169">
            <v>0</v>
          </cell>
          <cell r="I169">
            <v>0</v>
          </cell>
          <cell r="J169">
            <v>0</v>
          </cell>
          <cell r="K169">
            <v>0</v>
          </cell>
          <cell r="L169">
            <v>0</v>
          </cell>
          <cell r="M169">
            <v>0</v>
          </cell>
          <cell r="N169">
            <v>0</v>
          </cell>
          <cell r="O169">
            <v>0</v>
          </cell>
          <cell r="P169">
            <v>0</v>
          </cell>
          <cell r="Q169">
            <v>0</v>
          </cell>
          <cell r="R169">
            <v>0</v>
          </cell>
          <cell r="S169">
            <v>0</v>
          </cell>
          <cell r="T169">
            <v>0</v>
          </cell>
          <cell r="U169">
            <v>1</v>
          </cell>
          <cell r="V169">
            <v>0</v>
          </cell>
          <cell r="W169">
            <v>0</v>
          </cell>
          <cell r="X169">
            <v>0</v>
          </cell>
          <cell r="Y169">
            <v>1</v>
          </cell>
          <cell r="Z169">
            <v>0</v>
          </cell>
          <cell r="AA169">
            <v>0</v>
          </cell>
          <cell r="AB169">
            <v>0</v>
          </cell>
          <cell r="AC169">
            <v>0</v>
          </cell>
          <cell r="AD169">
            <v>2</v>
          </cell>
          <cell r="AF169">
            <v>1.0015759653493417</v>
          </cell>
        </row>
        <row r="170">
          <cell r="A170" t="str">
            <v>432938710</v>
          </cell>
          <cell r="B170" t="str">
            <v>R29</v>
          </cell>
          <cell r="C170">
            <v>67</v>
          </cell>
          <cell r="D170" t="str">
            <v>PICKUP SERVICES SA</v>
          </cell>
          <cell r="F170">
            <v>15</v>
          </cell>
          <cell r="G170" t="str">
            <v>6201Z</v>
          </cell>
          <cell r="H170">
            <v>0</v>
          </cell>
          <cell r="I170">
            <v>0</v>
          </cell>
          <cell r="J170">
            <v>0</v>
          </cell>
          <cell r="K170">
            <v>3</v>
          </cell>
          <cell r="L170">
            <v>2</v>
          </cell>
          <cell r="M170">
            <v>0</v>
          </cell>
          <cell r="N170">
            <v>0</v>
          </cell>
          <cell r="O170">
            <v>1</v>
          </cell>
          <cell r="P170">
            <v>0</v>
          </cell>
          <cell r="Q170">
            <v>0</v>
          </cell>
          <cell r="R170">
            <v>0</v>
          </cell>
          <cell r="S170">
            <v>6</v>
          </cell>
          <cell r="T170">
            <v>0</v>
          </cell>
          <cell r="U170">
            <v>0</v>
          </cell>
          <cell r="V170">
            <v>0</v>
          </cell>
          <cell r="W170">
            <v>0</v>
          </cell>
          <cell r="X170">
            <v>0</v>
          </cell>
          <cell r="Y170">
            <v>0</v>
          </cell>
          <cell r="Z170">
            <v>0</v>
          </cell>
          <cell r="AA170">
            <v>0</v>
          </cell>
          <cell r="AB170">
            <v>0</v>
          </cell>
          <cell r="AC170">
            <v>0</v>
          </cell>
          <cell r="AD170">
            <v>6</v>
          </cell>
          <cell r="AF170">
            <v>1.002880971954428</v>
          </cell>
        </row>
        <row r="171">
          <cell r="A171" t="str">
            <v>433546504</v>
          </cell>
          <cell r="B171" t="str">
            <v>R30</v>
          </cell>
          <cell r="C171">
            <v>60</v>
          </cell>
          <cell r="D171" t="str">
            <v>PX THERAPEUTICS</v>
          </cell>
          <cell r="F171">
            <v>31</v>
          </cell>
          <cell r="G171" t="str">
            <v>7211Z</v>
          </cell>
          <cell r="H171">
            <v>1</v>
          </cell>
          <cell r="I171">
            <v>1</v>
          </cell>
          <cell r="J171">
            <v>0</v>
          </cell>
          <cell r="K171">
            <v>0</v>
          </cell>
          <cell r="L171">
            <v>0</v>
          </cell>
          <cell r="M171">
            <v>0</v>
          </cell>
          <cell r="N171">
            <v>0</v>
          </cell>
          <cell r="O171">
            <v>0</v>
          </cell>
          <cell r="P171">
            <v>0</v>
          </cell>
          <cell r="Q171">
            <v>0</v>
          </cell>
          <cell r="R171">
            <v>0</v>
          </cell>
          <cell r="S171">
            <v>1</v>
          </cell>
          <cell r="T171">
            <v>0</v>
          </cell>
          <cell r="U171">
            <v>0</v>
          </cell>
          <cell r="V171">
            <v>0</v>
          </cell>
          <cell r="W171">
            <v>0</v>
          </cell>
          <cell r="X171">
            <v>0</v>
          </cell>
          <cell r="Y171">
            <v>0</v>
          </cell>
          <cell r="Z171">
            <v>0</v>
          </cell>
          <cell r="AA171">
            <v>1</v>
          </cell>
          <cell r="AB171">
            <v>0</v>
          </cell>
          <cell r="AC171">
            <v>0</v>
          </cell>
          <cell r="AD171">
            <v>2</v>
          </cell>
          <cell r="AF171">
            <v>1.0928786131278283</v>
          </cell>
        </row>
        <row r="172">
          <cell r="A172" t="str">
            <v>433924529</v>
          </cell>
          <cell r="B172" t="str">
            <v>R08</v>
          </cell>
          <cell r="C172">
            <v>100</v>
          </cell>
          <cell r="D172" t="str">
            <v>LDR MEDICAL</v>
          </cell>
          <cell r="F172">
            <v>9</v>
          </cell>
          <cell r="G172" t="str">
            <v>2110Z</v>
          </cell>
          <cell r="H172">
            <v>0</v>
          </cell>
          <cell r="I172">
            <v>0</v>
          </cell>
          <cell r="J172">
            <v>0</v>
          </cell>
          <cell r="K172">
            <v>1</v>
          </cell>
          <cell r="L172">
            <v>0</v>
          </cell>
          <cell r="M172">
            <v>0</v>
          </cell>
          <cell r="N172">
            <v>0</v>
          </cell>
          <cell r="O172">
            <v>0</v>
          </cell>
          <cell r="P172">
            <v>0</v>
          </cell>
          <cell r="Q172">
            <v>0</v>
          </cell>
          <cell r="R172">
            <v>0</v>
          </cell>
          <cell r="S172">
            <v>1</v>
          </cell>
          <cell r="T172">
            <v>0</v>
          </cell>
          <cell r="U172">
            <v>0</v>
          </cell>
          <cell r="V172">
            <v>0</v>
          </cell>
          <cell r="W172">
            <v>0</v>
          </cell>
          <cell r="X172">
            <v>0</v>
          </cell>
          <cell r="Y172">
            <v>0</v>
          </cell>
          <cell r="Z172">
            <v>0</v>
          </cell>
          <cell r="AA172">
            <v>0</v>
          </cell>
          <cell r="AB172">
            <v>0</v>
          </cell>
          <cell r="AC172">
            <v>0</v>
          </cell>
          <cell r="AD172">
            <v>1</v>
          </cell>
          <cell r="AF172">
            <v>1.0033710024139124</v>
          </cell>
        </row>
        <row r="173">
          <cell r="A173" t="str">
            <v>434320479</v>
          </cell>
          <cell r="B173" t="str">
            <v>R08</v>
          </cell>
          <cell r="C173">
            <v>46</v>
          </cell>
          <cell r="D173" t="str">
            <v>POLYPLUS TRANSFECTION</v>
          </cell>
          <cell r="F173">
            <v>10</v>
          </cell>
          <cell r="G173" t="str">
            <v>2110Z</v>
          </cell>
          <cell r="H173">
            <v>2</v>
          </cell>
          <cell r="I173">
            <v>0</v>
          </cell>
          <cell r="J173">
            <v>0</v>
          </cell>
          <cell r="K173">
            <v>0</v>
          </cell>
          <cell r="L173">
            <v>0</v>
          </cell>
          <cell r="M173">
            <v>0</v>
          </cell>
          <cell r="N173">
            <v>0</v>
          </cell>
          <cell r="O173">
            <v>0</v>
          </cell>
          <cell r="P173">
            <v>0</v>
          </cell>
          <cell r="Q173">
            <v>0</v>
          </cell>
          <cell r="R173">
            <v>0</v>
          </cell>
          <cell r="S173">
            <v>2</v>
          </cell>
          <cell r="T173">
            <v>0</v>
          </cell>
          <cell r="U173">
            <v>0</v>
          </cell>
          <cell r="V173">
            <v>0</v>
          </cell>
          <cell r="W173">
            <v>0</v>
          </cell>
          <cell r="X173">
            <v>0</v>
          </cell>
          <cell r="Y173">
            <v>0</v>
          </cell>
          <cell r="Z173">
            <v>0</v>
          </cell>
          <cell r="AA173">
            <v>0</v>
          </cell>
          <cell r="AB173">
            <v>0</v>
          </cell>
          <cell r="AC173">
            <v>0</v>
          </cell>
          <cell r="AD173">
            <v>2</v>
          </cell>
          <cell r="AF173">
            <v>1.0004383376062547</v>
          </cell>
        </row>
        <row r="174">
          <cell r="A174" t="str">
            <v>438822215</v>
          </cell>
          <cell r="B174" t="str">
            <v>R08</v>
          </cell>
          <cell r="C174">
            <v>14</v>
          </cell>
          <cell r="D174" t="str">
            <v>CROSSJECT</v>
          </cell>
          <cell r="F174">
            <v>8</v>
          </cell>
          <cell r="G174" t="str">
            <v>21</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F174">
            <v>1.0025818643569375</v>
          </cell>
        </row>
        <row r="175">
          <cell r="A175" t="str">
            <v>438925232</v>
          </cell>
          <cell r="B175" t="str">
            <v>R15</v>
          </cell>
          <cell r="C175">
            <v>9</v>
          </cell>
          <cell r="D175" t="str">
            <v>SILIOS TECHNOLOGIES</v>
          </cell>
          <cell r="F175">
            <v>6</v>
          </cell>
          <cell r="G175" t="str">
            <v>2670Z</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F175">
            <v>1.0050382986886017</v>
          </cell>
        </row>
        <row r="176">
          <cell r="A176" t="str">
            <v>552107955</v>
          </cell>
          <cell r="B176" t="str">
            <v>R17</v>
          </cell>
          <cell r="C176">
            <v>594</v>
          </cell>
          <cell r="D176" t="str">
            <v>LEACH INTERNATIONAL EUROPE SA</v>
          </cell>
          <cell r="F176">
            <v>44</v>
          </cell>
          <cell r="G176" t="str">
            <v>2712Z</v>
          </cell>
          <cell r="H176">
            <v>0</v>
          </cell>
          <cell r="I176">
            <v>0</v>
          </cell>
          <cell r="J176">
            <v>0</v>
          </cell>
          <cell r="K176">
            <v>3</v>
          </cell>
          <cell r="L176">
            <v>0</v>
          </cell>
          <cell r="M176">
            <v>0</v>
          </cell>
          <cell r="N176">
            <v>0</v>
          </cell>
          <cell r="O176">
            <v>0</v>
          </cell>
          <cell r="P176">
            <v>0</v>
          </cell>
          <cell r="Q176">
            <v>0</v>
          </cell>
          <cell r="R176">
            <v>0</v>
          </cell>
          <cell r="S176">
            <v>3</v>
          </cell>
          <cell r="T176">
            <v>0</v>
          </cell>
          <cell r="U176">
            <v>0</v>
          </cell>
          <cell r="V176">
            <v>0</v>
          </cell>
          <cell r="W176">
            <v>0</v>
          </cell>
          <cell r="X176">
            <v>0</v>
          </cell>
          <cell r="Y176">
            <v>0</v>
          </cell>
          <cell r="Z176">
            <v>0</v>
          </cell>
          <cell r="AA176">
            <v>0</v>
          </cell>
          <cell r="AB176">
            <v>0</v>
          </cell>
          <cell r="AC176">
            <v>0</v>
          </cell>
          <cell r="AD176">
            <v>3</v>
          </cell>
          <cell r="AF176">
            <v>1.0806407828640243</v>
          </cell>
        </row>
        <row r="177">
          <cell r="A177" t="str">
            <v>796620029</v>
          </cell>
          <cell r="B177" t="str">
            <v>R18</v>
          </cell>
          <cell r="C177">
            <v>28</v>
          </cell>
          <cell r="D177" t="str">
            <v>SARRAZIN TECHNOLOGIES</v>
          </cell>
          <cell r="F177">
            <v>1</v>
          </cell>
          <cell r="G177" t="str">
            <v>2899</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F177">
            <v>9.483710179752709</v>
          </cell>
        </row>
        <row r="178">
          <cell r="A178" t="str">
            <v>305065088</v>
          </cell>
          <cell r="B178" t="str">
            <v>R07</v>
          </cell>
          <cell r="C178">
            <v>114</v>
          </cell>
          <cell r="D178" t="str">
            <v>INTEROR SA</v>
          </cell>
          <cell r="F178">
            <v>3</v>
          </cell>
          <cell r="G178" t="str">
            <v>2014Z</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F178">
            <v>1.0032344292881497</v>
          </cell>
        </row>
        <row r="179">
          <cell r="A179" t="str">
            <v>320316995</v>
          </cell>
          <cell r="B179" t="str">
            <v>R17</v>
          </cell>
          <cell r="C179">
            <v>147</v>
          </cell>
          <cell r="D179" t="str">
            <v>EUROCAVE</v>
          </cell>
          <cell r="F179">
            <v>3</v>
          </cell>
          <cell r="G179" t="str">
            <v>2751Z</v>
          </cell>
          <cell r="H179">
            <v>0</v>
          </cell>
          <cell r="I179">
            <v>0</v>
          </cell>
          <cell r="J179">
            <v>0</v>
          </cell>
          <cell r="K179">
            <v>1</v>
          </cell>
          <cell r="L179">
            <v>0</v>
          </cell>
          <cell r="M179">
            <v>0</v>
          </cell>
          <cell r="N179">
            <v>0</v>
          </cell>
          <cell r="O179">
            <v>0</v>
          </cell>
          <cell r="P179">
            <v>0</v>
          </cell>
          <cell r="Q179">
            <v>0</v>
          </cell>
          <cell r="R179">
            <v>0</v>
          </cell>
          <cell r="S179">
            <v>1</v>
          </cell>
          <cell r="T179">
            <v>1</v>
          </cell>
          <cell r="U179">
            <v>0</v>
          </cell>
          <cell r="V179">
            <v>0</v>
          </cell>
          <cell r="W179">
            <v>0</v>
          </cell>
          <cell r="X179">
            <v>0</v>
          </cell>
          <cell r="Y179">
            <v>0</v>
          </cell>
          <cell r="Z179">
            <v>0</v>
          </cell>
          <cell r="AA179">
            <v>0</v>
          </cell>
          <cell r="AB179">
            <v>0</v>
          </cell>
          <cell r="AC179">
            <v>0</v>
          </cell>
          <cell r="AD179">
            <v>2</v>
          </cell>
          <cell r="AF179">
            <v>1.0062135658086313</v>
          </cell>
        </row>
        <row r="180">
          <cell r="A180" t="str">
            <v>325706687</v>
          </cell>
          <cell r="B180" t="str">
            <v>R25</v>
          </cell>
          <cell r="C180">
            <v>119</v>
          </cell>
          <cell r="D180" t="str">
            <v>MATFOR</v>
          </cell>
          <cell r="F180">
            <v>1</v>
          </cell>
          <cell r="G180" t="str">
            <v>4332B</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F180">
            <v>0.98402897412370083</v>
          </cell>
        </row>
        <row r="181">
          <cell r="A181" t="str">
            <v>326802725</v>
          </cell>
          <cell r="B181" t="str">
            <v>R01</v>
          </cell>
          <cell r="C181">
            <v>20</v>
          </cell>
          <cell r="D181" t="str">
            <v>SB PRODUCTION</v>
          </cell>
          <cell r="F181">
            <v>1</v>
          </cell>
          <cell r="G181" t="str">
            <v>0124Z</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F181">
            <v>9.5731498333341385</v>
          </cell>
        </row>
        <row r="182">
          <cell r="A182" t="str">
            <v>330439159</v>
          </cell>
          <cell r="B182" t="str">
            <v>R01</v>
          </cell>
          <cell r="C182">
            <v>100</v>
          </cell>
          <cell r="D182" t="str">
            <v>RIJK ZWAAN FRANCE</v>
          </cell>
          <cell r="F182">
            <v>13</v>
          </cell>
          <cell r="G182" t="str">
            <v>0164Z</v>
          </cell>
          <cell r="H182">
            <v>0</v>
          </cell>
          <cell r="I182">
            <v>0</v>
          </cell>
          <cell r="J182">
            <v>0</v>
          </cell>
          <cell r="K182">
            <v>1</v>
          </cell>
          <cell r="L182">
            <v>0</v>
          </cell>
          <cell r="M182">
            <v>0</v>
          </cell>
          <cell r="N182">
            <v>0</v>
          </cell>
          <cell r="O182">
            <v>0</v>
          </cell>
          <cell r="P182">
            <v>0</v>
          </cell>
          <cell r="Q182">
            <v>0</v>
          </cell>
          <cell r="R182">
            <v>0</v>
          </cell>
          <cell r="S182">
            <v>1</v>
          </cell>
          <cell r="T182">
            <v>0</v>
          </cell>
          <cell r="U182">
            <v>0</v>
          </cell>
          <cell r="V182">
            <v>0</v>
          </cell>
          <cell r="W182">
            <v>0</v>
          </cell>
          <cell r="X182">
            <v>0</v>
          </cell>
          <cell r="Y182">
            <v>0</v>
          </cell>
          <cell r="Z182">
            <v>0</v>
          </cell>
          <cell r="AA182">
            <v>0</v>
          </cell>
          <cell r="AB182">
            <v>0</v>
          </cell>
          <cell r="AC182">
            <v>0</v>
          </cell>
          <cell r="AD182">
            <v>1</v>
          </cell>
          <cell r="AF182">
            <v>1.084664362369445</v>
          </cell>
        </row>
        <row r="183">
          <cell r="A183" t="str">
            <v>350927349</v>
          </cell>
          <cell r="B183" t="str">
            <v>R27</v>
          </cell>
          <cell r="C183">
            <v>18</v>
          </cell>
          <cell r="D183" t="str">
            <v>NOTOCORD SYSTEMS</v>
          </cell>
          <cell r="F183">
            <v>15</v>
          </cell>
          <cell r="G183" t="str">
            <v>5829C</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F183">
            <v>1.0055260359120786</v>
          </cell>
        </row>
        <row r="184">
          <cell r="A184" t="str">
            <v>383604261</v>
          </cell>
          <cell r="B184" t="str">
            <v>R27</v>
          </cell>
          <cell r="C184">
            <v>19</v>
          </cell>
          <cell r="D184" t="str">
            <v>ALL SYSTEMS</v>
          </cell>
          <cell r="F184">
            <v>8</v>
          </cell>
          <cell r="G184" t="str">
            <v>5829C</v>
          </cell>
          <cell r="H184">
            <v>0</v>
          </cell>
          <cell r="I184">
            <v>0</v>
          </cell>
          <cell r="J184">
            <v>0</v>
          </cell>
          <cell r="K184">
            <v>1</v>
          </cell>
          <cell r="L184">
            <v>0</v>
          </cell>
          <cell r="M184">
            <v>0</v>
          </cell>
          <cell r="N184">
            <v>0</v>
          </cell>
          <cell r="O184">
            <v>0</v>
          </cell>
          <cell r="P184">
            <v>0</v>
          </cell>
          <cell r="Q184">
            <v>0</v>
          </cell>
          <cell r="R184">
            <v>0</v>
          </cell>
          <cell r="S184">
            <v>1</v>
          </cell>
          <cell r="T184">
            <v>0</v>
          </cell>
          <cell r="U184">
            <v>0</v>
          </cell>
          <cell r="V184">
            <v>0</v>
          </cell>
          <cell r="W184">
            <v>0</v>
          </cell>
          <cell r="X184">
            <v>0</v>
          </cell>
          <cell r="Y184">
            <v>0</v>
          </cell>
          <cell r="Z184">
            <v>0</v>
          </cell>
          <cell r="AA184">
            <v>0</v>
          </cell>
          <cell r="AB184">
            <v>0</v>
          </cell>
          <cell r="AC184">
            <v>0</v>
          </cell>
          <cell r="AD184">
            <v>1</v>
          </cell>
          <cell r="AF184">
            <v>1.0084751845710656</v>
          </cell>
        </row>
        <row r="185">
          <cell r="A185" t="str">
            <v>385163456</v>
          </cell>
          <cell r="B185" t="str">
            <v>R27</v>
          </cell>
          <cell r="C185">
            <v>19</v>
          </cell>
          <cell r="D185" t="str">
            <v>AXYZ</v>
          </cell>
          <cell r="F185">
            <v>6</v>
          </cell>
          <cell r="G185" t="str">
            <v>5911B</v>
          </cell>
          <cell r="H185">
            <v>0</v>
          </cell>
          <cell r="I185">
            <v>0</v>
          </cell>
          <cell r="J185">
            <v>0</v>
          </cell>
          <cell r="K185">
            <v>1</v>
          </cell>
          <cell r="L185">
            <v>1</v>
          </cell>
          <cell r="M185">
            <v>0</v>
          </cell>
          <cell r="N185">
            <v>0</v>
          </cell>
          <cell r="O185">
            <v>0</v>
          </cell>
          <cell r="P185">
            <v>0</v>
          </cell>
          <cell r="Q185">
            <v>0</v>
          </cell>
          <cell r="R185">
            <v>0</v>
          </cell>
          <cell r="S185">
            <v>2</v>
          </cell>
          <cell r="T185">
            <v>0</v>
          </cell>
          <cell r="U185">
            <v>0</v>
          </cell>
          <cell r="V185">
            <v>0</v>
          </cell>
          <cell r="W185">
            <v>0</v>
          </cell>
          <cell r="X185">
            <v>0</v>
          </cell>
          <cell r="Y185">
            <v>0</v>
          </cell>
          <cell r="Z185">
            <v>0</v>
          </cell>
          <cell r="AA185">
            <v>0</v>
          </cell>
          <cell r="AB185">
            <v>0</v>
          </cell>
          <cell r="AC185">
            <v>0</v>
          </cell>
          <cell r="AD185">
            <v>2</v>
          </cell>
          <cell r="AF185">
            <v>9.5401785109988175</v>
          </cell>
        </row>
        <row r="186">
          <cell r="A186" t="str">
            <v>398618140</v>
          </cell>
          <cell r="B186" t="str">
            <v>R30</v>
          </cell>
          <cell r="C186">
            <v>11</v>
          </cell>
          <cell r="D186" t="str">
            <v>SOC ING REALISATIONS ELECTRIQUES</v>
          </cell>
          <cell r="F186">
            <v>4</v>
          </cell>
          <cell r="G186" t="str">
            <v>7112B</v>
          </cell>
          <cell r="H186">
            <v>0</v>
          </cell>
          <cell r="I186">
            <v>0</v>
          </cell>
          <cell r="J186">
            <v>0</v>
          </cell>
          <cell r="K186">
            <v>1</v>
          </cell>
          <cell r="L186">
            <v>0</v>
          </cell>
          <cell r="M186">
            <v>0</v>
          </cell>
          <cell r="N186">
            <v>0</v>
          </cell>
          <cell r="O186">
            <v>0</v>
          </cell>
          <cell r="P186">
            <v>0</v>
          </cell>
          <cell r="Q186">
            <v>0</v>
          </cell>
          <cell r="R186">
            <v>0</v>
          </cell>
          <cell r="S186">
            <v>1</v>
          </cell>
          <cell r="T186">
            <v>0</v>
          </cell>
          <cell r="U186">
            <v>0</v>
          </cell>
          <cell r="V186">
            <v>0</v>
          </cell>
          <cell r="W186">
            <v>0</v>
          </cell>
          <cell r="X186">
            <v>0</v>
          </cell>
          <cell r="Y186">
            <v>0</v>
          </cell>
          <cell r="Z186">
            <v>0</v>
          </cell>
          <cell r="AA186">
            <v>0</v>
          </cell>
          <cell r="AB186">
            <v>0</v>
          </cell>
          <cell r="AC186">
            <v>0</v>
          </cell>
          <cell r="AD186">
            <v>1</v>
          </cell>
          <cell r="AF186">
            <v>9.4546009894291103</v>
          </cell>
        </row>
        <row r="187">
          <cell r="A187" t="str">
            <v>398644641</v>
          </cell>
          <cell r="B187" t="str">
            <v>R32</v>
          </cell>
          <cell r="C187">
            <v>12</v>
          </cell>
          <cell r="D187" t="str">
            <v>SNC PRIMEUM</v>
          </cell>
          <cell r="F187">
            <v>2</v>
          </cell>
          <cell r="G187" t="str">
            <v>8299Z</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F187">
            <v>9.3519142478798134</v>
          </cell>
        </row>
        <row r="188">
          <cell r="A188" t="str">
            <v>399435379</v>
          </cell>
          <cell r="B188" t="str">
            <v>R21</v>
          </cell>
          <cell r="C188">
            <v>52</v>
          </cell>
          <cell r="D188" t="str">
            <v>MECANO I.D.</v>
          </cell>
          <cell r="F188">
            <v>18</v>
          </cell>
          <cell r="G188" t="str">
            <v>3030Z</v>
          </cell>
          <cell r="H188">
            <v>0</v>
          </cell>
          <cell r="I188">
            <v>0</v>
          </cell>
          <cell r="J188">
            <v>0</v>
          </cell>
          <cell r="K188">
            <v>2</v>
          </cell>
          <cell r="L188">
            <v>0</v>
          </cell>
          <cell r="M188">
            <v>0</v>
          </cell>
          <cell r="N188">
            <v>0</v>
          </cell>
          <cell r="O188">
            <v>0</v>
          </cell>
          <cell r="P188">
            <v>0</v>
          </cell>
          <cell r="Q188">
            <v>0</v>
          </cell>
          <cell r="R188">
            <v>0</v>
          </cell>
          <cell r="S188">
            <v>2</v>
          </cell>
          <cell r="T188">
            <v>0</v>
          </cell>
          <cell r="U188">
            <v>0</v>
          </cell>
          <cell r="V188">
            <v>0</v>
          </cell>
          <cell r="W188">
            <v>0</v>
          </cell>
          <cell r="X188">
            <v>0</v>
          </cell>
          <cell r="Y188">
            <v>1</v>
          </cell>
          <cell r="Z188">
            <v>1</v>
          </cell>
          <cell r="AA188">
            <v>0</v>
          </cell>
          <cell r="AB188">
            <v>0</v>
          </cell>
          <cell r="AC188">
            <v>0</v>
          </cell>
          <cell r="AD188">
            <v>4</v>
          </cell>
          <cell r="AF188">
            <v>0.9988522968485587</v>
          </cell>
        </row>
        <row r="189">
          <cell r="A189" t="str">
            <v>403325657</v>
          </cell>
          <cell r="B189" t="str">
            <v>R27</v>
          </cell>
          <cell r="C189">
            <v>29</v>
          </cell>
          <cell r="D189" t="str">
            <v>ADACORE</v>
          </cell>
          <cell r="F189">
            <v>22</v>
          </cell>
          <cell r="G189" t="str">
            <v>5829A</v>
          </cell>
          <cell r="H189">
            <v>1</v>
          </cell>
          <cell r="I189">
            <v>0</v>
          </cell>
          <cell r="J189">
            <v>0</v>
          </cell>
          <cell r="K189">
            <v>3</v>
          </cell>
          <cell r="L189">
            <v>0</v>
          </cell>
          <cell r="M189">
            <v>0</v>
          </cell>
          <cell r="N189">
            <v>0</v>
          </cell>
          <cell r="O189">
            <v>0</v>
          </cell>
          <cell r="P189">
            <v>0</v>
          </cell>
          <cell r="Q189">
            <v>0</v>
          </cell>
          <cell r="R189">
            <v>0</v>
          </cell>
          <cell r="S189">
            <v>4</v>
          </cell>
          <cell r="T189">
            <v>0</v>
          </cell>
          <cell r="U189">
            <v>0</v>
          </cell>
          <cell r="V189">
            <v>0</v>
          </cell>
          <cell r="W189">
            <v>0</v>
          </cell>
          <cell r="X189">
            <v>0</v>
          </cell>
          <cell r="Y189">
            <v>0</v>
          </cell>
          <cell r="Z189">
            <v>0</v>
          </cell>
          <cell r="AA189">
            <v>0</v>
          </cell>
          <cell r="AB189">
            <v>0</v>
          </cell>
          <cell r="AC189">
            <v>0</v>
          </cell>
          <cell r="AD189">
            <v>4</v>
          </cell>
          <cell r="AF189">
            <v>1.0199974050138276</v>
          </cell>
        </row>
        <row r="190">
          <cell r="A190" t="str">
            <v>410094866</v>
          </cell>
          <cell r="B190" t="str">
            <v>R30</v>
          </cell>
          <cell r="C190">
            <v>2</v>
          </cell>
          <cell r="D190" t="str">
            <v>ESSAIS + SARL</v>
          </cell>
          <cell r="F190">
            <v>2</v>
          </cell>
          <cell r="G190" t="str">
            <v>7490B</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F190">
            <v>0.99865925496620778</v>
          </cell>
        </row>
        <row r="191">
          <cell r="A191" t="str">
            <v>418145140</v>
          </cell>
          <cell r="B191" t="str">
            <v>R29</v>
          </cell>
          <cell r="C191">
            <v>63</v>
          </cell>
          <cell r="D191" t="str">
            <v>HORIZON SOFTWARE SAS</v>
          </cell>
          <cell r="F191">
            <v>42</v>
          </cell>
          <cell r="G191" t="str">
            <v>6201Z</v>
          </cell>
          <cell r="H191">
            <v>0</v>
          </cell>
          <cell r="I191">
            <v>0</v>
          </cell>
          <cell r="J191">
            <v>0</v>
          </cell>
          <cell r="K191">
            <v>0</v>
          </cell>
          <cell r="L191">
            <v>0</v>
          </cell>
          <cell r="M191">
            <v>0</v>
          </cell>
          <cell r="N191">
            <v>0</v>
          </cell>
          <cell r="O191">
            <v>0</v>
          </cell>
          <cell r="P191">
            <v>0</v>
          </cell>
          <cell r="Q191">
            <v>0</v>
          </cell>
          <cell r="R191">
            <v>0</v>
          </cell>
          <cell r="S191">
            <v>0</v>
          </cell>
          <cell r="T191">
            <v>4</v>
          </cell>
          <cell r="U191">
            <v>0</v>
          </cell>
          <cell r="V191">
            <v>0</v>
          </cell>
          <cell r="W191">
            <v>0</v>
          </cell>
          <cell r="X191">
            <v>0</v>
          </cell>
          <cell r="Y191">
            <v>7</v>
          </cell>
          <cell r="Z191">
            <v>0</v>
          </cell>
          <cell r="AA191">
            <v>0</v>
          </cell>
          <cell r="AB191">
            <v>0</v>
          </cell>
          <cell r="AC191">
            <v>0</v>
          </cell>
          <cell r="AD191">
            <v>11</v>
          </cell>
          <cell r="AF191">
            <v>1.0089709728596283</v>
          </cell>
        </row>
        <row r="192">
          <cell r="A192" t="str">
            <v>419876057</v>
          </cell>
          <cell r="B192" t="str">
            <v>R30</v>
          </cell>
          <cell r="C192">
            <v>6</v>
          </cell>
          <cell r="D192" t="str">
            <v>D.M.A.</v>
          </cell>
          <cell r="F192">
            <v>2</v>
          </cell>
          <cell r="G192" t="str">
            <v>7112B</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F192">
            <v>9.4672897370796498</v>
          </cell>
        </row>
        <row r="193">
          <cell r="A193" t="str">
            <v>420462533</v>
          </cell>
          <cell r="B193" t="str">
            <v>R17</v>
          </cell>
          <cell r="C193">
            <v>34</v>
          </cell>
          <cell r="D193" t="str">
            <v>AVIDSEN</v>
          </cell>
          <cell r="F193">
            <v>3</v>
          </cell>
          <cell r="G193" t="str">
            <v>2732Z</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F193">
            <v>9.5389046038658254</v>
          </cell>
        </row>
        <row r="194">
          <cell r="A194" t="str">
            <v>420710097</v>
          </cell>
          <cell r="B194" t="str">
            <v>R30</v>
          </cell>
          <cell r="C194">
            <v>21</v>
          </cell>
          <cell r="D194" t="str">
            <v>BLUEKANGO</v>
          </cell>
          <cell r="F194">
            <v>4</v>
          </cell>
          <cell r="G194" t="str">
            <v>7022Z</v>
          </cell>
          <cell r="H194">
            <v>0</v>
          </cell>
          <cell r="I194">
            <v>0</v>
          </cell>
          <cell r="J194">
            <v>0</v>
          </cell>
          <cell r="K194">
            <v>0</v>
          </cell>
          <cell r="L194">
            <v>0</v>
          </cell>
          <cell r="M194">
            <v>0</v>
          </cell>
          <cell r="N194">
            <v>0</v>
          </cell>
          <cell r="O194">
            <v>0</v>
          </cell>
          <cell r="P194">
            <v>0</v>
          </cell>
          <cell r="Q194">
            <v>0</v>
          </cell>
          <cell r="R194">
            <v>0</v>
          </cell>
          <cell r="S194">
            <v>0</v>
          </cell>
          <cell r="T194">
            <v>0</v>
          </cell>
          <cell r="U194">
            <v>2</v>
          </cell>
          <cell r="V194">
            <v>1</v>
          </cell>
          <cell r="W194">
            <v>0</v>
          </cell>
          <cell r="X194">
            <v>0</v>
          </cell>
          <cell r="Y194">
            <v>0</v>
          </cell>
          <cell r="Z194">
            <v>0</v>
          </cell>
          <cell r="AA194">
            <v>0</v>
          </cell>
          <cell r="AB194">
            <v>0</v>
          </cell>
          <cell r="AC194">
            <v>2</v>
          </cell>
          <cell r="AD194">
            <v>4</v>
          </cell>
          <cell r="AF194">
            <v>0.99732077947564446</v>
          </cell>
        </row>
        <row r="195">
          <cell r="A195" t="str">
            <v>421093089</v>
          </cell>
          <cell r="B195" t="str">
            <v>R30</v>
          </cell>
          <cell r="C195">
            <v>6</v>
          </cell>
          <cell r="D195" t="str">
            <v>NATURVEDA-VITROBIO</v>
          </cell>
          <cell r="F195">
            <v>3</v>
          </cell>
          <cell r="G195" t="str">
            <v>7311Z</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F195">
            <v>9.5644172017112954</v>
          </cell>
        </row>
        <row r="196">
          <cell r="A196" t="str">
            <v>421972555</v>
          </cell>
          <cell r="B196" t="str">
            <v>R22</v>
          </cell>
          <cell r="C196">
            <v>16</v>
          </cell>
          <cell r="D196" t="str">
            <v>VOLIRIS</v>
          </cell>
          <cell r="F196">
            <v>4</v>
          </cell>
          <cell r="G196" t="str">
            <v>329</v>
          </cell>
          <cell r="H196">
            <v>1</v>
          </cell>
          <cell r="I196">
            <v>1</v>
          </cell>
          <cell r="J196">
            <v>0</v>
          </cell>
          <cell r="K196">
            <v>1</v>
          </cell>
          <cell r="L196">
            <v>0</v>
          </cell>
          <cell r="M196">
            <v>0</v>
          </cell>
          <cell r="N196">
            <v>0</v>
          </cell>
          <cell r="O196">
            <v>0</v>
          </cell>
          <cell r="P196">
            <v>0</v>
          </cell>
          <cell r="Q196">
            <v>0</v>
          </cell>
          <cell r="R196">
            <v>0</v>
          </cell>
          <cell r="S196">
            <v>2</v>
          </cell>
          <cell r="T196">
            <v>0</v>
          </cell>
          <cell r="U196">
            <v>0</v>
          </cell>
          <cell r="V196">
            <v>0</v>
          </cell>
          <cell r="W196">
            <v>0</v>
          </cell>
          <cell r="X196">
            <v>0</v>
          </cell>
          <cell r="Y196">
            <v>0</v>
          </cell>
          <cell r="Z196">
            <v>0</v>
          </cell>
          <cell r="AA196">
            <v>0</v>
          </cell>
          <cell r="AB196">
            <v>0</v>
          </cell>
          <cell r="AC196">
            <v>0</v>
          </cell>
          <cell r="AD196">
            <v>2</v>
          </cell>
          <cell r="AF196">
            <v>9.4342175283706204</v>
          </cell>
        </row>
        <row r="197">
          <cell r="A197" t="str">
            <v>422744698</v>
          </cell>
          <cell r="B197" t="str">
            <v>R29</v>
          </cell>
          <cell r="C197">
            <v>8</v>
          </cell>
          <cell r="D197" t="str">
            <v>EUROBIOS</v>
          </cell>
          <cell r="F197">
            <v>8</v>
          </cell>
          <cell r="G197" t="str">
            <v>6201Z</v>
          </cell>
          <cell r="H197">
            <v>0</v>
          </cell>
          <cell r="I197">
            <v>0</v>
          </cell>
          <cell r="J197">
            <v>0</v>
          </cell>
          <cell r="K197">
            <v>0</v>
          </cell>
          <cell r="L197">
            <v>2</v>
          </cell>
          <cell r="M197">
            <v>0</v>
          </cell>
          <cell r="N197">
            <v>0</v>
          </cell>
          <cell r="O197">
            <v>0</v>
          </cell>
          <cell r="P197">
            <v>0</v>
          </cell>
          <cell r="Q197">
            <v>0</v>
          </cell>
          <cell r="R197">
            <v>0</v>
          </cell>
          <cell r="S197">
            <v>2</v>
          </cell>
          <cell r="T197">
            <v>0</v>
          </cell>
          <cell r="U197">
            <v>0</v>
          </cell>
          <cell r="V197">
            <v>0</v>
          </cell>
          <cell r="W197">
            <v>0</v>
          </cell>
          <cell r="X197">
            <v>0</v>
          </cell>
          <cell r="Y197">
            <v>0</v>
          </cell>
          <cell r="Z197">
            <v>0</v>
          </cell>
          <cell r="AA197">
            <v>0</v>
          </cell>
          <cell r="AB197">
            <v>0</v>
          </cell>
          <cell r="AC197">
            <v>0</v>
          </cell>
          <cell r="AD197">
            <v>2</v>
          </cell>
          <cell r="AF197">
            <v>1.001737032485708</v>
          </cell>
        </row>
        <row r="198">
          <cell r="A198" t="str">
            <v>423493071</v>
          </cell>
          <cell r="B198" t="str">
            <v>R30</v>
          </cell>
          <cell r="C198">
            <v>14</v>
          </cell>
          <cell r="D198" t="str">
            <v>ECO SOLUTION</v>
          </cell>
          <cell r="F198">
            <v>3</v>
          </cell>
          <cell r="G198" t="str">
            <v>7211Z</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F198">
            <v>1.0034285636397959</v>
          </cell>
        </row>
        <row r="199">
          <cell r="A199" t="str">
            <v>423632264</v>
          </cell>
          <cell r="B199" t="str">
            <v>R30</v>
          </cell>
          <cell r="C199">
            <v>4</v>
          </cell>
          <cell r="D199" t="str">
            <v>MICROPULSE PLATING CONCEPTS</v>
          </cell>
          <cell r="F199">
            <v>1</v>
          </cell>
          <cell r="G199" t="str">
            <v>7112B</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F199">
            <v>9.4736421775324402</v>
          </cell>
        </row>
        <row r="200">
          <cell r="A200" t="str">
            <v>424728400</v>
          </cell>
          <cell r="B200" t="str">
            <v>R03</v>
          </cell>
          <cell r="C200">
            <v>4</v>
          </cell>
          <cell r="D200" t="str">
            <v>UN QUART DE VIN</v>
          </cell>
          <cell r="F200">
            <v>2</v>
          </cell>
          <cell r="G200" t="str">
            <v>1089Z</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F200">
            <v>9.7665256040128696</v>
          </cell>
        </row>
        <row r="201">
          <cell r="A201" t="str">
            <v>428689608</v>
          </cell>
          <cell r="B201" t="str">
            <v>R08</v>
          </cell>
          <cell r="C201">
            <v>6</v>
          </cell>
          <cell r="D201" t="str">
            <v>GEMAC</v>
          </cell>
          <cell r="F201">
            <v>3</v>
          </cell>
          <cell r="G201" t="str">
            <v>2110Z</v>
          </cell>
          <cell r="H201">
            <v>0</v>
          </cell>
          <cell r="I201">
            <v>0</v>
          </cell>
          <cell r="J201">
            <v>1</v>
          </cell>
          <cell r="K201">
            <v>0</v>
          </cell>
          <cell r="L201">
            <v>0</v>
          </cell>
          <cell r="M201">
            <v>0</v>
          </cell>
          <cell r="N201">
            <v>0</v>
          </cell>
          <cell r="O201">
            <v>0</v>
          </cell>
          <cell r="P201">
            <v>0</v>
          </cell>
          <cell r="Q201">
            <v>0</v>
          </cell>
          <cell r="R201">
            <v>0</v>
          </cell>
          <cell r="S201">
            <v>1</v>
          </cell>
          <cell r="T201">
            <v>0</v>
          </cell>
          <cell r="U201">
            <v>0</v>
          </cell>
          <cell r="V201">
            <v>0</v>
          </cell>
          <cell r="W201">
            <v>0</v>
          </cell>
          <cell r="X201">
            <v>0</v>
          </cell>
          <cell r="Y201">
            <v>0</v>
          </cell>
          <cell r="Z201">
            <v>0</v>
          </cell>
          <cell r="AA201">
            <v>0</v>
          </cell>
          <cell r="AB201">
            <v>0</v>
          </cell>
          <cell r="AC201">
            <v>0</v>
          </cell>
          <cell r="AD201">
            <v>1</v>
          </cell>
          <cell r="AF201">
            <v>9.4906373070754722</v>
          </cell>
        </row>
        <row r="202">
          <cell r="A202" t="str">
            <v>430226639</v>
          </cell>
          <cell r="B202" t="str">
            <v>R29</v>
          </cell>
          <cell r="C202">
            <v>42</v>
          </cell>
          <cell r="D202" t="str">
            <v>TRAVELSOFT</v>
          </cell>
          <cell r="F202">
            <v>26</v>
          </cell>
          <cell r="G202" t="str">
            <v>6201Z</v>
          </cell>
          <cell r="H202">
            <v>0</v>
          </cell>
          <cell r="I202">
            <v>0</v>
          </cell>
          <cell r="J202">
            <v>0</v>
          </cell>
          <cell r="K202">
            <v>4</v>
          </cell>
          <cell r="L202">
            <v>0</v>
          </cell>
          <cell r="M202">
            <v>0</v>
          </cell>
          <cell r="N202">
            <v>0</v>
          </cell>
          <cell r="O202">
            <v>0</v>
          </cell>
          <cell r="P202">
            <v>0</v>
          </cell>
          <cell r="Q202">
            <v>0</v>
          </cell>
          <cell r="R202">
            <v>0</v>
          </cell>
          <cell r="S202">
            <v>4</v>
          </cell>
          <cell r="T202">
            <v>0</v>
          </cell>
          <cell r="U202">
            <v>0</v>
          </cell>
          <cell r="V202">
            <v>0</v>
          </cell>
          <cell r="W202">
            <v>0</v>
          </cell>
          <cell r="X202">
            <v>0</v>
          </cell>
          <cell r="Y202">
            <v>0</v>
          </cell>
          <cell r="Z202">
            <v>0</v>
          </cell>
          <cell r="AA202">
            <v>0</v>
          </cell>
          <cell r="AB202">
            <v>0</v>
          </cell>
          <cell r="AC202">
            <v>0</v>
          </cell>
          <cell r="AD202">
            <v>4</v>
          </cell>
          <cell r="AF202">
            <v>1.0041394560785379</v>
          </cell>
        </row>
        <row r="203">
          <cell r="A203" t="str">
            <v>433247129</v>
          </cell>
          <cell r="B203" t="str">
            <v>R22</v>
          </cell>
          <cell r="C203">
            <v>15</v>
          </cell>
          <cell r="D203" t="str">
            <v>IRIS INSPECTION MACHINES</v>
          </cell>
          <cell r="F203">
            <v>5</v>
          </cell>
          <cell r="G203" t="str">
            <v>329</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1</v>
          </cell>
          <cell r="Z203">
            <v>0</v>
          </cell>
          <cell r="AA203">
            <v>0</v>
          </cell>
          <cell r="AB203">
            <v>0</v>
          </cell>
          <cell r="AC203">
            <v>0</v>
          </cell>
          <cell r="AD203">
            <v>1</v>
          </cell>
          <cell r="AF203">
            <v>0.99396789364375659</v>
          </cell>
        </row>
        <row r="204">
          <cell r="A204" t="str">
            <v>433546173</v>
          </cell>
          <cell r="B204" t="str">
            <v>R29</v>
          </cell>
          <cell r="C204">
            <v>10</v>
          </cell>
          <cell r="D204" t="str">
            <v>OPENSUGAR</v>
          </cell>
          <cell r="F204">
            <v>5</v>
          </cell>
          <cell r="G204" t="str">
            <v>6311Z</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F204">
            <v>9.4902876933015197</v>
          </cell>
        </row>
        <row r="205">
          <cell r="A205" t="str">
            <v>433801578</v>
          </cell>
          <cell r="B205" t="str">
            <v>R27</v>
          </cell>
          <cell r="C205">
            <v>88</v>
          </cell>
          <cell r="D205" t="str">
            <v>TRACE ONE SA</v>
          </cell>
          <cell r="F205">
            <v>17</v>
          </cell>
          <cell r="G205" t="str">
            <v>5829C</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5</v>
          </cell>
          <cell r="Z205">
            <v>0</v>
          </cell>
          <cell r="AA205">
            <v>0</v>
          </cell>
          <cell r="AB205">
            <v>0</v>
          </cell>
          <cell r="AC205">
            <v>0</v>
          </cell>
          <cell r="AD205">
            <v>5</v>
          </cell>
          <cell r="AF205">
            <v>1.0076510932687976</v>
          </cell>
        </row>
        <row r="206">
          <cell r="A206" t="str">
            <v>437952567</v>
          </cell>
          <cell r="B206" t="str">
            <v>R30</v>
          </cell>
          <cell r="C206">
            <v>20</v>
          </cell>
          <cell r="D206" t="str">
            <v>CIRTES SRC</v>
          </cell>
          <cell r="F206">
            <v>11</v>
          </cell>
          <cell r="G206" t="str">
            <v>7490B</v>
          </cell>
          <cell r="H206">
            <v>0</v>
          </cell>
          <cell r="I206">
            <v>0</v>
          </cell>
          <cell r="J206">
            <v>0</v>
          </cell>
          <cell r="K206">
            <v>1</v>
          </cell>
          <cell r="L206">
            <v>0</v>
          </cell>
          <cell r="M206">
            <v>0</v>
          </cell>
          <cell r="N206">
            <v>0</v>
          </cell>
          <cell r="O206">
            <v>0</v>
          </cell>
          <cell r="P206">
            <v>0</v>
          </cell>
          <cell r="Q206">
            <v>0</v>
          </cell>
          <cell r="R206">
            <v>0</v>
          </cell>
          <cell r="S206">
            <v>1</v>
          </cell>
          <cell r="T206">
            <v>0</v>
          </cell>
          <cell r="U206">
            <v>0</v>
          </cell>
          <cell r="V206">
            <v>0</v>
          </cell>
          <cell r="W206">
            <v>0</v>
          </cell>
          <cell r="X206">
            <v>0</v>
          </cell>
          <cell r="Y206">
            <v>0</v>
          </cell>
          <cell r="Z206">
            <v>0</v>
          </cell>
          <cell r="AA206">
            <v>0</v>
          </cell>
          <cell r="AB206">
            <v>0</v>
          </cell>
          <cell r="AC206">
            <v>0</v>
          </cell>
          <cell r="AD206">
            <v>1</v>
          </cell>
          <cell r="AF206">
            <v>0.99265394893456882</v>
          </cell>
        </row>
        <row r="207">
          <cell r="A207" t="str">
            <v>437960677</v>
          </cell>
          <cell r="B207" t="str">
            <v>R30</v>
          </cell>
          <cell r="C207">
            <v>196</v>
          </cell>
          <cell r="D207" t="str">
            <v>ASCONIT CONSULTANTS</v>
          </cell>
          <cell r="F207">
            <v>48</v>
          </cell>
          <cell r="G207" t="str">
            <v>7112B</v>
          </cell>
          <cell r="H207">
            <v>0</v>
          </cell>
          <cell r="I207">
            <v>0</v>
          </cell>
          <cell r="J207">
            <v>0</v>
          </cell>
          <cell r="K207">
            <v>0</v>
          </cell>
          <cell r="L207">
            <v>1</v>
          </cell>
          <cell r="M207">
            <v>0</v>
          </cell>
          <cell r="N207">
            <v>0</v>
          </cell>
          <cell r="O207">
            <v>0</v>
          </cell>
          <cell r="P207">
            <v>0</v>
          </cell>
          <cell r="Q207">
            <v>0</v>
          </cell>
          <cell r="R207">
            <v>0</v>
          </cell>
          <cell r="S207">
            <v>1</v>
          </cell>
          <cell r="T207">
            <v>0</v>
          </cell>
          <cell r="U207">
            <v>3</v>
          </cell>
          <cell r="V207">
            <v>1</v>
          </cell>
          <cell r="W207">
            <v>0</v>
          </cell>
          <cell r="X207">
            <v>0</v>
          </cell>
          <cell r="Y207">
            <v>0</v>
          </cell>
          <cell r="Z207">
            <v>0</v>
          </cell>
          <cell r="AA207">
            <v>0</v>
          </cell>
          <cell r="AB207">
            <v>0</v>
          </cell>
          <cell r="AC207">
            <v>0</v>
          </cell>
          <cell r="AD207">
            <v>4</v>
          </cell>
          <cell r="AF207">
            <v>1.1356606962237639</v>
          </cell>
        </row>
        <row r="208">
          <cell r="A208" t="str">
            <v>438209157</v>
          </cell>
          <cell r="B208" t="str">
            <v>R29</v>
          </cell>
          <cell r="C208">
            <v>39</v>
          </cell>
          <cell r="D208" t="str">
            <v>ECHOSENS</v>
          </cell>
          <cell r="F208">
            <v>12</v>
          </cell>
          <cell r="G208" t="str">
            <v>6201Z</v>
          </cell>
          <cell r="H208">
            <v>1</v>
          </cell>
          <cell r="I208">
            <v>0</v>
          </cell>
          <cell r="J208">
            <v>0</v>
          </cell>
          <cell r="K208">
            <v>1</v>
          </cell>
          <cell r="L208">
            <v>0</v>
          </cell>
          <cell r="M208">
            <v>0</v>
          </cell>
          <cell r="N208">
            <v>0</v>
          </cell>
          <cell r="O208">
            <v>0</v>
          </cell>
          <cell r="P208">
            <v>0</v>
          </cell>
          <cell r="Q208">
            <v>0</v>
          </cell>
          <cell r="R208">
            <v>0</v>
          </cell>
          <cell r="S208">
            <v>2</v>
          </cell>
          <cell r="T208">
            <v>0</v>
          </cell>
          <cell r="U208">
            <v>0</v>
          </cell>
          <cell r="V208">
            <v>0</v>
          </cell>
          <cell r="W208">
            <v>0</v>
          </cell>
          <cell r="X208">
            <v>0</v>
          </cell>
          <cell r="Y208">
            <v>0</v>
          </cell>
          <cell r="Z208">
            <v>0</v>
          </cell>
          <cell r="AA208">
            <v>0</v>
          </cell>
          <cell r="AB208">
            <v>0</v>
          </cell>
          <cell r="AC208">
            <v>0</v>
          </cell>
          <cell r="AD208">
            <v>2</v>
          </cell>
          <cell r="AF208">
            <v>1.0012820540457048</v>
          </cell>
        </row>
        <row r="209">
          <cell r="A209" t="str">
            <v>438282501</v>
          </cell>
          <cell r="B209" t="str">
            <v>R13</v>
          </cell>
          <cell r="C209">
            <v>24</v>
          </cell>
          <cell r="D209" t="str">
            <v>ZORAN (FRANCE)</v>
          </cell>
          <cell r="F209">
            <v>21</v>
          </cell>
          <cell r="G209" t="str">
            <v>2612Z</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2</v>
          </cell>
          <cell r="Z209">
            <v>0</v>
          </cell>
          <cell r="AA209">
            <v>0</v>
          </cell>
          <cell r="AB209">
            <v>0</v>
          </cell>
          <cell r="AC209">
            <v>0</v>
          </cell>
          <cell r="AD209">
            <v>2</v>
          </cell>
          <cell r="AF209">
            <v>0.92973833150797314</v>
          </cell>
        </row>
        <row r="210">
          <cell r="A210" t="str">
            <v>438568222</v>
          </cell>
          <cell r="B210" t="str">
            <v>R28</v>
          </cell>
          <cell r="C210">
            <v>208</v>
          </cell>
          <cell r="D210" t="str">
            <v>ARKADIN</v>
          </cell>
          <cell r="F210">
            <v>26</v>
          </cell>
          <cell r="G210" t="str">
            <v>6190Z</v>
          </cell>
          <cell r="H210">
            <v>0</v>
          </cell>
          <cell r="I210">
            <v>0</v>
          </cell>
          <cell r="J210">
            <v>0</v>
          </cell>
          <cell r="K210">
            <v>3</v>
          </cell>
          <cell r="L210">
            <v>0</v>
          </cell>
          <cell r="M210">
            <v>0</v>
          </cell>
          <cell r="N210">
            <v>0</v>
          </cell>
          <cell r="O210">
            <v>0</v>
          </cell>
          <cell r="P210">
            <v>0</v>
          </cell>
          <cell r="Q210">
            <v>0</v>
          </cell>
          <cell r="R210">
            <v>0</v>
          </cell>
          <cell r="S210">
            <v>3</v>
          </cell>
          <cell r="T210">
            <v>0</v>
          </cell>
          <cell r="U210">
            <v>0</v>
          </cell>
          <cell r="V210">
            <v>0</v>
          </cell>
          <cell r="W210">
            <v>0</v>
          </cell>
          <cell r="X210">
            <v>0</v>
          </cell>
          <cell r="Y210">
            <v>0</v>
          </cell>
          <cell r="Z210">
            <v>0</v>
          </cell>
          <cell r="AA210">
            <v>0</v>
          </cell>
          <cell r="AB210">
            <v>0</v>
          </cell>
          <cell r="AC210">
            <v>0</v>
          </cell>
          <cell r="AD210">
            <v>3</v>
          </cell>
          <cell r="AF210">
            <v>1.2107304338145914</v>
          </cell>
        </row>
        <row r="211">
          <cell r="A211" t="str">
            <v>438670051</v>
          </cell>
          <cell r="B211" t="str">
            <v>R27</v>
          </cell>
          <cell r="C211">
            <v>31</v>
          </cell>
          <cell r="D211" t="str">
            <v>ISSOS</v>
          </cell>
          <cell r="F211">
            <v>10</v>
          </cell>
          <cell r="G211" t="str">
            <v>5829A</v>
          </cell>
          <cell r="H211">
            <v>0</v>
          </cell>
          <cell r="I211">
            <v>0</v>
          </cell>
          <cell r="J211">
            <v>0</v>
          </cell>
          <cell r="K211">
            <v>0</v>
          </cell>
          <cell r="L211">
            <v>0</v>
          </cell>
          <cell r="M211">
            <v>1</v>
          </cell>
          <cell r="N211">
            <v>0</v>
          </cell>
          <cell r="O211">
            <v>0</v>
          </cell>
          <cell r="P211">
            <v>0</v>
          </cell>
          <cell r="Q211">
            <v>0</v>
          </cell>
          <cell r="R211">
            <v>0</v>
          </cell>
          <cell r="S211">
            <v>1</v>
          </cell>
          <cell r="T211">
            <v>0</v>
          </cell>
          <cell r="U211">
            <v>0</v>
          </cell>
          <cell r="V211">
            <v>0</v>
          </cell>
          <cell r="W211">
            <v>0</v>
          </cell>
          <cell r="X211">
            <v>0</v>
          </cell>
          <cell r="Y211">
            <v>0</v>
          </cell>
          <cell r="Z211">
            <v>0</v>
          </cell>
          <cell r="AA211">
            <v>0</v>
          </cell>
          <cell r="AB211">
            <v>0</v>
          </cell>
          <cell r="AC211">
            <v>0</v>
          </cell>
          <cell r="AD211">
            <v>1</v>
          </cell>
          <cell r="AF211">
            <v>1.0002380114687062</v>
          </cell>
        </row>
        <row r="212">
          <cell r="A212" t="str">
            <v>438854408</v>
          </cell>
          <cell r="B212" t="str">
            <v>R29</v>
          </cell>
          <cell r="C212">
            <v>6</v>
          </cell>
          <cell r="D212" t="str">
            <v>RAISE PARTNER</v>
          </cell>
          <cell r="F212">
            <v>5</v>
          </cell>
          <cell r="G212" t="str">
            <v>6201Z</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v>
          </cell>
          <cell r="Z212">
            <v>0</v>
          </cell>
          <cell r="AA212">
            <v>0</v>
          </cell>
          <cell r="AB212">
            <v>0</v>
          </cell>
          <cell r="AC212">
            <v>0</v>
          </cell>
          <cell r="AD212">
            <v>1</v>
          </cell>
          <cell r="AF212">
            <v>1.0007071499990219</v>
          </cell>
        </row>
        <row r="213">
          <cell r="A213" t="str">
            <v>438861411</v>
          </cell>
          <cell r="B213" t="str">
            <v>R29</v>
          </cell>
          <cell r="C213">
            <v>50</v>
          </cell>
          <cell r="D213" t="str">
            <v>VOLUBILL</v>
          </cell>
          <cell r="F213">
            <v>13</v>
          </cell>
          <cell r="G213" t="str">
            <v>6202B</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F213">
            <v>1.002067034318167</v>
          </cell>
        </row>
        <row r="214">
          <cell r="A214" t="str">
            <v>438993966</v>
          </cell>
          <cell r="B214" t="str">
            <v>R27</v>
          </cell>
          <cell r="C214">
            <v>26</v>
          </cell>
          <cell r="D214" t="str">
            <v>EPTICA</v>
          </cell>
          <cell r="F214">
            <v>10</v>
          </cell>
          <cell r="G214" t="str">
            <v>5829A</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3</v>
          </cell>
          <cell r="Z214">
            <v>0</v>
          </cell>
          <cell r="AA214">
            <v>0</v>
          </cell>
          <cell r="AB214">
            <v>0</v>
          </cell>
          <cell r="AC214">
            <v>0</v>
          </cell>
          <cell r="AD214">
            <v>3</v>
          </cell>
          <cell r="AF214">
            <v>1.0106080718055876</v>
          </cell>
        </row>
        <row r="215">
          <cell r="A215" t="str">
            <v>439055278</v>
          </cell>
          <cell r="B215" t="str">
            <v>R29</v>
          </cell>
          <cell r="C215">
            <v>350</v>
          </cell>
          <cell r="D215" t="str">
            <v>NIJI</v>
          </cell>
          <cell r="F215">
            <v>110</v>
          </cell>
          <cell r="G215" t="str">
            <v>6202A</v>
          </cell>
          <cell r="H215">
            <v>0</v>
          </cell>
          <cell r="I215">
            <v>0</v>
          </cell>
          <cell r="J215">
            <v>0</v>
          </cell>
          <cell r="K215">
            <v>25</v>
          </cell>
          <cell r="L215">
            <v>2</v>
          </cell>
          <cell r="M215">
            <v>0</v>
          </cell>
          <cell r="N215">
            <v>0</v>
          </cell>
          <cell r="O215">
            <v>0</v>
          </cell>
          <cell r="P215">
            <v>0</v>
          </cell>
          <cell r="Q215">
            <v>0</v>
          </cell>
          <cell r="R215">
            <v>0</v>
          </cell>
          <cell r="S215">
            <v>27</v>
          </cell>
          <cell r="T215">
            <v>0</v>
          </cell>
          <cell r="U215">
            <v>0</v>
          </cell>
          <cell r="V215">
            <v>0</v>
          </cell>
          <cell r="W215">
            <v>0</v>
          </cell>
          <cell r="X215">
            <v>0</v>
          </cell>
          <cell r="Y215">
            <v>0</v>
          </cell>
          <cell r="Z215">
            <v>0</v>
          </cell>
          <cell r="AA215">
            <v>0</v>
          </cell>
          <cell r="AB215">
            <v>0</v>
          </cell>
          <cell r="AC215">
            <v>0</v>
          </cell>
          <cell r="AD215">
            <v>27</v>
          </cell>
          <cell r="AF215">
            <v>1.0211127111145641</v>
          </cell>
        </row>
        <row r="216">
          <cell r="A216" t="str">
            <v>440300556</v>
          </cell>
          <cell r="B216" t="str">
            <v>R30</v>
          </cell>
          <cell r="C216">
            <v>19</v>
          </cell>
          <cell r="D216" t="str">
            <v>HOCER</v>
          </cell>
          <cell r="F216">
            <v>20</v>
          </cell>
          <cell r="G216" t="str">
            <v>7112B</v>
          </cell>
          <cell r="H216">
            <v>1</v>
          </cell>
          <cell r="I216">
            <v>0</v>
          </cell>
          <cell r="J216">
            <v>0</v>
          </cell>
          <cell r="K216">
            <v>0</v>
          </cell>
          <cell r="L216">
            <v>0</v>
          </cell>
          <cell r="M216">
            <v>0</v>
          </cell>
          <cell r="N216">
            <v>0</v>
          </cell>
          <cell r="O216">
            <v>0</v>
          </cell>
          <cell r="P216">
            <v>0</v>
          </cell>
          <cell r="Q216">
            <v>0</v>
          </cell>
          <cell r="R216">
            <v>0</v>
          </cell>
          <cell r="S216">
            <v>1</v>
          </cell>
          <cell r="T216">
            <v>0</v>
          </cell>
          <cell r="U216">
            <v>0</v>
          </cell>
          <cell r="V216">
            <v>0</v>
          </cell>
          <cell r="W216">
            <v>0</v>
          </cell>
          <cell r="X216">
            <v>0</v>
          </cell>
          <cell r="Y216">
            <v>0</v>
          </cell>
          <cell r="Z216">
            <v>0</v>
          </cell>
          <cell r="AA216">
            <v>0</v>
          </cell>
          <cell r="AB216">
            <v>0</v>
          </cell>
          <cell r="AC216">
            <v>0</v>
          </cell>
          <cell r="AD216">
            <v>1</v>
          </cell>
          <cell r="AF216">
            <v>9.559261478431166</v>
          </cell>
        </row>
        <row r="217">
          <cell r="A217" t="str">
            <v>692049109</v>
          </cell>
          <cell r="B217" t="str">
            <v>R27</v>
          </cell>
          <cell r="C217">
            <v>120</v>
          </cell>
          <cell r="D217" t="str">
            <v>SOCIETE D'INFORMATIQUE ET DE SYS</v>
          </cell>
          <cell r="F217">
            <v>13</v>
          </cell>
          <cell r="G217" t="str">
            <v>5829A</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F217">
            <v>0.99996604203272244</v>
          </cell>
        </row>
        <row r="218">
          <cell r="A218" t="str">
            <v>503681801</v>
          </cell>
          <cell r="B218" t="str">
            <v>R01</v>
          </cell>
          <cell r="C218">
            <v>531</v>
          </cell>
          <cell r="D218" t="str">
            <v>AXEREAL</v>
          </cell>
          <cell r="F218">
            <v>9</v>
          </cell>
          <cell r="G218" t="str">
            <v>0111Z</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F218">
            <v>1.0425146159014917</v>
          </cell>
        </row>
        <row r="219">
          <cell r="A219" t="str">
            <v>518459466</v>
          </cell>
          <cell r="B219" t="str">
            <v>R03</v>
          </cell>
          <cell r="C219">
            <v>10</v>
          </cell>
          <cell r="D219" t="str">
            <v>SOCARA PRODUCTION</v>
          </cell>
          <cell r="F219">
            <v>1</v>
          </cell>
          <cell r="G219" t="str">
            <v>1101Z</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F219">
            <v>9.6219297370554369</v>
          </cell>
        </row>
        <row r="220">
          <cell r="A220" t="str">
            <v>316393834</v>
          </cell>
          <cell r="B220" t="str">
            <v>R27</v>
          </cell>
          <cell r="C220">
            <v>139</v>
          </cell>
          <cell r="D220" t="str">
            <v>QUALIAC</v>
          </cell>
          <cell r="F220">
            <v>5</v>
          </cell>
          <cell r="G220" t="str">
            <v>5829C</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F220">
            <v>1.0052864383287057</v>
          </cell>
        </row>
        <row r="221">
          <cell r="A221" t="str">
            <v>317662252</v>
          </cell>
          <cell r="B221" t="str">
            <v>R30</v>
          </cell>
          <cell r="C221">
            <v>18</v>
          </cell>
          <cell r="D221" t="str">
            <v>EUROTAB INNOVATION</v>
          </cell>
          <cell r="F221">
            <v>8</v>
          </cell>
          <cell r="G221" t="str">
            <v>7211Z</v>
          </cell>
          <cell r="H221">
            <v>0</v>
          </cell>
          <cell r="I221">
            <v>0</v>
          </cell>
          <cell r="J221">
            <v>0</v>
          </cell>
          <cell r="K221">
            <v>1</v>
          </cell>
          <cell r="L221">
            <v>0</v>
          </cell>
          <cell r="M221">
            <v>0</v>
          </cell>
          <cell r="N221">
            <v>0</v>
          </cell>
          <cell r="O221">
            <v>0</v>
          </cell>
          <cell r="P221">
            <v>0</v>
          </cell>
          <cell r="Q221">
            <v>0</v>
          </cell>
          <cell r="R221">
            <v>0</v>
          </cell>
          <cell r="S221">
            <v>1</v>
          </cell>
          <cell r="T221">
            <v>0</v>
          </cell>
          <cell r="U221">
            <v>0</v>
          </cell>
          <cell r="V221">
            <v>0</v>
          </cell>
          <cell r="W221">
            <v>0</v>
          </cell>
          <cell r="X221">
            <v>0</v>
          </cell>
          <cell r="Y221">
            <v>0</v>
          </cell>
          <cell r="Z221">
            <v>0</v>
          </cell>
          <cell r="AA221">
            <v>0</v>
          </cell>
          <cell r="AB221">
            <v>0</v>
          </cell>
          <cell r="AC221">
            <v>0</v>
          </cell>
          <cell r="AD221">
            <v>1</v>
          </cell>
          <cell r="AF221">
            <v>1.0221042838019059</v>
          </cell>
        </row>
        <row r="222">
          <cell r="A222" t="str">
            <v>327086435</v>
          </cell>
          <cell r="B222" t="str">
            <v>R29</v>
          </cell>
          <cell r="C222">
            <v>194</v>
          </cell>
          <cell r="D222" t="str">
            <v>STE INGENIERIE LOGICIELS ET COMM</v>
          </cell>
          <cell r="F222">
            <v>57</v>
          </cell>
          <cell r="G222" t="str">
            <v>6202A</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5</v>
          </cell>
          <cell r="Z222">
            <v>0</v>
          </cell>
          <cell r="AA222">
            <v>0</v>
          </cell>
          <cell r="AB222">
            <v>0</v>
          </cell>
          <cell r="AC222">
            <v>0</v>
          </cell>
          <cell r="AD222">
            <v>5</v>
          </cell>
          <cell r="AF222">
            <v>1.0113097803403404</v>
          </cell>
        </row>
        <row r="223">
          <cell r="A223" t="str">
            <v>333433167</v>
          </cell>
          <cell r="B223" t="str">
            <v>R07</v>
          </cell>
          <cell r="C223">
            <v>20</v>
          </cell>
          <cell r="D223" t="str">
            <v>LABO INNOVAT COSMETIQUE DERMATOL</v>
          </cell>
          <cell r="F223">
            <v>2</v>
          </cell>
          <cell r="G223" t="str">
            <v>2042Z</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F223">
            <v>1.0001140881523973</v>
          </cell>
        </row>
        <row r="224">
          <cell r="A224" t="str">
            <v>343512562</v>
          </cell>
          <cell r="B224" t="str">
            <v>R12</v>
          </cell>
          <cell r="C224">
            <v>35</v>
          </cell>
          <cell r="D224" t="str">
            <v>BN SERRES</v>
          </cell>
          <cell r="F224">
            <v>3</v>
          </cell>
          <cell r="G224" t="str">
            <v>2511Z</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F224">
            <v>8.9878068318813593</v>
          </cell>
        </row>
        <row r="225">
          <cell r="A225" t="str">
            <v>352498042</v>
          </cell>
          <cell r="B225" t="str">
            <v>R03</v>
          </cell>
          <cell r="C225">
            <v>24</v>
          </cell>
          <cell r="D225" t="str">
            <v>GHISETTI 1870 FRANCE</v>
          </cell>
          <cell r="F225">
            <v>1</v>
          </cell>
          <cell r="G225" t="str">
            <v>1031Z</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F225">
            <v>9.4204247420309439</v>
          </cell>
        </row>
        <row r="226">
          <cell r="A226" t="str">
            <v>352949960</v>
          </cell>
          <cell r="B226" t="str">
            <v>R22</v>
          </cell>
          <cell r="C226">
            <v>40</v>
          </cell>
          <cell r="D226" t="str">
            <v>TEKNIMED SA</v>
          </cell>
          <cell r="F226">
            <v>7</v>
          </cell>
          <cell r="G226" t="str">
            <v>3250A</v>
          </cell>
          <cell r="H226">
            <v>0</v>
          </cell>
          <cell r="I226">
            <v>0</v>
          </cell>
          <cell r="J226">
            <v>0</v>
          </cell>
          <cell r="K226">
            <v>1</v>
          </cell>
          <cell r="L226">
            <v>0</v>
          </cell>
          <cell r="M226">
            <v>0</v>
          </cell>
          <cell r="N226">
            <v>0</v>
          </cell>
          <cell r="O226">
            <v>0</v>
          </cell>
          <cell r="P226">
            <v>0</v>
          </cell>
          <cell r="Q226">
            <v>0</v>
          </cell>
          <cell r="R226">
            <v>0</v>
          </cell>
          <cell r="S226">
            <v>1</v>
          </cell>
          <cell r="T226">
            <v>0</v>
          </cell>
          <cell r="U226">
            <v>0</v>
          </cell>
          <cell r="V226">
            <v>0</v>
          </cell>
          <cell r="W226">
            <v>0</v>
          </cell>
          <cell r="X226">
            <v>0</v>
          </cell>
          <cell r="Y226">
            <v>0</v>
          </cell>
          <cell r="Z226">
            <v>0</v>
          </cell>
          <cell r="AA226">
            <v>0</v>
          </cell>
          <cell r="AB226">
            <v>0</v>
          </cell>
          <cell r="AC226">
            <v>0</v>
          </cell>
          <cell r="AD226">
            <v>1</v>
          </cell>
          <cell r="AF226">
            <v>1.0008251690208487</v>
          </cell>
        </row>
        <row r="227">
          <cell r="A227" t="str">
            <v>379223969</v>
          </cell>
          <cell r="B227" t="str">
            <v>R29</v>
          </cell>
          <cell r="C227">
            <v>29</v>
          </cell>
          <cell r="D227" t="str">
            <v>EDSI SNC</v>
          </cell>
          <cell r="F227">
            <v>25</v>
          </cell>
          <cell r="G227" t="str">
            <v>6202A</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F227">
            <v>1.0050607452436049</v>
          </cell>
        </row>
        <row r="228">
          <cell r="A228" t="str">
            <v>379976723</v>
          </cell>
          <cell r="B228" t="str">
            <v>R30</v>
          </cell>
          <cell r="C228">
            <v>340</v>
          </cell>
          <cell r="D228" t="str">
            <v>ADENEO</v>
          </cell>
          <cell r="F228">
            <v>265</v>
          </cell>
          <cell r="G228" t="str">
            <v>7112B</v>
          </cell>
          <cell r="H228">
            <v>0</v>
          </cell>
          <cell r="I228">
            <v>0</v>
          </cell>
          <cell r="J228">
            <v>0</v>
          </cell>
          <cell r="K228">
            <v>25</v>
          </cell>
          <cell r="L228">
            <v>0</v>
          </cell>
          <cell r="M228">
            <v>0</v>
          </cell>
          <cell r="N228">
            <v>0</v>
          </cell>
          <cell r="O228">
            <v>0</v>
          </cell>
          <cell r="P228">
            <v>0</v>
          </cell>
          <cell r="Q228">
            <v>0</v>
          </cell>
          <cell r="R228">
            <v>0</v>
          </cell>
          <cell r="S228">
            <v>25</v>
          </cell>
          <cell r="T228">
            <v>0</v>
          </cell>
          <cell r="U228">
            <v>30</v>
          </cell>
          <cell r="V228">
            <v>20</v>
          </cell>
          <cell r="W228">
            <v>0</v>
          </cell>
          <cell r="X228">
            <v>0</v>
          </cell>
          <cell r="Y228">
            <v>0</v>
          </cell>
          <cell r="Z228">
            <v>0</v>
          </cell>
          <cell r="AA228">
            <v>0</v>
          </cell>
          <cell r="AB228">
            <v>0</v>
          </cell>
          <cell r="AC228">
            <v>0</v>
          </cell>
          <cell r="AD228">
            <v>55</v>
          </cell>
          <cell r="AF228">
            <v>0.98535779475961993</v>
          </cell>
        </row>
        <row r="229">
          <cell r="A229" t="str">
            <v>383460714</v>
          </cell>
          <cell r="B229" t="str">
            <v>R03</v>
          </cell>
          <cell r="C229">
            <v>1900</v>
          </cell>
          <cell r="D229" t="str">
            <v>EURIAL</v>
          </cell>
          <cell r="F229">
            <v>9</v>
          </cell>
          <cell r="G229" t="str">
            <v>1051A</v>
          </cell>
          <cell r="H229">
            <v>0</v>
          </cell>
          <cell r="I229">
            <v>0</v>
          </cell>
          <cell r="J229">
            <v>0</v>
          </cell>
          <cell r="K229">
            <v>1</v>
          </cell>
          <cell r="L229">
            <v>0</v>
          </cell>
          <cell r="M229">
            <v>0</v>
          </cell>
          <cell r="N229">
            <v>0</v>
          </cell>
          <cell r="O229">
            <v>0</v>
          </cell>
          <cell r="P229">
            <v>0</v>
          </cell>
          <cell r="Q229">
            <v>0</v>
          </cell>
          <cell r="R229">
            <v>0</v>
          </cell>
          <cell r="S229">
            <v>1</v>
          </cell>
          <cell r="T229">
            <v>0</v>
          </cell>
          <cell r="U229">
            <v>0</v>
          </cell>
          <cell r="V229">
            <v>0</v>
          </cell>
          <cell r="W229">
            <v>0</v>
          </cell>
          <cell r="X229">
            <v>0</v>
          </cell>
          <cell r="Y229">
            <v>0</v>
          </cell>
          <cell r="Z229">
            <v>0</v>
          </cell>
          <cell r="AA229">
            <v>0</v>
          </cell>
          <cell r="AB229">
            <v>0</v>
          </cell>
          <cell r="AC229">
            <v>0</v>
          </cell>
          <cell r="AD229">
            <v>1</v>
          </cell>
          <cell r="AF229">
            <v>1.0282723765967532</v>
          </cell>
        </row>
        <row r="230">
          <cell r="A230" t="str">
            <v>385281753</v>
          </cell>
          <cell r="B230" t="str">
            <v>R29</v>
          </cell>
          <cell r="C230">
            <v>92</v>
          </cell>
          <cell r="D230" t="str">
            <v>GENIGRAPH</v>
          </cell>
          <cell r="F230">
            <v>11</v>
          </cell>
          <cell r="G230" t="str">
            <v>6201Z</v>
          </cell>
          <cell r="H230">
            <v>2</v>
          </cell>
          <cell r="I230">
            <v>0</v>
          </cell>
          <cell r="J230">
            <v>0</v>
          </cell>
          <cell r="K230">
            <v>0</v>
          </cell>
          <cell r="L230">
            <v>0</v>
          </cell>
          <cell r="M230">
            <v>0</v>
          </cell>
          <cell r="N230">
            <v>0</v>
          </cell>
          <cell r="O230">
            <v>0</v>
          </cell>
          <cell r="P230">
            <v>0</v>
          </cell>
          <cell r="Q230">
            <v>0</v>
          </cell>
          <cell r="R230">
            <v>0</v>
          </cell>
          <cell r="S230">
            <v>2</v>
          </cell>
          <cell r="T230">
            <v>0</v>
          </cell>
          <cell r="U230">
            <v>0</v>
          </cell>
          <cell r="V230">
            <v>0</v>
          </cell>
          <cell r="W230">
            <v>0</v>
          </cell>
          <cell r="X230">
            <v>0</v>
          </cell>
          <cell r="Y230">
            <v>0</v>
          </cell>
          <cell r="Z230">
            <v>0</v>
          </cell>
          <cell r="AA230">
            <v>0</v>
          </cell>
          <cell r="AB230">
            <v>0</v>
          </cell>
          <cell r="AC230">
            <v>0</v>
          </cell>
          <cell r="AD230">
            <v>2</v>
          </cell>
          <cell r="AF230">
            <v>1.0020107296493717</v>
          </cell>
        </row>
        <row r="231">
          <cell r="A231" t="str">
            <v>390531929</v>
          </cell>
          <cell r="B231" t="str">
            <v>R03</v>
          </cell>
          <cell r="C231">
            <v>220</v>
          </cell>
          <cell r="D231" t="str">
            <v>LEA INSTITUT VITAL</v>
          </cell>
          <cell r="F231">
            <v>3</v>
          </cell>
          <cell r="G231" t="str">
            <v>1086Z</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F231">
            <v>0.98129664968574326</v>
          </cell>
        </row>
        <row r="232">
          <cell r="A232" t="str">
            <v>393611173</v>
          </cell>
          <cell r="B232" t="str">
            <v>R29</v>
          </cell>
          <cell r="C232">
            <v>31</v>
          </cell>
          <cell r="D232" t="str">
            <v>ARIANE SYSTEMS</v>
          </cell>
          <cell r="F232">
            <v>4</v>
          </cell>
          <cell r="G232" t="str">
            <v>6201Z</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F232">
            <v>9.4864373497012444</v>
          </cell>
        </row>
        <row r="233">
          <cell r="A233" t="str">
            <v>397662891</v>
          </cell>
          <cell r="B233" t="str">
            <v>R07</v>
          </cell>
          <cell r="C233">
            <v>60</v>
          </cell>
          <cell r="D233" t="str">
            <v>SOLIANCE</v>
          </cell>
          <cell r="F233">
            <v>7</v>
          </cell>
          <cell r="G233" t="str">
            <v>2042Z</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v>
          </cell>
          <cell r="Z233">
            <v>0</v>
          </cell>
          <cell r="AA233">
            <v>0</v>
          </cell>
          <cell r="AB233">
            <v>0</v>
          </cell>
          <cell r="AC233">
            <v>0</v>
          </cell>
          <cell r="AD233">
            <v>1</v>
          </cell>
          <cell r="AF233">
            <v>1.0055129028305705</v>
          </cell>
        </row>
        <row r="234">
          <cell r="A234" t="str">
            <v>401802087</v>
          </cell>
          <cell r="B234" t="str">
            <v>R14</v>
          </cell>
          <cell r="C234">
            <v>47</v>
          </cell>
          <cell r="D234" t="str">
            <v>CASTEL</v>
          </cell>
          <cell r="F234">
            <v>11</v>
          </cell>
          <cell r="G234" t="str">
            <v>2630Z</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F234">
            <v>1.0017569831403594</v>
          </cell>
        </row>
        <row r="235">
          <cell r="A235" t="str">
            <v>409894334</v>
          </cell>
          <cell r="B235" t="str">
            <v>R27</v>
          </cell>
          <cell r="C235">
            <v>5</v>
          </cell>
          <cell r="D235" t="str">
            <v>BRISTOLDECISION</v>
          </cell>
          <cell r="F235">
            <v>3</v>
          </cell>
          <cell r="G235" t="str">
            <v>5829C</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F235">
            <v>9.5100293097397692</v>
          </cell>
        </row>
        <row r="236">
          <cell r="A236" t="str">
            <v>410773386</v>
          </cell>
          <cell r="B236" t="str">
            <v>R21</v>
          </cell>
          <cell r="C236">
            <v>56</v>
          </cell>
          <cell r="D236" t="str">
            <v>SMA</v>
          </cell>
          <cell r="F236">
            <v>12</v>
          </cell>
          <cell r="G236" t="str">
            <v>3030Z</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F236">
            <v>1.0050990651203882</v>
          </cell>
        </row>
        <row r="237">
          <cell r="A237" t="str">
            <v>412980567</v>
          </cell>
          <cell r="B237" t="str">
            <v>R30</v>
          </cell>
          <cell r="C237">
            <v>25</v>
          </cell>
          <cell r="D237" t="str">
            <v>I.T.H.P.P.</v>
          </cell>
          <cell r="F237">
            <v>11</v>
          </cell>
          <cell r="G237" t="str">
            <v>7112B</v>
          </cell>
          <cell r="H237">
            <v>0</v>
          </cell>
          <cell r="I237">
            <v>0</v>
          </cell>
          <cell r="J237">
            <v>0</v>
          </cell>
          <cell r="K237">
            <v>0</v>
          </cell>
          <cell r="L237">
            <v>2</v>
          </cell>
          <cell r="M237">
            <v>0</v>
          </cell>
          <cell r="N237">
            <v>0</v>
          </cell>
          <cell r="O237">
            <v>0</v>
          </cell>
          <cell r="P237">
            <v>0</v>
          </cell>
          <cell r="Q237">
            <v>0</v>
          </cell>
          <cell r="R237">
            <v>0</v>
          </cell>
          <cell r="S237">
            <v>2</v>
          </cell>
          <cell r="T237">
            <v>0</v>
          </cell>
          <cell r="U237">
            <v>0</v>
          </cell>
          <cell r="V237">
            <v>0</v>
          </cell>
          <cell r="W237">
            <v>0</v>
          </cell>
          <cell r="X237">
            <v>0</v>
          </cell>
          <cell r="Y237">
            <v>2</v>
          </cell>
          <cell r="Z237">
            <v>1</v>
          </cell>
          <cell r="AA237">
            <v>0</v>
          </cell>
          <cell r="AB237">
            <v>0</v>
          </cell>
          <cell r="AC237">
            <v>0</v>
          </cell>
          <cell r="AD237">
            <v>5</v>
          </cell>
          <cell r="AF237">
            <v>1.0034953233352948</v>
          </cell>
        </row>
        <row r="238">
          <cell r="A238" t="str">
            <v>415750306</v>
          </cell>
          <cell r="B238" t="str">
            <v>R07</v>
          </cell>
          <cell r="C238">
            <v>80</v>
          </cell>
          <cell r="D238" t="str">
            <v>JEAN NIEL SA</v>
          </cell>
          <cell r="F238">
            <v>5</v>
          </cell>
          <cell r="G238" t="str">
            <v>2053Z</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F238">
            <v>1.0013051830673498</v>
          </cell>
        </row>
        <row r="239">
          <cell r="A239" t="str">
            <v>418056883</v>
          </cell>
          <cell r="B239" t="str">
            <v>R29</v>
          </cell>
          <cell r="C239">
            <v>20</v>
          </cell>
          <cell r="D239" t="str">
            <v>QUADRILLE INGENIERIE</v>
          </cell>
          <cell r="F239">
            <v>9</v>
          </cell>
          <cell r="G239" t="str">
            <v>6201Z</v>
          </cell>
          <cell r="H239">
            <v>0</v>
          </cell>
          <cell r="I239">
            <v>0</v>
          </cell>
          <cell r="J239">
            <v>0</v>
          </cell>
          <cell r="K239">
            <v>3</v>
          </cell>
          <cell r="L239">
            <v>0</v>
          </cell>
          <cell r="M239">
            <v>0</v>
          </cell>
          <cell r="N239">
            <v>0</v>
          </cell>
          <cell r="O239">
            <v>0</v>
          </cell>
          <cell r="P239">
            <v>0</v>
          </cell>
          <cell r="Q239">
            <v>0</v>
          </cell>
          <cell r="R239">
            <v>0</v>
          </cell>
          <cell r="S239">
            <v>3</v>
          </cell>
          <cell r="T239">
            <v>0</v>
          </cell>
          <cell r="U239">
            <v>0</v>
          </cell>
          <cell r="V239">
            <v>0</v>
          </cell>
          <cell r="W239">
            <v>0</v>
          </cell>
          <cell r="X239">
            <v>0</v>
          </cell>
          <cell r="Y239">
            <v>0</v>
          </cell>
          <cell r="Z239">
            <v>0</v>
          </cell>
          <cell r="AA239">
            <v>0</v>
          </cell>
          <cell r="AB239">
            <v>0</v>
          </cell>
          <cell r="AC239">
            <v>0</v>
          </cell>
          <cell r="AD239">
            <v>3</v>
          </cell>
          <cell r="AF239">
            <v>1.0019544289676552</v>
          </cell>
        </row>
        <row r="240">
          <cell r="A240" t="str">
            <v>450778022</v>
          </cell>
          <cell r="B240" t="str">
            <v>R03</v>
          </cell>
          <cell r="C240">
            <v>96</v>
          </cell>
          <cell r="D240" t="str">
            <v>LABORATOIRES SUPER DIET</v>
          </cell>
          <cell r="F240">
            <v>3</v>
          </cell>
          <cell r="G240" t="str">
            <v>1086Z</v>
          </cell>
          <cell r="H240">
            <v>0</v>
          </cell>
          <cell r="I240">
            <v>0</v>
          </cell>
          <cell r="J240">
            <v>0</v>
          </cell>
          <cell r="K240">
            <v>0</v>
          </cell>
          <cell r="L240">
            <v>1</v>
          </cell>
          <cell r="M240">
            <v>0</v>
          </cell>
          <cell r="N240">
            <v>0</v>
          </cell>
          <cell r="O240">
            <v>0</v>
          </cell>
          <cell r="P240">
            <v>0</v>
          </cell>
          <cell r="Q240">
            <v>0</v>
          </cell>
          <cell r="R240">
            <v>0</v>
          </cell>
          <cell r="S240">
            <v>1</v>
          </cell>
          <cell r="T240">
            <v>0</v>
          </cell>
          <cell r="U240">
            <v>0</v>
          </cell>
          <cell r="V240">
            <v>0</v>
          </cell>
          <cell r="W240">
            <v>0</v>
          </cell>
          <cell r="X240">
            <v>0</v>
          </cell>
          <cell r="Y240">
            <v>0</v>
          </cell>
          <cell r="Z240">
            <v>0</v>
          </cell>
          <cell r="AA240">
            <v>0</v>
          </cell>
          <cell r="AB240">
            <v>0</v>
          </cell>
          <cell r="AC240">
            <v>0</v>
          </cell>
          <cell r="AD240">
            <v>1</v>
          </cell>
          <cell r="AF240">
            <v>9.50101160261387</v>
          </cell>
        </row>
        <row r="241">
          <cell r="A241" t="str">
            <v>421663774</v>
          </cell>
          <cell r="B241" t="str">
            <v>R31</v>
          </cell>
          <cell r="C241">
            <v>34</v>
          </cell>
          <cell r="D241" t="str">
            <v>SMART TRADE TECHNOLOGIES</v>
          </cell>
          <cell r="F241">
            <v>34</v>
          </cell>
          <cell r="G241" t="str">
            <v>6411Z</v>
          </cell>
          <cell r="H241">
            <v>0</v>
          </cell>
          <cell r="I241">
            <v>0</v>
          </cell>
          <cell r="J241">
            <v>0</v>
          </cell>
          <cell r="K241">
            <v>1</v>
          </cell>
          <cell r="L241">
            <v>6</v>
          </cell>
          <cell r="M241">
            <v>0</v>
          </cell>
          <cell r="N241">
            <v>0</v>
          </cell>
          <cell r="O241">
            <v>0</v>
          </cell>
          <cell r="P241">
            <v>0</v>
          </cell>
          <cell r="Q241">
            <v>0</v>
          </cell>
          <cell r="R241">
            <v>0</v>
          </cell>
          <cell r="S241">
            <v>7</v>
          </cell>
          <cell r="T241">
            <v>0</v>
          </cell>
          <cell r="U241">
            <v>0</v>
          </cell>
          <cell r="V241">
            <v>0</v>
          </cell>
          <cell r="W241">
            <v>0</v>
          </cell>
          <cell r="X241">
            <v>0</v>
          </cell>
          <cell r="Y241">
            <v>0</v>
          </cell>
          <cell r="Z241">
            <v>0</v>
          </cell>
          <cell r="AA241">
            <v>0</v>
          </cell>
          <cell r="AB241">
            <v>0</v>
          </cell>
          <cell r="AC241">
            <v>0</v>
          </cell>
          <cell r="AD241">
            <v>7</v>
          </cell>
          <cell r="AF241">
            <v>2.2486394420698592</v>
          </cell>
        </row>
        <row r="242">
          <cell r="A242" t="str">
            <v>422505453</v>
          </cell>
          <cell r="B242" t="str">
            <v>R32</v>
          </cell>
          <cell r="C242">
            <v>5</v>
          </cell>
          <cell r="D242" t="str">
            <v>CTRE EVALUATION ET READAPTATION</v>
          </cell>
          <cell r="F242">
            <v>2</v>
          </cell>
          <cell r="G242" t="str">
            <v>8551Z</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F242">
            <v>9.3519142478798134</v>
          </cell>
        </row>
        <row r="243">
          <cell r="A243" t="str">
            <v>423792647</v>
          </cell>
          <cell r="B243" t="str">
            <v>R27</v>
          </cell>
          <cell r="C243">
            <v>13</v>
          </cell>
          <cell r="D243" t="str">
            <v>EASY RMS (EZ)</v>
          </cell>
          <cell r="F243">
            <v>6</v>
          </cell>
          <cell r="G243" t="str">
            <v>5829A</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v>
          </cell>
          <cell r="Z243">
            <v>0</v>
          </cell>
          <cell r="AA243">
            <v>0</v>
          </cell>
          <cell r="AB243">
            <v>0</v>
          </cell>
          <cell r="AC243">
            <v>0</v>
          </cell>
          <cell r="AD243">
            <v>1</v>
          </cell>
          <cell r="AF243">
            <v>1.0063479441981875</v>
          </cell>
        </row>
        <row r="244">
          <cell r="A244" t="str">
            <v>432623429</v>
          </cell>
          <cell r="B244" t="str">
            <v>R27</v>
          </cell>
          <cell r="C244">
            <v>34</v>
          </cell>
          <cell r="D244" t="str">
            <v>MAXICOURS</v>
          </cell>
          <cell r="F244">
            <v>8</v>
          </cell>
          <cell r="G244" t="str">
            <v>5911C</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F244">
            <v>0.99813262186990381</v>
          </cell>
        </row>
        <row r="245">
          <cell r="A245" t="str">
            <v>433090883</v>
          </cell>
          <cell r="B245" t="str">
            <v>R13</v>
          </cell>
          <cell r="C245">
            <v>30</v>
          </cell>
          <cell r="D245" t="str">
            <v>REFLEX CES</v>
          </cell>
          <cell r="F245">
            <v>20</v>
          </cell>
          <cell r="G245" t="str">
            <v>2612Z</v>
          </cell>
          <cell r="H245">
            <v>0</v>
          </cell>
          <cell r="I245">
            <v>0</v>
          </cell>
          <cell r="J245">
            <v>0</v>
          </cell>
          <cell r="K245">
            <v>1</v>
          </cell>
          <cell r="L245">
            <v>0</v>
          </cell>
          <cell r="M245">
            <v>0</v>
          </cell>
          <cell r="N245">
            <v>0</v>
          </cell>
          <cell r="O245">
            <v>0</v>
          </cell>
          <cell r="P245">
            <v>0</v>
          </cell>
          <cell r="Q245">
            <v>0</v>
          </cell>
          <cell r="R245">
            <v>0</v>
          </cell>
          <cell r="S245">
            <v>1</v>
          </cell>
          <cell r="T245">
            <v>0</v>
          </cell>
          <cell r="U245">
            <v>0</v>
          </cell>
          <cell r="V245">
            <v>0</v>
          </cell>
          <cell r="W245">
            <v>0</v>
          </cell>
          <cell r="X245">
            <v>0</v>
          </cell>
          <cell r="Y245">
            <v>5</v>
          </cell>
          <cell r="Z245">
            <v>0</v>
          </cell>
          <cell r="AA245">
            <v>0</v>
          </cell>
          <cell r="AB245">
            <v>0</v>
          </cell>
          <cell r="AC245">
            <v>0</v>
          </cell>
          <cell r="AD245">
            <v>6</v>
          </cell>
          <cell r="AF245">
            <v>0.93293571499768113</v>
          </cell>
        </row>
        <row r="246">
          <cell r="A246" t="str">
            <v>433168481</v>
          </cell>
          <cell r="B246" t="str">
            <v>R27</v>
          </cell>
          <cell r="C246">
            <v>10</v>
          </cell>
          <cell r="D246" t="str">
            <v>2 MINUTES</v>
          </cell>
          <cell r="F246">
            <v>5</v>
          </cell>
          <cell r="G246" t="str">
            <v>5911C</v>
          </cell>
          <cell r="H246">
            <v>0</v>
          </cell>
          <cell r="I246">
            <v>0</v>
          </cell>
          <cell r="J246">
            <v>0</v>
          </cell>
          <cell r="K246">
            <v>0</v>
          </cell>
          <cell r="L246">
            <v>0</v>
          </cell>
          <cell r="M246">
            <v>0</v>
          </cell>
          <cell r="N246">
            <v>1</v>
          </cell>
          <cell r="O246">
            <v>0</v>
          </cell>
          <cell r="P246">
            <v>0</v>
          </cell>
          <cell r="Q246">
            <v>0</v>
          </cell>
          <cell r="R246">
            <v>0</v>
          </cell>
          <cell r="S246">
            <v>1</v>
          </cell>
          <cell r="T246">
            <v>0</v>
          </cell>
          <cell r="U246">
            <v>0</v>
          </cell>
          <cell r="V246">
            <v>0</v>
          </cell>
          <cell r="W246">
            <v>0</v>
          </cell>
          <cell r="X246">
            <v>0</v>
          </cell>
          <cell r="Y246">
            <v>0</v>
          </cell>
          <cell r="Z246">
            <v>0</v>
          </cell>
          <cell r="AA246">
            <v>0</v>
          </cell>
          <cell r="AB246">
            <v>0</v>
          </cell>
          <cell r="AC246">
            <v>0</v>
          </cell>
          <cell r="AD246">
            <v>1</v>
          </cell>
          <cell r="AF246">
            <v>1.0052864383287057</v>
          </cell>
        </row>
        <row r="247">
          <cell r="A247" t="str">
            <v>433207180</v>
          </cell>
          <cell r="B247" t="str">
            <v>R29</v>
          </cell>
          <cell r="C247">
            <v>11</v>
          </cell>
          <cell r="D247" t="str">
            <v>MIXMOOV SAS</v>
          </cell>
          <cell r="F247">
            <v>3</v>
          </cell>
          <cell r="G247" t="str">
            <v>6202A</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F247">
            <v>1.0006509416508491</v>
          </cell>
        </row>
        <row r="248">
          <cell r="A248" t="str">
            <v>435118146</v>
          </cell>
          <cell r="B248" t="str">
            <v>R27</v>
          </cell>
          <cell r="C248">
            <v>15</v>
          </cell>
          <cell r="D248" t="str">
            <v>GALIGEO</v>
          </cell>
          <cell r="F248">
            <v>6</v>
          </cell>
          <cell r="G248" t="str">
            <v>5829C</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F248">
            <v>9.5074415163136212</v>
          </cell>
        </row>
        <row r="249">
          <cell r="A249" t="str">
            <v>437748486</v>
          </cell>
          <cell r="B249" t="str">
            <v>R13</v>
          </cell>
          <cell r="C249">
            <v>73</v>
          </cell>
          <cell r="D249" t="str">
            <v>TAGSYS</v>
          </cell>
          <cell r="F249">
            <v>23</v>
          </cell>
          <cell r="G249" t="str">
            <v>2612Z</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1</v>
          </cell>
          <cell r="AA249">
            <v>0</v>
          </cell>
          <cell r="AB249">
            <v>1</v>
          </cell>
          <cell r="AC249">
            <v>0</v>
          </cell>
          <cell r="AD249">
            <v>2</v>
          </cell>
          <cell r="AE249" t="str">
            <v>chômage</v>
          </cell>
          <cell r="AF249">
            <v>0.95219372211211251</v>
          </cell>
        </row>
        <row r="250">
          <cell r="A250" t="str">
            <v>438824708</v>
          </cell>
          <cell r="B250" t="str">
            <v>R29</v>
          </cell>
          <cell r="C250">
            <v>59</v>
          </cell>
          <cell r="D250" t="str">
            <v>OXATIS</v>
          </cell>
          <cell r="F250">
            <v>6</v>
          </cell>
          <cell r="G250" t="str">
            <v>6202A</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F250">
            <v>1.001302417870938</v>
          </cell>
        </row>
        <row r="251">
          <cell r="A251" t="str">
            <v>439928854</v>
          </cell>
          <cell r="B251" t="str">
            <v>R29</v>
          </cell>
          <cell r="C251">
            <v>18</v>
          </cell>
          <cell r="D251" t="str">
            <v>EXTERNIS</v>
          </cell>
          <cell r="F251">
            <v>15</v>
          </cell>
          <cell r="G251" t="str">
            <v>6201Z</v>
          </cell>
          <cell r="H251">
            <v>0</v>
          </cell>
          <cell r="I251">
            <v>0</v>
          </cell>
          <cell r="J251">
            <v>0</v>
          </cell>
          <cell r="K251">
            <v>2</v>
          </cell>
          <cell r="L251">
            <v>0</v>
          </cell>
          <cell r="M251">
            <v>0</v>
          </cell>
          <cell r="N251">
            <v>0</v>
          </cell>
          <cell r="O251">
            <v>0</v>
          </cell>
          <cell r="P251">
            <v>0</v>
          </cell>
          <cell r="Q251">
            <v>0</v>
          </cell>
          <cell r="R251">
            <v>0</v>
          </cell>
          <cell r="S251">
            <v>2</v>
          </cell>
          <cell r="T251">
            <v>0</v>
          </cell>
          <cell r="U251">
            <v>0</v>
          </cell>
          <cell r="V251">
            <v>0</v>
          </cell>
          <cell r="W251">
            <v>0</v>
          </cell>
          <cell r="X251">
            <v>0</v>
          </cell>
          <cell r="Y251">
            <v>2</v>
          </cell>
          <cell r="Z251">
            <v>0</v>
          </cell>
          <cell r="AA251">
            <v>0</v>
          </cell>
          <cell r="AB251">
            <v>0</v>
          </cell>
          <cell r="AC251">
            <v>0</v>
          </cell>
          <cell r="AD251">
            <v>4</v>
          </cell>
          <cell r="AF251">
            <v>1.0026914970767278</v>
          </cell>
        </row>
        <row r="252">
          <cell r="A252" t="str">
            <v>440153237</v>
          </cell>
          <cell r="B252" t="str">
            <v>R30</v>
          </cell>
          <cell r="C252">
            <v>18</v>
          </cell>
          <cell r="D252" t="str">
            <v>INGEN BIOSCIENCES</v>
          </cell>
          <cell r="F252">
            <v>4</v>
          </cell>
          <cell r="G252" t="str">
            <v>7219Z</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F252">
            <v>1.0137356985968311</v>
          </cell>
        </row>
        <row r="253">
          <cell r="A253" t="str">
            <v>379099443</v>
          </cell>
          <cell r="B253" t="str">
            <v>R15</v>
          </cell>
          <cell r="C253">
            <v>8</v>
          </cell>
          <cell r="D253" t="str">
            <v>TECHNOFIRST</v>
          </cell>
          <cell r="F253">
            <v>4</v>
          </cell>
          <cell r="G253" t="str">
            <v>2651B</v>
          </cell>
          <cell r="H253">
            <v>1</v>
          </cell>
          <cell r="I253">
            <v>1</v>
          </cell>
          <cell r="J253">
            <v>0</v>
          </cell>
          <cell r="K253">
            <v>0</v>
          </cell>
          <cell r="L253">
            <v>0</v>
          </cell>
          <cell r="M253">
            <v>1</v>
          </cell>
          <cell r="N253">
            <v>0</v>
          </cell>
          <cell r="O253">
            <v>0</v>
          </cell>
          <cell r="P253">
            <v>0</v>
          </cell>
          <cell r="Q253">
            <v>0</v>
          </cell>
          <cell r="R253">
            <v>0</v>
          </cell>
          <cell r="S253">
            <v>2</v>
          </cell>
          <cell r="T253">
            <v>0</v>
          </cell>
          <cell r="U253">
            <v>0</v>
          </cell>
          <cell r="V253">
            <v>0</v>
          </cell>
          <cell r="W253">
            <v>0</v>
          </cell>
          <cell r="X253">
            <v>0</v>
          </cell>
          <cell r="Y253">
            <v>1</v>
          </cell>
          <cell r="Z253">
            <v>0</v>
          </cell>
          <cell r="AA253">
            <v>0</v>
          </cell>
          <cell r="AB253">
            <v>1</v>
          </cell>
          <cell r="AC253">
            <v>0</v>
          </cell>
          <cell r="AD253">
            <v>4</v>
          </cell>
          <cell r="AE253" t="str">
            <v>chomage</v>
          </cell>
          <cell r="AF253">
            <v>1.0070707888605686</v>
          </cell>
        </row>
        <row r="254">
          <cell r="A254" t="str">
            <v>440427904</v>
          </cell>
          <cell r="B254" t="str">
            <v>R29</v>
          </cell>
          <cell r="C254">
            <v>45</v>
          </cell>
          <cell r="D254" t="str">
            <v>INVOKE</v>
          </cell>
          <cell r="F254">
            <v>12</v>
          </cell>
          <cell r="G254" t="str">
            <v>6202A</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F254">
            <v>1.0022282009954411</v>
          </cell>
        </row>
        <row r="255">
          <cell r="A255" t="str">
            <v>440666386</v>
          </cell>
          <cell r="B255" t="str">
            <v>R30</v>
          </cell>
          <cell r="C255">
            <v>6</v>
          </cell>
          <cell r="D255" t="str">
            <v>METEO OMNIUM</v>
          </cell>
          <cell r="F255">
            <v>3</v>
          </cell>
          <cell r="G255" t="str">
            <v>7490B</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F255">
            <v>9.4609426754444996</v>
          </cell>
        </row>
        <row r="256">
          <cell r="A256" t="str">
            <v>440743763</v>
          </cell>
          <cell r="B256" t="str">
            <v>R29</v>
          </cell>
          <cell r="C256">
            <v>19</v>
          </cell>
          <cell r="D256" t="str">
            <v>LEADFORMANCE</v>
          </cell>
          <cell r="F256">
            <v>2</v>
          </cell>
          <cell r="G256" t="str">
            <v>6202A</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F256">
            <v>1.0004339017191655</v>
          </cell>
        </row>
        <row r="257">
          <cell r="A257" t="str">
            <v>441417110</v>
          </cell>
          <cell r="B257" t="str">
            <v>R08</v>
          </cell>
          <cell r="C257">
            <v>61</v>
          </cell>
          <cell r="D257" t="str">
            <v>ADVANCED ACCELERATOR APPLICATION</v>
          </cell>
          <cell r="F257">
            <v>9</v>
          </cell>
          <cell r="G257" t="str">
            <v>2120Z</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F257">
            <v>1.0058599508773205</v>
          </cell>
        </row>
        <row r="258">
          <cell r="A258" t="str">
            <v>441613759</v>
          </cell>
          <cell r="B258" t="str">
            <v>R29</v>
          </cell>
          <cell r="C258">
            <v>26</v>
          </cell>
          <cell r="D258" t="str">
            <v>NETWORK QUALITY INTELLIGENCE</v>
          </cell>
          <cell r="F258">
            <v>11</v>
          </cell>
          <cell r="G258" t="str">
            <v>6201Z</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F258">
            <v>1.0020107296493717</v>
          </cell>
        </row>
        <row r="259">
          <cell r="A259" t="str">
            <v>442412029</v>
          </cell>
          <cell r="B259" t="str">
            <v>R15</v>
          </cell>
          <cell r="C259">
            <v>30</v>
          </cell>
          <cell r="D259" t="str">
            <v>C2 DIAGNOSTICS</v>
          </cell>
          <cell r="F259">
            <v>22</v>
          </cell>
          <cell r="G259" t="str">
            <v>2651B</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2</v>
          </cell>
          <cell r="Z259">
            <v>0</v>
          </cell>
          <cell r="AA259">
            <v>0</v>
          </cell>
          <cell r="AB259">
            <v>0</v>
          </cell>
          <cell r="AC259">
            <v>0</v>
          </cell>
          <cell r="AD259">
            <v>2</v>
          </cell>
          <cell r="AF259">
            <v>0.99995923146383048</v>
          </cell>
        </row>
        <row r="260">
          <cell r="A260" t="str">
            <v>442513917</v>
          </cell>
          <cell r="B260" t="str">
            <v>R28</v>
          </cell>
          <cell r="C260">
            <v>37</v>
          </cell>
          <cell r="D260" t="str">
            <v>IRDETO FRANCE</v>
          </cell>
          <cell r="F260">
            <v>31</v>
          </cell>
          <cell r="G260" t="str">
            <v>6120Z</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5</v>
          </cell>
          <cell r="Z260">
            <v>0</v>
          </cell>
          <cell r="AA260">
            <v>0</v>
          </cell>
          <cell r="AB260">
            <v>0</v>
          </cell>
          <cell r="AC260">
            <v>0</v>
          </cell>
          <cell r="AD260">
            <v>5</v>
          </cell>
          <cell r="AF260">
            <v>1.1687240397777219</v>
          </cell>
        </row>
        <row r="261">
          <cell r="A261" t="str">
            <v>443195433</v>
          </cell>
          <cell r="B261" t="str">
            <v>R30</v>
          </cell>
          <cell r="C261">
            <v>33</v>
          </cell>
          <cell r="D261" t="str">
            <v>DOSISOFT</v>
          </cell>
          <cell r="F261">
            <v>21</v>
          </cell>
          <cell r="G261" t="str">
            <v>7219Z</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F261">
            <v>1.0131885809568459</v>
          </cell>
        </row>
        <row r="262">
          <cell r="A262" t="str">
            <v>443199211</v>
          </cell>
          <cell r="B262" t="str">
            <v>R30</v>
          </cell>
          <cell r="C262">
            <v>17</v>
          </cell>
          <cell r="D262" t="str">
            <v>SODIUS</v>
          </cell>
          <cell r="F262">
            <v>16</v>
          </cell>
          <cell r="G262" t="str">
            <v>7022</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F262">
            <v>9.5329601819265211</v>
          </cell>
        </row>
        <row r="263">
          <cell r="A263" t="str">
            <v>443259940</v>
          </cell>
          <cell r="B263" t="str">
            <v>R29</v>
          </cell>
          <cell r="C263">
            <v>23</v>
          </cell>
          <cell r="D263" t="str">
            <v>SPIDCOM TECHNOLOGIES</v>
          </cell>
          <cell r="F263">
            <v>23</v>
          </cell>
          <cell r="G263" t="str">
            <v>6201Z</v>
          </cell>
          <cell r="H263">
            <v>0</v>
          </cell>
          <cell r="I263">
            <v>0</v>
          </cell>
          <cell r="J263">
            <v>0</v>
          </cell>
          <cell r="K263">
            <v>0</v>
          </cell>
          <cell r="L263">
            <v>0</v>
          </cell>
          <cell r="M263">
            <v>0</v>
          </cell>
          <cell r="N263">
            <v>0</v>
          </cell>
          <cell r="O263">
            <v>0</v>
          </cell>
          <cell r="P263">
            <v>0</v>
          </cell>
          <cell r="Q263">
            <v>0</v>
          </cell>
          <cell r="R263">
            <v>0</v>
          </cell>
          <cell r="S263">
            <v>0</v>
          </cell>
          <cell r="T263">
            <v>0</v>
          </cell>
          <cell r="U263">
            <v>6</v>
          </cell>
          <cell r="V263">
            <v>0</v>
          </cell>
          <cell r="W263">
            <v>0</v>
          </cell>
          <cell r="X263">
            <v>0</v>
          </cell>
          <cell r="Y263">
            <v>0</v>
          </cell>
          <cell r="Z263">
            <v>0</v>
          </cell>
          <cell r="AA263">
            <v>0</v>
          </cell>
          <cell r="AB263">
            <v>0</v>
          </cell>
          <cell r="AC263">
            <v>0</v>
          </cell>
          <cell r="AD263">
            <v>6</v>
          </cell>
          <cell r="AF263">
            <v>1.0048142487300755</v>
          </cell>
        </row>
        <row r="264">
          <cell r="A264" t="str">
            <v>443306808</v>
          </cell>
          <cell r="B264" t="str">
            <v>R29</v>
          </cell>
          <cell r="C264">
            <v>35</v>
          </cell>
          <cell r="D264" t="str">
            <v>VIRTUOZ</v>
          </cell>
          <cell r="F264">
            <v>13</v>
          </cell>
          <cell r="G264" t="str">
            <v>6209</v>
          </cell>
          <cell r="H264">
            <v>0</v>
          </cell>
          <cell r="I264">
            <v>0</v>
          </cell>
          <cell r="J264">
            <v>0</v>
          </cell>
          <cell r="K264">
            <v>0</v>
          </cell>
          <cell r="L264">
            <v>0</v>
          </cell>
          <cell r="M264">
            <v>1</v>
          </cell>
          <cell r="N264">
            <v>0</v>
          </cell>
          <cell r="O264">
            <v>0</v>
          </cell>
          <cell r="P264">
            <v>0</v>
          </cell>
          <cell r="Q264">
            <v>0</v>
          </cell>
          <cell r="R264">
            <v>0</v>
          </cell>
          <cell r="S264">
            <v>1</v>
          </cell>
          <cell r="T264">
            <v>0</v>
          </cell>
          <cell r="U264">
            <v>0</v>
          </cell>
          <cell r="V264">
            <v>0</v>
          </cell>
          <cell r="W264">
            <v>0</v>
          </cell>
          <cell r="X264">
            <v>0</v>
          </cell>
          <cell r="Y264">
            <v>0</v>
          </cell>
          <cell r="Z264">
            <v>0</v>
          </cell>
          <cell r="AA264">
            <v>0</v>
          </cell>
          <cell r="AB264">
            <v>0</v>
          </cell>
          <cell r="AC264">
            <v>0</v>
          </cell>
          <cell r="AD264">
            <v>1</v>
          </cell>
          <cell r="AF264">
            <v>1.0018777531736724</v>
          </cell>
        </row>
        <row r="265">
          <cell r="A265" t="str">
            <v>443436159</v>
          </cell>
          <cell r="B265" t="str">
            <v>R29</v>
          </cell>
          <cell r="C265">
            <v>33</v>
          </cell>
          <cell r="D265" t="str">
            <v>STANTUM</v>
          </cell>
          <cell r="F265">
            <v>18</v>
          </cell>
          <cell r="G265" t="str">
            <v>6201Z</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v>
          </cell>
          <cell r="Z265">
            <v>0</v>
          </cell>
          <cell r="AA265">
            <v>0</v>
          </cell>
          <cell r="AB265">
            <v>0</v>
          </cell>
          <cell r="AC265">
            <v>0</v>
          </cell>
          <cell r="AD265">
            <v>1</v>
          </cell>
          <cell r="AF265">
            <v>1.0035342785335155</v>
          </cell>
        </row>
        <row r="266">
          <cell r="A266" t="str">
            <v>443676309</v>
          </cell>
          <cell r="B266" t="str">
            <v>R32</v>
          </cell>
          <cell r="C266">
            <v>40</v>
          </cell>
          <cell r="D266" t="str">
            <v>MEDIAN TECHNOLOGIES</v>
          </cell>
          <cell r="F266">
            <v>20</v>
          </cell>
          <cell r="G266" t="str">
            <v>86</v>
          </cell>
          <cell r="H266">
            <v>0</v>
          </cell>
          <cell r="I266">
            <v>0</v>
          </cell>
          <cell r="J266">
            <v>0</v>
          </cell>
          <cell r="K266">
            <v>1</v>
          </cell>
          <cell r="L266">
            <v>4</v>
          </cell>
          <cell r="M266">
            <v>0</v>
          </cell>
          <cell r="N266">
            <v>0</v>
          </cell>
          <cell r="O266">
            <v>0</v>
          </cell>
          <cell r="P266">
            <v>0</v>
          </cell>
          <cell r="Q266">
            <v>0</v>
          </cell>
          <cell r="R266">
            <v>0</v>
          </cell>
          <cell r="S266">
            <v>5</v>
          </cell>
          <cell r="T266">
            <v>0</v>
          </cell>
          <cell r="U266">
            <v>0</v>
          </cell>
          <cell r="V266">
            <v>0</v>
          </cell>
          <cell r="W266">
            <v>0</v>
          </cell>
          <cell r="X266">
            <v>0</v>
          </cell>
          <cell r="Y266">
            <v>3</v>
          </cell>
          <cell r="Z266">
            <v>0</v>
          </cell>
          <cell r="AA266">
            <v>0</v>
          </cell>
          <cell r="AB266">
            <v>0</v>
          </cell>
          <cell r="AC266">
            <v>0</v>
          </cell>
          <cell r="AD266">
            <v>8</v>
          </cell>
          <cell r="AF266">
            <v>1.0178508466903278</v>
          </cell>
        </row>
        <row r="267">
          <cell r="A267" t="str">
            <v>443737200</v>
          </cell>
          <cell r="B267" t="str">
            <v>R08</v>
          </cell>
          <cell r="C267">
            <v>21</v>
          </cell>
          <cell r="D267" t="str">
            <v>PROCESSIUM</v>
          </cell>
          <cell r="F267">
            <v>13</v>
          </cell>
          <cell r="G267" t="str">
            <v>2110Z</v>
          </cell>
          <cell r="H267">
            <v>2</v>
          </cell>
          <cell r="I267">
            <v>2</v>
          </cell>
          <cell r="J267">
            <v>0</v>
          </cell>
          <cell r="K267">
            <v>3</v>
          </cell>
          <cell r="L267">
            <v>0</v>
          </cell>
          <cell r="M267">
            <v>0</v>
          </cell>
          <cell r="N267">
            <v>0</v>
          </cell>
          <cell r="O267">
            <v>0</v>
          </cell>
          <cell r="P267">
            <v>0</v>
          </cell>
          <cell r="Q267">
            <v>0</v>
          </cell>
          <cell r="R267">
            <v>0</v>
          </cell>
          <cell r="S267">
            <v>5</v>
          </cell>
          <cell r="T267">
            <v>0</v>
          </cell>
          <cell r="U267">
            <v>0</v>
          </cell>
          <cell r="V267">
            <v>0</v>
          </cell>
          <cell r="W267">
            <v>0</v>
          </cell>
          <cell r="X267">
            <v>0</v>
          </cell>
          <cell r="Y267">
            <v>0</v>
          </cell>
          <cell r="Z267">
            <v>0</v>
          </cell>
          <cell r="AA267">
            <v>0</v>
          </cell>
          <cell r="AB267">
            <v>0</v>
          </cell>
          <cell r="AC267">
            <v>0</v>
          </cell>
          <cell r="AD267">
            <v>5</v>
          </cell>
          <cell r="AF267">
            <v>1.0052888873728558</v>
          </cell>
        </row>
        <row r="268">
          <cell r="A268" t="str">
            <v>443978408</v>
          </cell>
          <cell r="B268" t="str">
            <v>R27</v>
          </cell>
          <cell r="C268">
            <v>24</v>
          </cell>
          <cell r="D268" t="str">
            <v>ACTIVE CIRCLE SA</v>
          </cell>
          <cell r="F268">
            <v>14</v>
          </cell>
          <cell r="G268" t="str">
            <v>5829A</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F268">
            <v>1.007925696396319</v>
          </cell>
        </row>
        <row r="269">
          <cell r="A269" t="str">
            <v>444136303</v>
          </cell>
          <cell r="B269" t="str">
            <v>R27</v>
          </cell>
          <cell r="C269">
            <v>5</v>
          </cell>
          <cell r="D269" t="str">
            <v>INTELLIXIR</v>
          </cell>
          <cell r="F269">
            <v>2</v>
          </cell>
          <cell r="G269" t="str">
            <v>5829C</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F269">
            <v>9.5000062350391943</v>
          </cell>
        </row>
        <row r="270">
          <cell r="A270" t="str">
            <v>444437362</v>
          </cell>
          <cell r="B270" t="str">
            <v>R15</v>
          </cell>
          <cell r="C270">
            <v>19</v>
          </cell>
          <cell r="D270" t="str">
            <v>OXXIUS</v>
          </cell>
          <cell r="F270">
            <v>8</v>
          </cell>
          <cell r="G270" t="str">
            <v>2651B</v>
          </cell>
          <cell r="H270">
            <v>0</v>
          </cell>
          <cell r="I270">
            <v>0</v>
          </cell>
          <cell r="J270">
            <v>0</v>
          </cell>
          <cell r="K270">
            <v>0</v>
          </cell>
          <cell r="L270">
            <v>0</v>
          </cell>
          <cell r="M270">
            <v>0</v>
          </cell>
          <cell r="N270">
            <v>0</v>
          </cell>
          <cell r="O270">
            <v>1</v>
          </cell>
          <cell r="P270">
            <v>0</v>
          </cell>
          <cell r="Q270">
            <v>0</v>
          </cell>
          <cell r="R270">
            <v>0</v>
          </cell>
          <cell r="S270">
            <v>1</v>
          </cell>
          <cell r="T270">
            <v>0</v>
          </cell>
          <cell r="U270">
            <v>0</v>
          </cell>
          <cell r="V270">
            <v>0</v>
          </cell>
          <cell r="W270">
            <v>0</v>
          </cell>
          <cell r="X270">
            <v>0</v>
          </cell>
          <cell r="Y270">
            <v>0</v>
          </cell>
          <cell r="Z270">
            <v>0</v>
          </cell>
          <cell r="AA270">
            <v>0</v>
          </cell>
          <cell r="AB270">
            <v>0</v>
          </cell>
          <cell r="AC270">
            <v>0</v>
          </cell>
          <cell r="AD270">
            <v>1</v>
          </cell>
          <cell r="AF270">
            <v>1.0030109655961204</v>
          </cell>
        </row>
        <row r="271">
          <cell r="A271" t="str">
            <v>445205461</v>
          </cell>
          <cell r="B271" t="str">
            <v>R30</v>
          </cell>
          <cell r="C271">
            <v>6</v>
          </cell>
          <cell r="D271" t="str">
            <v>FIBROLINE FRANCE</v>
          </cell>
          <cell r="F271">
            <v>5</v>
          </cell>
          <cell r="G271" t="str">
            <v>7112B</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F271">
            <v>1.0020820201234857</v>
          </cell>
        </row>
        <row r="272">
          <cell r="A272" t="str">
            <v>448000224</v>
          </cell>
          <cell r="B272" t="str">
            <v>R32</v>
          </cell>
          <cell r="C272">
            <v>5</v>
          </cell>
          <cell r="D272" t="str">
            <v>SONOSCANNER</v>
          </cell>
          <cell r="F272">
            <v>3</v>
          </cell>
          <cell r="G272" t="str">
            <v>8622A</v>
          </cell>
          <cell r="H272">
            <v>0</v>
          </cell>
          <cell r="I272">
            <v>0</v>
          </cell>
          <cell r="J272">
            <v>0</v>
          </cell>
          <cell r="K272">
            <v>1</v>
          </cell>
          <cell r="L272">
            <v>0</v>
          </cell>
          <cell r="M272">
            <v>0</v>
          </cell>
          <cell r="N272">
            <v>0</v>
          </cell>
          <cell r="O272">
            <v>0</v>
          </cell>
          <cell r="P272">
            <v>0</v>
          </cell>
          <cell r="Q272">
            <v>0</v>
          </cell>
          <cell r="R272">
            <v>0</v>
          </cell>
          <cell r="S272">
            <v>1</v>
          </cell>
          <cell r="T272">
            <v>0</v>
          </cell>
          <cell r="U272">
            <v>0</v>
          </cell>
          <cell r="V272">
            <v>0</v>
          </cell>
          <cell r="W272">
            <v>0</v>
          </cell>
          <cell r="X272">
            <v>0</v>
          </cell>
          <cell r="Y272">
            <v>0</v>
          </cell>
          <cell r="Z272">
            <v>0</v>
          </cell>
          <cell r="AA272">
            <v>0</v>
          </cell>
          <cell r="AB272">
            <v>0</v>
          </cell>
          <cell r="AC272">
            <v>0</v>
          </cell>
          <cell r="AD272">
            <v>1</v>
          </cell>
          <cell r="AF272">
            <v>9.2886961316866774</v>
          </cell>
        </row>
        <row r="273">
          <cell r="A273" t="str">
            <v>448572057</v>
          </cell>
          <cell r="B273" t="str">
            <v>R23</v>
          </cell>
          <cell r="C273">
            <v>270</v>
          </cell>
          <cell r="D273" t="str">
            <v>DIRECT ENERGIE</v>
          </cell>
          <cell r="F273">
            <v>21</v>
          </cell>
          <cell r="G273" t="str">
            <v>3514Z</v>
          </cell>
          <cell r="H273">
            <v>0</v>
          </cell>
          <cell r="I273">
            <v>0</v>
          </cell>
          <cell r="J273">
            <v>0</v>
          </cell>
          <cell r="K273">
            <v>3</v>
          </cell>
          <cell r="L273">
            <v>2</v>
          </cell>
          <cell r="M273">
            <v>0</v>
          </cell>
          <cell r="N273">
            <v>0</v>
          </cell>
          <cell r="O273">
            <v>0</v>
          </cell>
          <cell r="P273">
            <v>0</v>
          </cell>
          <cell r="Q273">
            <v>0</v>
          </cell>
          <cell r="R273">
            <v>0</v>
          </cell>
          <cell r="S273">
            <v>5</v>
          </cell>
          <cell r="T273">
            <v>0</v>
          </cell>
          <cell r="U273">
            <v>0</v>
          </cell>
          <cell r="V273">
            <v>0</v>
          </cell>
          <cell r="W273">
            <v>0</v>
          </cell>
          <cell r="X273">
            <v>0</v>
          </cell>
          <cell r="Y273">
            <v>0</v>
          </cell>
          <cell r="Z273">
            <v>0</v>
          </cell>
          <cell r="AA273">
            <v>0</v>
          </cell>
          <cell r="AB273">
            <v>0</v>
          </cell>
          <cell r="AC273">
            <v>0</v>
          </cell>
          <cell r="AD273">
            <v>5</v>
          </cell>
          <cell r="AF273">
            <v>9.3535325349974379</v>
          </cell>
        </row>
        <row r="274">
          <cell r="A274" t="str">
            <v>448972190</v>
          </cell>
          <cell r="B274" t="str">
            <v>R29</v>
          </cell>
          <cell r="C274">
            <v>6</v>
          </cell>
          <cell r="D274" t="str">
            <v>CAMEON SA</v>
          </cell>
          <cell r="F274">
            <v>5</v>
          </cell>
          <cell r="G274" t="str">
            <v>6201</v>
          </cell>
          <cell r="H274">
            <v>1</v>
          </cell>
          <cell r="I274">
            <v>0</v>
          </cell>
          <cell r="J274">
            <v>0</v>
          </cell>
          <cell r="K274">
            <v>0</v>
          </cell>
          <cell r="L274">
            <v>0</v>
          </cell>
          <cell r="M274">
            <v>0</v>
          </cell>
          <cell r="N274">
            <v>0</v>
          </cell>
          <cell r="O274">
            <v>0</v>
          </cell>
          <cell r="P274">
            <v>0</v>
          </cell>
          <cell r="Q274">
            <v>0</v>
          </cell>
          <cell r="R274">
            <v>0</v>
          </cell>
          <cell r="S274">
            <v>1</v>
          </cell>
          <cell r="T274">
            <v>0</v>
          </cell>
          <cell r="U274">
            <v>0</v>
          </cell>
          <cell r="V274">
            <v>0</v>
          </cell>
          <cell r="W274">
            <v>0</v>
          </cell>
          <cell r="X274">
            <v>0</v>
          </cell>
          <cell r="Y274">
            <v>0</v>
          </cell>
          <cell r="Z274">
            <v>0</v>
          </cell>
          <cell r="AA274">
            <v>0</v>
          </cell>
          <cell r="AB274">
            <v>0</v>
          </cell>
          <cell r="AC274">
            <v>0</v>
          </cell>
          <cell r="AD274">
            <v>1</v>
          </cell>
          <cell r="AF274">
            <v>9.4884955242408751</v>
          </cell>
        </row>
        <row r="275">
          <cell r="A275" t="str">
            <v>450486170</v>
          </cell>
          <cell r="B275" t="str">
            <v>R27</v>
          </cell>
          <cell r="C275">
            <v>26</v>
          </cell>
          <cell r="D275" t="str">
            <v>AWOX</v>
          </cell>
          <cell r="F275">
            <v>21</v>
          </cell>
          <cell r="G275" t="str">
            <v>5829B</v>
          </cell>
          <cell r="H275">
            <v>0</v>
          </cell>
          <cell r="I275">
            <v>0</v>
          </cell>
          <cell r="J275">
            <v>0</v>
          </cell>
          <cell r="K275">
            <v>7</v>
          </cell>
          <cell r="L275">
            <v>0</v>
          </cell>
          <cell r="M275">
            <v>0</v>
          </cell>
          <cell r="N275">
            <v>0</v>
          </cell>
          <cell r="O275">
            <v>0</v>
          </cell>
          <cell r="P275">
            <v>0</v>
          </cell>
          <cell r="Q275">
            <v>0</v>
          </cell>
          <cell r="R275">
            <v>0</v>
          </cell>
          <cell r="S275">
            <v>7</v>
          </cell>
          <cell r="T275">
            <v>0</v>
          </cell>
          <cell r="U275">
            <v>0</v>
          </cell>
          <cell r="V275">
            <v>0</v>
          </cell>
          <cell r="W275">
            <v>0</v>
          </cell>
          <cell r="X275">
            <v>0</v>
          </cell>
          <cell r="Y275">
            <v>0</v>
          </cell>
          <cell r="Z275">
            <v>0</v>
          </cell>
          <cell r="AA275">
            <v>0</v>
          </cell>
          <cell r="AB275">
            <v>0</v>
          </cell>
          <cell r="AC275">
            <v>0</v>
          </cell>
          <cell r="AD275">
            <v>7</v>
          </cell>
          <cell r="AF275">
            <v>1.0224403540907943</v>
          </cell>
        </row>
        <row r="276">
          <cell r="A276" t="str">
            <v>872803390</v>
          </cell>
          <cell r="B276" t="str">
            <v>R29</v>
          </cell>
          <cell r="C276">
            <v>702</v>
          </cell>
          <cell r="D276" t="str">
            <v>SIGMA INFORMATIQUE</v>
          </cell>
          <cell r="F276">
            <v>106</v>
          </cell>
          <cell r="G276" t="str">
            <v>6202B</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16</v>
          </cell>
          <cell r="AD276">
            <v>16</v>
          </cell>
          <cell r="AF276">
            <v>1.0198354758468635</v>
          </cell>
        </row>
        <row r="277">
          <cell r="A277" t="str">
            <v>300822087</v>
          </cell>
          <cell r="B277" t="str">
            <v>R15</v>
          </cell>
          <cell r="C277">
            <v>6</v>
          </cell>
          <cell r="D277" t="str">
            <v>FORETEC SOC FOREZIENNE DE TECHNO</v>
          </cell>
          <cell r="F277">
            <v>1</v>
          </cell>
          <cell r="G277" t="str">
            <v>2670Z</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F277">
            <v>9.4704450383401237</v>
          </cell>
        </row>
        <row r="278">
          <cell r="A278" t="str">
            <v>349275818</v>
          </cell>
          <cell r="B278" t="str">
            <v>R27</v>
          </cell>
          <cell r="C278">
            <v>76</v>
          </cell>
          <cell r="D278" t="str">
            <v>AGYSOFT</v>
          </cell>
          <cell r="F278">
            <v>12</v>
          </cell>
          <cell r="G278" t="str">
            <v>5829C</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F278">
            <v>1.0127466163139196</v>
          </cell>
        </row>
        <row r="279">
          <cell r="A279" t="str">
            <v>390727485</v>
          </cell>
          <cell r="B279" t="str">
            <v>R27</v>
          </cell>
          <cell r="C279">
            <v>16</v>
          </cell>
          <cell r="D279" t="str">
            <v>PYTHEAS</v>
          </cell>
          <cell r="F279">
            <v>1</v>
          </cell>
          <cell r="G279" t="str">
            <v>5829C</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F279">
            <v>1.0010544798788046</v>
          </cell>
        </row>
        <row r="280">
          <cell r="A280" t="str">
            <v>400286688</v>
          </cell>
          <cell r="B280" t="str">
            <v>R15</v>
          </cell>
          <cell r="C280">
            <v>336</v>
          </cell>
          <cell r="D280" t="str">
            <v>DRECQ DANIEL TECHNOLOGIES D2T</v>
          </cell>
          <cell r="F280">
            <v>23</v>
          </cell>
          <cell r="G280" t="str">
            <v>2651B</v>
          </cell>
          <cell r="H280">
            <v>1</v>
          </cell>
          <cell r="I280">
            <v>1</v>
          </cell>
          <cell r="J280">
            <v>0</v>
          </cell>
          <cell r="K280">
            <v>0</v>
          </cell>
          <cell r="L280">
            <v>0</v>
          </cell>
          <cell r="M280">
            <v>0</v>
          </cell>
          <cell r="N280">
            <v>0</v>
          </cell>
          <cell r="O280">
            <v>0</v>
          </cell>
          <cell r="P280">
            <v>0</v>
          </cell>
          <cell r="Q280">
            <v>0</v>
          </cell>
          <cell r="R280">
            <v>0</v>
          </cell>
          <cell r="S280">
            <v>1</v>
          </cell>
          <cell r="T280">
            <v>0</v>
          </cell>
          <cell r="U280">
            <v>0</v>
          </cell>
          <cell r="V280">
            <v>0</v>
          </cell>
          <cell r="W280">
            <v>0</v>
          </cell>
          <cell r="X280">
            <v>0</v>
          </cell>
          <cell r="Y280">
            <v>0</v>
          </cell>
          <cell r="Z280">
            <v>0</v>
          </cell>
          <cell r="AA280">
            <v>0</v>
          </cell>
          <cell r="AB280">
            <v>0</v>
          </cell>
          <cell r="AC280">
            <v>0</v>
          </cell>
          <cell r="AD280">
            <v>1</v>
          </cell>
          <cell r="AF280">
            <v>0.99895137597881301</v>
          </cell>
        </row>
        <row r="281">
          <cell r="A281" t="str">
            <v>411610918</v>
          </cell>
          <cell r="B281" t="str">
            <v>R18</v>
          </cell>
          <cell r="C281">
            <v>127</v>
          </cell>
          <cell r="D281" t="str">
            <v>FORGES DE BELLES ONDES</v>
          </cell>
          <cell r="F281">
            <v>3</v>
          </cell>
          <cell r="G281" t="str">
            <v>2812Z</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F281">
            <v>1.00117468735508</v>
          </cell>
        </row>
        <row r="282">
          <cell r="A282" t="str">
            <v>421970427</v>
          </cell>
          <cell r="B282" t="str">
            <v>R30</v>
          </cell>
          <cell r="C282">
            <v>30</v>
          </cell>
          <cell r="D282" t="str">
            <v>ACTIMAR</v>
          </cell>
          <cell r="F282">
            <v>29</v>
          </cell>
          <cell r="G282" t="str">
            <v>7490B</v>
          </cell>
          <cell r="H282">
            <v>2</v>
          </cell>
          <cell r="I282">
            <v>1</v>
          </cell>
          <cell r="J282">
            <v>0</v>
          </cell>
          <cell r="K282">
            <v>1</v>
          </cell>
          <cell r="L282">
            <v>0</v>
          </cell>
          <cell r="M282">
            <v>0</v>
          </cell>
          <cell r="N282">
            <v>0</v>
          </cell>
          <cell r="O282">
            <v>0</v>
          </cell>
          <cell r="P282">
            <v>0</v>
          </cell>
          <cell r="Q282">
            <v>0</v>
          </cell>
          <cell r="R282">
            <v>0</v>
          </cell>
          <cell r="S282">
            <v>3</v>
          </cell>
          <cell r="T282">
            <v>0</v>
          </cell>
          <cell r="U282">
            <v>0</v>
          </cell>
          <cell r="V282">
            <v>0</v>
          </cell>
          <cell r="W282">
            <v>0</v>
          </cell>
          <cell r="X282">
            <v>0</v>
          </cell>
          <cell r="Y282">
            <v>0</v>
          </cell>
          <cell r="Z282">
            <v>0</v>
          </cell>
          <cell r="AA282">
            <v>0</v>
          </cell>
          <cell r="AB282">
            <v>0</v>
          </cell>
          <cell r="AC282">
            <v>0</v>
          </cell>
          <cell r="AD282">
            <v>3</v>
          </cell>
          <cell r="AF282">
            <v>9.7111329416974304</v>
          </cell>
        </row>
        <row r="283">
          <cell r="A283" t="str">
            <v>430159947</v>
          </cell>
          <cell r="B283" t="str">
            <v>R29</v>
          </cell>
          <cell r="C283">
            <v>17</v>
          </cell>
          <cell r="D283" t="str">
            <v>MAGELLAN SAS</v>
          </cell>
          <cell r="F283">
            <v>17</v>
          </cell>
          <cell r="G283" t="str">
            <v>6201Z</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F283">
            <v>1.0029373382409099</v>
          </cell>
        </row>
        <row r="284">
          <cell r="A284" t="str">
            <v>432711521</v>
          </cell>
          <cell r="B284" t="str">
            <v>R29</v>
          </cell>
          <cell r="C284">
            <v>40</v>
          </cell>
          <cell r="D284" t="str">
            <v>EMAIL MARKETING</v>
          </cell>
          <cell r="F284">
            <v>14</v>
          </cell>
          <cell r="G284" t="str">
            <v>6201Z</v>
          </cell>
          <cell r="H284">
            <v>0</v>
          </cell>
          <cell r="I284">
            <v>0</v>
          </cell>
          <cell r="J284">
            <v>0</v>
          </cell>
          <cell r="K284">
            <v>0</v>
          </cell>
          <cell r="L284">
            <v>0</v>
          </cell>
          <cell r="M284">
            <v>0</v>
          </cell>
          <cell r="N284">
            <v>0</v>
          </cell>
          <cell r="O284">
            <v>0</v>
          </cell>
          <cell r="P284">
            <v>0</v>
          </cell>
          <cell r="Q284">
            <v>0</v>
          </cell>
          <cell r="R284">
            <v>0</v>
          </cell>
          <cell r="S284">
            <v>0</v>
          </cell>
          <cell r="T284">
            <v>1</v>
          </cell>
          <cell r="U284">
            <v>0</v>
          </cell>
          <cell r="V284">
            <v>0</v>
          </cell>
          <cell r="W284">
            <v>0</v>
          </cell>
          <cell r="X284">
            <v>0</v>
          </cell>
          <cell r="Y284">
            <v>2</v>
          </cell>
          <cell r="Z284">
            <v>0</v>
          </cell>
          <cell r="AA284">
            <v>0</v>
          </cell>
          <cell r="AB284">
            <v>0</v>
          </cell>
          <cell r="AC284">
            <v>0</v>
          </cell>
          <cell r="AD284">
            <v>3</v>
          </cell>
          <cell r="AF284">
            <v>1.0026633221365906</v>
          </cell>
        </row>
        <row r="285">
          <cell r="A285" t="str">
            <v>433681525</v>
          </cell>
          <cell r="B285" t="str">
            <v>R17</v>
          </cell>
          <cell r="C285">
            <v>408</v>
          </cell>
          <cell r="D285" t="str">
            <v>ROLLS ROYCE CIVIL NUCLEAR SAS</v>
          </cell>
          <cell r="F285">
            <v>61</v>
          </cell>
          <cell r="G285" t="str">
            <v>2712Z</v>
          </cell>
          <cell r="H285">
            <v>0</v>
          </cell>
          <cell r="I285">
            <v>0</v>
          </cell>
          <cell r="J285">
            <v>0</v>
          </cell>
          <cell r="K285">
            <v>0</v>
          </cell>
          <cell r="L285">
            <v>0</v>
          </cell>
          <cell r="M285">
            <v>0</v>
          </cell>
          <cell r="N285">
            <v>0</v>
          </cell>
          <cell r="O285">
            <v>0</v>
          </cell>
          <cell r="P285">
            <v>0</v>
          </cell>
          <cell r="Q285">
            <v>0</v>
          </cell>
          <cell r="R285">
            <v>0</v>
          </cell>
          <cell r="S285">
            <v>0</v>
          </cell>
          <cell r="T285">
            <v>40</v>
          </cell>
          <cell r="U285">
            <v>0</v>
          </cell>
          <cell r="V285">
            <v>0</v>
          </cell>
          <cell r="W285">
            <v>0</v>
          </cell>
          <cell r="X285">
            <v>0</v>
          </cell>
          <cell r="Y285">
            <v>13</v>
          </cell>
          <cell r="Z285">
            <v>0</v>
          </cell>
          <cell r="AA285">
            <v>0</v>
          </cell>
          <cell r="AB285">
            <v>0</v>
          </cell>
          <cell r="AC285">
            <v>0</v>
          </cell>
          <cell r="AD285">
            <v>53</v>
          </cell>
          <cell r="AF285">
            <v>1.0433184249498042</v>
          </cell>
        </row>
        <row r="286">
          <cell r="A286" t="str">
            <v>433963436</v>
          </cell>
          <cell r="B286" t="str">
            <v>R17</v>
          </cell>
          <cell r="C286">
            <v>36</v>
          </cell>
          <cell r="D286" t="str">
            <v>CONESYS EUROPE</v>
          </cell>
          <cell r="F286">
            <v>1</v>
          </cell>
          <cell r="G286" t="str">
            <v>2733Z</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F286">
            <v>9.4995838248044677</v>
          </cell>
        </row>
        <row r="287">
          <cell r="A287" t="str">
            <v>437879869</v>
          </cell>
          <cell r="B287" t="str">
            <v>R29</v>
          </cell>
          <cell r="C287">
            <v>26</v>
          </cell>
          <cell r="D287" t="str">
            <v>GO ALBERT France</v>
          </cell>
          <cell r="F287">
            <v>12</v>
          </cell>
          <cell r="G287" t="str">
            <v>6202A</v>
          </cell>
          <cell r="H287">
            <v>0</v>
          </cell>
          <cell r="I287">
            <v>0</v>
          </cell>
          <cell r="J287">
            <v>0</v>
          </cell>
          <cell r="K287">
            <v>1</v>
          </cell>
          <cell r="L287">
            <v>1</v>
          </cell>
          <cell r="M287">
            <v>0</v>
          </cell>
          <cell r="N287">
            <v>0</v>
          </cell>
          <cell r="O287">
            <v>0</v>
          </cell>
          <cell r="P287">
            <v>0</v>
          </cell>
          <cell r="Q287">
            <v>0</v>
          </cell>
          <cell r="R287">
            <v>0</v>
          </cell>
          <cell r="S287">
            <v>2</v>
          </cell>
          <cell r="T287">
            <v>0</v>
          </cell>
          <cell r="U287">
            <v>0</v>
          </cell>
          <cell r="V287">
            <v>0</v>
          </cell>
          <cell r="W287">
            <v>0</v>
          </cell>
          <cell r="X287">
            <v>0</v>
          </cell>
          <cell r="Y287">
            <v>0</v>
          </cell>
          <cell r="Z287">
            <v>0</v>
          </cell>
          <cell r="AA287">
            <v>0</v>
          </cell>
          <cell r="AB287">
            <v>0</v>
          </cell>
          <cell r="AC287">
            <v>0</v>
          </cell>
          <cell r="AD287">
            <v>2</v>
          </cell>
          <cell r="AF287">
            <v>1.0022282009954411</v>
          </cell>
        </row>
        <row r="288">
          <cell r="A288" t="str">
            <v>439520123</v>
          </cell>
          <cell r="B288" t="str">
            <v>R27</v>
          </cell>
          <cell r="C288">
            <v>52</v>
          </cell>
          <cell r="D288" t="str">
            <v>PEOLEO</v>
          </cell>
          <cell r="F288">
            <v>3</v>
          </cell>
          <cell r="G288" t="str">
            <v>5912Z</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F288">
            <v>1.0031676487067267</v>
          </cell>
        </row>
        <row r="289">
          <cell r="A289" t="str">
            <v>440047504</v>
          </cell>
          <cell r="B289" t="str">
            <v>R27</v>
          </cell>
          <cell r="C289">
            <v>18</v>
          </cell>
          <cell r="D289" t="str">
            <v>NEXEDI</v>
          </cell>
          <cell r="F289">
            <v>9</v>
          </cell>
          <cell r="G289" t="str">
            <v>5829C</v>
          </cell>
          <cell r="H289">
            <v>0</v>
          </cell>
          <cell r="I289">
            <v>0</v>
          </cell>
          <cell r="J289">
            <v>0</v>
          </cell>
          <cell r="K289">
            <v>1</v>
          </cell>
          <cell r="L289">
            <v>1</v>
          </cell>
          <cell r="M289">
            <v>0</v>
          </cell>
          <cell r="N289">
            <v>0</v>
          </cell>
          <cell r="O289">
            <v>0</v>
          </cell>
          <cell r="P289">
            <v>0</v>
          </cell>
          <cell r="Q289">
            <v>0</v>
          </cell>
          <cell r="R289">
            <v>0</v>
          </cell>
          <cell r="S289">
            <v>2</v>
          </cell>
          <cell r="T289">
            <v>0</v>
          </cell>
          <cell r="U289">
            <v>0</v>
          </cell>
          <cell r="V289">
            <v>0</v>
          </cell>
          <cell r="W289">
            <v>0</v>
          </cell>
          <cell r="X289">
            <v>0</v>
          </cell>
          <cell r="Y289">
            <v>0</v>
          </cell>
          <cell r="Z289">
            <v>0</v>
          </cell>
          <cell r="AA289">
            <v>0</v>
          </cell>
          <cell r="AB289">
            <v>0</v>
          </cell>
          <cell r="AC289">
            <v>0</v>
          </cell>
          <cell r="AD289">
            <v>2</v>
          </cell>
          <cell r="AF289">
            <v>1.0060738809623027</v>
          </cell>
        </row>
        <row r="290">
          <cell r="A290" t="str">
            <v>440406387</v>
          </cell>
          <cell r="B290" t="str">
            <v>R32</v>
          </cell>
          <cell r="C290">
            <v>34</v>
          </cell>
          <cell r="D290" t="str">
            <v>G.I.N.T SERVICES</v>
          </cell>
          <cell r="F290">
            <v>12</v>
          </cell>
          <cell r="G290" t="str">
            <v>8020Z</v>
          </cell>
          <cell r="H290">
            <v>1</v>
          </cell>
          <cell r="I290">
            <v>1</v>
          </cell>
          <cell r="J290">
            <v>0</v>
          </cell>
          <cell r="K290">
            <v>1</v>
          </cell>
          <cell r="L290">
            <v>0</v>
          </cell>
          <cell r="M290">
            <v>0</v>
          </cell>
          <cell r="N290">
            <v>0</v>
          </cell>
          <cell r="O290">
            <v>0</v>
          </cell>
          <cell r="P290">
            <v>0</v>
          </cell>
          <cell r="Q290">
            <v>0</v>
          </cell>
          <cell r="R290">
            <v>0</v>
          </cell>
          <cell r="S290">
            <v>2</v>
          </cell>
          <cell r="T290">
            <v>0</v>
          </cell>
          <cell r="U290">
            <v>0</v>
          </cell>
          <cell r="V290">
            <v>0</v>
          </cell>
          <cell r="W290">
            <v>0</v>
          </cell>
          <cell r="X290">
            <v>0</v>
          </cell>
          <cell r="Y290">
            <v>0</v>
          </cell>
          <cell r="Z290">
            <v>0</v>
          </cell>
          <cell r="AA290">
            <v>0</v>
          </cell>
          <cell r="AB290">
            <v>0</v>
          </cell>
          <cell r="AC290">
            <v>0</v>
          </cell>
          <cell r="AD290">
            <v>2</v>
          </cell>
          <cell r="AF290">
            <v>0.92234899294228889</v>
          </cell>
        </row>
        <row r="291">
          <cell r="A291" t="str">
            <v>441396652</v>
          </cell>
          <cell r="B291" t="str">
            <v>R28</v>
          </cell>
          <cell r="C291">
            <v>35</v>
          </cell>
          <cell r="D291" t="str">
            <v>NOVACOM SERVICES</v>
          </cell>
          <cell r="F291">
            <v>11</v>
          </cell>
          <cell r="G291" t="str">
            <v>6130Z</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F291">
            <v>1.0182733343927859</v>
          </cell>
        </row>
        <row r="292">
          <cell r="A292" t="str">
            <v>443074729</v>
          </cell>
          <cell r="B292" t="str">
            <v>R27</v>
          </cell>
          <cell r="C292">
            <v>7</v>
          </cell>
          <cell r="D292" t="str">
            <v>LINGUA ET MACHINA</v>
          </cell>
          <cell r="F292">
            <v>4</v>
          </cell>
          <cell r="G292" t="str">
            <v>5829C</v>
          </cell>
          <cell r="H292">
            <v>0</v>
          </cell>
          <cell r="I292">
            <v>0</v>
          </cell>
          <cell r="J292">
            <v>0</v>
          </cell>
          <cell r="K292">
            <v>0</v>
          </cell>
          <cell r="L292">
            <v>2</v>
          </cell>
          <cell r="M292">
            <v>0</v>
          </cell>
          <cell r="N292">
            <v>0</v>
          </cell>
          <cell r="O292">
            <v>0</v>
          </cell>
          <cell r="P292">
            <v>0</v>
          </cell>
          <cell r="Q292">
            <v>0</v>
          </cell>
          <cell r="R292">
            <v>0</v>
          </cell>
          <cell r="S292">
            <v>2</v>
          </cell>
          <cell r="T292">
            <v>0</v>
          </cell>
          <cell r="U292">
            <v>0</v>
          </cell>
          <cell r="V292">
            <v>0</v>
          </cell>
          <cell r="W292">
            <v>0</v>
          </cell>
          <cell r="X292">
            <v>0</v>
          </cell>
          <cell r="Y292">
            <v>0</v>
          </cell>
          <cell r="Z292">
            <v>0</v>
          </cell>
          <cell r="AA292">
            <v>0</v>
          </cell>
          <cell r="AB292">
            <v>0</v>
          </cell>
          <cell r="AC292">
            <v>0</v>
          </cell>
          <cell r="AD292">
            <v>2</v>
          </cell>
          <cell r="AF292">
            <v>9.4225381155371544</v>
          </cell>
        </row>
        <row r="293">
          <cell r="A293" t="str">
            <v>443193099</v>
          </cell>
          <cell r="B293" t="str">
            <v>R29</v>
          </cell>
          <cell r="C293">
            <v>8</v>
          </cell>
          <cell r="D293" t="str">
            <v>NEX VISION</v>
          </cell>
          <cell r="F293">
            <v>6</v>
          </cell>
          <cell r="G293" t="str">
            <v>6201Z</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F293">
            <v>1.0011133187744743</v>
          </cell>
        </row>
        <row r="294">
          <cell r="A294" t="str">
            <v>443416607</v>
          </cell>
          <cell r="B294" t="str">
            <v>R29</v>
          </cell>
          <cell r="C294">
            <v>18</v>
          </cell>
          <cell r="D294" t="str">
            <v>SYNERWAY</v>
          </cell>
          <cell r="F294">
            <v>5</v>
          </cell>
          <cell r="G294" t="str">
            <v>6201Z</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F294">
            <v>1.00108519971535</v>
          </cell>
        </row>
        <row r="295">
          <cell r="A295" t="str">
            <v>443623251</v>
          </cell>
          <cell r="B295" t="str">
            <v>R24</v>
          </cell>
          <cell r="C295">
            <v>14</v>
          </cell>
          <cell r="D295" t="str">
            <v>PHYTOREM SA</v>
          </cell>
          <cell r="F295">
            <v>3</v>
          </cell>
          <cell r="G295" t="str">
            <v>3700Z</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F295">
            <v>0.70712619045000102</v>
          </cell>
        </row>
        <row r="296">
          <cell r="A296" t="str">
            <v>443685573</v>
          </cell>
          <cell r="B296" t="str">
            <v>R27</v>
          </cell>
          <cell r="C296">
            <v>60</v>
          </cell>
          <cell r="D296" t="str">
            <v>E NOVACOM</v>
          </cell>
          <cell r="F296">
            <v>9</v>
          </cell>
          <cell r="G296" t="str">
            <v>5829C</v>
          </cell>
          <cell r="H296">
            <v>0</v>
          </cell>
          <cell r="I296">
            <v>0</v>
          </cell>
          <cell r="J296">
            <v>0</v>
          </cell>
          <cell r="K296">
            <v>0</v>
          </cell>
          <cell r="L296">
            <v>1</v>
          </cell>
          <cell r="M296">
            <v>0</v>
          </cell>
          <cell r="N296">
            <v>0</v>
          </cell>
          <cell r="O296">
            <v>0</v>
          </cell>
          <cell r="P296">
            <v>0</v>
          </cell>
          <cell r="Q296">
            <v>0</v>
          </cell>
          <cell r="R296">
            <v>0</v>
          </cell>
          <cell r="S296">
            <v>1</v>
          </cell>
          <cell r="T296">
            <v>0</v>
          </cell>
          <cell r="U296">
            <v>0</v>
          </cell>
          <cell r="V296">
            <v>0</v>
          </cell>
          <cell r="W296">
            <v>0</v>
          </cell>
          <cell r="X296">
            <v>0</v>
          </cell>
          <cell r="Y296">
            <v>0</v>
          </cell>
          <cell r="Z296">
            <v>0</v>
          </cell>
          <cell r="AA296">
            <v>0</v>
          </cell>
          <cell r="AB296">
            <v>0</v>
          </cell>
          <cell r="AC296">
            <v>0</v>
          </cell>
          <cell r="AD296">
            <v>1</v>
          </cell>
          <cell r="AF296">
            <v>1.0060738809623027</v>
          </cell>
        </row>
        <row r="297">
          <cell r="A297" t="str">
            <v>448819680</v>
          </cell>
          <cell r="B297" t="str">
            <v>R29</v>
          </cell>
          <cell r="C297">
            <v>38</v>
          </cell>
          <cell r="D297" t="str">
            <v>ANEVIA</v>
          </cell>
          <cell r="F297">
            <v>15</v>
          </cell>
          <cell r="G297" t="str">
            <v>6201Z</v>
          </cell>
          <cell r="H297">
            <v>1</v>
          </cell>
          <cell r="I297">
            <v>1</v>
          </cell>
          <cell r="J297">
            <v>0</v>
          </cell>
          <cell r="K297">
            <v>1</v>
          </cell>
          <cell r="L297">
            <v>0</v>
          </cell>
          <cell r="M297">
            <v>0</v>
          </cell>
          <cell r="N297">
            <v>0</v>
          </cell>
          <cell r="O297">
            <v>0</v>
          </cell>
          <cell r="P297">
            <v>0</v>
          </cell>
          <cell r="Q297">
            <v>0</v>
          </cell>
          <cell r="R297">
            <v>0</v>
          </cell>
          <cell r="S297">
            <v>2</v>
          </cell>
          <cell r="T297">
            <v>0</v>
          </cell>
          <cell r="U297">
            <v>0</v>
          </cell>
          <cell r="V297">
            <v>0</v>
          </cell>
          <cell r="W297">
            <v>0</v>
          </cell>
          <cell r="X297">
            <v>0</v>
          </cell>
          <cell r="Y297">
            <v>1</v>
          </cell>
          <cell r="Z297">
            <v>0</v>
          </cell>
          <cell r="AA297">
            <v>0</v>
          </cell>
          <cell r="AB297">
            <v>0</v>
          </cell>
          <cell r="AC297">
            <v>0</v>
          </cell>
          <cell r="AD297">
            <v>3</v>
          </cell>
          <cell r="AF297">
            <v>1.0032600570201691</v>
          </cell>
        </row>
        <row r="298">
          <cell r="A298" t="str">
            <v>449002104</v>
          </cell>
          <cell r="B298" t="str">
            <v>R29</v>
          </cell>
          <cell r="C298">
            <v>21</v>
          </cell>
          <cell r="D298" t="str">
            <v>MAILINBLACK</v>
          </cell>
          <cell r="F298">
            <v>2</v>
          </cell>
          <cell r="G298" t="str">
            <v>6201Z</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F298">
            <v>9.4823226897947812</v>
          </cell>
        </row>
        <row r="299">
          <cell r="A299" t="str">
            <v>449162403</v>
          </cell>
          <cell r="B299" t="str">
            <v>R30</v>
          </cell>
          <cell r="C299">
            <v>10</v>
          </cell>
          <cell r="D299" t="str">
            <v>AGENDIZE</v>
          </cell>
          <cell r="F299">
            <v>5</v>
          </cell>
          <cell r="G299" t="str">
            <v>722</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1</v>
          </cell>
          <cell r="AB299">
            <v>0</v>
          </cell>
          <cell r="AC299">
            <v>0</v>
          </cell>
          <cell r="AD299">
            <v>1</v>
          </cell>
          <cell r="AF299">
            <v>0.99665239196570354</v>
          </cell>
        </row>
        <row r="300">
          <cell r="A300" t="str">
            <v>449279520</v>
          </cell>
          <cell r="B300" t="str">
            <v>R14</v>
          </cell>
          <cell r="C300">
            <v>31</v>
          </cell>
          <cell r="D300" t="str">
            <v>TEAMCAST TECHNOLOGY</v>
          </cell>
          <cell r="F300">
            <v>12</v>
          </cell>
          <cell r="G300" t="str">
            <v>2630Z</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F300">
            <v>1.0019169018262168</v>
          </cell>
        </row>
        <row r="301">
          <cell r="A301" t="str">
            <v>449727205</v>
          </cell>
          <cell r="B301" t="str">
            <v>R08</v>
          </cell>
          <cell r="C301">
            <v>10</v>
          </cell>
          <cell r="D301" t="str">
            <v>ARIANA PHARMA</v>
          </cell>
          <cell r="F301">
            <v>8</v>
          </cell>
          <cell r="G301" t="str">
            <v>2120Z</v>
          </cell>
          <cell r="H301">
            <v>1</v>
          </cell>
          <cell r="I301">
            <v>0</v>
          </cell>
          <cell r="J301">
            <v>0</v>
          </cell>
          <cell r="K301">
            <v>1</v>
          </cell>
          <cell r="L301">
            <v>2</v>
          </cell>
          <cell r="M301">
            <v>0</v>
          </cell>
          <cell r="N301">
            <v>0</v>
          </cell>
          <cell r="O301">
            <v>0</v>
          </cell>
          <cell r="P301">
            <v>0</v>
          </cell>
          <cell r="Q301">
            <v>0</v>
          </cell>
          <cell r="R301">
            <v>0</v>
          </cell>
          <cell r="S301">
            <v>4</v>
          </cell>
          <cell r="T301">
            <v>0</v>
          </cell>
          <cell r="U301">
            <v>0</v>
          </cell>
          <cell r="V301">
            <v>0</v>
          </cell>
          <cell r="W301">
            <v>0</v>
          </cell>
          <cell r="X301">
            <v>0</v>
          </cell>
          <cell r="Y301">
            <v>2</v>
          </cell>
          <cell r="Z301">
            <v>0</v>
          </cell>
          <cell r="AA301">
            <v>0</v>
          </cell>
          <cell r="AB301">
            <v>0</v>
          </cell>
          <cell r="AC301">
            <v>0</v>
          </cell>
          <cell r="AD301">
            <v>6</v>
          </cell>
          <cell r="AF301">
            <v>1.0013415275237378</v>
          </cell>
        </row>
        <row r="302">
          <cell r="A302" t="str">
            <v>450038021</v>
          </cell>
          <cell r="B302" t="str">
            <v>R29</v>
          </cell>
          <cell r="C302">
            <v>10</v>
          </cell>
          <cell r="D302" t="str">
            <v>AUDIONAMIX</v>
          </cell>
          <cell r="F302">
            <v>7</v>
          </cell>
          <cell r="G302" t="str">
            <v>6311Z</v>
          </cell>
          <cell r="H302">
            <v>0</v>
          </cell>
          <cell r="I302">
            <v>0</v>
          </cell>
          <cell r="J302">
            <v>0</v>
          </cell>
          <cell r="K302">
            <v>1</v>
          </cell>
          <cell r="L302">
            <v>0</v>
          </cell>
          <cell r="M302">
            <v>0</v>
          </cell>
          <cell r="N302">
            <v>1</v>
          </cell>
          <cell r="O302">
            <v>0</v>
          </cell>
          <cell r="P302">
            <v>0</v>
          </cell>
          <cell r="Q302">
            <v>0</v>
          </cell>
          <cell r="R302">
            <v>0</v>
          </cell>
          <cell r="S302">
            <v>2</v>
          </cell>
          <cell r="T302">
            <v>0</v>
          </cell>
          <cell r="U302">
            <v>0</v>
          </cell>
          <cell r="V302">
            <v>0</v>
          </cell>
          <cell r="W302">
            <v>0</v>
          </cell>
          <cell r="X302">
            <v>0</v>
          </cell>
          <cell r="Y302">
            <v>0</v>
          </cell>
          <cell r="Z302">
            <v>1</v>
          </cell>
          <cell r="AA302">
            <v>0</v>
          </cell>
          <cell r="AB302">
            <v>0</v>
          </cell>
          <cell r="AC302">
            <v>0</v>
          </cell>
          <cell r="AD302">
            <v>3</v>
          </cell>
          <cell r="AF302">
            <v>1.0015196954572629</v>
          </cell>
        </row>
        <row r="303">
          <cell r="A303" t="str">
            <v>450136346</v>
          </cell>
          <cell r="B303" t="str">
            <v>R27</v>
          </cell>
          <cell r="C303">
            <v>44</v>
          </cell>
          <cell r="D303" t="str">
            <v>OLFEO</v>
          </cell>
          <cell r="F303">
            <v>17</v>
          </cell>
          <cell r="G303" t="str">
            <v>5829C</v>
          </cell>
          <cell r="H303">
            <v>0</v>
          </cell>
          <cell r="I303">
            <v>0</v>
          </cell>
          <cell r="J303">
            <v>0</v>
          </cell>
          <cell r="K303">
            <v>2</v>
          </cell>
          <cell r="L303">
            <v>0</v>
          </cell>
          <cell r="M303">
            <v>0</v>
          </cell>
          <cell r="N303">
            <v>0</v>
          </cell>
          <cell r="O303">
            <v>0</v>
          </cell>
          <cell r="P303">
            <v>0</v>
          </cell>
          <cell r="Q303">
            <v>0</v>
          </cell>
          <cell r="R303">
            <v>0</v>
          </cell>
          <cell r="S303">
            <v>2</v>
          </cell>
          <cell r="T303">
            <v>0</v>
          </cell>
          <cell r="U303">
            <v>0</v>
          </cell>
          <cell r="V303">
            <v>0</v>
          </cell>
          <cell r="W303">
            <v>0</v>
          </cell>
          <cell r="X303">
            <v>0</v>
          </cell>
          <cell r="Y303">
            <v>0</v>
          </cell>
          <cell r="Z303">
            <v>0</v>
          </cell>
          <cell r="AA303">
            <v>0</v>
          </cell>
          <cell r="AB303">
            <v>0</v>
          </cell>
          <cell r="AC303">
            <v>0</v>
          </cell>
          <cell r="AD303">
            <v>2</v>
          </cell>
          <cell r="AF303">
            <v>9.6517567099426955</v>
          </cell>
        </row>
        <row r="304">
          <cell r="A304" t="str">
            <v>450249677</v>
          </cell>
          <cell r="B304" t="str">
            <v>R13</v>
          </cell>
          <cell r="C304">
            <v>212</v>
          </cell>
          <cell r="D304" t="str">
            <v>SEQUANS COMMUNICATIONS</v>
          </cell>
          <cell r="F304">
            <v>98</v>
          </cell>
          <cell r="G304" t="str">
            <v>2611Z</v>
          </cell>
          <cell r="H304">
            <v>0</v>
          </cell>
          <cell r="I304">
            <v>0</v>
          </cell>
          <cell r="J304">
            <v>0</v>
          </cell>
          <cell r="K304">
            <v>15</v>
          </cell>
          <cell r="L304">
            <v>0</v>
          </cell>
          <cell r="M304">
            <v>0</v>
          </cell>
          <cell r="N304">
            <v>0</v>
          </cell>
          <cell r="O304">
            <v>1</v>
          </cell>
          <cell r="P304">
            <v>0</v>
          </cell>
          <cell r="Q304">
            <v>0</v>
          </cell>
          <cell r="R304">
            <v>0</v>
          </cell>
          <cell r="S304">
            <v>16</v>
          </cell>
          <cell r="T304">
            <v>0</v>
          </cell>
          <cell r="U304">
            <v>0</v>
          </cell>
          <cell r="V304">
            <v>0</v>
          </cell>
          <cell r="W304">
            <v>0</v>
          </cell>
          <cell r="X304">
            <v>0</v>
          </cell>
          <cell r="Y304">
            <v>0</v>
          </cell>
          <cell r="Z304">
            <v>0</v>
          </cell>
          <cell r="AA304">
            <v>0</v>
          </cell>
          <cell r="AB304">
            <v>0</v>
          </cell>
          <cell r="AC304">
            <v>0</v>
          </cell>
          <cell r="AD304">
            <v>16</v>
          </cell>
          <cell r="AF304">
            <v>0.91220298986052639</v>
          </cell>
        </row>
        <row r="305">
          <cell r="A305" t="str">
            <v>450352877</v>
          </cell>
          <cell r="B305" t="str">
            <v>R22</v>
          </cell>
          <cell r="C305">
            <v>15</v>
          </cell>
          <cell r="D305" t="str">
            <v>AGILICOM</v>
          </cell>
          <cell r="F305">
            <v>5</v>
          </cell>
          <cell r="G305" t="str">
            <v>329</v>
          </cell>
          <cell r="H305">
            <v>0</v>
          </cell>
          <cell r="I305">
            <v>0</v>
          </cell>
          <cell r="J305">
            <v>0</v>
          </cell>
          <cell r="K305">
            <v>0</v>
          </cell>
          <cell r="L305">
            <v>1</v>
          </cell>
          <cell r="M305">
            <v>0</v>
          </cell>
          <cell r="N305">
            <v>0</v>
          </cell>
          <cell r="O305">
            <v>0</v>
          </cell>
          <cell r="P305">
            <v>0</v>
          </cell>
          <cell r="Q305">
            <v>0</v>
          </cell>
          <cell r="R305">
            <v>0</v>
          </cell>
          <cell r="S305">
            <v>1</v>
          </cell>
          <cell r="T305">
            <v>0</v>
          </cell>
          <cell r="U305">
            <v>0</v>
          </cell>
          <cell r="V305">
            <v>0</v>
          </cell>
          <cell r="W305">
            <v>0</v>
          </cell>
          <cell r="X305">
            <v>0</v>
          </cell>
          <cell r="Y305">
            <v>0</v>
          </cell>
          <cell r="Z305">
            <v>0</v>
          </cell>
          <cell r="AA305">
            <v>0</v>
          </cell>
          <cell r="AB305">
            <v>0</v>
          </cell>
          <cell r="AC305">
            <v>0</v>
          </cell>
          <cell r="AD305">
            <v>1</v>
          </cell>
          <cell r="AF305">
            <v>9.4228156317428127</v>
          </cell>
        </row>
        <row r="306">
          <cell r="A306" t="str">
            <v>450456108</v>
          </cell>
          <cell r="B306" t="str">
            <v>R08</v>
          </cell>
          <cell r="C306">
            <v>7</v>
          </cell>
          <cell r="D306" t="str">
            <v>ANACONDA PHARMA</v>
          </cell>
          <cell r="F306">
            <v>6</v>
          </cell>
          <cell r="G306" t="str">
            <v>2110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F306">
            <v>1.0010059329451584</v>
          </cell>
        </row>
        <row r="307">
          <cell r="A307" t="str">
            <v>450681861</v>
          </cell>
          <cell r="B307" t="str">
            <v>R30</v>
          </cell>
          <cell r="C307">
            <v>8</v>
          </cell>
          <cell r="D307" t="str">
            <v>OZ BIOSCIENCES</v>
          </cell>
          <cell r="F307">
            <v>4</v>
          </cell>
          <cell r="G307" t="str">
            <v>7211Z</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F307">
            <v>1.0027550071608944</v>
          </cell>
        </row>
        <row r="308">
          <cell r="A308" t="str">
            <v>450696752</v>
          </cell>
          <cell r="B308" t="str">
            <v>R18</v>
          </cell>
          <cell r="C308">
            <v>33</v>
          </cell>
          <cell r="D308" t="str">
            <v>PEMTEC SNC</v>
          </cell>
          <cell r="F308">
            <v>9</v>
          </cell>
          <cell r="G308" t="str">
            <v>2841Z</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F308">
            <v>1.003529285422792</v>
          </cell>
        </row>
        <row r="309">
          <cell r="A309" t="str">
            <v>450746011</v>
          </cell>
          <cell r="B309" t="str">
            <v>R30</v>
          </cell>
          <cell r="C309">
            <v>6</v>
          </cell>
          <cell r="D309" t="str">
            <v>MORGAN CONSEIL</v>
          </cell>
          <cell r="F309">
            <v>4</v>
          </cell>
          <cell r="G309" t="str">
            <v>7022Z</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1</v>
          </cell>
          <cell r="Z309">
            <v>0</v>
          </cell>
          <cell r="AA309">
            <v>0</v>
          </cell>
          <cell r="AB309">
            <v>0</v>
          </cell>
          <cell r="AC309">
            <v>0</v>
          </cell>
          <cell r="AD309">
            <v>1</v>
          </cell>
          <cell r="AF309">
            <v>9.4546009894291103</v>
          </cell>
        </row>
        <row r="310">
          <cell r="A310" t="str">
            <v>451128755</v>
          </cell>
          <cell r="B310" t="str">
            <v>R13</v>
          </cell>
          <cell r="C310">
            <v>14</v>
          </cell>
          <cell r="D310" t="str">
            <v>OSEAN SAS</v>
          </cell>
          <cell r="F310">
            <v>6</v>
          </cell>
          <cell r="G310" t="str">
            <v>2612Z</v>
          </cell>
          <cell r="H310">
            <v>0</v>
          </cell>
          <cell r="I310">
            <v>0</v>
          </cell>
          <cell r="J310">
            <v>0</v>
          </cell>
          <cell r="K310">
            <v>2</v>
          </cell>
          <cell r="L310">
            <v>4</v>
          </cell>
          <cell r="M310">
            <v>0</v>
          </cell>
          <cell r="N310">
            <v>0</v>
          </cell>
          <cell r="O310">
            <v>0</v>
          </cell>
          <cell r="P310">
            <v>0</v>
          </cell>
          <cell r="Q310">
            <v>0</v>
          </cell>
          <cell r="R310">
            <v>0</v>
          </cell>
          <cell r="S310">
            <v>6</v>
          </cell>
          <cell r="T310">
            <v>0</v>
          </cell>
          <cell r="U310">
            <v>0</v>
          </cell>
          <cell r="V310">
            <v>0</v>
          </cell>
          <cell r="W310">
            <v>0</v>
          </cell>
          <cell r="X310">
            <v>0</v>
          </cell>
          <cell r="Y310">
            <v>0</v>
          </cell>
          <cell r="Z310">
            <v>0</v>
          </cell>
          <cell r="AA310">
            <v>0</v>
          </cell>
          <cell r="AB310">
            <v>0</v>
          </cell>
          <cell r="AC310">
            <v>0</v>
          </cell>
          <cell r="AD310">
            <v>6</v>
          </cell>
          <cell r="AF310">
            <v>0.97924719154497131</v>
          </cell>
        </row>
        <row r="311">
          <cell r="A311" t="str">
            <v>451599187</v>
          </cell>
          <cell r="B311" t="str">
            <v>R15</v>
          </cell>
          <cell r="C311">
            <v>1</v>
          </cell>
          <cell r="D311" t="str">
            <v>GPE D ETUDES DES PROCEDES DE SEP</v>
          </cell>
          <cell r="F311">
            <v>1</v>
          </cell>
          <cell r="G311" t="str">
            <v>2651B</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F311">
            <v>9.4704450383401237</v>
          </cell>
        </row>
        <row r="312">
          <cell r="A312" t="str">
            <v>451902423</v>
          </cell>
          <cell r="B312" t="str">
            <v>R29</v>
          </cell>
          <cell r="C312">
            <v>19</v>
          </cell>
          <cell r="D312" t="str">
            <v>TECHVIZ</v>
          </cell>
          <cell r="F312">
            <v>11</v>
          </cell>
          <cell r="G312" t="str">
            <v>6202A</v>
          </cell>
          <cell r="H312">
            <v>0</v>
          </cell>
          <cell r="I312">
            <v>0</v>
          </cell>
          <cell r="J312">
            <v>0</v>
          </cell>
          <cell r="K312">
            <v>0</v>
          </cell>
          <cell r="L312">
            <v>0</v>
          </cell>
          <cell r="M312">
            <v>2</v>
          </cell>
          <cell r="N312">
            <v>0</v>
          </cell>
          <cell r="O312">
            <v>0</v>
          </cell>
          <cell r="P312">
            <v>0</v>
          </cell>
          <cell r="Q312">
            <v>0</v>
          </cell>
          <cell r="R312">
            <v>0</v>
          </cell>
          <cell r="S312">
            <v>2</v>
          </cell>
          <cell r="T312">
            <v>0</v>
          </cell>
          <cell r="U312">
            <v>0</v>
          </cell>
          <cell r="V312">
            <v>0</v>
          </cell>
          <cell r="W312">
            <v>0</v>
          </cell>
          <cell r="X312">
            <v>0</v>
          </cell>
          <cell r="Y312">
            <v>0</v>
          </cell>
          <cell r="Z312">
            <v>0</v>
          </cell>
          <cell r="AA312">
            <v>0</v>
          </cell>
          <cell r="AB312">
            <v>0</v>
          </cell>
          <cell r="AC312">
            <v>0</v>
          </cell>
          <cell r="AD312">
            <v>2</v>
          </cell>
          <cell r="AF312">
            <v>1.0023894003375799</v>
          </cell>
        </row>
        <row r="313">
          <cell r="A313" t="str">
            <v>452852478</v>
          </cell>
          <cell r="B313" t="str">
            <v>R30</v>
          </cell>
          <cell r="C313">
            <v>5</v>
          </cell>
          <cell r="D313" t="str">
            <v>AREELIS TECHNOLOGIES</v>
          </cell>
          <cell r="F313">
            <v>3</v>
          </cell>
          <cell r="G313" t="str">
            <v>7490B</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F313">
            <v>1.0034285636397959</v>
          </cell>
        </row>
        <row r="314">
          <cell r="A314" t="str">
            <v>452972649</v>
          </cell>
          <cell r="B314" t="str">
            <v>R15</v>
          </cell>
          <cell r="C314">
            <v>98</v>
          </cell>
          <cell r="D314" t="str">
            <v>LEOSPHERE SAS</v>
          </cell>
          <cell r="F314">
            <v>32</v>
          </cell>
          <cell r="G314" t="str">
            <v>2651B</v>
          </cell>
          <cell r="H314">
            <v>3</v>
          </cell>
          <cell r="I314">
            <v>3</v>
          </cell>
          <cell r="J314">
            <v>0</v>
          </cell>
          <cell r="K314">
            <v>7</v>
          </cell>
          <cell r="L314">
            <v>1</v>
          </cell>
          <cell r="M314">
            <v>0</v>
          </cell>
          <cell r="N314">
            <v>0</v>
          </cell>
          <cell r="O314">
            <v>0</v>
          </cell>
          <cell r="P314">
            <v>0</v>
          </cell>
          <cell r="Q314">
            <v>0</v>
          </cell>
          <cell r="R314">
            <v>0</v>
          </cell>
          <cell r="S314">
            <v>11</v>
          </cell>
          <cell r="T314">
            <v>0</v>
          </cell>
          <cell r="U314">
            <v>0</v>
          </cell>
          <cell r="V314">
            <v>0</v>
          </cell>
          <cell r="W314">
            <v>0</v>
          </cell>
          <cell r="X314">
            <v>0</v>
          </cell>
          <cell r="Y314">
            <v>0</v>
          </cell>
          <cell r="Z314">
            <v>0</v>
          </cell>
          <cell r="AA314">
            <v>0</v>
          </cell>
          <cell r="AB314">
            <v>0</v>
          </cell>
          <cell r="AC314">
            <v>0</v>
          </cell>
          <cell r="AD314">
            <v>11</v>
          </cell>
          <cell r="AF314">
            <v>1.0349123741953687</v>
          </cell>
        </row>
        <row r="315">
          <cell r="A315" t="str">
            <v>452972821</v>
          </cell>
          <cell r="B315" t="str">
            <v>R13</v>
          </cell>
          <cell r="C315">
            <v>24</v>
          </cell>
          <cell r="D315" t="str">
            <v>SILICON LABORATORIES FRANCE SAS</v>
          </cell>
          <cell r="F315">
            <v>11</v>
          </cell>
          <cell r="G315" t="str">
            <v>2612Z</v>
          </cell>
          <cell r="H315">
            <v>1</v>
          </cell>
          <cell r="I315">
            <v>1</v>
          </cell>
          <cell r="J315">
            <v>0</v>
          </cell>
          <cell r="K315">
            <v>0</v>
          </cell>
          <cell r="L315">
            <v>0</v>
          </cell>
          <cell r="M315">
            <v>0</v>
          </cell>
          <cell r="N315">
            <v>0</v>
          </cell>
          <cell r="O315">
            <v>0</v>
          </cell>
          <cell r="P315">
            <v>0</v>
          </cell>
          <cell r="Q315">
            <v>0</v>
          </cell>
          <cell r="R315">
            <v>0</v>
          </cell>
          <cell r="S315">
            <v>1</v>
          </cell>
          <cell r="T315">
            <v>0</v>
          </cell>
          <cell r="U315">
            <v>0</v>
          </cell>
          <cell r="V315">
            <v>0</v>
          </cell>
          <cell r="W315">
            <v>0</v>
          </cell>
          <cell r="X315">
            <v>0</v>
          </cell>
          <cell r="Y315">
            <v>0</v>
          </cell>
          <cell r="Z315">
            <v>0</v>
          </cell>
          <cell r="AA315">
            <v>0</v>
          </cell>
          <cell r="AB315">
            <v>0</v>
          </cell>
          <cell r="AC315">
            <v>0</v>
          </cell>
          <cell r="AD315">
            <v>1</v>
          </cell>
          <cell r="AF315">
            <v>0.99277486342762067</v>
          </cell>
        </row>
        <row r="316">
          <cell r="A316" t="str">
            <v>453154692</v>
          </cell>
          <cell r="B316" t="str">
            <v>R27</v>
          </cell>
          <cell r="C316">
            <v>24</v>
          </cell>
          <cell r="D316" t="str">
            <v>SECURACTIVE</v>
          </cell>
          <cell r="F316">
            <v>9</v>
          </cell>
          <cell r="G316" t="str">
            <v>5829A</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F316">
            <v>1.0095409216796567</v>
          </cell>
        </row>
        <row r="317">
          <cell r="A317" t="str">
            <v>453165797</v>
          </cell>
          <cell r="B317" t="str">
            <v>R30</v>
          </cell>
          <cell r="C317">
            <v>25</v>
          </cell>
          <cell r="D317" t="str">
            <v>ESEARCH VISION</v>
          </cell>
          <cell r="F317">
            <v>20</v>
          </cell>
          <cell r="G317" t="str">
            <v>7311Z</v>
          </cell>
          <cell r="H317">
            <v>0</v>
          </cell>
          <cell r="I317">
            <v>0</v>
          </cell>
          <cell r="J317">
            <v>0</v>
          </cell>
          <cell r="K317">
            <v>0</v>
          </cell>
          <cell r="L317">
            <v>3</v>
          </cell>
          <cell r="M317">
            <v>0</v>
          </cell>
          <cell r="N317">
            <v>0</v>
          </cell>
          <cell r="O317">
            <v>0</v>
          </cell>
          <cell r="P317">
            <v>0</v>
          </cell>
          <cell r="Q317">
            <v>0</v>
          </cell>
          <cell r="R317">
            <v>0</v>
          </cell>
          <cell r="S317">
            <v>3</v>
          </cell>
          <cell r="T317">
            <v>0</v>
          </cell>
          <cell r="U317">
            <v>0</v>
          </cell>
          <cell r="V317">
            <v>0</v>
          </cell>
          <cell r="W317">
            <v>0</v>
          </cell>
          <cell r="X317">
            <v>0</v>
          </cell>
          <cell r="Y317">
            <v>0</v>
          </cell>
          <cell r="Z317">
            <v>0</v>
          </cell>
          <cell r="AA317">
            <v>0</v>
          </cell>
          <cell r="AB317">
            <v>0</v>
          </cell>
          <cell r="AC317">
            <v>0</v>
          </cell>
          <cell r="AD317">
            <v>3</v>
          </cell>
          <cell r="AF317">
            <v>1.0083609154463256</v>
          </cell>
        </row>
        <row r="318">
          <cell r="A318" t="str">
            <v>478007503</v>
          </cell>
          <cell r="B318" t="str">
            <v>R08</v>
          </cell>
          <cell r="C318">
            <v>21</v>
          </cell>
          <cell r="D318" t="str">
            <v>OROXCELL</v>
          </cell>
          <cell r="F318">
            <v>16</v>
          </cell>
          <cell r="G318" t="str">
            <v>2120Z</v>
          </cell>
          <cell r="H318">
            <v>0</v>
          </cell>
          <cell r="I318">
            <v>0</v>
          </cell>
          <cell r="J318">
            <v>0</v>
          </cell>
          <cell r="K318">
            <v>1</v>
          </cell>
          <cell r="L318">
            <v>3</v>
          </cell>
          <cell r="M318">
            <v>1</v>
          </cell>
          <cell r="N318">
            <v>1</v>
          </cell>
          <cell r="O318">
            <v>0</v>
          </cell>
          <cell r="P318">
            <v>0</v>
          </cell>
          <cell r="Q318">
            <v>0</v>
          </cell>
          <cell r="R318">
            <v>0</v>
          </cell>
          <cell r="S318">
            <v>6</v>
          </cell>
          <cell r="T318">
            <v>0</v>
          </cell>
          <cell r="U318">
            <v>0</v>
          </cell>
          <cell r="V318">
            <v>0</v>
          </cell>
          <cell r="W318">
            <v>0</v>
          </cell>
          <cell r="X318">
            <v>0</v>
          </cell>
          <cell r="Y318">
            <v>0</v>
          </cell>
          <cell r="Z318">
            <v>0</v>
          </cell>
          <cell r="AA318">
            <v>0</v>
          </cell>
          <cell r="AB318">
            <v>0</v>
          </cell>
          <cell r="AC318">
            <v>0</v>
          </cell>
          <cell r="AD318">
            <v>6</v>
          </cell>
          <cell r="AF318">
            <v>1.0014448268217913</v>
          </cell>
        </row>
        <row r="319">
          <cell r="A319" t="str">
            <v>478992647</v>
          </cell>
          <cell r="B319" t="str">
            <v>R22</v>
          </cell>
          <cell r="C319">
            <v>5</v>
          </cell>
          <cell r="D319" t="str">
            <v>LOVALITE</v>
          </cell>
          <cell r="F319">
            <v>4</v>
          </cell>
          <cell r="G319" t="str">
            <v>3250B</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F319">
            <v>9.4342175283706204</v>
          </cell>
        </row>
        <row r="320">
          <cell r="A320" t="str">
            <v>479300816</v>
          </cell>
          <cell r="B320" t="str">
            <v>R13</v>
          </cell>
          <cell r="C320">
            <v>6</v>
          </cell>
          <cell r="D320" t="str">
            <v>VISION SAS</v>
          </cell>
          <cell r="F320">
            <v>4</v>
          </cell>
          <cell r="G320" t="str">
            <v>2611Z</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F320">
            <v>1.017466129065689</v>
          </cell>
        </row>
        <row r="321">
          <cell r="A321" t="str">
            <v>310306881</v>
          </cell>
          <cell r="B321" t="str">
            <v>R07</v>
          </cell>
          <cell r="C321">
            <v>7</v>
          </cell>
          <cell r="D321" t="str">
            <v>FEVDI</v>
          </cell>
          <cell r="F321">
            <v>1</v>
          </cell>
          <cell r="G321" t="str">
            <v>2059Z</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F321">
            <v>9.4902069299677549</v>
          </cell>
        </row>
        <row r="322">
          <cell r="A322" t="str">
            <v>338657836</v>
          </cell>
          <cell r="B322" t="str">
            <v>R30</v>
          </cell>
          <cell r="C322">
            <v>15</v>
          </cell>
          <cell r="D322" t="str">
            <v>SEMIA</v>
          </cell>
          <cell r="F322">
            <v>7</v>
          </cell>
          <cell r="G322" t="str">
            <v>7112B</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2</v>
          </cell>
          <cell r="Z322">
            <v>0</v>
          </cell>
          <cell r="AA322">
            <v>0</v>
          </cell>
          <cell r="AB322">
            <v>0</v>
          </cell>
          <cell r="AC322">
            <v>0</v>
          </cell>
          <cell r="AD322">
            <v>2</v>
          </cell>
          <cell r="AF322">
            <v>0.99531731572908499</v>
          </cell>
        </row>
        <row r="323">
          <cell r="A323" t="str">
            <v>338695174</v>
          </cell>
          <cell r="B323" t="str">
            <v>R18</v>
          </cell>
          <cell r="C323">
            <v>18</v>
          </cell>
          <cell r="D323" t="str">
            <v>I.D.E.C SA</v>
          </cell>
          <cell r="F323">
            <v>3</v>
          </cell>
          <cell r="G323" t="str">
            <v>2899B</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F323">
            <v>9.491136036126159</v>
          </cell>
        </row>
        <row r="324">
          <cell r="A324" t="str">
            <v>339225534</v>
          </cell>
          <cell r="B324" t="str">
            <v>R27</v>
          </cell>
          <cell r="C324">
            <v>9</v>
          </cell>
          <cell r="D324" t="str">
            <v>PRESTATION ASSISTANCE CONSEIL</v>
          </cell>
          <cell r="F324">
            <v>7</v>
          </cell>
          <cell r="G324" t="str">
            <v>5829C</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F324">
            <v>9.484835503796015</v>
          </cell>
        </row>
        <row r="325">
          <cell r="A325" t="str">
            <v>344737721</v>
          </cell>
          <cell r="B325" t="str">
            <v>R29</v>
          </cell>
          <cell r="C325">
            <v>6</v>
          </cell>
          <cell r="D325" t="str">
            <v>DIADEME INGENIERIE</v>
          </cell>
          <cell r="F325">
            <v>2</v>
          </cell>
          <cell r="G325" t="str">
            <v>6201Z</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F325">
            <v>9.4841133882976898</v>
          </cell>
        </row>
        <row r="326">
          <cell r="A326" t="str">
            <v>349657668</v>
          </cell>
          <cell r="B326" t="str">
            <v>R27</v>
          </cell>
          <cell r="C326">
            <v>17</v>
          </cell>
          <cell r="D326" t="str">
            <v>TECHMIND</v>
          </cell>
          <cell r="F326">
            <v>8</v>
          </cell>
          <cell r="G326" t="str">
            <v>5829C</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F326">
            <v>1.0084751845710656</v>
          </cell>
        </row>
        <row r="327">
          <cell r="A327" t="str">
            <v>379910870</v>
          </cell>
          <cell r="B327" t="str">
            <v>R29</v>
          </cell>
          <cell r="C327">
            <v>8</v>
          </cell>
          <cell r="D327" t="str">
            <v>CARTEL</v>
          </cell>
          <cell r="F327">
            <v>2</v>
          </cell>
          <cell r="G327" t="str">
            <v>6202A</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F327">
            <v>9.4841133882976898</v>
          </cell>
        </row>
        <row r="328">
          <cell r="A328" t="str">
            <v>386780118</v>
          </cell>
          <cell r="B328" t="str">
            <v>R25</v>
          </cell>
          <cell r="C328">
            <v>187</v>
          </cell>
          <cell r="D328" t="str">
            <v>ETS POULINGUE</v>
          </cell>
          <cell r="F328">
            <v>4</v>
          </cell>
          <cell r="G328" t="str">
            <v>4120B</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1</v>
          </cell>
          <cell r="AD328">
            <v>1</v>
          </cell>
          <cell r="AF328">
            <v>8.8926171738694162</v>
          </cell>
        </row>
        <row r="329">
          <cell r="A329" t="str">
            <v>389765363</v>
          </cell>
          <cell r="B329" t="str">
            <v>R09</v>
          </cell>
          <cell r="C329">
            <v>29</v>
          </cell>
          <cell r="D329" t="str">
            <v>CORADIN</v>
          </cell>
          <cell r="F329">
            <v>1</v>
          </cell>
          <cell r="G329" t="str">
            <v>2222Z</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F329">
            <v>1.0037538690119974</v>
          </cell>
        </row>
        <row r="330">
          <cell r="A330" t="str">
            <v>391050291</v>
          </cell>
          <cell r="B330" t="str">
            <v>R18</v>
          </cell>
          <cell r="C330">
            <v>68</v>
          </cell>
          <cell r="D330" t="str">
            <v>DUFIEUX INDUSTRIE</v>
          </cell>
          <cell r="F330">
            <v>8</v>
          </cell>
          <cell r="G330" t="str">
            <v>2841Z</v>
          </cell>
          <cell r="H330">
            <v>0</v>
          </cell>
          <cell r="I330">
            <v>0</v>
          </cell>
          <cell r="J330">
            <v>0</v>
          </cell>
          <cell r="K330">
            <v>2</v>
          </cell>
          <cell r="L330">
            <v>0</v>
          </cell>
          <cell r="M330">
            <v>0</v>
          </cell>
          <cell r="N330">
            <v>0</v>
          </cell>
          <cell r="O330">
            <v>0</v>
          </cell>
          <cell r="P330">
            <v>0</v>
          </cell>
          <cell r="Q330">
            <v>0</v>
          </cell>
          <cell r="R330">
            <v>0</v>
          </cell>
          <cell r="S330">
            <v>2</v>
          </cell>
          <cell r="T330">
            <v>0</v>
          </cell>
          <cell r="U330">
            <v>0</v>
          </cell>
          <cell r="V330">
            <v>0</v>
          </cell>
          <cell r="W330">
            <v>0</v>
          </cell>
          <cell r="X330">
            <v>0</v>
          </cell>
          <cell r="Y330">
            <v>0</v>
          </cell>
          <cell r="Z330">
            <v>0</v>
          </cell>
          <cell r="AA330">
            <v>0</v>
          </cell>
          <cell r="AB330">
            <v>0</v>
          </cell>
          <cell r="AC330">
            <v>0</v>
          </cell>
          <cell r="AD330">
            <v>2</v>
          </cell>
          <cell r="AF330">
            <v>1.0031363683218484</v>
          </cell>
        </row>
        <row r="331">
          <cell r="A331" t="str">
            <v>394099170</v>
          </cell>
          <cell r="B331" t="str">
            <v>R15</v>
          </cell>
          <cell r="C331">
            <v>1</v>
          </cell>
          <cell r="D331" t="str">
            <v>BIOGESTA</v>
          </cell>
          <cell r="F331">
            <v>1</v>
          </cell>
          <cell r="G331" t="str">
            <v>2651B</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F331">
            <v>9.4704450383401237</v>
          </cell>
        </row>
        <row r="332">
          <cell r="A332" t="str">
            <v>401608468</v>
          </cell>
          <cell r="B332" t="str">
            <v>R29</v>
          </cell>
          <cell r="C332">
            <v>1</v>
          </cell>
          <cell r="D332" t="str">
            <v>EUPHONIA</v>
          </cell>
          <cell r="F332">
            <v>1</v>
          </cell>
          <cell r="G332" t="str">
            <v>6201Z</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F332">
            <v>9.4820564127169913</v>
          </cell>
        </row>
        <row r="333">
          <cell r="A333" t="str">
            <v>401807771</v>
          </cell>
          <cell r="B333" t="str">
            <v>R29</v>
          </cell>
          <cell r="C333">
            <v>7</v>
          </cell>
          <cell r="D333" t="str">
            <v>MEDIREPORT</v>
          </cell>
          <cell r="F333">
            <v>3</v>
          </cell>
          <cell r="G333" t="str">
            <v>6201</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1</v>
          </cell>
          <cell r="AD333">
            <v>1</v>
          </cell>
          <cell r="AF333">
            <v>9.4861709268500505</v>
          </cell>
        </row>
        <row r="334">
          <cell r="A334" t="str">
            <v>404776502</v>
          </cell>
          <cell r="B334" t="str">
            <v>R29</v>
          </cell>
          <cell r="C334">
            <v>17</v>
          </cell>
          <cell r="D334" t="str">
            <v>TOUCHE ETOILE</v>
          </cell>
          <cell r="F334">
            <v>2</v>
          </cell>
          <cell r="G334" t="str">
            <v>6201Z</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F334">
            <v>9.4841133882976898</v>
          </cell>
        </row>
        <row r="335">
          <cell r="A335" t="str">
            <v>411501695</v>
          </cell>
          <cell r="B335" t="str">
            <v>R22</v>
          </cell>
          <cell r="C335">
            <v>47</v>
          </cell>
          <cell r="D335" t="str">
            <v>LANDANGER</v>
          </cell>
          <cell r="F335">
            <v>3</v>
          </cell>
          <cell r="G335" t="str">
            <v>3250A</v>
          </cell>
          <cell r="H335">
            <v>0</v>
          </cell>
          <cell r="I335">
            <v>0</v>
          </cell>
          <cell r="J335">
            <v>0</v>
          </cell>
          <cell r="K335">
            <v>1</v>
          </cell>
          <cell r="L335">
            <v>0</v>
          </cell>
          <cell r="M335">
            <v>0</v>
          </cell>
          <cell r="N335">
            <v>0</v>
          </cell>
          <cell r="O335">
            <v>0</v>
          </cell>
          <cell r="P335">
            <v>0</v>
          </cell>
          <cell r="Q335">
            <v>0</v>
          </cell>
          <cell r="R335">
            <v>0</v>
          </cell>
          <cell r="S335">
            <v>1</v>
          </cell>
          <cell r="T335">
            <v>0</v>
          </cell>
          <cell r="U335">
            <v>0</v>
          </cell>
          <cell r="V335">
            <v>0</v>
          </cell>
          <cell r="W335">
            <v>0</v>
          </cell>
          <cell r="X335">
            <v>0</v>
          </cell>
          <cell r="Y335">
            <v>0</v>
          </cell>
          <cell r="Z335">
            <v>0</v>
          </cell>
          <cell r="AA335">
            <v>0</v>
          </cell>
          <cell r="AB335">
            <v>0</v>
          </cell>
          <cell r="AC335">
            <v>0</v>
          </cell>
          <cell r="AD335">
            <v>1</v>
          </cell>
          <cell r="AF335">
            <v>1.015112955380489</v>
          </cell>
        </row>
        <row r="336">
          <cell r="A336" t="str">
            <v>419223425</v>
          </cell>
          <cell r="B336" t="str">
            <v>R27</v>
          </cell>
          <cell r="C336">
            <v>37</v>
          </cell>
          <cell r="D336" t="str">
            <v>KOSMOS</v>
          </cell>
          <cell r="F336">
            <v>3</v>
          </cell>
          <cell r="G336" t="str">
            <v>5829C</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F336">
            <v>1.0031676487067267</v>
          </cell>
        </row>
        <row r="337">
          <cell r="A337" t="str">
            <v>420738577</v>
          </cell>
          <cell r="B337" t="str">
            <v>R32</v>
          </cell>
          <cell r="C337">
            <v>46</v>
          </cell>
          <cell r="D337" t="str">
            <v>SELLERIE DE NONTRON SAS</v>
          </cell>
          <cell r="F337">
            <v>2</v>
          </cell>
          <cell r="G337" t="str">
            <v>8299</v>
          </cell>
          <cell r="H337">
            <v>0</v>
          </cell>
          <cell r="I337">
            <v>0</v>
          </cell>
          <cell r="J337">
            <v>0</v>
          </cell>
          <cell r="K337">
            <v>0</v>
          </cell>
          <cell r="L337">
            <v>1</v>
          </cell>
          <cell r="M337">
            <v>0</v>
          </cell>
          <cell r="N337">
            <v>0</v>
          </cell>
          <cell r="O337">
            <v>0</v>
          </cell>
          <cell r="P337">
            <v>0</v>
          </cell>
          <cell r="Q337">
            <v>0</v>
          </cell>
          <cell r="R337">
            <v>0</v>
          </cell>
          <cell r="S337">
            <v>1</v>
          </cell>
          <cell r="T337">
            <v>0</v>
          </cell>
          <cell r="U337">
            <v>0</v>
          </cell>
          <cell r="V337">
            <v>0</v>
          </cell>
          <cell r="W337">
            <v>0</v>
          </cell>
          <cell r="X337">
            <v>0</v>
          </cell>
          <cell r="Y337">
            <v>0</v>
          </cell>
          <cell r="Z337">
            <v>0</v>
          </cell>
          <cell r="AA337">
            <v>0</v>
          </cell>
          <cell r="AB337">
            <v>0</v>
          </cell>
          <cell r="AC337">
            <v>0</v>
          </cell>
          <cell r="AD337">
            <v>1</v>
          </cell>
          <cell r="AF337">
            <v>9.6444325221652054</v>
          </cell>
        </row>
        <row r="338">
          <cell r="A338" t="str">
            <v>423700970</v>
          </cell>
          <cell r="B338" t="str">
            <v>R03</v>
          </cell>
          <cell r="C338">
            <v>101</v>
          </cell>
          <cell r="D338" t="str">
            <v>LES REPAS SANTE</v>
          </cell>
          <cell r="F338">
            <v>1</v>
          </cell>
          <cell r="G338" t="str">
            <v>1086Z</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F338">
            <v>9.4204247420309439</v>
          </cell>
        </row>
        <row r="339">
          <cell r="A339" t="str">
            <v>428295810</v>
          </cell>
          <cell r="B339" t="str">
            <v>R08</v>
          </cell>
          <cell r="C339">
            <v>242</v>
          </cell>
          <cell r="D339" t="str">
            <v>INNOTHERA CHOUZY</v>
          </cell>
          <cell r="F339">
            <v>8</v>
          </cell>
          <cell r="G339" t="str">
            <v>2120Z</v>
          </cell>
          <cell r="H339">
            <v>0</v>
          </cell>
          <cell r="I339">
            <v>0</v>
          </cell>
          <cell r="J339">
            <v>0</v>
          </cell>
          <cell r="K339">
            <v>0</v>
          </cell>
          <cell r="L339">
            <v>0</v>
          </cell>
          <cell r="M339">
            <v>0</v>
          </cell>
          <cell r="N339">
            <v>0</v>
          </cell>
          <cell r="O339">
            <v>0</v>
          </cell>
          <cell r="P339">
            <v>0</v>
          </cell>
          <cell r="Q339">
            <v>0</v>
          </cell>
          <cell r="R339">
            <v>0</v>
          </cell>
          <cell r="S339">
            <v>0</v>
          </cell>
          <cell r="T339">
            <v>0</v>
          </cell>
          <cell r="U339">
            <v>3</v>
          </cell>
          <cell r="V339">
            <v>0</v>
          </cell>
          <cell r="W339">
            <v>0</v>
          </cell>
          <cell r="X339">
            <v>0</v>
          </cell>
          <cell r="Y339">
            <v>0</v>
          </cell>
          <cell r="Z339">
            <v>0</v>
          </cell>
          <cell r="AA339">
            <v>0</v>
          </cell>
          <cell r="AB339">
            <v>0</v>
          </cell>
          <cell r="AC339">
            <v>0</v>
          </cell>
          <cell r="AD339">
            <v>3</v>
          </cell>
          <cell r="AF339">
            <v>1.0001031247677914</v>
          </cell>
        </row>
        <row r="340">
          <cell r="A340" t="str">
            <v>432313021</v>
          </cell>
          <cell r="B340" t="str">
            <v>R27</v>
          </cell>
          <cell r="C340">
            <v>13</v>
          </cell>
          <cell r="D340" t="str">
            <v>ATLIBITUM</v>
          </cell>
          <cell r="F340">
            <v>5</v>
          </cell>
          <cell r="G340" t="str">
            <v>5829C</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F340">
            <v>1.0018377507645193</v>
          </cell>
        </row>
        <row r="341">
          <cell r="A341" t="str">
            <v>437507650</v>
          </cell>
          <cell r="B341" t="str">
            <v>R03</v>
          </cell>
          <cell r="C341">
            <v>106</v>
          </cell>
          <cell r="D341" t="str">
            <v>LESIEUR GENERALE CONDIMENTAIRE</v>
          </cell>
          <cell r="F341">
            <v>4</v>
          </cell>
          <cell r="G341" t="str">
            <v>1084Z</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F341">
            <v>0.99591451371074347</v>
          </cell>
        </row>
        <row r="342">
          <cell r="A342" t="str">
            <v>439732199</v>
          </cell>
          <cell r="B342" t="str">
            <v>R12</v>
          </cell>
          <cell r="C342">
            <v>25</v>
          </cell>
          <cell r="D342" t="str">
            <v>SVL SERRES DU VAL DE LOIRE</v>
          </cell>
          <cell r="F342">
            <v>1</v>
          </cell>
          <cell r="G342" t="str">
            <v>2511Z</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F342">
            <v>9.3121824420264883</v>
          </cell>
        </row>
        <row r="343">
          <cell r="A343" t="str">
            <v>443145057</v>
          </cell>
          <cell r="B343" t="str">
            <v>R22</v>
          </cell>
          <cell r="C343">
            <v>2</v>
          </cell>
          <cell r="D343" t="str">
            <v>KOLPI</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F343">
            <v>0.99878988520006373</v>
          </cell>
        </row>
        <row r="344">
          <cell r="A344" t="str">
            <v>444563969</v>
          </cell>
          <cell r="B344" t="str">
            <v>R22</v>
          </cell>
          <cell r="C344">
            <v>5</v>
          </cell>
          <cell r="D344" t="str">
            <v>MARELEC ELECTRONICS NAVIGATION</v>
          </cell>
          <cell r="F344">
            <v>1</v>
          </cell>
          <cell r="G344" t="str">
            <v>329</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F344">
            <v>9.4685281116966049</v>
          </cell>
        </row>
        <row r="345">
          <cell r="A345" t="str">
            <v>444708176</v>
          </cell>
          <cell r="B345" t="str">
            <v>R29</v>
          </cell>
          <cell r="C345">
            <v>4</v>
          </cell>
          <cell r="D345" t="str">
            <v>ATREAL</v>
          </cell>
          <cell r="F345">
            <v>2</v>
          </cell>
          <cell r="G345" t="str">
            <v>6202A</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F345">
            <v>9.4841133882976898</v>
          </cell>
        </row>
        <row r="346">
          <cell r="A346" t="str">
            <v>448002121</v>
          </cell>
          <cell r="B346" t="str">
            <v>R27</v>
          </cell>
          <cell r="C346">
            <v>18</v>
          </cell>
          <cell r="D346" t="str">
            <v>HIGH PERFOR COMPUTING SIMUL ACCE</v>
          </cell>
          <cell r="F346">
            <v>18</v>
          </cell>
          <cell r="G346" t="str">
            <v>5829C</v>
          </cell>
          <cell r="H346">
            <v>0</v>
          </cell>
          <cell r="I346">
            <v>0</v>
          </cell>
          <cell r="J346">
            <v>0</v>
          </cell>
          <cell r="K346">
            <v>1</v>
          </cell>
          <cell r="L346">
            <v>0</v>
          </cell>
          <cell r="M346">
            <v>0</v>
          </cell>
          <cell r="N346">
            <v>0</v>
          </cell>
          <cell r="O346">
            <v>0</v>
          </cell>
          <cell r="P346">
            <v>0</v>
          </cell>
          <cell r="Q346">
            <v>0</v>
          </cell>
          <cell r="R346">
            <v>0</v>
          </cell>
          <cell r="S346">
            <v>1</v>
          </cell>
          <cell r="T346">
            <v>0</v>
          </cell>
          <cell r="U346">
            <v>0</v>
          </cell>
          <cell r="V346">
            <v>0</v>
          </cell>
          <cell r="W346">
            <v>0</v>
          </cell>
          <cell r="X346">
            <v>0</v>
          </cell>
          <cell r="Y346">
            <v>4</v>
          </cell>
          <cell r="Z346">
            <v>1</v>
          </cell>
          <cell r="AA346">
            <v>0</v>
          </cell>
          <cell r="AB346">
            <v>0</v>
          </cell>
          <cell r="AC346">
            <v>0</v>
          </cell>
          <cell r="AD346">
            <v>6</v>
          </cell>
          <cell r="AF346">
            <v>1.0191962974700501</v>
          </cell>
        </row>
        <row r="347">
          <cell r="A347" t="str">
            <v>448291179</v>
          </cell>
          <cell r="B347" t="str">
            <v>R29</v>
          </cell>
          <cell r="C347">
            <v>38</v>
          </cell>
          <cell r="D347" t="str">
            <v>ITELIOS</v>
          </cell>
          <cell r="F347">
            <v>5</v>
          </cell>
          <cell r="G347" t="str">
            <v>6202A</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F347">
            <v>9.4902876933015197</v>
          </cell>
        </row>
        <row r="348">
          <cell r="A348" t="str">
            <v>448552851</v>
          </cell>
          <cell r="B348" t="str">
            <v>R27</v>
          </cell>
          <cell r="C348">
            <v>5</v>
          </cell>
          <cell r="D348" t="str">
            <v>EDUMEDIA</v>
          </cell>
          <cell r="F348">
            <v>1</v>
          </cell>
          <cell r="G348" t="str">
            <v>5819Z</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F348">
            <v>9.4899964692510679</v>
          </cell>
        </row>
        <row r="349">
          <cell r="A349" t="str">
            <v>450977129</v>
          </cell>
          <cell r="B349" t="str">
            <v>R15</v>
          </cell>
          <cell r="C349">
            <v>13</v>
          </cell>
          <cell r="D349" t="str">
            <v>NOVA MEMS</v>
          </cell>
          <cell r="F349">
            <v>8</v>
          </cell>
          <cell r="G349" t="str">
            <v>2651B</v>
          </cell>
          <cell r="H349">
            <v>1</v>
          </cell>
          <cell r="I349">
            <v>1</v>
          </cell>
          <cell r="J349">
            <v>0</v>
          </cell>
          <cell r="K349">
            <v>0</v>
          </cell>
          <cell r="L349">
            <v>0</v>
          </cell>
          <cell r="M349">
            <v>0</v>
          </cell>
          <cell r="N349">
            <v>0</v>
          </cell>
          <cell r="O349">
            <v>0</v>
          </cell>
          <cell r="P349">
            <v>0</v>
          </cell>
          <cell r="Q349">
            <v>0</v>
          </cell>
          <cell r="R349">
            <v>0</v>
          </cell>
          <cell r="S349">
            <v>1</v>
          </cell>
          <cell r="T349">
            <v>0</v>
          </cell>
          <cell r="U349">
            <v>0</v>
          </cell>
          <cell r="V349">
            <v>0</v>
          </cell>
          <cell r="W349">
            <v>0</v>
          </cell>
          <cell r="X349">
            <v>0</v>
          </cell>
          <cell r="Y349">
            <v>0</v>
          </cell>
          <cell r="Z349">
            <v>0</v>
          </cell>
          <cell r="AA349">
            <v>0</v>
          </cell>
          <cell r="AB349">
            <v>0</v>
          </cell>
          <cell r="AC349">
            <v>0</v>
          </cell>
          <cell r="AD349">
            <v>1</v>
          </cell>
          <cell r="AF349">
            <v>9.4039001058095444</v>
          </cell>
        </row>
        <row r="350">
          <cell r="A350" t="str">
            <v>451130447</v>
          </cell>
          <cell r="B350" t="str">
            <v>R29</v>
          </cell>
          <cell r="C350">
            <v>3</v>
          </cell>
          <cell r="D350" t="str">
            <v>FINANCE CONCEPTS</v>
          </cell>
          <cell r="F350">
            <v>2</v>
          </cell>
          <cell r="G350" t="str">
            <v>620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F350">
            <v>9.4841133882976898</v>
          </cell>
        </row>
        <row r="351">
          <cell r="A351" t="str">
            <v>451341036</v>
          </cell>
          <cell r="B351" t="str">
            <v>R29</v>
          </cell>
          <cell r="C351">
            <v>35</v>
          </cell>
          <cell r="D351" t="str">
            <v>COMPARIO</v>
          </cell>
          <cell r="F351">
            <v>7</v>
          </cell>
          <cell r="G351" t="str">
            <v>6201Z</v>
          </cell>
          <cell r="H351">
            <v>0</v>
          </cell>
          <cell r="I351">
            <v>0</v>
          </cell>
          <cell r="J351">
            <v>0</v>
          </cell>
          <cell r="K351">
            <v>1</v>
          </cell>
          <cell r="L351">
            <v>1</v>
          </cell>
          <cell r="M351">
            <v>0</v>
          </cell>
          <cell r="N351">
            <v>0</v>
          </cell>
          <cell r="O351">
            <v>0</v>
          </cell>
          <cell r="P351">
            <v>0</v>
          </cell>
          <cell r="Q351">
            <v>0</v>
          </cell>
          <cell r="R351">
            <v>0</v>
          </cell>
          <cell r="S351">
            <v>2</v>
          </cell>
          <cell r="T351">
            <v>0</v>
          </cell>
          <cell r="U351">
            <v>0</v>
          </cell>
          <cell r="V351">
            <v>0</v>
          </cell>
          <cell r="W351">
            <v>0</v>
          </cell>
          <cell r="X351">
            <v>0</v>
          </cell>
          <cell r="Y351">
            <v>0</v>
          </cell>
          <cell r="Z351">
            <v>0</v>
          </cell>
          <cell r="AA351">
            <v>0</v>
          </cell>
          <cell r="AB351">
            <v>0</v>
          </cell>
          <cell r="AC351">
            <v>0</v>
          </cell>
          <cell r="AD351">
            <v>2</v>
          </cell>
          <cell r="AF351">
            <v>1.0015196954572629</v>
          </cell>
        </row>
        <row r="352">
          <cell r="A352" t="str">
            <v>453103079</v>
          </cell>
          <cell r="B352" t="str">
            <v>R27</v>
          </cell>
          <cell r="C352">
            <v>14</v>
          </cell>
          <cell r="D352" t="str">
            <v>EDXACT SA</v>
          </cell>
          <cell r="F352">
            <v>10</v>
          </cell>
          <cell r="G352" t="str">
            <v>5829C</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F352">
            <v>1.007136432187433</v>
          </cell>
        </row>
        <row r="353">
          <cell r="A353" t="str">
            <v>453278475</v>
          </cell>
          <cell r="B353" t="str">
            <v>R13</v>
          </cell>
          <cell r="C353">
            <v>19</v>
          </cell>
          <cell r="D353" t="str">
            <v>CROCUS TECHNOLOGY</v>
          </cell>
          <cell r="F353">
            <v>13</v>
          </cell>
          <cell r="G353" t="str">
            <v>2611Z</v>
          </cell>
          <cell r="H353">
            <v>3</v>
          </cell>
          <cell r="I353">
            <v>3</v>
          </cell>
          <cell r="J353">
            <v>0</v>
          </cell>
          <cell r="K353">
            <v>1</v>
          </cell>
          <cell r="L353">
            <v>0</v>
          </cell>
          <cell r="M353">
            <v>0</v>
          </cell>
          <cell r="N353">
            <v>0</v>
          </cell>
          <cell r="O353">
            <v>0</v>
          </cell>
          <cell r="P353">
            <v>0</v>
          </cell>
          <cell r="Q353">
            <v>0</v>
          </cell>
          <cell r="R353">
            <v>0</v>
          </cell>
          <cell r="S353">
            <v>4</v>
          </cell>
          <cell r="T353">
            <v>0</v>
          </cell>
          <cell r="U353">
            <v>0</v>
          </cell>
          <cell r="V353">
            <v>0</v>
          </cell>
          <cell r="W353">
            <v>0</v>
          </cell>
          <cell r="X353">
            <v>0</v>
          </cell>
          <cell r="Y353">
            <v>0</v>
          </cell>
          <cell r="Z353">
            <v>0</v>
          </cell>
          <cell r="AA353">
            <v>0</v>
          </cell>
          <cell r="AB353">
            <v>0</v>
          </cell>
          <cell r="AC353">
            <v>0</v>
          </cell>
          <cell r="AD353">
            <v>4</v>
          </cell>
          <cell r="AF353">
            <v>1.0498198874144202</v>
          </cell>
        </row>
        <row r="354">
          <cell r="A354" t="str">
            <v>453472250</v>
          </cell>
          <cell r="B354" t="str">
            <v>R30</v>
          </cell>
          <cell r="C354">
            <v>3</v>
          </cell>
          <cell r="D354" t="str">
            <v>GATES TECHNOLOGY SARL</v>
          </cell>
          <cell r="F354">
            <v>2</v>
          </cell>
          <cell r="G354" t="str">
            <v>7120B</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F354">
            <v>9.4672897370796498</v>
          </cell>
        </row>
        <row r="355">
          <cell r="A355" t="str">
            <v>453704652</v>
          </cell>
          <cell r="B355" t="str">
            <v>R30</v>
          </cell>
          <cell r="C355">
            <v>9</v>
          </cell>
          <cell r="D355" t="str">
            <v>TPLM - 3D</v>
          </cell>
          <cell r="F355">
            <v>2</v>
          </cell>
          <cell r="G355" t="str">
            <v>7112A</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F355">
            <v>9.4672897370796498</v>
          </cell>
        </row>
        <row r="356">
          <cell r="A356" t="str">
            <v>453705717</v>
          </cell>
          <cell r="B356" t="str">
            <v>R21</v>
          </cell>
          <cell r="C356">
            <v>40</v>
          </cell>
          <cell r="D356" t="str">
            <v>LH AVIATION</v>
          </cell>
          <cell r="F356">
            <v>15</v>
          </cell>
          <cell r="G356" t="str">
            <v>3030Z</v>
          </cell>
          <cell r="H356">
            <v>0</v>
          </cell>
          <cell r="I356">
            <v>0</v>
          </cell>
          <cell r="J356">
            <v>0</v>
          </cell>
          <cell r="K356">
            <v>4</v>
          </cell>
          <cell r="L356">
            <v>0</v>
          </cell>
          <cell r="M356">
            <v>0</v>
          </cell>
          <cell r="N356">
            <v>0</v>
          </cell>
          <cell r="O356">
            <v>0</v>
          </cell>
          <cell r="P356">
            <v>0</v>
          </cell>
          <cell r="Q356">
            <v>0</v>
          </cell>
          <cell r="R356">
            <v>0</v>
          </cell>
          <cell r="S356">
            <v>4</v>
          </cell>
          <cell r="T356">
            <v>0</v>
          </cell>
          <cell r="U356">
            <v>0</v>
          </cell>
          <cell r="V356">
            <v>0</v>
          </cell>
          <cell r="W356">
            <v>0</v>
          </cell>
          <cell r="X356">
            <v>0</v>
          </cell>
          <cell r="Y356">
            <v>0</v>
          </cell>
          <cell r="Z356">
            <v>0</v>
          </cell>
          <cell r="AA356">
            <v>0</v>
          </cell>
          <cell r="AB356">
            <v>0</v>
          </cell>
          <cell r="AC356">
            <v>0</v>
          </cell>
          <cell r="AD356">
            <v>4</v>
          </cell>
          <cell r="AF356">
            <v>1.0063789423701552</v>
          </cell>
        </row>
        <row r="357">
          <cell r="A357" t="str">
            <v>477592794</v>
          </cell>
          <cell r="B357" t="str">
            <v>R30</v>
          </cell>
          <cell r="C357">
            <v>31</v>
          </cell>
          <cell r="D357" t="str">
            <v>LDL TECHNOLOGY SAS</v>
          </cell>
          <cell r="F357">
            <v>19</v>
          </cell>
          <cell r="G357" t="str">
            <v>7112B</v>
          </cell>
          <cell r="H357">
            <v>0</v>
          </cell>
          <cell r="I357">
            <v>0</v>
          </cell>
          <cell r="J357">
            <v>0</v>
          </cell>
          <cell r="K357">
            <v>1</v>
          </cell>
          <cell r="L357">
            <v>0</v>
          </cell>
          <cell r="M357">
            <v>0</v>
          </cell>
          <cell r="N357">
            <v>0</v>
          </cell>
          <cell r="O357">
            <v>0</v>
          </cell>
          <cell r="P357">
            <v>0</v>
          </cell>
          <cell r="Q357">
            <v>0</v>
          </cell>
          <cell r="R357">
            <v>0</v>
          </cell>
          <cell r="S357">
            <v>1</v>
          </cell>
          <cell r="T357">
            <v>0</v>
          </cell>
          <cell r="U357">
            <v>0</v>
          </cell>
          <cell r="V357">
            <v>0</v>
          </cell>
          <cell r="W357">
            <v>0</v>
          </cell>
          <cell r="X357">
            <v>0</v>
          </cell>
          <cell r="Y357">
            <v>0</v>
          </cell>
          <cell r="Z357">
            <v>0</v>
          </cell>
          <cell r="AA357">
            <v>0</v>
          </cell>
          <cell r="AB357">
            <v>0</v>
          </cell>
          <cell r="AC357">
            <v>0</v>
          </cell>
          <cell r="AD357">
            <v>1</v>
          </cell>
          <cell r="AF357">
            <v>0.99812234647243436</v>
          </cell>
        </row>
        <row r="358">
          <cell r="A358" t="str">
            <v>478075005</v>
          </cell>
          <cell r="B358" t="str">
            <v>R29</v>
          </cell>
          <cell r="C358">
            <v>2</v>
          </cell>
          <cell r="D358" t="str">
            <v>FRESH3D</v>
          </cell>
          <cell r="F358">
            <v>1</v>
          </cell>
          <cell r="G358" t="str">
            <v>6209Z</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F358">
            <v>9.4820564127169913</v>
          </cell>
        </row>
        <row r="359">
          <cell r="A359" t="str">
            <v>478129968</v>
          </cell>
          <cell r="B359" t="str">
            <v>R16</v>
          </cell>
          <cell r="C359">
            <v>10</v>
          </cell>
          <cell r="D359" t="str">
            <v>THERACLION</v>
          </cell>
          <cell r="F359">
            <v>9</v>
          </cell>
          <cell r="G359" t="str">
            <v>2660Z</v>
          </cell>
          <cell r="H359">
            <v>0</v>
          </cell>
          <cell r="I359">
            <v>0</v>
          </cell>
          <cell r="J359">
            <v>0</v>
          </cell>
          <cell r="K359">
            <v>1</v>
          </cell>
          <cell r="L359">
            <v>0</v>
          </cell>
          <cell r="M359">
            <v>0</v>
          </cell>
          <cell r="N359">
            <v>0</v>
          </cell>
          <cell r="O359">
            <v>0</v>
          </cell>
          <cell r="P359">
            <v>0</v>
          </cell>
          <cell r="Q359">
            <v>0</v>
          </cell>
          <cell r="R359">
            <v>0</v>
          </cell>
          <cell r="S359">
            <v>1</v>
          </cell>
          <cell r="T359">
            <v>0</v>
          </cell>
          <cell r="U359">
            <v>0</v>
          </cell>
          <cell r="V359">
            <v>0</v>
          </cell>
          <cell r="W359">
            <v>0</v>
          </cell>
          <cell r="X359">
            <v>0</v>
          </cell>
          <cell r="Y359">
            <v>0</v>
          </cell>
          <cell r="Z359">
            <v>0</v>
          </cell>
          <cell r="AA359">
            <v>0</v>
          </cell>
          <cell r="AB359">
            <v>0</v>
          </cell>
          <cell r="AC359">
            <v>0</v>
          </cell>
          <cell r="AD359">
            <v>1</v>
          </cell>
          <cell r="AF359">
            <v>0.98562623032639529</v>
          </cell>
        </row>
        <row r="360">
          <cell r="A360" t="str">
            <v>479144149</v>
          </cell>
          <cell r="B360" t="str">
            <v>R07</v>
          </cell>
          <cell r="C360">
            <v>3</v>
          </cell>
          <cell r="D360" t="str">
            <v>BOIS VALOR</v>
          </cell>
          <cell r="F360">
            <v>2</v>
          </cell>
          <cell r="G360" t="str">
            <v>2014Z</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F360">
            <v>9.4810815556847263</v>
          </cell>
        </row>
        <row r="361">
          <cell r="A361" t="str">
            <v>308235175</v>
          </cell>
          <cell r="B361" t="str">
            <v>R03</v>
          </cell>
          <cell r="C361">
            <v>251</v>
          </cell>
          <cell r="D361" t="str">
            <v>DIANA NATURALS</v>
          </cell>
          <cell r="F361">
            <v>14</v>
          </cell>
          <cell r="G361" t="str">
            <v>1032Z</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1</v>
          </cell>
          <cell r="Z361">
            <v>0</v>
          </cell>
          <cell r="AA361">
            <v>1</v>
          </cell>
          <cell r="AB361">
            <v>0</v>
          </cell>
          <cell r="AC361">
            <v>0</v>
          </cell>
          <cell r="AD361">
            <v>2</v>
          </cell>
          <cell r="AF361">
            <v>1.1329838153159253</v>
          </cell>
        </row>
        <row r="362">
          <cell r="A362" t="str">
            <v>320303449</v>
          </cell>
          <cell r="B362" t="str">
            <v>R13</v>
          </cell>
          <cell r="C362">
            <v>17</v>
          </cell>
          <cell r="D362" t="str">
            <v>DICONEX</v>
          </cell>
          <cell r="F362">
            <v>2</v>
          </cell>
          <cell r="G362" t="str">
            <v>2611Z</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F362">
            <v>9.4138381318312465</v>
          </cell>
        </row>
        <row r="363">
          <cell r="A363" t="str">
            <v>321689168</v>
          </cell>
          <cell r="B363" t="str">
            <v>R22</v>
          </cell>
          <cell r="C363">
            <v>17</v>
          </cell>
          <cell r="D363" t="str">
            <v>CCM INDUSTRIES</v>
          </cell>
          <cell r="F363">
            <v>2</v>
          </cell>
          <cell r="G363" t="str">
            <v>32</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F363">
            <v>9.4570737495294761</v>
          </cell>
        </row>
        <row r="364">
          <cell r="A364" t="str">
            <v>333344000</v>
          </cell>
          <cell r="B364" t="str">
            <v>R30</v>
          </cell>
          <cell r="C364">
            <v>690</v>
          </cell>
          <cell r="D364" t="str">
            <v>MEDIAMETRIE</v>
          </cell>
          <cell r="F364">
            <v>5</v>
          </cell>
          <cell r="G364" t="str">
            <v>7320Z</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1</v>
          </cell>
          <cell r="Z364">
            <v>0</v>
          </cell>
          <cell r="AA364">
            <v>0</v>
          </cell>
          <cell r="AB364">
            <v>0</v>
          </cell>
          <cell r="AC364">
            <v>0</v>
          </cell>
          <cell r="AD364">
            <v>1</v>
          </cell>
          <cell r="AF364">
            <v>1.0020820201234857</v>
          </cell>
        </row>
        <row r="365">
          <cell r="A365" t="str">
            <v>334416336</v>
          </cell>
          <cell r="B365" t="str">
            <v>R27</v>
          </cell>
          <cell r="C365">
            <v>59</v>
          </cell>
          <cell r="D365" t="str">
            <v>STAR-APIC</v>
          </cell>
          <cell r="F365">
            <v>19</v>
          </cell>
          <cell r="G365" t="str">
            <v>5829C</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2</v>
          </cell>
          <cell r="Z365">
            <v>0</v>
          </cell>
          <cell r="AA365">
            <v>0</v>
          </cell>
          <cell r="AB365">
            <v>0</v>
          </cell>
          <cell r="AC365">
            <v>0</v>
          </cell>
          <cell r="AD365">
            <v>2</v>
          </cell>
          <cell r="AF365">
            <v>1.0097817934544511</v>
          </cell>
        </row>
        <row r="366">
          <cell r="A366" t="str">
            <v>337746739</v>
          </cell>
          <cell r="B366" t="str">
            <v>R08</v>
          </cell>
          <cell r="C366">
            <v>176</v>
          </cell>
          <cell r="D366" t="str">
            <v>MINAKEM</v>
          </cell>
          <cell r="F366">
            <v>14</v>
          </cell>
          <cell r="G366" t="str">
            <v>2110Z</v>
          </cell>
          <cell r="H366">
            <v>0</v>
          </cell>
          <cell r="I366">
            <v>0</v>
          </cell>
          <cell r="J366">
            <v>0</v>
          </cell>
          <cell r="K366">
            <v>1</v>
          </cell>
          <cell r="L366">
            <v>0</v>
          </cell>
          <cell r="M366">
            <v>0</v>
          </cell>
          <cell r="N366">
            <v>0</v>
          </cell>
          <cell r="O366">
            <v>0</v>
          </cell>
          <cell r="P366">
            <v>0</v>
          </cell>
          <cell r="Q366">
            <v>0</v>
          </cell>
          <cell r="R366">
            <v>0</v>
          </cell>
          <cell r="S366">
            <v>1</v>
          </cell>
          <cell r="T366">
            <v>0</v>
          </cell>
          <cell r="U366">
            <v>0</v>
          </cell>
          <cell r="V366">
            <v>0</v>
          </cell>
          <cell r="W366">
            <v>0</v>
          </cell>
          <cell r="X366">
            <v>0</v>
          </cell>
          <cell r="Y366">
            <v>0</v>
          </cell>
          <cell r="Z366">
            <v>0</v>
          </cell>
          <cell r="AA366">
            <v>0</v>
          </cell>
          <cell r="AB366">
            <v>0</v>
          </cell>
          <cell r="AC366">
            <v>0</v>
          </cell>
          <cell r="AD366">
            <v>1</v>
          </cell>
          <cell r="AF366">
            <v>1.006080707987888</v>
          </cell>
        </row>
        <row r="367">
          <cell r="A367" t="str">
            <v>343603460</v>
          </cell>
          <cell r="B367" t="str">
            <v>R12</v>
          </cell>
          <cell r="C367">
            <v>15</v>
          </cell>
          <cell r="D367" t="str">
            <v>AUD INNOV</v>
          </cell>
          <cell r="F367">
            <v>1</v>
          </cell>
          <cell r="G367" t="str">
            <v>2562B</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F367">
            <v>9.3121824420264883</v>
          </cell>
        </row>
        <row r="368">
          <cell r="A368" t="str">
            <v>348002064</v>
          </cell>
          <cell r="B368" t="str">
            <v>R12</v>
          </cell>
          <cell r="C368">
            <v>22</v>
          </cell>
          <cell r="D368" t="str">
            <v>ULTRALU SAS</v>
          </cell>
          <cell r="F368">
            <v>2</v>
          </cell>
          <cell r="G368" t="str">
            <v>2511Z</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F368">
            <v>9.1481384515168696</v>
          </cell>
        </row>
        <row r="369">
          <cell r="A369" t="str">
            <v>351040464</v>
          </cell>
          <cell r="B369" t="str">
            <v>R30</v>
          </cell>
          <cell r="C369">
            <v>19</v>
          </cell>
          <cell r="D369" t="str">
            <v>RHEA</v>
          </cell>
          <cell r="F369">
            <v>2</v>
          </cell>
          <cell r="G369" t="str">
            <v>7112B</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F369">
            <v>9.4672897370796498</v>
          </cell>
        </row>
        <row r="370">
          <cell r="A370" t="str">
            <v>352954093</v>
          </cell>
          <cell r="B370" t="str">
            <v>R10</v>
          </cell>
          <cell r="C370">
            <v>8</v>
          </cell>
          <cell r="D370" t="str">
            <v>3EME DEGRE</v>
          </cell>
          <cell r="F370">
            <v>1</v>
          </cell>
          <cell r="G370" t="str">
            <v>2341Z</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F370">
            <v>9.4406730925414983</v>
          </cell>
        </row>
        <row r="371">
          <cell r="A371" t="str">
            <v>354092991</v>
          </cell>
          <cell r="B371" t="str">
            <v>R20</v>
          </cell>
          <cell r="C371">
            <v>13</v>
          </cell>
          <cell r="D371" t="str">
            <v>NEKEN</v>
          </cell>
          <cell r="F371">
            <v>1</v>
          </cell>
          <cell r="G371" t="str">
            <v>3091Z</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F371">
            <v>9.472376622504731</v>
          </cell>
        </row>
        <row r="372">
          <cell r="A372" t="str">
            <v>381034156</v>
          </cell>
          <cell r="B372" t="str">
            <v>R27</v>
          </cell>
          <cell r="C372">
            <v>12</v>
          </cell>
          <cell r="D372" t="str">
            <v>TRIMARAN</v>
          </cell>
          <cell r="F372">
            <v>6</v>
          </cell>
          <cell r="G372" t="str">
            <v>5911B</v>
          </cell>
          <cell r="H372">
            <v>0</v>
          </cell>
          <cell r="I372">
            <v>0</v>
          </cell>
          <cell r="J372">
            <v>0</v>
          </cell>
          <cell r="K372">
            <v>1</v>
          </cell>
          <cell r="L372">
            <v>0</v>
          </cell>
          <cell r="M372">
            <v>0</v>
          </cell>
          <cell r="N372">
            <v>0</v>
          </cell>
          <cell r="O372">
            <v>0</v>
          </cell>
          <cell r="P372">
            <v>0</v>
          </cell>
          <cell r="Q372">
            <v>0</v>
          </cell>
          <cell r="R372">
            <v>0</v>
          </cell>
          <cell r="S372">
            <v>1</v>
          </cell>
          <cell r="T372">
            <v>0</v>
          </cell>
          <cell r="U372">
            <v>0</v>
          </cell>
          <cell r="V372">
            <v>0</v>
          </cell>
          <cell r="W372">
            <v>0</v>
          </cell>
          <cell r="X372">
            <v>0</v>
          </cell>
          <cell r="Y372">
            <v>0</v>
          </cell>
          <cell r="Z372">
            <v>0</v>
          </cell>
          <cell r="AA372">
            <v>0</v>
          </cell>
          <cell r="AB372">
            <v>0</v>
          </cell>
          <cell r="AC372">
            <v>0</v>
          </cell>
          <cell r="AD372">
            <v>1</v>
          </cell>
          <cell r="AF372">
            <v>1.0063479441981875</v>
          </cell>
        </row>
        <row r="373">
          <cell r="A373" t="str">
            <v>383487907</v>
          </cell>
          <cell r="B373" t="str">
            <v>R03</v>
          </cell>
          <cell r="C373">
            <v>40</v>
          </cell>
          <cell r="D373" t="str">
            <v>FAVOLS</v>
          </cell>
          <cell r="F373">
            <v>1</v>
          </cell>
          <cell r="G373" t="str">
            <v>1039B</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F373">
            <v>9.4204247420309439</v>
          </cell>
        </row>
        <row r="374">
          <cell r="A374" t="str">
            <v>389007295</v>
          </cell>
          <cell r="B374" t="str">
            <v>R07</v>
          </cell>
          <cell r="C374">
            <v>11</v>
          </cell>
          <cell r="D374" t="str">
            <v>PACIFIQUE SUD COSMETIQUE</v>
          </cell>
          <cell r="F374">
            <v>3</v>
          </cell>
          <cell r="G374" t="str">
            <v>2042Z</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F374">
            <v>9.4912899547974874</v>
          </cell>
        </row>
        <row r="375">
          <cell r="A375" t="str">
            <v>399215888</v>
          </cell>
          <cell r="B375" t="str">
            <v>R01</v>
          </cell>
          <cell r="C375">
            <v>25</v>
          </cell>
          <cell r="D375" t="str">
            <v>PMA 28</v>
          </cell>
          <cell r="F375">
            <v>1</v>
          </cell>
          <cell r="G375" t="str">
            <v>0128Z</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F375">
            <v>9.5731498333341385</v>
          </cell>
        </row>
        <row r="376">
          <cell r="A376" t="str">
            <v>399286020</v>
          </cell>
          <cell r="B376" t="str">
            <v>R15</v>
          </cell>
          <cell r="C376">
            <v>14</v>
          </cell>
          <cell r="D376" t="str">
            <v>FLODIM SARL</v>
          </cell>
          <cell r="F376">
            <v>12</v>
          </cell>
          <cell r="G376" t="str">
            <v>2651B</v>
          </cell>
          <cell r="H376">
            <v>0</v>
          </cell>
          <cell r="I376">
            <v>0</v>
          </cell>
          <cell r="J376">
            <v>0</v>
          </cell>
          <cell r="K376">
            <v>2</v>
          </cell>
          <cell r="L376">
            <v>0</v>
          </cell>
          <cell r="M376">
            <v>0</v>
          </cell>
          <cell r="N376">
            <v>0</v>
          </cell>
          <cell r="O376">
            <v>0</v>
          </cell>
          <cell r="P376">
            <v>0</v>
          </cell>
          <cell r="Q376">
            <v>0</v>
          </cell>
          <cell r="R376">
            <v>0</v>
          </cell>
          <cell r="S376">
            <v>2</v>
          </cell>
          <cell r="T376">
            <v>0</v>
          </cell>
          <cell r="U376">
            <v>0</v>
          </cell>
          <cell r="V376">
            <v>0</v>
          </cell>
          <cell r="W376">
            <v>0</v>
          </cell>
          <cell r="X376">
            <v>0</v>
          </cell>
          <cell r="Y376">
            <v>0</v>
          </cell>
          <cell r="Z376">
            <v>0</v>
          </cell>
          <cell r="AA376">
            <v>0</v>
          </cell>
          <cell r="AB376">
            <v>0</v>
          </cell>
          <cell r="AC376">
            <v>0</v>
          </cell>
          <cell r="AD376">
            <v>2</v>
          </cell>
          <cell r="AF376">
            <v>0.99897173405341533</v>
          </cell>
        </row>
        <row r="377">
          <cell r="A377" t="str">
            <v>399767300</v>
          </cell>
          <cell r="B377" t="str">
            <v>R15</v>
          </cell>
          <cell r="C377">
            <v>20</v>
          </cell>
          <cell r="D377" t="str">
            <v>ARCHITECTURE ET CONCEPTION DE SY</v>
          </cell>
          <cell r="F377">
            <v>14</v>
          </cell>
          <cell r="G377" t="str">
            <v>2651A</v>
          </cell>
          <cell r="H377">
            <v>0</v>
          </cell>
          <cell r="I377">
            <v>0</v>
          </cell>
          <cell r="J377">
            <v>0</v>
          </cell>
          <cell r="K377">
            <v>2</v>
          </cell>
          <cell r="L377">
            <v>0</v>
          </cell>
          <cell r="M377">
            <v>0</v>
          </cell>
          <cell r="N377">
            <v>0</v>
          </cell>
          <cell r="O377">
            <v>0</v>
          </cell>
          <cell r="P377">
            <v>0</v>
          </cell>
          <cell r="Q377">
            <v>0</v>
          </cell>
          <cell r="R377">
            <v>0</v>
          </cell>
          <cell r="S377">
            <v>2</v>
          </cell>
          <cell r="T377">
            <v>0</v>
          </cell>
          <cell r="U377">
            <v>0</v>
          </cell>
          <cell r="V377">
            <v>0</v>
          </cell>
          <cell r="W377">
            <v>0</v>
          </cell>
          <cell r="X377">
            <v>0</v>
          </cell>
          <cell r="Y377">
            <v>2</v>
          </cell>
          <cell r="Z377">
            <v>0</v>
          </cell>
          <cell r="AA377">
            <v>0</v>
          </cell>
          <cell r="AB377">
            <v>0</v>
          </cell>
          <cell r="AC377">
            <v>0</v>
          </cell>
          <cell r="AD377">
            <v>4</v>
          </cell>
          <cell r="AF377">
            <v>9.4511790678933814</v>
          </cell>
        </row>
        <row r="378">
          <cell r="A378" t="str">
            <v>399767771</v>
          </cell>
          <cell r="B378" t="str">
            <v>R25</v>
          </cell>
          <cell r="C378">
            <v>42</v>
          </cell>
          <cell r="D378" t="str">
            <v>MELJAC</v>
          </cell>
          <cell r="F378">
            <v>4</v>
          </cell>
          <cell r="G378" t="str">
            <v>4321A</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F378">
            <v>8.8926171738694162</v>
          </cell>
        </row>
        <row r="379">
          <cell r="A379" t="str">
            <v>401810437</v>
          </cell>
          <cell r="B379" t="str">
            <v>R27</v>
          </cell>
          <cell r="C379">
            <v>22</v>
          </cell>
          <cell r="D379" t="str">
            <v>METRIXWARE</v>
          </cell>
          <cell r="F379">
            <v>12</v>
          </cell>
          <cell r="G379" t="str">
            <v>5829B</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F379">
            <v>1.0127466163139196</v>
          </cell>
        </row>
        <row r="380">
          <cell r="A380" t="str">
            <v>531169324</v>
          </cell>
          <cell r="B380" t="str">
            <v>R13</v>
          </cell>
          <cell r="C380">
            <v>18</v>
          </cell>
          <cell r="D380" t="str">
            <v>CIDE SEI</v>
          </cell>
          <cell r="F380">
            <v>3</v>
          </cell>
          <cell r="G380" t="str">
            <v>2640Z</v>
          </cell>
          <cell r="H380">
            <v>0</v>
          </cell>
          <cell r="I380">
            <v>0</v>
          </cell>
          <cell r="J380">
            <v>0</v>
          </cell>
          <cell r="K380">
            <v>1</v>
          </cell>
          <cell r="L380">
            <v>0</v>
          </cell>
          <cell r="M380">
            <v>0</v>
          </cell>
          <cell r="N380">
            <v>0</v>
          </cell>
          <cell r="O380">
            <v>0</v>
          </cell>
          <cell r="P380">
            <v>0</v>
          </cell>
          <cell r="Q380">
            <v>0</v>
          </cell>
          <cell r="R380">
            <v>0</v>
          </cell>
          <cell r="S380">
            <v>1</v>
          </cell>
          <cell r="T380">
            <v>0</v>
          </cell>
          <cell r="U380">
            <v>0</v>
          </cell>
          <cell r="V380">
            <v>0</v>
          </cell>
          <cell r="W380">
            <v>0</v>
          </cell>
          <cell r="X380">
            <v>0</v>
          </cell>
          <cell r="Y380">
            <v>0</v>
          </cell>
          <cell r="Z380">
            <v>0</v>
          </cell>
          <cell r="AA380">
            <v>0</v>
          </cell>
          <cell r="AB380">
            <v>0</v>
          </cell>
          <cell r="AC380">
            <v>0</v>
          </cell>
          <cell r="AD380">
            <v>1</v>
          </cell>
          <cell r="AF380">
            <v>0.98955448374795951</v>
          </cell>
        </row>
        <row r="381">
          <cell r="A381" t="str">
            <v>410795223</v>
          </cell>
          <cell r="B381" t="str">
            <v>R07</v>
          </cell>
          <cell r="C381">
            <v>29</v>
          </cell>
          <cell r="D381" t="str">
            <v>POLYMEM</v>
          </cell>
          <cell r="F381">
            <v>3</v>
          </cell>
          <cell r="G381" t="str">
            <v>2060Z</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F381">
            <v>1.0032344292881497</v>
          </cell>
        </row>
        <row r="382">
          <cell r="A382" t="str">
            <v>414222497</v>
          </cell>
          <cell r="B382" t="str">
            <v>R30</v>
          </cell>
          <cell r="C382">
            <v>2</v>
          </cell>
          <cell r="D382" t="str">
            <v>AXESS TECH SARL</v>
          </cell>
          <cell r="F382">
            <v>2</v>
          </cell>
          <cell r="G382" t="str">
            <v>72</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F382">
            <v>9.4672897370796498</v>
          </cell>
        </row>
        <row r="383">
          <cell r="A383" t="str">
            <v>414581363</v>
          </cell>
          <cell r="B383" t="str">
            <v>R18</v>
          </cell>
          <cell r="C383">
            <v>16</v>
          </cell>
          <cell r="D383" t="str">
            <v>AXXAIR</v>
          </cell>
          <cell r="F383">
            <v>2</v>
          </cell>
          <cell r="G383" t="str">
            <v>2841Z</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F383">
            <v>9.4874221915835175</v>
          </cell>
        </row>
        <row r="384">
          <cell r="A384" t="str">
            <v>414590810</v>
          </cell>
          <cell r="B384" t="str">
            <v>R22</v>
          </cell>
          <cell r="C384">
            <v>42</v>
          </cell>
          <cell r="D384" t="str">
            <v>INFORMATIQUE MAINTENANCE AUTOMAT</v>
          </cell>
          <cell r="F384">
            <v>6</v>
          </cell>
          <cell r="G384" t="str">
            <v>329</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F384">
            <v>9.5882537811013684</v>
          </cell>
        </row>
        <row r="385">
          <cell r="A385" t="str">
            <v>418498945</v>
          </cell>
          <cell r="B385" t="str">
            <v>R30</v>
          </cell>
          <cell r="C385">
            <v>6</v>
          </cell>
          <cell r="D385" t="str">
            <v>ETUDE CONSEIL CALCULS MODELISATION</v>
          </cell>
          <cell r="F385">
            <v>5</v>
          </cell>
          <cell r="G385" t="str">
            <v>7112B</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F385">
            <v>9.4482646758348707</v>
          </cell>
        </row>
        <row r="386">
          <cell r="A386" t="str">
            <v>424035947</v>
          </cell>
          <cell r="B386" t="str">
            <v>R27</v>
          </cell>
          <cell r="C386">
            <v>36</v>
          </cell>
          <cell r="D386" t="str">
            <v>EUROPEAN SYSTEMS INTEGRATION</v>
          </cell>
          <cell r="F386">
            <v>14</v>
          </cell>
          <cell r="G386" t="str">
            <v>5829C</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F386">
            <v>1.0114007508804834</v>
          </cell>
        </row>
        <row r="387">
          <cell r="A387" t="str">
            <v>424963213</v>
          </cell>
          <cell r="B387" t="str">
            <v>R13</v>
          </cell>
          <cell r="C387">
            <v>47</v>
          </cell>
          <cell r="D387" t="str">
            <v>APOJEE SA</v>
          </cell>
          <cell r="F387">
            <v>29</v>
          </cell>
          <cell r="G387" t="str">
            <v>2620Z</v>
          </cell>
          <cell r="H387">
            <v>1</v>
          </cell>
          <cell r="I387">
            <v>1</v>
          </cell>
          <cell r="J387">
            <v>0</v>
          </cell>
          <cell r="K387">
            <v>2</v>
          </cell>
          <cell r="L387">
            <v>1</v>
          </cell>
          <cell r="M387">
            <v>0</v>
          </cell>
          <cell r="N387">
            <v>0</v>
          </cell>
          <cell r="O387">
            <v>0</v>
          </cell>
          <cell r="P387">
            <v>0</v>
          </cell>
          <cell r="Q387">
            <v>0</v>
          </cell>
          <cell r="R387">
            <v>0</v>
          </cell>
          <cell r="S387">
            <v>4</v>
          </cell>
          <cell r="T387">
            <v>0</v>
          </cell>
          <cell r="U387">
            <v>0</v>
          </cell>
          <cell r="V387">
            <v>0</v>
          </cell>
          <cell r="W387">
            <v>0</v>
          </cell>
          <cell r="X387">
            <v>0</v>
          </cell>
          <cell r="Y387">
            <v>1</v>
          </cell>
          <cell r="Z387">
            <v>0</v>
          </cell>
          <cell r="AA387">
            <v>0</v>
          </cell>
          <cell r="AB387">
            <v>0</v>
          </cell>
          <cell r="AC387">
            <v>0</v>
          </cell>
          <cell r="AD387">
            <v>5</v>
          </cell>
          <cell r="AF387">
            <v>0.99228302213496178</v>
          </cell>
        </row>
        <row r="388">
          <cell r="A388" t="str">
            <v>429670839</v>
          </cell>
          <cell r="B388" t="str">
            <v>R30</v>
          </cell>
          <cell r="C388">
            <v>120</v>
          </cell>
          <cell r="D388" t="str">
            <v>TAKOMA</v>
          </cell>
          <cell r="F388">
            <v>16</v>
          </cell>
          <cell r="G388" t="str">
            <v>7112B</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F388">
            <v>1.0001329501584992</v>
          </cell>
        </row>
        <row r="389">
          <cell r="A389" t="str">
            <v>431323096</v>
          </cell>
          <cell r="B389" t="str">
            <v>R29</v>
          </cell>
          <cell r="C389">
            <v>9</v>
          </cell>
          <cell r="D389" t="str">
            <v>GROUPE AUSTRAL ASSISTANCE</v>
          </cell>
          <cell r="F389">
            <v>2</v>
          </cell>
          <cell r="G389" t="str">
            <v>6201</v>
          </cell>
          <cell r="H389">
            <v>0</v>
          </cell>
          <cell r="I389">
            <v>0</v>
          </cell>
          <cell r="J389">
            <v>0</v>
          </cell>
          <cell r="K389">
            <v>1</v>
          </cell>
          <cell r="L389">
            <v>0</v>
          </cell>
          <cell r="M389">
            <v>0</v>
          </cell>
          <cell r="N389">
            <v>0</v>
          </cell>
          <cell r="O389">
            <v>0</v>
          </cell>
          <cell r="P389">
            <v>0</v>
          </cell>
          <cell r="Q389">
            <v>0</v>
          </cell>
          <cell r="R389">
            <v>0</v>
          </cell>
          <cell r="S389">
            <v>1</v>
          </cell>
          <cell r="T389">
            <v>0</v>
          </cell>
          <cell r="U389">
            <v>0</v>
          </cell>
          <cell r="V389">
            <v>0</v>
          </cell>
          <cell r="W389">
            <v>0</v>
          </cell>
          <cell r="X389">
            <v>0</v>
          </cell>
          <cell r="Y389">
            <v>0</v>
          </cell>
          <cell r="Z389">
            <v>0</v>
          </cell>
          <cell r="AA389">
            <v>0</v>
          </cell>
          <cell r="AB389">
            <v>0</v>
          </cell>
          <cell r="AC389">
            <v>0</v>
          </cell>
          <cell r="AD389">
            <v>1</v>
          </cell>
          <cell r="AF389">
            <v>9.4823226897947812</v>
          </cell>
        </row>
        <row r="390">
          <cell r="A390" t="str">
            <v>432033181</v>
          </cell>
          <cell r="B390" t="str">
            <v>R30</v>
          </cell>
          <cell r="C390">
            <v>99</v>
          </cell>
          <cell r="D390" t="str">
            <v>TOLUNA SAS</v>
          </cell>
          <cell r="F390">
            <v>7</v>
          </cell>
          <cell r="G390" t="str">
            <v>7320Z</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F390">
            <v>9.5908275034243786</v>
          </cell>
        </row>
        <row r="391">
          <cell r="A391" t="str">
            <v>433925229</v>
          </cell>
          <cell r="B391" t="str">
            <v>R20</v>
          </cell>
          <cell r="C391">
            <v>95</v>
          </cell>
          <cell r="D391" t="str">
            <v>SAIRA SEATS</v>
          </cell>
          <cell r="F391">
            <v>10</v>
          </cell>
          <cell r="G391" t="str">
            <v>3020Z</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F391">
            <v>1.0008004621546553</v>
          </cell>
        </row>
        <row r="392">
          <cell r="A392" t="str">
            <v>435196001</v>
          </cell>
          <cell r="B392" t="str">
            <v>R18</v>
          </cell>
          <cell r="C392">
            <v>63</v>
          </cell>
          <cell r="D392" t="str">
            <v>SEFAC SA</v>
          </cell>
          <cell r="F392">
            <v>5</v>
          </cell>
          <cell r="G392" t="str">
            <v>2822Z</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F392">
            <v>9.4985692258814094</v>
          </cell>
        </row>
        <row r="393">
          <cell r="A393" t="str">
            <v>442969705</v>
          </cell>
          <cell r="B393" t="str">
            <v>R30</v>
          </cell>
          <cell r="C393">
            <v>58</v>
          </cell>
          <cell r="D393" t="str">
            <v>AVANTIS ENGINEERING</v>
          </cell>
          <cell r="F393">
            <v>29</v>
          </cell>
          <cell r="G393" t="str">
            <v>7112B</v>
          </cell>
          <cell r="H393">
            <v>0</v>
          </cell>
          <cell r="I393">
            <v>0</v>
          </cell>
          <cell r="J393">
            <v>0</v>
          </cell>
          <cell r="K393">
            <v>5</v>
          </cell>
          <cell r="L393">
            <v>0</v>
          </cell>
          <cell r="M393">
            <v>0</v>
          </cell>
          <cell r="N393">
            <v>0</v>
          </cell>
          <cell r="O393">
            <v>0</v>
          </cell>
          <cell r="P393">
            <v>0</v>
          </cell>
          <cell r="Q393">
            <v>0</v>
          </cell>
          <cell r="R393">
            <v>0</v>
          </cell>
          <cell r="S393">
            <v>5</v>
          </cell>
          <cell r="T393">
            <v>0</v>
          </cell>
          <cell r="U393">
            <v>0</v>
          </cell>
          <cell r="V393">
            <v>0</v>
          </cell>
          <cell r="W393">
            <v>0</v>
          </cell>
          <cell r="X393">
            <v>0</v>
          </cell>
          <cell r="Y393">
            <v>3</v>
          </cell>
          <cell r="Z393">
            <v>0</v>
          </cell>
          <cell r="AA393">
            <v>0</v>
          </cell>
          <cell r="AB393">
            <v>0</v>
          </cell>
          <cell r="AC393">
            <v>0</v>
          </cell>
          <cell r="AD393">
            <v>8</v>
          </cell>
          <cell r="AF393">
            <v>0.99145714548527164</v>
          </cell>
        </row>
        <row r="394">
          <cell r="A394" t="str">
            <v>443705595</v>
          </cell>
          <cell r="B394" t="str">
            <v>R08</v>
          </cell>
          <cell r="C394">
            <v>5</v>
          </cell>
          <cell r="D394" t="str">
            <v>AFFICHEM</v>
          </cell>
          <cell r="F394">
            <v>3</v>
          </cell>
          <cell r="G394" t="str">
            <v>2120Z</v>
          </cell>
          <cell r="H394">
            <v>0</v>
          </cell>
          <cell r="I394">
            <v>0</v>
          </cell>
          <cell r="J394">
            <v>0</v>
          </cell>
          <cell r="K394">
            <v>0</v>
          </cell>
          <cell r="L394">
            <v>1</v>
          </cell>
          <cell r="M394">
            <v>0</v>
          </cell>
          <cell r="N394">
            <v>0</v>
          </cell>
          <cell r="O394">
            <v>0</v>
          </cell>
          <cell r="P394">
            <v>0</v>
          </cell>
          <cell r="Q394">
            <v>0</v>
          </cell>
          <cell r="R394">
            <v>0</v>
          </cell>
          <cell r="S394">
            <v>1</v>
          </cell>
          <cell r="T394">
            <v>0</v>
          </cell>
          <cell r="U394">
            <v>0</v>
          </cell>
          <cell r="V394">
            <v>0</v>
          </cell>
          <cell r="W394">
            <v>0</v>
          </cell>
          <cell r="X394">
            <v>0</v>
          </cell>
          <cell r="Y394">
            <v>0</v>
          </cell>
          <cell r="Z394">
            <v>0</v>
          </cell>
          <cell r="AA394">
            <v>0</v>
          </cell>
          <cell r="AB394">
            <v>0</v>
          </cell>
          <cell r="AC394">
            <v>0</v>
          </cell>
          <cell r="AD394">
            <v>1</v>
          </cell>
          <cell r="AF394">
            <v>1.0023620729803104</v>
          </cell>
        </row>
        <row r="395">
          <cell r="A395" t="str">
            <v>447812553</v>
          </cell>
          <cell r="B395" t="str">
            <v>R27</v>
          </cell>
          <cell r="C395">
            <v>51</v>
          </cell>
          <cell r="D395" t="str">
            <v>OCEAN SYSTEM</v>
          </cell>
          <cell r="F395">
            <v>10</v>
          </cell>
          <cell r="G395" t="str">
            <v>5829C</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2</v>
          </cell>
          <cell r="Z395">
            <v>0</v>
          </cell>
          <cell r="AA395">
            <v>0</v>
          </cell>
          <cell r="AB395">
            <v>0</v>
          </cell>
          <cell r="AC395">
            <v>0</v>
          </cell>
          <cell r="AD395">
            <v>2</v>
          </cell>
          <cell r="AF395">
            <v>1.007136432187433</v>
          </cell>
        </row>
        <row r="396">
          <cell r="A396" t="str">
            <v>448594960</v>
          </cell>
          <cell r="B396" t="str">
            <v>R27</v>
          </cell>
          <cell r="C396">
            <v>16</v>
          </cell>
          <cell r="D396" t="str">
            <v>AVANTILLES</v>
          </cell>
          <cell r="F396">
            <v>3</v>
          </cell>
          <cell r="G396" t="str">
            <v>5829C</v>
          </cell>
          <cell r="H396">
            <v>0</v>
          </cell>
          <cell r="I396">
            <v>0</v>
          </cell>
          <cell r="J396">
            <v>0</v>
          </cell>
          <cell r="K396">
            <v>1</v>
          </cell>
          <cell r="L396">
            <v>0</v>
          </cell>
          <cell r="M396">
            <v>0</v>
          </cell>
          <cell r="N396">
            <v>0</v>
          </cell>
          <cell r="O396">
            <v>0</v>
          </cell>
          <cell r="P396">
            <v>0</v>
          </cell>
          <cell r="Q396">
            <v>0</v>
          </cell>
          <cell r="R396">
            <v>0</v>
          </cell>
          <cell r="S396">
            <v>1</v>
          </cell>
          <cell r="T396">
            <v>0</v>
          </cell>
          <cell r="U396">
            <v>0</v>
          </cell>
          <cell r="V396">
            <v>0</v>
          </cell>
          <cell r="W396">
            <v>0</v>
          </cell>
          <cell r="X396">
            <v>0</v>
          </cell>
          <cell r="Y396">
            <v>1</v>
          </cell>
          <cell r="Z396">
            <v>0</v>
          </cell>
          <cell r="AA396">
            <v>0</v>
          </cell>
          <cell r="AB396">
            <v>0</v>
          </cell>
          <cell r="AC396">
            <v>0</v>
          </cell>
          <cell r="AD396">
            <v>2</v>
          </cell>
          <cell r="AF396">
            <v>9.4774225038971327</v>
          </cell>
        </row>
        <row r="397">
          <cell r="A397" t="str">
            <v>449012905</v>
          </cell>
          <cell r="B397" t="str">
            <v>R27</v>
          </cell>
          <cell r="C397">
            <v>11</v>
          </cell>
          <cell r="D397" t="str">
            <v>ZENPRISE FRANCE SAS</v>
          </cell>
          <cell r="F397">
            <v>6</v>
          </cell>
          <cell r="G397" t="str">
            <v>5829A</v>
          </cell>
          <cell r="H397">
            <v>0</v>
          </cell>
          <cell r="I397">
            <v>0</v>
          </cell>
          <cell r="J397">
            <v>0</v>
          </cell>
          <cell r="K397">
            <v>0</v>
          </cell>
          <cell r="L397">
            <v>0</v>
          </cell>
          <cell r="M397">
            <v>0</v>
          </cell>
          <cell r="N397">
            <v>1</v>
          </cell>
          <cell r="O397">
            <v>0</v>
          </cell>
          <cell r="P397">
            <v>0</v>
          </cell>
          <cell r="Q397">
            <v>0</v>
          </cell>
          <cell r="R397">
            <v>0</v>
          </cell>
          <cell r="S397">
            <v>1</v>
          </cell>
          <cell r="T397">
            <v>0</v>
          </cell>
          <cell r="U397">
            <v>0</v>
          </cell>
          <cell r="V397">
            <v>0</v>
          </cell>
          <cell r="W397">
            <v>0</v>
          </cell>
          <cell r="X397">
            <v>0</v>
          </cell>
          <cell r="Y397">
            <v>0</v>
          </cell>
          <cell r="Z397">
            <v>0</v>
          </cell>
          <cell r="AA397">
            <v>1</v>
          </cell>
          <cell r="AB397">
            <v>0</v>
          </cell>
          <cell r="AC397">
            <v>0</v>
          </cell>
          <cell r="AD397">
            <v>2</v>
          </cell>
          <cell r="AF397">
            <v>1.0063479441981875</v>
          </cell>
        </row>
        <row r="398">
          <cell r="A398" t="str">
            <v>449043769</v>
          </cell>
          <cell r="B398" t="str">
            <v>R29</v>
          </cell>
          <cell r="C398">
            <v>15</v>
          </cell>
          <cell r="D398" t="str">
            <v>EONA</v>
          </cell>
          <cell r="F398">
            <v>12</v>
          </cell>
          <cell r="G398" t="str">
            <v>6203Z</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F398">
            <v>1.0024175655805874</v>
          </cell>
        </row>
        <row r="399">
          <cell r="A399" t="str">
            <v>451068936</v>
          </cell>
          <cell r="B399" t="str">
            <v>R29</v>
          </cell>
          <cell r="C399">
            <v>18</v>
          </cell>
          <cell r="D399" t="str">
            <v>CHRISAR SOFTWARE TECHNOLOGIES</v>
          </cell>
          <cell r="F399">
            <v>18</v>
          </cell>
          <cell r="G399" t="str">
            <v>6202A</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F399">
            <v>9.5171016351168181</v>
          </cell>
        </row>
        <row r="400">
          <cell r="A400" t="str">
            <v>451611339</v>
          </cell>
          <cell r="B400" t="str">
            <v>R19</v>
          </cell>
          <cell r="C400">
            <v>5</v>
          </cell>
          <cell r="D400" t="str">
            <v>DERISYS</v>
          </cell>
          <cell r="F400">
            <v>1</v>
          </cell>
          <cell r="G400" t="str">
            <v>2932Z</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F400">
            <v>9.443613587789363</v>
          </cell>
        </row>
        <row r="401">
          <cell r="A401" t="str">
            <v>451819577</v>
          </cell>
          <cell r="B401" t="str">
            <v>R30</v>
          </cell>
          <cell r="C401">
            <v>53</v>
          </cell>
          <cell r="D401" t="str">
            <v>AVANTIS CONCEPT</v>
          </cell>
          <cell r="F401">
            <v>27</v>
          </cell>
          <cell r="G401" t="str">
            <v>7112B</v>
          </cell>
          <cell r="H401">
            <v>0</v>
          </cell>
          <cell r="I401">
            <v>0</v>
          </cell>
          <cell r="J401">
            <v>0</v>
          </cell>
          <cell r="K401">
            <v>3</v>
          </cell>
          <cell r="L401">
            <v>1</v>
          </cell>
          <cell r="M401">
            <v>0</v>
          </cell>
          <cell r="N401">
            <v>0</v>
          </cell>
          <cell r="O401">
            <v>0</v>
          </cell>
          <cell r="P401">
            <v>0</v>
          </cell>
          <cell r="Q401">
            <v>0</v>
          </cell>
          <cell r="R401">
            <v>0</v>
          </cell>
          <cell r="S401">
            <v>4</v>
          </cell>
          <cell r="T401">
            <v>0</v>
          </cell>
          <cell r="U401">
            <v>0</v>
          </cell>
          <cell r="V401">
            <v>0</v>
          </cell>
          <cell r="W401">
            <v>0</v>
          </cell>
          <cell r="X401">
            <v>0</v>
          </cell>
          <cell r="Y401">
            <v>3</v>
          </cell>
          <cell r="Z401">
            <v>0</v>
          </cell>
          <cell r="AA401">
            <v>0</v>
          </cell>
          <cell r="AB401">
            <v>0</v>
          </cell>
          <cell r="AC401">
            <v>0</v>
          </cell>
          <cell r="AD401">
            <v>7</v>
          </cell>
          <cell r="AF401">
            <v>0.99278566496525722</v>
          </cell>
        </row>
        <row r="402">
          <cell r="A402" t="str">
            <v>451868590</v>
          </cell>
          <cell r="B402" t="str">
            <v>R30</v>
          </cell>
          <cell r="C402">
            <v>5</v>
          </cell>
          <cell r="D402" t="str">
            <v>NOKAD SA</v>
          </cell>
          <cell r="F402">
            <v>5</v>
          </cell>
          <cell r="G402" t="str">
            <v>7211Z</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F402">
            <v>9.4997375507706447</v>
          </cell>
        </row>
        <row r="403">
          <cell r="A403" t="str">
            <v>452699127</v>
          </cell>
          <cell r="B403" t="str">
            <v>R29</v>
          </cell>
          <cell r="C403">
            <v>7</v>
          </cell>
          <cell r="D403" t="str">
            <v>OVERSPEED SARL</v>
          </cell>
          <cell r="F403">
            <v>2</v>
          </cell>
          <cell r="G403" t="str">
            <v>6201Z</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F403">
            <v>9.4841133882976898</v>
          </cell>
        </row>
        <row r="404">
          <cell r="A404" t="str">
            <v>452870579</v>
          </cell>
          <cell r="B404" t="str">
            <v>R29</v>
          </cell>
          <cell r="C404">
            <v>16</v>
          </cell>
          <cell r="D404" t="str">
            <v>IS2T</v>
          </cell>
          <cell r="F404">
            <v>16</v>
          </cell>
          <cell r="G404" t="str">
            <v>6201Z</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F404">
            <v>1.003288253081897</v>
          </cell>
        </row>
        <row r="405">
          <cell r="A405" t="str">
            <v>453243677</v>
          </cell>
          <cell r="B405" t="str">
            <v>R09</v>
          </cell>
          <cell r="C405">
            <v>33</v>
          </cell>
          <cell r="D405" t="str">
            <v>DESCHAMPS PERE ET FILS</v>
          </cell>
          <cell r="F405">
            <v>2</v>
          </cell>
          <cell r="G405" t="str">
            <v>2229A</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F405">
            <v>9.34368864729813</v>
          </cell>
        </row>
        <row r="406">
          <cell r="A406" t="str">
            <v>453639932</v>
          </cell>
          <cell r="B406" t="str">
            <v>R29</v>
          </cell>
          <cell r="C406">
            <v>14</v>
          </cell>
          <cell r="D406" t="str">
            <v>LOGIN PEOPLE</v>
          </cell>
          <cell r="F406">
            <v>9</v>
          </cell>
          <cell r="G406" t="str">
            <v>6201Z</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4</v>
          </cell>
          <cell r="Z406">
            <v>0</v>
          </cell>
          <cell r="AA406">
            <v>0</v>
          </cell>
          <cell r="AB406">
            <v>0</v>
          </cell>
          <cell r="AC406">
            <v>0</v>
          </cell>
          <cell r="AD406">
            <v>4</v>
          </cell>
          <cell r="AF406">
            <v>1.0015759653493417</v>
          </cell>
        </row>
        <row r="407">
          <cell r="A407" t="str">
            <v>453737868</v>
          </cell>
          <cell r="B407" t="str">
            <v>R22</v>
          </cell>
          <cell r="C407">
            <v>1</v>
          </cell>
          <cell r="D407" t="str">
            <v>ARTHROPLASTIE DIFFUSION</v>
          </cell>
          <cell r="F407">
            <v>1</v>
          </cell>
          <cell r="G407" t="str">
            <v>3250A</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1</v>
          </cell>
          <cell r="Z407">
            <v>0</v>
          </cell>
          <cell r="AA407">
            <v>0</v>
          </cell>
          <cell r="AB407">
            <v>0</v>
          </cell>
          <cell r="AC407">
            <v>0</v>
          </cell>
          <cell r="AD407">
            <v>1</v>
          </cell>
          <cell r="AF407">
            <v>9.4685281116966049</v>
          </cell>
        </row>
        <row r="408">
          <cell r="A408" t="str">
            <v>453840522</v>
          </cell>
          <cell r="B408" t="str">
            <v>R30</v>
          </cell>
          <cell r="C408">
            <v>20</v>
          </cell>
          <cell r="D408" t="str">
            <v>A3 I</v>
          </cell>
          <cell r="F408">
            <v>18</v>
          </cell>
          <cell r="G408" t="str">
            <v>7112B</v>
          </cell>
          <cell r="H408">
            <v>1</v>
          </cell>
          <cell r="I408">
            <v>1</v>
          </cell>
          <cell r="J408">
            <v>0</v>
          </cell>
          <cell r="K408">
            <v>1</v>
          </cell>
          <cell r="L408">
            <v>0</v>
          </cell>
          <cell r="M408">
            <v>0</v>
          </cell>
          <cell r="N408">
            <v>0</v>
          </cell>
          <cell r="O408">
            <v>0</v>
          </cell>
          <cell r="P408">
            <v>0</v>
          </cell>
          <cell r="Q408">
            <v>0</v>
          </cell>
          <cell r="R408">
            <v>0</v>
          </cell>
          <cell r="S408">
            <v>2</v>
          </cell>
          <cell r="T408">
            <v>0</v>
          </cell>
          <cell r="U408">
            <v>0</v>
          </cell>
          <cell r="V408">
            <v>0</v>
          </cell>
          <cell r="W408">
            <v>0</v>
          </cell>
          <cell r="X408">
            <v>0</v>
          </cell>
          <cell r="Y408">
            <v>0</v>
          </cell>
          <cell r="Z408">
            <v>0</v>
          </cell>
          <cell r="AA408">
            <v>0</v>
          </cell>
          <cell r="AB408">
            <v>0</v>
          </cell>
          <cell r="AC408">
            <v>0</v>
          </cell>
          <cell r="AD408">
            <v>2</v>
          </cell>
          <cell r="AF408">
            <v>1.0042363278153565</v>
          </cell>
        </row>
        <row r="409">
          <cell r="A409" t="str">
            <v>477559439</v>
          </cell>
          <cell r="B409" t="str">
            <v>R18</v>
          </cell>
          <cell r="C409">
            <v>7</v>
          </cell>
          <cell r="D409" t="str">
            <v>WORKFLY</v>
          </cell>
          <cell r="F409">
            <v>6</v>
          </cell>
          <cell r="G409" t="str">
            <v>2829B</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1</v>
          </cell>
          <cell r="Z409">
            <v>0</v>
          </cell>
          <cell r="AA409">
            <v>0</v>
          </cell>
          <cell r="AB409">
            <v>0</v>
          </cell>
          <cell r="AC409">
            <v>0</v>
          </cell>
          <cell r="AD409">
            <v>1</v>
          </cell>
          <cell r="AF409">
            <v>9.502288572361028</v>
          </cell>
        </row>
        <row r="410">
          <cell r="A410" t="str">
            <v>477711972</v>
          </cell>
          <cell r="B410" t="str">
            <v>R18</v>
          </cell>
          <cell r="C410">
            <v>33</v>
          </cell>
          <cell r="D410" t="str">
            <v>ALTATECH SEMICONDUCTOR</v>
          </cell>
          <cell r="F410">
            <v>10</v>
          </cell>
          <cell r="G410" t="str">
            <v>2899B</v>
          </cell>
          <cell r="H410">
            <v>0</v>
          </cell>
          <cell r="I410">
            <v>0</v>
          </cell>
          <cell r="J410">
            <v>0</v>
          </cell>
          <cell r="K410">
            <v>1</v>
          </cell>
          <cell r="L410">
            <v>0</v>
          </cell>
          <cell r="M410">
            <v>0</v>
          </cell>
          <cell r="N410">
            <v>0</v>
          </cell>
          <cell r="O410">
            <v>0</v>
          </cell>
          <cell r="P410">
            <v>0</v>
          </cell>
          <cell r="Q410">
            <v>0</v>
          </cell>
          <cell r="R410">
            <v>0</v>
          </cell>
          <cell r="S410">
            <v>1</v>
          </cell>
          <cell r="T410">
            <v>0</v>
          </cell>
          <cell r="U410">
            <v>0</v>
          </cell>
          <cell r="V410">
            <v>0</v>
          </cell>
          <cell r="W410">
            <v>0</v>
          </cell>
          <cell r="X410">
            <v>0</v>
          </cell>
          <cell r="Y410">
            <v>1</v>
          </cell>
          <cell r="Z410">
            <v>0</v>
          </cell>
          <cell r="AA410">
            <v>0</v>
          </cell>
          <cell r="AB410">
            <v>0</v>
          </cell>
          <cell r="AC410">
            <v>0</v>
          </cell>
          <cell r="AD410">
            <v>2</v>
          </cell>
          <cell r="AF410">
            <v>0.99207916123897943</v>
          </cell>
        </row>
        <row r="411">
          <cell r="A411" t="str">
            <v>477790059</v>
          </cell>
          <cell r="B411" t="str">
            <v>R15</v>
          </cell>
          <cell r="C411">
            <v>32</v>
          </cell>
          <cell r="D411" t="str">
            <v>PROOFTAG SAS</v>
          </cell>
          <cell r="F411">
            <v>14</v>
          </cell>
          <cell r="G411" t="str">
            <v>2651B</v>
          </cell>
          <cell r="H411">
            <v>0</v>
          </cell>
          <cell r="I411">
            <v>0</v>
          </cell>
          <cell r="J411">
            <v>0</v>
          </cell>
          <cell r="K411">
            <v>1</v>
          </cell>
          <cell r="L411">
            <v>0</v>
          </cell>
          <cell r="M411">
            <v>0</v>
          </cell>
          <cell r="N411">
            <v>0</v>
          </cell>
          <cell r="O411">
            <v>0</v>
          </cell>
          <cell r="P411">
            <v>0</v>
          </cell>
          <cell r="Q411">
            <v>0</v>
          </cell>
          <cell r="R411">
            <v>0</v>
          </cell>
          <cell r="S411">
            <v>1</v>
          </cell>
          <cell r="T411">
            <v>0</v>
          </cell>
          <cell r="U411">
            <v>0</v>
          </cell>
          <cell r="V411">
            <v>0</v>
          </cell>
          <cell r="W411">
            <v>0</v>
          </cell>
          <cell r="X411">
            <v>0</v>
          </cell>
          <cell r="Y411">
            <v>0</v>
          </cell>
          <cell r="Z411">
            <v>0</v>
          </cell>
          <cell r="AA411">
            <v>0</v>
          </cell>
          <cell r="AB411">
            <v>0</v>
          </cell>
          <cell r="AC411">
            <v>0</v>
          </cell>
          <cell r="AD411">
            <v>1</v>
          </cell>
          <cell r="AF411">
            <v>1.0080683784192015</v>
          </cell>
        </row>
        <row r="412">
          <cell r="A412" t="str">
            <v>477982037</v>
          </cell>
          <cell r="B412" t="str">
            <v>R08</v>
          </cell>
          <cell r="C412">
            <v>11</v>
          </cell>
          <cell r="D412" t="str">
            <v>POLYINTELL SA</v>
          </cell>
          <cell r="F412">
            <v>6</v>
          </cell>
          <cell r="G412" t="str">
            <v>2120Z</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1</v>
          </cell>
          <cell r="AC412">
            <v>0</v>
          </cell>
          <cell r="AD412">
            <v>1</v>
          </cell>
          <cell r="AE412" t="str">
            <v>chômage</v>
          </cell>
          <cell r="AF412">
            <v>1.0010059329451584</v>
          </cell>
        </row>
        <row r="413">
          <cell r="A413" t="str">
            <v>477998496</v>
          </cell>
          <cell r="B413" t="str">
            <v>R27</v>
          </cell>
          <cell r="C413">
            <v>9</v>
          </cell>
          <cell r="D413" t="str">
            <v>COUPLING WAVE SOLUTIONS  CWS</v>
          </cell>
          <cell r="F413">
            <v>8</v>
          </cell>
          <cell r="G413" t="str">
            <v>5829C</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F413">
            <v>1.0084751845710656</v>
          </cell>
        </row>
        <row r="414">
          <cell r="A414" t="str">
            <v>478165269</v>
          </cell>
          <cell r="B414" t="str">
            <v>R08</v>
          </cell>
          <cell r="C414">
            <v>14</v>
          </cell>
          <cell r="D414" t="str">
            <v>UROSPHERE SAS</v>
          </cell>
          <cell r="F414">
            <v>9</v>
          </cell>
          <cell r="G414" t="str">
            <v>2120Z</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1</v>
          </cell>
          <cell r="AC414">
            <v>0</v>
          </cell>
          <cell r="AD414">
            <v>1</v>
          </cell>
          <cell r="AE414" t="str">
            <v>Chômage</v>
          </cell>
          <cell r="AF414">
            <v>0.99965210592564868</v>
          </cell>
        </row>
        <row r="415">
          <cell r="A415" t="str">
            <v>478846173</v>
          </cell>
          <cell r="B415" t="str">
            <v>R08</v>
          </cell>
          <cell r="C415">
            <v>6</v>
          </cell>
          <cell r="D415" t="str">
            <v>DRUGABILIS</v>
          </cell>
          <cell r="F415">
            <v>4</v>
          </cell>
          <cell r="G415" t="str">
            <v>2110Z</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F415">
            <v>1.0006704801930024</v>
          </cell>
        </row>
        <row r="416">
          <cell r="A416" t="str">
            <v>478942006</v>
          </cell>
          <cell r="B416" t="str">
            <v>R29</v>
          </cell>
          <cell r="C416">
            <v>16</v>
          </cell>
          <cell r="D416" t="str">
            <v>INGALYS</v>
          </cell>
          <cell r="F416">
            <v>16</v>
          </cell>
          <cell r="G416" t="str">
            <v>6201Z</v>
          </cell>
          <cell r="H416">
            <v>0</v>
          </cell>
          <cell r="I416">
            <v>0</v>
          </cell>
          <cell r="J416">
            <v>0</v>
          </cell>
          <cell r="K416">
            <v>4</v>
          </cell>
          <cell r="L416">
            <v>0</v>
          </cell>
          <cell r="M416">
            <v>0</v>
          </cell>
          <cell r="N416">
            <v>0</v>
          </cell>
          <cell r="O416">
            <v>0</v>
          </cell>
          <cell r="P416">
            <v>0</v>
          </cell>
          <cell r="Q416">
            <v>0</v>
          </cell>
          <cell r="R416">
            <v>0</v>
          </cell>
          <cell r="S416">
            <v>4</v>
          </cell>
          <cell r="T416">
            <v>0</v>
          </cell>
          <cell r="U416">
            <v>0</v>
          </cell>
          <cell r="V416">
            <v>0</v>
          </cell>
          <cell r="W416">
            <v>0</v>
          </cell>
          <cell r="X416">
            <v>0</v>
          </cell>
          <cell r="Y416">
            <v>4</v>
          </cell>
          <cell r="Z416">
            <v>0</v>
          </cell>
          <cell r="AA416">
            <v>0</v>
          </cell>
          <cell r="AB416">
            <v>0</v>
          </cell>
          <cell r="AC416">
            <v>0</v>
          </cell>
          <cell r="AD416">
            <v>8</v>
          </cell>
          <cell r="AF416">
            <v>1.0034778699952553</v>
          </cell>
        </row>
        <row r="417">
          <cell r="A417" t="str">
            <v>479560013</v>
          </cell>
          <cell r="B417" t="str">
            <v>R30</v>
          </cell>
          <cell r="C417">
            <v>41</v>
          </cell>
          <cell r="D417" t="str">
            <v>ERYTECH PHARMA</v>
          </cell>
          <cell r="F417">
            <v>20</v>
          </cell>
          <cell r="G417" t="str">
            <v>7211Z</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F417">
            <v>1.0593237924746575</v>
          </cell>
        </row>
        <row r="418">
          <cell r="A418" t="str">
            <v>479653438</v>
          </cell>
          <cell r="B418" t="str">
            <v>R30</v>
          </cell>
          <cell r="C418">
            <v>20</v>
          </cell>
          <cell r="D418" t="str">
            <v>PICDI</v>
          </cell>
          <cell r="F418">
            <v>3</v>
          </cell>
          <cell r="G418" t="str">
            <v>7112B</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F418">
            <v>9.5125027833052656</v>
          </cell>
        </row>
        <row r="419">
          <cell r="A419" t="str">
            <v>479686081</v>
          </cell>
          <cell r="B419" t="str">
            <v>R04</v>
          </cell>
          <cell r="C419">
            <v>50</v>
          </cell>
          <cell r="D419" t="str">
            <v>VENTRON PRODUCTION</v>
          </cell>
          <cell r="F419">
            <v>1</v>
          </cell>
          <cell r="G419" t="str">
            <v>1392Z</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F419">
            <v>0.91528009757246442</v>
          </cell>
        </row>
        <row r="420">
          <cell r="A420" t="str">
            <v>479696445</v>
          </cell>
          <cell r="B420" t="str">
            <v>R15</v>
          </cell>
          <cell r="C420">
            <v>10</v>
          </cell>
          <cell r="D420" t="str">
            <v>ALTIMET</v>
          </cell>
          <cell r="F420">
            <v>10</v>
          </cell>
          <cell r="G420" t="str">
            <v>2651B</v>
          </cell>
          <cell r="H420">
            <v>0</v>
          </cell>
          <cell r="I420">
            <v>0</v>
          </cell>
          <cell r="J420">
            <v>0</v>
          </cell>
          <cell r="K420">
            <v>2</v>
          </cell>
          <cell r="L420">
            <v>0</v>
          </cell>
          <cell r="M420">
            <v>0</v>
          </cell>
          <cell r="N420">
            <v>1</v>
          </cell>
          <cell r="O420">
            <v>0</v>
          </cell>
          <cell r="P420">
            <v>0</v>
          </cell>
          <cell r="Q420">
            <v>0</v>
          </cell>
          <cell r="R420">
            <v>0</v>
          </cell>
          <cell r="S420">
            <v>3</v>
          </cell>
          <cell r="T420">
            <v>0</v>
          </cell>
          <cell r="U420">
            <v>0</v>
          </cell>
          <cell r="V420">
            <v>0</v>
          </cell>
          <cell r="W420">
            <v>0</v>
          </cell>
          <cell r="X420">
            <v>0</v>
          </cell>
          <cell r="Y420">
            <v>0</v>
          </cell>
          <cell r="Z420">
            <v>0</v>
          </cell>
          <cell r="AA420">
            <v>0</v>
          </cell>
          <cell r="AB420">
            <v>0</v>
          </cell>
          <cell r="AC420">
            <v>0</v>
          </cell>
          <cell r="AD420">
            <v>3</v>
          </cell>
          <cell r="AF420">
            <v>0.98997849819461303</v>
          </cell>
        </row>
        <row r="421">
          <cell r="A421" t="str">
            <v>480015619</v>
          </cell>
          <cell r="B421" t="str">
            <v>R22</v>
          </cell>
          <cell r="C421">
            <v>25</v>
          </cell>
          <cell r="D421" t="str">
            <v>CRISTALENS INDUSTRIE</v>
          </cell>
          <cell r="F421">
            <v>4</v>
          </cell>
          <cell r="G421" t="str">
            <v>3250A</v>
          </cell>
          <cell r="H421">
            <v>0</v>
          </cell>
          <cell r="I421">
            <v>0</v>
          </cell>
          <cell r="J421">
            <v>0</v>
          </cell>
          <cell r="K421">
            <v>1</v>
          </cell>
          <cell r="L421">
            <v>0</v>
          </cell>
          <cell r="M421">
            <v>0</v>
          </cell>
          <cell r="N421">
            <v>0</v>
          </cell>
          <cell r="O421">
            <v>0</v>
          </cell>
          <cell r="P421">
            <v>0</v>
          </cell>
          <cell r="Q421">
            <v>0</v>
          </cell>
          <cell r="R421">
            <v>0</v>
          </cell>
          <cell r="S421">
            <v>1</v>
          </cell>
          <cell r="T421">
            <v>0</v>
          </cell>
          <cell r="U421">
            <v>0</v>
          </cell>
          <cell r="V421">
            <v>0</v>
          </cell>
          <cell r="W421">
            <v>0</v>
          </cell>
          <cell r="X421">
            <v>0</v>
          </cell>
          <cell r="Y421">
            <v>0</v>
          </cell>
          <cell r="Z421">
            <v>0</v>
          </cell>
          <cell r="AA421">
            <v>0</v>
          </cell>
          <cell r="AB421">
            <v>0</v>
          </cell>
          <cell r="AC421">
            <v>0</v>
          </cell>
          <cell r="AD421">
            <v>1</v>
          </cell>
          <cell r="AF421">
            <v>9.5223795278701058</v>
          </cell>
        </row>
        <row r="422">
          <cell r="A422" t="str">
            <v>480060284</v>
          </cell>
          <cell r="B422" t="str">
            <v>R30</v>
          </cell>
          <cell r="C422">
            <v>7</v>
          </cell>
          <cell r="D422" t="str">
            <v>BIOFILM CONTROL SA</v>
          </cell>
          <cell r="F422">
            <v>3</v>
          </cell>
          <cell r="G422" t="str">
            <v>7211Z</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F422">
            <v>9.5125027833052656</v>
          </cell>
        </row>
        <row r="423">
          <cell r="A423" t="str">
            <v>480170018</v>
          </cell>
          <cell r="B423" t="str">
            <v>R30</v>
          </cell>
          <cell r="C423">
            <v>3</v>
          </cell>
          <cell r="D423" t="str">
            <v>VIXID</v>
          </cell>
          <cell r="F423">
            <v>2</v>
          </cell>
          <cell r="G423" t="str">
            <v>7112B</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F423">
            <v>9.4672897370796498</v>
          </cell>
        </row>
        <row r="424">
          <cell r="A424" t="str">
            <v>480170240</v>
          </cell>
          <cell r="B424" t="str">
            <v>R29</v>
          </cell>
          <cell r="C424">
            <v>35</v>
          </cell>
          <cell r="D424" t="str">
            <v>JFG NETWORKS</v>
          </cell>
          <cell r="F424">
            <v>23</v>
          </cell>
          <cell r="G424" t="str">
            <v>6201Z</v>
          </cell>
          <cell r="H424">
            <v>0</v>
          </cell>
          <cell r="I424">
            <v>0</v>
          </cell>
          <cell r="J424">
            <v>0</v>
          </cell>
          <cell r="K424">
            <v>0</v>
          </cell>
          <cell r="L424">
            <v>3</v>
          </cell>
          <cell r="M424">
            <v>0</v>
          </cell>
          <cell r="N424">
            <v>1</v>
          </cell>
          <cell r="O424">
            <v>3</v>
          </cell>
          <cell r="P424">
            <v>0</v>
          </cell>
          <cell r="Q424">
            <v>0</v>
          </cell>
          <cell r="R424">
            <v>1</v>
          </cell>
          <cell r="S424">
            <v>8</v>
          </cell>
          <cell r="T424">
            <v>2</v>
          </cell>
          <cell r="U424">
            <v>0</v>
          </cell>
          <cell r="V424">
            <v>0</v>
          </cell>
          <cell r="W424">
            <v>0</v>
          </cell>
          <cell r="X424">
            <v>0</v>
          </cell>
          <cell r="Y424">
            <v>0</v>
          </cell>
          <cell r="Z424">
            <v>0</v>
          </cell>
          <cell r="AA424">
            <v>0</v>
          </cell>
          <cell r="AB424">
            <v>0</v>
          </cell>
          <cell r="AC424">
            <v>0</v>
          </cell>
          <cell r="AD424">
            <v>10</v>
          </cell>
          <cell r="AF424">
            <v>1.0050042287044867</v>
          </cell>
        </row>
        <row r="425">
          <cell r="A425" t="str">
            <v>480255900</v>
          </cell>
          <cell r="B425" t="str">
            <v>R27</v>
          </cell>
          <cell r="C425">
            <v>35</v>
          </cell>
          <cell r="D425" t="str">
            <v>NEOTYS</v>
          </cell>
          <cell r="F425">
            <v>14</v>
          </cell>
          <cell r="G425" t="str">
            <v>5829C</v>
          </cell>
          <cell r="H425">
            <v>0</v>
          </cell>
          <cell r="I425">
            <v>0</v>
          </cell>
          <cell r="J425">
            <v>0</v>
          </cell>
          <cell r="K425">
            <v>1</v>
          </cell>
          <cell r="L425">
            <v>0</v>
          </cell>
          <cell r="M425">
            <v>1</v>
          </cell>
          <cell r="N425">
            <v>0</v>
          </cell>
          <cell r="O425">
            <v>0</v>
          </cell>
          <cell r="P425">
            <v>0</v>
          </cell>
          <cell r="Q425">
            <v>0</v>
          </cell>
          <cell r="R425">
            <v>0</v>
          </cell>
          <cell r="S425">
            <v>2</v>
          </cell>
          <cell r="T425">
            <v>0</v>
          </cell>
          <cell r="U425">
            <v>0</v>
          </cell>
          <cell r="V425">
            <v>0</v>
          </cell>
          <cell r="W425">
            <v>0</v>
          </cell>
          <cell r="X425">
            <v>0</v>
          </cell>
          <cell r="Y425">
            <v>0</v>
          </cell>
          <cell r="Z425">
            <v>0</v>
          </cell>
          <cell r="AA425">
            <v>0</v>
          </cell>
          <cell r="AB425">
            <v>0</v>
          </cell>
          <cell r="AC425">
            <v>0</v>
          </cell>
          <cell r="AD425">
            <v>2</v>
          </cell>
          <cell r="AF425">
            <v>1.0148908284994189</v>
          </cell>
        </row>
        <row r="426">
          <cell r="A426" t="str">
            <v>480607894</v>
          </cell>
          <cell r="B426" t="str">
            <v>R29</v>
          </cell>
          <cell r="C426">
            <v>19</v>
          </cell>
          <cell r="D426" t="str">
            <v>COLIBRIWITHUS</v>
          </cell>
          <cell r="F426">
            <v>11</v>
          </cell>
          <cell r="G426" t="str">
            <v>6201Z</v>
          </cell>
          <cell r="H426">
            <v>1</v>
          </cell>
          <cell r="I426">
            <v>0</v>
          </cell>
          <cell r="J426">
            <v>0</v>
          </cell>
          <cell r="K426">
            <v>1</v>
          </cell>
          <cell r="L426">
            <v>0</v>
          </cell>
          <cell r="M426">
            <v>0</v>
          </cell>
          <cell r="N426">
            <v>0</v>
          </cell>
          <cell r="O426">
            <v>0</v>
          </cell>
          <cell r="P426">
            <v>0</v>
          </cell>
          <cell r="Q426">
            <v>0</v>
          </cell>
          <cell r="R426">
            <v>0</v>
          </cell>
          <cell r="S426">
            <v>2</v>
          </cell>
          <cell r="T426">
            <v>0</v>
          </cell>
          <cell r="U426">
            <v>0</v>
          </cell>
          <cell r="V426">
            <v>0</v>
          </cell>
          <cell r="W426">
            <v>0</v>
          </cell>
          <cell r="X426">
            <v>0</v>
          </cell>
          <cell r="Y426">
            <v>0</v>
          </cell>
          <cell r="Z426">
            <v>0</v>
          </cell>
          <cell r="AA426">
            <v>0</v>
          </cell>
          <cell r="AB426">
            <v>0</v>
          </cell>
          <cell r="AC426">
            <v>0</v>
          </cell>
          <cell r="AD426">
            <v>2</v>
          </cell>
          <cell r="AF426">
            <v>1.0022000424564956</v>
          </cell>
        </row>
        <row r="427">
          <cell r="A427" t="str">
            <v>480901214</v>
          </cell>
          <cell r="B427" t="str">
            <v>R30</v>
          </cell>
          <cell r="C427">
            <v>25</v>
          </cell>
          <cell r="D427" t="str">
            <v>EDELRIS</v>
          </cell>
          <cell r="F427">
            <v>17</v>
          </cell>
          <cell r="G427" t="str">
            <v>7219Z</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F427">
            <v>1.0270829755929363</v>
          </cell>
        </row>
        <row r="428">
          <cell r="A428" t="str">
            <v>481014041</v>
          </cell>
          <cell r="B428" t="str">
            <v>R08</v>
          </cell>
          <cell r="C428">
            <v>24</v>
          </cell>
          <cell r="D428" t="str">
            <v>BIOM UP SA</v>
          </cell>
          <cell r="F428">
            <v>8</v>
          </cell>
          <cell r="G428" t="str">
            <v>2120Z</v>
          </cell>
          <cell r="H428">
            <v>0</v>
          </cell>
          <cell r="I428">
            <v>0</v>
          </cell>
          <cell r="J428">
            <v>0</v>
          </cell>
          <cell r="K428">
            <v>0</v>
          </cell>
          <cell r="L428">
            <v>1</v>
          </cell>
          <cell r="M428">
            <v>0</v>
          </cell>
          <cell r="N428">
            <v>0</v>
          </cell>
          <cell r="O428">
            <v>0</v>
          </cell>
          <cell r="P428">
            <v>0</v>
          </cell>
          <cell r="Q428">
            <v>0</v>
          </cell>
          <cell r="R428">
            <v>0</v>
          </cell>
          <cell r="S428">
            <v>1</v>
          </cell>
          <cell r="T428">
            <v>0</v>
          </cell>
          <cell r="U428">
            <v>0</v>
          </cell>
          <cell r="V428">
            <v>0</v>
          </cell>
          <cell r="W428">
            <v>0</v>
          </cell>
          <cell r="X428">
            <v>0</v>
          </cell>
          <cell r="Y428">
            <v>0</v>
          </cell>
          <cell r="Z428">
            <v>0</v>
          </cell>
          <cell r="AA428">
            <v>0</v>
          </cell>
          <cell r="AB428">
            <v>0</v>
          </cell>
          <cell r="AC428">
            <v>0</v>
          </cell>
          <cell r="AD428">
            <v>1</v>
          </cell>
          <cell r="AF428">
            <v>0.99886665397544017</v>
          </cell>
        </row>
        <row r="429">
          <cell r="A429" t="str">
            <v>481132009</v>
          </cell>
          <cell r="B429" t="str">
            <v>R30</v>
          </cell>
          <cell r="C429">
            <v>4</v>
          </cell>
          <cell r="D429" t="str">
            <v>CEREVAA SARL</v>
          </cell>
          <cell r="F429">
            <v>2</v>
          </cell>
          <cell r="G429" t="str">
            <v>7211Z</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F429">
            <v>9.5708517832663897</v>
          </cell>
        </row>
        <row r="430">
          <cell r="A430" t="str">
            <v>481141083</v>
          </cell>
          <cell r="B430" t="str">
            <v>R29</v>
          </cell>
          <cell r="C430">
            <v>18</v>
          </cell>
          <cell r="D430" t="str">
            <v>ENTROPYSOFT</v>
          </cell>
          <cell r="F430">
            <v>12</v>
          </cell>
          <cell r="G430" t="str">
            <v>6201Z</v>
          </cell>
          <cell r="H430">
            <v>1</v>
          </cell>
          <cell r="I430">
            <v>0</v>
          </cell>
          <cell r="J430">
            <v>0</v>
          </cell>
          <cell r="K430">
            <v>1</v>
          </cell>
          <cell r="L430">
            <v>0</v>
          </cell>
          <cell r="M430">
            <v>0</v>
          </cell>
          <cell r="N430">
            <v>1</v>
          </cell>
          <cell r="O430">
            <v>1</v>
          </cell>
          <cell r="P430">
            <v>0</v>
          </cell>
          <cell r="Q430">
            <v>0</v>
          </cell>
          <cell r="R430">
            <v>0</v>
          </cell>
          <cell r="S430">
            <v>4</v>
          </cell>
          <cell r="T430">
            <v>0</v>
          </cell>
          <cell r="U430">
            <v>0</v>
          </cell>
          <cell r="V430">
            <v>0</v>
          </cell>
          <cell r="W430">
            <v>0</v>
          </cell>
          <cell r="X430">
            <v>0</v>
          </cell>
          <cell r="Y430">
            <v>0</v>
          </cell>
          <cell r="Z430">
            <v>0</v>
          </cell>
          <cell r="AA430">
            <v>0</v>
          </cell>
          <cell r="AB430">
            <v>0</v>
          </cell>
          <cell r="AC430">
            <v>0</v>
          </cell>
          <cell r="AD430">
            <v>4</v>
          </cell>
          <cell r="AF430">
            <v>9.5011233454367812</v>
          </cell>
        </row>
        <row r="431">
          <cell r="A431" t="str">
            <v>481217644</v>
          </cell>
          <cell r="B431" t="str">
            <v>R08</v>
          </cell>
          <cell r="C431">
            <v>1</v>
          </cell>
          <cell r="D431" t="str">
            <v>ACCESSIBLE CONSEILS SARL</v>
          </cell>
          <cell r="F431">
            <v>1</v>
          </cell>
          <cell r="G431" t="str">
            <v>21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F431">
            <v>9.4874567496430178</v>
          </cell>
        </row>
        <row r="432">
          <cell r="A432" t="str">
            <v>481245900</v>
          </cell>
          <cell r="B432" t="str">
            <v>R07</v>
          </cell>
          <cell r="C432">
            <v>4</v>
          </cell>
          <cell r="D432" t="str">
            <v>COULEURS DE PLANTES</v>
          </cell>
          <cell r="F432">
            <v>2</v>
          </cell>
          <cell r="G432" t="str">
            <v>2012Z</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F432">
            <v>9.490748422902195</v>
          </cell>
        </row>
        <row r="433">
          <cell r="A433" t="str">
            <v>481563526</v>
          </cell>
          <cell r="B433" t="str">
            <v>R30</v>
          </cell>
          <cell r="C433">
            <v>8</v>
          </cell>
          <cell r="D433" t="str">
            <v>SYNAPCELL</v>
          </cell>
          <cell r="F433">
            <v>5</v>
          </cell>
          <cell r="G433" t="str">
            <v>7490B</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F433">
            <v>9.6562863017464764</v>
          </cell>
        </row>
        <row r="434">
          <cell r="A434" t="str">
            <v>481581890</v>
          </cell>
          <cell r="B434" t="str">
            <v>R16</v>
          </cell>
          <cell r="C434">
            <v>72</v>
          </cell>
          <cell r="D434" t="str">
            <v>SUPER SONIC IMAGINE</v>
          </cell>
          <cell r="F434">
            <v>35</v>
          </cell>
          <cell r="G434" t="str">
            <v>2660Z</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F434">
            <v>1.1412324568170151</v>
          </cell>
        </row>
        <row r="435">
          <cell r="A435" t="str">
            <v>481778892</v>
          </cell>
          <cell r="B435" t="str">
            <v>R30</v>
          </cell>
          <cell r="C435">
            <v>5</v>
          </cell>
          <cell r="D435" t="str">
            <v>VALOTEC</v>
          </cell>
          <cell r="F435">
            <v>4</v>
          </cell>
          <cell r="G435" t="str">
            <v>7112B</v>
          </cell>
          <cell r="H435">
            <v>1</v>
          </cell>
          <cell r="I435">
            <v>1</v>
          </cell>
          <cell r="J435">
            <v>0</v>
          </cell>
          <cell r="K435">
            <v>1</v>
          </cell>
          <cell r="L435">
            <v>0</v>
          </cell>
          <cell r="M435">
            <v>0</v>
          </cell>
          <cell r="N435">
            <v>0</v>
          </cell>
          <cell r="O435">
            <v>0</v>
          </cell>
          <cell r="P435">
            <v>0</v>
          </cell>
          <cell r="Q435">
            <v>0</v>
          </cell>
          <cell r="R435">
            <v>0</v>
          </cell>
          <cell r="S435">
            <v>2</v>
          </cell>
          <cell r="T435">
            <v>0</v>
          </cell>
          <cell r="U435">
            <v>0</v>
          </cell>
          <cell r="V435">
            <v>0</v>
          </cell>
          <cell r="W435">
            <v>0</v>
          </cell>
          <cell r="X435">
            <v>0</v>
          </cell>
          <cell r="Y435">
            <v>0</v>
          </cell>
          <cell r="Z435">
            <v>0</v>
          </cell>
          <cell r="AA435">
            <v>0</v>
          </cell>
          <cell r="AB435">
            <v>0</v>
          </cell>
          <cell r="AC435">
            <v>0</v>
          </cell>
          <cell r="AD435">
            <v>2</v>
          </cell>
          <cell r="AF435">
            <v>9.4546009894291103</v>
          </cell>
        </row>
        <row r="436">
          <cell r="A436" t="str">
            <v>481858595</v>
          </cell>
          <cell r="B436" t="str">
            <v>R30</v>
          </cell>
          <cell r="C436">
            <v>6</v>
          </cell>
          <cell r="D436" t="str">
            <v>TRIBO TECHNOLOGIES</v>
          </cell>
          <cell r="F436">
            <v>5</v>
          </cell>
          <cell r="G436" t="str">
            <v>7490B</v>
          </cell>
          <cell r="H436">
            <v>0</v>
          </cell>
          <cell r="I436">
            <v>0</v>
          </cell>
          <cell r="J436">
            <v>0</v>
          </cell>
          <cell r="K436">
            <v>0</v>
          </cell>
          <cell r="L436">
            <v>1</v>
          </cell>
          <cell r="M436">
            <v>0</v>
          </cell>
          <cell r="N436">
            <v>0</v>
          </cell>
          <cell r="O436">
            <v>0</v>
          </cell>
          <cell r="P436">
            <v>0</v>
          </cell>
          <cell r="Q436">
            <v>0</v>
          </cell>
          <cell r="R436">
            <v>0</v>
          </cell>
          <cell r="S436">
            <v>1</v>
          </cell>
          <cell r="T436">
            <v>0</v>
          </cell>
          <cell r="U436">
            <v>0</v>
          </cell>
          <cell r="V436">
            <v>0</v>
          </cell>
          <cell r="W436">
            <v>0</v>
          </cell>
          <cell r="X436">
            <v>0</v>
          </cell>
          <cell r="Y436">
            <v>0</v>
          </cell>
          <cell r="Z436">
            <v>0</v>
          </cell>
          <cell r="AA436">
            <v>0</v>
          </cell>
          <cell r="AB436">
            <v>0</v>
          </cell>
          <cell r="AC436">
            <v>0</v>
          </cell>
          <cell r="AD436">
            <v>1</v>
          </cell>
          <cell r="AF436">
            <v>9.5515643173873954</v>
          </cell>
        </row>
        <row r="437">
          <cell r="A437" t="str">
            <v>481932697</v>
          </cell>
          <cell r="B437" t="str">
            <v>R27</v>
          </cell>
          <cell r="C437">
            <v>20</v>
          </cell>
          <cell r="D437" t="str">
            <v>SOFTFLUENT</v>
          </cell>
          <cell r="F437">
            <v>7</v>
          </cell>
          <cell r="G437" t="str">
            <v>5829B</v>
          </cell>
          <cell r="H437">
            <v>0</v>
          </cell>
          <cell r="I437">
            <v>0</v>
          </cell>
          <cell r="J437">
            <v>0</v>
          </cell>
          <cell r="K437">
            <v>2</v>
          </cell>
          <cell r="L437">
            <v>0</v>
          </cell>
          <cell r="M437">
            <v>0</v>
          </cell>
          <cell r="N437">
            <v>0</v>
          </cell>
          <cell r="O437">
            <v>0</v>
          </cell>
          <cell r="P437">
            <v>0</v>
          </cell>
          <cell r="Q437">
            <v>0</v>
          </cell>
          <cell r="R437">
            <v>0</v>
          </cell>
          <cell r="S437">
            <v>2</v>
          </cell>
          <cell r="T437">
            <v>0</v>
          </cell>
          <cell r="U437">
            <v>0</v>
          </cell>
          <cell r="V437">
            <v>0</v>
          </cell>
          <cell r="W437">
            <v>0</v>
          </cell>
          <cell r="X437">
            <v>0</v>
          </cell>
          <cell r="Y437">
            <v>0</v>
          </cell>
          <cell r="Z437">
            <v>0</v>
          </cell>
          <cell r="AA437">
            <v>0</v>
          </cell>
          <cell r="AB437">
            <v>0</v>
          </cell>
          <cell r="AC437">
            <v>0</v>
          </cell>
          <cell r="AD437">
            <v>2</v>
          </cell>
          <cell r="AF437">
            <v>9.484835503796015</v>
          </cell>
        </row>
        <row r="438">
          <cell r="A438" t="str">
            <v>482009560</v>
          </cell>
          <cell r="B438" t="str">
            <v>R13</v>
          </cell>
          <cell r="C438">
            <v>14</v>
          </cell>
          <cell r="D438" t="str">
            <v>INNES</v>
          </cell>
          <cell r="F438">
            <v>9</v>
          </cell>
          <cell r="G438" t="str">
            <v>2640Z</v>
          </cell>
          <cell r="H438">
            <v>0</v>
          </cell>
          <cell r="I438">
            <v>0</v>
          </cell>
          <cell r="J438">
            <v>0</v>
          </cell>
          <cell r="K438">
            <v>1</v>
          </cell>
          <cell r="L438">
            <v>0</v>
          </cell>
          <cell r="M438">
            <v>0</v>
          </cell>
          <cell r="N438">
            <v>0</v>
          </cell>
          <cell r="O438">
            <v>0</v>
          </cell>
          <cell r="P438">
            <v>0</v>
          </cell>
          <cell r="Q438">
            <v>0</v>
          </cell>
          <cell r="R438">
            <v>0</v>
          </cell>
          <cell r="S438">
            <v>1</v>
          </cell>
          <cell r="T438">
            <v>0</v>
          </cell>
          <cell r="U438">
            <v>0</v>
          </cell>
          <cell r="V438">
            <v>0</v>
          </cell>
          <cell r="W438">
            <v>0</v>
          </cell>
          <cell r="X438">
            <v>0</v>
          </cell>
          <cell r="Y438">
            <v>0</v>
          </cell>
          <cell r="Z438">
            <v>0</v>
          </cell>
          <cell r="AA438">
            <v>0</v>
          </cell>
          <cell r="AB438">
            <v>0</v>
          </cell>
          <cell r="AC438">
            <v>0</v>
          </cell>
          <cell r="AD438">
            <v>1</v>
          </cell>
          <cell r="AF438">
            <v>0.96907681921309874</v>
          </cell>
        </row>
        <row r="439">
          <cell r="A439" t="str">
            <v>482180353</v>
          </cell>
          <cell r="B439" t="str">
            <v>R27</v>
          </cell>
          <cell r="C439">
            <v>12</v>
          </cell>
          <cell r="D439" t="str">
            <v>ELECTRONIC VISION TECHNOLOGIES</v>
          </cell>
          <cell r="F439">
            <v>8</v>
          </cell>
          <cell r="G439" t="str">
            <v>5829C</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F439">
            <v>1.0050127385112253</v>
          </cell>
        </row>
        <row r="440">
          <cell r="A440" t="str">
            <v>482437894</v>
          </cell>
          <cell r="B440" t="str">
            <v>R30</v>
          </cell>
          <cell r="C440">
            <v>11</v>
          </cell>
          <cell r="D440" t="str">
            <v>HISTALIM</v>
          </cell>
          <cell r="F440">
            <v>6</v>
          </cell>
          <cell r="G440" t="str">
            <v>7490B</v>
          </cell>
          <cell r="H440">
            <v>0</v>
          </cell>
          <cell r="I440">
            <v>0</v>
          </cell>
          <cell r="J440">
            <v>1</v>
          </cell>
          <cell r="K440">
            <v>2</v>
          </cell>
          <cell r="L440">
            <v>0</v>
          </cell>
          <cell r="M440">
            <v>0</v>
          </cell>
          <cell r="N440">
            <v>0</v>
          </cell>
          <cell r="O440">
            <v>0</v>
          </cell>
          <cell r="P440">
            <v>0</v>
          </cell>
          <cell r="Q440">
            <v>0</v>
          </cell>
          <cell r="R440">
            <v>0</v>
          </cell>
          <cell r="S440">
            <v>3</v>
          </cell>
          <cell r="T440">
            <v>0</v>
          </cell>
          <cell r="U440">
            <v>0</v>
          </cell>
          <cell r="V440">
            <v>0</v>
          </cell>
          <cell r="W440">
            <v>0</v>
          </cell>
          <cell r="X440">
            <v>0</v>
          </cell>
          <cell r="Y440">
            <v>0</v>
          </cell>
          <cell r="Z440">
            <v>0</v>
          </cell>
          <cell r="AA440">
            <v>0</v>
          </cell>
          <cell r="AB440">
            <v>0</v>
          </cell>
          <cell r="AC440">
            <v>0</v>
          </cell>
          <cell r="AD440">
            <v>3</v>
          </cell>
          <cell r="AF440">
            <v>9.5972843652328645</v>
          </cell>
        </row>
        <row r="441">
          <cell r="A441" t="str">
            <v>482468287</v>
          </cell>
          <cell r="B441" t="str">
            <v>R14</v>
          </cell>
          <cell r="C441">
            <v>6</v>
          </cell>
          <cell r="D441" t="str">
            <v>DIGIDIA</v>
          </cell>
          <cell r="F441">
            <v>4</v>
          </cell>
          <cell r="G441" t="str">
            <v>2630Z</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F441">
            <v>9.4757082975653351</v>
          </cell>
        </row>
        <row r="442">
          <cell r="A442" t="str">
            <v>483047866</v>
          </cell>
          <cell r="B442" t="str">
            <v>R30</v>
          </cell>
          <cell r="C442">
            <v>16</v>
          </cell>
          <cell r="D442" t="str">
            <v>PLANT ADVANCED TECHNOLOGIES PAT</v>
          </cell>
          <cell r="F442">
            <v>10</v>
          </cell>
          <cell r="G442" t="str">
            <v>7219Z</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F442">
            <v>1.0207262869448475</v>
          </cell>
        </row>
        <row r="443">
          <cell r="A443" t="str">
            <v>483064713</v>
          </cell>
          <cell r="B443" t="str">
            <v>R28</v>
          </cell>
          <cell r="C443">
            <v>9</v>
          </cell>
          <cell r="D443" t="str">
            <v>TACTEM</v>
          </cell>
          <cell r="F443">
            <v>7</v>
          </cell>
          <cell r="G443" t="str">
            <v>6190Z</v>
          </cell>
          <cell r="H443">
            <v>0</v>
          </cell>
          <cell r="I443">
            <v>0</v>
          </cell>
          <cell r="J443">
            <v>0</v>
          </cell>
          <cell r="K443">
            <v>0</v>
          </cell>
          <cell r="L443">
            <v>0</v>
          </cell>
          <cell r="M443">
            <v>0</v>
          </cell>
          <cell r="N443">
            <v>1</v>
          </cell>
          <cell r="O443">
            <v>0</v>
          </cell>
          <cell r="P443">
            <v>0</v>
          </cell>
          <cell r="Q443">
            <v>0</v>
          </cell>
          <cell r="R443">
            <v>0</v>
          </cell>
          <cell r="S443">
            <v>1</v>
          </cell>
          <cell r="T443">
            <v>0</v>
          </cell>
          <cell r="U443">
            <v>0</v>
          </cell>
          <cell r="V443">
            <v>0</v>
          </cell>
          <cell r="W443">
            <v>0</v>
          </cell>
          <cell r="X443">
            <v>0</v>
          </cell>
          <cell r="Y443">
            <v>0</v>
          </cell>
          <cell r="Z443">
            <v>0</v>
          </cell>
          <cell r="AA443">
            <v>0</v>
          </cell>
          <cell r="AB443">
            <v>0</v>
          </cell>
          <cell r="AC443">
            <v>0</v>
          </cell>
          <cell r="AD443">
            <v>1</v>
          </cell>
          <cell r="AF443">
            <v>0.98344219997475513</v>
          </cell>
        </row>
        <row r="444">
          <cell r="A444" t="str">
            <v>483185807</v>
          </cell>
          <cell r="B444" t="str">
            <v>R29</v>
          </cell>
          <cell r="C444">
            <v>111</v>
          </cell>
          <cell r="D444" t="str">
            <v>ALDEBARAN ROBOTICS</v>
          </cell>
          <cell r="F444">
            <v>54</v>
          </cell>
          <cell r="G444" t="str">
            <v>6202A</v>
          </cell>
          <cell r="H444">
            <v>1</v>
          </cell>
          <cell r="I444">
            <v>0</v>
          </cell>
          <cell r="J444">
            <v>0</v>
          </cell>
          <cell r="K444">
            <v>5</v>
          </cell>
          <cell r="L444">
            <v>0</v>
          </cell>
          <cell r="M444">
            <v>0</v>
          </cell>
          <cell r="N444">
            <v>0</v>
          </cell>
          <cell r="O444">
            <v>0</v>
          </cell>
          <cell r="P444">
            <v>0</v>
          </cell>
          <cell r="Q444">
            <v>0</v>
          </cell>
          <cell r="R444">
            <v>0</v>
          </cell>
          <cell r="S444">
            <v>6</v>
          </cell>
          <cell r="T444">
            <v>0</v>
          </cell>
          <cell r="U444">
            <v>0</v>
          </cell>
          <cell r="V444">
            <v>0</v>
          </cell>
          <cell r="W444">
            <v>0</v>
          </cell>
          <cell r="X444">
            <v>0</v>
          </cell>
          <cell r="Y444">
            <v>11</v>
          </cell>
          <cell r="Z444">
            <v>0</v>
          </cell>
          <cell r="AA444">
            <v>0</v>
          </cell>
          <cell r="AB444">
            <v>1</v>
          </cell>
          <cell r="AC444">
            <v>0</v>
          </cell>
          <cell r="AD444">
            <v>18</v>
          </cell>
          <cell r="AF444">
            <v>1.0110328874825469</v>
          </cell>
        </row>
        <row r="445">
          <cell r="A445" t="str">
            <v>483385456</v>
          </cell>
          <cell r="B445" t="str">
            <v>R30</v>
          </cell>
          <cell r="C445">
            <v>9</v>
          </cell>
          <cell r="D445" t="str">
            <v>ACB HYDROLOCK</v>
          </cell>
          <cell r="F445">
            <v>3</v>
          </cell>
          <cell r="G445" t="str">
            <v>7112B</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F445">
            <v>9.4609426754444996</v>
          </cell>
        </row>
        <row r="446">
          <cell r="A446" t="str">
            <v>483700282</v>
          </cell>
          <cell r="B446" t="str">
            <v>R07</v>
          </cell>
          <cell r="C446">
            <v>8</v>
          </cell>
          <cell r="D446" t="str">
            <v>PHYTOBOKAZ</v>
          </cell>
          <cell r="F446">
            <v>3</v>
          </cell>
          <cell r="G446" t="str">
            <v>2042Z</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F446">
            <v>9.5009699503142393</v>
          </cell>
        </row>
        <row r="447">
          <cell r="A447" t="str">
            <v>483813861</v>
          </cell>
          <cell r="B447" t="str">
            <v>R29</v>
          </cell>
          <cell r="C447">
            <v>37</v>
          </cell>
          <cell r="D447" t="str">
            <v>EBUZZING FRANCE</v>
          </cell>
          <cell r="F447">
            <v>11</v>
          </cell>
          <cell r="G447" t="str">
            <v>6311Z</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F447">
            <v>1.0023894003375799</v>
          </cell>
        </row>
        <row r="448">
          <cell r="A448" t="str">
            <v>484024989</v>
          </cell>
          <cell r="B448" t="str">
            <v>R08</v>
          </cell>
          <cell r="C448">
            <v>25</v>
          </cell>
          <cell r="D448" t="str">
            <v>GRAFTYS</v>
          </cell>
          <cell r="F448">
            <v>6</v>
          </cell>
          <cell r="G448" t="str">
            <v>2120Z</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1</v>
          </cell>
          <cell r="AB448">
            <v>0</v>
          </cell>
          <cell r="AC448">
            <v>0</v>
          </cell>
          <cell r="AD448">
            <v>1</v>
          </cell>
          <cell r="AF448">
            <v>0.99976805364269394</v>
          </cell>
        </row>
        <row r="449">
          <cell r="A449" t="str">
            <v>484119516</v>
          </cell>
          <cell r="B449" t="str">
            <v>R27</v>
          </cell>
          <cell r="C449">
            <v>25</v>
          </cell>
          <cell r="D449" t="str">
            <v>PRICING PARTNERS</v>
          </cell>
          <cell r="F449">
            <v>18</v>
          </cell>
          <cell r="G449" t="str">
            <v>5829C</v>
          </cell>
          <cell r="H449">
            <v>0</v>
          </cell>
          <cell r="I449">
            <v>0</v>
          </cell>
          <cell r="J449">
            <v>0</v>
          </cell>
          <cell r="K449">
            <v>2</v>
          </cell>
          <cell r="L449">
            <v>3</v>
          </cell>
          <cell r="M449">
            <v>0</v>
          </cell>
          <cell r="N449">
            <v>0</v>
          </cell>
          <cell r="O449">
            <v>0</v>
          </cell>
          <cell r="P449">
            <v>0</v>
          </cell>
          <cell r="Q449">
            <v>0</v>
          </cell>
          <cell r="R449">
            <v>0</v>
          </cell>
          <cell r="S449">
            <v>5</v>
          </cell>
          <cell r="T449">
            <v>0</v>
          </cell>
          <cell r="U449">
            <v>0</v>
          </cell>
          <cell r="V449">
            <v>0</v>
          </cell>
          <cell r="W449">
            <v>0</v>
          </cell>
          <cell r="X449">
            <v>0</v>
          </cell>
          <cell r="Y449">
            <v>0</v>
          </cell>
          <cell r="Z449">
            <v>0</v>
          </cell>
          <cell r="AA449">
            <v>0</v>
          </cell>
          <cell r="AB449">
            <v>0</v>
          </cell>
          <cell r="AC449">
            <v>0</v>
          </cell>
          <cell r="AD449">
            <v>5</v>
          </cell>
          <cell r="AF449">
            <v>1.0121942090411717</v>
          </cell>
        </row>
        <row r="450">
          <cell r="A450" t="str">
            <v>484163985</v>
          </cell>
          <cell r="B450" t="str">
            <v>R30</v>
          </cell>
          <cell r="C450">
            <v>24</v>
          </cell>
          <cell r="D450" t="str">
            <v>SPINEWAY</v>
          </cell>
          <cell r="F450">
            <v>7</v>
          </cell>
          <cell r="G450" t="str">
            <v>7211Z</v>
          </cell>
          <cell r="H450">
            <v>0</v>
          </cell>
          <cell r="I450">
            <v>0</v>
          </cell>
          <cell r="J450">
            <v>0</v>
          </cell>
          <cell r="K450">
            <v>1</v>
          </cell>
          <cell r="L450">
            <v>0</v>
          </cell>
          <cell r="M450">
            <v>0</v>
          </cell>
          <cell r="N450">
            <v>0</v>
          </cell>
          <cell r="O450">
            <v>0</v>
          </cell>
          <cell r="P450">
            <v>0</v>
          </cell>
          <cell r="Q450">
            <v>0</v>
          </cell>
          <cell r="R450">
            <v>0</v>
          </cell>
          <cell r="S450">
            <v>1</v>
          </cell>
          <cell r="T450">
            <v>0</v>
          </cell>
          <cell r="U450">
            <v>0</v>
          </cell>
          <cell r="V450">
            <v>0</v>
          </cell>
          <cell r="W450">
            <v>0</v>
          </cell>
          <cell r="X450">
            <v>0</v>
          </cell>
          <cell r="Y450">
            <v>0</v>
          </cell>
          <cell r="Z450">
            <v>0</v>
          </cell>
          <cell r="AA450">
            <v>0</v>
          </cell>
          <cell r="AB450">
            <v>0</v>
          </cell>
          <cell r="AC450">
            <v>0</v>
          </cell>
          <cell r="AD450">
            <v>1</v>
          </cell>
          <cell r="AF450">
            <v>1.0172234968986342</v>
          </cell>
        </row>
        <row r="451">
          <cell r="A451" t="str">
            <v>484175252</v>
          </cell>
          <cell r="B451" t="str">
            <v>R29</v>
          </cell>
          <cell r="C451">
            <v>83</v>
          </cell>
          <cell r="D451" t="str">
            <v>TALEND</v>
          </cell>
          <cell r="F451">
            <v>37</v>
          </cell>
          <cell r="G451" t="str">
            <v>6209Z</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6</v>
          </cell>
          <cell r="Z451">
            <v>0</v>
          </cell>
          <cell r="AA451">
            <v>0</v>
          </cell>
          <cell r="AB451">
            <v>0</v>
          </cell>
          <cell r="AC451">
            <v>0</v>
          </cell>
          <cell r="AD451">
            <v>6</v>
          </cell>
          <cell r="AF451">
            <v>1.0076843449628339</v>
          </cell>
        </row>
        <row r="452">
          <cell r="A452" t="str">
            <v>484183710</v>
          </cell>
          <cell r="B452" t="str">
            <v>R28</v>
          </cell>
          <cell r="C452">
            <v>9</v>
          </cell>
          <cell r="D452" t="str">
            <v>3ROAM</v>
          </cell>
          <cell r="F452">
            <v>6</v>
          </cell>
          <cell r="G452" t="str">
            <v>6110Z</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F452">
            <v>1.013496593223687</v>
          </cell>
        </row>
        <row r="453">
          <cell r="A453" t="str">
            <v>484324579</v>
          </cell>
          <cell r="B453" t="str">
            <v>R27</v>
          </cell>
          <cell r="C453">
            <v>18</v>
          </cell>
          <cell r="D453" t="str">
            <v>VALID'IT</v>
          </cell>
          <cell r="F453">
            <v>6</v>
          </cell>
          <cell r="G453" t="str">
            <v>5829C</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F453">
            <v>9.5401785109988175</v>
          </cell>
        </row>
        <row r="454">
          <cell r="A454" t="str">
            <v>484440243</v>
          </cell>
          <cell r="B454" t="str">
            <v>R29</v>
          </cell>
          <cell r="C454">
            <v>12</v>
          </cell>
          <cell r="D454" t="str">
            <v>VOXLER</v>
          </cell>
          <cell r="F454">
            <v>12</v>
          </cell>
          <cell r="G454" t="str">
            <v>6201Z</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F454">
            <v>1.0024175655805874</v>
          </cell>
        </row>
        <row r="455">
          <cell r="A455" t="str">
            <v>484468178</v>
          </cell>
          <cell r="B455" t="str">
            <v>R14</v>
          </cell>
          <cell r="C455">
            <v>11</v>
          </cell>
          <cell r="D455" t="str">
            <v>NEWSTEO SAS</v>
          </cell>
          <cell r="F455">
            <v>8</v>
          </cell>
          <cell r="G455" t="str">
            <v>2630Z</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F455">
            <v>1.0001853769734639</v>
          </cell>
        </row>
        <row r="456">
          <cell r="A456" t="str">
            <v>484739289</v>
          </cell>
          <cell r="B456" t="str">
            <v>R13</v>
          </cell>
          <cell r="C456">
            <v>13</v>
          </cell>
          <cell r="D456" t="str">
            <v>DELFMEMS</v>
          </cell>
          <cell r="F456">
            <v>10</v>
          </cell>
          <cell r="G456" t="str">
            <v>2611</v>
          </cell>
          <cell r="H456">
            <v>1</v>
          </cell>
          <cell r="I456">
            <v>0</v>
          </cell>
          <cell r="J456">
            <v>0</v>
          </cell>
          <cell r="K456">
            <v>0</v>
          </cell>
          <cell r="L456">
            <v>0</v>
          </cell>
          <cell r="M456">
            <v>0</v>
          </cell>
          <cell r="N456">
            <v>0</v>
          </cell>
          <cell r="O456">
            <v>0</v>
          </cell>
          <cell r="P456">
            <v>0</v>
          </cell>
          <cell r="Q456">
            <v>0</v>
          </cell>
          <cell r="R456">
            <v>0</v>
          </cell>
          <cell r="S456">
            <v>1</v>
          </cell>
          <cell r="T456">
            <v>0</v>
          </cell>
          <cell r="U456">
            <v>0</v>
          </cell>
          <cell r="V456">
            <v>0</v>
          </cell>
          <cell r="W456">
            <v>0</v>
          </cell>
          <cell r="X456">
            <v>0</v>
          </cell>
          <cell r="Y456">
            <v>0</v>
          </cell>
          <cell r="Z456">
            <v>0</v>
          </cell>
          <cell r="AA456">
            <v>0</v>
          </cell>
          <cell r="AB456">
            <v>0</v>
          </cell>
          <cell r="AC456">
            <v>0</v>
          </cell>
          <cell r="AD456">
            <v>1</v>
          </cell>
          <cell r="AF456">
            <v>0.99625559328595759</v>
          </cell>
        </row>
        <row r="457">
          <cell r="A457" t="str">
            <v>484893763</v>
          </cell>
          <cell r="B457" t="str">
            <v>R29</v>
          </cell>
          <cell r="C457">
            <v>11</v>
          </cell>
          <cell r="D457" t="str">
            <v>CORTUS</v>
          </cell>
          <cell r="F457">
            <v>9</v>
          </cell>
          <cell r="G457" t="str">
            <v>6202A</v>
          </cell>
          <cell r="H457">
            <v>0</v>
          </cell>
          <cell r="I457">
            <v>0</v>
          </cell>
          <cell r="J457">
            <v>0</v>
          </cell>
          <cell r="K457">
            <v>1</v>
          </cell>
          <cell r="L457">
            <v>0</v>
          </cell>
          <cell r="M457">
            <v>0</v>
          </cell>
          <cell r="N457">
            <v>0</v>
          </cell>
          <cell r="O457">
            <v>0</v>
          </cell>
          <cell r="P457">
            <v>0</v>
          </cell>
          <cell r="Q457">
            <v>0</v>
          </cell>
          <cell r="R457">
            <v>0</v>
          </cell>
          <cell r="S457">
            <v>1</v>
          </cell>
          <cell r="T457">
            <v>0</v>
          </cell>
          <cell r="U457">
            <v>0</v>
          </cell>
          <cell r="V457">
            <v>0</v>
          </cell>
          <cell r="W457">
            <v>0</v>
          </cell>
          <cell r="X457">
            <v>0</v>
          </cell>
          <cell r="Y457">
            <v>0</v>
          </cell>
          <cell r="Z457">
            <v>0</v>
          </cell>
          <cell r="AA457">
            <v>0</v>
          </cell>
          <cell r="AB457">
            <v>0</v>
          </cell>
          <cell r="AC457">
            <v>0</v>
          </cell>
          <cell r="AD457">
            <v>1</v>
          </cell>
          <cell r="AF457">
            <v>1.0019544289676552</v>
          </cell>
        </row>
        <row r="458">
          <cell r="A458" t="str">
            <v>485129860</v>
          </cell>
          <cell r="B458" t="str">
            <v>R27</v>
          </cell>
          <cell r="C458">
            <v>43</v>
          </cell>
          <cell r="D458" t="str">
            <v>OBEO</v>
          </cell>
          <cell r="F458">
            <v>28</v>
          </cell>
          <cell r="G458" t="str">
            <v>5829B</v>
          </cell>
          <cell r="H458">
            <v>0</v>
          </cell>
          <cell r="I458">
            <v>0</v>
          </cell>
          <cell r="J458">
            <v>0</v>
          </cell>
          <cell r="K458">
            <v>1</v>
          </cell>
          <cell r="L458">
            <v>0</v>
          </cell>
          <cell r="M458">
            <v>0</v>
          </cell>
          <cell r="N458">
            <v>0</v>
          </cell>
          <cell r="O458">
            <v>0</v>
          </cell>
          <cell r="P458">
            <v>0</v>
          </cell>
          <cell r="Q458">
            <v>0</v>
          </cell>
          <cell r="R458">
            <v>0</v>
          </cell>
          <cell r="S458">
            <v>1</v>
          </cell>
          <cell r="T458">
            <v>0</v>
          </cell>
          <cell r="U458">
            <v>0</v>
          </cell>
          <cell r="V458">
            <v>0</v>
          </cell>
          <cell r="W458">
            <v>0</v>
          </cell>
          <cell r="X458">
            <v>0</v>
          </cell>
          <cell r="Y458">
            <v>0</v>
          </cell>
          <cell r="Z458">
            <v>0</v>
          </cell>
          <cell r="AA458">
            <v>0</v>
          </cell>
          <cell r="AB458">
            <v>0</v>
          </cell>
          <cell r="AC458">
            <v>0</v>
          </cell>
          <cell r="AD458">
            <v>1</v>
          </cell>
          <cell r="AF458">
            <v>1.0194400533568617</v>
          </cell>
        </row>
        <row r="459">
          <cell r="A459" t="str">
            <v>485376214</v>
          </cell>
          <cell r="B459" t="str">
            <v>R30</v>
          </cell>
          <cell r="C459">
            <v>23</v>
          </cell>
          <cell r="D459" t="str">
            <v>E BLINK</v>
          </cell>
          <cell r="F459">
            <v>12</v>
          </cell>
          <cell r="G459" t="str">
            <v>7112B</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F459">
            <v>0.99738702691868586</v>
          </cell>
        </row>
        <row r="460">
          <cell r="A460" t="str">
            <v>487679110</v>
          </cell>
          <cell r="B460" t="str">
            <v>R08</v>
          </cell>
          <cell r="C460">
            <v>41</v>
          </cell>
          <cell r="D460" t="str">
            <v>ATLANBIO</v>
          </cell>
          <cell r="F460">
            <v>14</v>
          </cell>
          <cell r="G460" t="str">
            <v>2110Z</v>
          </cell>
          <cell r="H460">
            <v>0</v>
          </cell>
          <cell r="I460">
            <v>0</v>
          </cell>
          <cell r="J460">
            <v>1</v>
          </cell>
          <cell r="K460">
            <v>0</v>
          </cell>
          <cell r="L460">
            <v>0</v>
          </cell>
          <cell r="M460">
            <v>0</v>
          </cell>
          <cell r="N460">
            <v>0</v>
          </cell>
          <cell r="O460">
            <v>0</v>
          </cell>
          <cell r="P460">
            <v>0</v>
          </cell>
          <cell r="Q460">
            <v>0</v>
          </cell>
          <cell r="R460">
            <v>0</v>
          </cell>
          <cell r="S460">
            <v>1</v>
          </cell>
          <cell r="T460">
            <v>0</v>
          </cell>
          <cell r="U460">
            <v>0</v>
          </cell>
          <cell r="V460">
            <v>0</v>
          </cell>
          <cell r="W460">
            <v>0</v>
          </cell>
          <cell r="X460">
            <v>0</v>
          </cell>
          <cell r="Y460">
            <v>1</v>
          </cell>
          <cell r="Z460">
            <v>0</v>
          </cell>
          <cell r="AA460">
            <v>0</v>
          </cell>
          <cell r="AB460">
            <v>0</v>
          </cell>
          <cell r="AC460">
            <v>0</v>
          </cell>
          <cell r="AD460">
            <v>2</v>
          </cell>
          <cell r="AF460">
            <v>1.0035910724783192</v>
          </cell>
        </row>
        <row r="461">
          <cell r="A461" t="str">
            <v>488477761</v>
          </cell>
          <cell r="B461" t="str">
            <v>R30</v>
          </cell>
          <cell r="C461">
            <v>45</v>
          </cell>
          <cell r="D461" t="str">
            <v>ECA FAROS</v>
          </cell>
          <cell r="F461">
            <v>25</v>
          </cell>
          <cell r="G461" t="str">
            <v>7112B</v>
          </cell>
          <cell r="H461">
            <v>0</v>
          </cell>
          <cell r="I461">
            <v>0</v>
          </cell>
          <cell r="J461">
            <v>0</v>
          </cell>
          <cell r="K461">
            <v>1</v>
          </cell>
          <cell r="L461">
            <v>0</v>
          </cell>
          <cell r="M461">
            <v>0</v>
          </cell>
          <cell r="N461">
            <v>0</v>
          </cell>
          <cell r="O461">
            <v>0</v>
          </cell>
          <cell r="P461">
            <v>0</v>
          </cell>
          <cell r="Q461">
            <v>0</v>
          </cell>
          <cell r="R461">
            <v>0</v>
          </cell>
          <cell r="S461">
            <v>1</v>
          </cell>
          <cell r="T461">
            <v>0</v>
          </cell>
          <cell r="U461">
            <v>0</v>
          </cell>
          <cell r="V461">
            <v>0</v>
          </cell>
          <cell r="W461">
            <v>0</v>
          </cell>
          <cell r="X461">
            <v>0</v>
          </cell>
          <cell r="Y461">
            <v>2</v>
          </cell>
          <cell r="Z461">
            <v>0</v>
          </cell>
          <cell r="AA461">
            <v>0</v>
          </cell>
          <cell r="AB461">
            <v>0</v>
          </cell>
          <cell r="AC461">
            <v>0</v>
          </cell>
          <cell r="AD461">
            <v>3</v>
          </cell>
          <cell r="AF461">
            <v>0.98874134277445191</v>
          </cell>
        </row>
        <row r="462">
          <cell r="A462" t="str">
            <v>488629783</v>
          </cell>
          <cell r="B462" t="str">
            <v>R22</v>
          </cell>
          <cell r="C462">
            <v>24</v>
          </cell>
          <cell r="D462" t="str">
            <v>VEXIM</v>
          </cell>
          <cell r="F462">
            <v>3</v>
          </cell>
          <cell r="G462" t="str">
            <v>3250A</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F462">
            <v>9.4456368946922176</v>
          </cell>
        </row>
        <row r="463">
          <cell r="A463" t="str">
            <v>488686304</v>
          </cell>
          <cell r="B463" t="str">
            <v>R03</v>
          </cell>
          <cell r="C463">
            <v>9</v>
          </cell>
          <cell r="D463" t="str">
            <v>NUTRIALYS</v>
          </cell>
          <cell r="F463">
            <v>1</v>
          </cell>
          <cell r="G463" t="str">
            <v>1086Z</v>
          </cell>
          <cell r="H463">
            <v>0</v>
          </cell>
          <cell r="I463">
            <v>0</v>
          </cell>
          <cell r="J463">
            <v>0</v>
          </cell>
          <cell r="K463">
            <v>0</v>
          </cell>
          <cell r="L463">
            <v>1</v>
          </cell>
          <cell r="M463">
            <v>0</v>
          </cell>
          <cell r="N463">
            <v>0</v>
          </cell>
          <cell r="O463">
            <v>0</v>
          </cell>
          <cell r="P463">
            <v>0</v>
          </cell>
          <cell r="Q463">
            <v>0</v>
          </cell>
          <cell r="R463">
            <v>0</v>
          </cell>
          <cell r="S463">
            <v>1</v>
          </cell>
          <cell r="T463">
            <v>0</v>
          </cell>
          <cell r="U463">
            <v>0</v>
          </cell>
          <cell r="V463">
            <v>0</v>
          </cell>
          <cell r="W463">
            <v>0</v>
          </cell>
          <cell r="X463">
            <v>0</v>
          </cell>
          <cell r="Y463">
            <v>0</v>
          </cell>
          <cell r="Z463">
            <v>0</v>
          </cell>
          <cell r="AA463">
            <v>0</v>
          </cell>
          <cell r="AB463">
            <v>0</v>
          </cell>
          <cell r="AC463">
            <v>0</v>
          </cell>
          <cell r="AD463">
            <v>1</v>
          </cell>
          <cell r="AF463">
            <v>9.4204247420309439</v>
          </cell>
        </row>
        <row r="464">
          <cell r="A464" t="str">
            <v>488936154</v>
          </cell>
          <cell r="B464" t="str">
            <v>R24</v>
          </cell>
          <cell r="C464">
            <v>3</v>
          </cell>
          <cell r="D464" t="str">
            <v>ERATEC</v>
          </cell>
          <cell r="F464">
            <v>2</v>
          </cell>
          <cell r="G464" t="str">
            <v>3900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F464">
            <v>7.4805936041901795</v>
          </cell>
        </row>
        <row r="465">
          <cell r="A465" t="str">
            <v>489167023</v>
          </cell>
          <cell r="B465" t="str">
            <v>R18</v>
          </cell>
          <cell r="C465">
            <v>12</v>
          </cell>
          <cell r="D465" t="str">
            <v>CERADROP</v>
          </cell>
          <cell r="F465">
            <v>8</v>
          </cell>
          <cell r="G465" t="str">
            <v>2899B</v>
          </cell>
          <cell r="H465">
            <v>1</v>
          </cell>
          <cell r="I465">
            <v>1</v>
          </cell>
          <cell r="J465">
            <v>0</v>
          </cell>
          <cell r="K465">
            <v>0</v>
          </cell>
          <cell r="L465">
            <v>0</v>
          </cell>
          <cell r="M465">
            <v>0</v>
          </cell>
          <cell r="N465">
            <v>0</v>
          </cell>
          <cell r="O465">
            <v>0</v>
          </cell>
          <cell r="P465">
            <v>0</v>
          </cell>
          <cell r="Q465">
            <v>0</v>
          </cell>
          <cell r="R465">
            <v>0</v>
          </cell>
          <cell r="S465">
            <v>1</v>
          </cell>
          <cell r="T465">
            <v>0</v>
          </cell>
          <cell r="U465">
            <v>0</v>
          </cell>
          <cell r="V465">
            <v>0</v>
          </cell>
          <cell r="W465">
            <v>0</v>
          </cell>
          <cell r="X465">
            <v>0</v>
          </cell>
          <cell r="Y465">
            <v>0</v>
          </cell>
          <cell r="Z465">
            <v>0</v>
          </cell>
          <cell r="AA465">
            <v>0</v>
          </cell>
          <cell r="AB465">
            <v>0</v>
          </cell>
          <cell r="AC465">
            <v>0</v>
          </cell>
          <cell r="AD465">
            <v>1</v>
          </cell>
          <cell r="AF465">
            <v>0.99424609469923353</v>
          </cell>
        </row>
        <row r="466">
          <cell r="A466" t="str">
            <v>489218875</v>
          </cell>
          <cell r="B466" t="str">
            <v>R30</v>
          </cell>
          <cell r="C466">
            <v>15</v>
          </cell>
          <cell r="D466" t="str">
            <v>NEUROSERVICE</v>
          </cell>
          <cell r="F466">
            <v>5</v>
          </cell>
          <cell r="G466" t="str">
            <v>7112B</v>
          </cell>
          <cell r="H466">
            <v>0</v>
          </cell>
          <cell r="I466">
            <v>0</v>
          </cell>
          <cell r="J466">
            <v>1</v>
          </cell>
          <cell r="K466">
            <v>0</v>
          </cell>
          <cell r="L466">
            <v>1</v>
          </cell>
          <cell r="M466">
            <v>0</v>
          </cell>
          <cell r="N466">
            <v>0</v>
          </cell>
          <cell r="O466">
            <v>0</v>
          </cell>
          <cell r="P466">
            <v>0</v>
          </cell>
          <cell r="Q466">
            <v>0</v>
          </cell>
          <cell r="R466">
            <v>0</v>
          </cell>
          <cell r="S466">
            <v>2</v>
          </cell>
          <cell r="T466">
            <v>0</v>
          </cell>
          <cell r="U466">
            <v>0</v>
          </cell>
          <cell r="V466">
            <v>0</v>
          </cell>
          <cell r="W466">
            <v>0</v>
          </cell>
          <cell r="X466">
            <v>0</v>
          </cell>
          <cell r="Y466">
            <v>0</v>
          </cell>
          <cell r="Z466">
            <v>0</v>
          </cell>
          <cell r="AA466">
            <v>0</v>
          </cell>
          <cell r="AB466">
            <v>0</v>
          </cell>
          <cell r="AC466">
            <v>0</v>
          </cell>
          <cell r="AD466">
            <v>2</v>
          </cell>
          <cell r="AF466">
            <v>1.0075489786273624</v>
          </cell>
        </row>
        <row r="467">
          <cell r="A467" t="str">
            <v>489440982</v>
          </cell>
          <cell r="B467" t="str">
            <v>R29</v>
          </cell>
          <cell r="C467">
            <v>7</v>
          </cell>
          <cell r="D467" t="str">
            <v>LINTERWEB</v>
          </cell>
          <cell r="F467">
            <v>5</v>
          </cell>
          <cell r="G467" t="str">
            <v>6202A</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F467">
            <v>9.4884955242408751</v>
          </cell>
        </row>
        <row r="468">
          <cell r="A468" t="str">
            <v>489625616</v>
          </cell>
          <cell r="B468" t="str">
            <v>R30</v>
          </cell>
          <cell r="C468">
            <v>29</v>
          </cell>
          <cell r="D468" t="str">
            <v>XENTECH</v>
          </cell>
          <cell r="F468">
            <v>12</v>
          </cell>
          <cell r="G468" t="str">
            <v>7211Z</v>
          </cell>
          <cell r="H468">
            <v>0</v>
          </cell>
          <cell r="I468">
            <v>0</v>
          </cell>
          <cell r="J468">
            <v>1</v>
          </cell>
          <cell r="K468">
            <v>0</v>
          </cell>
          <cell r="L468">
            <v>0</v>
          </cell>
          <cell r="M468">
            <v>0</v>
          </cell>
          <cell r="N468">
            <v>0</v>
          </cell>
          <cell r="O468">
            <v>0</v>
          </cell>
          <cell r="P468">
            <v>0</v>
          </cell>
          <cell r="Q468">
            <v>0</v>
          </cell>
          <cell r="R468">
            <v>0</v>
          </cell>
          <cell r="S468">
            <v>1</v>
          </cell>
          <cell r="T468">
            <v>0</v>
          </cell>
          <cell r="U468">
            <v>0</v>
          </cell>
          <cell r="V468">
            <v>0</v>
          </cell>
          <cell r="W468">
            <v>0</v>
          </cell>
          <cell r="X468">
            <v>0</v>
          </cell>
          <cell r="Y468">
            <v>0</v>
          </cell>
          <cell r="Z468">
            <v>0</v>
          </cell>
          <cell r="AA468">
            <v>0</v>
          </cell>
          <cell r="AB468">
            <v>0</v>
          </cell>
          <cell r="AC468">
            <v>0</v>
          </cell>
          <cell r="AD468">
            <v>1</v>
          </cell>
          <cell r="AF468">
            <v>1.0138033200612888</v>
          </cell>
        </row>
        <row r="469">
          <cell r="A469" t="str">
            <v>489719310</v>
          </cell>
          <cell r="B469" t="str">
            <v>R17</v>
          </cell>
          <cell r="C469">
            <v>10</v>
          </cell>
          <cell r="D469" t="str">
            <v>VECTRAWAVE SA</v>
          </cell>
          <cell r="F469">
            <v>8</v>
          </cell>
          <cell r="G469" t="str">
            <v>2790Z</v>
          </cell>
          <cell r="H469">
            <v>0</v>
          </cell>
          <cell r="I469">
            <v>0</v>
          </cell>
          <cell r="J469">
            <v>0</v>
          </cell>
          <cell r="K469">
            <v>1</v>
          </cell>
          <cell r="L469">
            <v>0</v>
          </cell>
          <cell r="M469">
            <v>0</v>
          </cell>
          <cell r="N469">
            <v>0</v>
          </cell>
          <cell r="O469">
            <v>0</v>
          </cell>
          <cell r="P469">
            <v>0</v>
          </cell>
          <cell r="Q469">
            <v>0</v>
          </cell>
          <cell r="R469">
            <v>0</v>
          </cell>
          <cell r="S469">
            <v>1</v>
          </cell>
          <cell r="T469">
            <v>0</v>
          </cell>
          <cell r="U469">
            <v>0</v>
          </cell>
          <cell r="V469">
            <v>0</v>
          </cell>
          <cell r="W469">
            <v>0</v>
          </cell>
          <cell r="X469">
            <v>0</v>
          </cell>
          <cell r="Y469">
            <v>0</v>
          </cell>
          <cell r="Z469">
            <v>0</v>
          </cell>
          <cell r="AA469">
            <v>0</v>
          </cell>
          <cell r="AB469">
            <v>0</v>
          </cell>
          <cell r="AC469">
            <v>0</v>
          </cell>
          <cell r="AD469">
            <v>1</v>
          </cell>
          <cell r="AF469">
            <v>1.0166776511794382</v>
          </cell>
        </row>
        <row r="470">
          <cell r="A470" t="str">
            <v>490474137</v>
          </cell>
          <cell r="B470" t="str">
            <v>R08</v>
          </cell>
          <cell r="C470">
            <v>12</v>
          </cell>
          <cell r="D470" t="str">
            <v>DNA THERAPEUTICS</v>
          </cell>
          <cell r="F470">
            <v>10</v>
          </cell>
          <cell r="G470" t="str">
            <v>2120Z</v>
          </cell>
          <cell r="H470">
            <v>0</v>
          </cell>
          <cell r="I470">
            <v>0</v>
          </cell>
          <cell r="J470">
            <v>1</v>
          </cell>
          <cell r="K470">
            <v>0</v>
          </cell>
          <cell r="L470">
            <v>1</v>
          </cell>
          <cell r="M470">
            <v>0</v>
          </cell>
          <cell r="N470">
            <v>0</v>
          </cell>
          <cell r="O470">
            <v>0</v>
          </cell>
          <cell r="P470">
            <v>0</v>
          </cell>
          <cell r="Q470">
            <v>0</v>
          </cell>
          <cell r="R470">
            <v>0</v>
          </cell>
          <cell r="S470">
            <v>2</v>
          </cell>
          <cell r="T470">
            <v>0</v>
          </cell>
          <cell r="U470">
            <v>0</v>
          </cell>
          <cell r="V470">
            <v>0</v>
          </cell>
          <cell r="W470">
            <v>0</v>
          </cell>
          <cell r="X470">
            <v>0</v>
          </cell>
          <cell r="Y470">
            <v>0</v>
          </cell>
          <cell r="Z470">
            <v>0</v>
          </cell>
          <cell r="AA470">
            <v>0</v>
          </cell>
          <cell r="AB470">
            <v>0</v>
          </cell>
          <cell r="AC470">
            <v>0</v>
          </cell>
          <cell r="AD470">
            <v>2</v>
          </cell>
          <cell r="AF470">
            <v>0.99920134377792647</v>
          </cell>
        </row>
        <row r="471">
          <cell r="A471" t="str">
            <v>490819661</v>
          </cell>
          <cell r="B471" t="str">
            <v>R15</v>
          </cell>
          <cell r="C471">
            <v>15</v>
          </cell>
          <cell r="D471" t="str">
            <v>NEELOGY SA</v>
          </cell>
          <cell r="F471">
            <v>11</v>
          </cell>
          <cell r="G471" t="str">
            <v>2651B</v>
          </cell>
          <cell r="H471">
            <v>1</v>
          </cell>
          <cell r="I471">
            <v>0</v>
          </cell>
          <cell r="J471">
            <v>0</v>
          </cell>
          <cell r="K471">
            <v>3</v>
          </cell>
          <cell r="L471">
            <v>0</v>
          </cell>
          <cell r="M471">
            <v>0</v>
          </cell>
          <cell r="N471">
            <v>0</v>
          </cell>
          <cell r="O471">
            <v>0</v>
          </cell>
          <cell r="P471">
            <v>0</v>
          </cell>
          <cell r="Q471">
            <v>0</v>
          </cell>
          <cell r="R471">
            <v>0</v>
          </cell>
          <cell r="S471">
            <v>4</v>
          </cell>
          <cell r="T471">
            <v>0</v>
          </cell>
          <cell r="U471">
            <v>0</v>
          </cell>
          <cell r="V471">
            <v>0</v>
          </cell>
          <cell r="W471">
            <v>0</v>
          </cell>
          <cell r="X471">
            <v>0</v>
          </cell>
          <cell r="Y471">
            <v>0</v>
          </cell>
          <cell r="Z471">
            <v>0</v>
          </cell>
          <cell r="AA471">
            <v>0</v>
          </cell>
          <cell r="AB471">
            <v>0</v>
          </cell>
          <cell r="AC471">
            <v>0</v>
          </cell>
          <cell r="AD471">
            <v>4</v>
          </cell>
          <cell r="AF471">
            <v>1.0111306062216538</v>
          </cell>
        </row>
        <row r="472">
          <cell r="A472" t="str">
            <v>491313136</v>
          </cell>
          <cell r="B472" t="str">
            <v>R24</v>
          </cell>
          <cell r="C472">
            <v>49</v>
          </cell>
          <cell r="D472" t="str">
            <v>TERRA NOVA</v>
          </cell>
          <cell r="F472">
            <v>9</v>
          </cell>
          <cell r="G472" t="str">
            <v>3832Z</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F472">
            <v>0.8301382764905515</v>
          </cell>
        </row>
        <row r="473">
          <cell r="A473" t="str">
            <v>491601936</v>
          </cell>
          <cell r="B473" t="str">
            <v>R30</v>
          </cell>
          <cell r="C473">
            <v>35</v>
          </cell>
          <cell r="D473" t="str">
            <v>RTGI</v>
          </cell>
          <cell r="F473">
            <v>15</v>
          </cell>
          <cell r="G473" t="str">
            <v>7320Z</v>
          </cell>
          <cell r="H473">
            <v>0</v>
          </cell>
          <cell r="I473">
            <v>0</v>
          </cell>
          <cell r="J473">
            <v>0</v>
          </cell>
          <cell r="K473">
            <v>2</v>
          </cell>
          <cell r="L473">
            <v>0</v>
          </cell>
          <cell r="M473">
            <v>0</v>
          </cell>
          <cell r="N473">
            <v>0</v>
          </cell>
          <cell r="O473">
            <v>0</v>
          </cell>
          <cell r="P473">
            <v>0</v>
          </cell>
          <cell r="Q473">
            <v>0</v>
          </cell>
          <cell r="R473">
            <v>0</v>
          </cell>
          <cell r="S473">
            <v>2</v>
          </cell>
          <cell r="T473">
            <v>0</v>
          </cell>
          <cell r="U473">
            <v>0</v>
          </cell>
          <cell r="V473">
            <v>0</v>
          </cell>
          <cell r="W473">
            <v>0</v>
          </cell>
          <cell r="X473">
            <v>0</v>
          </cell>
          <cell r="Y473">
            <v>2</v>
          </cell>
          <cell r="Z473">
            <v>0</v>
          </cell>
          <cell r="AA473">
            <v>0</v>
          </cell>
          <cell r="AB473">
            <v>0</v>
          </cell>
          <cell r="AC473">
            <v>0</v>
          </cell>
          <cell r="AD473">
            <v>4</v>
          </cell>
          <cell r="AF473">
            <v>0.99538339488683403</v>
          </cell>
        </row>
        <row r="474">
          <cell r="A474" t="str">
            <v>745620278</v>
          </cell>
          <cell r="B474" t="str">
            <v>R03</v>
          </cell>
          <cell r="C474">
            <v>159</v>
          </cell>
          <cell r="D474" t="str">
            <v>ROUTIN SA</v>
          </cell>
          <cell r="F474">
            <v>2</v>
          </cell>
          <cell r="G474" t="str">
            <v>1107B</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F474">
            <v>9.361323043726637</v>
          </cell>
        </row>
        <row r="475">
          <cell r="A475" t="str">
            <v>786080523</v>
          </cell>
          <cell r="B475" t="str">
            <v>R24</v>
          </cell>
          <cell r="C475">
            <v>47</v>
          </cell>
          <cell r="D475" t="str">
            <v>SLR</v>
          </cell>
          <cell r="F475">
            <v>1</v>
          </cell>
          <cell r="G475" t="str">
            <v>3832Z</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F475">
            <v>8.399501991536777</v>
          </cell>
        </row>
        <row r="476">
          <cell r="A476" t="str">
            <v>331121327</v>
          </cell>
          <cell r="B476" t="str">
            <v>R27</v>
          </cell>
          <cell r="C476">
            <v>9</v>
          </cell>
          <cell r="D476" t="str">
            <v>DORIANE</v>
          </cell>
          <cell r="F476">
            <v>8</v>
          </cell>
          <cell r="G476" t="str">
            <v>5829C</v>
          </cell>
          <cell r="H476">
            <v>0</v>
          </cell>
          <cell r="I476">
            <v>0</v>
          </cell>
          <cell r="J476">
            <v>0</v>
          </cell>
          <cell r="K476">
            <v>0</v>
          </cell>
          <cell r="L476">
            <v>1</v>
          </cell>
          <cell r="M476">
            <v>0</v>
          </cell>
          <cell r="N476">
            <v>0</v>
          </cell>
          <cell r="O476">
            <v>0</v>
          </cell>
          <cell r="P476">
            <v>0</v>
          </cell>
          <cell r="Q476">
            <v>0</v>
          </cell>
          <cell r="R476">
            <v>0</v>
          </cell>
          <cell r="S476">
            <v>1</v>
          </cell>
          <cell r="T476">
            <v>0</v>
          </cell>
          <cell r="U476">
            <v>0</v>
          </cell>
          <cell r="V476">
            <v>0</v>
          </cell>
          <cell r="W476">
            <v>0</v>
          </cell>
          <cell r="X476">
            <v>0</v>
          </cell>
          <cell r="Y476">
            <v>0</v>
          </cell>
          <cell r="Z476">
            <v>0</v>
          </cell>
          <cell r="AA476">
            <v>0</v>
          </cell>
          <cell r="AB476">
            <v>0</v>
          </cell>
          <cell r="AC476">
            <v>0</v>
          </cell>
          <cell r="AD476">
            <v>1</v>
          </cell>
          <cell r="AF476">
            <v>1.0084751845710656</v>
          </cell>
        </row>
        <row r="477">
          <cell r="A477" t="str">
            <v>343510996</v>
          </cell>
          <cell r="B477" t="str">
            <v>R18</v>
          </cell>
          <cell r="C477">
            <v>120</v>
          </cell>
          <cell r="D477" t="str">
            <v>ETESIA</v>
          </cell>
          <cell r="F477">
            <v>5</v>
          </cell>
          <cell r="G477" t="str">
            <v>2830Z</v>
          </cell>
          <cell r="H477">
            <v>0</v>
          </cell>
          <cell r="I477">
            <v>0</v>
          </cell>
          <cell r="J477">
            <v>0</v>
          </cell>
          <cell r="K477">
            <v>1</v>
          </cell>
          <cell r="L477">
            <v>0</v>
          </cell>
          <cell r="M477">
            <v>0</v>
          </cell>
          <cell r="N477">
            <v>0</v>
          </cell>
          <cell r="O477">
            <v>0</v>
          </cell>
          <cell r="P477">
            <v>0</v>
          </cell>
          <cell r="Q477">
            <v>0</v>
          </cell>
          <cell r="R477">
            <v>0</v>
          </cell>
          <cell r="S477">
            <v>1</v>
          </cell>
          <cell r="T477">
            <v>0</v>
          </cell>
          <cell r="U477">
            <v>0</v>
          </cell>
          <cell r="V477">
            <v>0</v>
          </cell>
          <cell r="W477">
            <v>0</v>
          </cell>
          <cell r="X477">
            <v>0</v>
          </cell>
          <cell r="Y477">
            <v>0</v>
          </cell>
          <cell r="Z477">
            <v>0</v>
          </cell>
          <cell r="AA477">
            <v>0</v>
          </cell>
          <cell r="AB477">
            <v>0</v>
          </cell>
          <cell r="AC477">
            <v>0</v>
          </cell>
          <cell r="AD477">
            <v>1</v>
          </cell>
          <cell r="AF477">
            <v>1.0019587791014144</v>
          </cell>
        </row>
        <row r="478">
          <cell r="A478" t="str">
            <v>349525071</v>
          </cell>
          <cell r="B478" t="str">
            <v>R07</v>
          </cell>
          <cell r="C478">
            <v>46</v>
          </cell>
          <cell r="D478" t="str">
            <v>DERIVERY</v>
          </cell>
          <cell r="F478">
            <v>3</v>
          </cell>
          <cell r="G478" t="str">
            <v>2030Z</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F478">
            <v>9.5009699503142393</v>
          </cell>
        </row>
        <row r="479">
          <cell r="A479" t="str">
            <v>387465750</v>
          </cell>
          <cell r="B479" t="str">
            <v>R07</v>
          </cell>
          <cell r="C479">
            <v>53</v>
          </cell>
          <cell r="D479" t="str">
            <v>MAPAERO</v>
          </cell>
          <cell r="F479">
            <v>4</v>
          </cell>
          <cell r="G479" t="str">
            <v>2030Z</v>
          </cell>
          <cell r="H479">
            <v>0</v>
          </cell>
          <cell r="I479">
            <v>0</v>
          </cell>
          <cell r="J479">
            <v>0</v>
          </cell>
          <cell r="K479">
            <v>1</v>
          </cell>
          <cell r="L479">
            <v>0</v>
          </cell>
          <cell r="M479">
            <v>0</v>
          </cell>
          <cell r="N479">
            <v>0</v>
          </cell>
          <cell r="O479">
            <v>0</v>
          </cell>
          <cell r="P479">
            <v>0</v>
          </cell>
          <cell r="Q479">
            <v>0</v>
          </cell>
          <cell r="R479">
            <v>0</v>
          </cell>
          <cell r="S479">
            <v>1</v>
          </cell>
          <cell r="T479">
            <v>0</v>
          </cell>
          <cell r="U479">
            <v>0</v>
          </cell>
          <cell r="V479">
            <v>0</v>
          </cell>
          <cell r="W479">
            <v>0</v>
          </cell>
          <cell r="X479">
            <v>0</v>
          </cell>
          <cell r="Y479">
            <v>0</v>
          </cell>
          <cell r="Z479">
            <v>0</v>
          </cell>
          <cell r="AA479">
            <v>0</v>
          </cell>
          <cell r="AB479">
            <v>0</v>
          </cell>
          <cell r="AC479">
            <v>0</v>
          </cell>
          <cell r="AD479">
            <v>1</v>
          </cell>
          <cell r="AF479">
            <v>1.0022692212551698</v>
          </cell>
        </row>
        <row r="480">
          <cell r="A480" t="str">
            <v>388185084</v>
          </cell>
          <cell r="B480" t="str">
            <v>R07</v>
          </cell>
          <cell r="C480">
            <v>44</v>
          </cell>
          <cell r="D480" t="str">
            <v>AFITEX</v>
          </cell>
          <cell r="F480">
            <v>6</v>
          </cell>
          <cell r="G480" t="str">
            <v>2060Z</v>
          </cell>
          <cell r="H480">
            <v>0</v>
          </cell>
          <cell r="I480">
            <v>0</v>
          </cell>
          <cell r="J480">
            <v>0</v>
          </cell>
          <cell r="K480">
            <v>0</v>
          </cell>
          <cell r="L480">
            <v>1</v>
          </cell>
          <cell r="M480">
            <v>0</v>
          </cell>
          <cell r="N480">
            <v>0</v>
          </cell>
          <cell r="O480">
            <v>0</v>
          </cell>
          <cell r="P480">
            <v>0</v>
          </cell>
          <cell r="Q480">
            <v>0</v>
          </cell>
          <cell r="R480">
            <v>0</v>
          </cell>
          <cell r="S480">
            <v>1</v>
          </cell>
          <cell r="T480">
            <v>2</v>
          </cell>
          <cell r="U480">
            <v>0</v>
          </cell>
          <cell r="V480">
            <v>0</v>
          </cell>
          <cell r="W480">
            <v>0</v>
          </cell>
          <cell r="X480">
            <v>0</v>
          </cell>
          <cell r="Y480">
            <v>0</v>
          </cell>
          <cell r="Z480">
            <v>0</v>
          </cell>
          <cell r="AA480">
            <v>0</v>
          </cell>
          <cell r="AB480">
            <v>0</v>
          </cell>
          <cell r="AC480">
            <v>0</v>
          </cell>
          <cell r="AD480">
            <v>3</v>
          </cell>
          <cell r="AF480">
            <v>9.5414497760643098</v>
          </cell>
        </row>
        <row r="481">
          <cell r="A481" t="str">
            <v>410000566</v>
          </cell>
          <cell r="B481" t="str">
            <v>R30</v>
          </cell>
          <cell r="C481">
            <v>396</v>
          </cell>
          <cell r="D481" t="str">
            <v>EURILOGIC / Nexeya Services</v>
          </cell>
          <cell r="F481">
            <v>92</v>
          </cell>
          <cell r="G481" t="str">
            <v>7112B</v>
          </cell>
          <cell r="H481">
            <v>0</v>
          </cell>
          <cell r="I481">
            <v>0</v>
          </cell>
          <cell r="J481">
            <v>0</v>
          </cell>
          <cell r="K481">
            <v>0</v>
          </cell>
          <cell r="L481">
            <v>1</v>
          </cell>
          <cell r="M481">
            <v>0</v>
          </cell>
          <cell r="N481">
            <v>0</v>
          </cell>
          <cell r="O481">
            <v>0</v>
          </cell>
          <cell r="P481">
            <v>0</v>
          </cell>
          <cell r="Q481">
            <v>0</v>
          </cell>
          <cell r="R481">
            <v>0</v>
          </cell>
          <cell r="S481">
            <v>1</v>
          </cell>
          <cell r="T481">
            <v>0</v>
          </cell>
          <cell r="U481">
            <v>0</v>
          </cell>
          <cell r="V481">
            <v>0</v>
          </cell>
          <cell r="W481">
            <v>0</v>
          </cell>
          <cell r="X481">
            <v>0</v>
          </cell>
          <cell r="Y481">
            <v>0</v>
          </cell>
          <cell r="Z481">
            <v>0</v>
          </cell>
          <cell r="AA481">
            <v>0</v>
          </cell>
          <cell r="AB481">
            <v>0</v>
          </cell>
          <cell r="AC481">
            <v>0</v>
          </cell>
          <cell r="AD481">
            <v>1</v>
          </cell>
          <cell r="AF481">
            <v>0.95074891797023697</v>
          </cell>
        </row>
        <row r="482">
          <cell r="A482" t="str">
            <v>413367228</v>
          </cell>
          <cell r="B482" t="str">
            <v>R30</v>
          </cell>
          <cell r="C482">
            <v>89</v>
          </cell>
          <cell r="D482" t="str">
            <v>SHERPA ENGINEERING</v>
          </cell>
          <cell r="F482">
            <v>44</v>
          </cell>
          <cell r="G482" t="str">
            <v>7112B</v>
          </cell>
          <cell r="H482">
            <v>1</v>
          </cell>
          <cell r="I482">
            <v>0</v>
          </cell>
          <cell r="J482">
            <v>0</v>
          </cell>
          <cell r="K482">
            <v>1</v>
          </cell>
          <cell r="L482">
            <v>0</v>
          </cell>
          <cell r="M482">
            <v>0</v>
          </cell>
          <cell r="N482">
            <v>0</v>
          </cell>
          <cell r="O482">
            <v>0</v>
          </cell>
          <cell r="P482">
            <v>0</v>
          </cell>
          <cell r="Q482">
            <v>0</v>
          </cell>
          <cell r="R482">
            <v>0</v>
          </cell>
          <cell r="S482">
            <v>2</v>
          </cell>
          <cell r="T482">
            <v>0</v>
          </cell>
          <cell r="U482">
            <v>0</v>
          </cell>
          <cell r="V482">
            <v>0</v>
          </cell>
          <cell r="W482">
            <v>0</v>
          </cell>
          <cell r="X482">
            <v>0</v>
          </cell>
          <cell r="Y482">
            <v>2</v>
          </cell>
          <cell r="Z482">
            <v>0</v>
          </cell>
          <cell r="AA482">
            <v>0</v>
          </cell>
          <cell r="AB482">
            <v>0</v>
          </cell>
          <cell r="AC482">
            <v>0</v>
          </cell>
          <cell r="AD482">
            <v>4</v>
          </cell>
          <cell r="AF482">
            <v>0.99225274957090581</v>
          </cell>
        </row>
        <row r="483">
          <cell r="A483" t="str">
            <v>417517620</v>
          </cell>
          <cell r="B483" t="str">
            <v>R32</v>
          </cell>
          <cell r="C483">
            <v>13</v>
          </cell>
          <cell r="D483" t="str">
            <v>DELTA MU</v>
          </cell>
          <cell r="F483">
            <v>2</v>
          </cell>
          <cell r="G483" t="str">
            <v>8299Z</v>
          </cell>
          <cell r="H483">
            <v>0</v>
          </cell>
          <cell r="I483">
            <v>0</v>
          </cell>
          <cell r="J483">
            <v>0</v>
          </cell>
          <cell r="K483">
            <v>1</v>
          </cell>
          <cell r="L483">
            <v>0</v>
          </cell>
          <cell r="M483">
            <v>0</v>
          </cell>
          <cell r="N483">
            <v>0</v>
          </cell>
          <cell r="O483">
            <v>0</v>
          </cell>
          <cell r="P483">
            <v>0</v>
          </cell>
          <cell r="Q483">
            <v>0</v>
          </cell>
          <cell r="R483">
            <v>0</v>
          </cell>
          <cell r="S483">
            <v>1</v>
          </cell>
          <cell r="T483">
            <v>0</v>
          </cell>
          <cell r="U483">
            <v>0</v>
          </cell>
          <cell r="V483">
            <v>0</v>
          </cell>
          <cell r="W483">
            <v>0</v>
          </cell>
          <cell r="X483">
            <v>0</v>
          </cell>
          <cell r="Y483">
            <v>0</v>
          </cell>
          <cell r="Z483">
            <v>0</v>
          </cell>
          <cell r="AA483">
            <v>0</v>
          </cell>
          <cell r="AB483">
            <v>0</v>
          </cell>
          <cell r="AC483">
            <v>0</v>
          </cell>
          <cell r="AD483">
            <v>1</v>
          </cell>
          <cell r="AF483">
            <v>9.3519142478798134</v>
          </cell>
        </row>
        <row r="484">
          <cell r="A484" t="str">
            <v>513675488</v>
          </cell>
          <cell r="B484" t="str">
            <v>R27</v>
          </cell>
          <cell r="C484">
            <v>36</v>
          </cell>
          <cell r="D484" t="str">
            <v>NUMARA SOFTWARE SAS</v>
          </cell>
          <cell r="F484">
            <v>15</v>
          </cell>
          <cell r="G484" t="str">
            <v>5829A</v>
          </cell>
          <cell r="H484">
            <v>0</v>
          </cell>
          <cell r="I484">
            <v>0</v>
          </cell>
          <cell r="J484">
            <v>0</v>
          </cell>
          <cell r="K484">
            <v>0</v>
          </cell>
          <cell r="L484">
            <v>0</v>
          </cell>
          <cell r="M484">
            <v>0</v>
          </cell>
          <cell r="N484">
            <v>1</v>
          </cell>
          <cell r="O484">
            <v>0</v>
          </cell>
          <cell r="P484">
            <v>0</v>
          </cell>
          <cell r="Q484">
            <v>0</v>
          </cell>
          <cell r="R484">
            <v>0</v>
          </cell>
          <cell r="S484">
            <v>1</v>
          </cell>
          <cell r="T484">
            <v>0</v>
          </cell>
          <cell r="U484">
            <v>0</v>
          </cell>
          <cell r="V484">
            <v>0</v>
          </cell>
          <cell r="W484">
            <v>0</v>
          </cell>
          <cell r="X484">
            <v>0</v>
          </cell>
          <cell r="Y484">
            <v>0</v>
          </cell>
          <cell r="Z484">
            <v>0</v>
          </cell>
          <cell r="AA484">
            <v>1</v>
          </cell>
          <cell r="AB484">
            <v>0</v>
          </cell>
          <cell r="AC484">
            <v>0</v>
          </cell>
          <cell r="AD484">
            <v>2</v>
          </cell>
          <cell r="AF484">
            <v>1.0124703655101781</v>
          </cell>
        </row>
        <row r="485">
          <cell r="A485" t="str">
            <v>419334008</v>
          </cell>
          <cell r="B485" t="str">
            <v>R07</v>
          </cell>
          <cell r="C485">
            <v>18</v>
          </cell>
          <cell r="D485" t="str">
            <v>CIE INDUSTRIELLE MATIERE VEGETAL</v>
          </cell>
          <cell r="F485">
            <v>6</v>
          </cell>
          <cell r="G485" t="str">
            <v>2059Z</v>
          </cell>
          <cell r="H485">
            <v>1</v>
          </cell>
          <cell r="I485">
            <v>0</v>
          </cell>
          <cell r="J485">
            <v>0</v>
          </cell>
          <cell r="K485">
            <v>1</v>
          </cell>
          <cell r="L485">
            <v>0</v>
          </cell>
          <cell r="M485">
            <v>0</v>
          </cell>
          <cell r="N485">
            <v>0</v>
          </cell>
          <cell r="O485">
            <v>0</v>
          </cell>
          <cell r="P485">
            <v>0</v>
          </cell>
          <cell r="Q485">
            <v>0</v>
          </cell>
          <cell r="R485">
            <v>0</v>
          </cell>
          <cell r="S485">
            <v>2</v>
          </cell>
          <cell r="T485">
            <v>0</v>
          </cell>
          <cell r="U485">
            <v>0</v>
          </cell>
          <cell r="V485">
            <v>0</v>
          </cell>
          <cell r="W485">
            <v>0</v>
          </cell>
          <cell r="X485">
            <v>0</v>
          </cell>
          <cell r="Y485">
            <v>0</v>
          </cell>
          <cell r="Z485">
            <v>0</v>
          </cell>
          <cell r="AA485">
            <v>0</v>
          </cell>
          <cell r="AB485">
            <v>0</v>
          </cell>
          <cell r="AC485">
            <v>0</v>
          </cell>
          <cell r="AD485">
            <v>2</v>
          </cell>
          <cell r="AF485">
            <v>1.0023836359567524</v>
          </cell>
        </row>
        <row r="486">
          <cell r="A486" t="str">
            <v>419670906</v>
          </cell>
          <cell r="B486" t="str">
            <v>R27</v>
          </cell>
          <cell r="C486">
            <v>12</v>
          </cell>
          <cell r="D486" t="str">
            <v>C-LOG INTERNATIONAL</v>
          </cell>
          <cell r="F486">
            <v>7</v>
          </cell>
          <cell r="G486" t="str">
            <v>5829C</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F486">
            <v>1.0074108591780198</v>
          </cell>
        </row>
        <row r="487">
          <cell r="A487" t="str">
            <v>433202850</v>
          </cell>
          <cell r="B487" t="str">
            <v>R30</v>
          </cell>
          <cell r="C487">
            <v>9</v>
          </cell>
          <cell r="D487" t="str">
            <v>POLYMEREXPERT SA</v>
          </cell>
          <cell r="F487">
            <v>5</v>
          </cell>
          <cell r="G487" t="str">
            <v>7112B</v>
          </cell>
          <cell r="H487">
            <v>1</v>
          </cell>
          <cell r="I487">
            <v>0</v>
          </cell>
          <cell r="J487">
            <v>0</v>
          </cell>
          <cell r="K487">
            <v>0</v>
          </cell>
          <cell r="L487">
            <v>0</v>
          </cell>
          <cell r="M487">
            <v>0</v>
          </cell>
          <cell r="N487">
            <v>0</v>
          </cell>
          <cell r="O487">
            <v>0</v>
          </cell>
          <cell r="P487">
            <v>0</v>
          </cell>
          <cell r="Q487">
            <v>0</v>
          </cell>
          <cell r="R487">
            <v>0</v>
          </cell>
          <cell r="S487">
            <v>1</v>
          </cell>
          <cell r="T487">
            <v>0</v>
          </cell>
          <cell r="U487">
            <v>0</v>
          </cell>
          <cell r="V487">
            <v>0</v>
          </cell>
          <cell r="W487">
            <v>0</v>
          </cell>
          <cell r="X487">
            <v>0</v>
          </cell>
          <cell r="Y487">
            <v>0</v>
          </cell>
          <cell r="Z487">
            <v>0</v>
          </cell>
          <cell r="AA487">
            <v>0</v>
          </cell>
          <cell r="AB487">
            <v>0</v>
          </cell>
          <cell r="AC487">
            <v>0</v>
          </cell>
          <cell r="AD487">
            <v>1</v>
          </cell>
          <cell r="AF487">
            <v>9.5515643173873954</v>
          </cell>
        </row>
        <row r="488">
          <cell r="A488" t="str">
            <v>433965555</v>
          </cell>
          <cell r="B488" t="str">
            <v>R18</v>
          </cell>
          <cell r="C488">
            <v>5</v>
          </cell>
          <cell r="D488" t="str">
            <v>INNOVATIVE SYSTEMS &amp; TECHNOLOGIE</v>
          </cell>
          <cell r="F488">
            <v>3</v>
          </cell>
          <cell r="G488" t="str">
            <v>2899B</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F488">
            <v>9.491136036126159</v>
          </cell>
        </row>
        <row r="489">
          <cell r="A489" t="str">
            <v>434448866</v>
          </cell>
          <cell r="B489" t="str">
            <v>R27</v>
          </cell>
          <cell r="C489">
            <v>31</v>
          </cell>
          <cell r="D489" t="str">
            <v>I-NOVA</v>
          </cell>
          <cell r="F489">
            <v>16</v>
          </cell>
          <cell r="G489" t="str">
            <v>5829A</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3</v>
          </cell>
          <cell r="Z489">
            <v>0</v>
          </cell>
          <cell r="AA489">
            <v>0</v>
          </cell>
          <cell r="AB489">
            <v>0</v>
          </cell>
          <cell r="AC489">
            <v>0</v>
          </cell>
          <cell r="AD489">
            <v>3</v>
          </cell>
          <cell r="AF489">
            <v>1.0065878598881264</v>
          </cell>
        </row>
        <row r="490">
          <cell r="A490" t="str">
            <v>435305636</v>
          </cell>
          <cell r="B490" t="str">
            <v>R27</v>
          </cell>
          <cell r="C490">
            <v>30</v>
          </cell>
          <cell r="D490" t="str">
            <v>TENNAXIA</v>
          </cell>
          <cell r="F490">
            <v>4</v>
          </cell>
          <cell r="G490" t="str">
            <v>5829C</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F490">
            <v>9.4874155439010135</v>
          </cell>
        </row>
        <row r="491">
          <cell r="A491" t="str">
            <v>448137018</v>
          </cell>
          <cell r="B491" t="str">
            <v>R29</v>
          </cell>
          <cell r="C491">
            <v>48</v>
          </cell>
          <cell r="D491" t="str">
            <v>MIYOWA</v>
          </cell>
          <cell r="F491">
            <v>38</v>
          </cell>
          <cell r="G491" t="str">
            <v>6209</v>
          </cell>
          <cell r="H491">
            <v>0</v>
          </cell>
          <cell r="I491">
            <v>0</v>
          </cell>
          <cell r="J491">
            <v>0</v>
          </cell>
          <cell r="K491">
            <v>4</v>
          </cell>
          <cell r="L491">
            <v>2</v>
          </cell>
          <cell r="M491">
            <v>0</v>
          </cell>
          <cell r="N491">
            <v>0</v>
          </cell>
          <cell r="O491">
            <v>0</v>
          </cell>
          <cell r="P491">
            <v>0</v>
          </cell>
          <cell r="Q491">
            <v>0</v>
          </cell>
          <cell r="R491">
            <v>0</v>
          </cell>
          <cell r="S491">
            <v>6</v>
          </cell>
          <cell r="T491">
            <v>0</v>
          </cell>
          <cell r="U491">
            <v>0</v>
          </cell>
          <cell r="V491">
            <v>0</v>
          </cell>
          <cell r="W491">
            <v>0</v>
          </cell>
          <cell r="X491">
            <v>0</v>
          </cell>
          <cell r="Y491">
            <v>0</v>
          </cell>
          <cell r="Z491">
            <v>0</v>
          </cell>
          <cell r="AA491">
            <v>0</v>
          </cell>
          <cell r="AB491">
            <v>0</v>
          </cell>
          <cell r="AC491">
            <v>0</v>
          </cell>
          <cell r="AD491">
            <v>6</v>
          </cell>
          <cell r="AF491">
            <v>1.0073314953634098</v>
          </cell>
        </row>
        <row r="492">
          <cell r="A492" t="str">
            <v>449703370</v>
          </cell>
          <cell r="B492" t="str">
            <v>R17</v>
          </cell>
          <cell r="C492">
            <v>15</v>
          </cell>
          <cell r="D492" t="str">
            <v>SOLARFORCE</v>
          </cell>
          <cell r="F492">
            <v>7</v>
          </cell>
          <cell r="G492" t="str">
            <v>2790Z</v>
          </cell>
          <cell r="H492">
            <v>0</v>
          </cell>
          <cell r="I492">
            <v>0</v>
          </cell>
          <cell r="J492">
            <v>0</v>
          </cell>
          <cell r="K492">
            <v>1</v>
          </cell>
          <cell r="L492">
            <v>0</v>
          </cell>
          <cell r="M492">
            <v>0</v>
          </cell>
          <cell r="N492">
            <v>0</v>
          </cell>
          <cell r="O492">
            <v>0</v>
          </cell>
          <cell r="P492">
            <v>0</v>
          </cell>
          <cell r="Q492">
            <v>0</v>
          </cell>
          <cell r="R492">
            <v>0</v>
          </cell>
          <cell r="S492">
            <v>1</v>
          </cell>
          <cell r="T492">
            <v>0</v>
          </cell>
          <cell r="U492">
            <v>0</v>
          </cell>
          <cell r="V492">
            <v>0</v>
          </cell>
          <cell r="W492">
            <v>0</v>
          </cell>
          <cell r="X492">
            <v>0</v>
          </cell>
          <cell r="Y492">
            <v>0</v>
          </cell>
          <cell r="Z492">
            <v>0</v>
          </cell>
          <cell r="AA492">
            <v>0</v>
          </cell>
          <cell r="AB492">
            <v>0</v>
          </cell>
          <cell r="AC492">
            <v>0</v>
          </cell>
          <cell r="AD492">
            <v>1</v>
          </cell>
          <cell r="AF492">
            <v>0.97307727538797062</v>
          </cell>
        </row>
        <row r="493">
          <cell r="A493" t="str">
            <v>450418850</v>
          </cell>
          <cell r="B493" t="str">
            <v>R30</v>
          </cell>
          <cell r="C493">
            <v>25</v>
          </cell>
          <cell r="D493" t="str">
            <v>SENSITIVE OBJECT</v>
          </cell>
          <cell r="F493">
            <v>20</v>
          </cell>
          <cell r="G493" t="str">
            <v>7219Z</v>
          </cell>
          <cell r="H493">
            <v>2</v>
          </cell>
          <cell r="I493">
            <v>0</v>
          </cell>
          <cell r="J493">
            <v>0</v>
          </cell>
          <cell r="K493">
            <v>3</v>
          </cell>
          <cell r="L493">
            <v>0</v>
          </cell>
          <cell r="M493">
            <v>0</v>
          </cell>
          <cell r="N493">
            <v>0</v>
          </cell>
          <cell r="O493">
            <v>0</v>
          </cell>
          <cell r="P493">
            <v>0</v>
          </cell>
          <cell r="Q493">
            <v>0</v>
          </cell>
          <cell r="R493">
            <v>0</v>
          </cell>
          <cell r="S493">
            <v>5</v>
          </cell>
          <cell r="T493">
            <v>0</v>
          </cell>
          <cell r="U493">
            <v>0</v>
          </cell>
          <cell r="V493">
            <v>0</v>
          </cell>
          <cell r="W493">
            <v>0</v>
          </cell>
          <cell r="X493">
            <v>0</v>
          </cell>
          <cell r="Y493">
            <v>0</v>
          </cell>
          <cell r="Z493">
            <v>0</v>
          </cell>
          <cell r="AA493">
            <v>0</v>
          </cell>
          <cell r="AB493">
            <v>0</v>
          </cell>
          <cell r="AC493">
            <v>0</v>
          </cell>
          <cell r="AD493">
            <v>5</v>
          </cell>
          <cell r="AF493">
            <v>0.997453279924155</v>
          </cell>
        </row>
        <row r="494">
          <cell r="A494" t="str">
            <v>450838008</v>
          </cell>
          <cell r="B494" t="str">
            <v>R28</v>
          </cell>
          <cell r="C494">
            <v>25</v>
          </cell>
          <cell r="D494" t="str">
            <v>ALLEGRO DVT</v>
          </cell>
          <cell r="F494">
            <v>18</v>
          </cell>
          <cell r="G494" t="str">
            <v>6110Z</v>
          </cell>
          <cell r="H494">
            <v>0</v>
          </cell>
          <cell r="I494">
            <v>0</v>
          </cell>
          <cell r="J494">
            <v>0</v>
          </cell>
          <cell r="K494">
            <v>2</v>
          </cell>
          <cell r="L494">
            <v>0</v>
          </cell>
          <cell r="M494">
            <v>0</v>
          </cell>
          <cell r="N494">
            <v>0</v>
          </cell>
          <cell r="O494">
            <v>0</v>
          </cell>
          <cell r="P494">
            <v>0</v>
          </cell>
          <cell r="Q494">
            <v>0</v>
          </cell>
          <cell r="R494">
            <v>0</v>
          </cell>
          <cell r="S494">
            <v>2</v>
          </cell>
          <cell r="T494">
            <v>0</v>
          </cell>
          <cell r="U494">
            <v>0</v>
          </cell>
          <cell r="V494">
            <v>0</v>
          </cell>
          <cell r="W494">
            <v>0</v>
          </cell>
          <cell r="X494">
            <v>0</v>
          </cell>
          <cell r="Y494">
            <v>0</v>
          </cell>
          <cell r="Z494">
            <v>0</v>
          </cell>
          <cell r="AA494">
            <v>0</v>
          </cell>
          <cell r="AB494">
            <v>0</v>
          </cell>
          <cell r="AC494">
            <v>0</v>
          </cell>
          <cell r="AD494">
            <v>2</v>
          </cell>
          <cell r="AF494">
            <v>1.0829913694239972</v>
          </cell>
        </row>
        <row r="495">
          <cell r="A495" t="str">
            <v>452064975</v>
          </cell>
          <cell r="B495" t="str">
            <v>R21</v>
          </cell>
          <cell r="C495">
            <v>19</v>
          </cell>
          <cell r="D495" t="str">
            <v>LISA AIRPLANES</v>
          </cell>
          <cell r="F495">
            <v>12</v>
          </cell>
          <cell r="G495" t="str">
            <v>3030Z</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F495">
            <v>1.0050990651203882</v>
          </cell>
        </row>
        <row r="496">
          <cell r="A496" t="str">
            <v>477788418</v>
          </cell>
          <cell r="B496" t="str">
            <v>R15</v>
          </cell>
          <cell r="C496">
            <v>26</v>
          </cell>
          <cell r="D496" t="str">
            <v>EOLITE SYSTEMS</v>
          </cell>
          <cell r="F496">
            <v>14</v>
          </cell>
          <cell r="G496" t="str">
            <v>2670Z</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F496">
            <v>1.0080683784192015</v>
          </cell>
        </row>
        <row r="497">
          <cell r="A497" t="str">
            <v>304827223</v>
          </cell>
          <cell r="B497" t="str">
            <v>R29</v>
          </cell>
          <cell r="C497">
            <v>139</v>
          </cell>
          <cell r="D497" t="str">
            <v>SOCIETE NANTAISE ETUDES DESSIN A</v>
          </cell>
          <cell r="F497">
            <v>14</v>
          </cell>
          <cell r="G497" t="str">
            <v>6202A</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F497">
            <v>1.0026633221365906</v>
          </cell>
        </row>
        <row r="498">
          <cell r="A498" t="str">
            <v>323138438</v>
          </cell>
          <cell r="B498" t="str">
            <v>R27</v>
          </cell>
          <cell r="C498">
            <v>49</v>
          </cell>
          <cell r="D498" t="str">
            <v>FASVER SAS</v>
          </cell>
          <cell r="F498">
            <v>4</v>
          </cell>
          <cell r="G498" t="str">
            <v>5819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F498">
            <v>9.4874155439010135</v>
          </cell>
        </row>
        <row r="499">
          <cell r="A499" t="str">
            <v>331746396</v>
          </cell>
          <cell r="B499" t="str">
            <v>R27</v>
          </cell>
          <cell r="C499">
            <v>51</v>
          </cell>
          <cell r="D499" t="str">
            <v>DECALOG</v>
          </cell>
          <cell r="F499">
            <v>8</v>
          </cell>
          <cell r="G499" t="str">
            <v>5829C</v>
          </cell>
          <cell r="H499">
            <v>0</v>
          </cell>
          <cell r="I499">
            <v>0</v>
          </cell>
          <cell r="J499">
            <v>0</v>
          </cell>
          <cell r="K499">
            <v>1</v>
          </cell>
          <cell r="L499">
            <v>0</v>
          </cell>
          <cell r="M499">
            <v>0</v>
          </cell>
          <cell r="N499">
            <v>0</v>
          </cell>
          <cell r="O499">
            <v>0</v>
          </cell>
          <cell r="P499">
            <v>0</v>
          </cell>
          <cell r="Q499">
            <v>0</v>
          </cell>
          <cell r="R499">
            <v>0</v>
          </cell>
          <cell r="S499">
            <v>1</v>
          </cell>
          <cell r="T499">
            <v>0</v>
          </cell>
          <cell r="U499">
            <v>0</v>
          </cell>
          <cell r="V499">
            <v>0</v>
          </cell>
          <cell r="W499">
            <v>0</v>
          </cell>
          <cell r="X499">
            <v>0</v>
          </cell>
          <cell r="Y499">
            <v>0</v>
          </cell>
          <cell r="Z499">
            <v>0</v>
          </cell>
          <cell r="AA499">
            <v>0</v>
          </cell>
          <cell r="AB499">
            <v>0</v>
          </cell>
          <cell r="AC499">
            <v>0</v>
          </cell>
          <cell r="AD499">
            <v>1</v>
          </cell>
          <cell r="AF499">
            <v>1.0084751845710656</v>
          </cell>
        </row>
        <row r="500">
          <cell r="A500" t="str">
            <v>341059822</v>
          </cell>
          <cell r="B500" t="str">
            <v>R18</v>
          </cell>
          <cell r="C500">
            <v>17</v>
          </cell>
          <cell r="D500" t="str">
            <v>SOC IMPLANT DIFFUSION EQUIP ELEC</v>
          </cell>
          <cell r="F500">
            <v>1</v>
          </cell>
          <cell r="G500" t="str">
            <v>2813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F500">
            <v>9.4556088680980963</v>
          </cell>
        </row>
        <row r="501">
          <cell r="A501" t="str">
            <v>343433728</v>
          </cell>
          <cell r="B501" t="str">
            <v>R29</v>
          </cell>
          <cell r="C501">
            <v>66</v>
          </cell>
          <cell r="D501" t="str">
            <v>TIL TECHNOLOGIES</v>
          </cell>
          <cell r="F501">
            <v>12</v>
          </cell>
          <cell r="G501" t="str">
            <v>6202B</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1</v>
          </cell>
          <cell r="Z501">
            <v>0</v>
          </cell>
          <cell r="AA501">
            <v>0</v>
          </cell>
          <cell r="AB501">
            <v>0</v>
          </cell>
          <cell r="AC501">
            <v>0</v>
          </cell>
          <cell r="AD501">
            <v>1</v>
          </cell>
          <cell r="AF501">
            <v>1.0026069752483175</v>
          </cell>
        </row>
        <row r="502">
          <cell r="A502" t="str">
            <v>344740030</v>
          </cell>
          <cell r="B502" t="str">
            <v>R12</v>
          </cell>
          <cell r="C502">
            <v>31</v>
          </cell>
          <cell r="D502" t="str">
            <v>SOCIETE BARRIERE</v>
          </cell>
          <cell r="F502">
            <v>1</v>
          </cell>
          <cell r="G502" t="str">
            <v>2562B</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F502">
            <v>9.3121824420264883</v>
          </cell>
        </row>
        <row r="503">
          <cell r="A503" t="str">
            <v>348673757</v>
          </cell>
          <cell r="B503" t="str">
            <v>R18</v>
          </cell>
          <cell r="C503">
            <v>274</v>
          </cell>
          <cell r="D503" t="str">
            <v>WEIR POWER &amp; INDUSTRIAL FRANCE</v>
          </cell>
          <cell r="F503">
            <v>5</v>
          </cell>
          <cell r="G503" t="str">
            <v>2814Z</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F503">
            <v>9.4985692258814094</v>
          </cell>
        </row>
        <row r="504">
          <cell r="A504" t="str">
            <v>352271647</v>
          </cell>
          <cell r="B504" t="str">
            <v>R13</v>
          </cell>
          <cell r="C504">
            <v>10</v>
          </cell>
          <cell r="D504" t="str">
            <v>SGME</v>
          </cell>
          <cell r="F504">
            <v>6</v>
          </cell>
          <cell r="G504" t="str">
            <v>2611Z</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F504">
            <v>1.042667019825342</v>
          </cell>
        </row>
        <row r="505">
          <cell r="A505" t="str">
            <v>353728231</v>
          </cell>
          <cell r="B505" t="str">
            <v>R19</v>
          </cell>
          <cell r="C505">
            <v>79</v>
          </cell>
          <cell r="D505" t="str">
            <v>FAM AUTOMOBILES SA</v>
          </cell>
          <cell r="F505">
            <v>2</v>
          </cell>
          <cell r="G505" t="str">
            <v>2910Z</v>
          </cell>
          <cell r="H505">
            <v>0</v>
          </cell>
          <cell r="I505">
            <v>0</v>
          </cell>
          <cell r="J505">
            <v>0</v>
          </cell>
          <cell r="K505">
            <v>1</v>
          </cell>
          <cell r="L505">
            <v>0</v>
          </cell>
          <cell r="M505">
            <v>0</v>
          </cell>
          <cell r="N505">
            <v>0</v>
          </cell>
          <cell r="O505">
            <v>0</v>
          </cell>
          <cell r="P505">
            <v>0</v>
          </cell>
          <cell r="Q505">
            <v>0</v>
          </cell>
          <cell r="R505">
            <v>0</v>
          </cell>
          <cell r="S505">
            <v>1</v>
          </cell>
          <cell r="T505">
            <v>0</v>
          </cell>
          <cell r="U505">
            <v>0</v>
          </cell>
          <cell r="V505">
            <v>0</v>
          </cell>
          <cell r="W505">
            <v>0</v>
          </cell>
          <cell r="X505">
            <v>0</v>
          </cell>
          <cell r="Y505">
            <v>0</v>
          </cell>
          <cell r="Z505">
            <v>0</v>
          </cell>
          <cell r="AA505">
            <v>0</v>
          </cell>
          <cell r="AB505">
            <v>0</v>
          </cell>
          <cell r="AC505">
            <v>0</v>
          </cell>
          <cell r="AD505">
            <v>1</v>
          </cell>
          <cell r="AF505">
            <v>0.99234215897312206</v>
          </cell>
        </row>
        <row r="506">
          <cell r="A506" t="str">
            <v>380282780</v>
          </cell>
          <cell r="B506" t="str">
            <v>R04</v>
          </cell>
          <cell r="C506">
            <v>80</v>
          </cell>
          <cell r="D506" t="str">
            <v>SUBRENAT SAS</v>
          </cell>
          <cell r="F506">
            <v>7</v>
          </cell>
          <cell r="G506" t="str">
            <v>1320Z</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1</v>
          </cell>
          <cell r="Z506">
            <v>0</v>
          </cell>
          <cell r="AA506">
            <v>0</v>
          </cell>
          <cell r="AB506">
            <v>0</v>
          </cell>
          <cell r="AC506">
            <v>0</v>
          </cell>
          <cell r="AD506">
            <v>1</v>
          </cell>
          <cell r="AF506">
            <v>1.4266666284584439</v>
          </cell>
        </row>
        <row r="507">
          <cell r="A507" t="str">
            <v>393511670</v>
          </cell>
          <cell r="B507" t="str">
            <v>R30</v>
          </cell>
          <cell r="C507">
            <v>14</v>
          </cell>
          <cell r="D507" t="str">
            <v>COFICE</v>
          </cell>
          <cell r="F507">
            <v>1</v>
          </cell>
          <cell r="G507" t="str">
            <v>7120B</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F507">
            <v>9.4736421775324402</v>
          </cell>
        </row>
        <row r="508">
          <cell r="A508" t="str">
            <v>395132947</v>
          </cell>
          <cell r="B508" t="str">
            <v>R27</v>
          </cell>
          <cell r="C508">
            <v>71</v>
          </cell>
          <cell r="D508" t="str">
            <v>VISIWARE</v>
          </cell>
          <cell r="F508">
            <v>12</v>
          </cell>
          <cell r="G508" t="str">
            <v>5821Z</v>
          </cell>
          <cell r="H508">
            <v>0</v>
          </cell>
          <cell r="I508">
            <v>0</v>
          </cell>
          <cell r="J508">
            <v>0</v>
          </cell>
          <cell r="K508">
            <v>0</v>
          </cell>
          <cell r="L508">
            <v>2</v>
          </cell>
          <cell r="M508">
            <v>1</v>
          </cell>
          <cell r="N508">
            <v>0</v>
          </cell>
          <cell r="O508">
            <v>1</v>
          </cell>
          <cell r="P508">
            <v>0</v>
          </cell>
          <cell r="Q508">
            <v>0</v>
          </cell>
          <cell r="R508">
            <v>0</v>
          </cell>
          <cell r="S508">
            <v>4</v>
          </cell>
          <cell r="T508">
            <v>0</v>
          </cell>
          <cell r="U508">
            <v>0</v>
          </cell>
          <cell r="V508">
            <v>0</v>
          </cell>
          <cell r="W508">
            <v>0</v>
          </cell>
          <cell r="X508">
            <v>0</v>
          </cell>
          <cell r="Y508">
            <v>0</v>
          </cell>
          <cell r="Z508">
            <v>0</v>
          </cell>
          <cell r="AA508">
            <v>0</v>
          </cell>
          <cell r="AB508">
            <v>0</v>
          </cell>
          <cell r="AC508">
            <v>0</v>
          </cell>
          <cell r="AD508">
            <v>4</v>
          </cell>
          <cell r="AF508">
            <v>9.600837922655959</v>
          </cell>
        </row>
        <row r="509">
          <cell r="A509" t="str">
            <v>502082555</v>
          </cell>
          <cell r="B509" t="str">
            <v>R12</v>
          </cell>
          <cell r="C509">
            <v>8</v>
          </cell>
          <cell r="D509" t="str">
            <v>MICEL FILMS</v>
          </cell>
          <cell r="F509">
            <v>2</v>
          </cell>
          <cell r="G509" t="str">
            <v>2573B</v>
          </cell>
          <cell r="H509">
            <v>0</v>
          </cell>
          <cell r="I509">
            <v>0</v>
          </cell>
          <cell r="J509">
            <v>0</v>
          </cell>
          <cell r="K509">
            <v>2</v>
          </cell>
          <cell r="L509">
            <v>0</v>
          </cell>
          <cell r="M509">
            <v>0</v>
          </cell>
          <cell r="N509">
            <v>0</v>
          </cell>
          <cell r="O509">
            <v>0</v>
          </cell>
          <cell r="P509">
            <v>0</v>
          </cell>
          <cell r="Q509">
            <v>0</v>
          </cell>
          <cell r="R509">
            <v>0</v>
          </cell>
          <cell r="S509">
            <v>2</v>
          </cell>
          <cell r="T509">
            <v>0</v>
          </cell>
          <cell r="U509">
            <v>0</v>
          </cell>
          <cell r="V509">
            <v>0</v>
          </cell>
          <cell r="W509">
            <v>0</v>
          </cell>
          <cell r="X509">
            <v>0</v>
          </cell>
          <cell r="Y509">
            <v>0</v>
          </cell>
          <cell r="Z509">
            <v>0</v>
          </cell>
          <cell r="AA509">
            <v>0</v>
          </cell>
          <cell r="AB509">
            <v>0</v>
          </cell>
          <cell r="AC509">
            <v>0</v>
          </cell>
          <cell r="AD509">
            <v>2</v>
          </cell>
          <cell r="AF509">
            <v>10.54083447724962</v>
          </cell>
        </row>
        <row r="510">
          <cell r="A510" t="str">
            <v>401944491</v>
          </cell>
          <cell r="B510" t="str">
            <v>R32</v>
          </cell>
          <cell r="C510">
            <v>10</v>
          </cell>
          <cell r="D510" t="str">
            <v>LABORATOIRE DENEL</v>
          </cell>
          <cell r="F510">
            <v>1</v>
          </cell>
          <cell r="G510" t="str">
            <v>8690F</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F510">
            <v>9.4156810843321459</v>
          </cell>
        </row>
        <row r="511">
          <cell r="A511" t="str">
            <v>410460422</v>
          </cell>
          <cell r="B511" t="str">
            <v>R14</v>
          </cell>
          <cell r="C511">
            <v>9</v>
          </cell>
          <cell r="D511" t="str">
            <v>ATIM SARL</v>
          </cell>
          <cell r="F511">
            <v>3</v>
          </cell>
          <cell r="G511" t="str">
            <v>2630Z</v>
          </cell>
          <cell r="H511">
            <v>1</v>
          </cell>
          <cell r="I511">
            <v>0</v>
          </cell>
          <cell r="J511">
            <v>0</v>
          </cell>
          <cell r="K511">
            <v>0</v>
          </cell>
          <cell r="L511">
            <v>0</v>
          </cell>
          <cell r="M511">
            <v>0</v>
          </cell>
          <cell r="N511">
            <v>0</v>
          </cell>
          <cell r="O511">
            <v>0</v>
          </cell>
          <cell r="P511">
            <v>0</v>
          </cell>
          <cell r="Q511">
            <v>0</v>
          </cell>
          <cell r="R511">
            <v>0</v>
          </cell>
          <cell r="S511">
            <v>1</v>
          </cell>
          <cell r="T511">
            <v>0</v>
          </cell>
          <cell r="U511">
            <v>0</v>
          </cell>
          <cell r="V511">
            <v>0</v>
          </cell>
          <cell r="W511">
            <v>0</v>
          </cell>
          <cell r="X511">
            <v>0</v>
          </cell>
          <cell r="Y511">
            <v>0</v>
          </cell>
          <cell r="Z511">
            <v>0</v>
          </cell>
          <cell r="AA511">
            <v>0</v>
          </cell>
          <cell r="AB511">
            <v>0</v>
          </cell>
          <cell r="AC511">
            <v>0</v>
          </cell>
          <cell r="AD511">
            <v>1</v>
          </cell>
          <cell r="AF511">
            <v>9.4845389433402953</v>
          </cell>
        </row>
        <row r="512">
          <cell r="A512" t="str">
            <v>410508527</v>
          </cell>
          <cell r="B512" t="str">
            <v>R25</v>
          </cell>
          <cell r="C512">
            <v>49</v>
          </cell>
          <cell r="D512" t="str">
            <v>ROBODRILL SA</v>
          </cell>
          <cell r="F512">
            <v>2</v>
          </cell>
          <cell r="G512" t="str">
            <v>4313Z</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F512">
            <v>9.1802589630514539</v>
          </cell>
        </row>
        <row r="513">
          <cell r="A513" t="str">
            <v>421311424</v>
          </cell>
          <cell r="B513" t="str">
            <v>R30</v>
          </cell>
          <cell r="C513">
            <v>2</v>
          </cell>
          <cell r="D513" t="str">
            <v>ACTEPI</v>
          </cell>
          <cell r="F513">
            <v>2</v>
          </cell>
          <cell r="G513" t="str">
            <v>7490B</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F513">
            <v>9.4672897370796498</v>
          </cell>
        </row>
        <row r="514">
          <cell r="A514" t="str">
            <v>422622274</v>
          </cell>
          <cell r="B514" t="str">
            <v>R30</v>
          </cell>
          <cell r="C514">
            <v>18</v>
          </cell>
          <cell r="D514" t="str">
            <v>TKDES</v>
          </cell>
          <cell r="F514">
            <v>2</v>
          </cell>
          <cell r="G514" t="str">
            <v>7112B</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1</v>
          </cell>
          <cell r="Z514">
            <v>0</v>
          </cell>
          <cell r="AA514">
            <v>0</v>
          </cell>
          <cell r="AB514">
            <v>0</v>
          </cell>
          <cell r="AC514">
            <v>0</v>
          </cell>
          <cell r="AD514">
            <v>1</v>
          </cell>
          <cell r="AF514">
            <v>9.5188935002230579</v>
          </cell>
        </row>
        <row r="515">
          <cell r="A515" t="str">
            <v>423868181</v>
          </cell>
          <cell r="B515" t="str">
            <v>R30</v>
          </cell>
          <cell r="C515">
            <v>44</v>
          </cell>
          <cell r="D515" t="str">
            <v>AMATSI</v>
          </cell>
          <cell r="F515">
            <v>1</v>
          </cell>
          <cell r="G515" t="str">
            <v>7219Z</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F515">
            <v>1.0047773862690208</v>
          </cell>
        </row>
        <row r="516">
          <cell r="A516" t="str">
            <v>432249126</v>
          </cell>
          <cell r="B516" t="str">
            <v>R27</v>
          </cell>
          <cell r="C516">
            <v>33</v>
          </cell>
          <cell r="D516" t="str">
            <v>SPECIALCHEM</v>
          </cell>
          <cell r="F516">
            <v>21</v>
          </cell>
          <cell r="G516" t="str">
            <v>5829C</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3</v>
          </cell>
          <cell r="Z516">
            <v>0</v>
          </cell>
          <cell r="AA516">
            <v>0</v>
          </cell>
          <cell r="AB516">
            <v>0</v>
          </cell>
          <cell r="AC516">
            <v>0</v>
          </cell>
          <cell r="AD516">
            <v>3</v>
          </cell>
          <cell r="AF516">
            <v>0.99809874395169784</v>
          </cell>
        </row>
        <row r="517">
          <cell r="A517" t="str">
            <v>435244082</v>
          </cell>
          <cell r="B517" t="str">
            <v>R30</v>
          </cell>
          <cell r="C517">
            <v>18</v>
          </cell>
          <cell r="D517" t="str">
            <v>IMMINENCE</v>
          </cell>
          <cell r="F517">
            <v>4</v>
          </cell>
          <cell r="G517" t="str">
            <v>7022</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F517">
            <v>9.4546009894291103</v>
          </cell>
        </row>
        <row r="518">
          <cell r="A518" t="str">
            <v>444417364</v>
          </cell>
          <cell r="B518" t="str">
            <v>R22</v>
          </cell>
          <cell r="C518">
            <v>8</v>
          </cell>
          <cell r="D518" t="str">
            <v>OPTIMA CONCEPT</v>
          </cell>
          <cell r="F518">
            <v>4</v>
          </cell>
          <cell r="G518" t="str">
            <v>329</v>
          </cell>
          <cell r="H518">
            <v>0</v>
          </cell>
          <cell r="I518">
            <v>0</v>
          </cell>
          <cell r="J518">
            <v>0</v>
          </cell>
          <cell r="K518">
            <v>1</v>
          </cell>
          <cell r="L518">
            <v>0</v>
          </cell>
          <cell r="M518">
            <v>0</v>
          </cell>
          <cell r="N518">
            <v>0</v>
          </cell>
          <cell r="O518">
            <v>0</v>
          </cell>
          <cell r="P518">
            <v>0</v>
          </cell>
          <cell r="Q518">
            <v>0</v>
          </cell>
          <cell r="R518">
            <v>0</v>
          </cell>
          <cell r="S518">
            <v>1</v>
          </cell>
          <cell r="T518">
            <v>0</v>
          </cell>
          <cell r="U518">
            <v>0</v>
          </cell>
          <cell r="V518">
            <v>0</v>
          </cell>
          <cell r="W518">
            <v>0</v>
          </cell>
          <cell r="X518">
            <v>0</v>
          </cell>
          <cell r="Y518">
            <v>0</v>
          </cell>
          <cell r="Z518">
            <v>0</v>
          </cell>
          <cell r="AA518">
            <v>0</v>
          </cell>
          <cell r="AB518">
            <v>0</v>
          </cell>
          <cell r="AC518">
            <v>0</v>
          </cell>
          <cell r="AD518">
            <v>1</v>
          </cell>
          <cell r="AF518">
            <v>0.99517062535555068</v>
          </cell>
        </row>
        <row r="519">
          <cell r="A519" t="str">
            <v>447899576</v>
          </cell>
          <cell r="B519" t="str">
            <v>R30</v>
          </cell>
          <cell r="C519">
            <v>10</v>
          </cell>
          <cell r="D519" t="str">
            <v>TECMOTION</v>
          </cell>
          <cell r="F519">
            <v>4</v>
          </cell>
          <cell r="G519" t="str">
            <v>7112B</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F519">
            <v>9.4546009894291103</v>
          </cell>
        </row>
        <row r="520">
          <cell r="A520" t="str">
            <v>450401153</v>
          </cell>
          <cell r="B520" t="str">
            <v>R27</v>
          </cell>
          <cell r="C520">
            <v>24</v>
          </cell>
          <cell r="D520" t="str">
            <v>WALLIX</v>
          </cell>
          <cell r="F520">
            <v>11</v>
          </cell>
          <cell r="G520" t="str">
            <v>5829A</v>
          </cell>
          <cell r="H520">
            <v>0</v>
          </cell>
          <cell r="I520">
            <v>0</v>
          </cell>
          <cell r="J520">
            <v>0</v>
          </cell>
          <cell r="K520">
            <v>0</v>
          </cell>
          <cell r="L520">
            <v>2</v>
          </cell>
          <cell r="M520">
            <v>0</v>
          </cell>
          <cell r="N520">
            <v>0</v>
          </cell>
          <cell r="O520">
            <v>0</v>
          </cell>
          <cell r="P520">
            <v>0</v>
          </cell>
          <cell r="Q520">
            <v>0</v>
          </cell>
          <cell r="R520">
            <v>0</v>
          </cell>
          <cell r="S520">
            <v>2</v>
          </cell>
          <cell r="T520">
            <v>0</v>
          </cell>
          <cell r="U520">
            <v>0</v>
          </cell>
          <cell r="V520">
            <v>0</v>
          </cell>
          <cell r="W520">
            <v>0</v>
          </cell>
          <cell r="X520">
            <v>0</v>
          </cell>
          <cell r="Y520">
            <v>0</v>
          </cell>
          <cell r="Z520">
            <v>0</v>
          </cell>
          <cell r="AA520">
            <v>0</v>
          </cell>
          <cell r="AB520">
            <v>0</v>
          </cell>
          <cell r="AC520">
            <v>0</v>
          </cell>
          <cell r="AD520">
            <v>2</v>
          </cell>
          <cell r="AF520">
            <v>1.0116766362501086</v>
          </cell>
        </row>
        <row r="521">
          <cell r="A521" t="str">
            <v>452866445</v>
          </cell>
          <cell r="B521" t="str">
            <v>R29</v>
          </cell>
          <cell r="C521">
            <v>9</v>
          </cell>
          <cell r="D521" t="str">
            <v>CUBE TECHNOLOGIES</v>
          </cell>
          <cell r="F521">
            <v>4</v>
          </cell>
          <cell r="G521" t="str">
            <v>6202A</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F521">
            <v>1.0008680409791155</v>
          </cell>
        </row>
        <row r="522">
          <cell r="A522" t="str">
            <v>478974280</v>
          </cell>
          <cell r="B522" t="str">
            <v>R09</v>
          </cell>
          <cell r="C522">
            <v>4</v>
          </cell>
          <cell r="D522" t="str">
            <v>CP CONCEPT</v>
          </cell>
          <cell r="F522">
            <v>1</v>
          </cell>
          <cell r="G522" t="str">
            <v>2229A</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F522">
            <v>9.5155866782337348</v>
          </cell>
        </row>
        <row r="523">
          <cell r="A523" t="str">
            <v>479529273</v>
          </cell>
          <cell r="B523" t="str">
            <v>R30</v>
          </cell>
          <cell r="C523">
            <v>12</v>
          </cell>
          <cell r="D523" t="str">
            <v>BARDOT GROUP</v>
          </cell>
          <cell r="F523">
            <v>10</v>
          </cell>
          <cell r="G523" t="str">
            <v>7112B</v>
          </cell>
          <cell r="H523">
            <v>0</v>
          </cell>
          <cell r="I523">
            <v>0</v>
          </cell>
          <cell r="J523">
            <v>0</v>
          </cell>
          <cell r="K523">
            <v>1</v>
          </cell>
          <cell r="L523">
            <v>0</v>
          </cell>
          <cell r="M523">
            <v>0</v>
          </cell>
          <cell r="N523">
            <v>0</v>
          </cell>
          <cell r="O523">
            <v>0</v>
          </cell>
          <cell r="P523">
            <v>0</v>
          </cell>
          <cell r="Q523">
            <v>0</v>
          </cell>
          <cell r="R523">
            <v>0</v>
          </cell>
          <cell r="S523">
            <v>1</v>
          </cell>
          <cell r="T523">
            <v>0</v>
          </cell>
          <cell r="U523">
            <v>0</v>
          </cell>
          <cell r="V523">
            <v>0</v>
          </cell>
          <cell r="W523">
            <v>0</v>
          </cell>
          <cell r="X523">
            <v>0</v>
          </cell>
          <cell r="Y523">
            <v>0</v>
          </cell>
          <cell r="Z523">
            <v>0</v>
          </cell>
          <cell r="AA523">
            <v>0</v>
          </cell>
          <cell r="AB523">
            <v>0</v>
          </cell>
          <cell r="AC523">
            <v>0</v>
          </cell>
          <cell r="AD523">
            <v>1</v>
          </cell>
          <cell r="AF523">
            <v>9.4679188279874342</v>
          </cell>
        </row>
        <row r="524">
          <cell r="A524" t="str">
            <v>481636074</v>
          </cell>
          <cell r="B524" t="str">
            <v>R30</v>
          </cell>
          <cell r="C524">
            <v>4</v>
          </cell>
          <cell r="D524" t="str">
            <v>ALTERINFO</v>
          </cell>
          <cell r="F524">
            <v>3</v>
          </cell>
          <cell r="G524" t="str">
            <v>7112B</v>
          </cell>
          <cell r="H524">
            <v>0</v>
          </cell>
          <cell r="I524">
            <v>0</v>
          </cell>
          <cell r="J524">
            <v>0</v>
          </cell>
          <cell r="K524">
            <v>0</v>
          </cell>
          <cell r="L524">
            <v>3</v>
          </cell>
          <cell r="M524">
            <v>0</v>
          </cell>
          <cell r="N524">
            <v>0</v>
          </cell>
          <cell r="O524">
            <v>0</v>
          </cell>
          <cell r="P524">
            <v>0</v>
          </cell>
          <cell r="Q524">
            <v>0</v>
          </cell>
          <cell r="R524">
            <v>0</v>
          </cell>
          <cell r="S524">
            <v>3</v>
          </cell>
          <cell r="T524">
            <v>0</v>
          </cell>
          <cell r="U524">
            <v>0</v>
          </cell>
          <cell r="V524">
            <v>0</v>
          </cell>
          <cell r="W524">
            <v>0</v>
          </cell>
          <cell r="X524">
            <v>0</v>
          </cell>
          <cell r="Y524">
            <v>0</v>
          </cell>
          <cell r="Z524">
            <v>0</v>
          </cell>
          <cell r="AA524">
            <v>0</v>
          </cell>
          <cell r="AB524">
            <v>0</v>
          </cell>
          <cell r="AC524">
            <v>0</v>
          </cell>
          <cell r="AD524">
            <v>3</v>
          </cell>
          <cell r="AF524">
            <v>9.4609426754444996</v>
          </cell>
        </row>
        <row r="525">
          <cell r="A525" t="str">
            <v>481637718</v>
          </cell>
          <cell r="B525" t="str">
            <v>R08</v>
          </cell>
          <cell r="C525">
            <v>16</v>
          </cell>
          <cell r="D525" t="str">
            <v>CERENIS THERAPEUTICS HOLDING</v>
          </cell>
          <cell r="F525">
            <v>11</v>
          </cell>
          <cell r="G525" t="str">
            <v>2120Z</v>
          </cell>
          <cell r="H525">
            <v>0</v>
          </cell>
          <cell r="I525">
            <v>0</v>
          </cell>
          <cell r="J525">
            <v>1</v>
          </cell>
          <cell r="K525">
            <v>0</v>
          </cell>
          <cell r="L525">
            <v>2</v>
          </cell>
          <cell r="M525">
            <v>0</v>
          </cell>
          <cell r="N525">
            <v>0</v>
          </cell>
          <cell r="O525">
            <v>0</v>
          </cell>
          <cell r="P525">
            <v>0</v>
          </cell>
          <cell r="Q525">
            <v>0</v>
          </cell>
          <cell r="R525">
            <v>0</v>
          </cell>
          <cell r="S525">
            <v>3</v>
          </cell>
          <cell r="T525">
            <v>0</v>
          </cell>
          <cell r="U525">
            <v>0</v>
          </cell>
          <cell r="V525">
            <v>0</v>
          </cell>
          <cell r="W525">
            <v>0</v>
          </cell>
          <cell r="X525">
            <v>0</v>
          </cell>
          <cell r="Y525">
            <v>0</v>
          </cell>
          <cell r="Z525">
            <v>0</v>
          </cell>
          <cell r="AA525">
            <v>0</v>
          </cell>
          <cell r="AB525">
            <v>0</v>
          </cell>
          <cell r="AC525">
            <v>0</v>
          </cell>
          <cell r="AD525">
            <v>3</v>
          </cell>
          <cell r="AF525">
            <v>1.0012253495596557</v>
          </cell>
        </row>
        <row r="526">
          <cell r="A526" t="str">
            <v>481885374</v>
          </cell>
          <cell r="B526" t="str">
            <v>R30</v>
          </cell>
          <cell r="C526">
            <v>12</v>
          </cell>
          <cell r="D526" t="str">
            <v>SOBEN AERO</v>
          </cell>
          <cell r="F526">
            <v>4</v>
          </cell>
          <cell r="G526" t="str">
            <v>7112B</v>
          </cell>
          <cell r="H526">
            <v>0</v>
          </cell>
          <cell r="I526">
            <v>0</v>
          </cell>
          <cell r="J526">
            <v>0</v>
          </cell>
          <cell r="K526">
            <v>0</v>
          </cell>
          <cell r="L526">
            <v>1</v>
          </cell>
          <cell r="M526">
            <v>0</v>
          </cell>
          <cell r="N526">
            <v>0</v>
          </cell>
          <cell r="O526">
            <v>0</v>
          </cell>
          <cell r="P526">
            <v>0</v>
          </cell>
          <cell r="Q526">
            <v>0</v>
          </cell>
          <cell r="R526">
            <v>0</v>
          </cell>
          <cell r="S526">
            <v>1</v>
          </cell>
          <cell r="T526">
            <v>0</v>
          </cell>
          <cell r="U526">
            <v>0</v>
          </cell>
          <cell r="V526">
            <v>0</v>
          </cell>
          <cell r="W526">
            <v>0</v>
          </cell>
          <cell r="X526">
            <v>0</v>
          </cell>
          <cell r="Y526">
            <v>0</v>
          </cell>
          <cell r="Z526">
            <v>0</v>
          </cell>
          <cell r="AA526">
            <v>0</v>
          </cell>
          <cell r="AB526">
            <v>0</v>
          </cell>
          <cell r="AC526">
            <v>0</v>
          </cell>
          <cell r="AD526">
            <v>1</v>
          </cell>
          <cell r="AF526">
            <v>9.5061174678852787</v>
          </cell>
        </row>
        <row r="527">
          <cell r="A527" t="str">
            <v>482003423</v>
          </cell>
          <cell r="B527" t="str">
            <v>R29</v>
          </cell>
          <cell r="C527">
            <v>4</v>
          </cell>
          <cell r="D527" t="str">
            <v>RCOSPI</v>
          </cell>
          <cell r="F527">
            <v>2</v>
          </cell>
          <cell r="G527" t="str">
            <v>6201Z</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F527">
            <v>9.4841133882976898</v>
          </cell>
        </row>
        <row r="528">
          <cell r="A528" t="str">
            <v>482016276</v>
          </cell>
          <cell r="B528" t="str">
            <v>R27</v>
          </cell>
          <cell r="C528">
            <v>5</v>
          </cell>
          <cell r="D528" t="str">
            <v>BLUEXML</v>
          </cell>
          <cell r="F528">
            <v>4</v>
          </cell>
          <cell r="G528" t="str">
            <v>5829B</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F528">
            <v>1.0042263402661875</v>
          </cell>
        </row>
        <row r="529">
          <cell r="A529" t="str">
            <v>482368628</v>
          </cell>
          <cell r="B529" t="str">
            <v>R14</v>
          </cell>
          <cell r="C529">
            <v>34</v>
          </cell>
          <cell r="D529" t="str">
            <v>OKTALOGIC SAS</v>
          </cell>
          <cell r="F529">
            <v>12</v>
          </cell>
          <cell r="G529" t="str">
            <v>2630Z</v>
          </cell>
          <cell r="H529">
            <v>0</v>
          </cell>
          <cell r="I529">
            <v>0</v>
          </cell>
          <cell r="J529">
            <v>0</v>
          </cell>
          <cell r="K529">
            <v>1</v>
          </cell>
          <cell r="L529">
            <v>0</v>
          </cell>
          <cell r="M529">
            <v>0</v>
          </cell>
          <cell r="N529">
            <v>0</v>
          </cell>
          <cell r="O529">
            <v>0</v>
          </cell>
          <cell r="P529">
            <v>0</v>
          </cell>
          <cell r="Q529">
            <v>0</v>
          </cell>
          <cell r="R529">
            <v>0</v>
          </cell>
          <cell r="S529">
            <v>1</v>
          </cell>
          <cell r="T529">
            <v>0</v>
          </cell>
          <cell r="U529">
            <v>0</v>
          </cell>
          <cell r="V529">
            <v>0</v>
          </cell>
          <cell r="W529">
            <v>0</v>
          </cell>
          <cell r="X529">
            <v>0</v>
          </cell>
          <cell r="Y529">
            <v>1</v>
          </cell>
          <cell r="Z529">
            <v>0</v>
          </cell>
          <cell r="AA529">
            <v>0</v>
          </cell>
          <cell r="AB529">
            <v>0</v>
          </cell>
          <cell r="AC529">
            <v>0</v>
          </cell>
          <cell r="AD529">
            <v>2</v>
          </cell>
          <cell r="AF529">
            <v>1.0008239792247045</v>
          </cell>
        </row>
        <row r="530">
          <cell r="A530" t="str">
            <v>482510906</v>
          </cell>
          <cell r="B530" t="str">
            <v>R29</v>
          </cell>
          <cell r="C530">
            <v>149</v>
          </cell>
          <cell r="D530" t="str">
            <v>BRANDALLEY</v>
          </cell>
          <cell r="F530">
            <v>15</v>
          </cell>
          <cell r="G530" t="str">
            <v>6209Z</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8</v>
          </cell>
          <cell r="Z530">
            <v>0</v>
          </cell>
          <cell r="AA530">
            <v>0</v>
          </cell>
          <cell r="AB530">
            <v>0</v>
          </cell>
          <cell r="AC530">
            <v>0</v>
          </cell>
          <cell r="AD530">
            <v>8</v>
          </cell>
          <cell r="AF530">
            <v>1.0032600570201691</v>
          </cell>
        </row>
        <row r="531">
          <cell r="A531" t="str">
            <v>483927166</v>
          </cell>
          <cell r="B531" t="str">
            <v>R29</v>
          </cell>
          <cell r="C531">
            <v>22</v>
          </cell>
          <cell r="D531" t="str">
            <v>YAKAZ</v>
          </cell>
          <cell r="F531">
            <v>11</v>
          </cell>
          <cell r="G531" t="str">
            <v>6201Z</v>
          </cell>
          <cell r="H531">
            <v>1</v>
          </cell>
          <cell r="I531">
            <v>0</v>
          </cell>
          <cell r="J531">
            <v>0</v>
          </cell>
          <cell r="K531">
            <v>0</v>
          </cell>
          <cell r="L531">
            <v>0</v>
          </cell>
          <cell r="M531">
            <v>0</v>
          </cell>
          <cell r="N531">
            <v>0</v>
          </cell>
          <cell r="O531">
            <v>0</v>
          </cell>
          <cell r="P531">
            <v>0</v>
          </cell>
          <cell r="Q531">
            <v>0</v>
          </cell>
          <cell r="R531">
            <v>0</v>
          </cell>
          <cell r="S531">
            <v>1</v>
          </cell>
          <cell r="T531">
            <v>1</v>
          </cell>
          <cell r="U531">
            <v>0</v>
          </cell>
          <cell r="V531">
            <v>0</v>
          </cell>
          <cell r="W531">
            <v>0</v>
          </cell>
          <cell r="X531">
            <v>0</v>
          </cell>
          <cell r="Y531">
            <v>1</v>
          </cell>
          <cell r="Z531">
            <v>0</v>
          </cell>
          <cell r="AA531">
            <v>0</v>
          </cell>
          <cell r="AB531">
            <v>0</v>
          </cell>
          <cell r="AC531">
            <v>0</v>
          </cell>
          <cell r="AD531">
            <v>3</v>
          </cell>
          <cell r="AF531">
            <v>9.5026515152002577</v>
          </cell>
        </row>
        <row r="532">
          <cell r="A532" t="str">
            <v>484306071</v>
          </cell>
          <cell r="B532" t="str">
            <v>R29</v>
          </cell>
          <cell r="C532">
            <v>4</v>
          </cell>
          <cell r="D532" t="str">
            <v>YOONO</v>
          </cell>
          <cell r="F532">
            <v>4</v>
          </cell>
          <cell r="G532" t="str">
            <v>6202A</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F532">
            <v>1.0008680409791155</v>
          </cell>
        </row>
        <row r="533">
          <cell r="A533" t="str">
            <v>484333679</v>
          </cell>
          <cell r="B533" t="str">
            <v>R30</v>
          </cell>
          <cell r="C533">
            <v>13</v>
          </cell>
          <cell r="D533" t="str">
            <v>BLUWAN</v>
          </cell>
          <cell r="F533">
            <v>8</v>
          </cell>
          <cell r="G533" t="str">
            <v>7112B</v>
          </cell>
          <cell r="H533">
            <v>0</v>
          </cell>
          <cell r="I533">
            <v>0</v>
          </cell>
          <cell r="J533">
            <v>0</v>
          </cell>
          <cell r="K533">
            <v>1</v>
          </cell>
          <cell r="L533">
            <v>2</v>
          </cell>
          <cell r="M533">
            <v>0</v>
          </cell>
          <cell r="N533">
            <v>0</v>
          </cell>
          <cell r="O533">
            <v>0</v>
          </cell>
          <cell r="P533">
            <v>0</v>
          </cell>
          <cell r="Q533">
            <v>0</v>
          </cell>
          <cell r="R533">
            <v>0</v>
          </cell>
          <cell r="S533">
            <v>3</v>
          </cell>
          <cell r="T533">
            <v>0</v>
          </cell>
          <cell r="U533">
            <v>0</v>
          </cell>
          <cell r="V533">
            <v>0</v>
          </cell>
          <cell r="W533">
            <v>0</v>
          </cell>
          <cell r="X533">
            <v>0</v>
          </cell>
          <cell r="Y533">
            <v>0</v>
          </cell>
          <cell r="Z533">
            <v>0</v>
          </cell>
          <cell r="AA533">
            <v>0</v>
          </cell>
          <cell r="AB533">
            <v>0</v>
          </cell>
          <cell r="AC533">
            <v>0</v>
          </cell>
          <cell r="AD533">
            <v>3</v>
          </cell>
          <cell r="AF533">
            <v>0.9946506263272108</v>
          </cell>
        </row>
        <row r="534">
          <cell r="A534" t="str">
            <v>485254528</v>
          </cell>
          <cell r="B534" t="str">
            <v>R29</v>
          </cell>
          <cell r="C534">
            <v>4</v>
          </cell>
          <cell r="D534" t="str">
            <v>OGMYOS</v>
          </cell>
          <cell r="F534">
            <v>3</v>
          </cell>
          <cell r="G534" t="str">
            <v>6202A</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F534">
            <v>9.4861709268500505</v>
          </cell>
        </row>
        <row r="535">
          <cell r="A535" t="str">
            <v>487558504</v>
          </cell>
          <cell r="B535" t="str">
            <v>R15</v>
          </cell>
          <cell r="C535">
            <v>3</v>
          </cell>
          <cell r="D535" t="str">
            <v>CORRELANE TECHNOLOGIES</v>
          </cell>
          <cell r="F535">
            <v>2</v>
          </cell>
          <cell r="G535" t="str">
            <v>2651</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F535">
            <v>9.4609022340936164</v>
          </cell>
        </row>
        <row r="536">
          <cell r="A536" t="str">
            <v>487697294</v>
          </cell>
          <cell r="B536" t="str">
            <v>R23</v>
          </cell>
          <cell r="C536">
            <v>12</v>
          </cell>
          <cell r="D536" t="str">
            <v>NHEOLIS</v>
          </cell>
          <cell r="F536">
            <v>5</v>
          </cell>
          <cell r="G536" t="str">
            <v>3511Z</v>
          </cell>
          <cell r="H536">
            <v>1</v>
          </cell>
          <cell r="I536">
            <v>0</v>
          </cell>
          <cell r="J536">
            <v>0</v>
          </cell>
          <cell r="K536">
            <v>1</v>
          </cell>
          <cell r="L536">
            <v>0</v>
          </cell>
          <cell r="M536">
            <v>0</v>
          </cell>
          <cell r="N536">
            <v>0</v>
          </cell>
          <cell r="O536">
            <v>0</v>
          </cell>
          <cell r="P536">
            <v>0</v>
          </cell>
          <cell r="Q536">
            <v>0</v>
          </cell>
          <cell r="R536">
            <v>0</v>
          </cell>
          <cell r="S536">
            <v>2</v>
          </cell>
          <cell r="T536">
            <v>0</v>
          </cell>
          <cell r="U536">
            <v>0</v>
          </cell>
          <cell r="V536">
            <v>0</v>
          </cell>
          <cell r="W536">
            <v>0</v>
          </cell>
          <cell r="X536">
            <v>0</v>
          </cell>
          <cell r="Y536">
            <v>0</v>
          </cell>
          <cell r="Z536">
            <v>0</v>
          </cell>
          <cell r="AA536">
            <v>0</v>
          </cell>
          <cell r="AB536">
            <v>0</v>
          </cell>
          <cell r="AC536">
            <v>0</v>
          </cell>
          <cell r="AD536">
            <v>2</v>
          </cell>
          <cell r="AF536">
            <v>9.3937731654449959</v>
          </cell>
        </row>
        <row r="537">
          <cell r="A537" t="str">
            <v>487710238</v>
          </cell>
          <cell r="B537" t="str">
            <v>R01</v>
          </cell>
          <cell r="C537">
            <v>7</v>
          </cell>
          <cell r="D537" t="str">
            <v>KANASAO</v>
          </cell>
          <cell r="F537">
            <v>2</v>
          </cell>
          <cell r="G537" t="str">
            <v>0114Z</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F537">
            <v>1.0040510703968546</v>
          </cell>
        </row>
        <row r="538">
          <cell r="A538" t="str">
            <v>487772261</v>
          </cell>
          <cell r="B538" t="str">
            <v>R24</v>
          </cell>
          <cell r="C538">
            <v>3</v>
          </cell>
          <cell r="D538" t="str">
            <v>ARENA TECHNOLOGIES</v>
          </cell>
          <cell r="F538">
            <v>2</v>
          </cell>
          <cell r="G538" t="str">
            <v>3832Z</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F538">
            <v>7.4805936041901795</v>
          </cell>
        </row>
        <row r="539">
          <cell r="A539" t="str">
            <v>487829574</v>
          </cell>
          <cell r="B539" t="str">
            <v>R30</v>
          </cell>
          <cell r="C539">
            <v>118</v>
          </cell>
          <cell r="D539" t="str">
            <v>NEURELEC SA</v>
          </cell>
          <cell r="F539">
            <v>32</v>
          </cell>
          <cell r="G539" t="str">
            <v>7211Z</v>
          </cell>
          <cell r="H539">
            <v>0</v>
          </cell>
          <cell r="I539">
            <v>0</v>
          </cell>
          <cell r="J539">
            <v>0</v>
          </cell>
          <cell r="K539">
            <v>5</v>
          </cell>
          <cell r="L539">
            <v>0</v>
          </cell>
          <cell r="M539">
            <v>0</v>
          </cell>
          <cell r="N539">
            <v>2</v>
          </cell>
          <cell r="O539">
            <v>0</v>
          </cell>
          <cell r="P539">
            <v>0</v>
          </cell>
          <cell r="Q539">
            <v>0</v>
          </cell>
          <cell r="R539">
            <v>0</v>
          </cell>
          <cell r="S539">
            <v>7</v>
          </cell>
          <cell r="T539">
            <v>0</v>
          </cell>
          <cell r="U539">
            <v>0</v>
          </cell>
          <cell r="V539">
            <v>0</v>
          </cell>
          <cell r="W539">
            <v>0</v>
          </cell>
          <cell r="X539">
            <v>0</v>
          </cell>
          <cell r="Y539">
            <v>0</v>
          </cell>
          <cell r="Z539">
            <v>0</v>
          </cell>
          <cell r="AA539">
            <v>0</v>
          </cell>
          <cell r="AB539">
            <v>0</v>
          </cell>
          <cell r="AC539">
            <v>0</v>
          </cell>
          <cell r="AD539">
            <v>7</v>
          </cell>
          <cell r="AF539">
            <v>1.000265922620986</v>
          </cell>
        </row>
        <row r="540">
          <cell r="A540" t="str">
            <v>488500703</v>
          </cell>
          <cell r="B540" t="str">
            <v>R30</v>
          </cell>
          <cell r="C540">
            <v>1</v>
          </cell>
          <cell r="D540" t="str">
            <v>M TO M PROTEC</v>
          </cell>
          <cell r="F540">
            <v>1</v>
          </cell>
          <cell r="G540" t="str">
            <v>7219Z</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F540">
            <v>9.4736421775324402</v>
          </cell>
        </row>
        <row r="541">
          <cell r="A541" t="str">
            <v>490023439</v>
          </cell>
          <cell r="B541" t="str">
            <v>R30</v>
          </cell>
          <cell r="C541">
            <v>11</v>
          </cell>
          <cell r="D541" t="str">
            <v>DIASYS TECHNOLOGIES</v>
          </cell>
          <cell r="F541">
            <v>6</v>
          </cell>
          <cell r="G541" t="str">
            <v>7112B</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F541">
            <v>0.99598457082937053</v>
          </cell>
        </row>
        <row r="542">
          <cell r="A542" t="str">
            <v>490382751</v>
          </cell>
          <cell r="B542" t="str">
            <v>R27</v>
          </cell>
          <cell r="C542">
            <v>23</v>
          </cell>
          <cell r="D542" t="str">
            <v>MXP4</v>
          </cell>
          <cell r="F542">
            <v>9</v>
          </cell>
          <cell r="G542" t="str">
            <v>5920Z</v>
          </cell>
          <cell r="H542">
            <v>0</v>
          </cell>
          <cell r="I542">
            <v>0</v>
          </cell>
          <cell r="J542">
            <v>0</v>
          </cell>
          <cell r="K542">
            <v>1</v>
          </cell>
          <cell r="L542">
            <v>1</v>
          </cell>
          <cell r="M542">
            <v>0</v>
          </cell>
          <cell r="N542">
            <v>0</v>
          </cell>
          <cell r="O542">
            <v>1</v>
          </cell>
          <cell r="P542">
            <v>0</v>
          </cell>
          <cell r="Q542">
            <v>0</v>
          </cell>
          <cell r="R542">
            <v>0</v>
          </cell>
          <cell r="S542">
            <v>3</v>
          </cell>
          <cell r="T542">
            <v>0</v>
          </cell>
          <cell r="U542">
            <v>0</v>
          </cell>
          <cell r="V542">
            <v>0</v>
          </cell>
          <cell r="W542">
            <v>0</v>
          </cell>
          <cell r="X542">
            <v>0</v>
          </cell>
          <cell r="Y542">
            <v>0</v>
          </cell>
          <cell r="Z542">
            <v>0</v>
          </cell>
          <cell r="AA542">
            <v>0</v>
          </cell>
          <cell r="AB542">
            <v>0</v>
          </cell>
          <cell r="AC542">
            <v>0</v>
          </cell>
          <cell r="AD542">
            <v>3</v>
          </cell>
          <cell r="AF542">
            <v>1.0060738809623027</v>
          </cell>
        </row>
        <row r="543">
          <cell r="A543" t="str">
            <v>490624624</v>
          </cell>
          <cell r="B543" t="str">
            <v>R17</v>
          </cell>
          <cell r="C543">
            <v>69</v>
          </cell>
          <cell r="D543" t="str">
            <v>MICROSPIRE EXPLOITATION</v>
          </cell>
          <cell r="F543">
            <v>3</v>
          </cell>
          <cell r="G543" t="str">
            <v>2711Z</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F543">
            <v>1.0062135658086313</v>
          </cell>
        </row>
        <row r="544">
          <cell r="A544" t="str">
            <v>490766490</v>
          </cell>
          <cell r="B544" t="str">
            <v>R12</v>
          </cell>
          <cell r="C544">
            <v>2</v>
          </cell>
          <cell r="D544" t="str">
            <v>KPG SOLUTIONS</v>
          </cell>
          <cell r="F544">
            <v>1</v>
          </cell>
          <cell r="G544" t="str">
            <v>2562B</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F544">
            <v>9.3121824420264883</v>
          </cell>
        </row>
        <row r="545">
          <cell r="A545" t="str">
            <v>490779980</v>
          </cell>
          <cell r="B545" t="str">
            <v>R29</v>
          </cell>
          <cell r="C545">
            <v>26</v>
          </cell>
          <cell r="D545" t="str">
            <v>SINOVIA SA</v>
          </cell>
          <cell r="F545">
            <v>11</v>
          </cell>
          <cell r="G545" t="str">
            <v>6202A</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F545">
            <v>1.0020107296493717</v>
          </cell>
        </row>
        <row r="546">
          <cell r="A546" t="str">
            <v>490791696</v>
          </cell>
          <cell r="B546" t="str">
            <v>R22</v>
          </cell>
          <cell r="C546">
            <v>2</v>
          </cell>
          <cell r="D546" t="str">
            <v>TROD MEDICAL</v>
          </cell>
          <cell r="F546">
            <v>2</v>
          </cell>
          <cell r="G546" t="str">
            <v>3250A</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F546">
            <v>9.4570737495294761</v>
          </cell>
        </row>
        <row r="547">
          <cell r="A547" t="str">
            <v>491219457</v>
          </cell>
          <cell r="B547" t="str">
            <v>R27</v>
          </cell>
          <cell r="C547">
            <v>31</v>
          </cell>
          <cell r="D547" t="str">
            <v>BLUEKIWI SOFTWARE SA</v>
          </cell>
          <cell r="F547">
            <v>8</v>
          </cell>
          <cell r="G547" t="str">
            <v>5829C</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F547">
            <v>1.0050127385112253</v>
          </cell>
        </row>
        <row r="548">
          <cell r="A548" t="str">
            <v>491666673</v>
          </cell>
          <cell r="B548" t="str">
            <v>R22</v>
          </cell>
          <cell r="C548">
            <v>13</v>
          </cell>
          <cell r="D548" t="str">
            <v>NENUPHAR</v>
          </cell>
          <cell r="F548">
            <v>13</v>
          </cell>
          <cell r="G548" t="str">
            <v>32</v>
          </cell>
          <cell r="H548">
            <v>0</v>
          </cell>
          <cell r="I548">
            <v>0</v>
          </cell>
          <cell r="J548">
            <v>0</v>
          </cell>
          <cell r="K548">
            <v>6</v>
          </cell>
          <cell r="L548">
            <v>0</v>
          </cell>
          <cell r="M548">
            <v>0</v>
          </cell>
          <cell r="N548">
            <v>0</v>
          </cell>
          <cell r="O548">
            <v>0</v>
          </cell>
          <cell r="P548">
            <v>0</v>
          </cell>
          <cell r="Q548">
            <v>0</v>
          </cell>
          <cell r="R548">
            <v>0</v>
          </cell>
          <cell r="S548">
            <v>6</v>
          </cell>
          <cell r="T548">
            <v>0</v>
          </cell>
          <cell r="U548">
            <v>0</v>
          </cell>
          <cell r="V548">
            <v>0</v>
          </cell>
          <cell r="W548">
            <v>0</v>
          </cell>
          <cell r="X548">
            <v>0</v>
          </cell>
          <cell r="Y548">
            <v>0</v>
          </cell>
          <cell r="Z548">
            <v>0</v>
          </cell>
          <cell r="AA548">
            <v>0</v>
          </cell>
          <cell r="AB548">
            <v>0</v>
          </cell>
          <cell r="AC548">
            <v>0</v>
          </cell>
          <cell r="AD548">
            <v>6</v>
          </cell>
          <cell r="AF548">
            <v>9.596188845755762</v>
          </cell>
        </row>
        <row r="549">
          <cell r="A549" t="str">
            <v>492002225</v>
          </cell>
          <cell r="B549" t="str">
            <v>R08</v>
          </cell>
          <cell r="C549">
            <v>5</v>
          </cell>
          <cell r="D549" t="str">
            <v>INSTITUT BIOPHYTIS</v>
          </cell>
          <cell r="F549">
            <v>4</v>
          </cell>
          <cell r="G549" t="str">
            <v>21</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F549">
            <v>1.0019097691295051</v>
          </cell>
        </row>
        <row r="550">
          <cell r="A550" t="str">
            <v>492134804</v>
          </cell>
          <cell r="B550" t="str">
            <v>R30</v>
          </cell>
          <cell r="C550">
            <v>19</v>
          </cell>
          <cell r="D550" t="str">
            <v>INVIA</v>
          </cell>
          <cell r="F550">
            <v>17</v>
          </cell>
          <cell r="G550" t="str">
            <v>7112B</v>
          </cell>
          <cell r="H550">
            <v>1</v>
          </cell>
          <cell r="I550">
            <v>1</v>
          </cell>
          <cell r="J550">
            <v>0</v>
          </cell>
          <cell r="K550">
            <v>0</v>
          </cell>
          <cell r="L550">
            <v>0</v>
          </cell>
          <cell r="M550">
            <v>0</v>
          </cell>
          <cell r="N550">
            <v>0</v>
          </cell>
          <cell r="O550">
            <v>0</v>
          </cell>
          <cell r="P550">
            <v>0</v>
          </cell>
          <cell r="Q550">
            <v>0</v>
          </cell>
          <cell r="R550">
            <v>0</v>
          </cell>
          <cell r="S550">
            <v>1</v>
          </cell>
          <cell r="T550">
            <v>0</v>
          </cell>
          <cell r="U550">
            <v>0</v>
          </cell>
          <cell r="V550">
            <v>0</v>
          </cell>
          <cell r="W550">
            <v>0</v>
          </cell>
          <cell r="X550">
            <v>0</v>
          </cell>
          <cell r="Y550">
            <v>2</v>
          </cell>
          <cell r="Z550">
            <v>0</v>
          </cell>
          <cell r="AA550">
            <v>0</v>
          </cell>
          <cell r="AB550">
            <v>0</v>
          </cell>
          <cell r="AC550">
            <v>0</v>
          </cell>
          <cell r="AD550">
            <v>3</v>
          </cell>
          <cell r="AF550">
            <v>0.99405046942084141</v>
          </cell>
        </row>
        <row r="551">
          <cell r="A551" t="str">
            <v>492625546</v>
          </cell>
          <cell r="B551" t="str">
            <v>R27</v>
          </cell>
          <cell r="C551">
            <v>35</v>
          </cell>
          <cell r="D551" t="str">
            <v>REFRESH IT SOLUTIONS</v>
          </cell>
          <cell r="F551">
            <v>11</v>
          </cell>
          <cell r="G551" t="str">
            <v>5829A</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1</v>
          </cell>
          <cell r="Z551">
            <v>0</v>
          </cell>
          <cell r="AA551">
            <v>0</v>
          </cell>
          <cell r="AB551">
            <v>0</v>
          </cell>
          <cell r="AC551">
            <v>0</v>
          </cell>
          <cell r="AD551">
            <v>1</v>
          </cell>
          <cell r="AF551">
            <v>1.0082003934896153</v>
          </cell>
        </row>
        <row r="552">
          <cell r="A552" t="str">
            <v>492801782</v>
          </cell>
          <cell r="B552" t="str">
            <v>R30</v>
          </cell>
          <cell r="C552">
            <v>3</v>
          </cell>
          <cell r="D552" t="str">
            <v>ADWAVE</v>
          </cell>
          <cell r="F552">
            <v>2</v>
          </cell>
          <cell r="G552" t="str">
            <v>7112B</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F552">
            <v>9.4672897370796498</v>
          </cell>
        </row>
        <row r="553">
          <cell r="A553" t="str">
            <v>492897954</v>
          </cell>
          <cell r="B553" t="str">
            <v>R29</v>
          </cell>
          <cell r="C553">
            <v>16</v>
          </cell>
          <cell r="D553" t="str">
            <v>DOCXA</v>
          </cell>
          <cell r="F553">
            <v>6</v>
          </cell>
          <cell r="G553" t="str">
            <v>6201Z</v>
          </cell>
          <cell r="H553">
            <v>0</v>
          </cell>
          <cell r="I553">
            <v>0</v>
          </cell>
          <cell r="J553">
            <v>0</v>
          </cell>
          <cell r="K553">
            <v>2</v>
          </cell>
          <cell r="L553">
            <v>1</v>
          </cell>
          <cell r="M553">
            <v>0</v>
          </cell>
          <cell r="N553">
            <v>0</v>
          </cell>
          <cell r="O553">
            <v>0</v>
          </cell>
          <cell r="P553">
            <v>0</v>
          </cell>
          <cell r="Q553">
            <v>0</v>
          </cell>
          <cell r="R553">
            <v>0</v>
          </cell>
          <cell r="S553">
            <v>3</v>
          </cell>
          <cell r="T553">
            <v>0</v>
          </cell>
          <cell r="U553">
            <v>0</v>
          </cell>
          <cell r="V553">
            <v>0</v>
          </cell>
          <cell r="W553">
            <v>0</v>
          </cell>
          <cell r="X553">
            <v>0</v>
          </cell>
          <cell r="Y553">
            <v>0</v>
          </cell>
          <cell r="Z553">
            <v>0</v>
          </cell>
          <cell r="AA553">
            <v>0</v>
          </cell>
          <cell r="AB553">
            <v>0</v>
          </cell>
          <cell r="AC553">
            <v>0</v>
          </cell>
          <cell r="AD553">
            <v>3</v>
          </cell>
          <cell r="AF553">
            <v>1.001302417870938</v>
          </cell>
        </row>
        <row r="554">
          <cell r="A554" t="str">
            <v>492976253</v>
          </cell>
          <cell r="B554" t="str">
            <v>R30</v>
          </cell>
          <cell r="C554">
            <v>7</v>
          </cell>
          <cell r="D554" t="str">
            <v>CAIRPOL</v>
          </cell>
          <cell r="F554">
            <v>6</v>
          </cell>
          <cell r="G554" t="str">
            <v>7219Z</v>
          </cell>
          <cell r="H554">
            <v>1</v>
          </cell>
          <cell r="I554">
            <v>0</v>
          </cell>
          <cell r="J554">
            <v>0</v>
          </cell>
          <cell r="K554">
            <v>0</v>
          </cell>
          <cell r="L554">
            <v>0</v>
          </cell>
          <cell r="M554">
            <v>0</v>
          </cell>
          <cell r="N554">
            <v>1</v>
          </cell>
          <cell r="O554">
            <v>0</v>
          </cell>
          <cell r="P554">
            <v>0</v>
          </cell>
          <cell r="Q554">
            <v>0</v>
          </cell>
          <cell r="R554">
            <v>0</v>
          </cell>
          <cell r="S554">
            <v>2</v>
          </cell>
          <cell r="T554">
            <v>0</v>
          </cell>
          <cell r="U554">
            <v>0</v>
          </cell>
          <cell r="V554">
            <v>0</v>
          </cell>
          <cell r="W554">
            <v>0</v>
          </cell>
          <cell r="X554">
            <v>0</v>
          </cell>
          <cell r="Y554">
            <v>0</v>
          </cell>
          <cell r="Z554">
            <v>0</v>
          </cell>
          <cell r="AA554">
            <v>0</v>
          </cell>
          <cell r="AB554">
            <v>0</v>
          </cell>
          <cell r="AC554">
            <v>0</v>
          </cell>
          <cell r="AD554">
            <v>2</v>
          </cell>
          <cell r="AF554">
            <v>1.0014096021907306</v>
          </cell>
        </row>
        <row r="555">
          <cell r="A555" t="str">
            <v>492998703</v>
          </cell>
          <cell r="B555" t="str">
            <v>R30</v>
          </cell>
          <cell r="C555">
            <v>3</v>
          </cell>
          <cell r="D555" t="str">
            <v>HOLODIAG</v>
          </cell>
          <cell r="F555">
            <v>3</v>
          </cell>
          <cell r="G555" t="str">
            <v>7219</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F555">
            <v>9.4609426754444996</v>
          </cell>
        </row>
        <row r="556">
          <cell r="A556" t="str">
            <v>493214597</v>
          </cell>
          <cell r="B556" t="str">
            <v>R30</v>
          </cell>
          <cell r="C556">
            <v>4</v>
          </cell>
          <cell r="D556" t="str">
            <v>SELEXEL</v>
          </cell>
          <cell r="F556">
            <v>3</v>
          </cell>
          <cell r="G556" t="str">
            <v>7211Z</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1</v>
          </cell>
          <cell r="AA556">
            <v>0</v>
          </cell>
          <cell r="AB556">
            <v>0</v>
          </cell>
          <cell r="AC556">
            <v>0</v>
          </cell>
          <cell r="AD556">
            <v>1</v>
          </cell>
          <cell r="AF556">
            <v>9.6166876247149684</v>
          </cell>
        </row>
        <row r="557">
          <cell r="A557" t="str">
            <v>493299671</v>
          </cell>
          <cell r="B557" t="str">
            <v>R22</v>
          </cell>
          <cell r="C557">
            <v>5</v>
          </cell>
          <cell r="D557" t="str">
            <v>SEXTANT MEDICAL SARL</v>
          </cell>
          <cell r="F557">
            <v>3</v>
          </cell>
          <cell r="G557" t="str">
            <v>3250A</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F557">
            <v>9.4456368946922176</v>
          </cell>
        </row>
        <row r="558">
          <cell r="A558" t="str">
            <v>494183916</v>
          </cell>
          <cell r="B558" t="str">
            <v>R08</v>
          </cell>
          <cell r="C558">
            <v>12</v>
          </cell>
          <cell r="D558" t="str">
            <v>BIOREALITES SAS</v>
          </cell>
          <cell r="F558">
            <v>6</v>
          </cell>
          <cell r="G558" t="str">
            <v>2120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F558">
            <v>0.99976805364269394</v>
          </cell>
        </row>
        <row r="559">
          <cell r="A559" t="str">
            <v>494378706</v>
          </cell>
          <cell r="B559" t="str">
            <v>R29</v>
          </cell>
          <cell r="C559">
            <v>7</v>
          </cell>
          <cell r="D559" t="str">
            <v>DOTEMU</v>
          </cell>
          <cell r="F559">
            <v>3</v>
          </cell>
          <cell r="G559" t="str">
            <v>6201Z</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F559">
            <v>9.4861709268500505</v>
          </cell>
        </row>
        <row r="560">
          <cell r="A560" t="str">
            <v>494807449</v>
          </cell>
          <cell r="B560" t="str">
            <v>R15</v>
          </cell>
          <cell r="C560">
            <v>5</v>
          </cell>
          <cell r="D560" t="str">
            <v>HORUS LASER</v>
          </cell>
          <cell r="F560">
            <v>3</v>
          </cell>
          <cell r="G560" t="str">
            <v>2670Z</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F560">
            <v>9.4513715763993229</v>
          </cell>
        </row>
        <row r="561">
          <cell r="A561" t="str">
            <v>494892672</v>
          </cell>
          <cell r="B561" t="str">
            <v>R29</v>
          </cell>
          <cell r="C561">
            <v>2</v>
          </cell>
          <cell r="D561" t="str">
            <v>DIGITAL KEYSTONE EUROPE</v>
          </cell>
          <cell r="F561">
            <v>2</v>
          </cell>
          <cell r="G561" t="str">
            <v>6201Z</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F561">
            <v>1.0004339017191655</v>
          </cell>
        </row>
        <row r="562">
          <cell r="A562" t="str">
            <v>494907025</v>
          </cell>
          <cell r="B562" t="str">
            <v>R30</v>
          </cell>
          <cell r="C562">
            <v>15</v>
          </cell>
          <cell r="D562" t="str">
            <v>HEMARINA</v>
          </cell>
          <cell r="F562">
            <v>8</v>
          </cell>
          <cell r="G562" t="str">
            <v>7211Z</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3</v>
          </cell>
          <cell r="Z562">
            <v>0</v>
          </cell>
          <cell r="AA562">
            <v>0</v>
          </cell>
          <cell r="AB562">
            <v>0</v>
          </cell>
          <cell r="AC562">
            <v>0</v>
          </cell>
          <cell r="AD562">
            <v>3</v>
          </cell>
          <cell r="AF562">
            <v>1.0165383096821339</v>
          </cell>
        </row>
        <row r="563">
          <cell r="A563" t="str">
            <v>495216160</v>
          </cell>
          <cell r="B563" t="str">
            <v>R30</v>
          </cell>
          <cell r="C563">
            <v>22</v>
          </cell>
          <cell r="D563" t="str">
            <v>INTELLIG BUSIN INDUST TECHNOL FR</v>
          </cell>
          <cell r="F563">
            <v>1</v>
          </cell>
          <cell r="G563" t="str">
            <v>7112B</v>
          </cell>
          <cell r="H563">
            <v>0</v>
          </cell>
          <cell r="I563">
            <v>0</v>
          </cell>
          <cell r="J563">
            <v>0</v>
          </cell>
          <cell r="K563">
            <v>0</v>
          </cell>
          <cell r="L563">
            <v>1</v>
          </cell>
          <cell r="M563">
            <v>0</v>
          </cell>
          <cell r="N563">
            <v>0</v>
          </cell>
          <cell r="O563">
            <v>0</v>
          </cell>
          <cell r="P563">
            <v>0</v>
          </cell>
          <cell r="Q563">
            <v>0</v>
          </cell>
          <cell r="R563">
            <v>0</v>
          </cell>
          <cell r="S563">
            <v>1</v>
          </cell>
          <cell r="T563">
            <v>0</v>
          </cell>
          <cell r="U563">
            <v>0</v>
          </cell>
          <cell r="V563">
            <v>0</v>
          </cell>
          <cell r="W563">
            <v>0</v>
          </cell>
          <cell r="X563">
            <v>0</v>
          </cell>
          <cell r="Y563">
            <v>0</v>
          </cell>
          <cell r="Z563">
            <v>0</v>
          </cell>
          <cell r="AA563">
            <v>0</v>
          </cell>
          <cell r="AB563">
            <v>0</v>
          </cell>
          <cell r="AC563">
            <v>0</v>
          </cell>
          <cell r="AD563">
            <v>1</v>
          </cell>
          <cell r="AF563">
            <v>9.4736421775324402</v>
          </cell>
        </row>
        <row r="564">
          <cell r="A564" t="str">
            <v>497919027</v>
          </cell>
          <cell r="B564" t="str">
            <v>R30</v>
          </cell>
          <cell r="C564">
            <v>3</v>
          </cell>
          <cell r="D564" t="str">
            <v>EYENETICS</v>
          </cell>
          <cell r="F564">
            <v>2</v>
          </cell>
          <cell r="G564" t="str">
            <v>7112B</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F564">
            <v>9.4672897370796498</v>
          </cell>
        </row>
        <row r="565">
          <cell r="A565" t="str">
            <v>498271907</v>
          </cell>
          <cell r="B565" t="str">
            <v>R29</v>
          </cell>
          <cell r="C565">
            <v>8</v>
          </cell>
          <cell r="D565" t="str">
            <v>MENTA</v>
          </cell>
          <cell r="F565">
            <v>8</v>
          </cell>
          <cell r="G565" t="str">
            <v>6202B</v>
          </cell>
          <cell r="H565">
            <v>3</v>
          </cell>
          <cell r="I565">
            <v>0</v>
          </cell>
          <cell r="J565">
            <v>0</v>
          </cell>
          <cell r="K565">
            <v>1</v>
          </cell>
          <cell r="L565">
            <v>0</v>
          </cell>
          <cell r="M565">
            <v>0</v>
          </cell>
          <cell r="N565">
            <v>0</v>
          </cell>
          <cell r="O565">
            <v>0</v>
          </cell>
          <cell r="P565">
            <v>0</v>
          </cell>
          <cell r="Q565">
            <v>0</v>
          </cell>
          <cell r="R565">
            <v>0</v>
          </cell>
          <cell r="S565">
            <v>4</v>
          </cell>
          <cell r="T565">
            <v>0</v>
          </cell>
          <cell r="U565">
            <v>0</v>
          </cell>
          <cell r="V565">
            <v>0</v>
          </cell>
          <cell r="W565">
            <v>0</v>
          </cell>
          <cell r="X565">
            <v>0</v>
          </cell>
          <cell r="Y565">
            <v>0</v>
          </cell>
          <cell r="Z565">
            <v>0</v>
          </cell>
          <cell r="AA565">
            <v>0</v>
          </cell>
          <cell r="AB565">
            <v>0</v>
          </cell>
          <cell r="AC565">
            <v>0</v>
          </cell>
          <cell r="AD565">
            <v>4</v>
          </cell>
          <cell r="AF565">
            <v>9.494673427500544</v>
          </cell>
        </row>
        <row r="566">
          <cell r="A566" t="str">
            <v>498616085</v>
          </cell>
          <cell r="B566" t="str">
            <v>R19</v>
          </cell>
          <cell r="C566">
            <v>21</v>
          </cell>
          <cell r="D566" t="str">
            <v>CRITT M2A</v>
          </cell>
          <cell r="F566">
            <v>7</v>
          </cell>
          <cell r="G566" t="str">
            <v>2932Z</v>
          </cell>
          <cell r="H566">
            <v>0</v>
          </cell>
          <cell r="I566">
            <v>0</v>
          </cell>
          <cell r="J566">
            <v>0</v>
          </cell>
          <cell r="K566">
            <v>2</v>
          </cell>
          <cell r="L566">
            <v>0</v>
          </cell>
          <cell r="M566">
            <v>0</v>
          </cell>
          <cell r="N566">
            <v>0</v>
          </cell>
          <cell r="O566">
            <v>0</v>
          </cell>
          <cell r="P566">
            <v>0</v>
          </cell>
          <cell r="Q566">
            <v>0</v>
          </cell>
          <cell r="R566">
            <v>0</v>
          </cell>
          <cell r="S566">
            <v>2</v>
          </cell>
          <cell r="T566">
            <v>0</v>
          </cell>
          <cell r="U566">
            <v>0</v>
          </cell>
          <cell r="V566">
            <v>0</v>
          </cell>
          <cell r="W566">
            <v>0</v>
          </cell>
          <cell r="X566">
            <v>0</v>
          </cell>
          <cell r="Y566">
            <v>0</v>
          </cell>
          <cell r="Z566">
            <v>0</v>
          </cell>
          <cell r="AA566">
            <v>0</v>
          </cell>
          <cell r="AB566">
            <v>0</v>
          </cell>
          <cell r="AC566">
            <v>0</v>
          </cell>
          <cell r="AD566">
            <v>2</v>
          </cell>
          <cell r="AF566">
            <v>0.97352112598232354</v>
          </cell>
        </row>
        <row r="567">
          <cell r="A567" t="str">
            <v>498664762</v>
          </cell>
          <cell r="B567" t="str">
            <v>R30</v>
          </cell>
          <cell r="C567">
            <v>50</v>
          </cell>
          <cell r="D567" t="str">
            <v>EXOSUN</v>
          </cell>
          <cell r="F567">
            <v>11</v>
          </cell>
          <cell r="G567" t="str">
            <v>7490B</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F567">
            <v>0.99805603730168602</v>
          </cell>
        </row>
        <row r="568">
          <cell r="A568" t="str">
            <v>499100998</v>
          </cell>
          <cell r="B568" t="str">
            <v>R27</v>
          </cell>
          <cell r="C568">
            <v>4</v>
          </cell>
          <cell r="D568" t="str">
            <v>MOCAPLAB</v>
          </cell>
          <cell r="F568">
            <v>3</v>
          </cell>
          <cell r="G568" t="str">
            <v>5912Z</v>
          </cell>
          <cell r="H568">
            <v>1</v>
          </cell>
          <cell r="I568">
            <v>1</v>
          </cell>
          <cell r="J568">
            <v>0</v>
          </cell>
          <cell r="K568">
            <v>0</v>
          </cell>
          <cell r="L568">
            <v>0</v>
          </cell>
          <cell r="M568">
            <v>0</v>
          </cell>
          <cell r="N568">
            <v>0</v>
          </cell>
          <cell r="O568">
            <v>0</v>
          </cell>
          <cell r="P568">
            <v>0</v>
          </cell>
          <cell r="Q568">
            <v>0</v>
          </cell>
          <cell r="R568">
            <v>0</v>
          </cell>
          <cell r="S568">
            <v>1</v>
          </cell>
          <cell r="T568">
            <v>0</v>
          </cell>
          <cell r="U568">
            <v>0</v>
          </cell>
          <cell r="V568">
            <v>0</v>
          </cell>
          <cell r="W568">
            <v>0</v>
          </cell>
          <cell r="X568">
            <v>0</v>
          </cell>
          <cell r="Y568">
            <v>0</v>
          </cell>
          <cell r="Z568">
            <v>0</v>
          </cell>
          <cell r="AA568">
            <v>0</v>
          </cell>
          <cell r="AB568">
            <v>0</v>
          </cell>
          <cell r="AC568">
            <v>0</v>
          </cell>
          <cell r="AD568">
            <v>1</v>
          </cell>
          <cell r="AF568">
            <v>9.5100293097397692</v>
          </cell>
        </row>
        <row r="569">
          <cell r="A569" t="str">
            <v>499286011</v>
          </cell>
          <cell r="B569" t="str">
            <v>R29</v>
          </cell>
          <cell r="C569">
            <v>19</v>
          </cell>
          <cell r="D569" t="str">
            <v>TIEMPO</v>
          </cell>
          <cell r="F569">
            <v>16</v>
          </cell>
          <cell r="G569" t="str">
            <v>6201Z</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F569">
            <v>1.0034778699952553</v>
          </cell>
        </row>
        <row r="570">
          <cell r="A570" t="str">
            <v>499559433</v>
          </cell>
          <cell r="B570" t="str">
            <v>R30</v>
          </cell>
          <cell r="C570">
            <v>3</v>
          </cell>
          <cell r="D570" t="str">
            <v>CTRE ETUDES IMPACT ENVIRON SUR SANTE</v>
          </cell>
          <cell r="F570">
            <v>3</v>
          </cell>
          <cell r="G570" t="str">
            <v>7490B</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F570">
            <v>9.5644172017112954</v>
          </cell>
        </row>
        <row r="571">
          <cell r="A571" t="str">
            <v>499736924</v>
          </cell>
          <cell r="B571" t="str">
            <v>R30</v>
          </cell>
          <cell r="C571">
            <v>13</v>
          </cell>
          <cell r="D571" t="str">
            <v>CORDOUAN TECHNOLOGIES</v>
          </cell>
          <cell r="F571">
            <v>8</v>
          </cell>
          <cell r="G571" t="str">
            <v>7219Z</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1</v>
          </cell>
          <cell r="AB571">
            <v>0</v>
          </cell>
          <cell r="AC571">
            <v>0</v>
          </cell>
          <cell r="AD571">
            <v>1</v>
          </cell>
          <cell r="AF571">
            <v>0.9946506263272108</v>
          </cell>
        </row>
        <row r="572">
          <cell r="A572" t="str">
            <v>500055744</v>
          </cell>
          <cell r="B572" t="str">
            <v>R17</v>
          </cell>
          <cell r="C572">
            <v>44</v>
          </cell>
          <cell r="D572" t="str">
            <v>OROLIA SAS</v>
          </cell>
          <cell r="F572">
            <v>6</v>
          </cell>
          <cell r="G572" t="str">
            <v>2790Z</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1</v>
          </cell>
          <cell r="AC572">
            <v>0</v>
          </cell>
          <cell r="AD572">
            <v>1</v>
          </cell>
          <cell r="AE572" t="str">
            <v>chomage</v>
          </cell>
          <cell r="AF572">
            <v>1.0124757370582298</v>
          </cell>
        </row>
        <row r="573">
          <cell r="A573" t="str">
            <v>500442108</v>
          </cell>
          <cell r="B573" t="str">
            <v>R27</v>
          </cell>
          <cell r="C573">
            <v>4</v>
          </cell>
          <cell r="D573" t="str">
            <v>JOGTHEWEB</v>
          </cell>
          <cell r="F573">
            <v>4</v>
          </cell>
          <cell r="G573" t="str">
            <v>5829C</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F573">
            <v>1.0042263402661875</v>
          </cell>
        </row>
        <row r="574">
          <cell r="A574" t="str">
            <v>500998703</v>
          </cell>
          <cell r="B574" t="str">
            <v>R30</v>
          </cell>
          <cell r="C574">
            <v>2</v>
          </cell>
          <cell r="D574" t="str">
            <v>CYTUNE PHARMA</v>
          </cell>
          <cell r="F574">
            <v>2</v>
          </cell>
          <cell r="G574" t="str">
            <v>7219Z</v>
          </cell>
          <cell r="H574">
            <v>0</v>
          </cell>
          <cell r="I574">
            <v>0</v>
          </cell>
          <cell r="J574">
            <v>0</v>
          </cell>
          <cell r="K574">
            <v>0</v>
          </cell>
          <cell r="L574">
            <v>1</v>
          </cell>
          <cell r="M574">
            <v>0</v>
          </cell>
          <cell r="N574">
            <v>0</v>
          </cell>
          <cell r="O574">
            <v>0</v>
          </cell>
          <cell r="P574">
            <v>0</v>
          </cell>
          <cell r="Q574">
            <v>0</v>
          </cell>
          <cell r="R574">
            <v>0</v>
          </cell>
          <cell r="S574">
            <v>1</v>
          </cell>
          <cell r="T574">
            <v>0</v>
          </cell>
          <cell r="U574">
            <v>0</v>
          </cell>
          <cell r="V574">
            <v>0</v>
          </cell>
          <cell r="W574">
            <v>0</v>
          </cell>
          <cell r="X574">
            <v>0</v>
          </cell>
          <cell r="Y574">
            <v>0</v>
          </cell>
          <cell r="Z574">
            <v>0</v>
          </cell>
          <cell r="AA574">
            <v>0</v>
          </cell>
          <cell r="AB574">
            <v>0</v>
          </cell>
          <cell r="AC574">
            <v>0</v>
          </cell>
          <cell r="AD574">
            <v>1</v>
          </cell>
          <cell r="AF574">
            <v>9.5188935002230579</v>
          </cell>
        </row>
        <row r="575">
          <cell r="A575" t="str">
            <v>616020285</v>
          </cell>
          <cell r="B575" t="str">
            <v>R03</v>
          </cell>
          <cell r="C575">
            <v>79</v>
          </cell>
          <cell r="D575" t="str">
            <v>COPALIS</v>
          </cell>
          <cell r="F575">
            <v>3</v>
          </cell>
          <cell r="G575" t="str">
            <v>1020Z</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F575">
            <v>1.0022164137778344</v>
          </cell>
        </row>
        <row r="576">
          <cell r="A576" t="str">
            <v>676180169</v>
          </cell>
          <cell r="B576" t="str">
            <v>R30</v>
          </cell>
          <cell r="C576">
            <v>125</v>
          </cell>
          <cell r="D576" t="str">
            <v>PSP</v>
          </cell>
          <cell r="F576">
            <v>1</v>
          </cell>
          <cell r="G576" t="str">
            <v>7112B</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F576">
            <v>0.99932934362156545</v>
          </cell>
        </row>
        <row r="577">
          <cell r="A577" t="str">
            <v>723720140</v>
          </cell>
          <cell r="B577" t="str">
            <v>R22</v>
          </cell>
          <cell r="C577">
            <v>143</v>
          </cell>
          <cell r="D577" t="str">
            <v>FFDM PNEUMAT</v>
          </cell>
          <cell r="F577">
            <v>5</v>
          </cell>
          <cell r="G577" t="str">
            <v>3250A</v>
          </cell>
          <cell r="H577">
            <v>0</v>
          </cell>
          <cell r="I577">
            <v>0</v>
          </cell>
          <cell r="J577">
            <v>0</v>
          </cell>
          <cell r="K577">
            <v>2</v>
          </cell>
          <cell r="L577">
            <v>0</v>
          </cell>
          <cell r="M577">
            <v>0</v>
          </cell>
          <cell r="N577">
            <v>0</v>
          </cell>
          <cell r="O577">
            <v>0</v>
          </cell>
          <cell r="P577">
            <v>0</v>
          </cell>
          <cell r="Q577">
            <v>0</v>
          </cell>
          <cell r="R577">
            <v>0</v>
          </cell>
          <cell r="S577">
            <v>2</v>
          </cell>
          <cell r="T577">
            <v>0</v>
          </cell>
          <cell r="U577">
            <v>0</v>
          </cell>
          <cell r="V577">
            <v>0</v>
          </cell>
          <cell r="W577">
            <v>0</v>
          </cell>
          <cell r="X577">
            <v>0</v>
          </cell>
          <cell r="Y577">
            <v>0</v>
          </cell>
          <cell r="Z577">
            <v>0</v>
          </cell>
          <cell r="AA577">
            <v>0</v>
          </cell>
          <cell r="AB577">
            <v>0</v>
          </cell>
          <cell r="AC577">
            <v>0</v>
          </cell>
          <cell r="AD577">
            <v>2</v>
          </cell>
          <cell r="AF577">
            <v>0.99396789364375659</v>
          </cell>
        </row>
        <row r="578">
          <cell r="A578" t="str">
            <v>775563455</v>
          </cell>
          <cell r="B578" t="str">
            <v>R03</v>
          </cell>
          <cell r="C578">
            <v>96</v>
          </cell>
          <cell r="D578" t="str">
            <v>BUREAU NAT INTERP DU COGNAC</v>
          </cell>
          <cell r="F578">
            <v>10</v>
          </cell>
          <cell r="G578" t="str">
            <v>1102B</v>
          </cell>
          <cell r="H578">
            <v>0</v>
          </cell>
          <cell r="I578">
            <v>0</v>
          </cell>
          <cell r="J578">
            <v>0</v>
          </cell>
          <cell r="K578">
            <v>0</v>
          </cell>
          <cell r="L578">
            <v>1</v>
          </cell>
          <cell r="M578">
            <v>0</v>
          </cell>
          <cell r="N578">
            <v>0</v>
          </cell>
          <cell r="O578">
            <v>0</v>
          </cell>
          <cell r="P578">
            <v>0</v>
          </cell>
          <cell r="Q578">
            <v>0</v>
          </cell>
          <cell r="R578">
            <v>0</v>
          </cell>
          <cell r="S578">
            <v>1</v>
          </cell>
          <cell r="T578">
            <v>0</v>
          </cell>
          <cell r="U578">
            <v>0</v>
          </cell>
          <cell r="V578">
            <v>0</v>
          </cell>
          <cell r="W578">
            <v>0</v>
          </cell>
          <cell r="X578">
            <v>0</v>
          </cell>
          <cell r="Y578">
            <v>0</v>
          </cell>
          <cell r="Z578">
            <v>0</v>
          </cell>
          <cell r="AA578">
            <v>0</v>
          </cell>
          <cell r="AB578">
            <v>0</v>
          </cell>
          <cell r="AC578">
            <v>0</v>
          </cell>
          <cell r="AD578">
            <v>1</v>
          </cell>
          <cell r="AF578">
            <v>1.0663674916427637</v>
          </cell>
        </row>
        <row r="579">
          <cell r="A579" t="str">
            <v>817120413</v>
          </cell>
          <cell r="B579" t="str">
            <v>R18</v>
          </cell>
          <cell r="C579">
            <v>12</v>
          </cell>
          <cell r="D579" t="str">
            <v>CRISTOPIA ENERGY SYSTEMS</v>
          </cell>
          <cell r="F579">
            <v>3</v>
          </cell>
          <cell r="G579" t="str">
            <v>2825Z</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F579">
            <v>9.491136036126159</v>
          </cell>
        </row>
        <row r="580">
          <cell r="A580" t="str">
            <v>490387099</v>
          </cell>
          <cell r="B580" t="str">
            <v>R08</v>
          </cell>
          <cell r="C580">
            <v>43</v>
          </cell>
          <cell r="D580" t="str">
            <v>UNITHER DEVELOPPEMENT BORDEAUX</v>
          </cell>
          <cell r="F580">
            <v>9</v>
          </cell>
          <cell r="G580" t="str">
            <v>2120Z</v>
          </cell>
          <cell r="H580">
            <v>0</v>
          </cell>
          <cell r="I580">
            <v>0</v>
          </cell>
          <cell r="J580">
            <v>0</v>
          </cell>
          <cell r="K580">
            <v>0</v>
          </cell>
          <cell r="L580">
            <v>1</v>
          </cell>
          <cell r="M580">
            <v>0</v>
          </cell>
          <cell r="N580">
            <v>0</v>
          </cell>
          <cell r="O580">
            <v>0</v>
          </cell>
          <cell r="P580">
            <v>0</v>
          </cell>
          <cell r="Q580">
            <v>0</v>
          </cell>
          <cell r="R580">
            <v>0</v>
          </cell>
          <cell r="S580">
            <v>1</v>
          </cell>
          <cell r="T580">
            <v>0</v>
          </cell>
          <cell r="U580">
            <v>0</v>
          </cell>
          <cell r="V580">
            <v>0</v>
          </cell>
          <cell r="W580">
            <v>0</v>
          </cell>
          <cell r="X580">
            <v>0</v>
          </cell>
          <cell r="Y580">
            <v>0</v>
          </cell>
          <cell r="Z580">
            <v>0</v>
          </cell>
          <cell r="AA580">
            <v>0</v>
          </cell>
          <cell r="AB580">
            <v>0</v>
          </cell>
          <cell r="AC580">
            <v>0</v>
          </cell>
          <cell r="AD580">
            <v>1</v>
          </cell>
          <cell r="AF580">
            <v>0.99718250108573792</v>
          </cell>
        </row>
        <row r="581">
          <cell r="A581" t="str">
            <v>453418998</v>
          </cell>
          <cell r="B581" t="str">
            <v>R19</v>
          </cell>
          <cell r="C581">
            <v>121</v>
          </cell>
          <cell r="D581" t="str">
            <v>B2I AUTOMOTIVE ENGINEERING</v>
          </cell>
          <cell r="F581">
            <v>98</v>
          </cell>
          <cell r="G581" t="str">
            <v>2910Z</v>
          </cell>
          <cell r="H581">
            <v>0</v>
          </cell>
          <cell r="I581">
            <v>0</v>
          </cell>
          <cell r="J581">
            <v>0</v>
          </cell>
          <cell r="K581">
            <v>10</v>
          </cell>
          <cell r="L581">
            <v>5</v>
          </cell>
          <cell r="M581">
            <v>0</v>
          </cell>
          <cell r="N581">
            <v>0</v>
          </cell>
          <cell r="O581">
            <v>0</v>
          </cell>
          <cell r="P581">
            <v>0</v>
          </cell>
          <cell r="Q581">
            <v>0</v>
          </cell>
          <cell r="R581">
            <v>0</v>
          </cell>
          <cell r="S581">
            <v>15</v>
          </cell>
          <cell r="T581">
            <v>0</v>
          </cell>
          <cell r="U581">
            <v>46</v>
          </cell>
          <cell r="V581">
            <v>40</v>
          </cell>
          <cell r="W581">
            <v>0</v>
          </cell>
          <cell r="X581">
            <v>0</v>
          </cell>
          <cell r="Y581">
            <v>0</v>
          </cell>
          <cell r="Z581">
            <v>0</v>
          </cell>
          <cell r="AA581">
            <v>0</v>
          </cell>
          <cell r="AB581">
            <v>0</v>
          </cell>
          <cell r="AC581">
            <v>0</v>
          </cell>
          <cell r="AD581">
            <v>61</v>
          </cell>
          <cell r="AF581">
            <v>0.80382597932525479</v>
          </cell>
        </row>
        <row r="582">
          <cell r="A582" t="str">
            <v>507704716</v>
          </cell>
          <cell r="B582" t="str">
            <v>R27</v>
          </cell>
          <cell r="C582">
            <v>28</v>
          </cell>
          <cell r="D582" t="str">
            <v>TRACE SOFTWARE INTERNATIONAL</v>
          </cell>
          <cell r="F582">
            <v>10</v>
          </cell>
          <cell r="G582" t="str">
            <v>5829C</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F582">
            <v>1.0106080718055876</v>
          </cell>
        </row>
        <row r="583">
          <cell r="A583" t="str">
            <v>414258038</v>
          </cell>
          <cell r="B583" t="str">
            <v>R15</v>
          </cell>
          <cell r="C583">
            <v>23</v>
          </cell>
          <cell r="D583" t="str">
            <v>PONSEL Mesure</v>
          </cell>
          <cell r="F583">
            <v>5</v>
          </cell>
          <cell r="G583" t="str">
            <v>2651B</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F583">
            <v>9.4323466572039685</v>
          </cell>
        </row>
        <row r="584">
          <cell r="A584" t="str">
            <v>418541967</v>
          </cell>
          <cell r="B584" t="str">
            <v>R30</v>
          </cell>
          <cell r="C584">
            <v>30</v>
          </cell>
          <cell r="D584" t="str">
            <v>LONZIA BIOSCIENCE SARL</v>
          </cell>
          <cell r="F584">
            <v>7</v>
          </cell>
          <cell r="G584" t="str">
            <v>7211Z</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F584">
            <v>1.0227941505174321</v>
          </cell>
        </row>
        <row r="585">
          <cell r="A585" t="str">
            <v>353451602</v>
          </cell>
          <cell r="B585" t="str">
            <v>R15</v>
          </cell>
          <cell r="C585">
            <v>132</v>
          </cell>
          <cell r="D585" t="str">
            <v>CARL ZEISS MEDITEC SAS</v>
          </cell>
          <cell r="F585">
            <v>2</v>
          </cell>
          <cell r="G585" t="str">
            <v>2670Z</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F585">
            <v>0.99798546773139407</v>
          </cell>
        </row>
        <row r="586">
          <cell r="A586" t="str">
            <v>413355520</v>
          </cell>
          <cell r="B586" t="str">
            <v>R20</v>
          </cell>
          <cell r="C586">
            <v>120</v>
          </cell>
          <cell r="D586" t="str">
            <v>MSI SOLUTIONS</v>
          </cell>
          <cell r="F586">
            <v>5</v>
          </cell>
          <cell r="G586" t="str">
            <v>3011Z</v>
          </cell>
          <cell r="H586">
            <v>0</v>
          </cell>
          <cell r="I586">
            <v>0</v>
          </cell>
          <cell r="J586">
            <v>0</v>
          </cell>
          <cell r="K586">
            <v>1</v>
          </cell>
          <cell r="L586">
            <v>1</v>
          </cell>
          <cell r="M586">
            <v>0</v>
          </cell>
          <cell r="N586">
            <v>0</v>
          </cell>
          <cell r="O586">
            <v>0</v>
          </cell>
          <cell r="P586">
            <v>0</v>
          </cell>
          <cell r="Q586">
            <v>0</v>
          </cell>
          <cell r="R586">
            <v>0</v>
          </cell>
          <cell r="S586">
            <v>2</v>
          </cell>
          <cell r="T586">
            <v>0</v>
          </cell>
          <cell r="U586">
            <v>0</v>
          </cell>
          <cell r="V586">
            <v>0</v>
          </cell>
          <cell r="W586">
            <v>0</v>
          </cell>
          <cell r="X586">
            <v>0</v>
          </cell>
          <cell r="Y586">
            <v>0</v>
          </cell>
          <cell r="Z586">
            <v>0</v>
          </cell>
          <cell r="AA586">
            <v>0</v>
          </cell>
          <cell r="AB586">
            <v>0</v>
          </cell>
          <cell r="AC586">
            <v>0</v>
          </cell>
          <cell r="AD586">
            <v>2</v>
          </cell>
          <cell r="AF586">
            <v>0.99598738821154875</v>
          </cell>
        </row>
        <row r="587">
          <cell r="A587" t="str">
            <v>950417493</v>
          </cell>
          <cell r="B587" t="str">
            <v>R07</v>
          </cell>
          <cell r="C587">
            <v>158.30000000000001</v>
          </cell>
          <cell r="D587" t="str">
            <v>DOW AGROSCIENCES SAS</v>
          </cell>
          <cell r="F587">
            <v>28</v>
          </cell>
          <cell r="G587" t="str">
            <v>2020Z</v>
          </cell>
          <cell r="H587">
            <v>0</v>
          </cell>
          <cell r="I587">
            <v>0</v>
          </cell>
          <cell r="J587">
            <v>0</v>
          </cell>
          <cell r="K587">
            <v>1</v>
          </cell>
          <cell r="L587">
            <v>0</v>
          </cell>
          <cell r="M587">
            <v>0</v>
          </cell>
          <cell r="N587">
            <v>0</v>
          </cell>
          <cell r="O587">
            <v>0</v>
          </cell>
          <cell r="P587">
            <v>0</v>
          </cell>
          <cell r="Q587">
            <v>0</v>
          </cell>
          <cell r="R587">
            <v>0</v>
          </cell>
          <cell r="S587">
            <v>1</v>
          </cell>
          <cell r="T587">
            <v>0</v>
          </cell>
          <cell r="U587">
            <v>0</v>
          </cell>
          <cell r="V587">
            <v>0</v>
          </cell>
          <cell r="W587">
            <v>0</v>
          </cell>
          <cell r="X587">
            <v>0</v>
          </cell>
          <cell r="Y587">
            <v>0</v>
          </cell>
          <cell r="Z587">
            <v>0</v>
          </cell>
          <cell r="AA587">
            <v>0</v>
          </cell>
          <cell r="AB587">
            <v>0</v>
          </cell>
          <cell r="AC587">
            <v>0</v>
          </cell>
          <cell r="AD587">
            <v>1</v>
          </cell>
          <cell r="AF587">
            <v>1.0191456682136473</v>
          </cell>
        </row>
        <row r="588">
          <cell r="A588" t="str">
            <v>423703107</v>
          </cell>
          <cell r="B588" t="str">
            <v>R30</v>
          </cell>
          <cell r="C588">
            <v>121</v>
          </cell>
          <cell r="D588" t="str">
            <v>METABOLIC EXPLORER</v>
          </cell>
          <cell r="F588">
            <v>30</v>
          </cell>
          <cell r="G588" t="str">
            <v>7211Z</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F588">
            <v>1.0638016743500096</v>
          </cell>
        </row>
        <row r="589">
          <cell r="A589" t="str">
            <v>331720987</v>
          </cell>
          <cell r="B589" t="str">
            <v>R30</v>
          </cell>
          <cell r="C589">
            <v>21</v>
          </cell>
          <cell r="D589" t="str">
            <v>ROBOSOFT</v>
          </cell>
          <cell r="F589">
            <v>16</v>
          </cell>
          <cell r="G589" t="str">
            <v>7112B</v>
          </cell>
          <cell r="H589">
            <v>0</v>
          </cell>
          <cell r="I589">
            <v>0</v>
          </cell>
          <cell r="J589">
            <v>0</v>
          </cell>
          <cell r="K589">
            <v>1</v>
          </cell>
          <cell r="L589">
            <v>0</v>
          </cell>
          <cell r="M589">
            <v>0</v>
          </cell>
          <cell r="N589">
            <v>0</v>
          </cell>
          <cell r="O589">
            <v>0</v>
          </cell>
          <cell r="P589">
            <v>0</v>
          </cell>
          <cell r="Q589">
            <v>0</v>
          </cell>
          <cell r="R589">
            <v>0</v>
          </cell>
          <cell r="S589">
            <v>1</v>
          </cell>
          <cell r="T589">
            <v>0</v>
          </cell>
          <cell r="U589">
            <v>0</v>
          </cell>
          <cell r="V589">
            <v>0</v>
          </cell>
          <cell r="W589">
            <v>0</v>
          </cell>
          <cell r="X589">
            <v>0</v>
          </cell>
          <cell r="Y589">
            <v>0</v>
          </cell>
          <cell r="Z589">
            <v>0</v>
          </cell>
          <cell r="AA589">
            <v>0</v>
          </cell>
          <cell r="AB589">
            <v>0</v>
          </cell>
          <cell r="AC589">
            <v>0</v>
          </cell>
          <cell r="AD589">
            <v>1</v>
          </cell>
          <cell r="AF589">
            <v>1.0001329501584992</v>
          </cell>
        </row>
        <row r="590">
          <cell r="A590" t="str">
            <v>403138225</v>
          </cell>
          <cell r="B590" t="str">
            <v>R03</v>
          </cell>
          <cell r="C590">
            <v>606</v>
          </cell>
          <cell r="D590" t="str">
            <v>TEREOS SYRAL</v>
          </cell>
          <cell r="F590">
            <v>13</v>
          </cell>
          <cell r="G590" t="str">
            <v>1062Z</v>
          </cell>
          <cell r="H590">
            <v>0</v>
          </cell>
          <cell r="I590">
            <v>0</v>
          </cell>
          <cell r="J590">
            <v>0</v>
          </cell>
          <cell r="K590">
            <v>2</v>
          </cell>
          <cell r="L590">
            <v>0</v>
          </cell>
          <cell r="M590">
            <v>0</v>
          </cell>
          <cell r="N590">
            <v>0</v>
          </cell>
          <cell r="O590">
            <v>0</v>
          </cell>
          <cell r="P590">
            <v>0</v>
          </cell>
          <cell r="Q590">
            <v>0</v>
          </cell>
          <cell r="R590">
            <v>0</v>
          </cell>
          <cell r="S590">
            <v>2</v>
          </cell>
          <cell r="T590">
            <v>0</v>
          </cell>
          <cell r="U590">
            <v>0</v>
          </cell>
          <cell r="V590">
            <v>0</v>
          </cell>
          <cell r="W590">
            <v>0</v>
          </cell>
          <cell r="X590">
            <v>0</v>
          </cell>
          <cell r="Y590">
            <v>0</v>
          </cell>
          <cell r="Z590">
            <v>0</v>
          </cell>
          <cell r="AA590">
            <v>0</v>
          </cell>
          <cell r="AB590">
            <v>0</v>
          </cell>
          <cell r="AC590">
            <v>0</v>
          </cell>
          <cell r="AD590">
            <v>2</v>
          </cell>
          <cell r="AF590">
            <v>1.0461113740024033</v>
          </cell>
        </row>
        <row r="591">
          <cell r="A591" t="str">
            <v>418661039</v>
          </cell>
          <cell r="B591" t="str">
            <v>R08</v>
          </cell>
          <cell r="C591">
            <v>301</v>
          </cell>
          <cell r="D591" t="str">
            <v>GENZYME POLYCLONALS SAS</v>
          </cell>
          <cell r="F591">
            <v>11</v>
          </cell>
          <cell r="G591" t="str">
            <v>2120Z</v>
          </cell>
          <cell r="H591">
            <v>0</v>
          </cell>
          <cell r="I591">
            <v>0</v>
          </cell>
          <cell r="J591">
            <v>0</v>
          </cell>
          <cell r="K591">
            <v>1</v>
          </cell>
          <cell r="L591">
            <v>0</v>
          </cell>
          <cell r="M591">
            <v>0</v>
          </cell>
          <cell r="N591">
            <v>0</v>
          </cell>
          <cell r="O591">
            <v>0</v>
          </cell>
          <cell r="P591">
            <v>0</v>
          </cell>
          <cell r="Q591">
            <v>0</v>
          </cell>
          <cell r="R591">
            <v>0</v>
          </cell>
          <cell r="S591">
            <v>1</v>
          </cell>
          <cell r="T591">
            <v>0</v>
          </cell>
          <cell r="U591">
            <v>0</v>
          </cell>
          <cell r="V591">
            <v>0</v>
          </cell>
          <cell r="W591">
            <v>0</v>
          </cell>
          <cell r="X591">
            <v>0</v>
          </cell>
          <cell r="Y591">
            <v>0</v>
          </cell>
          <cell r="Z591">
            <v>0</v>
          </cell>
          <cell r="AA591">
            <v>0</v>
          </cell>
          <cell r="AB591">
            <v>0</v>
          </cell>
          <cell r="AC591">
            <v>0</v>
          </cell>
          <cell r="AD591">
            <v>1</v>
          </cell>
          <cell r="AF591">
            <v>0.99875083822214927</v>
          </cell>
        </row>
        <row r="592">
          <cell r="A592" t="str">
            <v>642880785</v>
          </cell>
          <cell r="B592" t="str">
            <v>R03</v>
          </cell>
          <cell r="C592">
            <v>222</v>
          </cell>
          <cell r="D592" t="str">
            <v>ETS J SOUFFLET</v>
          </cell>
          <cell r="F592">
            <v>29</v>
          </cell>
          <cell r="G592" t="str">
            <v>1061A</v>
          </cell>
          <cell r="H592">
            <v>1</v>
          </cell>
          <cell r="I592">
            <v>0</v>
          </cell>
          <cell r="J592">
            <v>1</v>
          </cell>
          <cell r="K592">
            <v>1</v>
          </cell>
          <cell r="L592">
            <v>9</v>
          </cell>
          <cell r="M592">
            <v>0</v>
          </cell>
          <cell r="N592">
            <v>0</v>
          </cell>
          <cell r="O592">
            <v>0</v>
          </cell>
          <cell r="P592">
            <v>0</v>
          </cell>
          <cell r="Q592">
            <v>0</v>
          </cell>
          <cell r="R592">
            <v>0</v>
          </cell>
          <cell r="S592">
            <v>12</v>
          </cell>
          <cell r="T592">
            <v>0</v>
          </cell>
          <cell r="U592">
            <v>0</v>
          </cell>
          <cell r="V592">
            <v>0</v>
          </cell>
          <cell r="W592">
            <v>0</v>
          </cell>
          <cell r="X592">
            <v>0</v>
          </cell>
          <cell r="Y592">
            <v>1</v>
          </cell>
          <cell r="Z592">
            <v>1</v>
          </cell>
          <cell r="AA592">
            <v>0</v>
          </cell>
          <cell r="AB592">
            <v>0</v>
          </cell>
          <cell r="AC592">
            <v>10</v>
          </cell>
          <cell r="AD592">
            <v>24</v>
          </cell>
          <cell r="AF592">
            <v>1.0739469276746691</v>
          </cell>
        </row>
        <row r="593">
          <cell r="A593" t="str">
            <v>330129842</v>
          </cell>
          <cell r="B593" t="str">
            <v>R07</v>
          </cell>
          <cell r="C593">
            <v>191</v>
          </cell>
          <cell r="D593" t="str">
            <v>ARYSTA LIFESCIENCE</v>
          </cell>
          <cell r="F593">
            <v>14</v>
          </cell>
          <cell r="G593" t="str">
            <v>2020Z</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F593">
            <v>1.0100316328594914</v>
          </cell>
        </row>
        <row r="594">
          <cell r="A594" t="str">
            <v>326921814</v>
          </cell>
          <cell r="B594" t="str">
            <v>R03</v>
          </cell>
          <cell r="C594">
            <v>400</v>
          </cell>
          <cell r="D594" t="str">
            <v>NUTRIBIO</v>
          </cell>
          <cell r="F594">
            <v>8</v>
          </cell>
          <cell r="G594" t="str">
            <v>1086Z</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F594">
            <v>0.97120462114847561</v>
          </cell>
        </row>
        <row r="595">
          <cell r="A595" t="str">
            <v>407535061</v>
          </cell>
          <cell r="B595" t="str">
            <v>R01</v>
          </cell>
          <cell r="C595">
            <v>24</v>
          </cell>
          <cell r="D595" t="str">
            <v>LABORATOIRES A.S.L.</v>
          </cell>
          <cell r="F595">
            <v>2</v>
          </cell>
          <cell r="G595" t="str">
            <v>0111Z</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F595">
            <v>1.0040510703968546</v>
          </cell>
        </row>
        <row r="596">
          <cell r="A596" t="str">
            <v>414734798</v>
          </cell>
          <cell r="B596" t="str">
            <v>R01</v>
          </cell>
          <cell r="C596">
            <v>166</v>
          </cell>
          <cell r="D596" t="str">
            <v>GENES DIFFUSION SAS</v>
          </cell>
          <cell r="F596">
            <v>13</v>
          </cell>
          <cell r="G596" t="str">
            <v>0162Z</v>
          </cell>
          <cell r="H596">
            <v>1</v>
          </cell>
          <cell r="I596">
            <v>0</v>
          </cell>
          <cell r="J596">
            <v>0</v>
          </cell>
          <cell r="K596">
            <v>0</v>
          </cell>
          <cell r="L596">
            <v>1</v>
          </cell>
          <cell r="M596">
            <v>0</v>
          </cell>
          <cell r="N596">
            <v>0</v>
          </cell>
          <cell r="O596">
            <v>0</v>
          </cell>
          <cell r="P596">
            <v>0</v>
          </cell>
          <cell r="Q596">
            <v>1</v>
          </cell>
          <cell r="R596">
            <v>0</v>
          </cell>
          <cell r="S596">
            <v>3</v>
          </cell>
          <cell r="T596">
            <v>0</v>
          </cell>
          <cell r="U596">
            <v>0</v>
          </cell>
          <cell r="V596">
            <v>0</v>
          </cell>
          <cell r="W596">
            <v>0</v>
          </cell>
          <cell r="X596">
            <v>0</v>
          </cell>
          <cell r="Y596">
            <v>0</v>
          </cell>
          <cell r="Z596">
            <v>0</v>
          </cell>
          <cell r="AA596">
            <v>0</v>
          </cell>
          <cell r="AB596">
            <v>0</v>
          </cell>
          <cell r="AC596">
            <v>0</v>
          </cell>
          <cell r="AD596">
            <v>3</v>
          </cell>
          <cell r="AF596">
            <v>1.0677067180587398</v>
          </cell>
        </row>
        <row r="597">
          <cell r="A597" t="str">
            <v>349165258</v>
          </cell>
          <cell r="B597" t="str">
            <v>R30</v>
          </cell>
          <cell r="C597">
            <v>5</v>
          </cell>
          <cell r="D597" t="str">
            <v>OPEN ROME</v>
          </cell>
          <cell r="F597">
            <v>3</v>
          </cell>
          <cell r="G597" t="str">
            <v>7219Z</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F597">
            <v>9.5644172017112954</v>
          </cell>
        </row>
        <row r="598">
          <cell r="A598" t="str">
            <v>384110201</v>
          </cell>
          <cell r="B598" t="str">
            <v>R30</v>
          </cell>
          <cell r="C598">
            <v>1</v>
          </cell>
          <cell r="D598" t="str">
            <v>COT INTERNATIONAL</v>
          </cell>
          <cell r="F598">
            <v>1</v>
          </cell>
          <cell r="G598" t="str">
            <v>7219Z</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F598">
            <v>9.5252896218303178</v>
          </cell>
        </row>
        <row r="599">
          <cell r="A599" t="str">
            <v>387655558</v>
          </cell>
          <cell r="B599" t="str">
            <v>R30</v>
          </cell>
          <cell r="C599">
            <v>22</v>
          </cell>
          <cell r="D599" t="str">
            <v>TOURNEUR GRANDES CULTURES SA</v>
          </cell>
          <cell r="F599">
            <v>3</v>
          </cell>
          <cell r="G599" t="str">
            <v>7219Z</v>
          </cell>
          <cell r="H599">
            <v>0</v>
          </cell>
          <cell r="I599">
            <v>0</v>
          </cell>
          <cell r="J599">
            <v>0</v>
          </cell>
          <cell r="K599">
            <v>1</v>
          </cell>
          <cell r="L599">
            <v>0</v>
          </cell>
          <cell r="M599">
            <v>0</v>
          </cell>
          <cell r="N599">
            <v>0</v>
          </cell>
          <cell r="O599">
            <v>0</v>
          </cell>
          <cell r="P599">
            <v>0</v>
          </cell>
          <cell r="Q599">
            <v>0</v>
          </cell>
          <cell r="R599">
            <v>0</v>
          </cell>
          <cell r="S599">
            <v>1</v>
          </cell>
          <cell r="T599">
            <v>0</v>
          </cell>
          <cell r="U599">
            <v>0</v>
          </cell>
          <cell r="V599">
            <v>0</v>
          </cell>
          <cell r="W599">
            <v>0</v>
          </cell>
          <cell r="X599">
            <v>0</v>
          </cell>
          <cell r="Y599">
            <v>0</v>
          </cell>
          <cell r="Z599">
            <v>0</v>
          </cell>
          <cell r="AA599">
            <v>0</v>
          </cell>
          <cell r="AB599">
            <v>0</v>
          </cell>
          <cell r="AC599">
            <v>0</v>
          </cell>
          <cell r="AD599">
            <v>1</v>
          </cell>
          <cell r="AF599">
            <v>0.99798973369667709</v>
          </cell>
        </row>
        <row r="600">
          <cell r="A600" t="str">
            <v>401738331</v>
          </cell>
          <cell r="B600" t="str">
            <v>R30</v>
          </cell>
          <cell r="C600">
            <v>52</v>
          </cell>
          <cell r="D600" t="str">
            <v>CONFARMA France SARL</v>
          </cell>
          <cell r="F600">
            <v>6</v>
          </cell>
          <cell r="G600" t="str">
            <v>7120B</v>
          </cell>
          <cell r="H600">
            <v>2</v>
          </cell>
          <cell r="I600">
            <v>0</v>
          </cell>
          <cell r="J600">
            <v>0</v>
          </cell>
          <cell r="K600">
            <v>0</v>
          </cell>
          <cell r="L600">
            <v>0</v>
          </cell>
          <cell r="M600">
            <v>0</v>
          </cell>
          <cell r="N600">
            <v>0</v>
          </cell>
          <cell r="O600">
            <v>0</v>
          </cell>
          <cell r="P600">
            <v>0</v>
          </cell>
          <cell r="Q600">
            <v>0</v>
          </cell>
          <cell r="R600">
            <v>0</v>
          </cell>
          <cell r="S600">
            <v>2</v>
          </cell>
          <cell r="T600">
            <v>0</v>
          </cell>
          <cell r="U600">
            <v>0</v>
          </cell>
          <cell r="V600">
            <v>0</v>
          </cell>
          <cell r="W600">
            <v>0</v>
          </cell>
          <cell r="X600">
            <v>0</v>
          </cell>
          <cell r="Y600">
            <v>0</v>
          </cell>
          <cell r="Z600">
            <v>0</v>
          </cell>
          <cell r="AA600">
            <v>0</v>
          </cell>
          <cell r="AB600">
            <v>0</v>
          </cell>
          <cell r="AC600">
            <v>0</v>
          </cell>
          <cell r="AD600">
            <v>2</v>
          </cell>
          <cell r="AF600">
            <v>1.0123717684844793</v>
          </cell>
        </row>
        <row r="601">
          <cell r="A601" t="str">
            <v>402520878</v>
          </cell>
          <cell r="B601" t="str">
            <v>R30</v>
          </cell>
          <cell r="C601">
            <v>24</v>
          </cell>
          <cell r="D601" t="str">
            <v>ADVANCED DRUG &amp; DEVICE SERVIC</v>
          </cell>
          <cell r="F601">
            <v>15</v>
          </cell>
          <cell r="G601" t="str">
            <v>7219Z</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F601">
            <v>1.0629342819461447</v>
          </cell>
        </row>
        <row r="602">
          <cell r="A602" t="str">
            <v>402687495</v>
          </cell>
          <cell r="B602" t="str">
            <v>R07</v>
          </cell>
          <cell r="C602">
            <v>37</v>
          </cell>
          <cell r="D602" t="str">
            <v>BIOMATLANTE</v>
          </cell>
          <cell r="F602">
            <v>3</v>
          </cell>
          <cell r="G602" t="str">
            <v>2013B</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F602">
            <v>9.5106623896516584</v>
          </cell>
        </row>
        <row r="603">
          <cell r="A603" t="str">
            <v>402924088</v>
          </cell>
          <cell r="B603" t="str">
            <v>R30</v>
          </cell>
          <cell r="C603">
            <v>14</v>
          </cell>
          <cell r="D603" t="str">
            <v>PHYCHER BIO-DEVELOPPEMENT</v>
          </cell>
          <cell r="F603">
            <v>2</v>
          </cell>
          <cell r="G603" t="str">
            <v>7219Z</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F603">
            <v>9.5188935002230579</v>
          </cell>
        </row>
        <row r="604">
          <cell r="A604" t="str">
            <v>402946917</v>
          </cell>
          <cell r="B604" t="str">
            <v>R30</v>
          </cell>
          <cell r="C604">
            <v>47</v>
          </cell>
          <cell r="D604" t="str">
            <v>ICARE</v>
          </cell>
          <cell r="F604">
            <v>3</v>
          </cell>
          <cell r="G604" t="str">
            <v>7219Z</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F604">
            <v>1.0034285636397959</v>
          </cell>
        </row>
        <row r="605">
          <cell r="A605" t="str">
            <v>407675628</v>
          </cell>
          <cell r="B605" t="str">
            <v>R07</v>
          </cell>
          <cell r="C605">
            <v>36</v>
          </cell>
          <cell r="D605" t="str">
            <v>BIOALTERNATIVES</v>
          </cell>
          <cell r="F605">
            <v>10</v>
          </cell>
          <cell r="G605" t="str">
            <v>2014Z</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F605">
            <v>1.0036354386514366</v>
          </cell>
        </row>
        <row r="606">
          <cell r="A606" t="str">
            <v>424341907</v>
          </cell>
          <cell r="B606" t="str">
            <v>R08</v>
          </cell>
          <cell r="C606">
            <v>90</v>
          </cell>
          <cell r="D606" t="str">
            <v>GENFIT SA</v>
          </cell>
          <cell r="F606">
            <v>30</v>
          </cell>
          <cell r="G606" t="str">
            <v>21</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3</v>
          </cell>
          <cell r="AD606">
            <v>3</v>
          </cell>
          <cell r="AF606">
            <v>1.0075366055972044</v>
          </cell>
        </row>
        <row r="607">
          <cell r="A607" t="str">
            <v>428859052</v>
          </cell>
          <cell r="B607" t="str">
            <v>R08</v>
          </cell>
          <cell r="C607">
            <v>85</v>
          </cell>
          <cell r="D607" t="str">
            <v>CELLECTIS SA</v>
          </cell>
          <cell r="F607">
            <v>20</v>
          </cell>
          <cell r="G607" t="str">
            <v>2120Z</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F607">
            <v>1.0033580757008485</v>
          </cell>
        </row>
        <row r="608">
          <cell r="A608" t="str">
            <v>432370526</v>
          </cell>
          <cell r="B608" t="str">
            <v>R30</v>
          </cell>
          <cell r="C608">
            <v>27</v>
          </cell>
          <cell r="D608" t="str">
            <v>CLEAN CELLS</v>
          </cell>
          <cell r="F608">
            <v>8</v>
          </cell>
          <cell r="G608" t="str">
            <v>7219Z</v>
          </cell>
          <cell r="H608">
            <v>0</v>
          </cell>
          <cell r="I608">
            <v>0</v>
          </cell>
          <cell r="J608">
            <v>1</v>
          </cell>
          <cell r="K608">
            <v>0</v>
          </cell>
          <cell r="L608">
            <v>0</v>
          </cell>
          <cell r="M608">
            <v>0</v>
          </cell>
          <cell r="N608">
            <v>0</v>
          </cell>
          <cell r="O608">
            <v>0</v>
          </cell>
          <cell r="P608">
            <v>0</v>
          </cell>
          <cell r="Q608">
            <v>0</v>
          </cell>
          <cell r="R608">
            <v>0</v>
          </cell>
          <cell r="S608">
            <v>1</v>
          </cell>
          <cell r="T608">
            <v>0</v>
          </cell>
          <cell r="U608">
            <v>0</v>
          </cell>
          <cell r="V608">
            <v>0</v>
          </cell>
          <cell r="W608">
            <v>0</v>
          </cell>
          <cell r="X608">
            <v>0</v>
          </cell>
          <cell r="Y608">
            <v>0</v>
          </cell>
          <cell r="Z608">
            <v>0</v>
          </cell>
          <cell r="AA608">
            <v>0</v>
          </cell>
          <cell r="AB608">
            <v>0</v>
          </cell>
          <cell r="AC608">
            <v>0</v>
          </cell>
          <cell r="AD608">
            <v>1</v>
          </cell>
          <cell r="AF608">
            <v>1.0221042838019059</v>
          </cell>
        </row>
        <row r="609">
          <cell r="A609" t="str">
            <v>775718794</v>
          </cell>
          <cell r="B609" t="str">
            <v>R01</v>
          </cell>
          <cell r="C609">
            <v>40</v>
          </cell>
          <cell r="D609" t="str">
            <v>HYPOR FRANCE</v>
          </cell>
          <cell r="F609">
            <v>1</v>
          </cell>
          <cell r="G609" t="str">
            <v>0146Z</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F609">
            <v>1.0098259317863014</v>
          </cell>
        </row>
        <row r="610">
          <cell r="A610" t="str">
            <v>432792463</v>
          </cell>
          <cell r="B610" t="str">
            <v>R30</v>
          </cell>
          <cell r="C610">
            <v>17</v>
          </cell>
          <cell r="D610" t="str">
            <v>IMAXIO</v>
          </cell>
          <cell r="F610">
            <v>12</v>
          </cell>
          <cell r="G610" t="str">
            <v>7211Z</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1</v>
          </cell>
          <cell r="Z610">
            <v>2</v>
          </cell>
          <cell r="AA610">
            <v>0</v>
          </cell>
          <cell r="AB610">
            <v>0</v>
          </cell>
          <cell r="AC610">
            <v>0</v>
          </cell>
          <cell r="AD610">
            <v>3</v>
          </cell>
          <cell r="AF610">
            <v>1.0305590163290632</v>
          </cell>
        </row>
        <row r="611">
          <cell r="A611" t="str">
            <v>433430386</v>
          </cell>
          <cell r="B611" t="str">
            <v>R08</v>
          </cell>
          <cell r="C611">
            <v>9</v>
          </cell>
          <cell r="D611" t="str">
            <v>MAPREG</v>
          </cell>
          <cell r="F611">
            <v>8</v>
          </cell>
          <cell r="G611" t="str">
            <v>2120Z</v>
          </cell>
          <cell r="H611">
            <v>0</v>
          </cell>
          <cell r="I611">
            <v>0</v>
          </cell>
          <cell r="J611">
            <v>0</v>
          </cell>
          <cell r="K611">
            <v>1</v>
          </cell>
          <cell r="L611">
            <v>1</v>
          </cell>
          <cell r="M611">
            <v>0</v>
          </cell>
          <cell r="N611">
            <v>0</v>
          </cell>
          <cell r="O611">
            <v>0</v>
          </cell>
          <cell r="P611">
            <v>0</v>
          </cell>
          <cell r="Q611">
            <v>0</v>
          </cell>
          <cell r="R611">
            <v>0</v>
          </cell>
          <cell r="S611">
            <v>2</v>
          </cell>
          <cell r="T611">
            <v>0</v>
          </cell>
          <cell r="U611">
            <v>0</v>
          </cell>
          <cell r="V611">
            <v>0</v>
          </cell>
          <cell r="W611">
            <v>0</v>
          </cell>
          <cell r="X611">
            <v>0</v>
          </cell>
          <cell r="Y611">
            <v>2</v>
          </cell>
          <cell r="Z611">
            <v>0</v>
          </cell>
          <cell r="AA611">
            <v>0</v>
          </cell>
          <cell r="AB611">
            <v>0</v>
          </cell>
          <cell r="AC611">
            <v>0</v>
          </cell>
          <cell r="AD611">
            <v>4</v>
          </cell>
          <cell r="AF611">
            <v>1.0001031247677914</v>
          </cell>
        </row>
        <row r="612">
          <cell r="A612" t="str">
            <v>438762528</v>
          </cell>
          <cell r="B612" t="str">
            <v>R08</v>
          </cell>
          <cell r="C612">
            <v>45</v>
          </cell>
          <cell r="D612" t="str">
            <v>BIOPROJET BIOTECH</v>
          </cell>
          <cell r="F612">
            <v>15</v>
          </cell>
          <cell r="G612" t="str">
            <v>21</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F612">
            <v>1.0093731884194896</v>
          </cell>
        </row>
        <row r="613">
          <cell r="A613" t="str">
            <v>351515762</v>
          </cell>
          <cell r="B613" t="str">
            <v>R08</v>
          </cell>
          <cell r="C613">
            <v>30</v>
          </cell>
          <cell r="D613" t="str">
            <v>RANDOMIZED CLINICAL TRIALS</v>
          </cell>
          <cell r="F613">
            <v>4</v>
          </cell>
          <cell r="G613" t="str">
            <v>21</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F613">
            <v>1.003150993111698</v>
          </cell>
        </row>
        <row r="614">
          <cell r="A614" t="str">
            <v>491328175</v>
          </cell>
          <cell r="B614" t="str">
            <v>R30</v>
          </cell>
          <cell r="C614">
            <v>7</v>
          </cell>
          <cell r="D614" t="str">
            <v>ALTRABIO</v>
          </cell>
          <cell r="F614">
            <v>5</v>
          </cell>
          <cell r="G614" t="str">
            <v>7211Z</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1</v>
          </cell>
          <cell r="Z614">
            <v>0</v>
          </cell>
          <cell r="AA614">
            <v>0</v>
          </cell>
          <cell r="AB614">
            <v>0</v>
          </cell>
          <cell r="AC614">
            <v>0</v>
          </cell>
          <cell r="AD614">
            <v>1</v>
          </cell>
          <cell r="AF614">
            <v>1.0020820201234857</v>
          </cell>
        </row>
        <row r="615">
          <cell r="A615" t="str">
            <v>383812666</v>
          </cell>
          <cell r="B615" t="str">
            <v>R30</v>
          </cell>
          <cell r="C615">
            <v>51</v>
          </cell>
          <cell r="D615" t="str">
            <v>CSD INGENIEURS</v>
          </cell>
          <cell r="F615">
            <v>4</v>
          </cell>
          <cell r="G615" t="str">
            <v>7112B</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F615">
            <v>9.5579880474802543</v>
          </cell>
        </row>
        <row r="616">
          <cell r="A616" t="str">
            <v>479035602</v>
          </cell>
          <cell r="B616" t="str">
            <v>R30</v>
          </cell>
          <cell r="C616">
            <v>4</v>
          </cell>
          <cell r="D616" t="str">
            <v>ENDOCELLS</v>
          </cell>
          <cell r="F616">
            <v>4</v>
          </cell>
          <cell r="G616" t="str">
            <v>7211Z</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F616">
            <v>1.0192825194545401</v>
          </cell>
        </row>
        <row r="617">
          <cell r="A617" t="str">
            <v>498098425</v>
          </cell>
          <cell r="B617" t="str">
            <v>R30</v>
          </cell>
          <cell r="C617">
            <v>23</v>
          </cell>
          <cell r="D617" t="str">
            <v>PHARNEXT SAS</v>
          </cell>
          <cell r="F617">
            <v>18</v>
          </cell>
          <cell r="G617" t="str">
            <v>7211Z</v>
          </cell>
          <cell r="H617">
            <v>0</v>
          </cell>
          <cell r="I617">
            <v>0</v>
          </cell>
          <cell r="J617">
            <v>1</v>
          </cell>
          <cell r="K617">
            <v>0</v>
          </cell>
          <cell r="L617">
            <v>1</v>
          </cell>
          <cell r="M617">
            <v>0</v>
          </cell>
          <cell r="N617">
            <v>0</v>
          </cell>
          <cell r="O617">
            <v>0</v>
          </cell>
          <cell r="P617">
            <v>0</v>
          </cell>
          <cell r="Q617">
            <v>0</v>
          </cell>
          <cell r="R617">
            <v>0</v>
          </cell>
          <cell r="S617">
            <v>2</v>
          </cell>
          <cell r="T617">
            <v>0</v>
          </cell>
          <cell r="U617">
            <v>0</v>
          </cell>
          <cell r="V617">
            <v>0</v>
          </cell>
          <cell r="W617">
            <v>0</v>
          </cell>
          <cell r="X617">
            <v>0</v>
          </cell>
          <cell r="Y617">
            <v>0</v>
          </cell>
          <cell r="Z617">
            <v>0</v>
          </cell>
          <cell r="AA617">
            <v>0</v>
          </cell>
          <cell r="AB617">
            <v>0</v>
          </cell>
          <cell r="AC617">
            <v>0</v>
          </cell>
          <cell r="AD617">
            <v>2</v>
          </cell>
          <cell r="AF617">
            <v>1.0207944909712627</v>
          </cell>
        </row>
        <row r="618">
          <cell r="A618" t="str">
            <v>440794857</v>
          </cell>
          <cell r="B618" t="str">
            <v>R24</v>
          </cell>
          <cell r="C618">
            <v>13</v>
          </cell>
          <cell r="D618" t="str">
            <v>SOL ENVIRONMENT</v>
          </cell>
          <cell r="F618">
            <v>1</v>
          </cell>
          <cell r="G618" t="str">
            <v>3900Z</v>
          </cell>
          <cell r="H618">
            <v>0</v>
          </cell>
          <cell r="I618">
            <v>0</v>
          </cell>
          <cell r="J618">
            <v>0</v>
          </cell>
          <cell r="K618">
            <v>0</v>
          </cell>
          <cell r="L618">
            <v>0</v>
          </cell>
          <cell r="M618">
            <v>1</v>
          </cell>
          <cell r="N618">
            <v>0</v>
          </cell>
          <cell r="O618">
            <v>0</v>
          </cell>
          <cell r="P618">
            <v>0</v>
          </cell>
          <cell r="Q618">
            <v>0</v>
          </cell>
          <cell r="R618">
            <v>0</v>
          </cell>
          <cell r="S618">
            <v>1</v>
          </cell>
          <cell r="T618">
            <v>0</v>
          </cell>
          <cell r="U618">
            <v>0</v>
          </cell>
          <cell r="V618">
            <v>0</v>
          </cell>
          <cell r="W618">
            <v>0</v>
          </cell>
          <cell r="X618">
            <v>0</v>
          </cell>
          <cell r="Y618">
            <v>0</v>
          </cell>
          <cell r="Z618">
            <v>0</v>
          </cell>
          <cell r="AA618">
            <v>0</v>
          </cell>
          <cell r="AB618">
            <v>0</v>
          </cell>
          <cell r="AC618">
            <v>0</v>
          </cell>
          <cell r="AD618">
            <v>1</v>
          </cell>
          <cell r="AF618">
            <v>8.399501991536777</v>
          </cell>
        </row>
        <row r="619">
          <cell r="A619" t="str">
            <v>382258895</v>
          </cell>
          <cell r="B619" t="str">
            <v>R30</v>
          </cell>
          <cell r="C619">
            <v>11</v>
          </cell>
          <cell r="D619" t="str">
            <v>TAKII FRANCE SA</v>
          </cell>
          <cell r="F619">
            <v>3</v>
          </cell>
          <cell r="G619" t="str">
            <v>7219Z</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F619">
            <v>1.0034285636397959</v>
          </cell>
        </row>
        <row r="620">
          <cell r="A620" t="str">
            <v>378711972</v>
          </cell>
          <cell r="B620" t="str">
            <v>R08</v>
          </cell>
          <cell r="C620">
            <v>141</v>
          </cell>
          <cell r="D620" t="str">
            <v>LAB ANALYSE BIOLOG MED ALPHABIO</v>
          </cell>
          <cell r="F620">
            <v>7</v>
          </cell>
          <cell r="G620" t="str">
            <v>21</v>
          </cell>
          <cell r="H620">
            <v>0</v>
          </cell>
          <cell r="I620">
            <v>0</v>
          </cell>
          <cell r="J620">
            <v>2</v>
          </cell>
          <cell r="K620">
            <v>0</v>
          </cell>
          <cell r="L620">
            <v>0</v>
          </cell>
          <cell r="M620">
            <v>0</v>
          </cell>
          <cell r="N620">
            <v>0</v>
          </cell>
          <cell r="O620">
            <v>0</v>
          </cell>
          <cell r="P620">
            <v>0</v>
          </cell>
          <cell r="Q620">
            <v>0</v>
          </cell>
          <cell r="R620">
            <v>0</v>
          </cell>
          <cell r="S620">
            <v>2</v>
          </cell>
          <cell r="T620">
            <v>0</v>
          </cell>
          <cell r="U620">
            <v>0</v>
          </cell>
          <cell r="V620">
            <v>0</v>
          </cell>
          <cell r="W620">
            <v>0</v>
          </cell>
          <cell r="X620">
            <v>0</v>
          </cell>
          <cell r="Y620">
            <v>0</v>
          </cell>
          <cell r="Z620">
            <v>0</v>
          </cell>
          <cell r="AA620">
            <v>0</v>
          </cell>
          <cell r="AB620">
            <v>0</v>
          </cell>
          <cell r="AC620">
            <v>0</v>
          </cell>
          <cell r="AD620">
            <v>2</v>
          </cell>
          <cell r="AF620">
            <v>1.0030345505368357</v>
          </cell>
        </row>
        <row r="621">
          <cell r="A621" t="str">
            <v>351844527</v>
          </cell>
          <cell r="B621" t="str">
            <v>R10</v>
          </cell>
          <cell r="C621">
            <v>274</v>
          </cell>
          <cell r="D621" t="str">
            <v>AXTER</v>
          </cell>
          <cell r="F621">
            <v>5</v>
          </cell>
          <cell r="G621" t="str">
            <v>2399Z</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F621">
            <v>1.0107532424638275</v>
          </cell>
        </row>
        <row r="622">
          <cell r="A622" t="str">
            <v>342191848</v>
          </cell>
          <cell r="B622" t="str">
            <v>R19</v>
          </cell>
          <cell r="C622">
            <v>324</v>
          </cell>
          <cell r="D622" t="str">
            <v>HONEYWELL MATERIAUX DE FRICTION</v>
          </cell>
          <cell r="F622">
            <v>3</v>
          </cell>
          <cell r="G622" t="str">
            <v>2932Z</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F622">
            <v>0.98854110062592371</v>
          </cell>
        </row>
        <row r="623">
          <cell r="A623" t="str">
            <v>333802767</v>
          </cell>
          <cell r="B623" t="str">
            <v>R07</v>
          </cell>
          <cell r="C623">
            <v>242</v>
          </cell>
          <cell r="D623" t="str">
            <v>BASF BEAUTY CARE SOLUTIONS FRANC</v>
          </cell>
          <cell r="F623">
            <v>32</v>
          </cell>
          <cell r="G623" t="str">
            <v>2042Z</v>
          </cell>
          <cell r="H623">
            <v>0</v>
          </cell>
          <cell r="I623">
            <v>0</v>
          </cell>
          <cell r="J623">
            <v>0</v>
          </cell>
          <cell r="K623">
            <v>0</v>
          </cell>
          <cell r="L623">
            <v>0</v>
          </cell>
          <cell r="M623">
            <v>0</v>
          </cell>
          <cell r="N623">
            <v>0</v>
          </cell>
          <cell r="O623">
            <v>0</v>
          </cell>
          <cell r="P623">
            <v>0</v>
          </cell>
          <cell r="Q623">
            <v>0</v>
          </cell>
          <cell r="R623">
            <v>0</v>
          </cell>
          <cell r="S623">
            <v>0</v>
          </cell>
          <cell r="T623">
            <v>0</v>
          </cell>
          <cell r="U623">
            <v>18</v>
          </cell>
          <cell r="V623">
            <v>0</v>
          </cell>
          <cell r="W623">
            <v>0</v>
          </cell>
          <cell r="X623">
            <v>0</v>
          </cell>
          <cell r="Y623">
            <v>0</v>
          </cell>
          <cell r="Z623">
            <v>0</v>
          </cell>
          <cell r="AA623">
            <v>0</v>
          </cell>
          <cell r="AB623">
            <v>0</v>
          </cell>
          <cell r="AC623">
            <v>0</v>
          </cell>
          <cell r="AD623">
            <v>18</v>
          </cell>
          <cell r="AF623">
            <v>1.0162541355926644</v>
          </cell>
        </row>
        <row r="624">
          <cell r="A624" t="str">
            <v>338034390</v>
          </cell>
          <cell r="B624" t="str">
            <v>R30</v>
          </cell>
          <cell r="C624">
            <v>259</v>
          </cell>
          <cell r="D624" t="str">
            <v>COLLECTE LOCALISATION SATELLITES</v>
          </cell>
          <cell r="F624">
            <v>35</v>
          </cell>
          <cell r="G624" t="str">
            <v>7112B</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F624">
            <v>1.0778906297511235</v>
          </cell>
        </row>
        <row r="625">
          <cell r="A625" t="str">
            <v>403817190</v>
          </cell>
          <cell r="B625" t="str">
            <v>R03</v>
          </cell>
          <cell r="C625">
            <v>83</v>
          </cell>
          <cell r="D625" t="str">
            <v>EVEN SANTE INDUSTRIE</v>
          </cell>
          <cell r="F625">
            <v>5</v>
          </cell>
          <cell r="G625" t="str">
            <v>1086Z</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F625">
            <v>0.98966266571601813</v>
          </cell>
        </row>
        <row r="626">
          <cell r="A626" t="str">
            <v>781136395</v>
          </cell>
          <cell r="B626" t="str">
            <v>R04</v>
          </cell>
          <cell r="C626">
            <v>200</v>
          </cell>
          <cell r="D626" t="str">
            <v>TERRE DE LIN</v>
          </cell>
          <cell r="F626">
            <v>4</v>
          </cell>
          <cell r="G626" t="str">
            <v>1310Z</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F626">
            <v>1.8873425165498803</v>
          </cell>
        </row>
        <row r="627">
          <cell r="A627" t="str">
            <v>319816211</v>
          </cell>
          <cell r="B627" t="str">
            <v>R07</v>
          </cell>
          <cell r="C627">
            <v>64</v>
          </cell>
          <cell r="D627" t="str">
            <v>LAB BIOLOGIE MARINE D JOUVANCE</v>
          </cell>
          <cell r="E627" t="str">
            <v>319816211 ; 341640811 ;</v>
          </cell>
          <cell r="F627">
            <v>9</v>
          </cell>
          <cell r="G627" t="str">
            <v>2042Z</v>
          </cell>
          <cell r="H627">
            <v>0</v>
          </cell>
          <cell r="I627">
            <v>0</v>
          </cell>
          <cell r="J627">
            <v>0</v>
          </cell>
          <cell r="K627">
            <v>0</v>
          </cell>
          <cell r="L627">
            <v>0</v>
          </cell>
          <cell r="M627">
            <v>0</v>
          </cell>
          <cell r="N627">
            <v>0</v>
          </cell>
          <cell r="O627">
            <v>2</v>
          </cell>
          <cell r="P627">
            <v>0</v>
          </cell>
          <cell r="Q627">
            <v>0</v>
          </cell>
          <cell r="R627">
            <v>0</v>
          </cell>
          <cell r="S627">
            <v>2</v>
          </cell>
          <cell r="T627">
            <v>0</v>
          </cell>
          <cell r="U627">
            <v>0</v>
          </cell>
          <cell r="V627">
            <v>0</v>
          </cell>
          <cell r="W627">
            <v>0</v>
          </cell>
          <cell r="X627">
            <v>0</v>
          </cell>
          <cell r="Y627">
            <v>0</v>
          </cell>
          <cell r="Z627">
            <v>0</v>
          </cell>
          <cell r="AA627">
            <v>0</v>
          </cell>
          <cell r="AB627">
            <v>0</v>
          </cell>
          <cell r="AC627">
            <v>0</v>
          </cell>
          <cell r="AD627">
            <v>2</v>
          </cell>
          <cell r="AF627">
            <v>1.001533751525004</v>
          </cell>
        </row>
        <row r="628">
          <cell r="A628" t="str">
            <v>314721234</v>
          </cell>
          <cell r="B628" t="str">
            <v>R18</v>
          </cell>
          <cell r="C628">
            <v>16</v>
          </cell>
          <cell r="D628" t="str">
            <v>DATE DEVEL APPLIC TECH ENERGIE</v>
          </cell>
          <cell r="F628">
            <v>2</v>
          </cell>
          <cell r="G628" t="str">
            <v>2825Z</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F628">
            <v>9.4874221915835175</v>
          </cell>
        </row>
        <row r="629">
          <cell r="A629" t="str">
            <v>388636896</v>
          </cell>
          <cell r="B629" t="str">
            <v>R13</v>
          </cell>
          <cell r="C629">
            <v>290</v>
          </cell>
          <cell r="D629" t="str">
            <v>F.C.I. BESANCON SA</v>
          </cell>
          <cell r="F629">
            <v>6</v>
          </cell>
          <cell r="G629" t="str">
            <v>2611Z</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F629">
            <v>0.97924719154497131</v>
          </cell>
        </row>
        <row r="630">
          <cell r="A630" t="str">
            <v>327562286</v>
          </cell>
          <cell r="B630" t="str">
            <v>R29</v>
          </cell>
          <cell r="C630">
            <v>68</v>
          </cell>
          <cell r="D630" t="str">
            <v>EURO DECISION</v>
          </cell>
          <cell r="F630">
            <v>15</v>
          </cell>
          <cell r="G630" t="str">
            <v>6201Z</v>
          </cell>
          <cell r="H630">
            <v>0</v>
          </cell>
          <cell r="I630">
            <v>0</v>
          </cell>
          <cell r="J630">
            <v>0</v>
          </cell>
          <cell r="K630">
            <v>2</v>
          </cell>
          <cell r="L630">
            <v>0</v>
          </cell>
          <cell r="M630">
            <v>0</v>
          </cell>
          <cell r="N630">
            <v>0</v>
          </cell>
          <cell r="O630">
            <v>0</v>
          </cell>
          <cell r="P630">
            <v>0</v>
          </cell>
          <cell r="Q630">
            <v>0</v>
          </cell>
          <cell r="R630">
            <v>0</v>
          </cell>
          <cell r="S630">
            <v>2</v>
          </cell>
          <cell r="T630">
            <v>0</v>
          </cell>
          <cell r="U630">
            <v>0</v>
          </cell>
          <cell r="V630">
            <v>0</v>
          </cell>
          <cell r="W630">
            <v>0</v>
          </cell>
          <cell r="X630">
            <v>0</v>
          </cell>
          <cell r="Y630">
            <v>0</v>
          </cell>
          <cell r="Z630">
            <v>0</v>
          </cell>
          <cell r="AA630">
            <v>0</v>
          </cell>
          <cell r="AB630">
            <v>0</v>
          </cell>
          <cell r="AC630">
            <v>0</v>
          </cell>
          <cell r="AD630">
            <v>2</v>
          </cell>
          <cell r="AF630">
            <v>1.00231268259414</v>
          </cell>
        </row>
        <row r="631">
          <cell r="A631" t="str">
            <v>378079263</v>
          </cell>
          <cell r="B631" t="str">
            <v>R22</v>
          </cell>
          <cell r="C631">
            <v>56</v>
          </cell>
          <cell r="D631" t="str">
            <v>EUROS</v>
          </cell>
          <cell r="F631">
            <v>5</v>
          </cell>
          <cell r="G631" t="str">
            <v>3250A</v>
          </cell>
          <cell r="H631">
            <v>1</v>
          </cell>
          <cell r="I631">
            <v>1</v>
          </cell>
          <cell r="J631">
            <v>0</v>
          </cell>
          <cell r="K631">
            <v>0</v>
          </cell>
          <cell r="L631">
            <v>0</v>
          </cell>
          <cell r="M631">
            <v>0</v>
          </cell>
          <cell r="N631">
            <v>0</v>
          </cell>
          <cell r="O631">
            <v>0</v>
          </cell>
          <cell r="P631">
            <v>0</v>
          </cell>
          <cell r="Q631">
            <v>0</v>
          </cell>
          <cell r="R631">
            <v>0</v>
          </cell>
          <cell r="S631">
            <v>1</v>
          </cell>
          <cell r="T631">
            <v>0</v>
          </cell>
          <cell r="U631">
            <v>0</v>
          </cell>
          <cell r="V631">
            <v>0</v>
          </cell>
          <cell r="W631">
            <v>0</v>
          </cell>
          <cell r="X631">
            <v>0</v>
          </cell>
          <cell r="Y631">
            <v>0</v>
          </cell>
          <cell r="Z631">
            <v>0</v>
          </cell>
          <cell r="AA631">
            <v>0</v>
          </cell>
          <cell r="AB631">
            <v>1</v>
          </cell>
          <cell r="AC631">
            <v>0</v>
          </cell>
          <cell r="AD631">
            <v>2</v>
          </cell>
          <cell r="AF631">
            <v>1.0032534771783752</v>
          </cell>
        </row>
        <row r="632">
          <cell r="A632" t="str">
            <v>349760918</v>
          </cell>
          <cell r="B632" t="str">
            <v>R04</v>
          </cell>
          <cell r="C632">
            <v>157</v>
          </cell>
          <cell r="D632" t="str">
            <v>PAUL BOYE TECHNOLOGIES</v>
          </cell>
          <cell r="F632">
            <v>8</v>
          </cell>
          <cell r="G632" t="str">
            <v>1419Z</v>
          </cell>
          <cell r="H632">
            <v>0</v>
          </cell>
          <cell r="I632">
            <v>0</v>
          </cell>
          <cell r="J632">
            <v>0</v>
          </cell>
          <cell r="K632">
            <v>2</v>
          </cell>
          <cell r="L632">
            <v>1</v>
          </cell>
          <cell r="M632">
            <v>0</v>
          </cell>
          <cell r="N632">
            <v>0</v>
          </cell>
          <cell r="O632">
            <v>0</v>
          </cell>
          <cell r="P632">
            <v>0</v>
          </cell>
          <cell r="Q632">
            <v>0</v>
          </cell>
          <cell r="R632">
            <v>0</v>
          </cell>
          <cell r="S632">
            <v>3</v>
          </cell>
          <cell r="T632">
            <v>0</v>
          </cell>
          <cell r="U632">
            <v>0</v>
          </cell>
          <cell r="V632">
            <v>0</v>
          </cell>
          <cell r="W632">
            <v>0</v>
          </cell>
          <cell r="X632">
            <v>0</v>
          </cell>
          <cell r="Y632">
            <v>0</v>
          </cell>
          <cell r="Z632">
            <v>0</v>
          </cell>
          <cell r="AA632">
            <v>0</v>
          </cell>
          <cell r="AB632">
            <v>0</v>
          </cell>
          <cell r="AC632">
            <v>0</v>
          </cell>
          <cell r="AD632">
            <v>3</v>
          </cell>
          <cell r="AF632">
            <v>1.2989049741908556</v>
          </cell>
        </row>
        <row r="633">
          <cell r="A633" t="str">
            <v>381361146</v>
          </cell>
          <cell r="B633" t="str">
            <v>R07</v>
          </cell>
          <cell r="C633">
            <v>37</v>
          </cell>
          <cell r="D633" t="str">
            <v>SOC APPLIC RECH CONSEIL OENOLOGI</v>
          </cell>
          <cell r="F633">
            <v>14</v>
          </cell>
          <cell r="G633" t="str">
            <v>2053Z</v>
          </cell>
          <cell r="H633">
            <v>0</v>
          </cell>
          <cell r="I633">
            <v>0</v>
          </cell>
          <cell r="J633">
            <v>0</v>
          </cell>
          <cell r="K633">
            <v>0</v>
          </cell>
          <cell r="L633">
            <v>2</v>
          </cell>
          <cell r="M633">
            <v>0</v>
          </cell>
          <cell r="N633">
            <v>0</v>
          </cell>
          <cell r="O633">
            <v>0</v>
          </cell>
          <cell r="P633">
            <v>0</v>
          </cell>
          <cell r="Q633">
            <v>0</v>
          </cell>
          <cell r="R633">
            <v>0</v>
          </cell>
          <cell r="S633">
            <v>2</v>
          </cell>
          <cell r="T633">
            <v>0</v>
          </cell>
          <cell r="U633">
            <v>0</v>
          </cell>
          <cell r="V633">
            <v>0</v>
          </cell>
          <cell r="W633">
            <v>0</v>
          </cell>
          <cell r="X633">
            <v>0</v>
          </cell>
          <cell r="Y633">
            <v>0</v>
          </cell>
          <cell r="Z633">
            <v>1</v>
          </cell>
          <cell r="AA633">
            <v>0</v>
          </cell>
          <cell r="AB633">
            <v>0</v>
          </cell>
          <cell r="AC633">
            <v>0</v>
          </cell>
          <cell r="AD633">
            <v>3</v>
          </cell>
          <cell r="AF633">
            <v>1.006942223804248</v>
          </cell>
        </row>
        <row r="634">
          <cell r="A634" t="str">
            <v>300527330</v>
          </cell>
          <cell r="B634" t="str">
            <v>R01</v>
          </cell>
          <cell r="C634">
            <v>9</v>
          </cell>
          <cell r="D634" t="str">
            <v>SICAREX BEAUJOLAIS</v>
          </cell>
          <cell r="F634">
            <v>3</v>
          </cell>
          <cell r="G634" t="str">
            <v>0121Z</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F634">
            <v>1.0139271009911381</v>
          </cell>
        </row>
        <row r="635">
          <cell r="A635" t="str">
            <v>337954143</v>
          </cell>
          <cell r="B635" t="str">
            <v>R30</v>
          </cell>
          <cell r="C635">
            <v>13</v>
          </cell>
          <cell r="D635" t="str">
            <v>SITIA</v>
          </cell>
          <cell r="F635">
            <v>7</v>
          </cell>
          <cell r="G635" t="str">
            <v>7112B</v>
          </cell>
          <cell r="H635">
            <v>0</v>
          </cell>
          <cell r="I635">
            <v>0</v>
          </cell>
          <cell r="J635">
            <v>0</v>
          </cell>
          <cell r="K635">
            <v>1</v>
          </cell>
          <cell r="L635">
            <v>0</v>
          </cell>
          <cell r="M635">
            <v>0</v>
          </cell>
          <cell r="N635">
            <v>0</v>
          </cell>
          <cell r="O635">
            <v>0</v>
          </cell>
          <cell r="P635">
            <v>0</v>
          </cell>
          <cell r="Q635">
            <v>0</v>
          </cell>
          <cell r="R635">
            <v>0</v>
          </cell>
          <cell r="S635">
            <v>1</v>
          </cell>
          <cell r="T635">
            <v>0</v>
          </cell>
          <cell r="U635">
            <v>0</v>
          </cell>
          <cell r="V635">
            <v>0</v>
          </cell>
          <cell r="W635">
            <v>0</v>
          </cell>
          <cell r="X635">
            <v>0</v>
          </cell>
          <cell r="Y635">
            <v>0</v>
          </cell>
          <cell r="Z635">
            <v>0</v>
          </cell>
          <cell r="AA635">
            <v>0</v>
          </cell>
          <cell r="AB635">
            <v>0</v>
          </cell>
          <cell r="AC635">
            <v>0</v>
          </cell>
          <cell r="AD635">
            <v>1</v>
          </cell>
          <cell r="AF635">
            <v>9.4356081531117262</v>
          </cell>
        </row>
        <row r="636">
          <cell r="A636" t="str">
            <v>672008489</v>
          </cell>
          <cell r="B636" t="str">
            <v>R24</v>
          </cell>
          <cell r="C636">
            <v>827</v>
          </cell>
          <cell r="D636" t="str">
            <v>SOC D TECH EN MILIEU IONISANT</v>
          </cell>
          <cell r="F636">
            <v>12</v>
          </cell>
          <cell r="G636" t="str">
            <v>3822Z</v>
          </cell>
          <cell r="H636">
            <v>1</v>
          </cell>
          <cell r="I636">
            <v>0</v>
          </cell>
          <cell r="J636">
            <v>0</v>
          </cell>
          <cell r="K636">
            <v>2</v>
          </cell>
          <cell r="L636">
            <v>0</v>
          </cell>
          <cell r="M636">
            <v>0</v>
          </cell>
          <cell r="N636">
            <v>0</v>
          </cell>
          <cell r="O636">
            <v>0</v>
          </cell>
          <cell r="P636">
            <v>0</v>
          </cell>
          <cell r="Q636">
            <v>0</v>
          </cell>
          <cell r="R636">
            <v>0</v>
          </cell>
          <cell r="S636">
            <v>3</v>
          </cell>
          <cell r="T636">
            <v>0</v>
          </cell>
          <cell r="U636">
            <v>0</v>
          </cell>
          <cell r="V636">
            <v>0</v>
          </cell>
          <cell r="W636">
            <v>0</v>
          </cell>
          <cell r="X636">
            <v>0</v>
          </cell>
          <cell r="Y636">
            <v>1</v>
          </cell>
          <cell r="Z636">
            <v>0</v>
          </cell>
          <cell r="AA636">
            <v>0</v>
          </cell>
          <cell r="AB636">
            <v>0</v>
          </cell>
          <cell r="AC636">
            <v>0</v>
          </cell>
          <cell r="AD636">
            <v>4</v>
          </cell>
          <cell r="AF636">
            <v>0.90366931853863197</v>
          </cell>
        </row>
        <row r="637">
          <cell r="A637" t="str">
            <v>334343993</v>
          </cell>
          <cell r="B637" t="str">
            <v>R27</v>
          </cell>
          <cell r="C637">
            <v>47</v>
          </cell>
          <cell r="D637" t="str">
            <v>SYSTRAN SA</v>
          </cell>
          <cell r="F637">
            <v>31</v>
          </cell>
          <cell r="G637" t="str">
            <v>5829C</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7</v>
          </cell>
          <cell r="Z637">
            <v>0</v>
          </cell>
          <cell r="AA637">
            <v>0</v>
          </cell>
          <cell r="AB637">
            <v>0</v>
          </cell>
          <cell r="AC637">
            <v>0</v>
          </cell>
          <cell r="AD637">
            <v>7</v>
          </cell>
          <cell r="AF637">
            <v>1.0086814065169836</v>
          </cell>
        </row>
        <row r="638">
          <cell r="A638" t="str">
            <v>320074388</v>
          </cell>
          <cell r="B638" t="str">
            <v>R27</v>
          </cell>
          <cell r="C638">
            <v>150</v>
          </cell>
          <cell r="D638" t="str">
            <v>BUF COMPAGNIE</v>
          </cell>
          <cell r="F638">
            <v>13</v>
          </cell>
          <cell r="G638" t="str">
            <v>5912Z</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2</v>
          </cell>
          <cell r="Z638">
            <v>0</v>
          </cell>
          <cell r="AA638">
            <v>0</v>
          </cell>
          <cell r="AB638">
            <v>0</v>
          </cell>
          <cell r="AC638">
            <v>0</v>
          </cell>
          <cell r="AD638">
            <v>2</v>
          </cell>
          <cell r="AF638">
            <v>1.0068620990982646</v>
          </cell>
        </row>
        <row r="639">
          <cell r="A639" t="str">
            <v>328006432</v>
          </cell>
          <cell r="B639" t="str">
            <v>R29</v>
          </cell>
          <cell r="C639">
            <v>1115</v>
          </cell>
          <cell r="D639" t="str">
            <v>ITLABS</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F639">
            <v>1.0024457318207212</v>
          </cell>
        </row>
        <row r="640">
          <cell r="A640" t="str">
            <v>338438781</v>
          </cell>
          <cell r="B640" t="str">
            <v>R29</v>
          </cell>
          <cell r="C640">
            <v>216</v>
          </cell>
          <cell r="D640" t="str">
            <v>MAC GUFF LIGNE</v>
          </cell>
          <cell r="F640">
            <v>13</v>
          </cell>
          <cell r="G640" t="str">
            <v>6201Z</v>
          </cell>
          <cell r="H640">
            <v>0</v>
          </cell>
          <cell r="I640">
            <v>0</v>
          </cell>
          <cell r="J640">
            <v>0</v>
          </cell>
          <cell r="K640">
            <v>2</v>
          </cell>
          <cell r="L640">
            <v>0</v>
          </cell>
          <cell r="M640">
            <v>0</v>
          </cell>
          <cell r="N640">
            <v>0</v>
          </cell>
          <cell r="O640">
            <v>0</v>
          </cell>
          <cell r="P640">
            <v>0</v>
          </cell>
          <cell r="Q640">
            <v>0</v>
          </cell>
          <cell r="R640">
            <v>0</v>
          </cell>
          <cell r="S640">
            <v>2</v>
          </cell>
          <cell r="T640">
            <v>0</v>
          </cell>
          <cell r="U640">
            <v>0</v>
          </cell>
          <cell r="V640">
            <v>0</v>
          </cell>
          <cell r="W640">
            <v>0</v>
          </cell>
          <cell r="X640">
            <v>0</v>
          </cell>
          <cell r="Y640">
            <v>0</v>
          </cell>
          <cell r="Z640">
            <v>0</v>
          </cell>
          <cell r="AA640">
            <v>0</v>
          </cell>
          <cell r="AB640">
            <v>0</v>
          </cell>
          <cell r="AC640">
            <v>0</v>
          </cell>
          <cell r="AD640">
            <v>2</v>
          </cell>
          <cell r="AF640">
            <v>1.0022563605313475</v>
          </cell>
        </row>
        <row r="641">
          <cell r="A641" t="str">
            <v>325877405</v>
          </cell>
          <cell r="B641" t="str">
            <v>R27</v>
          </cell>
          <cell r="C641">
            <v>9</v>
          </cell>
          <cell r="D641" t="str">
            <v>CYBEL</v>
          </cell>
          <cell r="F641">
            <v>5</v>
          </cell>
          <cell r="G641" t="str">
            <v>5829C</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F641">
            <v>1.0018377507645193</v>
          </cell>
        </row>
        <row r="642">
          <cell r="A642" t="str">
            <v>328031042</v>
          </cell>
          <cell r="B642" t="str">
            <v>R15</v>
          </cell>
          <cell r="C642">
            <v>570</v>
          </cell>
          <cell r="D642" t="str">
            <v>HORIBA ABX SAS</v>
          </cell>
          <cell r="F642">
            <v>57</v>
          </cell>
          <cell r="G642" t="str">
            <v>2651B</v>
          </cell>
          <cell r="H642">
            <v>0</v>
          </cell>
          <cell r="I642">
            <v>0</v>
          </cell>
          <cell r="J642">
            <v>0</v>
          </cell>
          <cell r="K642">
            <v>0</v>
          </cell>
          <cell r="L642">
            <v>1</v>
          </cell>
          <cell r="M642">
            <v>0</v>
          </cell>
          <cell r="N642">
            <v>0</v>
          </cell>
          <cell r="O642">
            <v>0</v>
          </cell>
          <cell r="P642">
            <v>0</v>
          </cell>
          <cell r="Q642">
            <v>0</v>
          </cell>
          <cell r="R642">
            <v>0</v>
          </cell>
          <cell r="S642">
            <v>1</v>
          </cell>
          <cell r="T642">
            <v>0</v>
          </cell>
          <cell r="U642">
            <v>0</v>
          </cell>
          <cell r="V642">
            <v>0</v>
          </cell>
          <cell r="W642">
            <v>0</v>
          </cell>
          <cell r="X642">
            <v>0</v>
          </cell>
          <cell r="Y642">
            <v>2</v>
          </cell>
          <cell r="Z642">
            <v>0</v>
          </cell>
          <cell r="AA642">
            <v>0</v>
          </cell>
          <cell r="AB642">
            <v>2</v>
          </cell>
          <cell r="AC642">
            <v>2</v>
          </cell>
          <cell r="AD642">
            <v>7</v>
          </cell>
          <cell r="AE642" t="str">
            <v>chômage</v>
          </cell>
          <cell r="AF642">
            <v>1.0317178589293001</v>
          </cell>
        </row>
        <row r="643">
          <cell r="A643" t="str">
            <v>775560295</v>
          </cell>
          <cell r="B643" t="str">
            <v>R07</v>
          </cell>
          <cell r="C643">
            <v>323</v>
          </cell>
          <cell r="D643" t="str">
            <v>ALLIOS SAS</v>
          </cell>
          <cell r="F643">
            <v>7</v>
          </cell>
          <cell r="G643" t="str">
            <v>2030Z</v>
          </cell>
          <cell r="H643">
            <v>0</v>
          </cell>
          <cell r="I643">
            <v>0</v>
          </cell>
          <cell r="J643">
            <v>0</v>
          </cell>
          <cell r="K643">
            <v>0</v>
          </cell>
          <cell r="L643">
            <v>0</v>
          </cell>
          <cell r="M643">
            <v>0</v>
          </cell>
          <cell r="N643">
            <v>0</v>
          </cell>
          <cell r="O643">
            <v>1</v>
          </cell>
          <cell r="P643">
            <v>0</v>
          </cell>
          <cell r="Q643">
            <v>0</v>
          </cell>
          <cell r="R643">
            <v>0</v>
          </cell>
          <cell r="S643">
            <v>1</v>
          </cell>
          <cell r="T643">
            <v>0</v>
          </cell>
          <cell r="U643">
            <v>0</v>
          </cell>
          <cell r="V643">
            <v>0</v>
          </cell>
          <cell r="W643">
            <v>0</v>
          </cell>
          <cell r="X643">
            <v>0</v>
          </cell>
          <cell r="Y643">
            <v>0</v>
          </cell>
          <cell r="Z643">
            <v>0</v>
          </cell>
          <cell r="AA643">
            <v>0</v>
          </cell>
          <cell r="AB643">
            <v>0</v>
          </cell>
          <cell r="AC643">
            <v>0</v>
          </cell>
          <cell r="AD643">
            <v>1</v>
          </cell>
          <cell r="AF643">
            <v>1.0065395519240778</v>
          </cell>
        </row>
        <row r="644">
          <cell r="A644" t="str">
            <v>388706095</v>
          </cell>
          <cell r="B644" t="str">
            <v>R08</v>
          </cell>
          <cell r="C644">
            <v>37</v>
          </cell>
          <cell r="D644" t="str">
            <v>GREENTECH</v>
          </cell>
          <cell r="F644">
            <v>11</v>
          </cell>
          <cell r="G644" t="str">
            <v>2120Z</v>
          </cell>
          <cell r="H644">
            <v>0</v>
          </cell>
          <cell r="I644">
            <v>0</v>
          </cell>
          <cell r="J644">
            <v>0</v>
          </cell>
          <cell r="K644">
            <v>0</v>
          </cell>
          <cell r="L644">
            <v>1</v>
          </cell>
          <cell r="M644">
            <v>0</v>
          </cell>
          <cell r="N644">
            <v>0</v>
          </cell>
          <cell r="O644">
            <v>0</v>
          </cell>
          <cell r="P644">
            <v>0</v>
          </cell>
          <cell r="Q644">
            <v>0</v>
          </cell>
          <cell r="R644">
            <v>0</v>
          </cell>
          <cell r="S644">
            <v>1</v>
          </cell>
          <cell r="T644">
            <v>0</v>
          </cell>
          <cell r="U644">
            <v>0</v>
          </cell>
          <cell r="V644">
            <v>0</v>
          </cell>
          <cell r="W644">
            <v>0</v>
          </cell>
          <cell r="X644">
            <v>0</v>
          </cell>
          <cell r="Y644">
            <v>0</v>
          </cell>
          <cell r="Z644">
            <v>0</v>
          </cell>
          <cell r="AA644">
            <v>0</v>
          </cell>
          <cell r="AB644">
            <v>0</v>
          </cell>
          <cell r="AC644">
            <v>0</v>
          </cell>
          <cell r="AD644">
            <v>1</v>
          </cell>
          <cell r="AF644">
            <v>0.99998712800820255</v>
          </cell>
        </row>
        <row r="645">
          <cell r="A645" t="str">
            <v>390275618</v>
          </cell>
          <cell r="B645" t="str">
            <v>R01</v>
          </cell>
          <cell r="C645">
            <v>49</v>
          </cell>
          <cell r="D645" t="str">
            <v>UNCEIA</v>
          </cell>
          <cell r="F645">
            <v>14</v>
          </cell>
          <cell r="G645" t="str">
            <v>0162Z</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F645">
            <v>0.96703206013776111</v>
          </cell>
        </row>
        <row r="646">
          <cell r="A646" t="str">
            <v>317220630</v>
          </cell>
          <cell r="B646" t="str">
            <v>R03</v>
          </cell>
          <cell r="C646">
            <v>47</v>
          </cell>
          <cell r="D646" t="str">
            <v>LABORATOIRE PYC SAS</v>
          </cell>
          <cell r="F646">
            <v>4</v>
          </cell>
          <cell r="G646" t="str">
            <v>1089Z</v>
          </cell>
          <cell r="H646">
            <v>0</v>
          </cell>
          <cell r="I646">
            <v>0</v>
          </cell>
          <cell r="J646">
            <v>0</v>
          </cell>
          <cell r="K646">
            <v>0</v>
          </cell>
          <cell r="L646">
            <v>1</v>
          </cell>
          <cell r="M646">
            <v>0</v>
          </cell>
          <cell r="N646">
            <v>0</v>
          </cell>
          <cell r="O646">
            <v>0</v>
          </cell>
          <cell r="P646">
            <v>0</v>
          </cell>
          <cell r="Q646">
            <v>0</v>
          </cell>
          <cell r="R646">
            <v>0</v>
          </cell>
          <cell r="S646">
            <v>1</v>
          </cell>
          <cell r="T646">
            <v>0</v>
          </cell>
          <cell r="U646">
            <v>0</v>
          </cell>
          <cell r="V646">
            <v>0</v>
          </cell>
          <cell r="W646">
            <v>0</v>
          </cell>
          <cell r="X646">
            <v>0</v>
          </cell>
          <cell r="Y646">
            <v>0</v>
          </cell>
          <cell r="Z646">
            <v>0</v>
          </cell>
          <cell r="AA646">
            <v>0</v>
          </cell>
          <cell r="AB646">
            <v>0</v>
          </cell>
          <cell r="AC646">
            <v>0</v>
          </cell>
          <cell r="AD646">
            <v>1</v>
          </cell>
          <cell r="AF646">
            <v>0.97516135620663791</v>
          </cell>
        </row>
        <row r="647">
          <cell r="A647" t="str">
            <v>344794763</v>
          </cell>
          <cell r="B647" t="str">
            <v>R15</v>
          </cell>
          <cell r="C647">
            <v>3</v>
          </cell>
          <cell r="D647" t="str">
            <v>AB MILLIMETRE</v>
          </cell>
          <cell r="F647">
            <v>2</v>
          </cell>
          <cell r="G647" t="str">
            <v>2651B</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F647">
            <v>9.4609022340936164</v>
          </cell>
        </row>
        <row r="648">
          <cell r="A648" t="str">
            <v>428834113</v>
          </cell>
          <cell r="B648" t="str">
            <v>R30</v>
          </cell>
          <cell r="C648">
            <v>45</v>
          </cell>
          <cell r="D648" t="str">
            <v>ACRI ST</v>
          </cell>
          <cell r="F648">
            <v>40</v>
          </cell>
          <cell r="G648" t="str">
            <v>7112B</v>
          </cell>
          <cell r="H648">
            <v>4</v>
          </cell>
          <cell r="I648">
            <v>1</v>
          </cell>
          <cell r="J648">
            <v>0</v>
          </cell>
          <cell r="K648">
            <v>0</v>
          </cell>
          <cell r="L648">
            <v>0</v>
          </cell>
          <cell r="M648">
            <v>0</v>
          </cell>
          <cell r="N648">
            <v>0</v>
          </cell>
          <cell r="O648">
            <v>0</v>
          </cell>
          <cell r="P648">
            <v>0</v>
          </cell>
          <cell r="Q648">
            <v>0</v>
          </cell>
          <cell r="R648">
            <v>0</v>
          </cell>
          <cell r="S648">
            <v>4</v>
          </cell>
          <cell r="T648">
            <v>0</v>
          </cell>
          <cell r="U648">
            <v>0</v>
          </cell>
          <cell r="V648">
            <v>0</v>
          </cell>
          <cell r="W648">
            <v>0</v>
          </cell>
          <cell r="X648">
            <v>0</v>
          </cell>
          <cell r="Y648">
            <v>0</v>
          </cell>
          <cell r="Z648">
            <v>0</v>
          </cell>
          <cell r="AA648">
            <v>0</v>
          </cell>
          <cell r="AB648">
            <v>0</v>
          </cell>
          <cell r="AC648">
            <v>0</v>
          </cell>
          <cell r="AD648">
            <v>4</v>
          </cell>
          <cell r="AF648">
            <v>1.0112797446491539</v>
          </cell>
        </row>
        <row r="649">
          <cell r="A649" t="str">
            <v>702012956</v>
          </cell>
          <cell r="B649" t="str">
            <v>R30</v>
          </cell>
          <cell r="C649">
            <v>6612</v>
          </cell>
          <cell r="D649" t="str">
            <v>ALTRAN TECHNOLOGIES</v>
          </cell>
          <cell r="F649">
            <v>1687</v>
          </cell>
          <cell r="G649" t="str">
            <v>7112B</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F649">
            <v>2.3666131017109882</v>
          </cell>
        </row>
        <row r="650">
          <cell r="A650" t="str">
            <v>377998679</v>
          </cell>
          <cell r="B650" t="str">
            <v>R08</v>
          </cell>
          <cell r="C650">
            <v>347</v>
          </cell>
          <cell r="D650" t="str">
            <v>AMGEN SAS</v>
          </cell>
          <cell r="F650">
            <v>41</v>
          </cell>
          <cell r="G650" t="str">
            <v>2120Z</v>
          </cell>
          <cell r="H650">
            <v>0</v>
          </cell>
          <cell r="I650">
            <v>0</v>
          </cell>
          <cell r="J650">
            <v>3</v>
          </cell>
          <cell r="K650">
            <v>0</v>
          </cell>
          <cell r="L650">
            <v>0</v>
          </cell>
          <cell r="M650">
            <v>0</v>
          </cell>
          <cell r="N650">
            <v>0</v>
          </cell>
          <cell r="O650">
            <v>0</v>
          </cell>
          <cell r="P650">
            <v>0</v>
          </cell>
          <cell r="Q650">
            <v>0</v>
          </cell>
          <cell r="R650">
            <v>0</v>
          </cell>
          <cell r="S650">
            <v>3</v>
          </cell>
          <cell r="T650">
            <v>0</v>
          </cell>
          <cell r="U650">
            <v>0</v>
          </cell>
          <cell r="V650">
            <v>0</v>
          </cell>
          <cell r="W650">
            <v>0</v>
          </cell>
          <cell r="X650">
            <v>0</v>
          </cell>
          <cell r="Y650">
            <v>0</v>
          </cell>
          <cell r="Z650">
            <v>0</v>
          </cell>
          <cell r="AA650">
            <v>0</v>
          </cell>
          <cell r="AB650">
            <v>0</v>
          </cell>
          <cell r="AC650">
            <v>0</v>
          </cell>
          <cell r="AD650">
            <v>3</v>
          </cell>
          <cell r="AF650">
            <v>1.0100255143650005</v>
          </cell>
        </row>
        <row r="651">
          <cell r="A651" t="str">
            <v>349257063</v>
          </cell>
          <cell r="B651" t="str">
            <v>R14</v>
          </cell>
          <cell r="C651">
            <v>44</v>
          </cell>
          <cell r="D651" t="str">
            <v>ANALOG WAY</v>
          </cell>
          <cell r="F651">
            <v>14</v>
          </cell>
          <cell r="G651" t="str">
            <v>2630Z</v>
          </cell>
          <cell r="H651">
            <v>0</v>
          </cell>
          <cell r="I651">
            <v>0</v>
          </cell>
          <cell r="J651">
            <v>0</v>
          </cell>
          <cell r="K651">
            <v>2</v>
          </cell>
          <cell r="L651">
            <v>0</v>
          </cell>
          <cell r="M651">
            <v>0</v>
          </cell>
          <cell r="N651">
            <v>0</v>
          </cell>
          <cell r="O651">
            <v>0</v>
          </cell>
          <cell r="P651">
            <v>0</v>
          </cell>
          <cell r="Q651">
            <v>0</v>
          </cell>
          <cell r="R651">
            <v>0</v>
          </cell>
          <cell r="S651">
            <v>2</v>
          </cell>
          <cell r="T651">
            <v>0</v>
          </cell>
          <cell r="U651">
            <v>0</v>
          </cell>
          <cell r="V651">
            <v>0</v>
          </cell>
          <cell r="W651">
            <v>0</v>
          </cell>
          <cell r="X651">
            <v>0</v>
          </cell>
          <cell r="Y651">
            <v>0</v>
          </cell>
          <cell r="Z651">
            <v>0</v>
          </cell>
          <cell r="AA651">
            <v>0</v>
          </cell>
          <cell r="AB651">
            <v>0</v>
          </cell>
          <cell r="AC651">
            <v>0</v>
          </cell>
          <cell r="AD651">
            <v>2</v>
          </cell>
          <cell r="AF651">
            <v>1.0022368357342795</v>
          </cell>
        </row>
        <row r="652">
          <cell r="A652" t="str">
            <v>349190108</v>
          </cell>
          <cell r="B652" t="str">
            <v>R07</v>
          </cell>
          <cell r="C652">
            <v>105</v>
          </cell>
          <cell r="D652" t="str">
            <v>BIOLANDES SA</v>
          </cell>
          <cell r="F652">
            <v>5</v>
          </cell>
          <cell r="G652" t="str">
            <v>2053Z</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F652">
            <v>1.0033489828018609</v>
          </cell>
        </row>
        <row r="653">
          <cell r="A653" t="str">
            <v>329822514</v>
          </cell>
          <cell r="B653" t="str">
            <v>R29</v>
          </cell>
          <cell r="C653">
            <v>221</v>
          </cell>
          <cell r="D653" t="str">
            <v>GALITT</v>
          </cell>
          <cell r="F653">
            <v>53</v>
          </cell>
          <cell r="G653" t="str">
            <v>6202A</v>
          </cell>
          <cell r="H653">
            <v>0</v>
          </cell>
          <cell r="I653">
            <v>0</v>
          </cell>
          <cell r="J653">
            <v>0</v>
          </cell>
          <cell r="K653">
            <v>3</v>
          </cell>
          <cell r="L653">
            <v>0</v>
          </cell>
          <cell r="M653">
            <v>0</v>
          </cell>
          <cell r="N653">
            <v>0</v>
          </cell>
          <cell r="O653">
            <v>0</v>
          </cell>
          <cell r="P653">
            <v>0</v>
          </cell>
          <cell r="Q653">
            <v>0</v>
          </cell>
          <cell r="R653">
            <v>0</v>
          </cell>
          <cell r="S653">
            <v>3</v>
          </cell>
          <cell r="T653">
            <v>0</v>
          </cell>
          <cell r="U653">
            <v>0</v>
          </cell>
          <cell r="V653">
            <v>0</v>
          </cell>
          <cell r="W653">
            <v>0</v>
          </cell>
          <cell r="X653">
            <v>0</v>
          </cell>
          <cell r="Y653">
            <v>1</v>
          </cell>
          <cell r="Z653">
            <v>0</v>
          </cell>
          <cell r="AA653">
            <v>0</v>
          </cell>
          <cell r="AB653">
            <v>0</v>
          </cell>
          <cell r="AC653">
            <v>0</v>
          </cell>
          <cell r="AD653">
            <v>4</v>
          </cell>
          <cell r="AF653">
            <v>1.011004417738999</v>
          </cell>
        </row>
        <row r="654">
          <cell r="A654" t="str">
            <v>349694893</v>
          </cell>
          <cell r="B654" t="str">
            <v>R15</v>
          </cell>
          <cell r="C654">
            <v>48</v>
          </cell>
          <cell r="D654" t="str">
            <v>EOS IMAGING</v>
          </cell>
          <cell r="F654">
            <v>19</v>
          </cell>
          <cell r="G654" t="str">
            <v>2651B</v>
          </cell>
          <cell r="H654">
            <v>2</v>
          </cell>
          <cell r="I654">
            <v>0</v>
          </cell>
          <cell r="J654">
            <v>0</v>
          </cell>
          <cell r="K654">
            <v>2</v>
          </cell>
          <cell r="L654">
            <v>2</v>
          </cell>
          <cell r="M654">
            <v>0</v>
          </cell>
          <cell r="N654">
            <v>0</v>
          </cell>
          <cell r="O654">
            <v>0</v>
          </cell>
          <cell r="P654">
            <v>0</v>
          </cell>
          <cell r="Q654">
            <v>0</v>
          </cell>
          <cell r="R654">
            <v>0</v>
          </cell>
          <cell r="S654">
            <v>6</v>
          </cell>
          <cell r="T654">
            <v>0</v>
          </cell>
          <cell r="U654">
            <v>0</v>
          </cell>
          <cell r="V654">
            <v>0</v>
          </cell>
          <cell r="W654">
            <v>0</v>
          </cell>
          <cell r="X654">
            <v>0</v>
          </cell>
          <cell r="Y654">
            <v>0</v>
          </cell>
          <cell r="Z654">
            <v>0</v>
          </cell>
          <cell r="AA654">
            <v>0</v>
          </cell>
          <cell r="AB654">
            <v>0</v>
          </cell>
          <cell r="AC654">
            <v>0</v>
          </cell>
          <cell r="AD654">
            <v>6</v>
          </cell>
          <cell r="AF654">
            <v>1.0487094607063314</v>
          </cell>
        </row>
        <row r="655">
          <cell r="A655" t="str">
            <v>351643523</v>
          </cell>
          <cell r="B655" t="str">
            <v>R08</v>
          </cell>
          <cell r="C655">
            <v>28</v>
          </cell>
          <cell r="D655" t="str">
            <v>BIOTRIAL</v>
          </cell>
          <cell r="F655">
            <v>12</v>
          </cell>
          <cell r="G655" t="str">
            <v>2110Z</v>
          </cell>
          <cell r="H655">
            <v>0</v>
          </cell>
          <cell r="I655">
            <v>0</v>
          </cell>
          <cell r="J655">
            <v>1</v>
          </cell>
          <cell r="K655">
            <v>0</v>
          </cell>
          <cell r="L655">
            <v>0</v>
          </cell>
          <cell r="M655">
            <v>0</v>
          </cell>
          <cell r="N655">
            <v>0</v>
          </cell>
          <cell r="O655">
            <v>0</v>
          </cell>
          <cell r="P655">
            <v>0</v>
          </cell>
          <cell r="Q655">
            <v>0</v>
          </cell>
          <cell r="R655">
            <v>0</v>
          </cell>
          <cell r="S655">
            <v>1</v>
          </cell>
          <cell r="T655">
            <v>0</v>
          </cell>
          <cell r="U655">
            <v>0</v>
          </cell>
          <cell r="V655">
            <v>0</v>
          </cell>
          <cell r="W655">
            <v>0</v>
          </cell>
          <cell r="X655">
            <v>0</v>
          </cell>
          <cell r="Y655">
            <v>0</v>
          </cell>
          <cell r="Z655">
            <v>0</v>
          </cell>
          <cell r="AA655">
            <v>0</v>
          </cell>
          <cell r="AB655">
            <v>0</v>
          </cell>
          <cell r="AC655">
            <v>0</v>
          </cell>
          <cell r="AD655">
            <v>1</v>
          </cell>
          <cell r="AF655">
            <v>1.0007736922000818</v>
          </cell>
        </row>
        <row r="656">
          <cell r="A656" t="str">
            <v>353189848</v>
          </cell>
          <cell r="B656" t="str">
            <v>R08</v>
          </cell>
          <cell r="C656">
            <v>162</v>
          </cell>
          <cell r="D656" t="str">
            <v>CEREP</v>
          </cell>
          <cell r="F656">
            <v>14</v>
          </cell>
          <cell r="G656" t="str">
            <v>2110</v>
          </cell>
          <cell r="H656">
            <v>1</v>
          </cell>
          <cell r="I656">
            <v>0</v>
          </cell>
          <cell r="J656">
            <v>0</v>
          </cell>
          <cell r="K656">
            <v>0</v>
          </cell>
          <cell r="L656">
            <v>0</v>
          </cell>
          <cell r="M656">
            <v>0</v>
          </cell>
          <cell r="N656">
            <v>0</v>
          </cell>
          <cell r="O656">
            <v>0</v>
          </cell>
          <cell r="P656">
            <v>0</v>
          </cell>
          <cell r="Q656">
            <v>0</v>
          </cell>
          <cell r="R656">
            <v>0</v>
          </cell>
          <cell r="S656">
            <v>1</v>
          </cell>
          <cell r="T656">
            <v>0</v>
          </cell>
          <cell r="U656">
            <v>0</v>
          </cell>
          <cell r="V656">
            <v>0</v>
          </cell>
          <cell r="W656">
            <v>0</v>
          </cell>
          <cell r="X656">
            <v>0</v>
          </cell>
          <cell r="Y656">
            <v>0</v>
          </cell>
          <cell r="Z656">
            <v>0</v>
          </cell>
          <cell r="AA656">
            <v>0</v>
          </cell>
          <cell r="AB656">
            <v>0</v>
          </cell>
          <cell r="AC656">
            <v>0</v>
          </cell>
          <cell r="AD656">
            <v>1</v>
          </cell>
          <cell r="AF656">
            <v>1.0073284378779483</v>
          </cell>
        </row>
        <row r="657">
          <cell r="A657" t="str">
            <v>339840662</v>
          </cell>
          <cell r="B657" t="str">
            <v>R18</v>
          </cell>
          <cell r="C657">
            <v>49</v>
          </cell>
          <cell r="D657" t="str">
            <v>COVAL SAS</v>
          </cell>
          <cell r="F657">
            <v>6</v>
          </cell>
          <cell r="G657" t="str">
            <v>2813Z</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F657">
            <v>1.0023511152279565</v>
          </cell>
        </row>
        <row r="658">
          <cell r="A658" t="str">
            <v>615680089</v>
          </cell>
          <cell r="B658" t="str">
            <v>R18</v>
          </cell>
          <cell r="C658">
            <v>204</v>
          </cell>
          <cell r="D658" t="str">
            <v>DELABIE</v>
          </cell>
          <cell r="F658">
            <v>2</v>
          </cell>
          <cell r="G658" t="str">
            <v>2814Z</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F658">
            <v>1.0007829316016368</v>
          </cell>
        </row>
        <row r="659">
          <cell r="A659" t="str">
            <v>310967302</v>
          </cell>
          <cell r="B659" t="str">
            <v>R22</v>
          </cell>
          <cell r="C659">
            <v>369</v>
          </cell>
          <cell r="D659" t="str">
            <v>STRYKER SPINE</v>
          </cell>
          <cell r="F659">
            <v>30</v>
          </cell>
          <cell r="G659" t="str">
            <v>3250A</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F659">
            <v>1.0008773645868221</v>
          </cell>
        </row>
        <row r="660">
          <cell r="A660" t="str">
            <v>339841132</v>
          </cell>
          <cell r="B660" t="str">
            <v>R12</v>
          </cell>
          <cell r="C660">
            <v>74.5</v>
          </cell>
          <cell r="D660" t="str">
            <v>CRISTEL</v>
          </cell>
          <cell r="F660">
            <v>8</v>
          </cell>
          <cell r="G660" t="str">
            <v>2599A</v>
          </cell>
          <cell r="H660">
            <v>0</v>
          </cell>
          <cell r="I660">
            <v>0</v>
          </cell>
          <cell r="J660">
            <v>0</v>
          </cell>
          <cell r="K660">
            <v>0</v>
          </cell>
          <cell r="L660">
            <v>0</v>
          </cell>
          <cell r="M660">
            <v>0</v>
          </cell>
          <cell r="N660">
            <v>0</v>
          </cell>
          <cell r="O660">
            <v>0</v>
          </cell>
          <cell r="P660">
            <v>0</v>
          </cell>
          <cell r="Q660">
            <v>0</v>
          </cell>
          <cell r="R660">
            <v>0</v>
          </cell>
          <cell r="S660">
            <v>0</v>
          </cell>
          <cell r="T660">
            <v>6</v>
          </cell>
          <cell r="U660">
            <v>0</v>
          </cell>
          <cell r="V660">
            <v>0</v>
          </cell>
          <cell r="W660">
            <v>0</v>
          </cell>
          <cell r="X660">
            <v>0</v>
          </cell>
          <cell r="Y660">
            <v>0</v>
          </cell>
          <cell r="Z660">
            <v>0</v>
          </cell>
          <cell r="AA660">
            <v>0</v>
          </cell>
          <cell r="AB660">
            <v>0</v>
          </cell>
          <cell r="AC660">
            <v>0</v>
          </cell>
          <cell r="AD660">
            <v>6</v>
          </cell>
          <cell r="AF660">
            <v>1.1503991302011991</v>
          </cell>
        </row>
        <row r="661">
          <cell r="A661" t="str">
            <v>351349998</v>
          </cell>
          <cell r="B661" t="str">
            <v>R17</v>
          </cell>
          <cell r="C661">
            <v>77</v>
          </cell>
          <cell r="D661" t="str">
            <v>ENAG</v>
          </cell>
          <cell r="F661">
            <v>9</v>
          </cell>
          <cell r="G661" t="str">
            <v>2711Z</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1</v>
          </cell>
          <cell r="Z661">
            <v>0</v>
          </cell>
          <cell r="AA661">
            <v>0</v>
          </cell>
          <cell r="AB661">
            <v>0</v>
          </cell>
          <cell r="AC661">
            <v>0</v>
          </cell>
          <cell r="AD661">
            <v>1</v>
          </cell>
          <cell r="AF661">
            <v>1.0187867774814767</v>
          </cell>
        </row>
        <row r="662">
          <cell r="A662" t="str">
            <v>672950086</v>
          </cell>
          <cell r="B662" t="str">
            <v>R09</v>
          </cell>
          <cell r="C662">
            <v>13</v>
          </cell>
          <cell r="D662" t="str">
            <v>ETANCHEITE ET FROTTEMENT J. MASS</v>
          </cell>
          <cell r="F662">
            <v>3</v>
          </cell>
          <cell r="G662" t="str">
            <v>2219Z</v>
          </cell>
          <cell r="H662">
            <v>0</v>
          </cell>
          <cell r="I662">
            <v>0</v>
          </cell>
          <cell r="J662">
            <v>0</v>
          </cell>
          <cell r="K662">
            <v>0</v>
          </cell>
          <cell r="L662">
            <v>0</v>
          </cell>
          <cell r="M662">
            <v>0</v>
          </cell>
          <cell r="N662">
            <v>0</v>
          </cell>
          <cell r="O662">
            <v>0</v>
          </cell>
          <cell r="P662">
            <v>0</v>
          </cell>
          <cell r="Q662">
            <v>0</v>
          </cell>
          <cell r="R662">
            <v>0</v>
          </cell>
          <cell r="S662">
            <v>0</v>
          </cell>
          <cell r="T662">
            <v>1</v>
          </cell>
          <cell r="U662">
            <v>0</v>
          </cell>
          <cell r="V662">
            <v>0</v>
          </cell>
          <cell r="W662">
            <v>0</v>
          </cell>
          <cell r="X662">
            <v>0</v>
          </cell>
          <cell r="Y662">
            <v>0</v>
          </cell>
          <cell r="Z662">
            <v>0</v>
          </cell>
          <cell r="AA662">
            <v>0</v>
          </cell>
          <cell r="AB662">
            <v>0</v>
          </cell>
          <cell r="AC662">
            <v>0</v>
          </cell>
          <cell r="AD662">
            <v>1</v>
          </cell>
          <cell r="AF662">
            <v>1.011314936312443</v>
          </cell>
        </row>
        <row r="663">
          <cell r="A663" t="str">
            <v>057201980</v>
          </cell>
          <cell r="B663" t="str">
            <v>R10</v>
          </cell>
          <cell r="C663">
            <v>39</v>
          </cell>
          <cell r="D663" t="str">
            <v>ETS PAUL DIOT</v>
          </cell>
          <cell r="F663">
            <v>1</v>
          </cell>
          <cell r="G663" t="str">
            <v>2342Z</v>
          </cell>
          <cell r="H663">
            <v>0</v>
          </cell>
          <cell r="I663">
            <v>0</v>
          </cell>
          <cell r="J663">
            <v>0</v>
          </cell>
          <cell r="K663">
            <v>0</v>
          </cell>
          <cell r="L663">
            <v>0</v>
          </cell>
          <cell r="M663">
            <v>0</v>
          </cell>
          <cell r="N663">
            <v>0</v>
          </cell>
          <cell r="O663">
            <v>0</v>
          </cell>
          <cell r="P663">
            <v>0</v>
          </cell>
          <cell r="Q663">
            <v>0</v>
          </cell>
          <cell r="R663">
            <v>0</v>
          </cell>
          <cell r="S663">
            <v>0</v>
          </cell>
          <cell r="T663">
            <v>1</v>
          </cell>
          <cell r="U663">
            <v>0</v>
          </cell>
          <cell r="V663">
            <v>0</v>
          </cell>
          <cell r="W663">
            <v>0</v>
          </cell>
          <cell r="X663">
            <v>0</v>
          </cell>
          <cell r="Y663">
            <v>0</v>
          </cell>
          <cell r="Z663">
            <v>0</v>
          </cell>
          <cell r="AA663">
            <v>0</v>
          </cell>
          <cell r="AB663">
            <v>0</v>
          </cell>
          <cell r="AC663">
            <v>0</v>
          </cell>
          <cell r="AD663">
            <v>1</v>
          </cell>
          <cell r="AF663">
            <v>9.4406730925414983</v>
          </cell>
        </row>
        <row r="664">
          <cell r="A664" t="str">
            <v>379001530</v>
          </cell>
          <cell r="B664" t="str">
            <v>R08</v>
          </cell>
          <cell r="C664">
            <v>245</v>
          </cell>
          <cell r="D664" t="str">
            <v>FLAMEL TECHNOLOGIES</v>
          </cell>
          <cell r="F664">
            <v>51</v>
          </cell>
          <cell r="G664" t="str">
            <v>21</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F664">
            <v>1.0117239508731175</v>
          </cell>
        </row>
        <row r="665">
          <cell r="A665" t="str">
            <v>775732522</v>
          </cell>
          <cell r="B665" t="str">
            <v>R12</v>
          </cell>
          <cell r="C665">
            <v>95</v>
          </cell>
          <cell r="D665" t="str">
            <v>MATFER INDUSTRIE</v>
          </cell>
          <cell r="F665">
            <v>3</v>
          </cell>
          <cell r="G665" t="str">
            <v>2599</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F665">
            <v>0.94808088943896185</v>
          </cell>
        </row>
        <row r="666">
          <cell r="A666" t="str">
            <v>400869277</v>
          </cell>
          <cell r="B666" t="str">
            <v>R03</v>
          </cell>
          <cell r="C666">
            <v>580</v>
          </cell>
          <cell r="D666" t="str">
            <v>EUROSERUM SAS</v>
          </cell>
          <cell r="F666">
            <v>7</v>
          </cell>
          <cell r="G666" t="str">
            <v>1051D</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F666">
            <v>0.99811949672497524</v>
          </cell>
        </row>
        <row r="667">
          <cell r="A667" t="str">
            <v>433802147</v>
          </cell>
          <cell r="B667" t="str">
            <v>R12</v>
          </cell>
          <cell r="C667">
            <v>764</v>
          </cell>
          <cell r="D667" t="str">
            <v>FRANCIAFLEX</v>
          </cell>
          <cell r="F667">
            <v>4</v>
          </cell>
          <cell r="G667" t="str">
            <v>2512Z</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F667">
            <v>0.93155339297560014</v>
          </cell>
        </row>
        <row r="668">
          <cell r="A668" t="str">
            <v>765200720</v>
          </cell>
          <cell r="B668" t="str">
            <v>R09</v>
          </cell>
          <cell r="C668">
            <v>115</v>
          </cell>
          <cell r="D668" t="str">
            <v>GAGGIONE</v>
          </cell>
          <cell r="F668">
            <v>11</v>
          </cell>
          <cell r="G668" t="str">
            <v>2229A</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F668">
            <v>1.0194277249556256</v>
          </cell>
        </row>
        <row r="669">
          <cell r="A669" t="str">
            <v>316696996</v>
          </cell>
          <cell r="B669" t="str">
            <v>R19</v>
          </cell>
          <cell r="C669">
            <v>475</v>
          </cell>
          <cell r="D669" t="str">
            <v>HEULIEZ BUS</v>
          </cell>
          <cell r="F669">
            <v>5</v>
          </cell>
          <cell r="G669" t="str">
            <v>2910Z</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F669">
            <v>0.98099438936765859</v>
          </cell>
        </row>
        <row r="670">
          <cell r="A670" t="str">
            <v>319331849</v>
          </cell>
          <cell r="B670" t="str">
            <v>R03</v>
          </cell>
          <cell r="C670">
            <v>364</v>
          </cell>
          <cell r="D670" t="str">
            <v>HOUDEBINE</v>
          </cell>
          <cell r="F670">
            <v>1</v>
          </cell>
          <cell r="G670" t="str">
            <v>1085Z</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F670">
            <v>9.4204247420309439</v>
          </cell>
        </row>
        <row r="671">
          <cell r="A671" t="str">
            <v>349282095</v>
          </cell>
          <cell r="B671" t="str">
            <v>R15</v>
          </cell>
          <cell r="C671">
            <v>293</v>
          </cell>
          <cell r="D671" t="str">
            <v>KIMO</v>
          </cell>
          <cell r="F671">
            <v>14</v>
          </cell>
          <cell r="G671" t="str">
            <v>2651B</v>
          </cell>
          <cell r="H671">
            <v>1</v>
          </cell>
          <cell r="I671">
            <v>0</v>
          </cell>
          <cell r="J671">
            <v>0</v>
          </cell>
          <cell r="K671">
            <v>3</v>
          </cell>
          <cell r="L671">
            <v>0</v>
          </cell>
          <cell r="M671">
            <v>0</v>
          </cell>
          <cell r="N671">
            <v>0</v>
          </cell>
          <cell r="O671">
            <v>0</v>
          </cell>
          <cell r="P671">
            <v>0</v>
          </cell>
          <cell r="Q671">
            <v>0</v>
          </cell>
          <cell r="R671">
            <v>0</v>
          </cell>
          <cell r="S671">
            <v>4</v>
          </cell>
          <cell r="T671">
            <v>0</v>
          </cell>
          <cell r="U671">
            <v>0</v>
          </cell>
          <cell r="V671">
            <v>0</v>
          </cell>
          <cell r="W671">
            <v>0</v>
          </cell>
          <cell r="X671">
            <v>0</v>
          </cell>
          <cell r="Y671">
            <v>0</v>
          </cell>
          <cell r="Z671">
            <v>0</v>
          </cell>
          <cell r="AA671">
            <v>0</v>
          </cell>
          <cell r="AB671">
            <v>0</v>
          </cell>
          <cell r="AC671">
            <v>0</v>
          </cell>
          <cell r="AD671">
            <v>4</v>
          </cell>
          <cell r="AF671">
            <v>0.99695981728833138</v>
          </cell>
        </row>
        <row r="672">
          <cell r="A672" t="str">
            <v>702031030</v>
          </cell>
          <cell r="B672" t="str">
            <v>R10</v>
          </cell>
          <cell r="C672">
            <v>184</v>
          </cell>
          <cell r="D672" t="str">
            <v>CALDERYS FRANCE</v>
          </cell>
          <cell r="F672">
            <v>5</v>
          </cell>
          <cell r="G672" t="str">
            <v>2320Z</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F672">
            <v>0.97947465870634232</v>
          </cell>
        </row>
        <row r="673">
          <cell r="A673" t="str">
            <v>349025452</v>
          </cell>
          <cell r="B673" t="str">
            <v>R15</v>
          </cell>
          <cell r="C673">
            <v>3</v>
          </cell>
          <cell r="D673" t="str">
            <v>LUMIX</v>
          </cell>
          <cell r="F673">
            <v>1</v>
          </cell>
          <cell r="G673" t="str">
            <v>2670Z</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F673">
            <v>9.4704450383401237</v>
          </cell>
        </row>
        <row r="674">
          <cell r="A674" t="str">
            <v>542009824</v>
          </cell>
          <cell r="B674" t="str">
            <v>R01</v>
          </cell>
          <cell r="C674">
            <v>440</v>
          </cell>
          <cell r="D674" t="str">
            <v>LIMAGRAIN EUROPE</v>
          </cell>
          <cell r="E674" t="str">
            <v>542009824 ; 321628950 ;</v>
          </cell>
          <cell r="F674">
            <v>90</v>
          </cell>
          <cell r="G674" t="str">
            <v>0111Z</v>
          </cell>
          <cell r="H674">
            <v>0</v>
          </cell>
          <cell r="I674">
            <v>0</v>
          </cell>
          <cell r="J674">
            <v>0</v>
          </cell>
          <cell r="K674">
            <v>7</v>
          </cell>
          <cell r="L674">
            <v>0</v>
          </cell>
          <cell r="M674">
            <v>0</v>
          </cell>
          <cell r="N674">
            <v>0</v>
          </cell>
          <cell r="O674">
            <v>0</v>
          </cell>
          <cell r="P674">
            <v>0</v>
          </cell>
          <cell r="Q674">
            <v>0</v>
          </cell>
          <cell r="R674">
            <v>0</v>
          </cell>
          <cell r="S674">
            <v>7</v>
          </cell>
          <cell r="T674">
            <v>0</v>
          </cell>
          <cell r="U674">
            <v>0</v>
          </cell>
          <cell r="V674">
            <v>0</v>
          </cell>
          <cell r="W674">
            <v>0</v>
          </cell>
          <cell r="X674">
            <v>0</v>
          </cell>
          <cell r="Y674">
            <v>0</v>
          </cell>
          <cell r="Z674">
            <v>0</v>
          </cell>
          <cell r="AA674">
            <v>0</v>
          </cell>
          <cell r="AB674">
            <v>0</v>
          </cell>
          <cell r="AC674">
            <v>0</v>
          </cell>
          <cell r="AD674">
            <v>7</v>
          </cell>
          <cell r="AF674">
            <v>1.8320346901503248</v>
          </cell>
        </row>
        <row r="675">
          <cell r="A675" t="str">
            <v>383755857</v>
          </cell>
          <cell r="B675" t="str">
            <v>R04</v>
          </cell>
          <cell r="C675">
            <v>387</v>
          </cell>
          <cell r="D675" t="str">
            <v>ALBANY INTERNATIONAL France SAS</v>
          </cell>
          <cell r="F675">
            <v>8</v>
          </cell>
          <cell r="G675" t="str">
            <v>1320Z</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F675">
            <v>0.69297674540588594</v>
          </cell>
        </row>
        <row r="676">
          <cell r="A676" t="str">
            <v>340598978</v>
          </cell>
          <cell r="B676" t="str">
            <v>R08</v>
          </cell>
          <cell r="C676">
            <v>36</v>
          </cell>
          <cell r="D676" t="str">
            <v>MEDEX</v>
          </cell>
          <cell r="F676">
            <v>10</v>
          </cell>
          <cell r="G676" t="str">
            <v>2110</v>
          </cell>
          <cell r="H676">
            <v>0</v>
          </cell>
          <cell r="I676">
            <v>0</v>
          </cell>
          <cell r="J676">
            <v>0</v>
          </cell>
          <cell r="K676">
            <v>1</v>
          </cell>
          <cell r="L676">
            <v>0</v>
          </cell>
          <cell r="M676">
            <v>0</v>
          </cell>
          <cell r="N676">
            <v>0</v>
          </cell>
          <cell r="O676">
            <v>0</v>
          </cell>
          <cell r="P676">
            <v>0</v>
          </cell>
          <cell r="Q676">
            <v>0</v>
          </cell>
          <cell r="R676">
            <v>0</v>
          </cell>
          <cell r="S676">
            <v>1</v>
          </cell>
          <cell r="T676">
            <v>0</v>
          </cell>
          <cell r="U676">
            <v>0</v>
          </cell>
          <cell r="V676">
            <v>0</v>
          </cell>
          <cell r="W676">
            <v>0</v>
          </cell>
          <cell r="X676">
            <v>0</v>
          </cell>
          <cell r="Y676">
            <v>0</v>
          </cell>
          <cell r="Z676">
            <v>0</v>
          </cell>
          <cell r="AA676">
            <v>0</v>
          </cell>
          <cell r="AB676">
            <v>0</v>
          </cell>
          <cell r="AC676">
            <v>0</v>
          </cell>
          <cell r="AD676">
            <v>1</v>
          </cell>
          <cell r="AF676">
            <v>1.0054056594103018</v>
          </cell>
        </row>
        <row r="677">
          <cell r="A677" t="str">
            <v>340620368</v>
          </cell>
          <cell r="B677" t="str">
            <v>R29</v>
          </cell>
          <cell r="C677">
            <v>13</v>
          </cell>
          <cell r="D677" t="str">
            <v>MAINTENAN INFORMATI ORGANISAT SE</v>
          </cell>
          <cell r="F677">
            <v>6</v>
          </cell>
          <cell r="G677" t="str">
            <v>6202A</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F677">
            <v>1.001302417870938</v>
          </cell>
        </row>
        <row r="678">
          <cell r="A678" t="str">
            <v>401077938</v>
          </cell>
          <cell r="B678" t="str">
            <v>R15</v>
          </cell>
          <cell r="C678">
            <v>34</v>
          </cell>
          <cell r="D678" t="str">
            <v>NAVOCAP</v>
          </cell>
          <cell r="F678">
            <v>2</v>
          </cell>
          <cell r="G678" t="str">
            <v>2651A</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F678">
            <v>0.99798546773139407</v>
          </cell>
        </row>
        <row r="679">
          <cell r="A679" t="str">
            <v>669801243</v>
          </cell>
          <cell r="B679" t="str">
            <v>R10</v>
          </cell>
          <cell r="C679">
            <v>523</v>
          </cell>
          <cell r="D679" t="str">
            <v>SAINT GOBAIN ABRASIFS</v>
          </cell>
          <cell r="F679">
            <v>5</v>
          </cell>
          <cell r="G679" t="str">
            <v>2391Z</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F679">
            <v>0.99495835842396874</v>
          </cell>
        </row>
        <row r="680">
          <cell r="A680" t="str">
            <v>378209563</v>
          </cell>
          <cell r="B680" t="str">
            <v>R08</v>
          </cell>
          <cell r="C680">
            <v>82</v>
          </cell>
          <cell r="D680" t="str">
            <v>EUROFINS OPTIMED</v>
          </cell>
          <cell r="F680">
            <v>25</v>
          </cell>
          <cell r="G680" t="str">
            <v>2120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F680">
            <v>0.99738803032892065</v>
          </cell>
        </row>
        <row r="681">
          <cell r="A681" t="str">
            <v>350589396</v>
          </cell>
          <cell r="B681" t="str">
            <v>R14</v>
          </cell>
          <cell r="C681">
            <v>119</v>
          </cell>
          <cell r="D681" t="str">
            <v>FINSECUR</v>
          </cell>
          <cell r="F681">
            <v>10</v>
          </cell>
          <cell r="G681" t="str">
            <v>2630Z</v>
          </cell>
          <cell r="H681">
            <v>0</v>
          </cell>
          <cell r="I681">
            <v>0</v>
          </cell>
          <cell r="J681">
            <v>0</v>
          </cell>
          <cell r="K681">
            <v>2</v>
          </cell>
          <cell r="L681">
            <v>0</v>
          </cell>
          <cell r="M681">
            <v>0</v>
          </cell>
          <cell r="N681">
            <v>0</v>
          </cell>
          <cell r="O681">
            <v>0</v>
          </cell>
          <cell r="P681">
            <v>0</v>
          </cell>
          <cell r="Q681">
            <v>0</v>
          </cell>
          <cell r="R681">
            <v>0</v>
          </cell>
          <cell r="S681">
            <v>2</v>
          </cell>
          <cell r="T681">
            <v>0</v>
          </cell>
          <cell r="U681">
            <v>0</v>
          </cell>
          <cell r="V681">
            <v>0</v>
          </cell>
          <cell r="W681">
            <v>0</v>
          </cell>
          <cell r="X681">
            <v>0</v>
          </cell>
          <cell r="Y681">
            <v>2</v>
          </cell>
          <cell r="Z681">
            <v>0</v>
          </cell>
          <cell r="AA681">
            <v>0</v>
          </cell>
          <cell r="AB681">
            <v>0</v>
          </cell>
          <cell r="AC681">
            <v>0</v>
          </cell>
          <cell r="AD681">
            <v>4</v>
          </cell>
          <cell r="AF681">
            <v>1.0015970966272438</v>
          </cell>
        </row>
        <row r="682">
          <cell r="A682" t="str">
            <v>338134737</v>
          </cell>
          <cell r="B682" t="str">
            <v>R30</v>
          </cell>
          <cell r="C682">
            <v>274</v>
          </cell>
          <cell r="D682" t="str">
            <v>PIONEER GENETIQUE SARL</v>
          </cell>
          <cell r="F682">
            <v>23</v>
          </cell>
          <cell r="G682" t="str">
            <v>7219Z</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F682">
            <v>1.0398743822508854</v>
          </cell>
        </row>
        <row r="683">
          <cell r="A683" t="str">
            <v>379131634</v>
          </cell>
          <cell r="B683" t="str">
            <v>R29</v>
          </cell>
          <cell r="C683">
            <v>7</v>
          </cell>
          <cell r="D683" t="str">
            <v>METROLOGIC SERVICES</v>
          </cell>
          <cell r="F683">
            <v>3</v>
          </cell>
          <cell r="G683" t="str">
            <v>6201Z</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F683">
            <v>9.4843797382551944</v>
          </cell>
        </row>
        <row r="684">
          <cell r="A684" t="str">
            <v>329727390</v>
          </cell>
          <cell r="B684" t="str">
            <v>R30</v>
          </cell>
          <cell r="C684">
            <v>192</v>
          </cell>
          <cell r="D684" t="str">
            <v>SITES</v>
          </cell>
          <cell r="F684">
            <v>14</v>
          </cell>
          <cell r="G684" t="str">
            <v>7120B</v>
          </cell>
          <cell r="H684">
            <v>0</v>
          </cell>
          <cell r="I684">
            <v>0</v>
          </cell>
          <cell r="J684">
            <v>0</v>
          </cell>
          <cell r="K684">
            <v>0</v>
          </cell>
          <cell r="L684">
            <v>1</v>
          </cell>
          <cell r="M684">
            <v>1</v>
          </cell>
          <cell r="N684">
            <v>0</v>
          </cell>
          <cell r="O684">
            <v>0</v>
          </cell>
          <cell r="P684">
            <v>0</v>
          </cell>
          <cell r="Q684">
            <v>0</v>
          </cell>
          <cell r="R684">
            <v>0</v>
          </cell>
          <cell r="S684">
            <v>2</v>
          </cell>
          <cell r="T684">
            <v>0</v>
          </cell>
          <cell r="U684">
            <v>0</v>
          </cell>
          <cell r="V684">
            <v>0</v>
          </cell>
          <cell r="W684">
            <v>0</v>
          </cell>
          <cell r="X684">
            <v>0</v>
          </cell>
          <cell r="Y684">
            <v>0</v>
          </cell>
          <cell r="Z684">
            <v>0</v>
          </cell>
          <cell r="AA684">
            <v>0</v>
          </cell>
          <cell r="AB684">
            <v>0</v>
          </cell>
          <cell r="AC684">
            <v>0</v>
          </cell>
          <cell r="AD684">
            <v>2</v>
          </cell>
          <cell r="AF684">
            <v>0.99605070604877421</v>
          </cell>
        </row>
        <row r="685">
          <cell r="A685" t="str">
            <v>347897985</v>
          </cell>
          <cell r="B685" t="str">
            <v>R30</v>
          </cell>
          <cell r="C685">
            <v>19</v>
          </cell>
          <cell r="D685" t="str">
            <v>BIOCYTEX</v>
          </cell>
          <cell r="F685">
            <v>12</v>
          </cell>
          <cell r="G685" t="str">
            <v>7211Z</v>
          </cell>
          <cell r="H685">
            <v>0</v>
          </cell>
          <cell r="I685">
            <v>0</v>
          </cell>
          <cell r="J685">
            <v>0</v>
          </cell>
          <cell r="K685">
            <v>0</v>
          </cell>
          <cell r="L685">
            <v>1</v>
          </cell>
          <cell r="M685">
            <v>0</v>
          </cell>
          <cell r="N685">
            <v>0</v>
          </cell>
          <cell r="O685">
            <v>0</v>
          </cell>
          <cell r="P685">
            <v>0</v>
          </cell>
          <cell r="Q685">
            <v>0</v>
          </cell>
          <cell r="R685">
            <v>0</v>
          </cell>
          <cell r="S685">
            <v>1</v>
          </cell>
          <cell r="T685">
            <v>0</v>
          </cell>
          <cell r="U685">
            <v>0</v>
          </cell>
          <cell r="V685">
            <v>0</v>
          </cell>
          <cell r="W685">
            <v>0</v>
          </cell>
          <cell r="X685">
            <v>0</v>
          </cell>
          <cell r="Y685">
            <v>0</v>
          </cell>
          <cell r="Z685">
            <v>0</v>
          </cell>
          <cell r="AA685">
            <v>0</v>
          </cell>
          <cell r="AB685">
            <v>0</v>
          </cell>
          <cell r="AC685">
            <v>0</v>
          </cell>
          <cell r="AD685">
            <v>1</v>
          </cell>
          <cell r="AF685">
            <v>1.0193506032910837</v>
          </cell>
        </row>
        <row r="686">
          <cell r="A686" t="str">
            <v>063200604</v>
          </cell>
          <cell r="B686" t="str">
            <v>R07</v>
          </cell>
          <cell r="C686">
            <v>215</v>
          </cell>
          <cell r="D686" t="str">
            <v>THERMOPLASTIQUES COUSIN TESSIER</v>
          </cell>
          <cell r="F686">
            <v>9</v>
          </cell>
          <cell r="G686" t="str">
            <v>2016Z</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F686">
            <v>1.0046023038372798</v>
          </cell>
        </row>
        <row r="687">
          <cell r="A687" t="str">
            <v>403223316</v>
          </cell>
          <cell r="B687" t="str">
            <v>R15</v>
          </cell>
          <cell r="C687">
            <v>48</v>
          </cell>
          <cell r="D687" t="str">
            <v>SEFRAM</v>
          </cell>
          <cell r="F687">
            <v>5</v>
          </cell>
          <cell r="G687" t="str">
            <v>2651B</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F687">
            <v>0.99497327607636787</v>
          </cell>
        </row>
        <row r="688">
          <cell r="A688" t="str">
            <v>349238782</v>
          </cell>
          <cell r="B688" t="str">
            <v>R17</v>
          </cell>
          <cell r="C688">
            <v>48</v>
          </cell>
          <cell r="D688" t="str">
            <v>THALES AEM SAS</v>
          </cell>
          <cell r="F688">
            <v>3</v>
          </cell>
          <cell r="G688" t="str">
            <v>2711Z</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F688">
            <v>1.0062135658086313</v>
          </cell>
        </row>
        <row r="689">
          <cell r="A689" t="str">
            <v>347513475</v>
          </cell>
          <cell r="B689" t="str">
            <v>R18</v>
          </cell>
          <cell r="C689">
            <v>163</v>
          </cell>
          <cell r="D689" t="str">
            <v>GKN STROMAG FRANCE</v>
          </cell>
          <cell r="F689">
            <v>5</v>
          </cell>
          <cell r="G689" t="str">
            <v>2815Z</v>
          </cell>
          <cell r="H689">
            <v>0</v>
          </cell>
          <cell r="I689">
            <v>0</v>
          </cell>
          <cell r="J689">
            <v>0</v>
          </cell>
          <cell r="K689">
            <v>1</v>
          </cell>
          <cell r="L689">
            <v>0</v>
          </cell>
          <cell r="M689">
            <v>0</v>
          </cell>
          <cell r="N689">
            <v>0</v>
          </cell>
          <cell r="O689">
            <v>0</v>
          </cell>
          <cell r="P689">
            <v>0</v>
          </cell>
          <cell r="Q689">
            <v>0</v>
          </cell>
          <cell r="R689">
            <v>0</v>
          </cell>
          <cell r="S689">
            <v>1</v>
          </cell>
          <cell r="T689">
            <v>0</v>
          </cell>
          <cell r="U689">
            <v>0</v>
          </cell>
          <cell r="V689">
            <v>0</v>
          </cell>
          <cell r="W689">
            <v>0</v>
          </cell>
          <cell r="X689">
            <v>0</v>
          </cell>
          <cell r="Y689">
            <v>0</v>
          </cell>
          <cell r="Z689">
            <v>0</v>
          </cell>
          <cell r="AA689">
            <v>0</v>
          </cell>
          <cell r="AB689">
            <v>0</v>
          </cell>
          <cell r="AC689">
            <v>0</v>
          </cell>
          <cell r="AD689">
            <v>1</v>
          </cell>
          <cell r="AF689">
            <v>1.0019587791014144</v>
          </cell>
        </row>
        <row r="690">
          <cell r="A690" t="str">
            <v>552100984</v>
          </cell>
          <cell r="B690" t="str">
            <v>R10</v>
          </cell>
          <cell r="C690">
            <v>336</v>
          </cell>
          <cell r="D690" t="str">
            <v>ICOPAL</v>
          </cell>
          <cell r="F690">
            <v>7</v>
          </cell>
          <cell r="G690" t="str">
            <v>2399Z</v>
          </cell>
          <cell r="H690">
            <v>1</v>
          </cell>
          <cell r="I690">
            <v>1</v>
          </cell>
          <cell r="J690">
            <v>0</v>
          </cell>
          <cell r="K690">
            <v>0</v>
          </cell>
          <cell r="L690">
            <v>0</v>
          </cell>
          <cell r="M690">
            <v>0</v>
          </cell>
          <cell r="N690">
            <v>0</v>
          </cell>
          <cell r="O690">
            <v>0</v>
          </cell>
          <cell r="P690">
            <v>0</v>
          </cell>
          <cell r="Q690">
            <v>0</v>
          </cell>
          <cell r="R690">
            <v>0</v>
          </cell>
          <cell r="S690">
            <v>1</v>
          </cell>
          <cell r="T690">
            <v>0</v>
          </cell>
          <cell r="U690">
            <v>0</v>
          </cell>
          <cell r="V690">
            <v>0</v>
          </cell>
          <cell r="W690">
            <v>0</v>
          </cell>
          <cell r="X690">
            <v>0</v>
          </cell>
          <cell r="Y690">
            <v>0</v>
          </cell>
          <cell r="Z690">
            <v>0</v>
          </cell>
          <cell r="AA690">
            <v>0</v>
          </cell>
          <cell r="AB690">
            <v>0</v>
          </cell>
          <cell r="AC690">
            <v>0</v>
          </cell>
          <cell r="AD690">
            <v>1</v>
          </cell>
          <cell r="AF690">
            <v>0.98673607120777895</v>
          </cell>
        </row>
        <row r="691">
          <cell r="A691" t="str">
            <v>692039696</v>
          </cell>
          <cell r="B691" t="str">
            <v>R05</v>
          </cell>
          <cell r="C691">
            <v>122</v>
          </cell>
          <cell r="D691" t="str">
            <v>AHLSTROM BRIGNOUD</v>
          </cell>
          <cell r="F691">
            <v>6</v>
          </cell>
          <cell r="G691" t="str">
            <v>1712Z</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F691">
            <v>0.77329196342912532</v>
          </cell>
        </row>
        <row r="692">
          <cell r="A692" t="str">
            <v>351906672</v>
          </cell>
          <cell r="B692" t="str">
            <v>R18</v>
          </cell>
          <cell r="C692">
            <v>288</v>
          </cell>
          <cell r="D692" t="str">
            <v>KS KOLBENSCHMIDT FRANCE</v>
          </cell>
          <cell r="F692">
            <v>3</v>
          </cell>
          <cell r="G692" t="str">
            <v>2811Z</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F692">
            <v>1.00117468735508</v>
          </cell>
        </row>
        <row r="693">
          <cell r="A693" t="str">
            <v>443782784</v>
          </cell>
          <cell r="B693" t="str">
            <v>R19</v>
          </cell>
          <cell r="C693">
            <v>1399</v>
          </cell>
          <cell r="D693" t="str">
            <v>SOFEDIT</v>
          </cell>
          <cell r="F693">
            <v>12</v>
          </cell>
          <cell r="G693" t="str">
            <v>2932Z</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F693">
            <v>0.95515593859894765</v>
          </cell>
        </row>
        <row r="694">
          <cell r="A694" t="str">
            <v>352649339</v>
          </cell>
          <cell r="B694" t="str">
            <v>R29</v>
          </cell>
          <cell r="C694">
            <v>204</v>
          </cell>
          <cell r="D694" t="str">
            <v>SOFTEAM</v>
          </cell>
          <cell r="F694">
            <v>34</v>
          </cell>
          <cell r="G694" t="str">
            <v>6209Z</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7</v>
          </cell>
          <cell r="Z694">
            <v>0</v>
          </cell>
          <cell r="AA694">
            <v>0</v>
          </cell>
          <cell r="AB694">
            <v>0</v>
          </cell>
          <cell r="AC694">
            <v>0</v>
          </cell>
          <cell r="AD694">
            <v>7</v>
          </cell>
          <cell r="AF694">
            <v>1.0068371780518701</v>
          </cell>
        </row>
        <row r="695">
          <cell r="A695" t="str">
            <v>331348748</v>
          </cell>
          <cell r="B695" t="str">
            <v>R18</v>
          </cell>
          <cell r="C695">
            <v>29</v>
          </cell>
          <cell r="D695" t="str">
            <v>SOTOCO SAS</v>
          </cell>
          <cell r="F695">
            <v>2</v>
          </cell>
          <cell r="G695" t="str">
            <v>2899B</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F695">
            <v>1.0007829316016368</v>
          </cell>
        </row>
        <row r="696">
          <cell r="A696" t="str">
            <v>435480132</v>
          </cell>
          <cell r="B696" t="str">
            <v>R04</v>
          </cell>
          <cell r="C696">
            <v>110</v>
          </cell>
          <cell r="D696" t="str">
            <v>TANNERIES ROUX SA</v>
          </cell>
          <cell r="F696">
            <v>1</v>
          </cell>
          <cell r="G696" t="str">
            <v>1511Z</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F696">
            <v>1.2713893169326722</v>
          </cell>
        </row>
        <row r="697">
          <cell r="A697" t="str">
            <v>326256682</v>
          </cell>
          <cell r="B697" t="str">
            <v>R18</v>
          </cell>
          <cell r="C697">
            <v>74</v>
          </cell>
          <cell r="D697" t="str">
            <v>TECMA</v>
          </cell>
          <cell r="F697">
            <v>38</v>
          </cell>
          <cell r="G697" t="str">
            <v>2899B</v>
          </cell>
          <cell r="H697">
            <v>0</v>
          </cell>
          <cell r="I697">
            <v>0</v>
          </cell>
          <cell r="J697">
            <v>0</v>
          </cell>
          <cell r="K697">
            <v>0</v>
          </cell>
          <cell r="L697">
            <v>0</v>
          </cell>
          <cell r="M697">
            <v>0</v>
          </cell>
          <cell r="N697">
            <v>2</v>
          </cell>
          <cell r="O697">
            <v>0</v>
          </cell>
          <cell r="P697">
            <v>0</v>
          </cell>
          <cell r="Q697">
            <v>0</v>
          </cell>
          <cell r="R697">
            <v>0</v>
          </cell>
          <cell r="S697">
            <v>2</v>
          </cell>
          <cell r="T697">
            <v>0</v>
          </cell>
          <cell r="U697">
            <v>0</v>
          </cell>
          <cell r="V697">
            <v>0</v>
          </cell>
          <cell r="W697">
            <v>0</v>
          </cell>
          <cell r="X697">
            <v>0</v>
          </cell>
          <cell r="Y697">
            <v>6</v>
          </cell>
          <cell r="Z697">
            <v>0</v>
          </cell>
          <cell r="AA697">
            <v>0</v>
          </cell>
          <cell r="AB697">
            <v>0</v>
          </cell>
          <cell r="AC697">
            <v>0</v>
          </cell>
          <cell r="AD697">
            <v>8</v>
          </cell>
          <cell r="AF697">
            <v>1.0150084515717483</v>
          </cell>
        </row>
        <row r="698">
          <cell r="A698" t="str">
            <v>546050246</v>
          </cell>
          <cell r="B698" t="str">
            <v>R18</v>
          </cell>
          <cell r="C698">
            <v>202</v>
          </cell>
          <cell r="D698" t="str">
            <v>VENDEE MECANIQUE INDUSTRIE</v>
          </cell>
          <cell r="F698">
            <v>1</v>
          </cell>
          <cell r="G698" t="str">
            <v>2893Z</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F698">
            <v>1.0003913691722266</v>
          </cell>
        </row>
        <row r="699">
          <cell r="A699" t="str">
            <v>348786559</v>
          </cell>
          <cell r="B699" t="str">
            <v>R30</v>
          </cell>
          <cell r="C699">
            <v>11</v>
          </cell>
          <cell r="D699" t="str">
            <v>BIOTRANSFER</v>
          </cell>
          <cell r="F699">
            <v>7</v>
          </cell>
          <cell r="G699" t="str">
            <v>7219Z</v>
          </cell>
          <cell r="H699">
            <v>0</v>
          </cell>
          <cell r="I699">
            <v>0</v>
          </cell>
          <cell r="J699">
            <v>0</v>
          </cell>
          <cell r="K699">
            <v>1</v>
          </cell>
          <cell r="L699">
            <v>0</v>
          </cell>
          <cell r="M699">
            <v>0</v>
          </cell>
          <cell r="N699">
            <v>0</v>
          </cell>
          <cell r="O699">
            <v>0</v>
          </cell>
          <cell r="P699">
            <v>0</v>
          </cell>
          <cell r="Q699">
            <v>0</v>
          </cell>
          <cell r="R699">
            <v>0</v>
          </cell>
          <cell r="S699">
            <v>1</v>
          </cell>
          <cell r="T699">
            <v>0</v>
          </cell>
          <cell r="U699">
            <v>0</v>
          </cell>
          <cell r="V699">
            <v>0</v>
          </cell>
          <cell r="W699">
            <v>0</v>
          </cell>
          <cell r="X699">
            <v>0</v>
          </cell>
          <cell r="Y699">
            <v>0</v>
          </cell>
          <cell r="Z699">
            <v>0</v>
          </cell>
          <cell r="AA699">
            <v>0</v>
          </cell>
          <cell r="AB699">
            <v>0</v>
          </cell>
          <cell r="AC699">
            <v>0</v>
          </cell>
          <cell r="AD699">
            <v>1</v>
          </cell>
          <cell r="AF699">
            <v>9.5908275034243786</v>
          </cell>
        </row>
        <row r="700">
          <cell r="A700" t="str">
            <v>351266143</v>
          </cell>
          <cell r="B700" t="str">
            <v>R15</v>
          </cell>
          <cell r="C700">
            <v>119</v>
          </cell>
          <cell r="D700" t="str">
            <v>APPLIC TECHN ETUDES REALIS MECAN</v>
          </cell>
          <cell r="F700">
            <v>26</v>
          </cell>
          <cell r="G700" t="str">
            <v>2651B</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F700">
            <v>1.0182795131442661</v>
          </cell>
        </row>
        <row r="701">
          <cell r="A701" t="str">
            <v>957528474</v>
          </cell>
          <cell r="B701" t="str">
            <v>R24</v>
          </cell>
          <cell r="C701">
            <v>851</v>
          </cell>
          <cell r="D701" t="str">
            <v>SRA SAVAC</v>
          </cell>
          <cell r="F701">
            <v>1</v>
          </cell>
          <cell r="G701" t="str">
            <v>3700Z</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1</v>
          </cell>
          <cell r="Z701">
            <v>0</v>
          </cell>
          <cell r="AA701">
            <v>0</v>
          </cell>
          <cell r="AB701">
            <v>0</v>
          </cell>
          <cell r="AC701">
            <v>0</v>
          </cell>
          <cell r="AD701">
            <v>1</v>
          </cell>
          <cell r="AF701">
            <v>0.88602341682877395</v>
          </cell>
        </row>
        <row r="702">
          <cell r="A702" t="str">
            <v>350476487</v>
          </cell>
          <cell r="B702" t="str">
            <v>R29</v>
          </cell>
          <cell r="C702">
            <v>18</v>
          </cell>
          <cell r="D702" t="str">
            <v>PROSIM SA</v>
          </cell>
          <cell r="F702">
            <v>11</v>
          </cell>
          <cell r="G702" t="str">
            <v>6201Z</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F702">
            <v>1.0022000424564956</v>
          </cell>
        </row>
        <row r="703">
          <cell r="A703" t="str">
            <v>967505967</v>
          </cell>
          <cell r="B703" t="str">
            <v>R18</v>
          </cell>
          <cell r="C703">
            <v>539</v>
          </cell>
          <cell r="D703" t="str">
            <v>JTEKT EUROPE</v>
          </cell>
          <cell r="F703">
            <v>153</v>
          </cell>
          <cell r="G703" t="str">
            <v>2811Z</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27</v>
          </cell>
          <cell r="AD703">
            <v>27</v>
          </cell>
          <cell r="AF703">
            <v>1.0276836777265279</v>
          </cell>
        </row>
        <row r="704">
          <cell r="A704" t="str">
            <v>381080225</v>
          </cell>
          <cell r="B704" t="str">
            <v>R29</v>
          </cell>
          <cell r="C704">
            <v>169</v>
          </cell>
          <cell r="D704" t="str">
            <v>ESI GROUP</v>
          </cell>
          <cell r="F704">
            <v>94</v>
          </cell>
          <cell r="G704" t="str">
            <v>6201Z</v>
          </cell>
          <cell r="H704">
            <v>1</v>
          </cell>
          <cell r="I704">
            <v>0</v>
          </cell>
          <cell r="J704">
            <v>0</v>
          </cell>
          <cell r="K704">
            <v>0</v>
          </cell>
          <cell r="L704">
            <v>1</v>
          </cell>
          <cell r="M704">
            <v>0</v>
          </cell>
          <cell r="N704">
            <v>0</v>
          </cell>
          <cell r="O704">
            <v>0</v>
          </cell>
          <cell r="P704">
            <v>0</v>
          </cell>
          <cell r="Q704">
            <v>0</v>
          </cell>
          <cell r="R704">
            <v>0</v>
          </cell>
          <cell r="S704">
            <v>2</v>
          </cell>
          <cell r="T704">
            <v>0</v>
          </cell>
          <cell r="U704">
            <v>0</v>
          </cell>
          <cell r="V704">
            <v>0</v>
          </cell>
          <cell r="W704">
            <v>1</v>
          </cell>
          <cell r="X704">
            <v>1</v>
          </cell>
          <cell r="Y704">
            <v>1</v>
          </cell>
          <cell r="Z704">
            <v>1</v>
          </cell>
          <cell r="AA704">
            <v>0</v>
          </cell>
          <cell r="AB704">
            <v>0</v>
          </cell>
          <cell r="AC704">
            <v>1</v>
          </cell>
          <cell r="AD704">
            <v>6</v>
          </cell>
          <cell r="AF704">
            <v>1.0173651320730084</v>
          </cell>
        </row>
        <row r="705">
          <cell r="A705" t="str">
            <v>305231532</v>
          </cell>
          <cell r="B705" t="str">
            <v>R05</v>
          </cell>
          <cell r="C705">
            <v>195</v>
          </cell>
          <cell r="D705" t="str">
            <v>POREAUX ET CIE</v>
          </cell>
          <cell r="F705">
            <v>7</v>
          </cell>
          <cell r="G705" t="str">
            <v>1623Z</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F705">
            <v>0.57404103246020743</v>
          </cell>
        </row>
        <row r="706">
          <cell r="A706" t="str">
            <v>413851924</v>
          </cell>
          <cell r="B706" t="str">
            <v>R29</v>
          </cell>
          <cell r="C706">
            <v>200</v>
          </cell>
          <cell r="D706" t="str">
            <v>CORYS TESS TRAINING AND ENGIN</v>
          </cell>
          <cell r="F706">
            <v>30</v>
          </cell>
          <cell r="G706" t="str">
            <v>6202A</v>
          </cell>
          <cell r="H706">
            <v>0</v>
          </cell>
          <cell r="I706">
            <v>0</v>
          </cell>
          <cell r="J706">
            <v>0</v>
          </cell>
          <cell r="K706">
            <v>0</v>
          </cell>
          <cell r="L706">
            <v>0</v>
          </cell>
          <cell r="M706">
            <v>0</v>
          </cell>
          <cell r="N706">
            <v>0</v>
          </cell>
          <cell r="O706">
            <v>0</v>
          </cell>
          <cell r="P706">
            <v>0</v>
          </cell>
          <cell r="Q706">
            <v>0</v>
          </cell>
          <cell r="R706">
            <v>0</v>
          </cell>
          <cell r="S706">
            <v>0</v>
          </cell>
          <cell r="T706">
            <v>7</v>
          </cell>
          <cell r="U706">
            <v>0</v>
          </cell>
          <cell r="V706">
            <v>0</v>
          </cell>
          <cell r="W706">
            <v>0</v>
          </cell>
          <cell r="X706">
            <v>0</v>
          </cell>
          <cell r="Y706">
            <v>0</v>
          </cell>
          <cell r="Z706">
            <v>0</v>
          </cell>
          <cell r="AA706">
            <v>0</v>
          </cell>
          <cell r="AB706">
            <v>0</v>
          </cell>
          <cell r="AC706">
            <v>0</v>
          </cell>
          <cell r="AD706">
            <v>7</v>
          </cell>
          <cell r="AF706">
            <v>1.0059626141400677</v>
          </cell>
        </row>
        <row r="707">
          <cell r="A707" t="str">
            <v>314153420</v>
          </cell>
          <cell r="B707" t="str">
            <v>R25</v>
          </cell>
          <cell r="C707">
            <v>754</v>
          </cell>
          <cell r="D707" t="str">
            <v>NORPAC</v>
          </cell>
          <cell r="F707">
            <v>6</v>
          </cell>
          <cell r="G707" t="str">
            <v>4120B</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F707">
            <v>8.9892875241329389</v>
          </cell>
        </row>
        <row r="708">
          <cell r="A708" t="str">
            <v>322213679</v>
          </cell>
          <cell r="B708" t="str">
            <v>R18</v>
          </cell>
          <cell r="C708">
            <v>196</v>
          </cell>
          <cell r="D708" t="str">
            <v>NOREMAT</v>
          </cell>
          <cell r="F708">
            <v>3</v>
          </cell>
          <cell r="G708" t="str">
            <v>2830Z</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F708">
            <v>1.00117468735508</v>
          </cell>
        </row>
        <row r="709">
          <cell r="A709" t="str">
            <v>698201969</v>
          </cell>
          <cell r="B709" t="str">
            <v>R07</v>
          </cell>
          <cell r="C709">
            <v>35</v>
          </cell>
          <cell r="D709" t="str">
            <v>ONIP</v>
          </cell>
          <cell r="F709">
            <v>4</v>
          </cell>
          <cell r="G709" t="str">
            <v>2030Z</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F709">
            <v>1.0032917039862037</v>
          </cell>
        </row>
        <row r="710">
          <cell r="A710" t="str">
            <v>324592724</v>
          </cell>
          <cell r="B710" t="str">
            <v>R28</v>
          </cell>
          <cell r="C710">
            <v>206</v>
          </cell>
          <cell r="D710" t="str">
            <v>ESERVGLOBAL SAS</v>
          </cell>
          <cell r="F710">
            <v>100</v>
          </cell>
          <cell r="G710" t="str">
            <v>6120Z</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F710">
            <v>1.6469753549250772</v>
          </cell>
        </row>
        <row r="711">
          <cell r="A711" t="str">
            <v>301765798</v>
          </cell>
          <cell r="B711" t="str">
            <v>R04</v>
          </cell>
          <cell r="C711">
            <v>129</v>
          </cell>
          <cell r="D711" t="str">
            <v>THARREAU INDUSTRIES</v>
          </cell>
          <cell r="F711">
            <v>2</v>
          </cell>
          <cell r="G711" t="str">
            <v>1399Z</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F711">
            <v>0.83989108170505655</v>
          </cell>
        </row>
        <row r="712">
          <cell r="A712" t="str">
            <v>325538973</v>
          </cell>
          <cell r="B712" t="str">
            <v>R11</v>
          </cell>
          <cell r="C712">
            <v>122</v>
          </cell>
          <cell r="D712" t="str">
            <v>EUROTUNGSTENE POUDRES</v>
          </cell>
          <cell r="F712">
            <v>5</v>
          </cell>
          <cell r="G712" t="str">
            <v>2445Z</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F712">
            <v>1.0010764265559258</v>
          </cell>
        </row>
        <row r="713">
          <cell r="A713" t="str">
            <v>323649400</v>
          </cell>
          <cell r="B713" t="str">
            <v>R18</v>
          </cell>
          <cell r="C713">
            <v>62</v>
          </cell>
          <cell r="D713" t="str">
            <v>SC BOURGEOIS</v>
          </cell>
          <cell r="F713">
            <v>5</v>
          </cell>
          <cell r="G713" t="str">
            <v>2893Z</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F713">
            <v>0.99898864482688521</v>
          </cell>
        </row>
        <row r="714">
          <cell r="A714" t="str">
            <v>666580352</v>
          </cell>
          <cell r="B714" t="str">
            <v>R07</v>
          </cell>
          <cell r="C714">
            <v>163</v>
          </cell>
          <cell r="D714" t="str">
            <v>PHYTEUROP</v>
          </cell>
          <cell r="F714">
            <v>13</v>
          </cell>
          <cell r="G714" t="str">
            <v>2020Z</v>
          </cell>
          <cell r="H714">
            <v>0</v>
          </cell>
          <cell r="I714">
            <v>0</v>
          </cell>
          <cell r="J714">
            <v>0</v>
          </cell>
          <cell r="K714">
            <v>0</v>
          </cell>
          <cell r="L714">
            <v>1</v>
          </cell>
          <cell r="M714">
            <v>0</v>
          </cell>
          <cell r="N714">
            <v>0</v>
          </cell>
          <cell r="O714">
            <v>0</v>
          </cell>
          <cell r="P714">
            <v>0</v>
          </cell>
          <cell r="Q714">
            <v>0</v>
          </cell>
          <cell r="R714">
            <v>0</v>
          </cell>
          <cell r="S714">
            <v>1</v>
          </cell>
          <cell r="T714">
            <v>0</v>
          </cell>
          <cell r="U714">
            <v>0</v>
          </cell>
          <cell r="V714">
            <v>0</v>
          </cell>
          <cell r="W714">
            <v>0</v>
          </cell>
          <cell r="X714">
            <v>0</v>
          </cell>
          <cell r="Y714">
            <v>0</v>
          </cell>
          <cell r="Z714">
            <v>0</v>
          </cell>
          <cell r="AA714">
            <v>0</v>
          </cell>
          <cell r="AB714">
            <v>0</v>
          </cell>
          <cell r="AC714">
            <v>0</v>
          </cell>
          <cell r="AD714">
            <v>1</v>
          </cell>
          <cell r="AF714">
            <v>1.007913096408523</v>
          </cell>
        </row>
        <row r="715">
          <cell r="A715" t="str">
            <v>403180805</v>
          </cell>
          <cell r="B715" t="str">
            <v>R07</v>
          </cell>
          <cell r="C715">
            <v>130</v>
          </cell>
          <cell r="D715" t="str">
            <v>NOVANCE</v>
          </cell>
          <cell r="F715">
            <v>15</v>
          </cell>
          <cell r="G715" t="str">
            <v>2059Z</v>
          </cell>
          <cell r="H715">
            <v>0</v>
          </cell>
          <cell r="I715">
            <v>0</v>
          </cell>
          <cell r="J715">
            <v>0</v>
          </cell>
          <cell r="K715">
            <v>0</v>
          </cell>
          <cell r="L715">
            <v>0</v>
          </cell>
          <cell r="M715">
            <v>0</v>
          </cell>
          <cell r="N715">
            <v>0</v>
          </cell>
          <cell r="O715">
            <v>0</v>
          </cell>
          <cell r="P715">
            <v>0</v>
          </cell>
          <cell r="Q715">
            <v>0</v>
          </cell>
          <cell r="R715">
            <v>0</v>
          </cell>
          <cell r="S715">
            <v>0</v>
          </cell>
          <cell r="T715">
            <v>1</v>
          </cell>
          <cell r="U715">
            <v>0</v>
          </cell>
          <cell r="V715">
            <v>0</v>
          </cell>
          <cell r="W715">
            <v>0</v>
          </cell>
          <cell r="X715">
            <v>0</v>
          </cell>
          <cell r="Y715">
            <v>1</v>
          </cell>
          <cell r="Z715">
            <v>0</v>
          </cell>
          <cell r="AA715">
            <v>0</v>
          </cell>
          <cell r="AB715">
            <v>0</v>
          </cell>
          <cell r="AC715">
            <v>0</v>
          </cell>
          <cell r="AD715">
            <v>2</v>
          </cell>
          <cell r="AF715">
            <v>1.0080283220709243</v>
          </cell>
        </row>
        <row r="716">
          <cell r="A716" t="str">
            <v>703720078</v>
          </cell>
          <cell r="B716" t="str">
            <v>R12</v>
          </cell>
          <cell r="C716">
            <v>260</v>
          </cell>
          <cell r="D716" t="str">
            <v>SECO TOOLS FRANCE SA</v>
          </cell>
          <cell r="F716">
            <v>8</v>
          </cell>
          <cell r="G716" t="str">
            <v>2573B</v>
          </cell>
          <cell r="H716">
            <v>0</v>
          </cell>
          <cell r="I716">
            <v>0</v>
          </cell>
          <cell r="J716">
            <v>0</v>
          </cell>
          <cell r="K716">
            <v>0</v>
          </cell>
          <cell r="L716">
            <v>0</v>
          </cell>
          <cell r="M716">
            <v>0</v>
          </cell>
          <cell r="N716">
            <v>1</v>
          </cell>
          <cell r="O716">
            <v>0</v>
          </cell>
          <cell r="P716">
            <v>0</v>
          </cell>
          <cell r="Q716">
            <v>0</v>
          </cell>
          <cell r="R716">
            <v>0</v>
          </cell>
          <cell r="S716">
            <v>1</v>
          </cell>
          <cell r="T716">
            <v>0</v>
          </cell>
          <cell r="U716">
            <v>0</v>
          </cell>
          <cell r="V716">
            <v>0</v>
          </cell>
          <cell r="W716">
            <v>0</v>
          </cell>
          <cell r="X716">
            <v>0</v>
          </cell>
          <cell r="Y716">
            <v>0</v>
          </cell>
          <cell r="Z716">
            <v>0</v>
          </cell>
          <cell r="AA716">
            <v>0</v>
          </cell>
          <cell r="AB716">
            <v>0</v>
          </cell>
          <cell r="AC716">
            <v>0</v>
          </cell>
          <cell r="AD716">
            <v>1</v>
          </cell>
          <cell r="AF716">
            <v>0.99734948990006755</v>
          </cell>
        </row>
        <row r="717">
          <cell r="A717" t="str">
            <v>615520236</v>
          </cell>
          <cell r="B717" t="str">
            <v>R22</v>
          </cell>
          <cell r="C717">
            <v>270</v>
          </cell>
          <cell r="D717" t="str">
            <v>CONTE</v>
          </cell>
          <cell r="F717">
            <v>7</v>
          </cell>
          <cell r="G717" t="str">
            <v>3299Z</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F717">
            <v>1.019668309093579</v>
          </cell>
        </row>
        <row r="718">
          <cell r="A718" t="str">
            <v>335339446</v>
          </cell>
          <cell r="B718" t="str">
            <v>R19</v>
          </cell>
          <cell r="C718">
            <v>350</v>
          </cell>
          <cell r="D718" t="str">
            <v>AXLETECH INTERNATIONAL SAS</v>
          </cell>
          <cell r="F718">
            <v>12</v>
          </cell>
          <cell r="G718" t="str">
            <v>2932Z</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F718">
            <v>0.95515593859894765</v>
          </cell>
        </row>
        <row r="719">
          <cell r="A719" t="str">
            <v>667280143</v>
          </cell>
          <cell r="B719" t="str">
            <v>R19</v>
          </cell>
          <cell r="C719">
            <v>269</v>
          </cell>
          <cell r="D719" t="str">
            <v>RIVARD</v>
          </cell>
          <cell r="F719">
            <v>6</v>
          </cell>
          <cell r="G719" t="str">
            <v>2920Z</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F719">
            <v>0.97724860867791952</v>
          </cell>
        </row>
        <row r="720">
          <cell r="A720" t="str">
            <v>780139788</v>
          </cell>
          <cell r="B720" t="str">
            <v>R17</v>
          </cell>
          <cell r="C720">
            <v>34</v>
          </cell>
          <cell r="D720" t="str">
            <v>ATELIERS BERNARD ET BONNEFOND</v>
          </cell>
          <cell r="F720">
            <v>2</v>
          </cell>
          <cell r="G720" t="str">
            <v>2711Z</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F720">
            <v>9.5192186618197088</v>
          </cell>
        </row>
        <row r="721">
          <cell r="A721" t="str">
            <v>347550022</v>
          </cell>
          <cell r="B721" t="str">
            <v>R22</v>
          </cell>
          <cell r="C721">
            <v>74</v>
          </cell>
          <cell r="D721" t="str">
            <v>ASCOREL</v>
          </cell>
          <cell r="F721">
            <v>15</v>
          </cell>
          <cell r="G721" t="str">
            <v>329</v>
          </cell>
          <cell r="H721">
            <v>0</v>
          </cell>
          <cell r="I721">
            <v>0</v>
          </cell>
          <cell r="J721">
            <v>0</v>
          </cell>
          <cell r="K721">
            <v>2</v>
          </cell>
          <cell r="L721">
            <v>0</v>
          </cell>
          <cell r="M721">
            <v>0</v>
          </cell>
          <cell r="N721">
            <v>0</v>
          </cell>
          <cell r="O721">
            <v>0</v>
          </cell>
          <cell r="P721">
            <v>0</v>
          </cell>
          <cell r="Q721">
            <v>0</v>
          </cell>
          <cell r="R721">
            <v>0</v>
          </cell>
          <cell r="S721">
            <v>2</v>
          </cell>
          <cell r="T721">
            <v>0</v>
          </cell>
          <cell r="U721">
            <v>0</v>
          </cell>
          <cell r="V721">
            <v>0</v>
          </cell>
          <cell r="W721">
            <v>0</v>
          </cell>
          <cell r="X721">
            <v>0</v>
          </cell>
          <cell r="Y721">
            <v>0</v>
          </cell>
          <cell r="Z721">
            <v>0</v>
          </cell>
          <cell r="AA721">
            <v>0</v>
          </cell>
          <cell r="AB721">
            <v>0</v>
          </cell>
          <cell r="AC721">
            <v>0</v>
          </cell>
          <cell r="AD721">
            <v>2</v>
          </cell>
          <cell r="AF721">
            <v>0.99118586095017902</v>
          </cell>
        </row>
        <row r="722">
          <cell r="A722" t="str">
            <v>332108331</v>
          </cell>
          <cell r="B722" t="str">
            <v>R09</v>
          </cell>
          <cell r="C722">
            <v>266</v>
          </cell>
          <cell r="D722" t="str">
            <v>SEIFEL</v>
          </cell>
          <cell r="F722">
            <v>16</v>
          </cell>
          <cell r="G722" t="str">
            <v>2229A</v>
          </cell>
          <cell r="H722">
            <v>0</v>
          </cell>
          <cell r="I722">
            <v>0</v>
          </cell>
          <cell r="J722">
            <v>0</v>
          </cell>
          <cell r="K722">
            <v>1</v>
          </cell>
          <cell r="L722">
            <v>0</v>
          </cell>
          <cell r="M722">
            <v>0</v>
          </cell>
          <cell r="N722">
            <v>0</v>
          </cell>
          <cell r="O722">
            <v>0</v>
          </cell>
          <cell r="P722">
            <v>0</v>
          </cell>
          <cell r="Q722">
            <v>0</v>
          </cell>
          <cell r="R722">
            <v>0</v>
          </cell>
          <cell r="S722">
            <v>1</v>
          </cell>
          <cell r="T722">
            <v>0</v>
          </cell>
          <cell r="U722">
            <v>0</v>
          </cell>
          <cell r="V722">
            <v>0</v>
          </cell>
          <cell r="W722">
            <v>0</v>
          </cell>
          <cell r="X722">
            <v>0</v>
          </cell>
          <cell r="Y722">
            <v>1</v>
          </cell>
          <cell r="Z722">
            <v>0</v>
          </cell>
          <cell r="AA722">
            <v>0</v>
          </cell>
          <cell r="AB722">
            <v>0</v>
          </cell>
          <cell r="AC722">
            <v>0</v>
          </cell>
          <cell r="AD722">
            <v>2</v>
          </cell>
          <cell r="AF722">
            <v>1.0388363358222226</v>
          </cell>
        </row>
        <row r="723">
          <cell r="A723" t="str">
            <v>381610823</v>
          </cell>
          <cell r="B723" t="str">
            <v>R22</v>
          </cell>
          <cell r="C723">
            <v>18</v>
          </cell>
          <cell r="D723" t="str">
            <v>LOXOS</v>
          </cell>
          <cell r="F723">
            <v>1</v>
          </cell>
          <cell r="G723" t="str">
            <v>3109B</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F723">
            <v>9.4685281116966049</v>
          </cell>
        </row>
        <row r="724">
          <cell r="A724" t="str">
            <v>333432144</v>
          </cell>
          <cell r="B724" t="str">
            <v>R27</v>
          </cell>
          <cell r="C724">
            <v>6</v>
          </cell>
          <cell r="D724" t="str">
            <v>IMAGE MODELISAT STRATEGIE ANALYS</v>
          </cell>
          <cell r="F724">
            <v>4</v>
          </cell>
          <cell r="G724" t="str">
            <v>5829C</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F724">
            <v>1.0007822303693052</v>
          </cell>
        </row>
        <row r="725">
          <cell r="A725" t="str">
            <v>971506191</v>
          </cell>
          <cell r="B725" t="str">
            <v>R22</v>
          </cell>
          <cell r="C725">
            <v>270</v>
          </cell>
          <cell r="D725" t="str">
            <v>CLAUGER SA</v>
          </cell>
          <cell r="F725">
            <v>3</v>
          </cell>
          <cell r="G725" t="str">
            <v>329</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F725">
            <v>1.0056892095096368</v>
          </cell>
        </row>
        <row r="726">
          <cell r="A726" t="str">
            <v>347774713</v>
          </cell>
          <cell r="B726" t="str">
            <v>R14</v>
          </cell>
          <cell r="C726">
            <v>130</v>
          </cell>
          <cell r="D726" t="str">
            <v>AMPHITECH SAS</v>
          </cell>
          <cell r="F726">
            <v>5</v>
          </cell>
          <cell r="G726" t="str">
            <v>2630Z</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F726">
            <v>1.0007981464942088</v>
          </cell>
        </row>
        <row r="727">
          <cell r="A727" t="str">
            <v>348407958</v>
          </cell>
          <cell r="B727" t="str">
            <v>R32</v>
          </cell>
          <cell r="C727">
            <v>2</v>
          </cell>
          <cell r="D727" t="str">
            <v>CONSEIL PHARMACEUTIQUE HUTIN MIC</v>
          </cell>
          <cell r="F727">
            <v>2</v>
          </cell>
          <cell r="G727" t="str">
            <v>8299Z</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F727">
            <v>9.6444325221652054</v>
          </cell>
        </row>
        <row r="728">
          <cell r="A728" t="str">
            <v>352432827</v>
          </cell>
          <cell r="B728" t="str">
            <v>R14</v>
          </cell>
          <cell r="C728">
            <v>31</v>
          </cell>
          <cell r="D728" t="str">
            <v>EUROFEEDBACK</v>
          </cell>
          <cell r="F728">
            <v>5</v>
          </cell>
          <cell r="G728" t="str">
            <v>2630Z</v>
          </cell>
          <cell r="H728">
            <v>0</v>
          </cell>
          <cell r="I728">
            <v>0</v>
          </cell>
          <cell r="J728">
            <v>0</v>
          </cell>
          <cell r="K728">
            <v>0</v>
          </cell>
          <cell r="L728">
            <v>1</v>
          </cell>
          <cell r="M728">
            <v>0</v>
          </cell>
          <cell r="N728">
            <v>0</v>
          </cell>
          <cell r="O728">
            <v>0</v>
          </cell>
          <cell r="P728">
            <v>0</v>
          </cell>
          <cell r="Q728">
            <v>0</v>
          </cell>
          <cell r="R728">
            <v>0</v>
          </cell>
          <cell r="S728">
            <v>1</v>
          </cell>
          <cell r="T728">
            <v>0</v>
          </cell>
          <cell r="U728">
            <v>0</v>
          </cell>
          <cell r="V728">
            <v>0</v>
          </cell>
          <cell r="W728">
            <v>0</v>
          </cell>
          <cell r="X728">
            <v>0</v>
          </cell>
          <cell r="Y728">
            <v>0</v>
          </cell>
          <cell r="Z728">
            <v>0</v>
          </cell>
          <cell r="AA728">
            <v>0</v>
          </cell>
          <cell r="AB728">
            <v>0</v>
          </cell>
          <cell r="AC728">
            <v>0</v>
          </cell>
          <cell r="AD728">
            <v>1</v>
          </cell>
          <cell r="AF728">
            <v>1.0007981464942088</v>
          </cell>
        </row>
        <row r="729">
          <cell r="A729" t="str">
            <v>586050072</v>
          </cell>
          <cell r="B729" t="str">
            <v>R09</v>
          </cell>
          <cell r="C729">
            <v>514</v>
          </cell>
          <cell r="D729" t="str">
            <v>BARBIER ET CIE</v>
          </cell>
          <cell r="F729">
            <v>2</v>
          </cell>
          <cell r="G729" t="str">
            <v>2221Z</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F729">
            <v>1.0075254949470442</v>
          </cell>
        </row>
        <row r="730">
          <cell r="A730" t="str">
            <v>384157400</v>
          </cell>
          <cell r="B730" t="str">
            <v>R09</v>
          </cell>
          <cell r="C730">
            <v>119</v>
          </cell>
          <cell r="D730" t="str">
            <v>DELFINGEN FR-ANTEUIL</v>
          </cell>
          <cell r="F730">
            <v>8</v>
          </cell>
          <cell r="G730" t="str">
            <v>2229A</v>
          </cell>
          <cell r="H730">
            <v>0</v>
          </cell>
          <cell r="I730">
            <v>0</v>
          </cell>
          <cell r="J730">
            <v>0</v>
          </cell>
          <cell r="K730">
            <v>1</v>
          </cell>
          <cell r="L730">
            <v>1</v>
          </cell>
          <cell r="M730">
            <v>0</v>
          </cell>
          <cell r="N730">
            <v>0</v>
          </cell>
          <cell r="O730">
            <v>0</v>
          </cell>
          <cell r="P730">
            <v>0</v>
          </cell>
          <cell r="Q730">
            <v>0</v>
          </cell>
          <cell r="R730">
            <v>0</v>
          </cell>
          <cell r="S730">
            <v>2</v>
          </cell>
          <cell r="T730">
            <v>0</v>
          </cell>
          <cell r="U730">
            <v>0</v>
          </cell>
          <cell r="V730">
            <v>0</v>
          </cell>
          <cell r="W730">
            <v>0</v>
          </cell>
          <cell r="X730">
            <v>0</v>
          </cell>
          <cell r="Y730">
            <v>0</v>
          </cell>
          <cell r="Z730">
            <v>0</v>
          </cell>
          <cell r="AA730">
            <v>0</v>
          </cell>
          <cell r="AB730">
            <v>0</v>
          </cell>
          <cell r="AC730">
            <v>0</v>
          </cell>
          <cell r="AD730">
            <v>2</v>
          </cell>
          <cell r="AF730">
            <v>0.98608168427923348</v>
          </cell>
        </row>
        <row r="731">
          <cell r="A731" t="str">
            <v>785754706</v>
          </cell>
          <cell r="B731" t="str">
            <v>R14</v>
          </cell>
          <cell r="C731">
            <v>30</v>
          </cell>
          <cell r="D731" t="str">
            <v>CXR ANDERSON JACOBSON</v>
          </cell>
          <cell r="F731">
            <v>4</v>
          </cell>
          <cell r="G731" t="str">
            <v>2630Z</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F731">
            <v>1.00063845292239</v>
          </cell>
        </row>
        <row r="732">
          <cell r="A732" t="str">
            <v>332586528</v>
          </cell>
          <cell r="B732" t="str">
            <v>R29</v>
          </cell>
          <cell r="C732">
            <v>19</v>
          </cell>
          <cell r="D732" t="str">
            <v>KEYWORD</v>
          </cell>
          <cell r="F732">
            <v>7</v>
          </cell>
          <cell r="G732" t="str">
            <v>6201Z</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F732">
            <v>1.001330544623692</v>
          </cell>
        </row>
        <row r="733">
          <cell r="A733" t="str">
            <v>491066809</v>
          </cell>
          <cell r="B733" t="str">
            <v>R19</v>
          </cell>
          <cell r="C733">
            <v>349</v>
          </cell>
          <cell r="D733" t="str">
            <v>SCHAEFFLER CHAIN DRIVE SYSTEMS SAS</v>
          </cell>
          <cell r="F733">
            <v>3</v>
          </cell>
          <cell r="G733" t="str">
            <v>2932Z</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F733">
            <v>0.98854110062592371</v>
          </cell>
        </row>
        <row r="734">
          <cell r="A734" t="str">
            <v>300398880</v>
          </cell>
          <cell r="B734" t="str">
            <v>R07</v>
          </cell>
          <cell r="C734">
            <v>198</v>
          </cell>
          <cell r="D734" t="str">
            <v>SEMIN</v>
          </cell>
          <cell r="F734">
            <v>2</v>
          </cell>
          <cell r="G734" t="str">
            <v>2052Z</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F734">
            <v>1.0011337998841978</v>
          </cell>
        </row>
        <row r="735">
          <cell r="A735" t="str">
            <v>331633198</v>
          </cell>
          <cell r="B735" t="str">
            <v>R15</v>
          </cell>
          <cell r="C735">
            <v>23</v>
          </cell>
          <cell r="D735" t="str">
            <v>MAXSEA INTERNATIONAL SAS</v>
          </cell>
          <cell r="F735">
            <v>19</v>
          </cell>
          <cell r="G735" t="str">
            <v>2651A</v>
          </cell>
          <cell r="H735">
            <v>0</v>
          </cell>
          <cell r="I735">
            <v>0</v>
          </cell>
          <cell r="J735">
            <v>0</v>
          </cell>
          <cell r="K735">
            <v>0</v>
          </cell>
          <cell r="L735">
            <v>0</v>
          </cell>
          <cell r="M735">
            <v>0</v>
          </cell>
          <cell r="N735">
            <v>0</v>
          </cell>
          <cell r="O735">
            <v>0</v>
          </cell>
          <cell r="P735">
            <v>0</v>
          </cell>
          <cell r="Q735">
            <v>0</v>
          </cell>
          <cell r="R735">
            <v>0</v>
          </cell>
          <cell r="S735">
            <v>0</v>
          </cell>
          <cell r="T735">
            <v>3</v>
          </cell>
          <cell r="U735">
            <v>0</v>
          </cell>
          <cell r="V735">
            <v>0</v>
          </cell>
          <cell r="W735">
            <v>0</v>
          </cell>
          <cell r="X735">
            <v>0</v>
          </cell>
          <cell r="Y735">
            <v>0</v>
          </cell>
          <cell r="Z735">
            <v>0</v>
          </cell>
          <cell r="AA735">
            <v>0</v>
          </cell>
          <cell r="AB735">
            <v>0</v>
          </cell>
          <cell r="AC735">
            <v>0</v>
          </cell>
          <cell r="AD735">
            <v>3</v>
          </cell>
          <cell r="AF735">
            <v>0.99195240727617273</v>
          </cell>
        </row>
        <row r="736">
          <cell r="A736" t="str">
            <v>301897278</v>
          </cell>
          <cell r="B736" t="str">
            <v>R25</v>
          </cell>
          <cell r="C736">
            <v>288</v>
          </cell>
          <cell r="D736" t="str">
            <v>OUEST ELECTRO TECHNIQUE</v>
          </cell>
          <cell r="F736">
            <v>16</v>
          </cell>
          <cell r="G736" t="str">
            <v>4321A</v>
          </cell>
          <cell r="H736">
            <v>0</v>
          </cell>
          <cell r="I736">
            <v>0</v>
          </cell>
          <cell r="J736">
            <v>0</v>
          </cell>
          <cell r="K736">
            <v>0</v>
          </cell>
          <cell r="L736">
            <v>0</v>
          </cell>
          <cell r="M736">
            <v>0</v>
          </cell>
          <cell r="N736">
            <v>0</v>
          </cell>
          <cell r="O736">
            <v>0</v>
          </cell>
          <cell r="P736">
            <v>0</v>
          </cell>
          <cell r="Q736">
            <v>0</v>
          </cell>
          <cell r="R736">
            <v>0</v>
          </cell>
          <cell r="S736">
            <v>0</v>
          </cell>
          <cell r="T736">
            <v>3</v>
          </cell>
          <cell r="U736">
            <v>0</v>
          </cell>
          <cell r="V736">
            <v>0</v>
          </cell>
          <cell r="W736">
            <v>0</v>
          </cell>
          <cell r="X736">
            <v>0</v>
          </cell>
          <cell r="Y736">
            <v>0</v>
          </cell>
          <cell r="Z736">
            <v>0</v>
          </cell>
          <cell r="AA736">
            <v>0</v>
          </cell>
          <cell r="AB736">
            <v>0</v>
          </cell>
          <cell r="AC736">
            <v>0</v>
          </cell>
          <cell r="AD736">
            <v>3</v>
          </cell>
          <cell r="AF736">
            <v>0.81238343567130644</v>
          </cell>
        </row>
        <row r="737">
          <cell r="A737" t="str">
            <v>542015763</v>
          </cell>
          <cell r="B737" t="str">
            <v>R03</v>
          </cell>
          <cell r="C737">
            <v>85</v>
          </cell>
          <cell r="D737" t="str">
            <v>BOIRON FRERES SAS</v>
          </cell>
          <cell r="F737">
            <v>3</v>
          </cell>
          <cell r="G737" t="str">
            <v>1039B</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2</v>
          </cell>
          <cell r="Z737">
            <v>0</v>
          </cell>
          <cell r="AA737">
            <v>0</v>
          </cell>
          <cell r="AB737">
            <v>0</v>
          </cell>
          <cell r="AC737">
            <v>0</v>
          </cell>
          <cell r="AD737">
            <v>2</v>
          </cell>
          <cell r="AF737">
            <v>9.3026922390208462</v>
          </cell>
        </row>
        <row r="738">
          <cell r="A738" t="str">
            <v>347989493</v>
          </cell>
          <cell r="B738" t="str">
            <v>R18</v>
          </cell>
          <cell r="C738">
            <v>4</v>
          </cell>
          <cell r="D738" t="str">
            <v>MALBEC SARL</v>
          </cell>
          <cell r="F738">
            <v>2</v>
          </cell>
          <cell r="G738" t="str">
            <v>2813Z</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F738">
            <v>9.4874221915835175</v>
          </cell>
        </row>
        <row r="739">
          <cell r="A739" t="str">
            <v>352014955</v>
          </cell>
          <cell r="B739" t="str">
            <v>R03</v>
          </cell>
          <cell r="C739">
            <v>1274</v>
          </cell>
          <cell r="D739" t="str">
            <v>CANDIA</v>
          </cell>
          <cell r="F739">
            <v>9</v>
          </cell>
          <cell r="G739" t="str">
            <v>1051A</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1</v>
          </cell>
          <cell r="Z739">
            <v>0</v>
          </cell>
          <cell r="AA739">
            <v>0</v>
          </cell>
          <cell r="AB739">
            <v>0</v>
          </cell>
          <cell r="AC739">
            <v>0</v>
          </cell>
          <cell r="AD739">
            <v>1</v>
          </cell>
          <cell r="AF739">
            <v>1.0282723765967532</v>
          </cell>
        </row>
        <row r="740">
          <cell r="A740" t="str">
            <v>319580122</v>
          </cell>
          <cell r="B740" t="str">
            <v>R03</v>
          </cell>
          <cell r="C740">
            <v>393</v>
          </cell>
          <cell r="D740" t="str">
            <v>LTR INDUSTRIES</v>
          </cell>
          <cell r="F740">
            <v>10</v>
          </cell>
          <cell r="G740" t="str">
            <v>1200Z</v>
          </cell>
          <cell r="H740">
            <v>0</v>
          </cell>
          <cell r="I740">
            <v>0</v>
          </cell>
          <cell r="J740">
            <v>0</v>
          </cell>
          <cell r="K740">
            <v>0</v>
          </cell>
          <cell r="L740">
            <v>1</v>
          </cell>
          <cell r="M740">
            <v>0</v>
          </cell>
          <cell r="N740">
            <v>0</v>
          </cell>
          <cell r="O740">
            <v>1</v>
          </cell>
          <cell r="P740">
            <v>0</v>
          </cell>
          <cell r="Q740">
            <v>0</v>
          </cell>
          <cell r="R740">
            <v>0</v>
          </cell>
          <cell r="S740">
            <v>2</v>
          </cell>
          <cell r="T740">
            <v>0</v>
          </cell>
          <cell r="U740">
            <v>0</v>
          </cell>
          <cell r="V740">
            <v>0</v>
          </cell>
          <cell r="W740">
            <v>0</v>
          </cell>
          <cell r="X740">
            <v>0</v>
          </cell>
          <cell r="Y740">
            <v>0</v>
          </cell>
          <cell r="Z740">
            <v>0</v>
          </cell>
          <cell r="AA740">
            <v>0</v>
          </cell>
          <cell r="AB740">
            <v>0</v>
          </cell>
          <cell r="AC740">
            <v>0</v>
          </cell>
          <cell r="AD740">
            <v>2</v>
          </cell>
          <cell r="AF740">
            <v>1.0663674916427637</v>
          </cell>
        </row>
        <row r="741">
          <cell r="A741" t="str">
            <v>324925106</v>
          </cell>
          <cell r="B741" t="str">
            <v>R09</v>
          </cell>
          <cell r="C741">
            <v>937</v>
          </cell>
          <cell r="D741" t="str">
            <v>INERGY AUTOMOTIVE SYSTEMS FRANCE</v>
          </cell>
          <cell r="F741">
            <v>30</v>
          </cell>
          <cell r="G741" t="str">
            <v>2229A</v>
          </cell>
          <cell r="H741">
            <v>0</v>
          </cell>
          <cell r="I741">
            <v>0</v>
          </cell>
          <cell r="J741">
            <v>0</v>
          </cell>
          <cell r="K741">
            <v>8</v>
          </cell>
          <cell r="L741">
            <v>0</v>
          </cell>
          <cell r="M741">
            <v>0</v>
          </cell>
          <cell r="N741">
            <v>0</v>
          </cell>
          <cell r="O741">
            <v>0</v>
          </cell>
          <cell r="P741">
            <v>0</v>
          </cell>
          <cell r="Q741">
            <v>0</v>
          </cell>
          <cell r="R741">
            <v>0</v>
          </cell>
          <cell r="S741">
            <v>8</v>
          </cell>
          <cell r="T741">
            <v>0</v>
          </cell>
          <cell r="U741">
            <v>0</v>
          </cell>
          <cell r="V741">
            <v>0</v>
          </cell>
          <cell r="W741">
            <v>0</v>
          </cell>
          <cell r="X741">
            <v>0</v>
          </cell>
          <cell r="Y741">
            <v>0</v>
          </cell>
          <cell r="Z741">
            <v>0</v>
          </cell>
          <cell r="AA741">
            <v>0</v>
          </cell>
          <cell r="AB741">
            <v>0</v>
          </cell>
          <cell r="AC741">
            <v>0</v>
          </cell>
          <cell r="AD741">
            <v>8</v>
          </cell>
          <cell r="AF741">
            <v>1.1205750013543145</v>
          </cell>
        </row>
        <row r="742">
          <cell r="A742" t="str">
            <v>377539556</v>
          </cell>
          <cell r="B742" t="str">
            <v>R30</v>
          </cell>
          <cell r="C742">
            <v>12</v>
          </cell>
          <cell r="D742" t="str">
            <v>CATALYSE</v>
          </cell>
          <cell r="F742">
            <v>7</v>
          </cell>
          <cell r="G742" t="str">
            <v>72</v>
          </cell>
          <cell r="H742">
            <v>1</v>
          </cell>
          <cell r="I742">
            <v>1</v>
          </cell>
          <cell r="J742">
            <v>0</v>
          </cell>
          <cell r="K742">
            <v>0</v>
          </cell>
          <cell r="L742">
            <v>0</v>
          </cell>
          <cell r="M742">
            <v>0</v>
          </cell>
          <cell r="N742">
            <v>0</v>
          </cell>
          <cell r="O742">
            <v>0</v>
          </cell>
          <cell r="P742">
            <v>0</v>
          </cell>
          <cell r="Q742">
            <v>0</v>
          </cell>
          <cell r="R742">
            <v>0</v>
          </cell>
          <cell r="S742">
            <v>1</v>
          </cell>
          <cell r="T742">
            <v>0</v>
          </cell>
          <cell r="U742">
            <v>0</v>
          </cell>
          <cell r="V742">
            <v>0</v>
          </cell>
          <cell r="W742">
            <v>0</v>
          </cell>
          <cell r="X742">
            <v>0</v>
          </cell>
          <cell r="Y742">
            <v>0</v>
          </cell>
          <cell r="Z742">
            <v>0</v>
          </cell>
          <cell r="AA742">
            <v>0</v>
          </cell>
          <cell r="AB742">
            <v>0</v>
          </cell>
          <cell r="AC742">
            <v>0</v>
          </cell>
          <cell r="AD742">
            <v>1</v>
          </cell>
          <cell r="AF742">
            <v>9.5908275034243786</v>
          </cell>
        </row>
        <row r="743">
          <cell r="A743" t="str">
            <v>418214003</v>
          </cell>
          <cell r="B743" t="str">
            <v>R07</v>
          </cell>
          <cell r="C743">
            <v>126</v>
          </cell>
          <cell r="D743" t="str">
            <v>SOC DES POLYMERES TECHNIQUES</v>
          </cell>
          <cell r="F743">
            <v>10</v>
          </cell>
          <cell r="G743" t="str">
            <v>2016Z</v>
          </cell>
          <cell r="H743">
            <v>0</v>
          </cell>
          <cell r="I743">
            <v>0</v>
          </cell>
          <cell r="J743">
            <v>0</v>
          </cell>
          <cell r="K743">
            <v>1</v>
          </cell>
          <cell r="L743">
            <v>0</v>
          </cell>
          <cell r="M743">
            <v>0</v>
          </cell>
          <cell r="N743">
            <v>0</v>
          </cell>
          <cell r="O743">
            <v>0</v>
          </cell>
          <cell r="P743">
            <v>0</v>
          </cell>
          <cell r="Q743">
            <v>0</v>
          </cell>
          <cell r="R743">
            <v>0</v>
          </cell>
          <cell r="S743">
            <v>1</v>
          </cell>
          <cell r="T743">
            <v>0</v>
          </cell>
          <cell r="U743">
            <v>0</v>
          </cell>
          <cell r="V743">
            <v>0</v>
          </cell>
          <cell r="W743">
            <v>0</v>
          </cell>
          <cell r="X743">
            <v>0</v>
          </cell>
          <cell r="Y743">
            <v>0</v>
          </cell>
          <cell r="Z743">
            <v>0</v>
          </cell>
          <cell r="AA743">
            <v>0</v>
          </cell>
          <cell r="AB743">
            <v>0</v>
          </cell>
          <cell r="AC743">
            <v>0</v>
          </cell>
          <cell r="AD743">
            <v>1</v>
          </cell>
          <cell r="AF743">
            <v>1.0098006233090926</v>
          </cell>
        </row>
        <row r="744">
          <cell r="A744" t="str">
            <v>547350249</v>
          </cell>
          <cell r="B744" t="str">
            <v>R03</v>
          </cell>
          <cell r="C744">
            <v>409</v>
          </cell>
          <cell r="D744" t="str">
            <v>SODEBO</v>
          </cell>
          <cell r="F744">
            <v>3</v>
          </cell>
          <cell r="G744" t="str">
            <v>1085Z</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F744">
            <v>1.0237012976476112</v>
          </cell>
        </row>
        <row r="745">
          <cell r="A745" t="str">
            <v>599815073</v>
          </cell>
          <cell r="B745" t="str">
            <v>R07</v>
          </cell>
          <cell r="C745">
            <v>773</v>
          </cell>
          <cell r="D745" t="str">
            <v>AXENS</v>
          </cell>
          <cell r="F745">
            <v>25</v>
          </cell>
          <cell r="G745" t="str">
            <v>2013B</v>
          </cell>
          <cell r="H745">
            <v>0</v>
          </cell>
          <cell r="I745">
            <v>0</v>
          </cell>
          <cell r="J745">
            <v>0</v>
          </cell>
          <cell r="K745">
            <v>0</v>
          </cell>
          <cell r="L745">
            <v>0</v>
          </cell>
          <cell r="M745">
            <v>0</v>
          </cell>
          <cell r="N745">
            <v>0</v>
          </cell>
          <cell r="O745">
            <v>0</v>
          </cell>
          <cell r="P745">
            <v>0</v>
          </cell>
          <cell r="Q745">
            <v>0</v>
          </cell>
          <cell r="R745">
            <v>0</v>
          </cell>
          <cell r="S745">
            <v>0</v>
          </cell>
          <cell r="T745">
            <v>2</v>
          </cell>
          <cell r="U745">
            <v>0</v>
          </cell>
          <cell r="V745">
            <v>0</v>
          </cell>
          <cell r="W745">
            <v>0</v>
          </cell>
          <cell r="X745">
            <v>0</v>
          </cell>
          <cell r="Y745">
            <v>0</v>
          </cell>
          <cell r="Z745">
            <v>0</v>
          </cell>
          <cell r="AA745">
            <v>0</v>
          </cell>
          <cell r="AB745">
            <v>0</v>
          </cell>
          <cell r="AC745">
            <v>0</v>
          </cell>
          <cell r="AD745">
            <v>2</v>
          </cell>
          <cell r="AF745">
            <v>1.0221060878463604</v>
          </cell>
        </row>
        <row r="746">
          <cell r="A746" t="str">
            <v>330265323</v>
          </cell>
          <cell r="B746" t="str">
            <v>R27</v>
          </cell>
          <cell r="C746">
            <v>174</v>
          </cell>
          <cell r="D746" t="str">
            <v>ITESOFT</v>
          </cell>
          <cell r="F746">
            <v>60</v>
          </cell>
          <cell r="G746" t="str">
            <v>5829C</v>
          </cell>
          <cell r="H746">
            <v>0</v>
          </cell>
          <cell r="I746">
            <v>0</v>
          </cell>
          <cell r="J746">
            <v>0</v>
          </cell>
          <cell r="K746">
            <v>5</v>
          </cell>
          <cell r="L746">
            <v>2</v>
          </cell>
          <cell r="M746">
            <v>0</v>
          </cell>
          <cell r="N746">
            <v>0</v>
          </cell>
          <cell r="O746">
            <v>0</v>
          </cell>
          <cell r="P746">
            <v>0</v>
          </cell>
          <cell r="Q746">
            <v>0</v>
          </cell>
          <cell r="R746">
            <v>0</v>
          </cell>
          <cell r="S746">
            <v>7</v>
          </cell>
          <cell r="T746">
            <v>0</v>
          </cell>
          <cell r="U746">
            <v>0</v>
          </cell>
          <cell r="V746">
            <v>0</v>
          </cell>
          <cell r="W746">
            <v>0</v>
          </cell>
          <cell r="X746">
            <v>0</v>
          </cell>
          <cell r="Y746">
            <v>0</v>
          </cell>
          <cell r="Z746">
            <v>0</v>
          </cell>
          <cell r="AA746">
            <v>0</v>
          </cell>
          <cell r="AB746">
            <v>0</v>
          </cell>
          <cell r="AC746">
            <v>0</v>
          </cell>
          <cell r="AD746">
            <v>7</v>
          </cell>
          <cell r="AF746">
            <v>1.018813554235698</v>
          </cell>
        </row>
        <row r="747">
          <cell r="A747" t="str">
            <v>343296935</v>
          </cell>
          <cell r="B747" t="str">
            <v>R14</v>
          </cell>
          <cell r="C747">
            <v>11</v>
          </cell>
          <cell r="D747" t="str">
            <v>GEGA ELECTRONIQUE</v>
          </cell>
          <cell r="F747">
            <v>1</v>
          </cell>
          <cell r="G747" t="str">
            <v>2630Z</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F747">
            <v>9.481512676531139</v>
          </cell>
        </row>
        <row r="748">
          <cell r="A748" t="str">
            <v>343902821</v>
          </cell>
          <cell r="B748" t="str">
            <v>R13</v>
          </cell>
          <cell r="C748">
            <v>106</v>
          </cell>
          <cell r="D748" t="str">
            <v>ARCHOS SA</v>
          </cell>
          <cell r="F748">
            <v>35</v>
          </cell>
          <cell r="G748" t="str">
            <v>2620Z</v>
          </cell>
          <cell r="H748">
            <v>1</v>
          </cell>
          <cell r="I748">
            <v>1</v>
          </cell>
          <cell r="J748">
            <v>0</v>
          </cell>
          <cell r="K748">
            <v>9</v>
          </cell>
          <cell r="L748">
            <v>0</v>
          </cell>
          <cell r="M748">
            <v>0</v>
          </cell>
          <cell r="N748">
            <v>0</v>
          </cell>
          <cell r="O748">
            <v>0</v>
          </cell>
          <cell r="P748">
            <v>0</v>
          </cell>
          <cell r="Q748">
            <v>0</v>
          </cell>
          <cell r="R748">
            <v>0</v>
          </cell>
          <cell r="S748">
            <v>10</v>
          </cell>
          <cell r="T748">
            <v>0</v>
          </cell>
          <cell r="U748">
            <v>0</v>
          </cell>
          <cell r="V748">
            <v>0</v>
          </cell>
          <cell r="W748">
            <v>0</v>
          </cell>
          <cell r="X748">
            <v>0</v>
          </cell>
          <cell r="Y748">
            <v>0</v>
          </cell>
          <cell r="Z748">
            <v>0</v>
          </cell>
          <cell r="AA748">
            <v>0</v>
          </cell>
          <cell r="AB748">
            <v>0</v>
          </cell>
          <cell r="AC748">
            <v>0</v>
          </cell>
          <cell r="AD748">
            <v>10</v>
          </cell>
          <cell r="AF748">
            <v>0.97173338424557221</v>
          </cell>
        </row>
        <row r="749">
          <cell r="A749" t="str">
            <v>353867047</v>
          </cell>
          <cell r="B749" t="str">
            <v>R27</v>
          </cell>
          <cell r="C749">
            <v>241</v>
          </cell>
          <cell r="D749" t="str">
            <v>SAB</v>
          </cell>
          <cell r="F749">
            <v>131</v>
          </cell>
          <cell r="G749" t="str">
            <v>5829</v>
          </cell>
          <cell r="H749">
            <v>0</v>
          </cell>
          <cell r="I749">
            <v>0</v>
          </cell>
          <cell r="J749">
            <v>0</v>
          </cell>
          <cell r="K749">
            <v>19</v>
          </cell>
          <cell r="L749">
            <v>0</v>
          </cell>
          <cell r="M749">
            <v>0</v>
          </cell>
          <cell r="N749">
            <v>0</v>
          </cell>
          <cell r="O749">
            <v>0</v>
          </cell>
          <cell r="P749">
            <v>0</v>
          </cell>
          <cell r="Q749">
            <v>0</v>
          </cell>
          <cell r="R749">
            <v>0</v>
          </cell>
          <cell r="S749">
            <v>19</v>
          </cell>
          <cell r="T749">
            <v>0</v>
          </cell>
          <cell r="U749">
            <v>0</v>
          </cell>
          <cell r="V749">
            <v>0</v>
          </cell>
          <cell r="W749">
            <v>0</v>
          </cell>
          <cell r="X749">
            <v>0</v>
          </cell>
          <cell r="Y749">
            <v>0</v>
          </cell>
          <cell r="Z749">
            <v>0</v>
          </cell>
          <cell r="AA749">
            <v>0</v>
          </cell>
          <cell r="AB749">
            <v>0</v>
          </cell>
          <cell r="AC749">
            <v>0</v>
          </cell>
          <cell r="AD749">
            <v>19</v>
          </cell>
          <cell r="AF749">
            <v>0.99728558172069426</v>
          </cell>
        </row>
        <row r="750">
          <cell r="A750" t="str">
            <v>632043691</v>
          </cell>
          <cell r="B750" t="str">
            <v>R05</v>
          </cell>
          <cell r="C750">
            <v>51</v>
          </cell>
          <cell r="D750" t="str">
            <v>BOUTAUX PACKAGING</v>
          </cell>
          <cell r="F750">
            <v>1</v>
          </cell>
          <cell r="G750" t="str">
            <v>1729Z</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F750">
            <v>8.6729054002355284</v>
          </cell>
        </row>
        <row r="751">
          <cell r="A751" t="str">
            <v>342673134</v>
          </cell>
          <cell r="B751" t="str">
            <v>R13</v>
          </cell>
          <cell r="C751">
            <v>72</v>
          </cell>
          <cell r="D751" t="str">
            <v>ION BEAM SERVICES</v>
          </cell>
          <cell r="F751">
            <v>16</v>
          </cell>
          <cell r="G751" t="str">
            <v>2611Z</v>
          </cell>
          <cell r="H751">
            <v>0</v>
          </cell>
          <cell r="I751">
            <v>0</v>
          </cell>
          <cell r="J751">
            <v>0</v>
          </cell>
          <cell r="K751">
            <v>1</v>
          </cell>
          <cell r="L751">
            <v>1</v>
          </cell>
          <cell r="M751">
            <v>0</v>
          </cell>
          <cell r="N751">
            <v>0</v>
          </cell>
          <cell r="O751">
            <v>0</v>
          </cell>
          <cell r="P751">
            <v>0</v>
          </cell>
          <cell r="Q751">
            <v>0</v>
          </cell>
          <cell r="R751">
            <v>0</v>
          </cell>
          <cell r="S751">
            <v>2</v>
          </cell>
          <cell r="T751">
            <v>0</v>
          </cell>
          <cell r="U751">
            <v>0</v>
          </cell>
          <cell r="V751">
            <v>0</v>
          </cell>
          <cell r="W751">
            <v>0</v>
          </cell>
          <cell r="X751">
            <v>0</v>
          </cell>
          <cell r="Y751">
            <v>0</v>
          </cell>
          <cell r="Z751">
            <v>0</v>
          </cell>
          <cell r="AA751">
            <v>0</v>
          </cell>
          <cell r="AB751">
            <v>0</v>
          </cell>
          <cell r="AC751">
            <v>0</v>
          </cell>
          <cell r="AD751">
            <v>2</v>
          </cell>
          <cell r="AF751">
            <v>1.0387224807843882</v>
          </cell>
        </row>
        <row r="752">
          <cell r="A752" t="str">
            <v>344126602</v>
          </cell>
          <cell r="B752" t="str">
            <v>R15</v>
          </cell>
          <cell r="C752">
            <v>31</v>
          </cell>
          <cell r="D752" t="str">
            <v>LHERITIER SAS</v>
          </cell>
          <cell r="F752">
            <v>8</v>
          </cell>
          <cell r="G752" t="str">
            <v>2651A</v>
          </cell>
          <cell r="H752">
            <v>0</v>
          </cell>
          <cell r="I752">
            <v>0</v>
          </cell>
          <cell r="J752">
            <v>0</v>
          </cell>
          <cell r="K752">
            <v>1</v>
          </cell>
          <cell r="L752">
            <v>0</v>
          </cell>
          <cell r="M752">
            <v>0</v>
          </cell>
          <cell r="N752">
            <v>0</v>
          </cell>
          <cell r="O752">
            <v>0</v>
          </cell>
          <cell r="P752">
            <v>0</v>
          </cell>
          <cell r="Q752">
            <v>0</v>
          </cell>
          <cell r="R752">
            <v>0</v>
          </cell>
          <cell r="S752">
            <v>1</v>
          </cell>
          <cell r="T752">
            <v>0</v>
          </cell>
          <cell r="U752">
            <v>0</v>
          </cell>
          <cell r="V752">
            <v>0</v>
          </cell>
          <cell r="W752">
            <v>0</v>
          </cell>
          <cell r="X752">
            <v>0</v>
          </cell>
          <cell r="Y752">
            <v>0</v>
          </cell>
          <cell r="Z752">
            <v>0</v>
          </cell>
          <cell r="AA752">
            <v>0</v>
          </cell>
          <cell r="AB752">
            <v>0</v>
          </cell>
          <cell r="AC752">
            <v>0</v>
          </cell>
          <cell r="AD752">
            <v>1</v>
          </cell>
          <cell r="AF752">
            <v>1.0030109655961204</v>
          </cell>
        </row>
        <row r="753">
          <cell r="A753" t="str">
            <v>380467324</v>
          </cell>
          <cell r="B753" t="str">
            <v>R30</v>
          </cell>
          <cell r="C753">
            <v>11</v>
          </cell>
          <cell r="D753" t="str">
            <v>GEOSCAN</v>
          </cell>
          <cell r="F753">
            <v>3</v>
          </cell>
          <cell r="G753" t="str">
            <v>7112B</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F753">
            <v>9.5125027833052656</v>
          </cell>
        </row>
        <row r="754">
          <cell r="A754" t="str">
            <v>950571802</v>
          </cell>
          <cell r="B754" t="str">
            <v>R29</v>
          </cell>
          <cell r="C754">
            <v>50</v>
          </cell>
          <cell r="D754" t="str">
            <v>SAMTECH FRANCE SA</v>
          </cell>
          <cell r="F754">
            <v>16</v>
          </cell>
          <cell r="G754" t="str">
            <v>6201Z</v>
          </cell>
          <cell r="H754">
            <v>0</v>
          </cell>
          <cell r="I754">
            <v>0</v>
          </cell>
          <cell r="J754">
            <v>0</v>
          </cell>
          <cell r="K754">
            <v>3</v>
          </cell>
          <cell r="L754">
            <v>0</v>
          </cell>
          <cell r="M754">
            <v>0</v>
          </cell>
          <cell r="N754">
            <v>0</v>
          </cell>
          <cell r="O754">
            <v>0</v>
          </cell>
          <cell r="P754">
            <v>0</v>
          </cell>
          <cell r="Q754">
            <v>0</v>
          </cell>
          <cell r="R754">
            <v>0</v>
          </cell>
          <cell r="S754">
            <v>3</v>
          </cell>
          <cell r="T754">
            <v>0</v>
          </cell>
          <cell r="U754">
            <v>0</v>
          </cell>
          <cell r="V754">
            <v>0</v>
          </cell>
          <cell r="W754">
            <v>0</v>
          </cell>
          <cell r="X754">
            <v>0</v>
          </cell>
          <cell r="Y754">
            <v>0</v>
          </cell>
          <cell r="Z754">
            <v>0</v>
          </cell>
          <cell r="AA754">
            <v>0</v>
          </cell>
          <cell r="AB754">
            <v>0</v>
          </cell>
          <cell r="AC754">
            <v>0</v>
          </cell>
          <cell r="AD754">
            <v>3</v>
          </cell>
          <cell r="AF754">
            <v>1.003288253081897</v>
          </cell>
        </row>
        <row r="755">
          <cell r="A755" t="str">
            <v>070503016</v>
          </cell>
          <cell r="B755" t="str">
            <v>R18</v>
          </cell>
          <cell r="C755">
            <v>150</v>
          </cell>
          <cell r="D755" t="str">
            <v>SOCAMEL TECHNOLOGIES</v>
          </cell>
          <cell r="F755">
            <v>4</v>
          </cell>
          <cell r="G755" t="str">
            <v>2893Z</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F755">
            <v>1.0015666364993958</v>
          </cell>
        </row>
        <row r="756">
          <cell r="A756" t="str">
            <v>496680299</v>
          </cell>
          <cell r="B756" t="str">
            <v>R03</v>
          </cell>
          <cell r="C756">
            <v>393</v>
          </cell>
          <cell r="D756" t="str">
            <v>NEOLAIT</v>
          </cell>
          <cell r="F756">
            <v>6</v>
          </cell>
          <cell r="G756" t="str">
            <v>1091Z</v>
          </cell>
          <cell r="H756">
            <v>0</v>
          </cell>
          <cell r="I756">
            <v>0</v>
          </cell>
          <cell r="J756">
            <v>0</v>
          </cell>
          <cell r="K756">
            <v>2</v>
          </cell>
          <cell r="L756">
            <v>0</v>
          </cell>
          <cell r="M756">
            <v>0</v>
          </cell>
          <cell r="N756">
            <v>0</v>
          </cell>
          <cell r="O756">
            <v>0</v>
          </cell>
          <cell r="P756">
            <v>0</v>
          </cell>
          <cell r="Q756">
            <v>0</v>
          </cell>
          <cell r="R756">
            <v>0</v>
          </cell>
          <cell r="S756">
            <v>2</v>
          </cell>
          <cell r="T756">
            <v>0</v>
          </cell>
          <cell r="U756">
            <v>0</v>
          </cell>
          <cell r="V756">
            <v>0</v>
          </cell>
          <cell r="W756">
            <v>0</v>
          </cell>
          <cell r="X756">
            <v>0</v>
          </cell>
          <cell r="Y756">
            <v>0</v>
          </cell>
          <cell r="Z756">
            <v>0</v>
          </cell>
          <cell r="AA756">
            <v>0</v>
          </cell>
          <cell r="AB756">
            <v>0</v>
          </cell>
          <cell r="AC756">
            <v>0</v>
          </cell>
          <cell r="AD756">
            <v>2</v>
          </cell>
          <cell r="AF756">
            <v>10.151311836817342</v>
          </cell>
        </row>
        <row r="757">
          <cell r="A757" t="str">
            <v>314093352</v>
          </cell>
          <cell r="B757" t="str">
            <v>R09</v>
          </cell>
          <cell r="C757">
            <v>336</v>
          </cell>
          <cell r="D757" t="str">
            <v>SARTORIUS STEDIM BIOTECH</v>
          </cell>
          <cell r="F757">
            <v>13</v>
          </cell>
          <cell r="G757" t="str">
            <v>2229A</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F757">
            <v>0.92095039667965817</v>
          </cell>
        </row>
        <row r="758">
          <cell r="A758" t="str">
            <v>327733432</v>
          </cell>
          <cell r="B758" t="str">
            <v>R27</v>
          </cell>
          <cell r="C758">
            <v>601</v>
          </cell>
          <cell r="D758" t="str">
            <v>ISAGRI</v>
          </cell>
          <cell r="F758">
            <v>39</v>
          </cell>
          <cell r="G758" t="str">
            <v>5829C</v>
          </cell>
          <cell r="H758">
            <v>0</v>
          </cell>
          <cell r="I758">
            <v>0</v>
          </cell>
          <cell r="J758">
            <v>0</v>
          </cell>
          <cell r="K758">
            <v>2</v>
          </cell>
          <cell r="L758">
            <v>0</v>
          </cell>
          <cell r="M758">
            <v>0</v>
          </cell>
          <cell r="N758">
            <v>0</v>
          </cell>
          <cell r="O758">
            <v>0</v>
          </cell>
          <cell r="P758">
            <v>0</v>
          </cell>
          <cell r="Q758">
            <v>0</v>
          </cell>
          <cell r="R758">
            <v>0</v>
          </cell>
          <cell r="S758">
            <v>2</v>
          </cell>
          <cell r="T758">
            <v>0</v>
          </cell>
          <cell r="U758">
            <v>0</v>
          </cell>
          <cell r="V758">
            <v>0</v>
          </cell>
          <cell r="W758">
            <v>0</v>
          </cell>
          <cell r="X758">
            <v>0</v>
          </cell>
          <cell r="Y758">
            <v>0</v>
          </cell>
          <cell r="Z758">
            <v>0</v>
          </cell>
          <cell r="AA758">
            <v>0</v>
          </cell>
          <cell r="AB758">
            <v>0</v>
          </cell>
          <cell r="AC758">
            <v>0</v>
          </cell>
          <cell r="AD758">
            <v>2</v>
          </cell>
          <cell r="AF758">
            <v>9.8456348181064506</v>
          </cell>
        </row>
        <row r="759">
          <cell r="A759" t="str">
            <v>381305614</v>
          </cell>
          <cell r="B759" t="str">
            <v>R27</v>
          </cell>
          <cell r="C759">
            <v>8</v>
          </cell>
          <cell r="D759" t="str">
            <v>ISOFT</v>
          </cell>
          <cell r="F759">
            <v>7</v>
          </cell>
          <cell r="G759" t="str">
            <v>5829C</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F759">
            <v>1.0074108591780198</v>
          </cell>
        </row>
        <row r="760">
          <cell r="A760" t="str">
            <v>314830183</v>
          </cell>
          <cell r="B760" t="str">
            <v>R03</v>
          </cell>
          <cell r="C760">
            <v>665</v>
          </cell>
          <cell r="D760" t="str">
            <v>FROMAGERIES DES CHAUMES</v>
          </cell>
          <cell r="F760">
            <v>8</v>
          </cell>
          <cell r="G760" t="str">
            <v>1051C</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F760">
            <v>0.99185012251238813</v>
          </cell>
        </row>
        <row r="761">
          <cell r="A761" t="str">
            <v>352122626</v>
          </cell>
          <cell r="B761" t="str">
            <v>R27</v>
          </cell>
          <cell r="C761">
            <v>13</v>
          </cell>
          <cell r="D761" t="str">
            <v>ABVENT R &amp; D</v>
          </cell>
          <cell r="F761">
            <v>11</v>
          </cell>
          <cell r="G761" t="str">
            <v>5829A</v>
          </cell>
          <cell r="H761">
            <v>0</v>
          </cell>
          <cell r="I761">
            <v>0</v>
          </cell>
          <cell r="J761">
            <v>0</v>
          </cell>
          <cell r="K761">
            <v>6</v>
          </cell>
          <cell r="L761">
            <v>0</v>
          </cell>
          <cell r="M761">
            <v>0</v>
          </cell>
          <cell r="N761">
            <v>0</v>
          </cell>
          <cell r="O761">
            <v>0</v>
          </cell>
          <cell r="P761">
            <v>0</v>
          </cell>
          <cell r="Q761">
            <v>1</v>
          </cell>
          <cell r="R761">
            <v>0</v>
          </cell>
          <cell r="S761">
            <v>7</v>
          </cell>
          <cell r="T761">
            <v>0</v>
          </cell>
          <cell r="U761">
            <v>0</v>
          </cell>
          <cell r="V761">
            <v>0</v>
          </cell>
          <cell r="W761">
            <v>0</v>
          </cell>
          <cell r="X761">
            <v>0</v>
          </cell>
          <cell r="Y761">
            <v>0</v>
          </cell>
          <cell r="Z761">
            <v>0</v>
          </cell>
          <cell r="AA761">
            <v>0</v>
          </cell>
          <cell r="AB761">
            <v>0</v>
          </cell>
          <cell r="AC761">
            <v>0</v>
          </cell>
          <cell r="AD761">
            <v>7</v>
          </cell>
          <cell r="AF761">
            <v>1.0047391324215871</v>
          </cell>
        </row>
        <row r="762">
          <cell r="A762" t="str">
            <v>329338883</v>
          </cell>
          <cell r="B762" t="str">
            <v>R25</v>
          </cell>
          <cell r="C762">
            <v>1995</v>
          </cell>
          <cell r="D762" t="str">
            <v>COLAS CENTRE OUEST</v>
          </cell>
          <cell r="F762">
            <v>1</v>
          </cell>
          <cell r="G762" t="str">
            <v>4211Z</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F762">
            <v>9.3285946746926847</v>
          </cell>
        </row>
        <row r="763">
          <cell r="A763" t="str">
            <v>330596800</v>
          </cell>
          <cell r="B763" t="str">
            <v>R13</v>
          </cell>
          <cell r="C763">
            <v>116</v>
          </cell>
          <cell r="D763" t="str">
            <v>L-ACOUSTICS</v>
          </cell>
          <cell r="F763">
            <v>17</v>
          </cell>
          <cell r="G763" t="str">
            <v>2640Z</v>
          </cell>
          <cell r="H763">
            <v>1</v>
          </cell>
          <cell r="I763">
            <v>0</v>
          </cell>
          <cell r="J763">
            <v>0</v>
          </cell>
          <cell r="K763">
            <v>3</v>
          </cell>
          <cell r="L763">
            <v>0</v>
          </cell>
          <cell r="M763">
            <v>0</v>
          </cell>
          <cell r="N763">
            <v>0</v>
          </cell>
          <cell r="O763">
            <v>0</v>
          </cell>
          <cell r="P763">
            <v>0</v>
          </cell>
          <cell r="Q763">
            <v>0</v>
          </cell>
          <cell r="R763">
            <v>0</v>
          </cell>
          <cell r="S763">
            <v>4</v>
          </cell>
          <cell r="T763">
            <v>0</v>
          </cell>
          <cell r="U763">
            <v>0</v>
          </cell>
          <cell r="V763">
            <v>0</v>
          </cell>
          <cell r="W763">
            <v>0</v>
          </cell>
          <cell r="X763">
            <v>0</v>
          </cell>
          <cell r="Y763">
            <v>0</v>
          </cell>
          <cell r="Z763">
            <v>0</v>
          </cell>
          <cell r="AA763">
            <v>0</v>
          </cell>
          <cell r="AB763">
            <v>0</v>
          </cell>
          <cell r="AC763">
            <v>0</v>
          </cell>
          <cell r="AD763">
            <v>4</v>
          </cell>
          <cell r="AF763">
            <v>0.94261525755959685</v>
          </cell>
        </row>
        <row r="764">
          <cell r="A764" t="str">
            <v>545850117</v>
          </cell>
          <cell r="B764" t="str">
            <v>R18</v>
          </cell>
          <cell r="C764">
            <v>223</v>
          </cell>
          <cell r="D764" t="str">
            <v>KHUN AUDUREAU SA</v>
          </cell>
          <cell r="F764">
            <v>9</v>
          </cell>
          <cell r="G764" t="str">
            <v>2830Z</v>
          </cell>
          <cell r="H764">
            <v>0</v>
          </cell>
          <cell r="I764">
            <v>0</v>
          </cell>
          <cell r="J764">
            <v>0</v>
          </cell>
          <cell r="K764">
            <v>1</v>
          </cell>
          <cell r="L764">
            <v>1</v>
          </cell>
          <cell r="M764">
            <v>0</v>
          </cell>
          <cell r="N764">
            <v>0</v>
          </cell>
          <cell r="O764">
            <v>0</v>
          </cell>
          <cell r="P764">
            <v>0</v>
          </cell>
          <cell r="Q764">
            <v>0</v>
          </cell>
          <cell r="R764">
            <v>0</v>
          </cell>
          <cell r="S764">
            <v>2</v>
          </cell>
          <cell r="T764">
            <v>2</v>
          </cell>
          <cell r="U764">
            <v>0</v>
          </cell>
          <cell r="V764">
            <v>0</v>
          </cell>
          <cell r="W764">
            <v>0</v>
          </cell>
          <cell r="X764">
            <v>0</v>
          </cell>
          <cell r="Y764">
            <v>0</v>
          </cell>
          <cell r="Z764">
            <v>0</v>
          </cell>
          <cell r="AA764">
            <v>0</v>
          </cell>
          <cell r="AB764">
            <v>0</v>
          </cell>
          <cell r="AC764">
            <v>0</v>
          </cell>
          <cell r="AD764">
            <v>4</v>
          </cell>
          <cell r="AF764">
            <v>1.003529285422792</v>
          </cell>
        </row>
        <row r="765">
          <cell r="A765" t="str">
            <v>655680536</v>
          </cell>
          <cell r="B765" t="str">
            <v>R09</v>
          </cell>
          <cell r="C765">
            <v>176</v>
          </cell>
          <cell r="D765" t="str">
            <v>SOCIETE INDUSTRIELLE DU HARAS</v>
          </cell>
          <cell r="F765">
            <v>2</v>
          </cell>
          <cell r="G765" t="str">
            <v>2223Z</v>
          </cell>
          <cell r="H765">
            <v>1</v>
          </cell>
          <cell r="I765">
            <v>1</v>
          </cell>
          <cell r="J765">
            <v>0</v>
          </cell>
          <cell r="K765">
            <v>0</v>
          </cell>
          <cell r="L765">
            <v>0</v>
          </cell>
          <cell r="M765">
            <v>0</v>
          </cell>
          <cell r="N765">
            <v>0</v>
          </cell>
          <cell r="O765">
            <v>0</v>
          </cell>
          <cell r="P765">
            <v>0</v>
          </cell>
          <cell r="Q765">
            <v>0</v>
          </cell>
          <cell r="R765">
            <v>0</v>
          </cell>
          <cell r="S765">
            <v>1</v>
          </cell>
          <cell r="T765">
            <v>0</v>
          </cell>
          <cell r="U765">
            <v>0</v>
          </cell>
          <cell r="V765">
            <v>0</v>
          </cell>
          <cell r="W765">
            <v>0</v>
          </cell>
          <cell r="X765">
            <v>0</v>
          </cell>
          <cell r="Y765">
            <v>0</v>
          </cell>
          <cell r="Z765">
            <v>0</v>
          </cell>
          <cell r="AA765">
            <v>0</v>
          </cell>
          <cell r="AB765">
            <v>0</v>
          </cell>
          <cell r="AC765">
            <v>0</v>
          </cell>
          <cell r="AD765">
            <v>1</v>
          </cell>
          <cell r="AF765">
            <v>1.0075254949470442</v>
          </cell>
        </row>
        <row r="766">
          <cell r="A766" t="str">
            <v>348756255</v>
          </cell>
          <cell r="B766" t="str">
            <v>R07</v>
          </cell>
          <cell r="C766">
            <v>133</v>
          </cell>
          <cell r="D766" t="str">
            <v>SOCIETE D'ETUDES DERMATOLOGIQUES</v>
          </cell>
          <cell r="F766">
            <v>66</v>
          </cell>
          <cell r="G766" t="str">
            <v>2014Z</v>
          </cell>
          <cell r="H766">
            <v>0</v>
          </cell>
          <cell r="I766">
            <v>0</v>
          </cell>
          <cell r="J766">
            <v>0</v>
          </cell>
          <cell r="K766">
            <v>0</v>
          </cell>
          <cell r="L766">
            <v>0</v>
          </cell>
          <cell r="M766">
            <v>0</v>
          </cell>
          <cell r="N766">
            <v>2</v>
          </cell>
          <cell r="O766">
            <v>5</v>
          </cell>
          <cell r="P766">
            <v>0</v>
          </cell>
          <cell r="Q766">
            <v>0</v>
          </cell>
          <cell r="R766">
            <v>0</v>
          </cell>
          <cell r="S766">
            <v>7</v>
          </cell>
          <cell r="T766">
            <v>2</v>
          </cell>
          <cell r="U766">
            <v>0</v>
          </cell>
          <cell r="V766">
            <v>0</v>
          </cell>
          <cell r="W766">
            <v>0</v>
          </cell>
          <cell r="X766">
            <v>0</v>
          </cell>
          <cell r="Y766">
            <v>1</v>
          </cell>
          <cell r="Z766">
            <v>2</v>
          </cell>
          <cell r="AA766">
            <v>0</v>
          </cell>
          <cell r="AB766">
            <v>2</v>
          </cell>
          <cell r="AC766">
            <v>0</v>
          </cell>
          <cell r="AD766">
            <v>14</v>
          </cell>
          <cell r="AE766" t="str">
            <v xml:space="preserve"> chômage</v>
          </cell>
          <cell r="AF766">
            <v>1.0255641635352333</v>
          </cell>
        </row>
        <row r="767">
          <cell r="A767" t="str">
            <v>433926151</v>
          </cell>
          <cell r="B767" t="str">
            <v>R19</v>
          </cell>
          <cell r="C767">
            <v>54</v>
          </cell>
          <cell r="D767" t="str">
            <v>GRUPO ANTOLIN INGENIERIE SIEGES</v>
          </cell>
          <cell r="F767">
            <v>16</v>
          </cell>
          <cell r="G767" t="str">
            <v>2932Z</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F767">
            <v>0.96920551837781688</v>
          </cell>
        </row>
        <row r="768">
          <cell r="A768" t="str">
            <v>342565553</v>
          </cell>
          <cell r="B768" t="str">
            <v>R07</v>
          </cell>
          <cell r="C768">
            <v>148</v>
          </cell>
          <cell r="D768" t="str">
            <v>ARCHIMICA SAS</v>
          </cell>
          <cell r="F768">
            <v>4</v>
          </cell>
          <cell r="G768" t="str">
            <v>2014Z</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F768">
            <v>1.0022692212551698</v>
          </cell>
        </row>
        <row r="769">
          <cell r="A769" t="str">
            <v>348435165</v>
          </cell>
          <cell r="B769" t="str">
            <v>R18</v>
          </cell>
          <cell r="C769">
            <v>40</v>
          </cell>
          <cell r="D769" t="str">
            <v>MARS FISHCARE EUROPE</v>
          </cell>
          <cell r="F769">
            <v>1</v>
          </cell>
          <cell r="G769" t="str">
            <v>2813Z</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F769">
            <v>1.0003913691722266</v>
          </cell>
        </row>
        <row r="770">
          <cell r="A770" t="str">
            <v>312937998</v>
          </cell>
          <cell r="B770" t="str">
            <v>R17</v>
          </cell>
          <cell r="C770">
            <v>31</v>
          </cell>
          <cell r="D770" t="str">
            <v>FONDIS</v>
          </cell>
          <cell r="F770">
            <v>2</v>
          </cell>
          <cell r="G770" t="str">
            <v>2752Z</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F770">
            <v>1.0041369896434291</v>
          </cell>
        </row>
        <row r="771">
          <cell r="A771" t="str">
            <v>885550418</v>
          </cell>
          <cell r="B771" t="str">
            <v>R03</v>
          </cell>
          <cell r="C771">
            <v>99</v>
          </cell>
          <cell r="D771" t="str">
            <v>NIGAY SA</v>
          </cell>
          <cell r="F771">
            <v>3</v>
          </cell>
          <cell r="G771" t="str">
            <v>1089Z</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F771">
            <v>1.0237012976476112</v>
          </cell>
        </row>
        <row r="772">
          <cell r="A772" t="str">
            <v>301520920</v>
          </cell>
          <cell r="B772" t="str">
            <v>R12</v>
          </cell>
          <cell r="C772">
            <v>1929</v>
          </cell>
          <cell r="D772" t="str">
            <v>TEFAL SAS</v>
          </cell>
          <cell r="F772">
            <v>71</v>
          </cell>
          <cell r="G772" t="str">
            <v>2599A</v>
          </cell>
          <cell r="H772">
            <v>0</v>
          </cell>
          <cell r="I772">
            <v>0</v>
          </cell>
          <cell r="J772">
            <v>0</v>
          </cell>
          <cell r="K772">
            <v>3</v>
          </cell>
          <cell r="L772">
            <v>1</v>
          </cell>
          <cell r="M772">
            <v>0</v>
          </cell>
          <cell r="N772">
            <v>0</v>
          </cell>
          <cell r="O772">
            <v>0</v>
          </cell>
          <cell r="P772">
            <v>0</v>
          </cell>
          <cell r="Q772">
            <v>0</v>
          </cell>
          <cell r="R772">
            <v>0</v>
          </cell>
          <cell r="S772">
            <v>4</v>
          </cell>
          <cell r="T772">
            <v>0</v>
          </cell>
          <cell r="U772">
            <v>5</v>
          </cell>
          <cell r="V772">
            <v>5</v>
          </cell>
          <cell r="W772">
            <v>1</v>
          </cell>
          <cell r="X772">
            <v>1</v>
          </cell>
          <cell r="Y772">
            <v>0</v>
          </cell>
          <cell r="Z772">
            <v>0</v>
          </cell>
          <cell r="AA772">
            <v>0</v>
          </cell>
          <cell r="AB772">
            <v>0</v>
          </cell>
          <cell r="AC772">
            <v>0</v>
          </cell>
          <cell r="AD772">
            <v>10</v>
          </cell>
          <cell r="AF772">
            <v>1.3266331094856103</v>
          </cell>
        </row>
        <row r="773">
          <cell r="A773" t="str">
            <v>383779725</v>
          </cell>
          <cell r="B773" t="str">
            <v>R19</v>
          </cell>
          <cell r="C773">
            <v>139</v>
          </cell>
          <cell r="D773" t="str">
            <v>LMS IMAGINE SA</v>
          </cell>
          <cell r="F773">
            <v>76</v>
          </cell>
          <cell r="G773" t="str">
            <v>2931Z</v>
          </cell>
          <cell r="H773">
            <v>0</v>
          </cell>
          <cell r="I773">
            <v>0</v>
          </cell>
          <cell r="J773">
            <v>0</v>
          </cell>
          <cell r="K773">
            <v>0</v>
          </cell>
          <cell r="L773">
            <v>5</v>
          </cell>
          <cell r="M773">
            <v>0</v>
          </cell>
          <cell r="N773">
            <v>0</v>
          </cell>
          <cell r="O773">
            <v>0</v>
          </cell>
          <cell r="P773">
            <v>0</v>
          </cell>
          <cell r="Q773">
            <v>0</v>
          </cell>
          <cell r="R773">
            <v>0</v>
          </cell>
          <cell r="S773">
            <v>5</v>
          </cell>
          <cell r="T773">
            <v>0</v>
          </cell>
          <cell r="U773">
            <v>1</v>
          </cell>
          <cell r="V773">
            <v>0</v>
          </cell>
          <cell r="W773">
            <v>0</v>
          </cell>
          <cell r="X773">
            <v>0</v>
          </cell>
          <cell r="Y773">
            <v>0</v>
          </cell>
          <cell r="Z773">
            <v>0</v>
          </cell>
          <cell r="AA773">
            <v>0</v>
          </cell>
          <cell r="AB773">
            <v>0</v>
          </cell>
          <cell r="AC773">
            <v>5</v>
          </cell>
          <cell r="AD773">
            <v>11</v>
          </cell>
          <cell r="AF773">
            <v>0.79952976601940728</v>
          </cell>
        </row>
        <row r="774">
          <cell r="A774" t="str">
            <v>562067645</v>
          </cell>
          <cell r="B774" t="str">
            <v>R17</v>
          </cell>
          <cell r="C774">
            <v>257</v>
          </cell>
          <cell r="D774" t="str">
            <v>CTS CABLE TRAY SYSTEMS SAS</v>
          </cell>
          <cell r="F774">
            <v>3</v>
          </cell>
          <cell r="G774" t="str">
            <v>2733Z</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F774">
            <v>1.0062135658086313</v>
          </cell>
        </row>
        <row r="775">
          <cell r="A775" t="str">
            <v>389325283</v>
          </cell>
          <cell r="B775" t="str">
            <v>R15</v>
          </cell>
          <cell r="C775">
            <v>72</v>
          </cell>
          <cell r="D775" t="str">
            <v>SCAIME</v>
          </cell>
          <cell r="F775">
            <v>8</v>
          </cell>
          <cell r="G775" t="str">
            <v>2651B</v>
          </cell>
          <cell r="H775">
            <v>0</v>
          </cell>
          <cell r="I775">
            <v>0</v>
          </cell>
          <cell r="J775">
            <v>0</v>
          </cell>
          <cell r="K775">
            <v>0</v>
          </cell>
          <cell r="L775">
            <v>1</v>
          </cell>
          <cell r="M775">
            <v>0</v>
          </cell>
          <cell r="N775">
            <v>0</v>
          </cell>
          <cell r="O775">
            <v>0</v>
          </cell>
          <cell r="P775">
            <v>0</v>
          </cell>
          <cell r="Q775">
            <v>0</v>
          </cell>
          <cell r="R775">
            <v>0</v>
          </cell>
          <cell r="S775">
            <v>1</v>
          </cell>
          <cell r="T775">
            <v>0</v>
          </cell>
          <cell r="U775">
            <v>0</v>
          </cell>
          <cell r="V775">
            <v>0</v>
          </cell>
          <cell r="W775">
            <v>0</v>
          </cell>
          <cell r="X775">
            <v>0</v>
          </cell>
          <cell r="Y775">
            <v>0</v>
          </cell>
          <cell r="Z775">
            <v>0</v>
          </cell>
          <cell r="AA775">
            <v>0</v>
          </cell>
          <cell r="AB775">
            <v>0</v>
          </cell>
          <cell r="AC775">
            <v>0</v>
          </cell>
          <cell r="AD775">
            <v>1</v>
          </cell>
          <cell r="AF775">
            <v>1.0030109655961204</v>
          </cell>
        </row>
        <row r="776">
          <cell r="A776" t="str">
            <v>328083357</v>
          </cell>
          <cell r="B776" t="str">
            <v>R18</v>
          </cell>
          <cell r="C776">
            <v>48</v>
          </cell>
          <cell r="D776" t="str">
            <v>EBERLE SAS</v>
          </cell>
          <cell r="F776">
            <v>3</v>
          </cell>
          <cell r="G776" t="str">
            <v>2895Z</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F776">
            <v>1.00117468735508</v>
          </cell>
        </row>
        <row r="777">
          <cell r="A777" t="str">
            <v>317575058</v>
          </cell>
          <cell r="B777" t="str">
            <v>R18</v>
          </cell>
          <cell r="C777">
            <v>28</v>
          </cell>
          <cell r="D777" t="str">
            <v>VINCENT INDUSTRIE</v>
          </cell>
          <cell r="F777">
            <v>4</v>
          </cell>
          <cell r="G777" t="str">
            <v>2829B</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F777">
            <v>1.0015666364993958</v>
          </cell>
        </row>
        <row r="778">
          <cell r="A778" t="str">
            <v>780112066</v>
          </cell>
          <cell r="B778" t="str">
            <v>R17</v>
          </cell>
          <cell r="C778">
            <v>80</v>
          </cell>
          <cell r="D778" t="str">
            <v>ETS ROBERT JULIAT SEMCO</v>
          </cell>
          <cell r="F778">
            <v>4</v>
          </cell>
          <cell r="G778" t="str">
            <v>2740Z</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F778">
            <v>9.4262309989990154</v>
          </cell>
        </row>
        <row r="779">
          <cell r="A779" t="str">
            <v>321236788</v>
          </cell>
          <cell r="B779" t="str">
            <v>R18</v>
          </cell>
          <cell r="C779">
            <v>189</v>
          </cell>
          <cell r="D779" t="str">
            <v>ETS DENIS</v>
          </cell>
          <cell r="F779">
            <v>1</v>
          </cell>
          <cell r="G779" t="str">
            <v>2822Z</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F779">
            <v>1.0003913691722266</v>
          </cell>
        </row>
        <row r="780">
          <cell r="A780" t="str">
            <v>729800839</v>
          </cell>
          <cell r="B780" t="str">
            <v>R20</v>
          </cell>
          <cell r="C780">
            <v>283</v>
          </cell>
          <cell r="D780" t="str">
            <v>ZODIAC INTERNATIONAL</v>
          </cell>
          <cell r="F780">
            <v>13</v>
          </cell>
          <cell r="G780" t="str">
            <v>3012Z</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F780">
            <v>0.99838801405377031</v>
          </cell>
        </row>
        <row r="781">
          <cell r="A781" t="str">
            <v>330507419</v>
          </cell>
          <cell r="B781" t="str">
            <v>R07</v>
          </cell>
          <cell r="C781">
            <v>57</v>
          </cell>
          <cell r="D781" t="str">
            <v>HYPRED</v>
          </cell>
          <cell r="F781">
            <v>5</v>
          </cell>
          <cell r="G781" t="str">
            <v>2041Z</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F781">
            <v>1.0033489828018609</v>
          </cell>
        </row>
        <row r="782">
          <cell r="A782" t="str">
            <v>305394397</v>
          </cell>
          <cell r="B782" t="str">
            <v>R10</v>
          </cell>
          <cell r="C782">
            <v>791</v>
          </cell>
          <cell r="D782" t="str">
            <v>ROCKWOOL FRANCE SAS</v>
          </cell>
          <cell r="F782">
            <v>5</v>
          </cell>
          <cell r="G782" t="str">
            <v>2399Z</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F782">
            <v>1.0107532424638275</v>
          </cell>
        </row>
        <row r="783">
          <cell r="A783" t="str">
            <v>675980114</v>
          </cell>
          <cell r="B783" t="str">
            <v>R17</v>
          </cell>
          <cell r="C783">
            <v>2682</v>
          </cell>
          <cell r="D783" t="str">
            <v>HAGER ELECTRO</v>
          </cell>
          <cell r="F783">
            <v>68</v>
          </cell>
          <cell r="G783" t="str">
            <v>2712Z</v>
          </cell>
          <cell r="H783">
            <v>0</v>
          </cell>
          <cell r="I783">
            <v>0</v>
          </cell>
          <cell r="J783">
            <v>0</v>
          </cell>
          <cell r="K783">
            <v>25</v>
          </cell>
          <cell r="L783">
            <v>0</v>
          </cell>
          <cell r="M783">
            <v>0</v>
          </cell>
          <cell r="N783">
            <v>0</v>
          </cell>
          <cell r="O783">
            <v>0</v>
          </cell>
          <cell r="P783">
            <v>0</v>
          </cell>
          <cell r="Q783">
            <v>0</v>
          </cell>
          <cell r="R783">
            <v>0</v>
          </cell>
          <cell r="S783">
            <v>25</v>
          </cell>
          <cell r="T783">
            <v>0</v>
          </cell>
          <cell r="U783">
            <v>0</v>
          </cell>
          <cell r="V783">
            <v>0</v>
          </cell>
          <cell r="W783">
            <v>0</v>
          </cell>
          <cell r="X783">
            <v>0</v>
          </cell>
          <cell r="Y783">
            <v>0</v>
          </cell>
          <cell r="Z783">
            <v>0</v>
          </cell>
          <cell r="AA783">
            <v>0</v>
          </cell>
          <cell r="AB783">
            <v>0</v>
          </cell>
          <cell r="AC783">
            <v>0</v>
          </cell>
          <cell r="AD783">
            <v>25</v>
          </cell>
          <cell r="AF783">
            <v>1.0008452767029397</v>
          </cell>
        </row>
        <row r="784">
          <cell r="A784" t="str">
            <v>309880813</v>
          </cell>
          <cell r="B784" t="str">
            <v>R10</v>
          </cell>
          <cell r="C784">
            <v>325</v>
          </cell>
          <cell r="D784" t="str">
            <v>OCV CHAMBERY FRANCE</v>
          </cell>
          <cell r="F784">
            <v>6</v>
          </cell>
          <cell r="G784" t="str">
            <v>2314Z</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F784">
            <v>0.99083638856445111</v>
          </cell>
        </row>
        <row r="785">
          <cell r="A785" t="str">
            <v>380202390</v>
          </cell>
          <cell r="B785" t="str">
            <v>R22</v>
          </cell>
          <cell r="C785">
            <v>23</v>
          </cell>
          <cell r="D785" t="str">
            <v>IRIS INSTRUMENTS</v>
          </cell>
          <cell r="F785">
            <v>8</v>
          </cell>
          <cell r="G785" t="str">
            <v>329</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F785">
            <v>1.0089660046695188</v>
          </cell>
        </row>
        <row r="786">
          <cell r="A786" t="str">
            <v>440767549</v>
          </cell>
          <cell r="B786" t="str">
            <v>R03</v>
          </cell>
          <cell r="C786">
            <v>1264</v>
          </cell>
          <cell r="D786" t="str">
            <v>YOPLAIT FRANCE</v>
          </cell>
          <cell r="F786">
            <v>26</v>
          </cell>
          <cell r="G786" t="str">
            <v>1051A</v>
          </cell>
          <cell r="H786">
            <v>1</v>
          </cell>
          <cell r="I786">
            <v>0</v>
          </cell>
          <cell r="J786">
            <v>3</v>
          </cell>
          <cell r="K786">
            <v>0</v>
          </cell>
          <cell r="L786">
            <v>0</v>
          </cell>
          <cell r="M786">
            <v>0</v>
          </cell>
          <cell r="N786">
            <v>0</v>
          </cell>
          <cell r="O786">
            <v>0</v>
          </cell>
          <cell r="P786">
            <v>0</v>
          </cell>
          <cell r="Q786">
            <v>0</v>
          </cell>
          <cell r="R786">
            <v>0</v>
          </cell>
          <cell r="S786">
            <v>4</v>
          </cell>
          <cell r="T786">
            <v>0</v>
          </cell>
          <cell r="U786">
            <v>0</v>
          </cell>
          <cell r="V786">
            <v>0</v>
          </cell>
          <cell r="W786">
            <v>0</v>
          </cell>
          <cell r="X786">
            <v>0</v>
          </cell>
          <cell r="Y786">
            <v>0</v>
          </cell>
          <cell r="Z786">
            <v>0</v>
          </cell>
          <cell r="AA786">
            <v>0</v>
          </cell>
          <cell r="AB786">
            <v>0</v>
          </cell>
          <cell r="AC786">
            <v>0</v>
          </cell>
          <cell r="AD786">
            <v>4</v>
          </cell>
          <cell r="AF786">
            <v>1.0948578621334684</v>
          </cell>
        </row>
        <row r="787">
          <cell r="A787" t="str">
            <v>390587665</v>
          </cell>
          <cell r="B787" t="str">
            <v>R14</v>
          </cell>
          <cell r="C787">
            <v>18</v>
          </cell>
          <cell r="D787" t="str">
            <v>F.T.E. MAXIMAL FRANCE</v>
          </cell>
          <cell r="F787">
            <v>9</v>
          </cell>
          <cell r="G787" t="str">
            <v>2630Z</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F787">
            <v>9.4936250568365761</v>
          </cell>
        </row>
        <row r="788">
          <cell r="A788" t="str">
            <v>380342584</v>
          </cell>
          <cell r="B788" t="str">
            <v>R07</v>
          </cell>
          <cell r="C788">
            <v>180</v>
          </cell>
          <cell r="D788" t="str">
            <v>PPG-DYRUP SAS</v>
          </cell>
          <cell r="F788">
            <v>3</v>
          </cell>
          <cell r="G788" t="str">
            <v>2030Z</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F788">
            <v>1.0011909235018446</v>
          </cell>
        </row>
        <row r="789">
          <cell r="A789" t="str">
            <v>775563356</v>
          </cell>
          <cell r="B789" t="str">
            <v>R05</v>
          </cell>
          <cell r="C789">
            <v>1789</v>
          </cell>
          <cell r="D789" t="str">
            <v>OTOR</v>
          </cell>
          <cell r="E789" t="str">
            <v>775563356 ; 410368419 ; 343236857</v>
          </cell>
          <cell r="F789">
            <v>19</v>
          </cell>
          <cell r="G789" t="str">
            <v>1721A</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2</v>
          </cell>
          <cell r="AD789">
            <v>2</v>
          </cell>
          <cell r="AF789">
            <v>0.48213165674447434</v>
          </cell>
        </row>
        <row r="790">
          <cell r="A790" t="str">
            <v>319843181</v>
          </cell>
          <cell r="B790" t="str">
            <v>R27</v>
          </cell>
          <cell r="C790">
            <v>72</v>
          </cell>
          <cell r="D790" t="str">
            <v>AGENA 3000</v>
          </cell>
          <cell r="F790">
            <v>15</v>
          </cell>
          <cell r="G790" t="str">
            <v>5829A</v>
          </cell>
          <cell r="H790">
            <v>0</v>
          </cell>
          <cell r="I790">
            <v>0</v>
          </cell>
          <cell r="J790">
            <v>0</v>
          </cell>
          <cell r="K790">
            <v>0</v>
          </cell>
          <cell r="L790">
            <v>0</v>
          </cell>
          <cell r="M790">
            <v>0</v>
          </cell>
          <cell r="N790">
            <v>0</v>
          </cell>
          <cell r="O790">
            <v>0</v>
          </cell>
          <cell r="P790">
            <v>0</v>
          </cell>
          <cell r="Q790">
            <v>0</v>
          </cell>
          <cell r="R790">
            <v>0</v>
          </cell>
          <cell r="S790">
            <v>0</v>
          </cell>
          <cell r="T790">
            <v>2</v>
          </cell>
          <cell r="U790">
            <v>0</v>
          </cell>
          <cell r="V790">
            <v>0</v>
          </cell>
          <cell r="W790">
            <v>0</v>
          </cell>
          <cell r="X790">
            <v>0</v>
          </cell>
          <cell r="Y790">
            <v>1</v>
          </cell>
          <cell r="Z790">
            <v>0</v>
          </cell>
          <cell r="AA790">
            <v>0</v>
          </cell>
          <cell r="AB790">
            <v>0</v>
          </cell>
          <cell r="AC790">
            <v>0</v>
          </cell>
          <cell r="AD790">
            <v>3</v>
          </cell>
          <cell r="AF790">
            <v>1.0124703655101781</v>
          </cell>
        </row>
        <row r="791">
          <cell r="A791" t="str">
            <v>351609417</v>
          </cell>
          <cell r="B791" t="str">
            <v>R30</v>
          </cell>
          <cell r="C791">
            <v>39</v>
          </cell>
          <cell r="D791" t="str">
            <v>OPTIS</v>
          </cell>
          <cell r="F791">
            <v>17</v>
          </cell>
          <cell r="G791" t="str">
            <v>7112B</v>
          </cell>
          <cell r="H791">
            <v>2</v>
          </cell>
          <cell r="I791">
            <v>2</v>
          </cell>
          <cell r="J791">
            <v>0</v>
          </cell>
          <cell r="K791">
            <v>4</v>
          </cell>
          <cell r="L791">
            <v>0</v>
          </cell>
          <cell r="M791">
            <v>0</v>
          </cell>
          <cell r="N791">
            <v>0</v>
          </cell>
          <cell r="O791">
            <v>0</v>
          </cell>
          <cell r="P791">
            <v>0</v>
          </cell>
          <cell r="Q791">
            <v>0</v>
          </cell>
          <cell r="R791">
            <v>0</v>
          </cell>
          <cell r="S791">
            <v>6</v>
          </cell>
          <cell r="T791">
            <v>0</v>
          </cell>
          <cell r="U791">
            <v>0</v>
          </cell>
          <cell r="V791">
            <v>0</v>
          </cell>
          <cell r="W791">
            <v>0</v>
          </cell>
          <cell r="X791">
            <v>0</v>
          </cell>
          <cell r="Y791">
            <v>0</v>
          </cell>
          <cell r="Z791">
            <v>0</v>
          </cell>
          <cell r="AA791">
            <v>0</v>
          </cell>
          <cell r="AB791">
            <v>0</v>
          </cell>
          <cell r="AC791">
            <v>0</v>
          </cell>
          <cell r="AD791">
            <v>6</v>
          </cell>
          <cell r="AF791">
            <v>0.99405046942084141</v>
          </cell>
        </row>
        <row r="792">
          <cell r="A792" t="str">
            <v>760201541</v>
          </cell>
          <cell r="B792" t="str">
            <v>R22</v>
          </cell>
          <cell r="C792">
            <v>238</v>
          </cell>
          <cell r="D792" t="str">
            <v>MSA GALLET</v>
          </cell>
          <cell r="F792">
            <v>12</v>
          </cell>
          <cell r="G792" t="str">
            <v>3299Z</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F792">
            <v>1.0134868696513817</v>
          </cell>
        </row>
        <row r="793">
          <cell r="A793" t="str">
            <v>542950118</v>
          </cell>
          <cell r="B793" t="str">
            <v>R08</v>
          </cell>
          <cell r="C793">
            <v>487</v>
          </cell>
          <cell r="D793" t="str">
            <v>BEAUFOUR IPSEN INDUSTRIE</v>
          </cell>
          <cell r="F793">
            <v>40</v>
          </cell>
          <cell r="G793" t="str">
            <v>2120Z</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F793">
            <v>1.0054835643333648</v>
          </cell>
        </row>
        <row r="794">
          <cell r="A794" t="str">
            <v>387820459</v>
          </cell>
          <cell r="B794" t="str">
            <v>R15</v>
          </cell>
          <cell r="C794">
            <v>20</v>
          </cell>
          <cell r="D794" t="str">
            <v>LIM SAS</v>
          </cell>
          <cell r="F794">
            <v>7</v>
          </cell>
          <cell r="G794" t="str">
            <v>2651B</v>
          </cell>
          <cell r="H794">
            <v>0</v>
          </cell>
          <cell r="I794">
            <v>0</v>
          </cell>
          <cell r="J794">
            <v>0</v>
          </cell>
          <cell r="K794">
            <v>2</v>
          </cell>
          <cell r="L794">
            <v>0</v>
          </cell>
          <cell r="M794">
            <v>0</v>
          </cell>
          <cell r="N794">
            <v>0</v>
          </cell>
          <cell r="O794">
            <v>0</v>
          </cell>
          <cell r="P794">
            <v>0</v>
          </cell>
          <cell r="Q794">
            <v>0</v>
          </cell>
          <cell r="R794">
            <v>0</v>
          </cell>
          <cell r="S794">
            <v>2</v>
          </cell>
          <cell r="T794">
            <v>0</v>
          </cell>
          <cell r="U794">
            <v>0</v>
          </cell>
          <cell r="V794">
            <v>0</v>
          </cell>
          <cell r="W794">
            <v>0</v>
          </cell>
          <cell r="X794">
            <v>0</v>
          </cell>
          <cell r="Y794">
            <v>0</v>
          </cell>
          <cell r="Z794">
            <v>0</v>
          </cell>
          <cell r="AA794">
            <v>0</v>
          </cell>
          <cell r="AB794">
            <v>0</v>
          </cell>
          <cell r="AC794">
            <v>0</v>
          </cell>
          <cell r="AD794">
            <v>2</v>
          </cell>
          <cell r="AF794">
            <v>1.0040239880789745</v>
          </cell>
        </row>
        <row r="795">
          <cell r="A795" t="str">
            <v>958806408</v>
          </cell>
          <cell r="B795" t="str">
            <v>R18</v>
          </cell>
          <cell r="C795">
            <v>92</v>
          </cell>
          <cell r="D795" t="str">
            <v>ETS UNIC</v>
          </cell>
          <cell r="F795">
            <v>2</v>
          </cell>
          <cell r="G795" t="str">
            <v>2893Z</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F795">
            <v>1.0007829316016368</v>
          </cell>
        </row>
        <row r="796">
          <cell r="A796" t="str">
            <v>341120749</v>
          </cell>
          <cell r="B796" t="str">
            <v>R29</v>
          </cell>
          <cell r="C796">
            <v>23</v>
          </cell>
          <cell r="D796" t="str">
            <v>TRIALOG</v>
          </cell>
          <cell r="F796">
            <v>9</v>
          </cell>
          <cell r="G796" t="str">
            <v>6202A</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F796">
            <v>1.0017651746301428</v>
          </cell>
        </row>
        <row r="797">
          <cell r="A797" t="str">
            <v>061500864</v>
          </cell>
          <cell r="B797" t="str">
            <v>R11</v>
          </cell>
          <cell r="C797">
            <v>173</v>
          </cell>
          <cell r="D797" t="str">
            <v>WINOA</v>
          </cell>
          <cell r="F797">
            <v>5</v>
          </cell>
          <cell r="G797" t="str">
            <v>2410Z</v>
          </cell>
          <cell r="H797">
            <v>0</v>
          </cell>
          <cell r="I797">
            <v>0</v>
          </cell>
          <cell r="J797">
            <v>0</v>
          </cell>
          <cell r="K797">
            <v>1</v>
          </cell>
          <cell r="L797">
            <v>0</v>
          </cell>
          <cell r="M797">
            <v>0</v>
          </cell>
          <cell r="N797">
            <v>0</v>
          </cell>
          <cell r="O797">
            <v>0</v>
          </cell>
          <cell r="P797">
            <v>0</v>
          </cell>
          <cell r="Q797">
            <v>0</v>
          </cell>
          <cell r="R797">
            <v>0</v>
          </cell>
          <cell r="S797">
            <v>1</v>
          </cell>
          <cell r="T797">
            <v>0</v>
          </cell>
          <cell r="U797">
            <v>0</v>
          </cell>
          <cell r="V797">
            <v>0</v>
          </cell>
          <cell r="W797">
            <v>0</v>
          </cell>
          <cell r="X797">
            <v>0</v>
          </cell>
          <cell r="Y797">
            <v>1</v>
          </cell>
          <cell r="Z797">
            <v>0</v>
          </cell>
          <cell r="AA797">
            <v>0</v>
          </cell>
          <cell r="AB797">
            <v>0</v>
          </cell>
          <cell r="AC797">
            <v>0</v>
          </cell>
          <cell r="AD797">
            <v>2</v>
          </cell>
          <cell r="AF797">
            <v>0.98990294101925635</v>
          </cell>
        </row>
        <row r="798">
          <cell r="A798" t="str">
            <v>326050044</v>
          </cell>
          <cell r="B798" t="str">
            <v>R09</v>
          </cell>
          <cell r="C798">
            <v>573</v>
          </cell>
          <cell r="D798" t="str">
            <v>REXAM DISPENSING SYSTEMS</v>
          </cell>
          <cell r="F798">
            <v>12</v>
          </cell>
          <cell r="G798" t="str">
            <v>222</v>
          </cell>
          <cell r="H798">
            <v>0</v>
          </cell>
          <cell r="I798">
            <v>0</v>
          </cell>
          <cell r="J798">
            <v>0</v>
          </cell>
          <cell r="K798">
            <v>1</v>
          </cell>
          <cell r="L798">
            <v>1</v>
          </cell>
          <cell r="M798">
            <v>0</v>
          </cell>
          <cell r="N798">
            <v>0</v>
          </cell>
          <cell r="O798">
            <v>0</v>
          </cell>
          <cell r="P798">
            <v>0</v>
          </cell>
          <cell r="Q798">
            <v>0</v>
          </cell>
          <cell r="R798">
            <v>0</v>
          </cell>
          <cell r="S798">
            <v>2</v>
          </cell>
          <cell r="T798">
            <v>0</v>
          </cell>
          <cell r="U798">
            <v>0</v>
          </cell>
          <cell r="V798">
            <v>0</v>
          </cell>
          <cell r="W798">
            <v>0</v>
          </cell>
          <cell r="X798">
            <v>0</v>
          </cell>
          <cell r="Y798">
            <v>0</v>
          </cell>
          <cell r="Z798">
            <v>0</v>
          </cell>
          <cell r="AA798">
            <v>0</v>
          </cell>
          <cell r="AB798">
            <v>0</v>
          </cell>
          <cell r="AC798">
            <v>0</v>
          </cell>
          <cell r="AD798">
            <v>2</v>
          </cell>
          <cell r="AF798">
            <v>1.0232732194719258</v>
          </cell>
        </row>
        <row r="799">
          <cell r="A799" t="str">
            <v>458501921</v>
          </cell>
          <cell r="B799" t="str">
            <v>R07</v>
          </cell>
          <cell r="C799">
            <v>257</v>
          </cell>
          <cell r="D799" t="str">
            <v>LABORATOIRES ANIOS</v>
          </cell>
          <cell r="F799">
            <v>11</v>
          </cell>
          <cell r="G799" t="str">
            <v>2020Z</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F799">
            <v>1.0036927421770578</v>
          </cell>
        </row>
        <row r="800">
          <cell r="A800" t="str">
            <v>329860555</v>
          </cell>
          <cell r="B800" t="str">
            <v>R29</v>
          </cell>
          <cell r="C800">
            <v>40</v>
          </cell>
          <cell r="D800" t="str">
            <v>METAFACTORY</v>
          </cell>
          <cell r="F800">
            <v>40</v>
          </cell>
          <cell r="G800" t="str">
            <v>6202A</v>
          </cell>
          <cell r="H800">
            <v>0</v>
          </cell>
          <cell r="I800">
            <v>0</v>
          </cell>
          <cell r="J800">
            <v>0</v>
          </cell>
          <cell r="K800">
            <v>4</v>
          </cell>
          <cell r="L800">
            <v>0</v>
          </cell>
          <cell r="M800">
            <v>0</v>
          </cell>
          <cell r="N800">
            <v>0</v>
          </cell>
          <cell r="O800">
            <v>0</v>
          </cell>
          <cell r="P800">
            <v>0</v>
          </cell>
          <cell r="Q800">
            <v>0</v>
          </cell>
          <cell r="R800">
            <v>0</v>
          </cell>
          <cell r="S800">
            <v>4</v>
          </cell>
          <cell r="T800">
            <v>0</v>
          </cell>
          <cell r="U800">
            <v>0</v>
          </cell>
          <cell r="V800">
            <v>0</v>
          </cell>
          <cell r="W800">
            <v>0</v>
          </cell>
          <cell r="X800">
            <v>0</v>
          </cell>
          <cell r="Y800">
            <v>0</v>
          </cell>
          <cell r="Z800">
            <v>0</v>
          </cell>
          <cell r="AA800">
            <v>0</v>
          </cell>
          <cell r="AB800">
            <v>0</v>
          </cell>
          <cell r="AC800">
            <v>0</v>
          </cell>
          <cell r="AD800">
            <v>4</v>
          </cell>
          <cell r="AF800">
            <v>1.008341588802709</v>
          </cell>
        </row>
        <row r="801">
          <cell r="A801" t="str">
            <v>350552840</v>
          </cell>
          <cell r="B801" t="str">
            <v>R29</v>
          </cell>
          <cell r="C801">
            <v>22</v>
          </cell>
          <cell r="D801" t="str">
            <v>DELTA TECHNOLOGIES SUD OUEST</v>
          </cell>
          <cell r="F801">
            <v>10</v>
          </cell>
          <cell r="G801" t="str">
            <v>6201Z</v>
          </cell>
          <cell r="H801">
            <v>0</v>
          </cell>
          <cell r="I801">
            <v>0</v>
          </cell>
          <cell r="J801">
            <v>0</v>
          </cell>
          <cell r="K801">
            <v>0</v>
          </cell>
          <cell r="L801">
            <v>1</v>
          </cell>
          <cell r="M801">
            <v>0</v>
          </cell>
          <cell r="N801">
            <v>0</v>
          </cell>
          <cell r="O801">
            <v>0</v>
          </cell>
          <cell r="P801">
            <v>0</v>
          </cell>
          <cell r="Q801">
            <v>0</v>
          </cell>
          <cell r="R801">
            <v>0</v>
          </cell>
          <cell r="S801">
            <v>1</v>
          </cell>
          <cell r="T801">
            <v>0</v>
          </cell>
          <cell r="U801">
            <v>0</v>
          </cell>
          <cell r="V801">
            <v>0</v>
          </cell>
          <cell r="W801">
            <v>0</v>
          </cell>
          <cell r="X801">
            <v>0</v>
          </cell>
          <cell r="Y801">
            <v>0</v>
          </cell>
          <cell r="Z801">
            <v>0</v>
          </cell>
          <cell r="AA801">
            <v>0</v>
          </cell>
          <cell r="AB801">
            <v>0</v>
          </cell>
          <cell r="AC801">
            <v>0</v>
          </cell>
          <cell r="AD801">
            <v>1</v>
          </cell>
          <cell r="AF801">
            <v>1.0021718849144858</v>
          </cell>
        </row>
        <row r="802">
          <cell r="A802" t="str">
            <v>379180474</v>
          </cell>
          <cell r="B802" t="str">
            <v>R29</v>
          </cell>
          <cell r="C802">
            <v>21</v>
          </cell>
          <cell r="D802" t="str">
            <v>ARIA TECHNOLOGIES</v>
          </cell>
          <cell r="F802">
            <v>7</v>
          </cell>
          <cell r="G802" t="str">
            <v>6201Z</v>
          </cell>
          <cell r="H802">
            <v>1</v>
          </cell>
          <cell r="I802">
            <v>0</v>
          </cell>
          <cell r="J802">
            <v>0</v>
          </cell>
          <cell r="K802">
            <v>0</v>
          </cell>
          <cell r="L802">
            <v>0</v>
          </cell>
          <cell r="M802">
            <v>0</v>
          </cell>
          <cell r="N802">
            <v>0</v>
          </cell>
          <cell r="O802">
            <v>0</v>
          </cell>
          <cell r="P802">
            <v>0</v>
          </cell>
          <cell r="Q802">
            <v>0</v>
          </cell>
          <cell r="R802">
            <v>0</v>
          </cell>
          <cell r="S802">
            <v>1</v>
          </cell>
          <cell r="T802">
            <v>0</v>
          </cell>
          <cell r="U802">
            <v>0</v>
          </cell>
          <cell r="V802">
            <v>0</v>
          </cell>
          <cell r="W802">
            <v>0</v>
          </cell>
          <cell r="X802">
            <v>0</v>
          </cell>
          <cell r="Y802">
            <v>0</v>
          </cell>
          <cell r="Z802">
            <v>0</v>
          </cell>
          <cell r="AA802">
            <v>0</v>
          </cell>
          <cell r="AB802">
            <v>0</v>
          </cell>
          <cell r="AC802">
            <v>0</v>
          </cell>
          <cell r="AD802">
            <v>1</v>
          </cell>
          <cell r="AF802">
            <v>1.001330544623692</v>
          </cell>
        </row>
        <row r="803">
          <cell r="A803" t="str">
            <v>339507584</v>
          </cell>
          <cell r="B803" t="str">
            <v>R29</v>
          </cell>
          <cell r="C803">
            <v>24</v>
          </cell>
          <cell r="D803" t="str">
            <v>QUANTA MEDICAL</v>
          </cell>
          <cell r="F803">
            <v>21</v>
          </cell>
          <cell r="G803" t="str">
            <v>6311Z</v>
          </cell>
          <cell r="H803">
            <v>0</v>
          </cell>
          <cell r="I803">
            <v>0</v>
          </cell>
          <cell r="J803">
            <v>0</v>
          </cell>
          <cell r="K803">
            <v>0</v>
          </cell>
          <cell r="L803">
            <v>1</v>
          </cell>
          <cell r="M803">
            <v>0</v>
          </cell>
          <cell r="N803">
            <v>0</v>
          </cell>
          <cell r="O803">
            <v>0</v>
          </cell>
          <cell r="P803">
            <v>0</v>
          </cell>
          <cell r="Q803">
            <v>0</v>
          </cell>
          <cell r="R803">
            <v>0</v>
          </cell>
          <cell r="S803">
            <v>1</v>
          </cell>
          <cell r="T803">
            <v>0</v>
          </cell>
          <cell r="U803">
            <v>0</v>
          </cell>
          <cell r="V803">
            <v>0</v>
          </cell>
          <cell r="W803">
            <v>0</v>
          </cell>
          <cell r="X803">
            <v>0</v>
          </cell>
          <cell r="Y803">
            <v>5</v>
          </cell>
          <cell r="Z803">
            <v>3</v>
          </cell>
          <cell r="AA803">
            <v>0</v>
          </cell>
          <cell r="AB803">
            <v>0</v>
          </cell>
          <cell r="AC803">
            <v>0</v>
          </cell>
          <cell r="AD803">
            <v>9</v>
          </cell>
          <cell r="AF803">
            <v>1.0021029581016603</v>
          </cell>
        </row>
        <row r="804">
          <cell r="A804" t="str">
            <v>380947242</v>
          </cell>
          <cell r="B804" t="str">
            <v>R03</v>
          </cell>
          <cell r="C804">
            <v>28</v>
          </cell>
          <cell r="D804" t="str">
            <v>ULICE SA</v>
          </cell>
          <cell r="F804">
            <v>14</v>
          </cell>
          <cell r="G804" t="str">
            <v>1089Z</v>
          </cell>
          <cell r="H804">
            <v>0</v>
          </cell>
          <cell r="I804">
            <v>0</v>
          </cell>
          <cell r="J804">
            <v>0</v>
          </cell>
          <cell r="K804">
            <v>1</v>
          </cell>
          <cell r="L804">
            <v>1</v>
          </cell>
          <cell r="M804">
            <v>0</v>
          </cell>
          <cell r="N804">
            <v>0</v>
          </cell>
          <cell r="O804">
            <v>0</v>
          </cell>
          <cell r="P804">
            <v>0</v>
          </cell>
          <cell r="Q804">
            <v>0</v>
          </cell>
          <cell r="R804">
            <v>0</v>
          </cell>
          <cell r="S804">
            <v>2</v>
          </cell>
          <cell r="T804">
            <v>0</v>
          </cell>
          <cell r="U804">
            <v>0</v>
          </cell>
          <cell r="V804">
            <v>0</v>
          </cell>
          <cell r="W804">
            <v>0</v>
          </cell>
          <cell r="X804">
            <v>0</v>
          </cell>
          <cell r="Y804">
            <v>0</v>
          </cell>
          <cell r="Z804">
            <v>0</v>
          </cell>
          <cell r="AA804">
            <v>0</v>
          </cell>
          <cell r="AB804">
            <v>0</v>
          </cell>
          <cell r="AC804">
            <v>0</v>
          </cell>
          <cell r="AD804">
            <v>2</v>
          </cell>
          <cell r="AF804">
            <v>1.0394641144628345</v>
          </cell>
        </row>
        <row r="805">
          <cell r="A805" t="str">
            <v>328685284</v>
          </cell>
          <cell r="B805" t="str">
            <v>R15</v>
          </cell>
          <cell r="C805">
            <v>48</v>
          </cell>
          <cell r="D805" t="str">
            <v>BIO LOGIC SAS</v>
          </cell>
          <cell r="F805">
            <v>18</v>
          </cell>
          <cell r="G805" t="str">
            <v>2651B</v>
          </cell>
          <cell r="H805">
            <v>2</v>
          </cell>
          <cell r="I805">
            <v>2</v>
          </cell>
          <cell r="J805">
            <v>0</v>
          </cell>
          <cell r="K805">
            <v>0</v>
          </cell>
          <cell r="L805">
            <v>0</v>
          </cell>
          <cell r="M805">
            <v>0</v>
          </cell>
          <cell r="N805">
            <v>0</v>
          </cell>
          <cell r="O805">
            <v>0</v>
          </cell>
          <cell r="P805">
            <v>0</v>
          </cell>
          <cell r="Q805">
            <v>0</v>
          </cell>
          <cell r="R805">
            <v>0</v>
          </cell>
          <cell r="S805">
            <v>2</v>
          </cell>
          <cell r="T805">
            <v>0</v>
          </cell>
          <cell r="U805">
            <v>0</v>
          </cell>
          <cell r="V805">
            <v>0</v>
          </cell>
          <cell r="W805">
            <v>0</v>
          </cell>
          <cell r="X805">
            <v>0</v>
          </cell>
          <cell r="Y805">
            <v>0</v>
          </cell>
          <cell r="Z805">
            <v>0</v>
          </cell>
          <cell r="AA805">
            <v>0</v>
          </cell>
          <cell r="AB805">
            <v>0</v>
          </cell>
          <cell r="AC805">
            <v>0</v>
          </cell>
          <cell r="AD805">
            <v>2</v>
          </cell>
          <cell r="AF805">
            <v>0.99295133593498985</v>
          </cell>
        </row>
        <row r="806">
          <cell r="A806" t="str">
            <v>350988184</v>
          </cell>
          <cell r="B806" t="str">
            <v>R13</v>
          </cell>
          <cell r="C806">
            <v>158</v>
          </cell>
          <cell r="D806" t="str">
            <v>LACIE SA</v>
          </cell>
          <cell r="F806">
            <v>31</v>
          </cell>
          <cell r="G806" t="str">
            <v>2620Z</v>
          </cell>
          <cell r="H806">
            <v>0</v>
          </cell>
          <cell r="I806">
            <v>0</v>
          </cell>
          <cell r="J806">
            <v>0</v>
          </cell>
          <cell r="K806">
            <v>2</v>
          </cell>
          <cell r="L806">
            <v>0</v>
          </cell>
          <cell r="M806">
            <v>0</v>
          </cell>
          <cell r="N806">
            <v>0</v>
          </cell>
          <cell r="O806">
            <v>0</v>
          </cell>
          <cell r="P806">
            <v>0</v>
          </cell>
          <cell r="Q806">
            <v>0</v>
          </cell>
          <cell r="R806">
            <v>0</v>
          </cell>
          <cell r="S806">
            <v>2</v>
          </cell>
          <cell r="T806">
            <v>0</v>
          </cell>
          <cell r="U806">
            <v>0</v>
          </cell>
          <cell r="V806">
            <v>0</v>
          </cell>
          <cell r="W806">
            <v>0</v>
          </cell>
          <cell r="X806">
            <v>0</v>
          </cell>
          <cell r="Y806">
            <v>2</v>
          </cell>
          <cell r="Z806">
            <v>0</v>
          </cell>
          <cell r="AA806">
            <v>0</v>
          </cell>
          <cell r="AB806">
            <v>0</v>
          </cell>
          <cell r="AC806">
            <v>0</v>
          </cell>
          <cell r="AD806">
            <v>4</v>
          </cell>
          <cell r="AF806">
            <v>0.95525864053367648</v>
          </cell>
        </row>
        <row r="807">
          <cell r="A807" t="str">
            <v>526020482</v>
          </cell>
          <cell r="B807" t="str">
            <v>R18</v>
          </cell>
          <cell r="C807">
            <v>48</v>
          </cell>
          <cell r="D807" t="str">
            <v>HUCHEZ TREUILS</v>
          </cell>
          <cell r="F807">
            <v>3</v>
          </cell>
          <cell r="G807" t="str">
            <v>2822Z</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F807">
            <v>9.491136036126159</v>
          </cell>
        </row>
        <row r="808">
          <cell r="A808" t="str">
            <v>659803175</v>
          </cell>
          <cell r="B808" t="str">
            <v>R04</v>
          </cell>
          <cell r="C808">
            <v>92</v>
          </cell>
          <cell r="D808" t="str">
            <v>AUNDE FRANCE SA</v>
          </cell>
          <cell r="F808">
            <v>1</v>
          </cell>
          <cell r="G808" t="str">
            <v>1391Z</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F808">
            <v>0.91528009757246442</v>
          </cell>
        </row>
        <row r="809">
          <cell r="A809" t="str">
            <v>582041471</v>
          </cell>
          <cell r="B809" t="str">
            <v>R12</v>
          </cell>
          <cell r="C809">
            <v>248</v>
          </cell>
          <cell r="D809" t="str">
            <v>LISI AUTOMOTIVE RAPID</v>
          </cell>
          <cell r="F809">
            <v>4</v>
          </cell>
          <cell r="G809" t="str">
            <v>2599B</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1</v>
          </cell>
          <cell r="Z809">
            <v>0</v>
          </cell>
          <cell r="AA809">
            <v>0</v>
          </cell>
          <cell r="AB809">
            <v>0</v>
          </cell>
          <cell r="AC809">
            <v>0</v>
          </cell>
          <cell r="AD809">
            <v>1</v>
          </cell>
          <cell r="AF809">
            <v>0.93155339297560014</v>
          </cell>
        </row>
        <row r="810">
          <cell r="A810" t="str">
            <v>541750550</v>
          </cell>
          <cell r="B810" t="str">
            <v>R02</v>
          </cell>
          <cell r="C810">
            <v>230</v>
          </cell>
          <cell r="D810" t="str">
            <v>CARRIERES DU BOULONNAIS</v>
          </cell>
          <cell r="F810">
            <v>2</v>
          </cell>
          <cell r="G810" t="str">
            <v>0812Z</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F810">
            <v>9.511330582631965</v>
          </cell>
        </row>
        <row r="811">
          <cell r="A811" t="str">
            <v>340101591</v>
          </cell>
          <cell r="B811" t="str">
            <v>R27</v>
          </cell>
          <cell r="C811">
            <v>14</v>
          </cell>
          <cell r="D811" t="str">
            <v>GRAITEC SA</v>
          </cell>
          <cell r="F811">
            <v>6</v>
          </cell>
          <cell r="G811" t="str">
            <v>5829C</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F811">
            <v>1.0063479441981875</v>
          </cell>
        </row>
        <row r="812">
          <cell r="A812" t="str">
            <v>377554506</v>
          </cell>
          <cell r="B812" t="str">
            <v>R10</v>
          </cell>
          <cell r="C812">
            <v>62</v>
          </cell>
          <cell r="D812" t="str">
            <v>CERAMIQUES TECHNIQUES INDUSTRIELLES</v>
          </cell>
          <cell r="F812">
            <v>11</v>
          </cell>
          <cell r="G812" t="str">
            <v>2349Z</v>
          </cell>
          <cell r="H812">
            <v>2</v>
          </cell>
          <cell r="I812">
            <v>0</v>
          </cell>
          <cell r="J812">
            <v>0</v>
          </cell>
          <cell r="K812">
            <v>0</v>
          </cell>
          <cell r="L812">
            <v>0</v>
          </cell>
          <cell r="M812">
            <v>0</v>
          </cell>
          <cell r="N812">
            <v>0</v>
          </cell>
          <cell r="O812">
            <v>0</v>
          </cell>
          <cell r="P812">
            <v>0</v>
          </cell>
          <cell r="Q812">
            <v>0</v>
          </cell>
          <cell r="R812">
            <v>0</v>
          </cell>
          <cell r="S812">
            <v>2</v>
          </cell>
          <cell r="T812">
            <v>0</v>
          </cell>
          <cell r="U812">
            <v>0</v>
          </cell>
          <cell r="V812">
            <v>0</v>
          </cell>
          <cell r="W812">
            <v>0</v>
          </cell>
          <cell r="X812">
            <v>0</v>
          </cell>
          <cell r="Y812">
            <v>1</v>
          </cell>
          <cell r="Z812">
            <v>1</v>
          </cell>
          <cell r="AA812">
            <v>0</v>
          </cell>
          <cell r="AB812">
            <v>0</v>
          </cell>
          <cell r="AC812">
            <v>0</v>
          </cell>
          <cell r="AD812">
            <v>4</v>
          </cell>
          <cell r="AF812">
            <v>0.97054971306382698</v>
          </cell>
        </row>
        <row r="813">
          <cell r="A813" t="str">
            <v>315782128</v>
          </cell>
          <cell r="B813" t="str">
            <v>R18</v>
          </cell>
          <cell r="C813">
            <v>96</v>
          </cell>
          <cell r="D813" t="str">
            <v>CLIPSOL</v>
          </cell>
          <cell r="F813">
            <v>7</v>
          </cell>
          <cell r="G813" t="str">
            <v>2825Z</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1</v>
          </cell>
          <cell r="Z813">
            <v>0</v>
          </cell>
          <cell r="AA813">
            <v>0</v>
          </cell>
          <cell r="AB813">
            <v>0</v>
          </cell>
          <cell r="AC813">
            <v>0</v>
          </cell>
          <cell r="AD813">
            <v>1</v>
          </cell>
          <cell r="AF813">
            <v>0.99977057718141094</v>
          </cell>
        </row>
        <row r="814">
          <cell r="A814" t="str">
            <v>775675291</v>
          </cell>
          <cell r="B814" t="str">
            <v>R32</v>
          </cell>
          <cell r="C814">
            <v>236</v>
          </cell>
          <cell r="D814" t="str">
            <v>GROUPE SERVICES FRANCE SA</v>
          </cell>
          <cell r="F814">
            <v>11</v>
          </cell>
          <cell r="G814" t="str">
            <v>8121Z</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F814">
            <v>1.0830051024942078</v>
          </cell>
        </row>
        <row r="815">
          <cell r="A815" t="str">
            <v>562077503</v>
          </cell>
          <cell r="B815" t="str">
            <v>R25</v>
          </cell>
          <cell r="C815">
            <v>4566</v>
          </cell>
          <cell r="D815" t="str">
            <v>SADE CGTH</v>
          </cell>
          <cell r="F815">
            <v>25</v>
          </cell>
          <cell r="G815" t="str">
            <v>4221Z</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F815">
            <v>0.76980512574266691</v>
          </cell>
        </row>
        <row r="816">
          <cell r="A816" t="str">
            <v>319160362</v>
          </cell>
          <cell r="B816" t="str">
            <v>R07</v>
          </cell>
          <cell r="C816">
            <v>37</v>
          </cell>
          <cell r="D816" t="str">
            <v>LABORATOIRES CONTAPHARM</v>
          </cell>
          <cell r="F816">
            <v>3</v>
          </cell>
          <cell r="G816" t="str">
            <v>2042Z</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F816">
            <v>9.4912899547974874</v>
          </cell>
        </row>
        <row r="817">
          <cell r="A817" t="str">
            <v>347558371</v>
          </cell>
          <cell r="B817" t="str">
            <v>R22</v>
          </cell>
          <cell r="C817">
            <v>132</v>
          </cell>
          <cell r="D817" t="str">
            <v>DEPUY FRANCE</v>
          </cell>
          <cell r="F817">
            <v>9</v>
          </cell>
          <cell r="G817" t="str">
            <v>3250A</v>
          </cell>
          <cell r="H817">
            <v>0</v>
          </cell>
          <cell r="I817">
            <v>0</v>
          </cell>
          <cell r="J817">
            <v>0</v>
          </cell>
          <cell r="K817">
            <v>2</v>
          </cell>
          <cell r="L817">
            <v>0</v>
          </cell>
          <cell r="M817">
            <v>0</v>
          </cell>
          <cell r="N817">
            <v>0</v>
          </cell>
          <cell r="O817">
            <v>0</v>
          </cell>
          <cell r="P817">
            <v>0</v>
          </cell>
          <cell r="Q817">
            <v>0</v>
          </cell>
          <cell r="R817">
            <v>0</v>
          </cell>
          <cell r="S817">
            <v>2</v>
          </cell>
          <cell r="T817">
            <v>0</v>
          </cell>
          <cell r="U817">
            <v>0</v>
          </cell>
          <cell r="V817">
            <v>0</v>
          </cell>
          <cell r="W817">
            <v>0</v>
          </cell>
          <cell r="X817">
            <v>0</v>
          </cell>
          <cell r="Y817">
            <v>0</v>
          </cell>
          <cell r="Z817">
            <v>0</v>
          </cell>
          <cell r="AA817">
            <v>0</v>
          </cell>
          <cell r="AB817">
            <v>0</v>
          </cell>
          <cell r="AC817">
            <v>0</v>
          </cell>
          <cell r="AD817">
            <v>2</v>
          </cell>
          <cell r="AF817">
            <v>1.0171900998389167</v>
          </cell>
        </row>
        <row r="818">
          <cell r="A818" t="str">
            <v>380608380</v>
          </cell>
          <cell r="B818" t="str">
            <v>R13</v>
          </cell>
          <cell r="C818">
            <v>103</v>
          </cell>
          <cell r="D818" t="str">
            <v>BERTIN PHARMA</v>
          </cell>
          <cell r="F818">
            <v>40</v>
          </cell>
          <cell r="G818" t="str">
            <v>2612Z</v>
          </cell>
          <cell r="H818">
            <v>0</v>
          </cell>
          <cell r="I818">
            <v>0</v>
          </cell>
          <cell r="J818">
            <v>1</v>
          </cell>
          <cell r="K818">
            <v>0</v>
          </cell>
          <cell r="L818">
            <v>0</v>
          </cell>
          <cell r="M818">
            <v>0</v>
          </cell>
          <cell r="N818">
            <v>0</v>
          </cell>
          <cell r="O818">
            <v>0</v>
          </cell>
          <cell r="P818">
            <v>0</v>
          </cell>
          <cell r="Q818">
            <v>0</v>
          </cell>
          <cell r="R818">
            <v>0</v>
          </cell>
          <cell r="S818">
            <v>1</v>
          </cell>
          <cell r="T818">
            <v>0</v>
          </cell>
          <cell r="U818">
            <v>0</v>
          </cell>
          <cell r="V818">
            <v>0</v>
          </cell>
          <cell r="W818">
            <v>0</v>
          </cell>
          <cell r="X818">
            <v>0</v>
          </cell>
          <cell r="Y818">
            <v>1</v>
          </cell>
          <cell r="Z818">
            <v>0</v>
          </cell>
          <cell r="AA818">
            <v>0</v>
          </cell>
          <cell r="AB818">
            <v>1</v>
          </cell>
          <cell r="AC818">
            <v>0</v>
          </cell>
          <cell r="AD818">
            <v>3</v>
          </cell>
          <cell r="AE818" t="str">
            <v>Chomage</v>
          </cell>
          <cell r="AF818">
            <v>1.8227111163798804</v>
          </cell>
        </row>
        <row r="819">
          <cell r="A819" t="str">
            <v>311623839</v>
          </cell>
          <cell r="B819" t="str">
            <v>R10</v>
          </cell>
          <cell r="C819">
            <v>5</v>
          </cell>
          <cell r="D819" t="str">
            <v>LE VERRE FLUORE</v>
          </cell>
          <cell r="F819">
            <v>3</v>
          </cell>
          <cell r="G819" t="str">
            <v>2319Z</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F819">
            <v>9.3626370956961988</v>
          </cell>
        </row>
        <row r="820">
          <cell r="A820" t="str">
            <v>637121153</v>
          </cell>
          <cell r="B820" t="str">
            <v>R03</v>
          </cell>
          <cell r="C820">
            <v>423</v>
          </cell>
          <cell r="D820" t="str">
            <v>ROLLAND SAS</v>
          </cell>
          <cell r="F820">
            <v>6</v>
          </cell>
          <cell r="G820" t="str">
            <v>1052Z</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F820">
            <v>1.0044390214581773</v>
          </cell>
        </row>
        <row r="821">
          <cell r="A821" t="str">
            <v>342320272</v>
          </cell>
          <cell r="B821" t="str">
            <v>R09</v>
          </cell>
          <cell r="C821">
            <v>143</v>
          </cell>
          <cell r="D821" t="str">
            <v>EPSILON COMPOSITE</v>
          </cell>
          <cell r="F821">
            <v>22</v>
          </cell>
          <cell r="G821" t="str">
            <v>2229A</v>
          </cell>
          <cell r="H821">
            <v>0</v>
          </cell>
          <cell r="I821">
            <v>0</v>
          </cell>
          <cell r="J821">
            <v>0</v>
          </cell>
          <cell r="K821">
            <v>4</v>
          </cell>
          <cell r="L821">
            <v>0</v>
          </cell>
          <cell r="M821">
            <v>0</v>
          </cell>
          <cell r="N821">
            <v>0</v>
          </cell>
          <cell r="O821">
            <v>2</v>
          </cell>
          <cell r="P821">
            <v>0</v>
          </cell>
          <cell r="Q821">
            <v>0</v>
          </cell>
          <cell r="R821">
            <v>0</v>
          </cell>
          <cell r="S821">
            <v>6</v>
          </cell>
          <cell r="T821">
            <v>0</v>
          </cell>
          <cell r="U821">
            <v>0</v>
          </cell>
          <cell r="V821">
            <v>0</v>
          </cell>
          <cell r="W821">
            <v>0</v>
          </cell>
          <cell r="X821">
            <v>0</v>
          </cell>
          <cell r="Y821">
            <v>0</v>
          </cell>
          <cell r="Z821">
            <v>0</v>
          </cell>
          <cell r="AA821">
            <v>0</v>
          </cell>
          <cell r="AB821">
            <v>0</v>
          </cell>
          <cell r="AC821">
            <v>0</v>
          </cell>
          <cell r="AD821">
            <v>6</v>
          </cell>
          <cell r="AF821">
            <v>1.0165570252578187</v>
          </cell>
        </row>
        <row r="822">
          <cell r="A822" t="str">
            <v>379836398</v>
          </cell>
          <cell r="B822" t="str">
            <v>R22</v>
          </cell>
          <cell r="C822">
            <v>17</v>
          </cell>
          <cell r="D822" t="str">
            <v>VISIO NERF</v>
          </cell>
          <cell r="F822">
            <v>5</v>
          </cell>
          <cell r="G822" t="str">
            <v>329</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F822">
            <v>9.4228156317428127</v>
          </cell>
        </row>
        <row r="823">
          <cell r="A823" t="str">
            <v>379821994</v>
          </cell>
          <cell r="B823" t="str">
            <v>R29</v>
          </cell>
          <cell r="C823">
            <v>1493</v>
          </cell>
          <cell r="D823" t="str">
            <v>SAP France SA</v>
          </cell>
          <cell r="E823" t="str">
            <v>379821994 ; 379987878</v>
          </cell>
          <cell r="F823">
            <v>480</v>
          </cell>
          <cell r="G823" t="str">
            <v>6201Z</v>
          </cell>
          <cell r="H823">
            <v>4</v>
          </cell>
          <cell r="I823">
            <v>2</v>
          </cell>
          <cell r="J823">
            <v>0</v>
          </cell>
          <cell r="K823">
            <v>40</v>
          </cell>
          <cell r="L823">
            <v>20</v>
          </cell>
          <cell r="M823">
            <v>0</v>
          </cell>
          <cell r="N823">
            <v>0</v>
          </cell>
          <cell r="O823">
            <v>0</v>
          </cell>
          <cell r="P823">
            <v>0</v>
          </cell>
          <cell r="Q823">
            <v>0</v>
          </cell>
          <cell r="R823">
            <v>0</v>
          </cell>
          <cell r="S823">
            <v>64</v>
          </cell>
          <cell r="T823">
            <v>0</v>
          </cell>
          <cell r="U823">
            <v>0</v>
          </cell>
          <cell r="V823">
            <v>0</v>
          </cell>
          <cell r="W823">
            <v>10</v>
          </cell>
          <cell r="X823">
            <v>10</v>
          </cell>
          <cell r="Y823">
            <v>50</v>
          </cell>
          <cell r="Z823">
            <v>0</v>
          </cell>
          <cell r="AA823">
            <v>0</v>
          </cell>
          <cell r="AB823">
            <v>0</v>
          </cell>
          <cell r="AC823">
            <v>0</v>
          </cell>
          <cell r="AD823">
            <v>124</v>
          </cell>
          <cell r="AF823">
            <v>1.0920250246336041</v>
          </cell>
        </row>
        <row r="824">
          <cell r="A824" t="str">
            <v>331211466</v>
          </cell>
          <cell r="B824" t="str">
            <v>R30</v>
          </cell>
          <cell r="C824">
            <v>42</v>
          </cell>
          <cell r="D824" t="str">
            <v>TRANSVALOR</v>
          </cell>
          <cell r="F824">
            <v>14</v>
          </cell>
          <cell r="G824" t="str">
            <v>7490B</v>
          </cell>
          <cell r="H824">
            <v>1</v>
          </cell>
          <cell r="I824">
            <v>0</v>
          </cell>
          <cell r="J824">
            <v>0</v>
          </cell>
          <cell r="K824">
            <v>0</v>
          </cell>
          <cell r="L824">
            <v>0</v>
          </cell>
          <cell r="M824">
            <v>0</v>
          </cell>
          <cell r="N824">
            <v>0</v>
          </cell>
          <cell r="O824">
            <v>0</v>
          </cell>
          <cell r="P824">
            <v>0</v>
          </cell>
          <cell r="Q824">
            <v>0</v>
          </cell>
          <cell r="R824">
            <v>0</v>
          </cell>
          <cell r="S824">
            <v>1</v>
          </cell>
          <cell r="T824">
            <v>0</v>
          </cell>
          <cell r="U824">
            <v>0</v>
          </cell>
          <cell r="V824">
            <v>0</v>
          </cell>
          <cell r="W824">
            <v>0</v>
          </cell>
          <cell r="X824">
            <v>0</v>
          </cell>
          <cell r="Y824">
            <v>0</v>
          </cell>
          <cell r="Z824">
            <v>0</v>
          </cell>
          <cell r="AA824">
            <v>0</v>
          </cell>
          <cell r="AB824">
            <v>0</v>
          </cell>
          <cell r="AC824">
            <v>0</v>
          </cell>
          <cell r="AD824">
            <v>1</v>
          </cell>
          <cell r="AF824">
            <v>1.0069389897649972</v>
          </cell>
        </row>
        <row r="825">
          <cell r="A825" t="str">
            <v>344436225</v>
          </cell>
          <cell r="B825" t="str">
            <v>R10</v>
          </cell>
          <cell r="C825">
            <v>224</v>
          </cell>
          <cell r="D825" t="str">
            <v>SAINT GOBAIN C.R.E.E</v>
          </cell>
          <cell r="E825" t="str">
            <v>344436225 ; 305756413 ;</v>
          </cell>
          <cell r="F825">
            <v>76</v>
          </cell>
          <cell r="G825" t="str">
            <v>2320Z</v>
          </cell>
          <cell r="H825">
            <v>4</v>
          </cell>
          <cell r="I825">
            <v>3</v>
          </cell>
          <cell r="J825">
            <v>0</v>
          </cell>
          <cell r="K825">
            <v>3</v>
          </cell>
          <cell r="L825">
            <v>0</v>
          </cell>
          <cell r="M825">
            <v>0</v>
          </cell>
          <cell r="N825">
            <v>0</v>
          </cell>
          <cell r="O825">
            <v>0</v>
          </cell>
          <cell r="P825">
            <v>0</v>
          </cell>
          <cell r="Q825">
            <v>0</v>
          </cell>
          <cell r="R825">
            <v>0</v>
          </cell>
          <cell r="S825">
            <v>7</v>
          </cell>
          <cell r="T825">
            <v>0</v>
          </cell>
          <cell r="U825">
            <v>1</v>
          </cell>
          <cell r="V825">
            <v>1</v>
          </cell>
          <cell r="W825">
            <v>0</v>
          </cell>
          <cell r="X825">
            <v>0</v>
          </cell>
          <cell r="Y825">
            <v>7</v>
          </cell>
          <cell r="Z825">
            <v>0</v>
          </cell>
          <cell r="AA825">
            <v>0</v>
          </cell>
          <cell r="AB825">
            <v>0</v>
          </cell>
          <cell r="AC825">
            <v>0</v>
          </cell>
          <cell r="AD825">
            <v>15</v>
          </cell>
          <cell r="AF825">
            <v>1.1165510607441451</v>
          </cell>
        </row>
        <row r="826">
          <cell r="A826" t="str">
            <v>344380530</v>
          </cell>
          <cell r="B826" t="str">
            <v>R13</v>
          </cell>
          <cell r="C826">
            <v>66</v>
          </cell>
          <cell r="D826" t="str">
            <v>ENERDIS</v>
          </cell>
          <cell r="F826">
            <v>11</v>
          </cell>
          <cell r="G826" t="str">
            <v>2640Z</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F826">
            <v>0.96237199190351241</v>
          </cell>
        </row>
        <row r="827">
          <cell r="A827" t="str">
            <v>347601361</v>
          </cell>
          <cell r="B827" t="str">
            <v>R17</v>
          </cell>
          <cell r="C827">
            <v>60</v>
          </cell>
          <cell r="D827" t="str">
            <v>SLAT</v>
          </cell>
          <cell r="F827">
            <v>5</v>
          </cell>
          <cell r="G827" t="str">
            <v>2712Z</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F827">
            <v>0.99637917303968682</v>
          </cell>
        </row>
        <row r="828">
          <cell r="A828" t="str">
            <v>318027539</v>
          </cell>
          <cell r="B828" t="str">
            <v>R17</v>
          </cell>
          <cell r="C828">
            <v>34</v>
          </cell>
          <cell r="D828" t="str">
            <v>METAL CABLE</v>
          </cell>
          <cell r="F828">
            <v>5</v>
          </cell>
          <cell r="G828" t="str">
            <v>2732Z</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F828">
            <v>0.99637917303968682</v>
          </cell>
        </row>
        <row r="829">
          <cell r="A829" t="str">
            <v>327493383</v>
          </cell>
          <cell r="B829" t="str">
            <v>R30</v>
          </cell>
          <cell r="C829">
            <v>13</v>
          </cell>
          <cell r="D829" t="str">
            <v>A.S.I.T.E.C.</v>
          </cell>
          <cell r="F829">
            <v>1</v>
          </cell>
          <cell r="G829" t="str">
            <v>7490B</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F829">
            <v>9.4736421775324402</v>
          </cell>
        </row>
        <row r="830">
          <cell r="A830" t="str">
            <v>619802549</v>
          </cell>
          <cell r="B830" t="str">
            <v>R12</v>
          </cell>
          <cell r="C830">
            <v>49</v>
          </cell>
          <cell r="D830" t="str">
            <v>ETS SERGE NORMAND SAS</v>
          </cell>
          <cell r="F830">
            <v>1</v>
          </cell>
          <cell r="G830" t="str">
            <v>2562B</v>
          </cell>
          <cell r="H830">
            <v>1</v>
          </cell>
          <cell r="I830">
            <v>1</v>
          </cell>
          <cell r="J830">
            <v>0</v>
          </cell>
          <cell r="K830">
            <v>0</v>
          </cell>
          <cell r="L830">
            <v>0</v>
          </cell>
          <cell r="M830">
            <v>0</v>
          </cell>
          <cell r="N830">
            <v>0</v>
          </cell>
          <cell r="O830">
            <v>0</v>
          </cell>
          <cell r="P830">
            <v>0</v>
          </cell>
          <cell r="Q830">
            <v>0</v>
          </cell>
          <cell r="R830">
            <v>0</v>
          </cell>
          <cell r="S830">
            <v>1</v>
          </cell>
          <cell r="T830">
            <v>0</v>
          </cell>
          <cell r="U830">
            <v>0</v>
          </cell>
          <cell r="V830">
            <v>0</v>
          </cell>
          <cell r="W830">
            <v>0</v>
          </cell>
          <cell r="X830">
            <v>0</v>
          </cell>
          <cell r="Y830">
            <v>0</v>
          </cell>
          <cell r="Z830">
            <v>0</v>
          </cell>
          <cell r="AA830">
            <v>0</v>
          </cell>
          <cell r="AB830">
            <v>0</v>
          </cell>
          <cell r="AC830">
            <v>0</v>
          </cell>
          <cell r="AD830">
            <v>1</v>
          </cell>
          <cell r="AF830">
            <v>0.98229772595216125</v>
          </cell>
        </row>
        <row r="831">
          <cell r="A831" t="str">
            <v>545550378</v>
          </cell>
          <cell r="B831" t="str">
            <v>R18</v>
          </cell>
          <cell r="C831">
            <v>830</v>
          </cell>
          <cell r="D831" t="str">
            <v>DEFONTAINE</v>
          </cell>
          <cell r="F831">
            <v>19</v>
          </cell>
          <cell r="G831" t="str">
            <v>281</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F831">
            <v>1.0074691259907422</v>
          </cell>
        </row>
        <row r="832">
          <cell r="A832" t="str">
            <v>632041877</v>
          </cell>
          <cell r="B832" t="str">
            <v>R07</v>
          </cell>
          <cell r="C832">
            <v>342</v>
          </cell>
          <cell r="D832" t="str">
            <v>LABORATOIRE RENE GUINOT</v>
          </cell>
          <cell r="F832">
            <v>2</v>
          </cell>
          <cell r="G832" t="str">
            <v>2042Z</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F832">
            <v>1.0021548230092134</v>
          </cell>
        </row>
        <row r="833">
          <cell r="A833" t="str">
            <v>340757764</v>
          </cell>
          <cell r="B833" t="str">
            <v>R12</v>
          </cell>
          <cell r="C833">
            <v>357</v>
          </cell>
          <cell r="D833" t="str">
            <v>PROFILS SYSTEMES</v>
          </cell>
          <cell r="F833">
            <v>1</v>
          </cell>
          <cell r="G833" t="str">
            <v>2599B</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F833">
            <v>0.98229772595216125</v>
          </cell>
        </row>
        <row r="834">
          <cell r="A834" t="str">
            <v>738200716</v>
          </cell>
          <cell r="B834" t="str">
            <v>R07</v>
          </cell>
          <cell r="C834">
            <v>231</v>
          </cell>
          <cell r="D834" t="str">
            <v>LABORATOIRES PRODENE KLINT</v>
          </cell>
          <cell r="F834">
            <v>3</v>
          </cell>
          <cell r="G834" t="str">
            <v>2041Z</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F834">
            <v>1.0022120200753417</v>
          </cell>
        </row>
        <row r="835">
          <cell r="A835" t="str">
            <v>348701178</v>
          </cell>
          <cell r="B835" t="str">
            <v>R17</v>
          </cell>
          <cell r="C835">
            <v>223</v>
          </cell>
          <cell r="D835" t="str">
            <v>MAFELEC</v>
          </cell>
          <cell r="F835">
            <v>33</v>
          </cell>
          <cell r="G835" t="str">
            <v>2733Z</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F835">
            <v>1.0560167912931311</v>
          </cell>
        </row>
        <row r="836">
          <cell r="A836" t="str">
            <v>322927146</v>
          </cell>
          <cell r="B836" t="str">
            <v>R03</v>
          </cell>
          <cell r="C836">
            <v>186</v>
          </cell>
          <cell r="D836" t="str">
            <v>FROMAGERIE GUILLOTEAU</v>
          </cell>
          <cell r="F836">
            <v>3</v>
          </cell>
          <cell r="G836" t="str">
            <v>1051C</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F836">
            <v>9.3026922390208462</v>
          </cell>
        </row>
        <row r="837">
          <cell r="A837" t="str">
            <v>349579003</v>
          </cell>
          <cell r="B837" t="str">
            <v>R15</v>
          </cell>
          <cell r="C837">
            <v>25</v>
          </cell>
          <cell r="D837" t="str">
            <v>ARDECHE CONCEP REALISATIONS ELEC</v>
          </cell>
          <cell r="F837">
            <v>5</v>
          </cell>
          <cell r="G837" t="str">
            <v>2651B</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F837">
            <v>0.99497327607636787</v>
          </cell>
        </row>
        <row r="838">
          <cell r="A838" t="str">
            <v>339794059</v>
          </cell>
          <cell r="B838" t="str">
            <v>R08</v>
          </cell>
          <cell r="C838">
            <v>14</v>
          </cell>
          <cell r="D838" t="str">
            <v>EXTRASYNTHESE SAS</v>
          </cell>
          <cell r="F838">
            <v>1</v>
          </cell>
          <cell r="G838" t="str">
            <v>2110Z</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F838">
            <v>9.4757248977476038</v>
          </cell>
        </row>
        <row r="839">
          <cell r="A839" t="str">
            <v>312786338</v>
          </cell>
          <cell r="B839" t="str">
            <v>R09</v>
          </cell>
          <cell r="C839">
            <v>229</v>
          </cell>
          <cell r="D839" t="str">
            <v>AVON POLYMERES FRANCE SAS</v>
          </cell>
          <cell r="F839">
            <v>5</v>
          </cell>
          <cell r="G839" t="str">
            <v>2219Z</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F839">
            <v>1.0189474989357035</v>
          </cell>
        </row>
        <row r="840">
          <cell r="A840" t="str">
            <v>318502127</v>
          </cell>
          <cell r="B840" t="str">
            <v>R29</v>
          </cell>
          <cell r="C840">
            <v>41</v>
          </cell>
          <cell r="D840" t="str">
            <v>RSI</v>
          </cell>
          <cell r="F840">
            <v>7</v>
          </cell>
          <cell r="G840" t="str">
            <v>6202B</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F840">
            <v>1.0015196954572629</v>
          </cell>
        </row>
        <row r="841">
          <cell r="A841" t="str">
            <v>596820332</v>
          </cell>
          <cell r="B841" t="str">
            <v>R19</v>
          </cell>
          <cell r="C841">
            <v>807</v>
          </cell>
          <cell r="D841" t="str">
            <v>AUTONEUM FRANCE SASU</v>
          </cell>
          <cell r="F841">
            <v>47</v>
          </cell>
          <cell r="G841" t="str">
            <v>2932Z</v>
          </cell>
          <cell r="H841">
            <v>0</v>
          </cell>
          <cell r="I841">
            <v>0</v>
          </cell>
          <cell r="J841">
            <v>0</v>
          </cell>
          <cell r="K841">
            <v>2</v>
          </cell>
          <cell r="L841">
            <v>0</v>
          </cell>
          <cell r="M841">
            <v>0</v>
          </cell>
          <cell r="N841">
            <v>0</v>
          </cell>
          <cell r="O841">
            <v>0</v>
          </cell>
          <cell r="P841">
            <v>0</v>
          </cell>
          <cell r="Q841">
            <v>0</v>
          </cell>
          <cell r="R841">
            <v>0</v>
          </cell>
          <cell r="S841">
            <v>2</v>
          </cell>
          <cell r="T841">
            <v>0</v>
          </cell>
          <cell r="U841">
            <v>0</v>
          </cell>
          <cell r="V841">
            <v>0</v>
          </cell>
          <cell r="W841">
            <v>0</v>
          </cell>
          <cell r="X841">
            <v>0</v>
          </cell>
          <cell r="Y841">
            <v>1</v>
          </cell>
          <cell r="Z841">
            <v>0</v>
          </cell>
          <cell r="AA841">
            <v>0</v>
          </cell>
          <cell r="AB841">
            <v>1</v>
          </cell>
          <cell r="AC841">
            <v>0</v>
          </cell>
          <cell r="AD841">
            <v>4</v>
          </cell>
          <cell r="AE841" t="str">
            <v>chômage</v>
          </cell>
          <cell r="AF841">
            <v>0.97047931091371586</v>
          </cell>
        </row>
        <row r="842">
          <cell r="A842" t="str">
            <v>324165521</v>
          </cell>
          <cell r="B842" t="str">
            <v>R14</v>
          </cell>
          <cell r="C842">
            <v>72</v>
          </cell>
          <cell r="D842" t="str">
            <v>TONNA ELECTRONIQUE</v>
          </cell>
          <cell r="F842">
            <v>5</v>
          </cell>
          <cell r="G842" t="str">
            <v>2630Z</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F842">
            <v>1.0007981464942088</v>
          </cell>
        </row>
        <row r="843">
          <cell r="A843" t="str">
            <v>856801683</v>
          </cell>
          <cell r="B843" t="str">
            <v>R18</v>
          </cell>
          <cell r="C843">
            <v>230</v>
          </cell>
          <cell r="D843" t="str">
            <v>ETS GEORGES RENAULT</v>
          </cell>
          <cell r="F843">
            <v>37</v>
          </cell>
          <cell r="G843" t="str">
            <v>2824Z</v>
          </cell>
          <cell r="H843">
            <v>0</v>
          </cell>
          <cell r="I843">
            <v>0</v>
          </cell>
          <cell r="J843">
            <v>0</v>
          </cell>
          <cell r="K843">
            <v>10</v>
          </cell>
          <cell r="L843">
            <v>0</v>
          </cell>
          <cell r="M843">
            <v>0</v>
          </cell>
          <cell r="N843">
            <v>0</v>
          </cell>
          <cell r="O843">
            <v>1</v>
          </cell>
          <cell r="P843">
            <v>0</v>
          </cell>
          <cell r="Q843">
            <v>0</v>
          </cell>
          <cell r="R843">
            <v>0</v>
          </cell>
          <cell r="S843">
            <v>11</v>
          </cell>
          <cell r="T843">
            <v>0</v>
          </cell>
          <cell r="U843">
            <v>0</v>
          </cell>
          <cell r="V843">
            <v>0</v>
          </cell>
          <cell r="W843">
            <v>0</v>
          </cell>
          <cell r="X843">
            <v>0</v>
          </cell>
          <cell r="Y843">
            <v>0</v>
          </cell>
          <cell r="Z843">
            <v>0</v>
          </cell>
          <cell r="AA843">
            <v>0</v>
          </cell>
          <cell r="AB843">
            <v>0</v>
          </cell>
          <cell r="AC843">
            <v>0</v>
          </cell>
          <cell r="AD843">
            <v>11</v>
          </cell>
          <cell r="AF843">
            <v>1.0115925742839662</v>
          </cell>
        </row>
        <row r="844">
          <cell r="A844" t="str">
            <v>344997580</v>
          </cell>
          <cell r="B844" t="str">
            <v>R30</v>
          </cell>
          <cell r="C844">
            <v>72</v>
          </cell>
          <cell r="D844" t="str">
            <v>VITEC SA</v>
          </cell>
          <cell r="F844">
            <v>54</v>
          </cell>
          <cell r="G844" t="str">
            <v>7112B</v>
          </cell>
          <cell r="H844">
            <v>0</v>
          </cell>
          <cell r="I844">
            <v>0</v>
          </cell>
          <cell r="J844">
            <v>0</v>
          </cell>
          <cell r="K844">
            <v>21</v>
          </cell>
          <cell r="L844">
            <v>0</v>
          </cell>
          <cell r="M844">
            <v>0</v>
          </cell>
          <cell r="N844">
            <v>0</v>
          </cell>
          <cell r="O844">
            <v>0</v>
          </cell>
          <cell r="P844">
            <v>0</v>
          </cell>
          <cell r="Q844">
            <v>0</v>
          </cell>
          <cell r="R844">
            <v>0</v>
          </cell>
          <cell r="S844">
            <v>21</v>
          </cell>
          <cell r="T844">
            <v>0</v>
          </cell>
          <cell r="U844">
            <v>0</v>
          </cell>
          <cell r="V844">
            <v>0</v>
          </cell>
          <cell r="W844">
            <v>0</v>
          </cell>
          <cell r="X844">
            <v>0</v>
          </cell>
          <cell r="Y844">
            <v>0</v>
          </cell>
          <cell r="Z844">
            <v>0</v>
          </cell>
          <cell r="AA844">
            <v>0</v>
          </cell>
          <cell r="AB844">
            <v>0</v>
          </cell>
          <cell r="AC844">
            <v>0</v>
          </cell>
          <cell r="AD844">
            <v>21</v>
          </cell>
          <cell r="AF844">
            <v>0.96979618751502916</v>
          </cell>
        </row>
        <row r="845">
          <cell r="A845" t="str">
            <v>344097902</v>
          </cell>
          <cell r="B845" t="str">
            <v>R22</v>
          </cell>
          <cell r="C845">
            <v>200</v>
          </cell>
          <cell r="D845" t="str">
            <v>ALLERGAN</v>
          </cell>
          <cell r="F845">
            <v>11</v>
          </cell>
          <cell r="G845" t="str">
            <v>3250A</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F845">
            <v>1.0338904197796992</v>
          </cell>
        </row>
        <row r="846">
          <cell r="A846" t="str">
            <v>350679478</v>
          </cell>
          <cell r="B846" t="str">
            <v>R13</v>
          </cell>
          <cell r="C846">
            <v>40</v>
          </cell>
          <cell r="D846" t="str">
            <v>AR ELECTRONIQUE</v>
          </cell>
          <cell r="F846">
            <v>7</v>
          </cell>
          <cell r="G846" t="str">
            <v>2611Z</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F846">
            <v>0.97584191862844905</v>
          </cell>
        </row>
        <row r="847">
          <cell r="A847" t="str">
            <v>325241750</v>
          </cell>
          <cell r="B847" t="str">
            <v>R22</v>
          </cell>
          <cell r="C847">
            <v>266</v>
          </cell>
          <cell r="D847" t="str">
            <v>VYGON</v>
          </cell>
          <cell r="F847">
            <v>13</v>
          </cell>
          <cell r="G847" t="str">
            <v>3250A</v>
          </cell>
          <cell r="H847">
            <v>0</v>
          </cell>
          <cell r="I847">
            <v>0</v>
          </cell>
          <cell r="J847">
            <v>0</v>
          </cell>
          <cell r="K847">
            <v>0</v>
          </cell>
          <cell r="L847">
            <v>1</v>
          </cell>
          <cell r="M847">
            <v>0</v>
          </cell>
          <cell r="N847">
            <v>0</v>
          </cell>
          <cell r="O847">
            <v>0</v>
          </cell>
          <cell r="P847">
            <v>0</v>
          </cell>
          <cell r="Q847">
            <v>0</v>
          </cell>
          <cell r="R847">
            <v>0</v>
          </cell>
          <cell r="S847">
            <v>1</v>
          </cell>
          <cell r="T847">
            <v>0</v>
          </cell>
          <cell r="U847">
            <v>0</v>
          </cell>
          <cell r="V847">
            <v>0</v>
          </cell>
          <cell r="W847">
            <v>0</v>
          </cell>
          <cell r="X847">
            <v>0</v>
          </cell>
          <cell r="Y847">
            <v>0</v>
          </cell>
          <cell r="Z847">
            <v>0</v>
          </cell>
          <cell r="AA847">
            <v>0</v>
          </cell>
          <cell r="AB847">
            <v>0</v>
          </cell>
          <cell r="AC847">
            <v>0</v>
          </cell>
          <cell r="AD847">
            <v>1</v>
          </cell>
          <cell r="AF847">
            <v>1.0313692254345783</v>
          </cell>
        </row>
        <row r="848">
          <cell r="A848" t="str">
            <v>380237909</v>
          </cell>
          <cell r="B848" t="str">
            <v>R18</v>
          </cell>
          <cell r="C848">
            <v>198</v>
          </cell>
          <cell r="D848" t="str">
            <v>ANDRITZ</v>
          </cell>
          <cell r="F848">
            <v>7</v>
          </cell>
          <cell r="G848" t="str">
            <v>2829B</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F848">
            <v>0.99977057718141094</v>
          </cell>
        </row>
        <row r="849">
          <cell r="A849" t="str">
            <v>353222623</v>
          </cell>
          <cell r="B849" t="str">
            <v>R19</v>
          </cell>
          <cell r="C849">
            <v>191</v>
          </cell>
          <cell r="D849" t="str">
            <v>ZFDF ZF SYSTEMES DE DIRECTIONS F</v>
          </cell>
          <cell r="F849">
            <v>3</v>
          </cell>
          <cell r="G849" t="str">
            <v>2932Z</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F849">
            <v>0.98854110062592371</v>
          </cell>
        </row>
        <row r="850">
          <cell r="A850" t="str">
            <v>352036024</v>
          </cell>
          <cell r="B850" t="str">
            <v>R29</v>
          </cell>
          <cell r="C850">
            <v>8</v>
          </cell>
          <cell r="D850" t="str">
            <v>SDC CONSEIL ET EDITION</v>
          </cell>
          <cell r="F850">
            <v>2</v>
          </cell>
          <cell r="G850" t="str">
            <v>6202A</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F850">
            <v>9.4823226897947812</v>
          </cell>
        </row>
        <row r="851">
          <cell r="A851" t="str">
            <v>339317778</v>
          </cell>
          <cell r="B851" t="str">
            <v>R08</v>
          </cell>
          <cell r="C851">
            <v>34</v>
          </cell>
          <cell r="D851" t="str">
            <v>NORCHIM</v>
          </cell>
          <cell r="F851">
            <v>16</v>
          </cell>
          <cell r="G851" t="str">
            <v>2110Z</v>
          </cell>
          <cell r="H851">
            <v>1</v>
          </cell>
          <cell r="I851">
            <v>0</v>
          </cell>
          <cell r="J851">
            <v>0</v>
          </cell>
          <cell r="K851">
            <v>0</v>
          </cell>
          <cell r="L851">
            <v>1</v>
          </cell>
          <cell r="M851">
            <v>1</v>
          </cell>
          <cell r="N851">
            <v>0</v>
          </cell>
          <cell r="O851">
            <v>0</v>
          </cell>
          <cell r="P851">
            <v>0</v>
          </cell>
          <cell r="Q851">
            <v>0</v>
          </cell>
          <cell r="R851">
            <v>0</v>
          </cell>
          <cell r="S851">
            <v>3</v>
          </cell>
          <cell r="T851">
            <v>0</v>
          </cell>
          <cell r="U851">
            <v>0</v>
          </cell>
          <cell r="V851">
            <v>0</v>
          </cell>
          <cell r="W851">
            <v>0</v>
          </cell>
          <cell r="X851">
            <v>0</v>
          </cell>
          <cell r="Y851">
            <v>0</v>
          </cell>
          <cell r="Z851">
            <v>0</v>
          </cell>
          <cell r="AA851">
            <v>0</v>
          </cell>
          <cell r="AB851">
            <v>0</v>
          </cell>
          <cell r="AC851">
            <v>0</v>
          </cell>
          <cell r="AD851">
            <v>3</v>
          </cell>
          <cell r="AF851">
            <v>1.0014448268217913</v>
          </cell>
        </row>
        <row r="852">
          <cell r="A852" t="str">
            <v>380332858</v>
          </cell>
          <cell r="B852" t="str">
            <v>R15</v>
          </cell>
          <cell r="C852">
            <v>65</v>
          </cell>
          <cell r="D852" t="str">
            <v>JRI MAXANT</v>
          </cell>
          <cell r="F852">
            <v>10</v>
          </cell>
          <cell r="G852" t="str">
            <v>2651B</v>
          </cell>
          <cell r="H852">
            <v>0</v>
          </cell>
          <cell r="I852">
            <v>0</v>
          </cell>
          <cell r="J852">
            <v>0</v>
          </cell>
          <cell r="K852">
            <v>2</v>
          </cell>
          <cell r="L852">
            <v>0</v>
          </cell>
          <cell r="M852">
            <v>0</v>
          </cell>
          <cell r="N852">
            <v>0</v>
          </cell>
          <cell r="O852">
            <v>0</v>
          </cell>
          <cell r="P852">
            <v>0</v>
          </cell>
          <cell r="Q852">
            <v>0</v>
          </cell>
          <cell r="R852">
            <v>0</v>
          </cell>
          <cell r="S852">
            <v>2</v>
          </cell>
          <cell r="T852">
            <v>0</v>
          </cell>
          <cell r="U852">
            <v>0</v>
          </cell>
          <cell r="V852">
            <v>0</v>
          </cell>
          <cell r="W852">
            <v>0</v>
          </cell>
          <cell r="X852">
            <v>0</v>
          </cell>
          <cell r="Y852">
            <v>0</v>
          </cell>
          <cell r="Z852">
            <v>0</v>
          </cell>
          <cell r="AA852">
            <v>0</v>
          </cell>
          <cell r="AB852">
            <v>0</v>
          </cell>
          <cell r="AC852">
            <v>0</v>
          </cell>
          <cell r="AD852">
            <v>2</v>
          </cell>
          <cell r="AF852">
            <v>0.98997849819461303</v>
          </cell>
        </row>
        <row r="853">
          <cell r="A853" t="str">
            <v>546450479</v>
          </cell>
          <cell r="B853" t="str">
            <v>R18</v>
          </cell>
          <cell r="C853">
            <v>135</v>
          </cell>
          <cell r="D853" t="str">
            <v>NEWTEC CASE PALLETIZING</v>
          </cell>
          <cell r="F853">
            <v>2</v>
          </cell>
          <cell r="G853" t="str">
            <v>2822Z</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F853">
            <v>9.4874221915835175</v>
          </cell>
        </row>
        <row r="854">
          <cell r="A854" t="str">
            <v>381204015</v>
          </cell>
          <cell r="B854" t="str">
            <v>R18</v>
          </cell>
          <cell r="C854">
            <v>17</v>
          </cell>
          <cell r="D854" t="str">
            <v>DROUAIRE &amp; FILS</v>
          </cell>
          <cell r="F854">
            <v>1</v>
          </cell>
          <cell r="G854" t="str">
            <v>2899B</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F854">
            <v>9.483710179752709</v>
          </cell>
        </row>
        <row r="855">
          <cell r="A855" t="str">
            <v>705580108</v>
          </cell>
          <cell r="B855" t="str">
            <v>R03</v>
          </cell>
          <cell r="C855">
            <v>1254</v>
          </cell>
          <cell r="D855" t="str">
            <v>SENOBLE / SENAGRAL</v>
          </cell>
          <cell r="E855" t="str">
            <v>705580108 ; 339265159</v>
          </cell>
          <cell r="F855">
            <v>21</v>
          </cell>
          <cell r="G855" t="str">
            <v>1051A</v>
          </cell>
          <cell r="H855">
            <v>0</v>
          </cell>
          <cell r="I855">
            <v>0</v>
          </cell>
          <cell r="J855">
            <v>0</v>
          </cell>
          <cell r="K855">
            <v>3</v>
          </cell>
          <cell r="L855">
            <v>1</v>
          </cell>
          <cell r="M855">
            <v>0</v>
          </cell>
          <cell r="N855">
            <v>0</v>
          </cell>
          <cell r="O855">
            <v>0</v>
          </cell>
          <cell r="P855">
            <v>0</v>
          </cell>
          <cell r="Q855">
            <v>0</v>
          </cell>
          <cell r="R855">
            <v>0</v>
          </cell>
          <cell r="S855">
            <v>4</v>
          </cell>
          <cell r="T855">
            <v>0</v>
          </cell>
          <cell r="U855">
            <v>0</v>
          </cell>
          <cell r="V855">
            <v>0</v>
          </cell>
          <cell r="W855">
            <v>0</v>
          </cell>
          <cell r="X855">
            <v>0</v>
          </cell>
          <cell r="Y855">
            <v>0</v>
          </cell>
          <cell r="Z855">
            <v>0</v>
          </cell>
          <cell r="AA855">
            <v>0</v>
          </cell>
          <cell r="AB855">
            <v>0</v>
          </cell>
          <cell r="AC855">
            <v>0</v>
          </cell>
          <cell r="AD855">
            <v>4</v>
          </cell>
          <cell r="AF855">
            <v>0.99437187960033679</v>
          </cell>
        </row>
        <row r="856">
          <cell r="A856" t="str">
            <v>391673357</v>
          </cell>
          <cell r="B856" t="str">
            <v>R17</v>
          </cell>
          <cell r="C856">
            <v>486</v>
          </cell>
          <cell r="D856" t="str">
            <v>THORN EUROPHANE</v>
          </cell>
          <cell r="F856">
            <v>20</v>
          </cell>
          <cell r="G856" t="str">
            <v>2740Z</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3</v>
          </cell>
          <cell r="AB856">
            <v>0</v>
          </cell>
          <cell r="AC856">
            <v>0</v>
          </cell>
          <cell r="AD856">
            <v>3</v>
          </cell>
          <cell r="AF856">
            <v>0.9994284073147629</v>
          </cell>
        </row>
        <row r="857">
          <cell r="A857" t="str">
            <v>402839807</v>
          </cell>
          <cell r="B857" t="str">
            <v>R05</v>
          </cell>
          <cell r="C857">
            <v>42</v>
          </cell>
          <cell r="D857" t="str">
            <v>GUYENNE PAPIER SAS</v>
          </cell>
          <cell r="F857">
            <v>1</v>
          </cell>
          <cell r="G857" t="str">
            <v>1729Z</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F857">
            <v>8.6729054002355284</v>
          </cell>
        </row>
        <row r="858">
          <cell r="A858" t="str">
            <v>333557429</v>
          </cell>
          <cell r="B858" t="str">
            <v>R10</v>
          </cell>
          <cell r="C858">
            <v>60</v>
          </cell>
          <cell r="D858" t="str">
            <v>VARICOR</v>
          </cell>
          <cell r="F858">
            <v>2</v>
          </cell>
          <cell r="G858" t="str">
            <v>2349Z</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F858">
            <v>9.4015523787792343</v>
          </cell>
        </row>
        <row r="859">
          <cell r="A859" t="str">
            <v>877280420</v>
          </cell>
          <cell r="B859" t="str">
            <v>R18</v>
          </cell>
          <cell r="C859">
            <v>40</v>
          </cell>
          <cell r="D859" t="str">
            <v>ARMOR INOX SA</v>
          </cell>
          <cell r="F859">
            <v>6</v>
          </cell>
          <cell r="G859" t="str">
            <v>2893Z</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F859">
            <v>1.0023511152279565</v>
          </cell>
        </row>
        <row r="860">
          <cell r="A860" t="str">
            <v>732016399</v>
          </cell>
          <cell r="B860" t="str">
            <v>R09</v>
          </cell>
          <cell r="C860">
            <v>102</v>
          </cell>
          <cell r="D860" t="str">
            <v>ACO PRODUITS POLYMERES</v>
          </cell>
          <cell r="F860">
            <v>6</v>
          </cell>
          <cell r="G860" t="str">
            <v>2223Z</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F860">
            <v>1.0227907367692624</v>
          </cell>
        </row>
        <row r="861">
          <cell r="A861" t="str">
            <v>492889654</v>
          </cell>
          <cell r="B861" t="str">
            <v>R10</v>
          </cell>
          <cell r="C861">
            <v>93</v>
          </cell>
          <cell r="D861" t="str">
            <v>FLERTEX</v>
          </cell>
          <cell r="F861">
            <v>7</v>
          </cell>
          <cell r="G861" t="str">
            <v>2399Z</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F861">
            <v>0.98673607120777895</v>
          </cell>
        </row>
        <row r="862">
          <cell r="A862" t="str">
            <v>378956601</v>
          </cell>
          <cell r="B862" t="str">
            <v>R21</v>
          </cell>
          <cell r="C862">
            <v>73</v>
          </cell>
          <cell r="D862" t="str">
            <v>VISION SYSTEMS AERONAUTICS</v>
          </cell>
          <cell r="F862">
            <v>3</v>
          </cell>
          <cell r="G862" t="str">
            <v>3030Z</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F862">
            <v>1.0012717042733104</v>
          </cell>
        </row>
        <row r="863">
          <cell r="A863" t="str">
            <v>964200497</v>
          </cell>
          <cell r="B863" t="str">
            <v>R07</v>
          </cell>
          <cell r="C863">
            <v>227</v>
          </cell>
          <cell r="D863" t="str">
            <v>CHRYSO</v>
          </cell>
          <cell r="F863">
            <v>20</v>
          </cell>
          <cell r="G863" t="str">
            <v>2059Z</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1</v>
          </cell>
          <cell r="Z863">
            <v>0</v>
          </cell>
          <cell r="AA863">
            <v>0</v>
          </cell>
          <cell r="AB863">
            <v>0</v>
          </cell>
          <cell r="AC863">
            <v>0</v>
          </cell>
          <cell r="AD863">
            <v>1</v>
          </cell>
          <cell r="AF863">
            <v>1.0176363213473145</v>
          </cell>
        </row>
        <row r="864">
          <cell r="A864" t="str">
            <v>582081782</v>
          </cell>
          <cell r="B864" t="str">
            <v>R25</v>
          </cell>
          <cell r="C864">
            <v>1375</v>
          </cell>
          <cell r="D864" t="str">
            <v>AXIMUM</v>
          </cell>
          <cell r="F864">
            <v>5</v>
          </cell>
          <cell r="G864" t="str">
            <v>4211Z</v>
          </cell>
          <cell r="H864">
            <v>0</v>
          </cell>
          <cell r="I864">
            <v>0</v>
          </cell>
          <cell r="J864">
            <v>0</v>
          </cell>
          <cell r="K864">
            <v>1</v>
          </cell>
          <cell r="L864">
            <v>0</v>
          </cell>
          <cell r="M864">
            <v>0</v>
          </cell>
          <cell r="N864">
            <v>0</v>
          </cell>
          <cell r="O864">
            <v>0</v>
          </cell>
          <cell r="P864">
            <v>0</v>
          </cell>
          <cell r="Q864">
            <v>0</v>
          </cell>
          <cell r="R864">
            <v>0</v>
          </cell>
          <cell r="S864">
            <v>1</v>
          </cell>
          <cell r="T864">
            <v>0</v>
          </cell>
          <cell r="U864">
            <v>0</v>
          </cell>
          <cell r="V864">
            <v>0</v>
          </cell>
          <cell r="W864">
            <v>0</v>
          </cell>
          <cell r="X864">
            <v>0</v>
          </cell>
          <cell r="Y864">
            <v>0</v>
          </cell>
          <cell r="Z864">
            <v>0</v>
          </cell>
          <cell r="AA864">
            <v>0</v>
          </cell>
          <cell r="AB864">
            <v>0</v>
          </cell>
          <cell r="AC864">
            <v>0</v>
          </cell>
          <cell r="AD864">
            <v>1</v>
          </cell>
          <cell r="AF864">
            <v>0.96346458340332364</v>
          </cell>
        </row>
        <row r="865">
          <cell r="A865" t="str">
            <v>045750627</v>
          </cell>
          <cell r="B865" t="str">
            <v>R01</v>
          </cell>
          <cell r="C865">
            <v>40</v>
          </cell>
          <cell r="D865" t="str">
            <v>CARNEAU FRERES EUROGAZON SA</v>
          </cell>
          <cell r="F865">
            <v>2</v>
          </cell>
          <cell r="G865" t="str">
            <v>0111Z</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F865">
            <v>1.0040510703968546</v>
          </cell>
        </row>
        <row r="866">
          <cell r="A866" t="str">
            <v>316085620</v>
          </cell>
          <cell r="B866" t="str">
            <v>R03</v>
          </cell>
          <cell r="C866">
            <v>668</v>
          </cell>
          <cell r="D866" t="str">
            <v>FROMAGERIES PERREAULT</v>
          </cell>
          <cell r="F866">
            <v>10</v>
          </cell>
          <cell r="G866" t="str">
            <v>1051C</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F866">
            <v>1.0895567502618433</v>
          </cell>
        </row>
        <row r="867">
          <cell r="A867" t="str">
            <v>349423301</v>
          </cell>
          <cell r="B867" t="str">
            <v>R08</v>
          </cell>
          <cell r="C867">
            <v>56</v>
          </cell>
          <cell r="D867" t="str">
            <v>IRIS PHARMA</v>
          </cell>
          <cell r="F867">
            <v>15</v>
          </cell>
          <cell r="G867" t="str">
            <v>2110Z</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1</v>
          </cell>
          <cell r="AB867">
            <v>2</v>
          </cell>
          <cell r="AC867">
            <v>0</v>
          </cell>
          <cell r="AD867">
            <v>3</v>
          </cell>
          <cell r="AE867" t="str">
            <v>Chomage</v>
          </cell>
          <cell r="AF867">
            <v>1.0031380699679064</v>
          </cell>
        </row>
        <row r="868">
          <cell r="A868" t="str">
            <v>016250029</v>
          </cell>
          <cell r="B868" t="str">
            <v>R15</v>
          </cell>
          <cell r="C868">
            <v>2730</v>
          </cell>
          <cell r="D868" t="str">
            <v>SOC AUTOROUTES PARIS RHIN RHONE</v>
          </cell>
          <cell r="F868">
            <v>14</v>
          </cell>
          <cell r="G868" t="str">
            <v>2651A</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F868">
            <v>9.4511790678933814</v>
          </cell>
        </row>
        <row r="869">
          <cell r="A869" t="str">
            <v>305775710</v>
          </cell>
          <cell r="B869" t="str">
            <v>R07</v>
          </cell>
          <cell r="C869">
            <v>30</v>
          </cell>
          <cell r="D869" t="str">
            <v>PRODUITS SANITAIRES AERONEFS</v>
          </cell>
          <cell r="F869">
            <v>8</v>
          </cell>
          <cell r="G869" t="str">
            <v>2020Z</v>
          </cell>
          <cell r="H869">
            <v>1</v>
          </cell>
          <cell r="I869">
            <v>0</v>
          </cell>
          <cell r="J869">
            <v>0</v>
          </cell>
          <cell r="K869">
            <v>0</v>
          </cell>
          <cell r="L869">
            <v>0</v>
          </cell>
          <cell r="M869">
            <v>0</v>
          </cell>
          <cell r="N869">
            <v>0</v>
          </cell>
          <cell r="O869">
            <v>0</v>
          </cell>
          <cell r="P869">
            <v>0</v>
          </cell>
          <cell r="Q869">
            <v>0</v>
          </cell>
          <cell r="R869">
            <v>0</v>
          </cell>
          <cell r="S869">
            <v>1</v>
          </cell>
          <cell r="T869">
            <v>0</v>
          </cell>
          <cell r="U869">
            <v>0</v>
          </cell>
          <cell r="V869">
            <v>0</v>
          </cell>
          <cell r="W869">
            <v>0</v>
          </cell>
          <cell r="X869">
            <v>0</v>
          </cell>
          <cell r="Y869">
            <v>0</v>
          </cell>
          <cell r="Z869">
            <v>0</v>
          </cell>
          <cell r="AA869">
            <v>0</v>
          </cell>
          <cell r="AB869">
            <v>0</v>
          </cell>
          <cell r="AC869">
            <v>0</v>
          </cell>
          <cell r="AD869">
            <v>1</v>
          </cell>
          <cell r="AF869">
            <v>1.0035208439565206</v>
          </cell>
        </row>
        <row r="870">
          <cell r="A870" t="str">
            <v>309445054</v>
          </cell>
          <cell r="B870" t="str">
            <v>R22</v>
          </cell>
          <cell r="C870">
            <v>64</v>
          </cell>
          <cell r="D870" t="str">
            <v>STE D EXPLOIT DES ETS NORMAND</v>
          </cell>
          <cell r="F870">
            <v>3</v>
          </cell>
          <cell r="G870" t="str">
            <v>3230Z</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F870">
            <v>0.99637519986204814</v>
          </cell>
        </row>
        <row r="871">
          <cell r="A871" t="str">
            <v>321676769</v>
          </cell>
          <cell r="B871" t="str">
            <v>R22</v>
          </cell>
          <cell r="C871">
            <v>32</v>
          </cell>
          <cell r="D871" t="str">
            <v>ATF ADVANCED TECHNICAL FABRICATI</v>
          </cell>
          <cell r="F871">
            <v>4</v>
          </cell>
          <cell r="G871" t="str">
            <v>3250A</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F871">
            <v>1.0138798227857255</v>
          </cell>
        </row>
        <row r="872">
          <cell r="A872" t="str">
            <v>325020733</v>
          </cell>
          <cell r="B872" t="str">
            <v>R05</v>
          </cell>
          <cell r="C872">
            <v>202</v>
          </cell>
          <cell r="D872" t="str">
            <v>HOLOGRAM INDUSTRIES</v>
          </cell>
          <cell r="F872">
            <v>16</v>
          </cell>
          <cell r="G872" t="str">
            <v>1812Z</v>
          </cell>
          <cell r="H872">
            <v>0</v>
          </cell>
          <cell r="I872">
            <v>0</v>
          </cell>
          <cell r="J872">
            <v>0</v>
          </cell>
          <cell r="K872">
            <v>1</v>
          </cell>
          <cell r="L872">
            <v>0</v>
          </cell>
          <cell r="M872">
            <v>0</v>
          </cell>
          <cell r="N872">
            <v>0</v>
          </cell>
          <cell r="O872">
            <v>0</v>
          </cell>
          <cell r="P872">
            <v>0</v>
          </cell>
          <cell r="Q872">
            <v>0</v>
          </cell>
          <cell r="R872">
            <v>0</v>
          </cell>
          <cell r="S872">
            <v>1</v>
          </cell>
          <cell r="T872">
            <v>0</v>
          </cell>
          <cell r="U872">
            <v>0</v>
          </cell>
          <cell r="V872">
            <v>0</v>
          </cell>
          <cell r="W872">
            <v>0</v>
          </cell>
          <cell r="X872">
            <v>0</v>
          </cell>
          <cell r="Y872">
            <v>0</v>
          </cell>
          <cell r="Z872">
            <v>0</v>
          </cell>
          <cell r="AA872">
            <v>0</v>
          </cell>
          <cell r="AB872">
            <v>0</v>
          </cell>
          <cell r="AC872">
            <v>0</v>
          </cell>
          <cell r="AD872">
            <v>1</v>
          </cell>
          <cell r="AF872">
            <v>0.71716276893051423</v>
          </cell>
        </row>
        <row r="873">
          <cell r="A873" t="str">
            <v>325517621</v>
          </cell>
          <cell r="B873" t="str">
            <v>R15</v>
          </cell>
          <cell r="C873">
            <v>700</v>
          </cell>
          <cell r="D873" t="str">
            <v>NEXEYA SYSTEMS</v>
          </cell>
          <cell r="F873">
            <v>66</v>
          </cell>
          <cell r="G873" t="str">
            <v>2651B</v>
          </cell>
          <cell r="H873">
            <v>0</v>
          </cell>
          <cell r="I873">
            <v>0</v>
          </cell>
          <cell r="J873">
            <v>0</v>
          </cell>
          <cell r="K873">
            <v>6</v>
          </cell>
          <cell r="L873">
            <v>5</v>
          </cell>
          <cell r="M873">
            <v>0</v>
          </cell>
          <cell r="N873">
            <v>0</v>
          </cell>
          <cell r="O873">
            <v>1</v>
          </cell>
          <cell r="P873">
            <v>0</v>
          </cell>
          <cell r="Q873">
            <v>0</v>
          </cell>
          <cell r="R873">
            <v>0</v>
          </cell>
          <cell r="S873">
            <v>12</v>
          </cell>
          <cell r="T873">
            <v>0</v>
          </cell>
          <cell r="U873">
            <v>0</v>
          </cell>
          <cell r="V873">
            <v>0</v>
          </cell>
          <cell r="W873">
            <v>0</v>
          </cell>
          <cell r="X873">
            <v>0</v>
          </cell>
          <cell r="Y873">
            <v>0</v>
          </cell>
          <cell r="Z873">
            <v>0</v>
          </cell>
          <cell r="AA873">
            <v>0</v>
          </cell>
          <cell r="AB873">
            <v>0</v>
          </cell>
          <cell r="AC873">
            <v>0</v>
          </cell>
          <cell r="AD873">
            <v>12</v>
          </cell>
          <cell r="AF873">
            <v>0.96735129168677092</v>
          </cell>
        </row>
        <row r="874">
          <cell r="A874" t="str">
            <v>326555349</v>
          </cell>
          <cell r="B874" t="str">
            <v>R18</v>
          </cell>
          <cell r="C874">
            <v>20</v>
          </cell>
          <cell r="D874" t="str">
            <v>ATAUCE</v>
          </cell>
          <cell r="F874">
            <v>2</v>
          </cell>
          <cell r="G874" t="str">
            <v>2899B</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F874">
            <v>9.4874221915835175</v>
          </cell>
        </row>
        <row r="875">
          <cell r="A875" t="str">
            <v>328823927</v>
          </cell>
          <cell r="B875" t="str">
            <v>R03</v>
          </cell>
          <cell r="C875">
            <v>430</v>
          </cell>
          <cell r="D875" t="str">
            <v>MARTINE SPECIALITES</v>
          </cell>
          <cell r="F875">
            <v>3</v>
          </cell>
          <cell r="G875" t="str">
            <v>1071A</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F875">
            <v>1.0022164137778344</v>
          </cell>
        </row>
        <row r="876">
          <cell r="A876" t="str">
            <v>331503169</v>
          </cell>
          <cell r="B876" t="str">
            <v>R27</v>
          </cell>
          <cell r="C876">
            <v>20</v>
          </cell>
          <cell r="D876" t="str">
            <v>RESSOURCES SI</v>
          </cell>
          <cell r="F876">
            <v>2</v>
          </cell>
          <cell r="G876" t="str">
            <v>5829C</v>
          </cell>
          <cell r="H876">
            <v>0</v>
          </cell>
          <cell r="I876">
            <v>0</v>
          </cell>
          <cell r="J876">
            <v>0</v>
          </cell>
          <cell r="K876">
            <v>0</v>
          </cell>
          <cell r="L876">
            <v>0</v>
          </cell>
          <cell r="M876">
            <v>1</v>
          </cell>
          <cell r="N876">
            <v>0</v>
          </cell>
          <cell r="O876">
            <v>0</v>
          </cell>
          <cell r="P876">
            <v>0</v>
          </cell>
          <cell r="Q876">
            <v>0</v>
          </cell>
          <cell r="R876">
            <v>0</v>
          </cell>
          <cell r="S876">
            <v>1</v>
          </cell>
          <cell r="T876">
            <v>0</v>
          </cell>
          <cell r="U876">
            <v>0</v>
          </cell>
          <cell r="V876">
            <v>0</v>
          </cell>
          <cell r="W876">
            <v>0</v>
          </cell>
          <cell r="X876">
            <v>0</v>
          </cell>
          <cell r="Y876">
            <v>0</v>
          </cell>
          <cell r="Z876">
            <v>0</v>
          </cell>
          <cell r="AA876">
            <v>0</v>
          </cell>
          <cell r="AB876">
            <v>0</v>
          </cell>
          <cell r="AC876">
            <v>0</v>
          </cell>
          <cell r="AD876">
            <v>1</v>
          </cell>
          <cell r="AF876">
            <v>9.5000062350391943</v>
          </cell>
        </row>
        <row r="877">
          <cell r="A877" t="str">
            <v>332536671</v>
          </cell>
          <cell r="B877" t="str">
            <v>R14</v>
          </cell>
          <cell r="C877">
            <v>42</v>
          </cell>
          <cell r="D877" t="str">
            <v>SAAA SAS SYST AUTOMATISMES ALA</v>
          </cell>
          <cell r="F877">
            <v>4</v>
          </cell>
          <cell r="G877" t="str">
            <v>2630Z</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F877">
            <v>1.00063845292239</v>
          </cell>
        </row>
        <row r="878">
          <cell r="A878" t="str">
            <v>314788803</v>
          </cell>
          <cell r="B878" t="str">
            <v>R22</v>
          </cell>
          <cell r="C878">
            <v>116</v>
          </cell>
          <cell r="D878" t="str">
            <v>AESCULAP</v>
          </cell>
          <cell r="F878">
            <v>12</v>
          </cell>
          <cell r="G878" t="str">
            <v>3250A</v>
          </cell>
          <cell r="H878">
            <v>0</v>
          </cell>
          <cell r="I878">
            <v>0</v>
          </cell>
          <cell r="J878">
            <v>0</v>
          </cell>
          <cell r="K878">
            <v>1</v>
          </cell>
          <cell r="L878">
            <v>0</v>
          </cell>
          <cell r="M878">
            <v>0</v>
          </cell>
          <cell r="N878">
            <v>0</v>
          </cell>
          <cell r="O878">
            <v>0</v>
          </cell>
          <cell r="P878">
            <v>0</v>
          </cell>
          <cell r="Q878">
            <v>0</v>
          </cell>
          <cell r="R878">
            <v>0</v>
          </cell>
          <cell r="S878">
            <v>1</v>
          </cell>
          <cell r="T878">
            <v>0</v>
          </cell>
          <cell r="U878">
            <v>0</v>
          </cell>
          <cell r="V878">
            <v>0</v>
          </cell>
          <cell r="W878">
            <v>0</v>
          </cell>
          <cell r="X878">
            <v>0</v>
          </cell>
          <cell r="Y878">
            <v>0</v>
          </cell>
          <cell r="Z878">
            <v>0</v>
          </cell>
          <cell r="AA878">
            <v>0</v>
          </cell>
          <cell r="AB878">
            <v>0</v>
          </cell>
          <cell r="AC878">
            <v>0</v>
          </cell>
          <cell r="AD878">
            <v>1</v>
          </cell>
          <cell r="AF878">
            <v>1.0040820313860241</v>
          </cell>
        </row>
        <row r="879">
          <cell r="A879" t="str">
            <v>337668164</v>
          </cell>
          <cell r="B879" t="str">
            <v>R15</v>
          </cell>
          <cell r="C879">
            <v>24</v>
          </cell>
          <cell r="D879" t="str">
            <v>STIM</v>
          </cell>
          <cell r="F879">
            <v>3</v>
          </cell>
          <cell r="G879" t="str">
            <v>2651B</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F879">
            <v>0.9969801240927556</v>
          </cell>
        </row>
        <row r="880">
          <cell r="A880" t="str">
            <v>338339435</v>
          </cell>
          <cell r="B880" t="str">
            <v>R29</v>
          </cell>
          <cell r="C880">
            <v>235</v>
          </cell>
          <cell r="D880" t="str">
            <v>IT LINK SYSTEM</v>
          </cell>
          <cell r="F880">
            <v>168</v>
          </cell>
          <cell r="G880" t="str">
            <v>6202A</v>
          </cell>
          <cell r="H880">
            <v>0</v>
          </cell>
          <cell r="I880">
            <v>0</v>
          </cell>
          <cell r="J880">
            <v>0</v>
          </cell>
          <cell r="K880">
            <v>8</v>
          </cell>
          <cell r="L880">
            <v>4</v>
          </cell>
          <cell r="M880">
            <v>0</v>
          </cell>
          <cell r="N880">
            <v>0</v>
          </cell>
          <cell r="O880">
            <v>0</v>
          </cell>
          <cell r="P880">
            <v>0</v>
          </cell>
          <cell r="Q880">
            <v>0</v>
          </cell>
          <cell r="R880">
            <v>0</v>
          </cell>
          <cell r="S880">
            <v>12</v>
          </cell>
          <cell r="T880">
            <v>0</v>
          </cell>
          <cell r="U880">
            <v>0</v>
          </cell>
          <cell r="V880">
            <v>0</v>
          </cell>
          <cell r="W880">
            <v>0</v>
          </cell>
          <cell r="X880">
            <v>0</v>
          </cell>
          <cell r="Y880">
            <v>6</v>
          </cell>
          <cell r="Z880">
            <v>0</v>
          </cell>
          <cell r="AA880">
            <v>0</v>
          </cell>
          <cell r="AB880">
            <v>0</v>
          </cell>
          <cell r="AC880">
            <v>0</v>
          </cell>
          <cell r="AD880">
            <v>18</v>
          </cell>
          <cell r="AF880">
            <v>1.0351133125666785</v>
          </cell>
        </row>
        <row r="881">
          <cell r="A881" t="str">
            <v>338758212</v>
          </cell>
          <cell r="B881" t="str">
            <v>R22</v>
          </cell>
          <cell r="C881">
            <v>45</v>
          </cell>
          <cell r="D881" t="str">
            <v>ALEO INDUSTRIE</v>
          </cell>
          <cell r="F881">
            <v>1</v>
          </cell>
          <cell r="G881" t="str">
            <v>3230Z</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F881">
            <v>9.4685281116966049</v>
          </cell>
        </row>
        <row r="882">
          <cell r="A882" t="str">
            <v>338767296</v>
          </cell>
          <cell r="B882" t="str">
            <v>R29</v>
          </cell>
          <cell r="C882">
            <v>70</v>
          </cell>
          <cell r="D882" t="str">
            <v>CODRA INGENIERIE INFORMATIQUE</v>
          </cell>
          <cell r="F882">
            <v>10</v>
          </cell>
          <cell r="G882" t="str">
            <v>6202A</v>
          </cell>
          <cell r="H882">
            <v>0</v>
          </cell>
          <cell r="I882">
            <v>0</v>
          </cell>
          <cell r="J882">
            <v>0</v>
          </cell>
          <cell r="K882">
            <v>0</v>
          </cell>
          <cell r="L882">
            <v>0</v>
          </cell>
          <cell r="M882">
            <v>0</v>
          </cell>
          <cell r="N882">
            <v>0</v>
          </cell>
          <cell r="O882">
            <v>0</v>
          </cell>
          <cell r="P882">
            <v>0</v>
          </cell>
          <cell r="Q882">
            <v>0</v>
          </cell>
          <cell r="R882">
            <v>0</v>
          </cell>
          <cell r="S882">
            <v>0</v>
          </cell>
          <cell r="T882">
            <v>3</v>
          </cell>
          <cell r="U882">
            <v>0</v>
          </cell>
          <cell r="V882">
            <v>0</v>
          </cell>
          <cell r="W882">
            <v>0</v>
          </cell>
          <cell r="X882">
            <v>0</v>
          </cell>
          <cell r="Y882">
            <v>0</v>
          </cell>
          <cell r="Z882">
            <v>0</v>
          </cell>
          <cell r="AA882">
            <v>0</v>
          </cell>
          <cell r="AB882">
            <v>0</v>
          </cell>
          <cell r="AC882">
            <v>0</v>
          </cell>
          <cell r="AD882">
            <v>3</v>
          </cell>
          <cell r="AF882">
            <v>1.0019825788101409</v>
          </cell>
        </row>
        <row r="883">
          <cell r="A883" t="str">
            <v>339896821</v>
          </cell>
          <cell r="B883" t="str">
            <v>R30</v>
          </cell>
          <cell r="C883">
            <v>63</v>
          </cell>
          <cell r="D883" t="str">
            <v>VIBRATEC</v>
          </cell>
          <cell r="F883">
            <v>36</v>
          </cell>
          <cell r="G883" t="str">
            <v>7112B</v>
          </cell>
          <cell r="H883">
            <v>0</v>
          </cell>
          <cell r="I883">
            <v>0</v>
          </cell>
          <cell r="J883">
            <v>0</v>
          </cell>
          <cell r="K883">
            <v>9</v>
          </cell>
          <cell r="L883">
            <v>0</v>
          </cell>
          <cell r="M883">
            <v>0</v>
          </cell>
          <cell r="N883">
            <v>0</v>
          </cell>
          <cell r="O883">
            <v>0</v>
          </cell>
          <cell r="P883">
            <v>0</v>
          </cell>
          <cell r="Q883">
            <v>0</v>
          </cell>
          <cell r="R883">
            <v>0</v>
          </cell>
          <cell r="S883">
            <v>9</v>
          </cell>
          <cell r="T883">
            <v>0</v>
          </cell>
          <cell r="U883">
            <v>0</v>
          </cell>
          <cell r="V883">
            <v>0</v>
          </cell>
          <cell r="W883">
            <v>0</v>
          </cell>
          <cell r="X883">
            <v>0</v>
          </cell>
          <cell r="Y883">
            <v>0</v>
          </cell>
          <cell r="Z883">
            <v>0</v>
          </cell>
          <cell r="AA883">
            <v>0</v>
          </cell>
          <cell r="AB883">
            <v>0</v>
          </cell>
          <cell r="AC883">
            <v>0</v>
          </cell>
          <cell r="AD883">
            <v>9</v>
          </cell>
          <cell r="AF883">
            <v>1.014006218311907</v>
          </cell>
        </row>
        <row r="884">
          <cell r="A884" t="str">
            <v>340020312</v>
          </cell>
          <cell r="B884" t="str">
            <v>R30</v>
          </cell>
          <cell r="C884">
            <v>54</v>
          </cell>
          <cell r="D884" t="str">
            <v>CTRE ETUDES RECHERCHES TECH INDU</v>
          </cell>
          <cell r="F884">
            <v>11</v>
          </cell>
          <cell r="G884" t="str">
            <v>7112B</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F884">
            <v>0.99265394893456882</v>
          </cell>
        </row>
        <row r="885">
          <cell r="A885" t="str">
            <v>341151728</v>
          </cell>
          <cell r="B885" t="str">
            <v>R30</v>
          </cell>
          <cell r="C885">
            <v>13</v>
          </cell>
          <cell r="D885" t="str">
            <v>CENTRE NAT EVAL PHOTOPROTECTION</v>
          </cell>
          <cell r="F885">
            <v>7</v>
          </cell>
          <cell r="G885" t="str">
            <v>7219Z</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F885">
            <v>1.0172234968986342</v>
          </cell>
        </row>
        <row r="886">
          <cell r="A886" t="str">
            <v>342460094</v>
          </cell>
          <cell r="B886" t="str">
            <v>R15</v>
          </cell>
          <cell r="C886">
            <v>66</v>
          </cell>
          <cell r="D886" t="str">
            <v>THALES CRYOGENIE SAS</v>
          </cell>
          <cell r="F886">
            <v>11</v>
          </cell>
          <cell r="G886" t="str">
            <v>2651A</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F886">
            <v>0.98898336351947125</v>
          </cell>
        </row>
        <row r="887">
          <cell r="A887" t="str">
            <v>601650146</v>
          </cell>
          <cell r="B887" t="str">
            <v>R03</v>
          </cell>
          <cell r="C887">
            <v>1500</v>
          </cell>
          <cell r="D887" t="str">
            <v>EURALIS GASTRONOMIE</v>
          </cell>
          <cell r="F887">
            <v>3</v>
          </cell>
          <cell r="G887" t="str">
            <v>1013A</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F887">
            <v>1.0237012976476112</v>
          </cell>
        </row>
        <row r="888">
          <cell r="A888" t="str">
            <v>343616751</v>
          </cell>
          <cell r="B888" t="str">
            <v>R22</v>
          </cell>
          <cell r="C888">
            <v>103</v>
          </cell>
          <cell r="D888" t="str">
            <v>ELECTRONIQ SYSTEM INFORMATIQ IN</v>
          </cell>
          <cell r="F888">
            <v>7</v>
          </cell>
          <cell r="G888" t="str">
            <v>329</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F888">
            <v>1.0008251690208487</v>
          </cell>
        </row>
        <row r="889">
          <cell r="A889" t="str">
            <v>346220015</v>
          </cell>
          <cell r="B889" t="str">
            <v>R04</v>
          </cell>
          <cell r="C889">
            <v>275</v>
          </cell>
          <cell r="D889" t="str">
            <v>TEXTILES WELL SA</v>
          </cell>
          <cell r="F889">
            <v>5</v>
          </cell>
          <cell r="G889" t="str">
            <v>1431Z</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F889">
            <v>0.88515560580844677</v>
          </cell>
        </row>
        <row r="890">
          <cell r="A890" t="str">
            <v>348936386</v>
          </cell>
          <cell r="B890" t="str">
            <v>R18</v>
          </cell>
          <cell r="C890">
            <v>1707</v>
          </cell>
          <cell r="D890" t="str">
            <v>FENWICK LINDE SARL</v>
          </cell>
          <cell r="F890">
            <v>21</v>
          </cell>
          <cell r="G890" t="str">
            <v>2822Z</v>
          </cell>
          <cell r="H890">
            <v>1</v>
          </cell>
          <cell r="I890">
            <v>0</v>
          </cell>
          <cell r="J890">
            <v>0</v>
          </cell>
          <cell r="K890">
            <v>1</v>
          </cell>
          <cell r="L890">
            <v>0</v>
          </cell>
          <cell r="M890">
            <v>0</v>
          </cell>
          <cell r="N890">
            <v>0</v>
          </cell>
          <cell r="O890">
            <v>0</v>
          </cell>
          <cell r="P890">
            <v>0</v>
          </cell>
          <cell r="Q890">
            <v>0</v>
          </cell>
          <cell r="R890">
            <v>0</v>
          </cell>
          <cell r="S890">
            <v>2</v>
          </cell>
          <cell r="T890">
            <v>0</v>
          </cell>
          <cell r="U890">
            <v>0</v>
          </cell>
          <cell r="V890">
            <v>0</v>
          </cell>
          <cell r="W890">
            <v>0</v>
          </cell>
          <cell r="X890">
            <v>0</v>
          </cell>
          <cell r="Y890">
            <v>0</v>
          </cell>
          <cell r="Z890">
            <v>0</v>
          </cell>
          <cell r="AA890">
            <v>0</v>
          </cell>
          <cell r="AB890">
            <v>0</v>
          </cell>
          <cell r="AC890">
            <v>0</v>
          </cell>
          <cell r="AD890">
            <v>2</v>
          </cell>
          <cell r="AF890">
            <v>0.99931193080842173</v>
          </cell>
        </row>
        <row r="891">
          <cell r="A891" t="str">
            <v>348988759</v>
          </cell>
          <cell r="B891" t="str">
            <v>R12</v>
          </cell>
          <cell r="C891">
            <v>32</v>
          </cell>
          <cell r="D891" t="str">
            <v>ETUDE REALISATION MATERIELS&amp;EQUI</v>
          </cell>
          <cell r="F891">
            <v>2</v>
          </cell>
          <cell r="G891" t="str">
            <v>2562B</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F891">
            <v>9.1481384515168696</v>
          </cell>
        </row>
        <row r="892">
          <cell r="A892" t="str">
            <v>349462192</v>
          </cell>
          <cell r="B892" t="str">
            <v>R14</v>
          </cell>
          <cell r="C892">
            <v>45</v>
          </cell>
          <cell r="D892" t="str">
            <v>FABRIC APPLICATIONS REALISAT ELE</v>
          </cell>
          <cell r="F892">
            <v>9</v>
          </cell>
          <cell r="G892" t="str">
            <v>2630Z</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2</v>
          </cell>
          <cell r="Z892">
            <v>0</v>
          </cell>
          <cell r="AA892">
            <v>0</v>
          </cell>
          <cell r="AB892">
            <v>0</v>
          </cell>
          <cell r="AC892">
            <v>0</v>
          </cell>
          <cell r="AD892">
            <v>2</v>
          </cell>
          <cell r="AF892">
            <v>1.0003449793327077</v>
          </cell>
        </row>
        <row r="893">
          <cell r="A893" t="str">
            <v>350019261</v>
          </cell>
          <cell r="B893" t="str">
            <v>R08</v>
          </cell>
          <cell r="C893">
            <v>73</v>
          </cell>
          <cell r="D893" t="str">
            <v>QALIAN</v>
          </cell>
          <cell r="F893">
            <v>6</v>
          </cell>
          <cell r="G893" t="str">
            <v>2120Z</v>
          </cell>
          <cell r="H893">
            <v>0</v>
          </cell>
          <cell r="I893">
            <v>0</v>
          </cell>
          <cell r="J893">
            <v>0</v>
          </cell>
          <cell r="K893">
            <v>0</v>
          </cell>
          <cell r="L893">
            <v>1</v>
          </cell>
          <cell r="M893">
            <v>0</v>
          </cell>
          <cell r="N893">
            <v>0</v>
          </cell>
          <cell r="O893">
            <v>0</v>
          </cell>
          <cell r="P893">
            <v>0</v>
          </cell>
          <cell r="Q893">
            <v>0</v>
          </cell>
          <cell r="R893">
            <v>0</v>
          </cell>
          <cell r="S893">
            <v>1</v>
          </cell>
          <cell r="T893">
            <v>0</v>
          </cell>
          <cell r="U893">
            <v>0</v>
          </cell>
          <cell r="V893">
            <v>0</v>
          </cell>
          <cell r="W893">
            <v>0</v>
          </cell>
          <cell r="X893">
            <v>0</v>
          </cell>
          <cell r="Y893">
            <v>0</v>
          </cell>
          <cell r="Z893">
            <v>0</v>
          </cell>
          <cell r="AA893">
            <v>0</v>
          </cell>
          <cell r="AB893">
            <v>0</v>
          </cell>
          <cell r="AC893">
            <v>0</v>
          </cell>
          <cell r="AD893">
            <v>1</v>
          </cell>
          <cell r="AF893">
            <v>0.99729808709587864</v>
          </cell>
        </row>
        <row r="894">
          <cell r="A894" t="str">
            <v>351305180</v>
          </cell>
          <cell r="B894" t="str">
            <v>R14</v>
          </cell>
          <cell r="C894">
            <v>60</v>
          </cell>
          <cell r="D894" t="str">
            <v>FDI MATELEC SA</v>
          </cell>
          <cell r="F894">
            <v>9</v>
          </cell>
          <cell r="G894" t="str">
            <v>2630Z</v>
          </cell>
          <cell r="H894">
            <v>0</v>
          </cell>
          <cell r="I894">
            <v>0</v>
          </cell>
          <cell r="J894">
            <v>0</v>
          </cell>
          <cell r="K894">
            <v>1</v>
          </cell>
          <cell r="L894">
            <v>0</v>
          </cell>
          <cell r="M894">
            <v>0</v>
          </cell>
          <cell r="N894">
            <v>0</v>
          </cell>
          <cell r="O894">
            <v>0</v>
          </cell>
          <cell r="P894">
            <v>0</v>
          </cell>
          <cell r="Q894">
            <v>0</v>
          </cell>
          <cell r="R894">
            <v>0</v>
          </cell>
          <cell r="S894">
            <v>1</v>
          </cell>
          <cell r="T894">
            <v>0</v>
          </cell>
          <cell r="U894">
            <v>0</v>
          </cell>
          <cell r="V894">
            <v>0</v>
          </cell>
          <cell r="W894">
            <v>0</v>
          </cell>
          <cell r="X894">
            <v>0</v>
          </cell>
          <cell r="Y894">
            <v>0</v>
          </cell>
          <cell r="Z894">
            <v>0</v>
          </cell>
          <cell r="AA894">
            <v>0</v>
          </cell>
          <cell r="AB894">
            <v>0</v>
          </cell>
          <cell r="AC894">
            <v>0</v>
          </cell>
          <cell r="AD894">
            <v>1</v>
          </cell>
          <cell r="AF894">
            <v>1.0014372422823392</v>
          </cell>
        </row>
        <row r="895">
          <cell r="A895" t="str">
            <v>352826960</v>
          </cell>
          <cell r="B895" t="str">
            <v>R13</v>
          </cell>
          <cell r="C895">
            <v>36</v>
          </cell>
          <cell r="D895" t="str">
            <v>CABASSE</v>
          </cell>
          <cell r="F895">
            <v>4</v>
          </cell>
          <cell r="G895" t="str">
            <v>2640Z</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F895">
            <v>0.98610342577594123</v>
          </cell>
        </row>
        <row r="896">
          <cell r="A896" t="str">
            <v>378017016</v>
          </cell>
          <cell r="B896" t="str">
            <v>R27</v>
          </cell>
          <cell r="C896">
            <v>41</v>
          </cell>
          <cell r="D896" t="str">
            <v>DALET SA</v>
          </cell>
          <cell r="F896">
            <v>11</v>
          </cell>
          <cell r="G896" t="str">
            <v>5829C</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1</v>
          </cell>
          <cell r="Z896">
            <v>0</v>
          </cell>
          <cell r="AA896">
            <v>0</v>
          </cell>
          <cell r="AB896">
            <v>0</v>
          </cell>
          <cell r="AC896">
            <v>0</v>
          </cell>
          <cell r="AD896">
            <v>1</v>
          </cell>
          <cell r="AF896">
            <v>1.0116766362501086</v>
          </cell>
        </row>
        <row r="897">
          <cell r="A897" t="str">
            <v>378445647</v>
          </cell>
          <cell r="B897" t="str">
            <v>R30</v>
          </cell>
          <cell r="C897">
            <v>88</v>
          </cell>
          <cell r="D897" t="str">
            <v>LACROIX ELECTRONICS SOLUTIONS</v>
          </cell>
          <cell r="F897">
            <v>18</v>
          </cell>
          <cell r="G897" t="str">
            <v>7112B</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12</v>
          </cell>
          <cell r="Z897">
            <v>0</v>
          </cell>
          <cell r="AA897">
            <v>0</v>
          </cell>
          <cell r="AB897">
            <v>0</v>
          </cell>
          <cell r="AC897">
            <v>0</v>
          </cell>
          <cell r="AD897">
            <v>12</v>
          </cell>
          <cell r="AF897">
            <v>9.3663800327598103</v>
          </cell>
        </row>
        <row r="898">
          <cell r="A898" t="str">
            <v>379668809</v>
          </cell>
          <cell r="B898" t="str">
            <v>R27</v>
          </cell>
          <cell r="C898">
            <v>200</v>
          </cell>
          <cell r="D898" t="str">
            <v>CAST</v>
          </cell>
          <cell r="F898">
            <v>50</v>
          </cell>
          <cell r="G898" t="str">
            <v>5829A</v>
          </cell>
          <cell r="H898">
            <v>0</v>
          </cell>
          <cell r="I898">
            <v>0</v>
          </cell>
          <cell r="J898">
            <v>0</v>
          </cell>
          <cell r="K898">
            <v>4</v>
          </cell>
          <cell r="L898">
            <v>1</v>
          </cell>
          <cell r="M898">
            <v>0</v>
          </cell>
          <cell r="N898">
            <v>0</v>
          </cell>
          <cell r="O898">
            <v>1</v>
          </cell>
          <cell r="P898">
            <v>0</v>
          </cell>
          <cell r="Q898">
            <v>0</v>
          </cell>
          <cell r="R898">
            <v>0</v>
          </cell>
          <cell r="S898">
            <v>6</v>
          </cell>
          <cell r="T898">
            <v>0</v>
          </cell>
          <cell r="U898">
            <v>0</v>
          </cell>
          <cell r="V898">
            <v>0</v>
          </cell>
          <cell r="W898">
            <v>0</v>
          </cell>
          <cell r="X898">
            <v>0</v>
          </cell>
          <cell r="Y898">
            <v>6</v>
          </cell>
          <cell r="Z898">
            <v>0</v>
          </cell>
          <cell r="AA898">
            <v>0</v>
          </cell>
          <cell r="AB898">
            <v>0</v>
          </cell>
          <cell r="AC898">
            <v>0</v>
          </cell>
          <cell r="AD898">
            <v>12</v>
          </cell>
          <cell r="AF898">
            <v>1.0115732689639194</v>
          </cell>
        </row>
        <row r="899">
          <cell r="A899" t="str">
            <v>403134885</v>
          </cell>
          <cell r="B899" t="str">
            <v>R04</v>
          </cell>
          <cell r="C899">
            <v>282</v>
          </cell>
          <cell r="D899" t="str">
            <v>GRIFFINE ENDUCTION</v>
          </cell>
          <cell r="F899">
            <v>6</v>
          </cell>
          <cell r="G899" t="str">
            <v>1396Z</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F899">
            <v>0.8131463993338367</v>
          </cell>
        </row>
        <row r="900">
          <cell r="A900" t="str">
            <v>380959759</v>
          </cell>
          <cell r="B900" t="str">
            <v>R18</v>
          </cell>
          <cell r="C900">
            <v>114</v>
          </cell>
          <cell r="D900" t="str">
            <v>FAIVELEY TRANSPORT NSF</v>
          </cell>
          <cell r="F900">
            <v>3</v>
          </cell>
          <cell r="G900" t="str">
            <v>2825Z</v>
          </cell>
          <cell r="H900">
            <v>0</v>
          </cell>
          <cell r="I900">
            <v>0</v>
          </cell>
          <cell r="J900">
            <v>0</v>
          </cell>
          <cell r="K900">
            <v>1</v>
          </cell>
          <cell r="L900">
            <v>0</v>
          </cell>
          <cell r="M900">
            <v>0</v>
          </cell>
          <cell r="N900">
            <v>0</v>
          </cell>
          <cell r="O900">
            <v>0</v>
          </cell>
          <cell r="P900">
            <v>0</v>
          </cell>
          <cell r="Q900">
            <v>0</v>
          </cell>
          <cell r="R900">
            <v>0</v>
          </cell>
          <cell r="S900">
            <v>1</v>
          </cell>
          <cell r="T900">
            <v>0</v>
          </cell>
          <cell r="U900">
            <v>0</v>
          </cell>
          <cell r="V900">
            <v>0</v>
          </cell>
          <cell r="W900">
            <v>0</v>
          </cell>
          <cell r="X900">
            <v>0</v>
          </cell>
          <cell r="Y900">
            <v>0</v>
          </cell>
          <cell r="Z900">
            <v>0</v>
          </cell>
          <cell r="AA900">
            <v>0</v>
          </cell>
          <cell r="AB900">
            <v>0</v>
          </cell>
          <cell r="AC900">
            <v>0</v>
          </cell>
          <cell r="AD900">
            <v>1</v>
          </cell>
          <cell r="AF900">
            <v>9.4630069534561034</v>
          </cell>
        </row>
        <row r="901">
          <cell r="A901" t="str">
            <v>381035815</v>
          </cell>
          <cell r="B901" t="str">
            <v>R07</v>
          </cell>
          <cell r="C901">
            <v>308</v>
          </cell>
          <cell r="D901" t="str">
            <v>BECKER INDUSTRIE SA</v>
          </cell>
          <cell r="F901">
            <v>14</v>
          </cell>
          <cell r="G901" t="str">
            <v>2030Z</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F901">
            <v>1.0100316328594914</v>
          </cell>
        </row>
        <row r="902">
          <cell r="A902" t="str">
            <v>381537604</v>
          </cell>
          <cell r="B902" t="str">
            <v>R17</v>
          </cell>
          <cell r="C902">
            <v>31</v>
          </cell>
          <cell r="D902" t="str">
            <v>MADE</v>
          </cell>
          <cell r="F902">
            <v>6</v>
          </cell>
          <cell r="G902" t="str">
            <v>2733Z</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F902">
            <v>1.0124757370582298</v>
          </cell>
        </row>
        <row r="903">
          <cell r="A903" t="str">
            <v>382249746</v>
          </cell>
          <cell r="B903" t="str">
            <v>R30</v>
          </cell>
          <cell r="C903">
            <v>6</v>
          </cell>
          <cell r="D903" t="str">
            <v>ARTEC AEROSPACE</v>
          </cell>
          <cell r="F903">
            <v>4</v>
          </cell>
          <cell r="G903" t="str">
            <v>7112B</v>
          </cell>
          <cell r="H903">
            <v>0</v>
          </cell>
          <cell r="I903">
            <v>0</v>
          </cell>
          <cell r="J903">
            <v>0</v>
          </cell>
          <cell r="K903">
            <v>0</v>
          </cell>
          <cell r="L903">
            <v>0</v>
          </cell>
          <cell r="M903">
            <v>0</v>
          </cell>
          <cell r="N903">
            <v>0</v>
          </cell>
          <cell r="O903">
            <v>0</v>
          </cell>
          <cell r="P903">
            <v>0</v>
          </cell>
          <cell r="Q903">
            <v>0</v>
          </cell>
          <cell r="R903">
            <v>0</v>
          </cell>
          <cell r="S903">
            <v>0</v>
          </cell>
          <cell r="T903">
            <v>2</v>
          </cell>
          <cell r="U903">
            <v>0</v>
          </cell>
          <cell r="V903">
            <v>0</v>
          </cell>
          <cell r="W903">
            <v>0</v>
          </cell>
          <cell r="X903">
            <v>0</v>
          </cell>
          <cell r="Y903">
            <v>0</v>
          </cell>
          <cell r="Z903">
            <v>0</v>
          </cell>
          <cell r="AA903">
            <v>0</v>
          </cell>
          <cell r="AB903">
            <v>0</v>
          </cell>
          <cell r="AC903">
            <v>0</v>
          </cell>
          <cell r="AD903">
            <v>2</v>
          </cell>
          <cell r="AF903">
            <v>0.99732077947564446</v>
          </cell>
        </row>
        <row r="904">
          <cell r="A904" t="str">
            <v>383282977</v>
          </cell>
          <cell r="B904" t="str">
            <v>R18</v>
          </cell>
          <cell r="C904">
            <v>55</v>
          </cell>
          <cell r="D904" t="str">
            <v>EUROPLACER INDUSTRIES</v>
          </cell>
          <cell r="F904">
            <v>9</v>
          </cell>
          <cell r="G904" t="str">
            <v>2899B</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F904">
            <v>1.003529285422792</v>
          </cell>
        </row>
        <row r="905">
          <cell r="A905" t="str">
            <v>383334448</v>
          </cell>
          <cell r="B905" t="str">
            <v>R18</v>
          </cell>
          <cell r="C905">
            <v>143</v>
          </cell>
          <cell r="D905" t="str">
            <v>KABA SAFLOK</v>
          </cell>
          <cell r="F905">
            <v>3</v>
          </cell>
          <cell r="G905" t="str">
            <v>2899B</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F905">
            <v>0.99820748454178299</v>
          </cell>
        </row>
        <row r="906">
          <cell r="A906" t="str">
            <v>383439056</v>
          </cell>
          <cell r="B906" t="str">
            <v>R19</v>
          </cell>
          <cell r="C906">
            <v>371</v>
          </cell>
          <cell r="D906" t="str">
            <v>MISSION CONSEIL ET ASSIST INGENI</v>
          </cell>
          <cell r="F906">
            <v>70</v>
          </cell>
          <cell r="G906" t="str">
            <v>29</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F906">
            <v>0.91637371338780826</v>
          </cell>
        </row>
        <row r="907">
          <cell r="A907" t="str">
            <v>383745528</v>
          </cell>
          <cell r="B907" t="str">
            <v>R29</v>
          </cell>
          <cell r="C907">
            <v>30</v>
          </cell>
          <cell r="D907" t="str">
            <v>ELDIM SA</v>
          </cell>
          <cell r="F907">
            <v>6</v>
          </cell>
          <cell r="G907" t="str">
            <v>6202A</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F907">
            <v>1.0011133187744743</v>
          </cell>
        </row>
        <row r="908">
          <cell r="A908" t="str">
            <v>384018263</v>
          </cell>
          <cell r="B908" t="str">
            <v>R14</v>
          </cell>
          <cell r="C908">
            <v>16</v>
          </cell>
          <cell r="D908" t="str">
            <v>ATON SYSTEMES</v>
          </cell>
          <cell r="F908">
            <v>6</v>
          </cell>
          <cell r="G908" t="str">
            <v>2630Z</v>
          </cell>
          <cell r="H908">
            <v>0</v>
          </cell>
          <cell r="I908">
            <v>0</v>
          </cell>
          <cell r="J908">
            <v>0</v>
          </cell>
          <cell r="K908">
            <v>1</v>
          </cell>
          <cell r="L908">
            <v>0</v>
          </cell>
          <cell r="M908">
            <v>0</v>
          </cell>
          <cell r="N908">
            <v>0</v>
          </cell>
          <cell r="O908">
            <v>0</v>
          </cell>
          <cell r="P908">
            <v>0</v>
          </cell>
          <cell r="Q908">
            <v>0</v>
          </cell>
          <cell r="R908">
            <v>0</v>
          </cell>
          <cell r="S908">
            <v>1</v>
          </cell>
          <cell r="T908">
            <v>0</v>
          </cell>
          <cell r="U908">
            <v>0</v>
          </cell>
          <cell r="V908">
            <v>0</v>
          </cell>
          <cell r="W908">
            <v>0</v>
          </cell>
          <cell r="X908">
            <v>0</v>
          </cell>
          <cell r="Y908">
            <v>0</v>
          </cell>
          <cell r="Z908">
            <v>0</v>
          </cell>
          <cell r="AA908">
            <v>0</v>
          </cell>
          <cell r="AB908">
            <v>0</v>
          </cell>
          <cell r="AC908">
            <v>0</v>
          </cell>
          <cell r="AD908">
            <v>1</v>
          </cell>
          <cell r="AF908">
            <v>0.99986626863491102</v>
          </cell>
        </row>
        <row r="909">
          <cell r="A909" t="str">
            <v>384617031</v>
          </cell>
          <cell r="B909" t="str">
            <v>R27</v>
          </cell>
          <cell r="C909">
            <v>43</v>
          </cell>
          <cell r="D909" t="str">
            <v>DIGITECH SA</v>
          </cell>
          <cell r="F909">
            <v>9</v>
          </cell>
          <cell r="G909" t="str">
            <v>5829C</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v>
          </cell>
          <cell r="AD909">
            <v>1</v>
          </cell>
          <cell r="AF909">
            <v>1.0095409216796567</v>
          </cell>
        </row>
        <row r="910">
          <cell r="A910" t="str">
            <v>384711909</v>
          </cell>
          <cell r="B910" t="str">
            <v>R13</v>
          </cell>
          <cell r="C910">
            <v>1053</v>
          </cell>
          <cell r="D910" t="str">
            <v>SOITEC SILICON ON INSULATOR</v>
          </cell>
          <cell r="F910">
            <v>118</v>
          </cell>
          <cell r="G910" t="str">
            <v>2611Z</v>
          </cell>
          <cell r="H910">
            <v>0</v>
          </cell>
          <cell r="I910">
            <v>0</v>
          </cell>
          <cell r="J910">
            <v>0</v>
          </cell>
          <cell r="K910">
            <v>1</v>
          </cell>
          <cell r="L910">
            <v>1</v>
          </cell>
          <cell r="M910">
            <v>0</v>
          </cell>
          <cell r="N910">
            <v>0</v>
          </cell>
          <cell r="O910">
            <v>0</v>
          </cell>
          <cell r="P910">
            <v>0</v>
          </cell>
          <cell r="Q910">
            <v>0</v>
          </cell>
          <cell r="R910">
            <v>0</v>
          </cell>
          <cell r="S910">
            <v>2</v>
          </cell>
          <cell r="T910">
            <v>0</v>
          </cell>
          <cell r="U910">
            <v>0</v>
          </cell>
          <cell r="V910">
            <v>0</v>
          </cell>
          <cell r="W910">
            <v>0</v>
          </cell>
          <cell r="X910">
            <v>0</v>
          </cell>
          <cell r="Y910">
            <v>13</v>
          </cell>
          <cell r="Z910">
            <v>0</v>
          </cell>
          <cell r="AA910">
            <v>0</v>
          </cell>
          <cell r="AB910">
            <v>0</v>
          </cell>
          <cell r="AC910">
            <v>0</v>
          </cell>
          <cell r="AD910">
            <v>15</v>
          </cell>
          <cell r="AF910">
            <v>1.7799420800727042</v>
          </cell>
        </row>
        <row r="911">
          <cell r="A911" t="str">
            <v>397120445</v>
          </cell>
          <cell r="B911" t="str">
            <v>R03</v>
          </cell>
          <cell r="C911">
            <v>279</v>
          </cell>
          <cell r="D911" t="str">
            <v>PROLAINAT SAS</v>
          </cell>
          <cell r="F911">
            <v>7</v>
          </cell>
          <cell r="G911" t="str">
            <v>1052Z</v>
          </cell>
          <cell r="H911">
            <v>0</v>
          </cell>
          <cell r="I911">
            <v>0</v>
          </cell>
          <cell r="J911">
            <v>0</v>
          </cell>
          <cell r="K911">
            <v>2</v>
          </cell>
          <cell r="L911">
            <v>0</v>
          </cell>
          <cell r="M911">
            <v>0</v>
          </cell>
          <cell r="N911">
            <v>0</v>
          </cell>
          <cell r="O911">
            <v>0</v>
          </cell>
          <cell r="P911">
            <v>0</v>
          </cell>
          <cell r="Q911">
            <v>0</v>
          </cell>
          <cell r="R911">
            <v>0</v>
          </cell>
          <cell r="S911">
            <v>2</v>
          </cell>
          <cell r="T911">
            <v>0</v>
          </cell>
          <cell r="U911">
            <v>0</v>
          </cell>
          <cell r="V911">
            <v>0</v>
          </cell>
          <cell r="W911">
            <v>0</v>
          </cell>
          <cell r="X911">
            <v>0</v>
          </cell>
          <cell r="Y911">
            <v>0</v>
          </cell>
          <cell r="Z911">
            <v>0</v>
          </cell>
          <cell r="AA911">
            <v>0</v>
          </cell>
          <cell r="AB911">
            <v>0</v>
          </cell>
          <cell r="AC911">
            <v>0</v>
          </cell>
          <cell r="AD911">
            <v>2</v>
          </cell>
          <cell r="AF911">
            <v>9.2648798519704805</v>
          </cell>
        </row>
        <row r="912">
          <cell r="A912" t="str">
            <v>405680059</v>
          </cell>
          <cell r="B912" t="str">
            <v>R04</v>
          </cell>
          <cell r="C912">
            <v>80</v>
          </cell>
          <cell r="D912" t="str">
            <v>TEINTURES ET APPRETS TRAMBOUZE</v>
          </cell>
          <cell r="F912">
            <v>1</v>
          </cell>
          <cell r="G912" t="str">
            <v>1330Z</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F912">
            <v>1.2713893169326722</v>
          </cell>
        </row>
        <row r="913">
          <cell r="A913" t="str">
            <v>552054447</v>
          </cell>
          <cell r="B913" t="str">
            <v>R04</v>
          </cell>
          <cell r="C913">
            <v>23</v>
          </cell>
          <cell r="D913" t="str">
            <v>WECOSTA</v>
          </cell>
          <cell r="F913">
            <v>1</v>
          </cell>
          <cell r="G913" t="str">
            <v>1396Z</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F913">
            <v>8.6768553249869633</v>
          </cell>
        </row>
        <row r="914">
          <cell r="A914" t="str">
            <v>592059182</v>
          </cell>
          <cell r="B914" t="str">
            <v>R07</v>
          </cell>
          <cell r="C914">
            <v>621</v>
          </cell>
          <cell r="D914" t="str">
            <v>DU PONT DE NEMOURS FRANCE SAS</v>
          </cell>
          <cell r="F914">
            <v>7</v>
          </cell>
          <cell r="G914" t="str">
            <v>2020Z</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F914">
            <v>1.0065395519240778</v>
          </cell>
        </row>
        <row r="915">
          <cell r="A915" t="str">
            <v>679804047</v>
          </cell>
          <cell r="B915" t="str">
            <v>R02</v>
          </cell>
          <cell r="C915">
            <v>206</v>
          </cell>
          <cell r="D915" t="str">
            <v>BEICIP FRANLAB</v>
          </cell>
          <cell r="F915">
            <v>69</v>
          </cell>
          <cell r="G915" t="str">
            <v>0610Z</v>
          </cell>
          <cell r="H915">
            <v>2</v>
          </cell>
          <cell r="I915">
            <v>0</v>
          </cell>
          <cell r="J915">
            <v>0</v>
          </cell>
          <cell r="K915">
            <v>3</v>
          </cell>
          <cell r="L915">
            <v>1</v>
          </cell>
          <cell r="M915">
            <v>0</v>
          </cell>
          <cell r="N915">
            <v>0</v>
          </cell>
          <cell r="O915">
            <v>0</v>
          </cell>
          <cell r="P915">
            <v>0</v>
          </cell>
          <cell r="Q915">
            <v>0</v>
          </cell>
          <cell r="R915">
            <v>0</v>
          </cell>
          <cell r="S915">
            <v>6</v>
          </cell>
          <cell r="T915">
            <v>0</v>
          </cell>
          <cell r="U915">
            <v>0</v>
          </cell>
          <cell r="V915">
            <v>0</v>
          </cell>
          <cell r="W915">
            <v>0</v>
          </cell>
          <cell r="X915">
            <v>0</v>
          </cell>
          <cell r="Y915">
            <v>0</v>
          </cell>
          <cell r="Z915">
            <v>0</v>
          </cell>
          <cell r="AA915">
            <v>0</v>
          </cell>
          <cell r="AB915">
            <v>0</v>
          </cell>
          <cell r="AC915">
            <v>0</v>
          </cell>
          <cell r="AD915">
            <v>6</v>
          </cell>
          <cell r="AF915">
            <v>1.333363550468192</v>
          </cell>
        </row>
        <row r="916">
          <cell r="A916" t="str">
            <v>700501208</v>
          </cell>
          <cell r="B916" t="str">
            <v>R07</v>
          </cell>
          <cell r="C916">
            <v>109</v>
          </cell>
          <cell r="D916" t="str">
            <v>AXIMUM PRODUITS DE MARQUAGE</v>
          </cell>
          <cell r="F916">
            <v>5</v>
          </cell>
          <cell r="G916" t="str">
            <v>2030Z</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F916">
            <v>9.5214546464945791</v>
          </cell>
        </row>
        <row r="917">
          <cell r="A917" t="str">
            <v>722003241</v>
          </cell>
          <cell r="B917" t="str">
            <v>R14</v>
          </cell>
          <cell r="C917">
            <v>239</v>
          </cell>
          <cell r="D917" t="str">
            <v>JAYBEAM WIRELESS SAS</v>
          </cell>
          <cell r="F917">
            <v>5</v>
          </cell>
          <cell r="G917" t="str">
            <v>2630Z</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F917">
            <v>1.0007981464942088</v>
          </cell>
        </row>
        <row r="918">
          <cell r="A918" t="str">
            <v>726150048</v>
          </cell>
          <cell r="B918" t="str">
            <v>R05</v>
          </cell>
          <cell r="C918">
            <v>161</v>
          </cell>
          <cell r="D918" t="str">
            <v>RIGHINI SA</v>
          </cell>
          <cell r="F918">
            <v>1</v>
          </cell>
          <cell r="G918" t="str">
            <v>1623Z</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F918">
            <v>0.91486343884341004</v>
          </cell>
        </row>
        <row r="919">
          <cell r="A919" t="str">
            <v>785453150</v>
          </cell>
          <cell r="B919" t="str">
            <v>R12</v>
          </cell>
          <cell r="C919">
            <v>181</v>
          </cell>
          <cell r="D919" t="str">
            <v>SGI sas</v>
          </cell>
          <cell r="F919">
            <v>1</v>
          </cell>
          <cell r="G919" t="str">
            <v>2561Z</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F919">
            <v>9.3121824420264883</v>
          </cell>
        </row>
        <row r="920">
          <cell r="A920" t="str">
            <v>865801468</v>
          </cell>
          <cell r="B920" t="str">
            <v>R03</v>
          </cell>
          <cell r="C920">
            <v>280</v>
          </cell>
          <cell r="D920" t="str">
            <v>LAITERIE SAINT PERE</v>
          </cell>
          <cell r="F920">
            <v>4</v>
          </cell>
          <cell r="G920" t="str">
            <v>1051A</v>
          </cell>
          <cell r="H920">
            <v>0</v>
          </cell>
          <cell r="I920">
            <v>0</v>
          </cell>
          <cell r="J920">
            <v>0</v>
          </cell>
          <cell r="K920">
            <v>1</v>
          </cell>
          <cell r="L920">
            <v>0</v>
          </cell>
          <cell r="M920">
            <v>0</v>
          </cell>
          <cell r="N920">
            <v>0</v>
          </cell>
          <cell r="O920">
            <v>0</v>
          </cell>
          <cell r="P920">
            <v>0</v>
          </cell>
          <cell r="Q920">
            <v>0</v>
          </cell>
          <cell r="R920">
            <v>0</v>
          </cell>
          <cell r="S920">
            <v>1</v>
          </cell>
          <cell r="T920">
            <v>0</v>
          </cell>
          <cell r="U920">
            <v>0</v>
          </cell>
          <cell r="V920">
            <v>0</v>
          </cell>
          <cell r="W920">
            <v>0</v>
          </cell>
          <cell r="X920">
            <v>0</v>
          </cell>
          <cell r="Y920">
            <v>0</v>
          </cell>
          <cell r="Z920">
            <v>0</v>
          </cell>
          <cell r="AA920">
            <v>0</v>
          </cell>
          <cell r="AB920">
            <v>0</v>
          </cell>
          <cell r="AC920">
            <v>0</v>
          </cell>
          <cell r="AD920">
            <v>1</v>
          </cell>
          <cell r="AF920">
            <v>9.441269589977848</v>
          </cell>
        </row>
        <row r="921">
          <cell r="A921" t="str">
            <v>301374690</v>
          </cell>
          <cell r="B921" t="str">
            <v>R18</v>
          </cell>
          <cell r="C921">
            <v>1223</v>
          </cell>
          <cell r="D921" t="str">
            <v>LIEBHERR France SAS</v>
          </cell>
          <cell r="F921">
            <v>90</v>
          </cell>
          <cell r="G921" t="str">
            <v>2892Z</v>
          </cell>
          <cell r="H921">
            <v>0</v>
          </cell>
          <cell r="I921">
            <v>0</v>
          </cell>
          <cell r="J921">
            <v>0</v>
          </cell>
          <cell r="K921">
            <v>2</v>
          </cell>
          <cell r="L921">
            <v>0</v>
          </cell>
          <cell r="M921">
            <v>0</v>
          </cell>
          <cell r="N921">
            <v>0</v>
          </cell>
          <cell r="O921">
            <v>0</v>
          </cell>
          <cell r="P921">
            <v>0</v>
          </cell>
          <cell r="Q921">
            <v>0</v>
          </cell>
          <cell r="R921">
            <v>0</v>
          </cell>
          <cell r="S921">
            <v>2</v>
          </cell>
          <cell r="T921">
            <v>0</v>
          </cell>
          <cell r="U921">
            <v>0</v>
          </cell>
          <cell r="V921">
            <v>0</v>
          </cell>
          <cell r="W921">
            <v>0</v>
          </cell>
          <cell r="X921">
            <v>0</v>
          </cell>
          <cell r="Y921">
            <v>8</v>
          </cell>
          <cell r="Z921">
            <v>0</v>
          </cell>
          <cell r="AA921">
            <v>0</v>
          </cell>
          <cell r="AB921">
            <v>0</v>
          </cell>
          <cell r="AC921">
            <v>0</v>
          </cell>
          <cell r="AD921">
            <v>10</v>
          </cell>
          <cell r="AF921">
            <v>1.0267495552209476</v>
          </cell>
        </row>
        <row r="922">
          <cell r="A922" t="str">
            <v>389863986</v>
          </cell>
          <cell r="B922" t="str">
            <v>R03</v>
          </cell>
          <cell r="C922">
            <v>76</v>
          </cell>
          <cell r="D922" t="str">
            <v>VALOREX SAS</v>
          </cell>
          <cell r="F922">
            <v>13</v>
          </cell>
          <cell r="G922" t="str">
            <v>1091Z</v>
          </cell>
          <cell r="H922">
            <v>1</v>
          </cell>
          <cell r="I922">
            <v>1</v>
          </cell>
          <cell r="J922">
            <v>0</v>
          </cell>
          <cell r="K922">
            <v>1</v>
          </cell>
          <cell r="L922">
            <v>0</v>
          </cell>
          <cell r="M922">
            <v>0</v>
          </cell>
          <cell r="N922">
            <v>0</v>
          </cell>
          <cell r="O922">
            <v>0</v>
          </cell>
          <cell r="P922">
            <v>0</v>
          </cell>
          <cell r="Q922">
            <v>0</v>
          </cell>
          <cell r="R922">
            <v>0</v>
          </cell>
          <cell r="S922">
            <v>2</v>
          </cell>
          <cell r="T922">
            <v>0</v>
          </cell>
          <cell r="U922">
            <v>0</v>
          </cell>
          <cell r="V922">
            <v>0</v>
          </cell>
          <cell r="W922">
            <v>0</v>
          </cell>
          <cell r="X922">
            <v>0</v>
          </cell>
          <cell r="Y922">
            <v>0</v>
          </cell>
          <cell r="Z922">
            <v>0</v>
          </cell>
          <cell r="AA922">
            <v>0</v>
          </cell>
          <cell r="AB922">
            <v>0</v>
          </cell>
          <cell r="AC922">
            <v>0</v>
          </cell>
          <cell r="AD922">
            <v>2</v>
          </cell>
          <cell r="AF922">
            <v>1.140353227139814</v>
          </cell>
        </row>
        <row r="923">
          <cell r="A923" t="str">
            <v>433982980</v>
          </cell>
          <cell r="B923" t="str">
            <v>R27</v>
          </cell>
          <cell r="C923">
            <v>41</v>
          </cell>
          <cell r="D923" t="str">
            <v>SESCOI R ET D SAS</v>
          </cell>
          <cell r="F923">
            <v>13</v>
          </cell>
          <cell r="G923" t="str">
            <v>5829B</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F923">
            <v>1.0138180132971633</v>
          </cell>
        </row>
        <row r="924">
          <cell r="A924" t="str">
            <v>552113532</v>
          </cell>
          <cell r="B924" t="str">
            <v>R03</v>
          </cell>
          <cell r="C924">
            <v>43</v>
          </cell>
          <cell r="D924" t="str">
            <v>ALLAND ET ROBERT</v>
          </cell>
          <cell r="F924">
            <v>1</v>
          </cell>
          <cell r="G924" t="str">
            <v>1089Z</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F924">
            <v>0.99371569008765226</v>
          </cell>
        </row>
        <row r="925">
          <cell r="A925" t="str">
            <v>054502190</v>
          </cell>
          <cell r="B925" t="str">
            <v>R18</v>
          </cell>
          <cell r="C925">
            <v>29</v>
          </cell>
          <cell r="D925" t="str">
            <v>CHAUVIN</v>
          </cell>
          <cell r="F925">
            <v>1</v>
          </cell>
          <cell r="G925" t="str">
            <v>2892Z</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F925">
            <v>9.483710179752709</v>
          </cell>
        </row>
        <row r="926">
          <cell r="A926" t="str">
            <v>305949802</v>
          </cell>
          <cell r="B926" t="str">
            <v>R07</v>
          </cell>
          <cell r="C926">
            <v>20</v>
          </cell>
          <cell r="D926" t="str">
            <v>XEDA INTERNATIONAL</v>
          </cell>
          <cell r="F926">
            <v>4</v>
          </cell>
          <cell r="G926" t="str">
            <v>2020Z</v>
          </cell>
          <cell r="H926">
            <v>1</v>
          </cell>
          <cell r="I926">
            <v>0</v>
          </cell>
          <cell r="J926">
            <v>0</v>
          </cell>
          <cell r="K926">
            <v>0</v>
          </cell>
          <cell r="L926">
            <v>0</v>
          </cell>
          <cell r="M926">
            <v>0</v>
          </cell>
          <cell r="N926">
            <v>0</v>
          </cell>
          <cell r="O926">
            <v>0</v>
          </cell>
          <cell r="P926">
            <v>0</v>
          </cell>
          <cell r="Q926">
            <v>0</v>
          </cell>
          <cell r="R926">
            <v>0</v>
          </cell>
          <cell r="S926">
            <v>1</v>
          </cell>
          <cell r="T926">
            <v>0</v>
          </cell>
          <cell r="U926">
            <v>0</v>
          </cell>
          <cell r="V926">
            <v>0</v>
          </cell>
          <cell r="W926">
            <v>0</v>
          </cell>
          <cell r="X926">
            <v>0</v>
          </cell>
          <cell r="Y926">
            <v>0</v>
          </cell>
          <cell r="Z926">
            <v>0</v>
          </cell>
          <cell r="AA926">
            <v>0</v>
          </cell>
          <cell r="AB926">
            <v>0</v>
          </cell>
          <cell r="AC926">
            <v>0</v>
          </cell>
          <cell r="AD926">
            <v>1</v>
          </cell>
          <cell r="AF926">
            <v>1.0032917039862037</v>
          </cell>
        </row>
        <row r="927">
          <cell r="A927" t="str">
            <v>337680342</v>
          </cell>
          <cell r="B927" t="str">
            <v>R20</v>
          </cell>
          <cell r="C927">
            <v>57</v>
          </cell>
          <cell r="D927" t="str">
            <v>SIREHNA SA</v>
          </cell>
          <cell r="F927">
            <v>44</v>
          </cell>
          <cell r="G927" t="str">
            <v>3011</v>
          </cell>
          <cell r="H927">
            <v>0</v>
          </cell>
          <cell r="I927">
            <v>0</v>
          </cell>
          <cell r="J927">
            <v>0</v>
          </cell>
          <cell r="K927">
            <v>1</v>
          </cell>
          <cell r="L927">
            <v>0</v>
          </cell>
          <cell r="M927">
            <v>0</v>
          </cell>
          <cell r="N927">
            <v>0</v>
          </cell>
          <cell r="O927">
            <v>0</v>
          </cell>
          <cell r="P927">
            <v>0</v>
          </cell>
          <cell r="Q927">
            <v>0</v>
          </cell>
          <cell r="R927">
            <v>0</v>
          </cell>
          <cell r="S927">
            <v>1</v>
          </cell>
          <cell r="T927">
            <v>0</v>
          </cell>
          <cell r="U927">
            <v>0</v>
          </cell>
          <cell r="V927">
            <v>0</v>
          </cell>
          <cell r="W927">
            <v>0</v>
          </cell>
          <cell r="X927">
            <v>0</v>
          </cell>
          <cell r="Y927">
            <v>3</v>
          </cell>
          <cell r="Z927">
            <v>0</v>
          </cell>
          <cell r="AA927">
            <v>0</v>
          </cell>
          <cell r="AB927">
            <v>0</v>
          </cell>
          <cell r="AC927">
            <v>0</v>
          </cell>
          <cell r="AD927">
            <v>4</v>
          </cell>
          <cell r="AF927">
            <v>0.98248747226416733</v>
          </cell>
        </row>
        <row r="928">
          <cell r="A928" t="str">
            <v>388943144</v>
          </cell>
          <cell r="B928" t="str">
            <v>R04</v>
          </cell>
          <cell r="C928">
            <v>52</v>
          </cell>
          <cell r="D928" t="str">
            <v>SFATE ET COMBIER</v>
          </cell>
          <cell r="F928">
            <v>3</v>
          </cell>
          <cell r="G928" t="str">
            <v>1320Z</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F928">
            <v>7.3282412688637661</v>
          </cell>
        </row>
        <row r="929">
          <cell r="A929" t="str">
            <v>385214101</v>
          </cell>
          <cell r="B929" t="str">
            <v>R27</v>
          </cell>
          <cell r="C929">
            <v>15</v>
          </cell>
          <cell r="D929" t="str">
            <v>RECHERCHE DEVELOP PRODUCTIQ INFO</v>
          </cell>
          <cell r="F929">
            <v>12</v>
          </cell>
          <cell r="G929" t="str">
            <v>5829C</v>
          </cell>
          <cell r="H929">
            <v>1</v>
          </cell>
          <cell r="I929">
            <v>0</v>
          </cell>
          <cell r="J929">
            <v>0</v>
          </cell>
          <cell r="K929">
            <v>0</v>
          </cell>
          <cell r="L929">
            <v>0</v>
          </cell>
          <cell r="M929">
            <v>0</v>
          </cell>
          <cell r="N929">
            <v>0</v>
          </cell>
          <cell r="O929">
            <v>0</v>
          </cell>
          <cell r="P929">
            <v>0</v>
          </cell>
          <cell r="Q929">
            <v>0</v>
          </cell>
          <cell r="R929">
            <v>0</v>
          </cell>
          <cell r="S929">
            <v>1</v>
          </cell>
          <cell r="T929">
            <v>0</v>
          </cell>
          <cell r="U929">
            <v>0</v>
          </cell>
          <cell r="V929">
            <v>0</v>
          </cell>
          <cell r="W929">
            <v>0</v>
          </cell>
          <cell r="X929">
            <v>0</v>
          </cell>
          <cell r="Y929">
            <v>0</v>
          </cell>
          <cell r="Z929">
            <v>0</v>
          </cell>
          <cell r="AA929">
            <v>0</v>
          </cell>
          <cell r="AB929">
            <v>0</v>
          </cell>
          <cell r="AC929">
            <v>0</v>
          </cell>
          <cell r="AD929">
            <v>1</v>
          </cell>
          <cell r="AF929">
            <v>1.0057999115410654</v>
          </cell>
        </row>
        <row r="930">
          <cell r="A930" t="str">
            <v>542073176</v>
          </cell>
          <cell r="B930" t="str">
            <v>R27</v>
          </cell>
          <cell r="C930">
            <v>43</v>
          </cell>
          <cell r="D930" t="str">
            <v>SEFAS INNOVATION</v>
          </cell>
          <cell r="F930">
            <v>15</v>
          </cell>
          <cell r="G930" t="str">
            <v>5829B</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F930">
            <v>1.0159650632196955</v>
          </cell>
        </row>
        <row r="931">
          <cell r="A931" t="str">
            <v>391014537</v>
          </cell>
          <cell r="B931" t="str">
            <v>R08</v>
          </cell>
          <cell r="C931">
            <v>23</v>
          </cell>
          <cell r="D931" t="str">
            <v>NEOVACS SA</v>
          </cell>
          <cell r="F931">
            <v>12</v>
          </cell>
          <cell r="G931" t="str">
            <v>2120Z</v>
          </cell>
          <cell r="H931">
            <v>0</v>
          </cell>
          <cell r="I931">
            <v>0</v>
          </cell>
          <cell r="J931">
            <v>4</v>
          </cell>
          <cell r="K931">
            <v>8</v>
          </cell>
          <cell r="L931">
            <v>0</v>
          </cell>
          <cell r="M931">
            <v>0</v>
          </cell>
          <cell r="N931">
            <v>0</v>
          </cell>
          <cell r="O931">
            <v>0</v>
          </cell>
          <cell r="P931">
            <v>0</v>
          </cell>
          <cell r="Q931">
            <v>0</v>
          </cell>
          <cell r="R931">
            <v>0</v>
          </cell>
          <cell r="S931">
            <v>12</v>
          </cell>
          <cell r="T931">
            <v>0</v>
          </cell>
          <cell r="U931">
            <v>0</v>
          </cell>
          <cell r="V931">
            <v>0</v>
          </cell>
          <cell r="W931">
            <v>0</v>
          </cell>
          <cell r="X931">
            <v>0</v>
          </cell>
          <cell r="Y931">
            <v>0</v>
          </cell>
          <cell r="Z931">
            <v>0</v>
          </cell>
          <cell r="AA931">
            <v>0</v>
          </cell>
          <cell r="AB931">
            <v>0</v>
          </cell>
          <cell r="AC931">
            <v>0</v>
          </cell>
          <cell r="AD931">
            <v>12</v>
          </cell>
          <cell r="AF931">
            <v>1.0020131423280971</v>
          </cell>
        </row>
        <row r="932">
          <cell r="A932" t="str">
            <v>385265525</v>
          </cell>
          <cell r="B932" t="str">
            <v>R27</v>
          </cell>
          <cell r="C932">
            <v>1</v>
          </cell>
          <cell r="D932" t="str">
            <v>TRIVIUMSOFT</v>
          </cell>
          <cell r="F932">
            <v>6</v>
          </cell>
          <cell r="G932" t="str">
            <v>5829C</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F932">
            <v>1.0028946747166267</v>
          </cell>
        </row>
        <row r="933">
          <cell r="A933" t="str">
            <v>378297626</v>
          </cell>
          <cell r="B933" t="str">
            <v>R30</v>
          </cell>
          <cell r="C933">
            <v>68</v>
          </cell>
          <cell r="D933" t="str">
            <v>CANON RESEARCH CENTRE FRANCE</v>
          </cell>
          <cell r="F933">
            <v>51</v>
          </cell>
          <cell r="G933" t="str">
            <v>7112B</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1</v>
          </cell>
          <cell r="X933">
            <v>1</v>
          </cell>
          <cell r="Y933">
            <v>3</v>
          </cell>
          <cell r="Z933">
            <v>0</v>
          </cell>
          <cell r="AA933">
            <v>0</v>
          </cell>
          <cell r="AB933">
            <v>0</v>
          </cell>
          <cell r="AC933">
            <v>0</v>
          </cell>
          <cell r="AD933">
            <v>4</v>
          </cell>
          <cell r="AF933">
            <v>0.97699166232145396</v>
          </cell>
        </row>
        <row r="934">
          <cell r="A934" t="str">
            <v>344472246</v>
          </cell>
          <cell r="B934" t="str">
            <v>R22</v>
          </cell>
          <cell r="C934">
            <v>155</v>
          </cell>
          <cell r="D934" t="str">
            <v>BIOMET FRANCE</v>
          </cell>
          <cell r="F934">
            <v>8</v>
          </cell>
          <cell r="G934" t="str">
            <v>3250A</v>
          </cell>
          <cell r="H934">
            <v>0</v>
          </cell>
          <cell r="I934">
            <v>0</v>
          </cell>
          <cell r="J934">
            <v>0</v>
          </cell>
          <cell r="K934">
            <v>2</v>
          </cell>
          <cell r="L934">
            <v>0</v>
          </cell>
          <cell r="M934">
            <v>0</v>
          </cell>
          <cell r="N934">
            <v>0</v>
          </cell>
          <cell r="O934">
            <v>0</v>
          </cell>
          <cell r="P934">
            <v>0</v>
          </cell>
          <cell r="Q934">
            <v>0</v>
          </cell>
          <cell r="R934">
            <v>0</v>
          </cell>
          <cell r="S934">
            <v>2</v>
          </cell>
          <cell r="T934">
            <v>0</v>
          </cell>
          <cell r="U934">
            <v>0</v>
          </cell>
          <cell r="V934">
            <v>0</v>
          </cell>
          <cell r="W934">
            <v>0</v>
          </cell>
          <cell r="X934">
            <v>0</v>
          </cell>
          <cell r="Y934">
            <v>0</v>
          </cell>
          <cell r="Z934">
            <v>0</v>
          </cell>
          <cell r="AA934">
            <v>0</v>
          </cell>
          <cell r="AB934">
            <v>0</v>
          </cell>
          <cell r="AC934">
            <v>0</v>
          </cell>
          <cell r="AD934">
            <v>2</v>
          </cell>
          <cell r="AF934">
            <v>1.0280014664712167</v>
          </cell>
        </row>
        <row r="935">
          <cell r="A935" t="str">
            <v>306522178</v>
          </cell>
          <cell r="B935" t="str">
            <v>R03</v>
          </cell>
          <cell r="C935">
            <v>90</v>
          </cell>
          <cell r="D935" t="str">
            <v>VAN HEES Sarl</v>
          </cell>
          <cell r="F935">
            <v>2</v>
          </cell>
          <cell r="G935" t="str">
            <v>1084Z</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F935">
            <v>0.98748133372643854</v>
          </cell>
        </row>
        <row r="936">
          <cell r="A936" t="str">
            <v>381681527</v>
          </cell>
          <cell r="B936" t="str">
            <v>R30</v>
          </cell>
          <cell r="C936">
            <v>36</v>
          </cell>
          <cell r="D936" t="str">
            <v>RESSOURCES CONSULTANTS FINANCES</v>
          </cell>
          <cell r="F936">
            <v>5</v>
          </cell>
          <cell r="G936" t="str">
            <v>7022Z</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F936">
            <v>1.0020820201234857</v>
          </cell>
        </row>
        <row r="937">
          <cell r="A937" t="str">
            <v>352982847</v>
          </cell>
          <cell r="B937" t="str">
            <v>R27</v>
          </cell>
          <cell r="C937">
            <v>49</v>
          </cell>
          <cell r="D937" t="str">
            <v>SGT</v>
          </cell>
          <cell r="F937">
            <v>39</v>
          </cell>
          <cell r="G937" t="str">
            <v>5829C</v>
          </cell>
          <cell r="H937">
            <v>0</v>
          </cell>
          <cell r="I937">
            <v>0</v>
          </cell>
          <cell r="J937">
            <v>0</v>
          </cell>
          <cell r="K937">
            <v>2</v>
          </cell>
          <cell r="L937">
            <v>0</v>
          </cell>
          <cell r="M937">
            <v>0</v>
          </cell>
          <cell r="N937">
            <v>0</v>
          </cell>
          <cell r="O937">
            <v>0</v>
          </cell>
          <cell r="P937">
            <v>0</v>
          </cell>
          <cell r="Q937">
            <v>0</v>
          </cell>
          <cell r="R937">
            <v>0</v>
          </cell>
          <cell r="S937">
            <v>2</v>
          </cell>
          <cell r="T937">
            <v>0</v>
          </cell>
          <cell r="U937">
            <v>0</v>
          </cell>
          <cell r="V937">
            <v>0</v>
          </cell>
          <cell r="W937">
            <v>0</v>
          </cell>
          <cell r="X937">
            <v>0</v>
          </cell>
          <cell r="Y937">
            <v>2</v>
          </cell>
          <cell r="Z937">
            <v>0</v>
          </cell>
          <cell r="AA937">
            <v>0</v>
          </cell>
          <cell r="AB937">
            <v>0</v>
          </cell>
          <cell r="AC937">
            <v>3</v>
          </cell>
          <cell r="AD937">
            <v>7</v>
          </cell>
          <cell r="AF937">
            <v>1.0242949108656667</v>
          </cell>
        </row>
        <row r="938">
          <cell r="A938" t="str">
            <v>509349494</v>
          </cell>
          <cell r="B938" t="str">
            <v>R07</v>
          </cell>
          <cell r="C938">
            <v>73</v>
          </cell>
          <cell r="D938" t="str">
            <v>SOCIETE D APPLICATIONS ROUTIERES</v>
          </cell>
          <cell r="F938">
            <v>3</v>
          </cell>
          <cell r="G938" t="str">
            <v>2030Z</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F938">
            <v>1.0022120200753417</v>
          </cell>
        </row>
        <row r="939">
          <cell r="A939" t="str">
            <v>332059518</v>
          </cell>
          <cell r="B939" t="str">
            <v>R14</v>
          </cell>
          <cell r="C939">
            <v>70</v>
          </cell>
          <cell r="D939" t="str">
            <v>OBERTHUR CASH PROTECTION</v>
          </cell>
          <cell r="F939">
            <v>13</v>
          </cell>
          <cell r="G939" t="str">
            <v>2630Z</v>
          </cell>
          <cell r="H939">
            <v>0</v>
          </cell>
          <cell r="I939">
            <v>0</v>
          </cell>
          <cell r="J939">
            <v>0</v>
          </cell>
          <cell r="K939">
            <v>1</v>
          </cell>
          <cell r="L939">
            <v>1</v>
          </cell>
          <cell r="M939">
            <v>0</v>
          </cell>
          <cell r="N939">
            <v>0</v>
          </cell>
          <cell r="O939">
            <v>0</v>
          </cell>
          <cell r="P939">
            <v>0</v>
          </cell>
          <cell r="Q939">
            <v>0</v>
          </cell>
          <cell r="R939">
            <v>0</v>
          </cell>
          <cell r="S939">
            <v>2</v>
          </cell>
          <cell r="T939">
            <v>0</v>
          </cell>
          <cell r="U939">
            <v>0</v>
          </cell>
          <cell r="V939">
            <v>0</v>
          </cell>
          <cell r="W939">
            <v>0</v>
          </cell>
          <cell r="X939">
            <v>0</v>
          </cell>
          <cell r="Y939">
            <v>0</v>
          </cell>
          <cell r="Z939">
            <v>0</v>
          </cell>
          <cell r="AA939">
            <v>0</v>
          </cell>
          <cell r="AB939">
            <v>0</v>
          </cell>
          <cell r="AC939">
            <v>0</v>
          </cell>
          <cell r="AD939">
            <v>2</v>
          </cell>
          <cell r="AF939">
            <v>1.0009837101419001</v>
          </cell>
        </row>
        <row r="940">
          <cell r="A940" t="str">
            <v>384811253</v>
          </cell>
          <cell r="B940" t="str">
            <v>R09</v>
          </cell>
          <cell r="C940">
            <v>69</v>
          </cell>
          <cell r="D940" t="str">
            <v>TRELLEBORG BOOTS FRANCE</v>
          </cell>
          <cell r="F940">
            <v>7</v>
          </cell>
          <cell r="G940" t="str">
            <v>2229A</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F940">
            <v>9.732661179718777</v>
          </cell>
        </row>
        <row r="941">
          <cell r="A941" t="str">
            <v>304624224</v>
          </cell>
          <cell r="B941" t="str">
            <v>R09</v>
          </cell>
          <cell r="C941">
            <v>176</v>
          </cell>
          <cell r="D941" t="str">
            <v>TRW CARR FRANCE</v>
          </cell>
          <cell r="F941">
            <v>5</v>
          </cell>
          <cell r="G941" t="str">
            <v>2229A</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F941">
            <v>0.9751228854648365</v>
          </cell>
        </row>
        <row r="942">
          <cell r="A942" t="str">
            <v>381866482</v>
          </cell>
          <cell r="B942" t="str">
            <v>R12</v>
          </cell>
          <cell r="C942">
            <v>10</v>
          </cell>
          <cell r="D942" t="str">
            <v>NATURUNION</v>
          </cell>
          <cell r="F942">
            <v>1</v>
          </cell>
          <cell r="G942" t="str">
            <v>2599B</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F942">
            <v>9.3121824420264883</v>
          </cell>
        </row>
        <row r="943">
          <cell r="A943" t="str">
            <v>351045695</v>
          </cell>
          <cell r="B943" t="str">
            <v>R17</v>
          </cell>
          <cell r="C943">
            <v>12</v>
          </cell>
          <cell r="D943" t="str">
            <v>TTK</v>
          </cell>
          <cell r="F943">
            <v>5</v>
          </cell>
          <cell r="G943" t="str">
            <v>2740Z</v>
          </cell>
          <cell r="H943">
            <v>0</v>
          </cell>
          <cell r="I943">
            <v>0</v>
          </cell>
          <cell r="J943">
            <v>0</v>
          </cell>
          <cell r="K943">
            <v>0</v>
          </cell>
          <cell r="L943">
            <v>1</v>
          </cell>
          <cell r="M943">
            <v>0</v>
          </cell>
          <cell r="N943">
            <v>0</v>
          </cell>
          <cell r="O943">
            <v>0</v>
          </cell>
          <cell r="P943">
            <v>0</v>
          </cell>
          <cell r="Q943">
            <v>0</v>
          </cell>
          <cell r="R943">
            <v>0</v>
          </cell>
          <cell r="S943">
            <v>1</v>
          </cell>
          <cell r="T943">
            <v>0</v>
          </cell>
          <cell r="U943">
            <v>0</v>
          </cell>
          <cell r="V943">
            <v>0</v>
          </cell>
          <cell r="W943">
            <v>0</v>
          </cell>
          <cell r="X943">
            <v>0</v>
          </cell>
          <cell r="Y943">
            <v>0</v>
          </cell>
          <cell r="Z943">
            <v>0</v>
          </cell>
          <cell r="AA943">
            <v>0</v>
          </cell>
          <cell r="AB943">
            <v>0</v>
          </cell>
          <cell r="AC943">
            <v>0</v>
          </cell>
          <cell r="AD943">
            <v>1</v>
          </cell>
          <cell r="AF943">
            <v>1.0103829297440268</v>
          </cell>
        </row>
        <row r="944">
          <cell r="A944" t="str">
            <v>312456114</v>
          </cell>
          <cell r="B944" t="str">
            <v>R24</v>
          </cell>
          <cell r="C944">
            <v>79</v>
          </cell>
          <cell r="D944" t="str">
            <v>CENTRE DE DEPOLLUTION INDUS LORR</v>
          </cell>
          <cell r="F944">
            <v>1</v>
          </cell>
          <cell r="G944" t="str">
            <v>3822Z</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F944">
            <v>8.399501991536777</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F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F946">
            <v>0.99597606058990729</v>
          </cell>
        </row>
        <row r="947">
          <cell r="A947" t="str">
            <v>389257361</v>
          </cell>
          <cell r="B947" t="str">
            <v>R29</v>
          </cell>
          <cell r="C947">
            <v>50</v>
          </cell>
          <cell r="D947" t="str">
            <v>EPSILON INGENIERIE SA</v>
          </cell>
          <cell r="F947">
            <v>32</v>
          </cell>
          <cell r="G947" t="str">
            <v>6202A</v>
          </cell>
          <cell r="H947">
            <v>1</v>
          </cell>
          <cell r="I947">
            <v>1</v>
          </cell>
          <cell r="J947">
            <v>0</v>
          </cell>
          <cell r="K947">
            <v>0</v>
          </cell>
          <cell r="L947">
            <v>0</v>
          </cell>
          <cell r="M947">
            <v>0</v>
          </cell>
          <cell r="N947">
            <v>0</v>
          </cell>
          <cell r="O947">
            <v>0</v>
          </cell>
          <cell r="P947">
            <v>0</v>
          </cell>
          <cell r="Q947">
            <v>0</v>
          </cell>
          <cell r="R947">
            <v>0</v>
          </cell>
          <cell r="S947">
            <v>1</v>
          </cell>
          <cell r="T947">
            <v>0</v>
          </cell>
          <cell r="U947">
            <v>0</v>
          </cell>
          <cell r="V947">
            <v>0</v>
          </cell>
          <cell r="W947">
            <v>0</v>
          </cell>
          <cell r="X947">
            <v>0</v>
          </cell>
          <cell r="Y947">
            <v>0</v>
          </cell>
          <cell r="Z947">
            <v>0</v>
          </cell>
          <cell r="AA947">
            <v>0</v>
          </cell>
          <cell r="AB947">
            <v>0</v>
          </cell>
          <cell r="AC947">
            <v>0</v>
          </cell>
          <cell r="AD947">
            <v>1</v>
          </cell>
          <cell r="AF947">
            <v>1.0058289771798901</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1</v>
          </cell>
          <cell r="M948">
            <v>0</v>
          </cell>
          <cell r="N948">
            <v>0</v>
          </cell>
          <cell r="O948">
            <v>0</v>
          </cell>
          <cell r="P948">
            <v>0</v>
          </cell>
          <cell r="Q948">
            <v>0</v>
          </cell>
          <cell r="R948">
            <v>0</v>
          </cell>
          <cell r="S948">
            <v>1</v>
          </cell>
          <cell r="T948">
            <v>0</v>
          </cell>
          <cell r="U948">
            <v>0</v>
          </cell>
          <cell r="V948">
            <v>0</v>
          </cell>
          <cell r="W948">
            <v>0</v>
          </cell>
          <cell r="X948">
            <v>0</v>
          </cell>
          <cell r="Y948">
            <v>0</v>
          </cell>
          <cell r="Z948">
            <v>0</v>
          </cell>
          <cell r="AA948">
            <v>0</v>
          </cell>
          <cell r="AB948">
            <v>0</v>
          </cell>
          <cell r="AC948">
            <v>0</v>
          </cell>
          <cell r="AD948">
            <v>1</v>
          </cell>
          <cell r="AF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F949">
            <v>1.094337136421305</v>
          </cell>
        </row>
        <row r="950">
          <cell r="A950" t="str">
            <v>306926684</v>
          </cell>
          <cell r="B950" t="str">
            <v>R17</v>
          </cell>
          <cell r="C950">
            <v>100</v>
          </cell>
          <cell r="D950" t="str">
            <v>NICOMATIC</v>
          </cell>
          <cell r="F950">
            <v>3</v>
          </cell>
          <cell r="G950" t="str">
            <v>2712Z</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F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F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1</v>
          </cell>
          <cell r="X952">
            <v>1</v>
          </cell>
          <cell r="Y952">
            <v>0</v>
          </cell>
          <cell r="Z952">
            <v>0</v>
          </cell>
          <cell r="AA952">
            <v>0</v>
          </cell>
          <cell r="AB952">
            <v>0</v>
          </cell>
          <cell r="AC952">
            <v>0</v>
          </cell>
          <cell r="AD952">
            <v>1</v>
          </cell>
          <cell r="AF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F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2</v>
          </cell>
          <cell r="Z954">
            <v>0</v>
          </cell>
          <cell r="AA954">
            <v>0</v>
          </cell>
          <cell r="AB954">
            <v>0</v>
          </cell>
          <cell r="AC954">
            <v>0</v>
          </cell>
          <cell r="AD954">
            <v>2</v>
          </cell>
          <cell r="AF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0</v>
          </cell>
          <cell r="N955">
            <v>0</v>
          </cell>
          <cell r="O955">
            <v>0</v>
          </cell>
          <cell r="P955">
            <v>0</v>
          </cell>
          <cell r="Q955">
            <v>0</v>
          </cell>
          <cell r="R955">
            <v>0</v>
          </cell>
          <cell r="S955">
            <v>0</v>
          </cell>
          <cell r="T955">
            <v>1</v>
          </cell>
          <cell r="U955">
            <v>1</v>
          </cell>
          <cell r="V955">
            <v>1</v>
          </cell>
          <cell r="W955">
            <v>0</v>
          </cell>
          <cell r="X955">
            <v>0</v>
          </cell>
          <cell r="Y955">
            <v>2</v>
          </cell>
          <cell r="Z955">
            <v>0</v>
          </cell>
          <cell r="AA955">
            <v>0</v>
          </cell>
          <cell r="AB955">
            <v>0</v>
          </cell>
          <cell r="AC955">
            <v>0</v>
          </cell>
          <cell r="AD955">
            <v>4</v>
          </cell>
          <cell r="AF955">
            <v>0.98998899555767084</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F956">
            <v>0.99397176940526843</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F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F958">
            <v>9.5009699503142393</v>
          </cell>
        </row>
        <row r="959">
          <cell r="A959" t="str">
            <v>389926429</v>
          </cell>
          <cell r="B959" t="str">
            <v>R19</v>
          </cell>
          <cell r="C959">
            <v>335</v>
          </cell>
          <cell r="D959" t="str">
            <v>CERA</v>
          </cell>
          <cell r="E959" t="str">
            <v>389926429 ; 312450497</v>
          </cell>
          <cell r="F959">
            <v>125</v>
          </cell>
          <cell r="G959" t="str">
            <v>2932Z</v>
          </cell>
          <cell r="H959">
            <v>0</v>
          </cell>
          <cell r="I959">
            <v>0</v>
          </cell>
          <cell r="J959">
            <v>0</v>
          </cell>
          <cell r="K959">
            <v>4</v>
          </cell>
          <cell r="L959">
            <v>2</v>
          </cell>
          <cell r="M959">
            <v>0</v>
          </cell>
          <cell r="N959">
            <v>0</v>
          </cell>
          <cell r="O959">
            <v>1</v>
          </cell>
          <cell r="P959">
            <v>0</v>
          </cell>
          <cell r="Q959">
            <v>0</v>
          </cell>
          <cell r="R959">
            <v>4</v>
          </cell>
          <cell r="S959">
            <v>11</v>
          </cell>
          <cell r="T959">
            <v>0</v>
          </cell>
          <cell r="U959">
            <v>9</v>
          </cell>
          <cell r="V959">
            <v>9</v>
          </cell>
          <cell r="W959">
            <v>0</v>
          </cell>
          <cell r="X959">
            <v>0</v>
          </cell>
          <cell r="Y959">
            <v>0</v>
          </cell>
          <cell r="Z959">
            <v>0</v>
          </cell>
          <cell r="AA959">
            <v>0</v>
          </cell>
          <cell r="AB959">
            <v>2</v>
          </cell>
          <cell r="AC959">
            <v>0</v>
          </cell>
          <cell r="AD959">
            <v>22</v>
          </cell>
          <cell r="AF959">
            <v>1.1317812765505455</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1</v>
          </cell>
          <cell r="AC960">
            <v>0</v>
          </cell>
          <cell r="AD960">
            <v>1</v>
          </cell>
          <cell r="AE960" t="str">
            <v>chomage</v>
          </cell>
          <cell r="AF960">
            <v>9.4845389433402953</v>
          </cell>
        </row>
        <row r="961">
          <cell r="A961" t="str">
            <v>388353765</v>
          </cell>
          <cell r="B961" t="str">
            <v>R12</v>
          </cell>
          <cell r="C961">
            <v>410</v>
          </cell>
          <cell r="D961" t="str">
            <v>VALINOX NUCLEAIRE</v>
          </cell>
          <cell r="F961">
            <v>2</v>
          </cell>
          <cell r="G961" t="str">
            <v>2530</v>
          </cell>
          <cell r="H961">
            <v>0</v>
          </cell>
          <cell r="I961">
            <v>0</v>
          </cell>
          <cell r="J961">
            <v>0</v>
          </cell>
          <cell r="K961">
            <v>1</v>
          </cell>
          <cell r="L961">
            <v>0</v>
          </cell>
          <cell r="M961">
            <v>0</v>
          </cell>
          <cell r="N961">
            <v>0</v>
          </cell>
          <cell r="O961">
            <v>0</v>
          </cell>
          <cell r="P961">
            <v>0</v>
          </cell>
          <cell r="Q961">
            <v>0</v>
          </cell>
          <cell r="R961">
            <v>0</v>
          </cell>
          <cell r="S961">
            <v>1</v>
          </cell>
          <cell r="T961">
            <v>0</v>
          </cell>
          <cell r="U961">
            <v>0</v>
          </cell>
          <cell r="V961">
            <v>0</v>
          </cell>
          <cell r="W961">
            <v>0</v>
          </cell>
          <cell r="X961">
            <v>0</v>
          </cell>
          <cell r="Y961">
            <v>0</v>
          </cell>
          <cell r="Z961">
            <v>0</v>
          </cell>
          <cell r="AA961">
            <v>0</v>
          </cell>
          <cell r="AB961">
            <v>0</v>
          </cell>
          <cell r="AC961">
            <v>0</v>
          </cell>
          <cell r="AD961">
            <v>1</v>
          </cell>
          <cell r="AF961">
            <v>12.190936248477577</v>
          </cell>
        </row>
        <row r="962">
          <cell r="A962" t="str">
            <v>339488777</v>
          </cell>
          <cell r="B962" t="str">
            <v>R22</v>
          </cell>
          <cell r="C962">
            <v>655</v>
          </cell>
          <cell r="D962" t="str">
            <v>GAMBRO INDUSTRIES</v>
          </cell>
          <cell r="F962">
            <v>14</v>
          </cell>
          <cell r="G962" t="str">
            <v>3250A</v>
          </cell>
          <cell r="H962">
            <v>0</v>
          </cell>
          <cell r="I962">
            <v>0</v>
          </cell>
          <cell r="J962">
            <v>0</v>
          </cell>
          <cell r="K962">
            <v>1</v>
          </cell>
          <cell r="L962">
            <v>0</v>
          </cell>
          <cell r="M962">
            <v>0</v>
          </cell>
          <cell r="N962">
            <v>0</v>
          </cell>
          <cell r="O962">
            <v>0</v>
          </cell>
          <cell r="P962">
            <v>0</v>
          </cell>
          <cell r="Q962">
            <v>0</v>
          </cell>
          <cell r="R962">
            <v>0</v>
          </cell>
          <cell r="S962">
            <v>1</v>
          </cell>
          <cell r="T962">
            <v>0</v>
          </cell>
          <cell r="U962">
            <v>0</v>
          </cell>
          <cell r="V962">
            <v>0</v>
          </cell>
          <cell r="W962">
            <v>0</v>
          </cell>
          <cell r="X962">
            <v>0</v>
          </cell>
          <cell r="Y962">
            <v>0</v>
          </cell>
          <cell r="Z962">
            <v>0</v>
          </cell>
          <cell r="AA962">
            <v>0</v>
          </cell>
          <cell r="AB962">
            <v>1</v>
          </cell>
          <cell r="AC962">
            <v>0</v>
          </cell>
          <cell r="AD962">
            <v>2</v>
          </cell>
          <cell r="AE962" t="str">
            <v>chomage</v>
          </cell>
          <cell r="AF962">
            <v>1.0110274156623755</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0</v>
          </cell>
          <cell r="N963">
            <v>0</v>
          </cell>
          <cell r="O963">
            <v>0</v>
          </cell>
          <cell r="P963">
            <v>0</v>
          </cell>
          <cell r="Q963">
            <v>0</v>
          </cell>
          <cell r="R963">
            <v>2</v>
          </cell>
          <cell r="S963">
            <v>2</v>
          </cell>
          <cell r="T963">
            <v>2</v>
          </cell>
          <cell r="U963">
            <v>0</v>
          </cell>
          <cell r="V963">
            <v>0</v>
          </cell>
          <cell r="W963">
            <v>0</v>
          </cell>
          <cell r="X963">
            <v>0</v>
          </cell>
          <cell r="Y963">
            <v>0</v>
          </cell>
          <cell r="Z963">
            <v>0</v>
          </cell>
          <cell r="AA963">
            <v>0</v>
          </cell>
          <cell r="AB963">
            <v>0</v>
          </cell>
          <cell r="AC963">
            <v>0</v>
          </cell>
          <cell r="AD963">
            <v>4</v>
          </cell>
          <cell r="AF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1</v>
          </cell>
          <cell r="Z964">
            <v>0</v>
          </cell>
          <cell r="AA964">
            <v>0</v>
          </cell>
          <cell r="AB964">
            <v>0</v>
          </cell>
          <cell r="AC964">
            <v>0</v>
          </cell>
          <cell r="AD964">
            <v>1</v>
          </cell>
          <cell r="AF964">
            <v>0.99719659243743664</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1</v>
          </cell>
          <cell r="M965">
            <v>0</v>
          </cell>
          <cell r="N965">
            <v>0</v>
          </cell>
          <cell r="O965">
            <v>0</v>
          </cell>
          <cell r="P965">
            <v>0</v>
          </cell>
          <cell r="Q965">
            <v>0</v>
          </cell>
          <cell r="R965">
            <v>0</v>
          </cell>
          <cell r="S965">
            <v>1</v>
          </cell>
          <cell r="T965">
            <v>0</v>
          </cell>
          <cell r="U965">
            <v>0</v>
          </cell>
          <cell r="V965">
            <v>0</v>
          </cell>
          <cell r="W965">
            <v>0</v>
          </cell>
          <cell r="X965">
            <v>0</v>
          </cell>
          <cell r="Y965">
            <v>0</v>
          </cell>
          <cell r="Z965">
            <v>0</v>
          </cell>
          <cell r="AA965">
            <v>0</v>
          </cell>
          <cell r="AB965">
            <v>0</v>
          </cell>
          <cell r="AC965">
            <v>0</v>
          </cell>
          <cell r="AD965">
            <v>1</v>
          </cell>
          <cell r="AF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1</v>
          </cell>
          <cell r="L966">
            <v>0</v>
          </cell>
          <cell r="M966">
            <v>0</v>
          </cell>
          <cell r="N966">
            <v>0</v>
          </cell>
          <cell r="O966">
            <v>0</v>
          </cell>
          <cell r="P966">
            <v>0</v>
          </cell>
          <cell r="Q966">
            <v>0</v>
          </cell>
          <cell r="R966">
            <v>0</v>
          </cell>
          <cell r="S966">
            <v>1</v>
          </cell>
          <cell r="T966">
            <v>0</v>
          </cell>
          <cell r="U966">
            <v>0</v>
          </cell>
          <cell r="V966">
            <v>0</v>
          </cell>
          <cell r="W966">
            <v>0</v>
          </cell>
          <cell r="X966">
            <v>0</v>
          </cell>
          <cell r="Y966">
            <v>0</v>
          </cell>
          <cell r="Z966">
            <v>0</v>
          </cell>
          <cell r="AA966">
            <v>0</v>
          </cell>
          <cell r="AB966">
            <v>0</v>
          </cell>
          <cell r="AC966">
            <v>0</v>
          </cell>
          <cell r="AD966">
            <v>1</v>
          </cell>
          <cell r="AF966">
            <v>1.0015739344459402</v>
          </cell>
        </row>
        <row r="967">
          <cell r="A967" t="str">
            <v>525721189</v>
          </cell>
          <cell r="B967" t="str">
            <v>R10</v>
          </cell>
          <cell r="C967">
            <v>2313</v>
          </cell>
          <cell r="D967" t="str">
            <v>SAVERGLASS</v>
          </cell>
          <cell r="F967">
            <v>9</v>
          </cell>
          <cell r="G967" t="str">
            <v>2313Z</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1</v>
          </cell>
          <cell r="Z967">
            <v>0</v>
          </cell>
          <cell r="AA967">
            <v>0</v>
          </cell>
          <cell r="AB967">
            <v>0</v>
          </cell>
          <cell r="AC967">
            <v>0</v>
          </cell>
          <cell r="AD967">
            <v>1</v>
          </cell>
          <cell r="AF967">
            <v>0.99406613886692952</v>
          </cell>
        </row>
        <row r="968">
          <cell r="A968" t="str">
            <v>387496615</v>
          </cell>
          <cell r="B968" t="str">
            <v>R32</v>
          </cell>
          <cell r="C968">
            <v>36</v>
          </cell>
          <cell r="D968" t="str">
            <v>SOFTWAY MEDICAL DEVELOPPEMENT</v>
          </cell>
          <cell r="F968">
            <v>36</v>
          </cell>
          <cell r="G968" t="str">
            <v>8610Z</v>
          </cell>
          <cell r="H968">
            <v>0</v>
          </cell>
          <cell r="I968">
            <v>0</v>
          </cell>
          <cell r="J968">
            <v>0</v>
          </cell>
          <cell r="K968">
            <v>3</v>
          </cell>
          <cell r="L968">
            <v>1</v>
          </cell>
          <cell r="M968">
            <v>0</v>
          </cell>
          <cell r="N968">
            <v>0</v>
          </cell>
          <cell r="O968">
            <v>2</v>
          </cell>
          <cell r="P968">
            <v>0</v>
          </cell>
          <cell r="Q968">
            <v>0</v>
          </cell>
          <cell r="R968">
            <v>0</v>
          </cell>
          <cell r="S968">
            <v>6</v>
          </cell>
          <cell r="T968">
            <v>0</v>
          </cell>
          <cell r="U968">
            <v>0</v>
          </cell>
          <cell r="V968">
            <v>0</v>
          </cell>
          <cell r="W968">
            <v>0</v>
          </cell>
          <cell r="X968">
            <v>0</v>
          </cell>
          <cell r="Y968">
            <v>0</v>
          </cell>
          <cell r="Z968">
            <v>0</v>
          </cell>
          <cell r="AA968">
            <v>0</v>
          </cell>
          <cell r="AB968">
            <v>0</v>
          </cell>
          <cell r="AC968">
            <v>0</v>
          </cell>
          <cell r="AD968">
            <v>6</v>
          </cell>
          <cell r="AF968">
            <v>1.0650769450869439</v>
          </cell>
        </row>
        <row r="969">
          <cell r="A969" t="str">
            <v>380870782</v>
          </cell>
          <cell r="B969" t="str">
            <v>R07</v>
          </cell>
          <cell r="C969">
            <v>83</v>
          </cell>
          <cell r="D969" t="str">
            <v>KERMEL</v>
          </cell>
          <cell r="F969">
            <v>5</v>
          </cell>
          <cell r="G969" t="str">
            <v>2060Z</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2</v>
          </cell>
          <cell r="Z969">
            <v>0</v>
          </cell>
          <cell r="AA969">
            <v>0</v>
          </cell>
          <cell r="AB969">
            <v>0</v>
          </cell>
          <cell r="AC969">
            <v>0</v>
          </cell>
          <cell r="AD969">
            <v>2</v>
          </cell>
          <cell r="AF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F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1</v>
          </cell>
          <cell r="L971">
            <v>0</v>
          </cell>
          <cell r="M971">
            <v>0</v>
          </cell>
          <cell r="N971">
            <v>0</v>
          </cell>
          <cell r="O971">
            <v>0</v>
          </cell>
          <cell r="P971">
            <v>0</v>
          </cell>
          <cell r="Q971">
            <v>0</v>
          </cell>
          <cell r="R971">
            <v>0</v>
          </cell>
          <cell r="S971">
            <v>1</v>
          </cell>
          <cell r="T971">
            <v>0</v>
          </cell>
          <cell r="U971">
            <v>0</v>
          </cell>
          <cell r="V971">
            <v>0</v>
          </cell>
          <cell r="W971">
            <v>0</v>
          </cell>
          <cell r="X971">
            <v>0</v>
          </cell>
          <cell r="Y971">
            <v>0</v>
          </cell>
          <cell r="Z971">
            <v>0</v>
          </cell>
          <cell r="AA971">
            <v>0</v>
          </cell>
          <cell r="AB971">
            <v>0</v>
          </cell>
          <cell r="AC971">
            <v>0</v>
          </cell>
          <cell r="AD971">
            <v>1</v>
          </cell>
          <cell r="AF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F972">
            <v>0.99171774379334232</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F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1</v>
          </cell>
          <cell r="Z974">
            <v>0</v>
          </cell>
          <cell r="AA974">
            <v>0</v>
          </cell>
          <cell r="AB974">
            <v>0</v>
          </cell>
          <cell r="AC974">
            <v>0</v>
          </cell>
          <cell r="AD974">
            <v>1</v>
          </cell>
          <cell r="AF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F975">
            <v>1.0055703412643271</v>
          </cell>
        </row>
        <row r="976">
          <cell r="A976" t="str">
            <v>337986798</v>
          </cell>
          <cell r="B976" t="str">
            <v>R03</v>
          </cell>
          <cell r="C976">
            <v>104</v>
          </cell>
          <cell r="D976" t="str">
            <v>NUTRISET</v>
          </cell>
          <cell r="F976">
            <v>11</v>
          </cell>
          <cell r="G976" t="str">
            <v>1089Z</v>
          </cell>
          <cell r="H976">
            <v>0</v>
          </cell>
          <cell r="I976">
            <v>0</v>
          </cell>
          <cell r="J976">
            <v>0</v>
          </cell>
          <cell r="K976">
            <v>3</v>
          </cell>
          <cell r="L976">
            <v>1</v>
          </cell>
          <cell r="M976">
            <v>0</v>
          </cell>
          <cell r="N976">
            <v>0</v>
          </cell>
          <cell r="O976">
            <v>0</v>
          </cell>
          <cell r="P976">
            <v>0</v>
          </cell>
          <cell r="Q976">
            <v>0</v>
          </cell>
          <cell r="R976">
            <v>0</v>
          </cell>
          <cell r="S976">
            <v>4</v>
          </cell>
          <cell r="T976">
            <v>0</v>
          </cell>
          <cell r="U976">
            <v>0</v>
          </cell>
          <cell r="V976">
            <v>0</v>
          </cell>
          <cell r="W976">
            <v>0</v>
          </cell>
          <cell r="X976">
            <v>0</v>
          </cell>
          <cell r="Y976">
            <v>0</v>
          </cell>
          <cell r="Z976">
            <v>0</v>
          </cell>
          <cell r="AA976">
            <v>0</v>
          </cell>
          <cell r="AB976">
            <v>0</v>
          </cell>
          <cell r="AC976">
            <v>0</v>
          </cell>
          <cell r="AD976">
            <v>4</v>
          </cell>
          <cell r="AF976">
            <v>9.6251233600495922</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1</v>
          </cell>
          <cell r="L977">
            <v>0</v>
          </cell>
          <cell r="M977">
            <v>0</v>
          </cell>
          <cell r="N977">
            <v>0</v>
          </cell>
          <cell r="O977">
            <v>0</v>
          </cell>
          <cell r="P977">
            <v>0</v>
          </cell>
          <cell r="Q977">
            <v>0</v>
          </cell>
          <cell r="R977">
            <v>0</v>
          </cell>
          <cell r="S977">
            <v>1</v>
          </cell>
          <cell r="T977">
            <v>0</v>
          </cell>
          <cell r="U977">
            <v>0</v>
          </cell>
          <cell r="V977">
            <v>0</v>
          </cell>
          <cell r="W977">
            <v>0</v>
          </cell>
          <cell r="X977">
            <v>0</v>
          </cell>
          <cell r="Y977">
            <v>0</v>
          </cell>
          <cell r="Z977">
            <v>0</v>
          </cell>
          <cell r="AA977">
            <v>0</v>
          </cell>
          <cell r="AB977">
            <v>0</v>
          </cell>
          <cell r="AC977">
            <v>0</v>
          </cell>
          <cell r="AD977">
            <v>1</v>
          </cell>
          <cell r="AF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F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F979">
            <v>1.0075254949470442</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F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F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1</v>
          </cell>
          <cell r="M982">
            <v>0</v>
          </cell>
          <cell r="N982">
            <v>0</v>
          </cell>
          <cell r="O982">
            <v>0</v>
          </cell>
          <cell r="P982">
            <v>0</v>
          </cell>
          <cell r="Q982">
            <v>0</v>
          </cell>
          <cell r="R982">
            <v>0</v>
          </cell>
          <cell r="S982">
            <v>1</v>
          </cell>
          <cell r="T982">
            <v>0</v>
          </cell>
          <cell r="U982">
            <v>0</v>
          </cell>
          <cell r="V982">
            <v>0</v>
          </cell>
          <cell r="W982">
            <v>0</v>
          </cell>
          <cell r="X982">
            <v>0</v>
          </cell>
          <cell r="Y982">
            <v>0</v>
          </cell>
          <cell r="Z982">
            <v>0</v>
          </cell>
          <cell r="AA982">
            <v>0</v>
          </cell>
          <cell r="AB982">
            <v>0</v>
          </cell>
          <cell r="AC982">
            <v>0</v>
          </cell>
          <cell r="AD982">
            <v>1</v>
          </cell>
          <cell r="AF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F983">
            <v>9.4820564127169913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F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1</v>
          </cell>
          <cell r="L985">
            <v>0</v>
          </cell>
          <cell r="M985">
            <v>0</v>
          </cell>
          <cell r="N985">
            <v>0</v>
          </cell>
          <cell r="O985">
            <v>0</v>
          </cell>
          <cell r="P985">
            <v>0</v>
          </cell>
          <cell r="Q985">
            <v>0</v>
          </cell>
          <cell r="R985">
            <v>0</v>
          </cell>
          <cell r="S985">
            <v>1</v>
          </cell>
          <cell r="T985">
            <v>0</v>
          </cell>
          <cell r="U985">
            <v>0</v>
          </cell>
          <cell r="V985">
            <v>0</v>
          </cell>
          <cell r="W985">
            <v>0</v>
          </cell>
          <cell r="X985">
            <v>0</v>
          </cell>
          <cell r="Y985">
            <v>0</v>
          </cell>
          <cell r="Z985">
            <v>0</v>
          </cell>
          <cell r="AA985">
            <v>0</v>
          </cell>
          <cell r="AB985">
            <v>0</v>
          </cell>
          <cell r="AC985">
            <v>0</v>
          </cell>
          <cell r="AD985">
            <v>1</v>
          </cell>
          <cell r="AF985">
            <v>1.002743644945834</v>
          </cell>
        </row>
        <row r="986">
          <cell r="A986" t="str">
            <v>393217732</v>
          </cell>
          <cell r="B986" t="str">
            <v>R07</v>
          </cell>
          <cell r="C986">
            <v>99</v>
          </cell>
          <cell r="D986" t="str">
            <v>JSP</v>
          </cell>
          <cell r="F986">
            <v>9</v>
          </cell>
          <cell r="G986" t="str">
            <v>2016Z</v>
          </cell>
          <cell r="H986">
            <v>0</v>
          </cell>
          <cell r="I986">
            <v>0</v>
          </cell>
          <cell r="J986">
            <v>0</v>
          </cell>
          <cell r="K986">
            <v>2</v>
          </cell>
          <cell r="L986">
            <v>0</v>
          </cell>
          <cell r="M986">
            <v>0</v>
          </cell>
          <cell r="N986">
            <v>0</v>
          </cell>
          <cell r="O986">
            <v>0</v>
          </cell>
          <cell r="P986">
            <v>0</v>
          </cell>
          <cell r="Q986">
            <v>0</v>
          </cell>
          <cell r="R986">
            <v>0</v>
          </cell>
          <cell r="S986">
            <v>2</v>
          </cell>
          <cell r="T986">
            <v>0</v>
          </cell>
          <cell r="U986">
            <v>0</v>
          </cell>
          <cell r="V986">
            <v>0</v>
          </cell>
          <cell r="W986">
            <v>0</v>
          </cell>
          <cell r="X986">
            <v>0</v>
          </cell>
          <cell r="Y986">
            <v>0</v>
          </cell>
          <cell r="Z986">
            <v>0</v>
          </cell>
          <cell r="AA986">
            <v>0</v>
          </cell>
          <cell r="AB986">
            <v>0</v>
          </cell>
          <cell r="AC986">
            <v>0</v>
          </cell>
          <cell r="AD986">
            <v>2</v>
          </cell>
          <cell r="AF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F987">
            <v>1.0075254949470442</v>
          </cell>
        </row>
        <row r="988">
          <cell r="A988" t="str">
            <v>319960142</v>
          </cell>
          <cell r="B988" t="str">
            <v>R27</v>
          </cell>
          <cell r="C988">
            <v>178</v>
          </cell>
          <cell r="D988" t="str">
            <v>ALFA INFORMATIQUE</v>
          </cell>
          <cell r="F988">
            <v>15</v>
          </cell>
          <cell r="G988" t="str">
            <v>5829A</v>
          </cell>
          <cell r="H988">
            <v>0</v>
          </cell>
          <cell r="I988">
            <v>0</v>
          </cell>
          <cell r="J988">
            <v>0</v>
          </cell>
          <cell r="K988">
            <v>0</v>
          </cell>
          <cell r="L988">
            <v>2</v>
          </cell>
          <cell r="M988">
            <v>0</v>
          </cell>
          <cell r="N988">
            <v>0</v>
          </cell>
          <cell r="O988">
            <v>0</v>
          </cell>
          <cell r="P988">
            <v>0</v>
          </cell>
          <cell r="Q988">
            <v>0</v>
          </cell>
          <cell r="R988">
            <v>0</v>
          </cell>
          <cell r="S988">
            <v>2</v>
          </cell>
          <cell r="T988">
            <v>0</v>
          </cell>
          <cell r="U988">
            <v>0</v>
          </cell>
          <cell r="V988">
            <v>0</v>
          </cell>
          <cell r="W988">
            <v>0</v>
          </cell>
          <cell r="X988">
            <v>0</v>
          </cell>
          <cell r="Y988">
            <v>0</v>
          </cell>
          <cell r="Z988">
            <v>0</v>
          </cell>
          <cell r="AA988">
            <v>0</v>
          </cell>
          <cell r="AB988">
            <v>0</v>
          </cell>
          <cell r="AC988">
            <v>0</v>
          </cell>
          <cell r="AD988">
            <v>2</v>
          </cell>
          <cell r="AF988">
            <v>0.99522153030888239</v>
          </cell>
        </row>
        <row r="989">
          <cell r="A989" t="str">
            <v>326620739</v>
          </cell>
          <cell r="B989" t="str">
            <v>R17</v>
          </cell>
          <cell r="C989">
            <v>37</v>
          </cell>
          <cell r="D989" t="str">
            <v>LUXALP</v>
          </cell>
          <cell r="F989">
            <v>2</v>
          </cell>
          <cell r="G989" t="str">
            <v>2790Z</v>
          </cell>
          <cell r="H989">
            <v>0</v>
          </cell>
          <cell r="I989">
            <v>0</v>
          </cell>
          <cell r="J989">
            <v>0</v>
          </cell>
          <cell r="K989">
            <v>1</v>
          </cell>
          <cell r="L989">
            <v>0</v>
          </cell>
          <cell r="M989">
            <v>0</v>
          </cell>
          <cell r="N989">
            <v>0</v>
          </cell>
          <cell r="O989">
            <v>0</v>
          </cell>
          <cell r="P989">
            <v>0</v>
          </cell>
          <cell r="Q989">
            <v>0</v>
          </cell>
          <cell r="R989">
            <v>0</v>
          </cell>
          <cell r="S989">
            <v>1</v>
          </cell>
          <cell r="T989">
            <v>0</v>
          </cell>
          <cell r="U989">
            <v>0</v>
          </cell>
          <cell r="V989">
            <v>0</v>
          </cell>
          <cell r="W989">
            <v>0</v>
          </cell>
          <cell r="X989">
            <v>0</v>
          </cell>
          <cell r="Y989">
            <v>0</v>
          </cell>
          <cell r="Z989">
            <v>0</v>
          </cell>
          <cell r="AA989">
            <v>0</v>
          </cell>
          <cell r="AB989">
            <v>0</v>
          </cell>
          <cell r="AC989">
            <v>0</v>
          </cell>
          <cell r="AD989">
            <v>1</v>
          </cell>
          <cell r="AF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F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F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F992">
            <v>9.4933630287681261</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F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F994">
            <v>9.4456368946922176</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2</v>
          </cell>
          <cell r="Z995">
            <v>0</v>
          </cell>
          <cell r="AA995">
            <v>0</v>
          </cell>
          <cell r="AB995">
            <v>0</v>
          </cell>
          <cell r="AC995">
            <v>0</v>
          </cell>
          <cell r="AD995">
            <v>2</v>
          </cell>
          <cell r="AF995">
            <v>9.4074036670651981</v>
          </cell>
        </row>
        <row r="996">
          <cell r="A996" t="str">
            <v>379499445</v>
          </cell>
          <cell r="B996" t="str">
            <v>R29</v>
          </cell>
          <cell r="C996">
            <v>459</v>
          </cell>
          <cell r="D996" t="str">
            <v>UMANIS FRANCE</v>
          </cell>
          <cell r="F996">
            <v>258</v>
          </cell>
          <cell r="G996" t="str">
            <v>6201Z</v>
          </cell>
          <cell r="H996">
            <v>3</v>
          </cell>
          <cell r="I996">
            <v>3</v>
          </cell>
          <cell r="J996">
            <v>1</v>
          </cell>
          <cell r="K996">
            <v>10</v>
          </cell>
          <cell r="L996">
            <v>7</v>
          </cell>
          <cell r="M996">
            <v>0</v>
          </cell>
          <cell r="N996">
            <v>0</v>
          </cell>
          <cell r="O996">
            <v>0</v>
          </cell>
          <cell r="P996">
            <v>0</v>
          </cell>
          <cell r="Q996">
            <v>0</v>
          </cell>
          <cell r="R996">
            <v>0</v>
          </cell>
          <cell r="S996">
            <v>21</v>
          </cell>
          <cell r="T996">
            <v>0</v>
          </cell>
          <cell r="U996">
            <v>0</v>
          </cell>
          <cell r="V996">
            <v>0</v>
          </cell>
          <cell r="W996">
            <v>0</v>
          </cell>
          <cell r="X996">
            <v>0</v>
          </cell>
          <cell r="Y996">
            <v>101</v>
          </cell>
          <cell r="Z996">
            <v>0</v>
          </cell>
          <cell r="AA996">
            <v>0</v>
          </cell>
          <cell r="AB996">
            <v>0</v>
          </cell>
          <cell r="AC996">
            <v>0</v>
          </cell>
          <cell r="AD996">
            <v>122</v>
          </cell>
          <cell r="AF996">
            <v>1.0479013756441409</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F997">
            <v>0.98085890065862236</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2</v>
          </cell>
          <cell r="Z998">
            <v>0</v>
          </cell>
          <cell r="AA998">
            <v>0</v>
          </cell>
          <cell r="AB998">
            <v>0</v>
          </cell>
          <cell r="AC998">
            <v>0</v>
          </cell>
          <cell r="AD998">
            <v>2</v>
          </cell>
          <cell r="AF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F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F1000">
            <v>1.4082636566895488</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F1001">
            <v>9.4938192091601934</v>
          </cell>
        </row>
        <row r="1002">
          <cell r="A1002" t="str">
            <v>344545645</v>
          </cell>
          <cell r="B1002" t="str">
            <v>R30</v>
          </cell>
          <cell r="C1002">
            <v>196</v>
          </cell>
          <cell r="D1002" t="str">
            <v>EMITECH</v>
          </cell>
          <cell r="F1002">
            <v>8</v>
          </cell>
          <cell r="G1002" t="str">
            <v>7112B</v>
          </cell>
          <cell r="H1002">
            <v>1</v>
          </cell>
          <cell r="I1002">
            <v>0</v>
          </cell>
          <cell r="J1002">
            <v>0</v>
          </cell>
          <cell r="K1002">
            <v>0</v>
          </cell>
          <cell r="L1002">
            <v>0</v>
          </cell>
          <cell r="M1002">
            <v>0</v>
          </cell>
          <cell r="N1002">
            <v>0</v>
          </cell>
          <cell r="O1002">
            <v>0</v>
          </cell>
          <cell r="P1002">
            <v>0</v>
          </cell>
          <cell r="Q1002">
            <v>0</v>
          </cell>
          <cell r="R1002">
            <v>0</v>
          </cell>
          <cell r="S1002">
            <v>1</v>
          </cell>
          <cell r="T1002">
            <v>0</v>
          </cell>
          <cell r="U1002">
            <v>0</v>
          </cell>
          <cell r="V1002">
            <v>0</v>
          </cell>
          <cell r="W1002">
            <v>0</v>
          </cell>
          <cell r="X1002">
            <v>0</v>
          </cell>
          <cell r="Y1002">
            <v>0</v>
          </cell>
          <cell r="Z1002">
            <v>0</v>
          </cell>
          <cell r="AA1002">
            <v>0</v>
          </cell>
          <cell r="AB1002">
            <v>0</v>
          </cell>
          <cell r="AC1002">
            <v>0</v>
          </cell>
          <cell r="AD1002">
            <v>1</v>
          </cell>
          <cell r="AF1002">
            <v>1.0055195822855114</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F1003">
            <v>1.0019097691295051</v>
          </cell>
        </row>
        <row r="1004">
          <cell r="A1004" t="str">
            <v>328062708</v>
          </cell>
          <cell r="B1004" t="str">
            <v>R07</v>
          </cell>
          <cell r="C1004">
            <v>266</v>
          </cell>
          <cell r="D1004" t="str">
            <v>SOCIETE LOTOISE D EVAPORATION</v>
          </cell>
          <cell r="F1004">
            <v>4</v>
          </cell>
          <cell r="G1004" t="str">
            <v>2042</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F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F1005">
            <v>9.1481384515168696</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F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F1007">
            <v>9.4546009894291103</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2</v>
          </cell>
          <cell r="Z1008">
            <v>0</v>
          </cell>
          <cell r="AA1008">
            <v>0</v>
          </cell>
          <cell r="AB1008">
            <v>0</v>
          </cell>
          <cell r="AC1008">
            <v>0</v>
          </cell>
          <cell r="AD1008">
            <v>2</v>
          </cell>
          <cell r="AF1008">
            <v>0.99882770159860779</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F1009">
            <v>1.0391172630567063</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F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F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2</v>
          </cell>
          <cell r="L1012">
            <v>0</v>
          </cell>
          <cell r="M1012">
            <v>0</v>
          </cell>
          <cell r="N1012">
            <v>0</v>
          </cell>
          <cell r="O1012">
            <v>0</v>
          </cell>
          <cell r="P1012">
            <v>0</v>
          </cell>
          <cell r="Q1012">
            <v>0</v>
          </cell>
          <cell r="R1012">
            <v>0</v>
          </cell>
          <cell r="S1012">
            <v>2</v>
          </cell>
          <cell r="T1012">
            <v>0</v>
          </cell>
          <cell r="U1012">
            <v>0</v>
          </cell>
          <cell r="V1012">
            <v>0</v>
          </cell>
          <cell r="W1012">
            <v>0</v>
          </cell>
          <cell r="X1012">
            <v>0</v>
          </cell>
          <cell r="Y1012">
            <v>2</v>
          </cell>
          <cell r="Z1012">
            <v>0</v>
          </cell>
          <cell r="AA1012">
            <v>0</v>
          </cell>
          <cell r="AB1012">
            <v>0</v>
          </cell>
          <cell r="AC1012">
            <v>0</v>
          </cell>
          <cell r="AD1012">
            <v>4</v>
          </cell>
          <cell r="AF1012">
            <v>0.98099438936765859</v>
          </cell>
        </row>
        <row r="1013">
          <cell r="A1013" t="str">
            <v>382740082</v>
          </cell>
          <cell r="B1013" t="str">
            <v>R19</v>
          </cell>
          <cell r="C1013">
            <v>9</v>
          </cell>
          <cell r="D1013" t="str">
            <v>FOURNALES SUSPENSION</v>
          </cell>
          <cell r="F1013">
            <v>2</v>
          </cell>
          <cell r="G1013" t="str">
            <v>2932Z</v>
          </cell>
          <cell r="H1013">
            <v>0</v>
          </cell>
          <cell r="I1013">
            <v>0</v>
          </cell>
          <cell r="J1013">
            <v>0</v>
          </cell>
          <cell r="K1013">
            <v>1</v>
          </cell>
          <cell r="L1013">
            <v>0</v>
          </cell>
          <cell r="M1013">
            <v>0</v>
          </cell>
          <cell r="N1013">
            <v>0</v>
          </cell>
          <cell r="O1013">
            <v>0</v>
          </cell>
          <cell r="P1013">
            <v>0</v>
          </cell>
          <cell r="Q1013">
            <v>0</v>
          </cell>
          <cell r="R1013">
            <v>0</v>
          </cell>
          <cell r="S1013">
            <v>1</v>
          </cell>
          <cell r="T1013">
            <v>0</v>
          </cell>
          <cell r="U1013">
            <v>0</v>
          </cell>
          <cell r="V1013">
            <v>0</v>
          </cell>
          <cell r="W1013">
            <v>0</v>
          </cell>
          <cell r="X1013">
            <v>0</v>
          </cell>
          <cell r="Y1013">
            <v>0</v>
          </cell>
          <cell r="Z1013">
            <v>0</v>
          </cell>
          <cell r="AA1013">
            <v>0</v>
          </cell>
          <cell r="AB1013">
            <v>0</v>
          </cell>
          <cell r="AC1013">
            <v>0</v>
          </cell>
          <cell r="AD1013">
            <v>1</v>
          </cell>
          <cell r="AF1013">
            <v>9.4074036670651981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F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1</v>
          </cell>
          <cell r="L1015">
            <v>0</v>
          </cell>
          <cell r="M1015">
            <v>0</v>
          </cell>
          <cell r="N1015">
            <v>0</v>
          </cell>
          <cell r="O1015">
            <v>0</v>
          </cell>
          <cell r="P1015">
            <v>0</v>
          </cell>
          <cell r="Q1015">
            <v>0</v>
          </cell>
          <cell r="R1015">
            <v>0</v>
          </cell>
          <cell r="S1015">
            <v>1</v>
          </cell>
          <cell r="T1015">
            <v>0</v>
          </cell>
          <cell r="U1015">
            <v>0</v>
          </cell>
          <cell r="V1015">
            <v>0</v>
          </cell>
          <cell r="W1015">
            <v>0</v>
          </cell>
          <cell r="X1015">
            <v>0</v>
          </cell>
          <cell r="Y1015">
            <v>1</v>
          </cell>
          <cell r="Z1015">
            <v>0</v>
          </cell>
          <cell r="AA1015">
            <v>0</v>
          </cell>
          <cell r="AB1015">
            <v>0</v>
          </cell>
          <cell r="AC1015">
            <v>0</v>
          </cell>
          <cell r="AD1015">
            <v>2</v>
          </cell>
          <cell r="AF1015">
            <v>1.0349182701360007</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F1016">
            <v>9.7426740710080804</v>
          </cell>
        </row>
        <row r="1017">
          <cell r="A1017" t="str">
            <v>393482104</v>
          </cell>
          <cell r="B1017" t="str">
            <v>R28</v>
          </cell>
          <cell r="C1017">
            <v>6</v>
          </cell>
          <cell r="D1017" t="str">
            <v>NAVTEL SYSTEMS</v>
          </cell>
          <cell r="F1017">
            <v>3</v>
          </cell>
          <cell r="G1017" t="str">
            <v>6130Z</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F1017">
            <v>9.7315331839912727</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0</v>
          </cell>
          <cell r="N1018">
            <v>0</v>
          </cell>
          <cell r="O1018">
            <v>1</v>
          </cell>
          <cell r="P1018">
            <v>0</v>
          </cell>
          <cell r="Q1018">
            <v>0</v>
          </cell>
          <cell r="R1018">
            <v>0</v>
          </cell>
          <cell r="S1018">
            <v>2</v>
          </cell>
          <cell r="T1018">
            <v>0</v>
          </cell>
          <cell r="U1018">
            <v>0</v>
          </cell>
          <cell r="V1018">
            <v>0</v>
          </cell>
          <cell r="W1018">
            <v>0</v>
          </cell>
          <cell r="X1018">
            <v>0</v>
          </cell>
          <cell r="Y1018">
            <v>0</v>
          </cell>
          <cell r="Z1018">
            <v>0</v>
          </cell>
          <cell r="AA1018">
            <v>0</v>
          </cell>
          <cell r="AB1018">
            <v>0</v>
          </cell>
          <cell r="AC1018">
            <v>0</v>
          </cell>
          <cell r="AD1018">
            <v>2</v>
          </cell>
          <cell r="AF1018">
            <v>0.98930678401310435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F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1</v>
          </cell>
          <cell r="M1020">
            <v>0</v>
          </cell>
          <cell r="N1020">
            <v>0</v>
          </cell>
          <cell r="O1020">
            <v>0</v>
          </cell>
          <cell r="P1020">
            <v>0</v>
          </cell>
          <cell r="Q1020">
            <v>0</v>
          </cell>
          <cell r="R1020">
            <v>0</v>
          </cell>
          <cell r="S1020">
            <v>1</v>
          </cell>
          <cell r="T1020">
            <v>0</v>
          </cell>
          <cell r="U1020">
            <v>0</v>
          </cell>
          <cell r="V1020">
            <v>0</v>
          </cell>
          <cell r="W1020">
            <v>0</v>
          </cell>
          <cell r="X1020">
            <v>0</v>
          </cell>
          <cell r="Y1020">
            <v>0</v>
          </cell>
          <cell r="Z1020">
            <v>0</v>
          </cell>
          <cell r="AA1020">
            <v>0</v>
          </cell>
          <cell r="AB1020">
            <v>0</v>
          </cell>
          <cell r="AC1020">
            <v>0</v>
          </cell>
          <cell r="AD1020">
            <v>1</v>
          </cell>
          <cell r="AF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1</v>
          </cell>
          <cell r="L1021">
            <v>0</v>
          </cell>
          <cell r="M1021">
            <v>0</v>
          </cell>
          <cell r="N1021">
            <v>0</v>
          </cell>
          <cell r="O1021">
            <v>0</v>
          </cell>
          <cell r="P1021">
            <v>0</v>
          </cell>
          <cell r="Q1021">
            <v>0</v>
          </cell>
          <cell r="R1021">
            <v>0</v>
          </cell>
          <cell r="S1021">
            <v>1</v>
          </cell>
          <cell r="T1021">
            <v>0</v>
          </cell>
          <cell r="U1021">
            <v>0</v>
          </cell>
          <cell r="V1021">
            <v>0</v>
          </cell>
          <cell r="W1021">
            <v>0</v>
          </cell>
          <cell r="X1021">
            <v>0</v>
          </cell>
          <cell r="Y1021">
            <v>0</v>
          </cell>
          <cell r="Z1021">
            <v>0</v>
          </cell>
          <cell r="AA1021">
            <v>0</v>
          </cell>
          <cell r="AB1021">
            <v>0</v>
          </cell>
          <cell r="AC1021">
            <v>0</v>
          </cell>
          <cell r="AD1021">
            <v>1</v>
          </cell>
          <cell r="AF1021">
            <v>0.99597606058990729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F1022">
            <v>9.4114311859793567</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1</v>
          </cell>
          <cell r="P1023">
            <v>0</v>
          </cell>
          <cell r="Q1023">
            <v>0</v>
          </cell>
          <cell r="R1023">
            <v>0</v>
          </cell>
          <cell r="S1023">
            <v>1</v>
          </cell>
          <cell r="T1023">
            <v>0</v>
          </cell>
          <cell r="U1023">
            <v>0</v>
          </cell>
          <cell r="V1023">
            <v>0</v>
          </cell>
          <cell r="W1023">
            <v>0</v>
          </cell>
          <cell r="X1023">
            <v>0</v>
          </cell>
          <cell r="Y1023">
            <v>0</v>
          </cell>
          <cell r="Z1023">
            <v>0</v>
          </cell>
          <cell r="AA1023">
            <v>0</v>
          </cell>
          <cell r="AB1023">
            <v>0</v>
          </cell>
          <cell r="AC1023">
            <v>0</v>
          </cell>
          <cell r="AD1023">
            <v>1</v>
          </cell>
          <cell r="AF1023">
            <v>1.0194940688835197</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F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1</v>
          </cell>
          <cell r="AA1025">
            <v>0</v>
          </cell>
          <cell r="AB1025">
            <v>0</v>
          </cell>
          <cell r="AC1025">
            <v>0</v>
          </cell>
          <cell r="AD1025">
            <v>1</v>
          </cell>
          <cell r="AF1025">
            <v>9.5972843652328645</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F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F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1</v>
          </cell>
          <cell r="M1028">
            <v>0</v>
          </cell>
          <cell r="N1028">
            <v>0</v>
          </cell>
          <cell r="O1028">
            <v>0</v>
          </cell>
          <cell r="P1028">
            <v>0</v>
          </cell>
          <cell r="Q1028">
            <v>0</v>
          </cell>
          <cell r="R1028">
            <v>0</v>
          </cell>
          <cell r="S1028">
            <v>1</v>
          </cell>
          <cell r="T1028">
            <v>0</v>
          </cell>
          <cell r="U1028">
            <v>0</v>
          </cell>
          <cell r="V1028">
            <v>0</v>
          </cell>
          <cell r="W1028">
            <v>0</v>
          </cell>
          <cell r="X1028">
            <v>0</v>
          </cell>
          <cell r="Y1028">
            <v>0</v>
          </cell>
          <cell r="Z1028">
            <v>0</v>
          </cell>
          <cell r="AA1028">
            <v>0</v>
          </cell>
          <cell r="AB1028">
            <v>0</v>
          </cell>
          <cell r="AC1028">
            <v>0</v>
          </cell>
          <cell r="AD1028">
            <v>1</v>
          </cell>
          <cell r="AF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2</v>
          </cell>
          <cell r="L1029">
            <v>0</v>
          </cell>
          <cell r="M1029">
            <v>0</v>
          </cell>
          <cell r="N1029">
            <v>0</v>
          </cell>
          <cell r="O1029">
            <v>0</v>
          </cell>
          <cell r="P1029">
            <v>0</v>
          </cell>
          <cell r="Q1029">
            <v>0</v>
          </cell>
          <cell r="R1029">
            <v>0</v>
          </cell>
          <cell r="S1029">
            <v>2</v>
          </cell>
          <cell r="T1029">
            <v>0</v>
          </cell>
          <cell r="U1029">
            <v>0</v>
          </cell>
          <cell r="V1029">
            <v>0</v>
          </cell>
          <cell r="W1029">
            <v>0</v>
          </cell>
          <cell r="X1029">
            <v>0</v>
          </cell>
          <cell r="Y1029">
            <v>0</v>
          </cell>
          <cell r="Z1029">
            <v>0</v>
          </cell>
          <cell r="AA1029">
            <v>0</v>
          </cell>
          <cell r="AB1029">
            <v>0</v>
          </cell>
          <cell r="AC1029">
            <v>0</v>
          </cell>
          <cell r="AD1029">
            <v>2</v>
          </cell>
          <cell r="AF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1</v>
          </cell>
          <cell r="M1030">
            <v>0</v>
          </cell>
          <cell r="N1030">
            <v>0</v>
          </cell>
          <cell r="O1030">
            <v>0</v>
          </cell>
          <cell r="P1030">
            <v>0</v>
          </cell>
          <cell r="Q1030">
            <v>0</v>
          </cell>
          <cell r="R1030">
            <v>0</v>
          </cell>
          <cell r="S1030">
            <v>1</v>
          </cell>
          <cell r="T1030">
            <v>0</v>
          </cell>
          <cell r="U1030">
            <v>0</v>
          </cell>
          <cell r="V1030">
            <v>0</v>
          </cell>
          <cell r="W1030">
            <v>0</v>
          </cell>
          <cell r="X1030">
            <v>0</v>
          </cell>
          <cell r="Y1030">
            <v>0</v>
          </cell>
          <cell r="Z1030">
            <v>0</v>
          </cell>
          <cell r="AA1030">
            <v>0</v>
          </cell>
          <cell r="AB1030">
            <v>0</v>
          </cell>
          <cell r="AC1030">
            <v>0</v>
          </cell>
          <cell r="AD1030">
            <v>1</v>
          </cell>
          <cell r="AF1030">
            <v>1.0014372422823392</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F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F1032">
            <v>0.99595577964776993</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4</v>
          </cell>
          <cell r="Z1033">
            <v>0</v>
          </cell>
          <cell r="AA1033">
            <v>0</v>
          </cell>
          <cell r="AB1033">
            <v>0</v>
          </cell>
          <cell r="AC1033">
            <v>0</v>
          </cell>
          <cell r="AD1033">
            <v>4</v>
          </cell>
          <cell r="AF1033">
            <v>1.012988446818752</v>
          </cell>
        </row>
        <row r="1034">
          <cell r="A1034" t="str">
            <v>394149496</v>
          </cell>
          <cell r="B1034" t="str">
            <v>R14</v>
          </cell>
          <cell r="C1034">
            <v>446</v>
          </cell>
          <cell r="D1034" t="str">
            <v>PARROT SA</v>
          </cell>
          <cell r="F1034">
            <v>286</v>
          </cell>
          <cell r="G1034" t="str">
            <v>2630Z</v>
          </cell>
          <cell r="H1034">
            <v>0</v>
          </cell>
          <cell r="I1034">
            <v>0</v>
          </cell>
          <cell r="J1034">
            <v>0</v>
          </cell>
          <cell r="K1034">
            <v>13</v>
          </cell>
          <cell r="L1034">
            <v>56</v>
          </cell>
          <cell r="M1034">
            <v>3</v>
          </cell>
          <cell r="N1034">
            <v>4</v>
          </cell>
          <cell r="O1034">
            <v>0</v>
          </cell>
          <cell r="P1034">
            <v>0</v>
          </cell>
          <cell r="Q1034">
            <v>0</v>
          </cell>
          <cell r="R1034">
            <v>0</v>
          </cell>
          <cell r="S1034">
            <v>76</v>
          </cell>
          <cell r="T1034">
            <v>0</v>
          </cell>
          <cell r="U1034">
            <v>0</v>
          </cell>
          <cell r="V1034">
            <v>0</v>
          </cell>
          <cell r="W1034">
            <v>0</v>
          </cell>
          <cell r="X1034">
            <v>0</v>
          </cell>
          <cell r="Y1034">
            <v>0</v>
          </cell>
          <cell r="Z1034">
            <v>0</v>
          </cell>
          <cell r="AA1034">
            <v>0</v>
          </cell>
          <cell r="AB1034">
            <v>0</v>
          </cell>
          <cell r="AC1034">
            <v>0</v>
          </cell>
          <cell r="AD1034">
            <v>76</v>
          </cell>
          <cell r="AF1034">
            <v>1.0264218811602035</v>
          </cell>
        </row>
        <row r="1035">
          <cell r="A1035" t="str">
            <v>304578438</v>
          </cell>
          <cell r="B1035" t="str">
            <v>R08</v>
          </cell>
          <cell r="C1035">
            <v>45</v>
          </cell>
          <cell r="D1035" t="str">
            <v>AGRO BIO</v>
          </cell>
          <cell r="F1035">
            <v>5</v>
          </cell>
          <cell r="G1035" t="str">
            <v>2120Z</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F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F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F1037">
            <v>0.99597606058990729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2</v>
          </cell>
          <cell r="M1038">
            <v>0</v>
          </cell>
          <cell r="N1038">
            <v>1</v>
          </cell>
          <cell r="O1038">
            <v>0</v>
          </cell>
          <cell r="P1038">
            <v>0</v>
          </cell>
          <cell r="Q1038">
            <v>0</v>
          </cell>
          <cell r="R1038">
            <v>0</v>
          </cell>
          <cell r="S1038">
            <v>3</v>
          </cell>
          <cell r="T1038">
            <v>0</v>
          </cell>
          <cell r="U1038">
            <v>0</v>
          </cell>
          <cell r="V1038">
            <v>0</v>
          </cell>
          <cell r="W1038">
            <v>0</v>
          </cell>
          <cell r="X1038">
            <v>0</v>
          </cell>
          <cell r="Y1038">
            <v>0</v>
          </cell>
          <cell r="Z1038">
            <v>0</v>
          </cell>
          <cell r="AA1038">
            <v>0</v>
          </cell>
          <cell r="AB1038">
            <v>0</v>
          </cell>
          <cell r="AC1038">
            <v>0</v>
          </cell>
          <cell r="AD1038">
            <v>3</v>
          </cell>
          <cell r="AF1038">
            <v>1.007136432187433</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0</v>
          </cell>
          <cell r="N1039">
            <v>0</v>
          </cell>
          <cell r="O1039">
            <v>0</v>
          </cell>
          <cell r="P1039">
            <v>0</v>
          </cell>
          <cell r="Q1039">
            <v>0</v>
          </cell>
          <cell r="R1039">
            <v>12</v>
          </cell>
          <cell r="S1039">
            <v>12</v>
          </cell>
          <cell r="T1039">
            <v>0</v>
          </cell>
          <cell r="U1039">
            <v>0</v>
          </cell>
          <cell r="V1039">
            <v>0</v>
          </cell>
          <cell r="W1039">
            <v>0</v>
          </cell>
          <cell r="X1039">
            <v>0</v>
          </cell>
          <cell r="Y1039">
            <v>0</v>
          </cell>
          <cell r="Z1039">
            <v>0</v>
          </cell>
          <cell r="AA1039">
            <v>0</v>
          </cell>
          <cell r="AB1039">
            <v>0</v>
          </cell>
          <cell r="AC1039">
            <v>0</v>
          </cell>
          <cell r="AD1039">
            <v>12</v>
          </cell>
          <cell r="AF1039">
            <v>0.96833822106208656</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F1040">
            <v>9.491136036126159</v>
          </cell>
        </row>
        <row r="1041">
          <cell r="A1041" t="str">
            <v>342865136</v>
          </cell>
          <cell r="B1041" t="str">
            <v>R29</v>
          </cell>
          <cell r="C1041">
            <v>35</v>
          </cell>
          <cell r="D1041" t="str">
            <v>ITRON SAS</v>
          </cell>
          <cell r="F1041">
            <v>31</v>
          </cell>
          <cell r="G1041" t="str">
            <v>6202A</v>
          </cell>
          <cell r="H1041">
            <v>6</v>
          </cell>
          <cell r="I1041">
            <v>0</v>
          </cell>
          <cell r="J1041">
            <v>0</v>
          </cell>
          <cell r="K1041">
            <v>1</v>
          </cell>
          <cell r="L1041">
            <v>2</v>
          </cell>
          <cell r="M1041">
            <v>0</v>
          </cell>
          <cell r="N1041">
            <v>0</v>
          </cell>
          <cell r="O1041">
            <v>0</v>
          </cell>
          <cell r="P1041">
            <v>0</v>
          </cell>
          <cell r="Q1041">
            <v>0</v>
          </cell>
          <cell r="R1041">
            <v>0</v>
          </cell>
          <cell r="S1041">
            <v>9</v>
          </cell>
          <cell r="T1041">
            <v>0</v>
          </cell>
          <cell r="U1041">
            <v>0</v>
          </cell>
          <cell r="V1041">
            <v>0</v>
          </cell>
          <cell r="W1041">
            <v>0</v>
          </cell>
          <cell r="X1041">
            <v>0</v>
          </cell>
          <cell r="Y1041">
            <v>0</v>
          </cell>
          <cell r="Z1041">
            <v>0</v>
          </cell>
          <cell r="AA1041">
            <v>0</v>
          </cell>
          <cell r="AB1041">
            <v>0</v>
          </cell>
          <cell r="AC1041">
            <v>0</v>
          </cell>
          <cell r="AD1041">
            <v>9</v>
          </cell>
          <cell r="AF1041">
            <v>1.0065618208374156</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F1042">
            <v>0.99171774379334232</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F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11</v>
          </cell>
          <cell r="L1044">
            <v>2</v>
          </cell>
          <cell r="M1044">
            <v>0</v>
          </cell>
          <cell r="N1044">
            <v>0</v>
          </cell>
          <cell r="O1044">
            <v>0</v>
          </cell>
          <cell r="P1044">
            <v>0</v>
          </cell>
          <cell r="Q1044">
            <v>0</v>
          </cell>
          <cell r="R1044">
            <v>0</v>
          </cell>
          <cell r="S1044">
            <v>13</v>
          </cell>
          <cell r="T1044">
            <v>0</v>
          </cell>
          <cell r="U1044">
            <v>0</v>
          </cell>
          <cell r="V1044">
            <v>0</v>
          </cell>
          <cell r="W1044">
            <v>0</v>
          </cell>
          <cell r="X1044">
            <v>0</v>
          </cell>
          <cell r="Y1044">
            <v>0</v>
          </cell>
          <cell r="Z1044">
            <v>0</v>
          </cell>
          <cell r="AA1044">
            <v>0</v>
          </cell>
          <cell r="AB1044">
            <v>0</v>
          </cell>
          <cell r="AC1044">
            <v>0</v>
          </cell>
          <cell r="AD1044">
            <v>13</v>
          </cell>
          <cell r="AF1044">
            <v>1.1377264265527605</v>
          </cell>
        </row>
        <row r="1045">
          <cell r="A1045" t="str">
            <v>334300225</v>
          </cell>
          <cell r="B1045" t="str">
            <v>R13</v>
          </cell>
          <cell r="C1045">
            <v>373</v>
          </cell>
          <cell r="D1045" t="str">
            <v>EOLANE COMBREE</v>
          </cell>
          <cell r="F1045">
            <v>19</v>
          </cell>
          <cell r="G1045" t="str">
            <v>2612Z</v>
          </cell>
          <cell r="H1045">
            <v>0</v>
          </cell>
          <cell r="I1045">
            <v>0</v>
          </cell>
          <cell r="J1045">
            <v>0</v>
          </cell>
          <cell r="K1045">
            <v>1</v>
          </cell>
          <cell r="L1045">
            <v>0</v>
          </cell>
          <cell r="M1045">
            <v>0</v>
          </cell>
          <cell r="N1045">
            <v>0</v>
          </cell>
          <cell r="O1045">
            <v>0</v>
          </cell>
          <cell r="P1045">
            <v>0</v>
          </cell>
          <cell r="Q1045">
            <v>0</v>
          </cell>
          <cell r="R1045">
            <v>0</v>
          </cell>
          <cell r="S1045">
            <v>1</v>
          </cell>
          <cell r="T1045">
            <v>0</v>
          </cell>
          <cell r="U1045">
            <v>0</v>
          </cell>
          <cell r="V1045">
            <v>0</v>
          </cell>
          <cell r="W1045">
            <v>0</v>
          </cell>
          <cell r="X1045">
            <v>0</v>
          </cell>
          <cell r="Y1045">
            <v>0</v>
          </cell>
          <cell r="Z1045">
            <v>0</v>
          </cell>
          <cell r="AA1045">
            <v>0</v>
          </cell>
          <cell r="AB1045">
            <v>0</v>
          </cell>
          <cell r="AC1045">
            <v>0</v>
          </cell>
          <cell r="AD1045">
            <v>1</v>
          </cell>
          <cell r="AF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F1046">
            <v>9.6219297370554369</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1</v>
          </cell>
          <cell r="M1047">
            <v>0</v>
          </cell>
          <cell r="N1047">
            <v>0</v>
          </cell>
          <cell r="O1047">
            <v>0</v>
          </cell>
          <cell r="P1047">
            <v>0</v>
          </cell>
          <cell r="Q1047">
            <v>0</v>
          </cell>
          <cell r="R1047">
            <v>0</v>
          </cell>
          <cell r="S1047">
            <v>1</v>
          </cell>
          <cell r="T1047">
            <v>0</v>
          </cell>
          <cell r="U1047">
            <v>0</v>
          </cell>
          <cell r="V1047">
            <v>0</v>
          </cell>
          <cell r="W1047">
            <v>0</v>
          </cell>
          <cell r="X1047">
            <v>0</v>
          </cell>
          <cell r="Y1047">
            <v>0</v>
          </cell>
          <cell r="Z1047">
            <v>0</v>
          </cell>
          <cell r="AA1047">
            <v>0</v>
          </cell>
          <cell r="AB1047">
            <v>0</v>
          </cell>
          <cell r="AC1047">
            <v>0</v>
          </cell>
          <cell r="AD1047">
            <v>1</v>
          </cell>
          <cell r="AF1047">
            <v>1.0080451777350079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F1048">
            <v>0.99470785379025239</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S1049">
            <v>0</v>
          </cell>
          <cell r="T1049">
            <v>1</v>
          </cell>
          <cell r="U1049">
            <v>0</v>
          </cell>
          <cell r="V1049">
            <v>0</v>
          </cell>
          <cell r="W1049">
            <v>0</v>
          </cell>
          <cell r="X1049">
            <v>0</v>
          </cell>
          <cell r="Y1049">
            <v>0</v>
          </cell>
          <cell r="Z1049">
            <v>0</v>
          </cell>
          <cell r="AA1049">
            <v>0</v>
          </cell>
          <cell r="AB1049">
            <v>0</v>
          </cell>
          <cell r="AC1049">
            <v>0</v>
          </cell>
          <cell r="AD1049">
            <v>1</v>
          </cell>
          <cell r="AF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F1050">
            <v>1.0348314332901363</v>
          </cell>
        </row>
        <row r="1051">
          <cell r="A1051" t="str">
            <v>393204516</v>
          </cell>
          <cell r="B1051" t="str">
            <v>R03</v>
          </cell>
          <cell r="C1051">
            <v>242</v>
          </cell>
          <cell r="D1051" t="str">
            <v>NESTLE WATERS MT</v>
          </cell>
          <cell r="F1051">
            <v>39</v>
          </cell>
          <cell r="G1051" t="str">
            <v>1107A</v>
          </cell>
          <cell r="H1051">
            <v>1</v>
          </cell>
          <cell r="I1051">
            <v>1</v>
          </cell>
          <cell r="J1051">
            <v>0</v>
          </cell>
          <cell r="K1051">
            <v>2</v>
          </cell>
          <cell r="L1051">
            <v>0</v>
          </cell>
          <cell r="M1051">
            <v>0</v>
          </cell>
          <cell r="N1051">
            <v>1</v>
          </cell>
          <cell r="O1051">
            <v>0</v>
          </cell>
          <cell r="P1051">
            <v>0</v>
          </cell>
          <cell r="Q1051">
            <v>0</v>
          </cell>
          <cell r="R1051">
            <v>0</v>
          </cell>
          <cell r="S1051">
            <v>4</v>
          </cell>
          <cell r="T1051">
            <v>0</v>
          </cell>
          <cell r="U1051">
            <v>0</v>
          </cell>
          <cell r="V1051">
            <v>0</v>
          </cell>
          <cell r="W1051">
            <v>0</v>
          </cell>
          <cell r="X1051">
            <v>0</v>
          </cell>
          <cell r="Y1051">
            <v>0</v>
          </cell>
          <cell r="Z1051">
            <v>0</v>
          </cell>
          <cell r="AA1051">
            <v>0</v>
          </cell>
          <cell r="AB1051">
            <v>0</v>
          </cell>
          <cell r="AC1051">
            <v>0</v>
          </cell>
          <cell r="AD1051">
            <v>4</v>
          </cell>
          <cell r="AF1051">
            <v>1.3667223662061638</v>
          </cell>
        </row>
        <row r="1052">
          <cell r="A1052" t="str">
            <v>334088275</v>
          </cell>
          <cell r="B1052" t="str">
            <v>R29</v>
          </cell>
          <cell r="C1052">
            <v>128</v>
          </cell>
          <cell r="D1052" t="str">
            <v>INFOVISTA</v>
          </cell>
          <cell r="F1052">
            <v>61</v>
          </cell>
          <cell r="G1052" t="str">
            <v>6201Z</v>
          </cell>
          <cell r="H1052">
            <v>0</v>
          </cell>
          <cell r="I1052">
            <v>0</v>
          </cell>
          <cell r="J1052">
            <v>0</v>
          </cell>
          <cell r="K1052">
            <v>5</v>
          </cell>
          <cell r="L1052">
            <v>0</v>
          </cell>
          <cell r="M1052">
            <v>0</v>
          </cell>
          <cell r="N1052">
            <v>0</v>
          </cell>
          <cell r="O1052">
            <v>0</v>
          </cell>
          <cell r="P1052">
            <v>0</v>
          </cell>
          <cell r="Q1052">
            <v>0</v>
          </cell>
          <cell r="R1052">
            <v>0</v>
          </cell>
          <cell r="S1052">
            <v>5</v>
          </cell>
          <cell r="T1052">
            <v>0</v>
          </cell>
          <cell r="U1052">
            <v>0</v>
          </cell>
          <cell r="V1052">
            <v>0</v>
          </cell>
          <cell r="W1052">
            <v>0</v>
          </cell>
          <cell r="X1052">
            <v>0</v>
          </cell>
          <cell r="Y1052">
            <v>0</v>
          </cell>
          <cell r="Z1052">
            <v>0</v>
          </cell>
          <cell r="AA1052">
            <v>0</v>
          </cell>
          <cell r="AB1052">
            <v>0</v>
          </cell>
          <cell r="AC1052">
            <v>0</v>
          </cell>
          <cell r="AD1052">
            <v>5</v>
          </cell>
          <cell r="AF1052">
            <v>1.011615258506009</v>
          </cell>
        </row>
        <row r="1053">
          <cell r="A1053" t="str">
            <v>399275395</v>
          </cell>
          <cell r="B1053" t="str">
            <v>R13</v>
          </cell>
          <cell r="C1053">
            <v>180</v>
          </cell>
          <cell r="D1053" t="str">
            <v>INSIDE SECURE</v>
          </cell>
          <cell r="F1053">
            <v>78</v>
          </cell>
          <cell r="G1053" t="str">
            <v>2612Z</v>
          </cell>
          <cell r="H1053">
            <v>0</v>
          </cell>
          <cell r="I1053">
            <v>0</v>
          </cell>
          <cell r="J1053">
            <v>0</v>
          </cell>
          <cell r="K1053">
            <v>26</v>
          </cell>
          <cell r="L1053">
            <v>0</v>
          </cell>
          <cell r="M1053">
            <v>0</v>
          </cell>
          <cell r="N1053">
            <v>0</v>
          </cell>
          <cell r="O1053">
            <v>0</v>
          </cell>
          <cell r="P1053">
            <v>0</v>
          </cell>
          <cell r="Q1053">
            <v>0</v>
          </cell>
          <cell r="R1053">
            <v>0</v>
          </cell>
          <cell r="S1053">
            <v>26</v>
          </cell>
          <cell r="T1053">
            <v>0</v>
          </cell>
          <cell r="U1053">
            <v>0</v>
          </cell>
          <cell r="V1053">
            <v>0</v>
          </cell>
          <cell r="W1053">
            <v>0</v>
          </cell>
          <cell r="X1053">
            <v>0</v>
          </cell>
          <cell r="Y1053">
            <v>0</v>
          </cell>
          <cell r="Z1053">
            <v>0</v>
          </cell>
          <cell r="AA1053">
            <v>0</v>
          </cell>
          <cell r="AB1053">
            <v>0</v>
          </cell>
          <cell r="AC1053">
            <v>0</v>
          </cell>
          <cell r="AD1053">
            <v>26</v>
          </cell>
          <cell r="AF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F1054">
            <v>0.99517062535555068</v>
          </cell>
        </row>
        <row r="1055">
          <cell r="A1055" t="str">
            <v>401791959</v>
          </cell>
          <cell r="B1055" t="str">
            <v>R08</v>
          </cell>
          <cell r="C1055">
            <v>231</v>
          </cell>
          <cell r="D1055" t="str">
            <v>NOVASEP PROCESS SAS</v>
          </cell>
          <cell r="F1055">
            <v>35</v>
          </cell>
          <cell r="G1055" t="str">
            <v>2110Z</v>
          </cell>
          <cell r="H1055">
            <v>3</v>
          </cell>
          <cell r="I1055">
            <v>0</v>
          </cell>
          <cell r="J1055">
            <v>0</v>
          </cell>
          <cell r="K1055">
            <v>5</v>
          </cell>
          <cell r="L1055">
            <v>0</v>
          </cell>
          <cell r="M1055">
            <v>0</v>
          </cell>
          <cell r="N1055">
            <v>0</v>
          </cell>
          <cell r="O1055">
            <v>1</v>
          </cell>
          <cell r="P1055">
            <v>1</v>
          </cell>
          <cell r="Q1055">
            <v>0</v>
          </cell>
          <cell r="R1055">
            <v>0</v>
          </cell>
          <cell r="S1055">
            <v>10</v>
          </cell>
          <cell r="T1055">
            <v>0</v>
          </cell>
          <cell r="U1055">
            <v>0</v>
          </cell>
          <cell r="V1055">
            <v>0</v>
          </cell>
          <cell r="W1055">
            <v>0</v>
          </cell>
          <cell r="X1055">
            <v>0</v>
          </cell>
          <cell r="Y1055">
            <v>0</v>
          </cell>
          <cell r="Z1055">
            <v>0</v>
          </cell>
          <cell r="AA1055">
            <v>0</v>
          </cell>
          <cell r="AB1055">
            <v>0</v>
          </cell>
          <cell r="AC1055">
            <v>0</v>
          </cell>
          <cell r="AD1055">
            <v>10</v>
          </cell>
          <cell r="AF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F1056">
            <v>9.491136036126159</v>
          </cell>
        </row>
        <row r="1057">
          <cell r="A1057" t="str">
            <v>409768264</v>
          </cell>
          <cell r="B1057" t="str">
            <v>R13</v>
          </cell>
          <cell r="C1057">
            <v>78</v>
          </cell>
          <cell r="D1057" t="str">
            <v>OMMIC</v>
          </cell>
          <cell r="F1057">
            <v>19</v>
          </cell>
          <cell r="G1057" t="str">
            <v>2611Z</v>
          </cell>
          <cell r="H1057">
            <v>1</v>
          </cell>
          <cell r="I1057">
            <v>0</v>
          </cell>
          <cell r="J1057">
            <v>0</v>
          </cell>
          <cell r="K1057">
            <v>1</v>
          </cell>
          <cell r="L1057">
            <v>0</v>
          </cell>
          <cell r="M1057">
            <v>0</v>
          </cell>
          <cell r="N1057">
            <v>1</v>
          </cell>
          <cell r="O1057">
            <v>0</v>
          </cell>
          <cell r="P1057">
            <v>0</v>
          </cell>
          <cell r="Q1057">
            <v>0</v>
          </cell>
          <cell r="R1057">
            <v>0</v>
          </cell>
          <cell r="S1057">
            <v>3</v>
          </cell>
          <cell r="T1057">
            <v>0</v>
          </cell>
          <cell r="U1057">
            <v>0</v>
          </cell>
          <cell r="V1057">
            <v>0</v>
          </cell>
          <cell r="W1057">
            <v>0</v>
          </cell>
          <cell r="X1057">
            <v>0</v>
          </cell>
          <cell r="Y1057">
            <v>0</v>
          </cell>
          <cell r="Z1057">
            <v>0</v>
          </cell>
          <cell r="AA1057">
            <v>0</v>
          </cell>
          <cell r="AB1057">
            <v>3</v>
          </cell>
          <cell r="AC1057">
            <v>0</v>
          </cell>
          <cell r="AD1057">
            <v>6</v>
          </cell>
          <cell r="AE1057" t="str">
            <v>CHOMAGE RETRAITE</v>
          </cell>
          <cell r="AF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20</v>
          </cell>
          <cell r="Z1058">
            <v>0</v>
          </cell>
          <cell r="AA1058">
            <v>0</v>
          </cell>
          <cell r="AB1058">
            <v>0</v>
          </cell>
          <cell r="AC1058">
            <v>0</v>
          </cell>
          <cell r="AD1058">
            <v>20</v>
          </cell>
          <cell r="AF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F1059">
            <v>1.0108089769332507</v>
          </cell>
        </row>
        <row r="1060">
          <cell r="A1060" t="str">
            <v>542097902</v>
          </cell>
          <cell r="B1060" t="str">
            <v>R31</v>
          </cell>
          <cell r="C1060">
            <v>29</v>
          </cell>
          <cell r="D1060" t="str">
            <v>BNP PARIBAS PERSONAL FINANCE</v>
          </cell>
          <cell r="F1060">
            <v>14</v>
          </cell>
          <cell r="G1060" t="str">
            <v>6419Z</v>
          </cell>
          <cell r="H1060">
            <v>0</v>
          </cell>
          <cell r="I1060">
            <v>0</v>
          </cell>
          <cell r="J1060">
            <v>0</v>
          </cell>
          <cell r="K1060">
            <v>1</v>
          </cell>
          <cell r="L1060">
            <v>1</v>
          </cell>
          <cell r="M1060">
            <v>0</v>
          </cell>
          <cell r="N1060">
            <v>0</v>
          </cell>
          <cell r="O1060">
            <v>0</v>
          </cell>
          <cell r="P1060">
            <v>0</v>
          </cell>
          <cell r="Q1060">
            <v>0</v>
          </cell>
          <cell r="R1060">
            <v>0</v>
          </cell>
          <cell r="S1060">
            <v>2</v>
          </cell>
          <cell r="T1060">
            <v>0</v>
          </cell>
          <cell r="U1060">
            <v>0</v>
          </cell>
          <cell r="V1060">
            <v>0</v>
          </cell>
          <cell r="W1060">
            <v>0</v>
          </cell>
          <cell r="X1060">
            <v>0</v>
          </cell>
          <cell r="Y1060">
            <v>0</v>
          </cell>
          <cell r="Z1060">
            <v>0</v>
          </cell>
          <cell r="AA1060">
            <v>0</v>
          </cell>
          <cell r="AB1060">
            <v>0</v>
          </cell>
          <cell r="AC1060">
            <v>0</v>
          </cell>
          <cell r="AD1060">
            <v>2</v>
          </cell>
          <cell r="AF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F1061">
            <v>1.001302417870938</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1</v>
          </cell>
          <cell r="M1062">
            <v>0</v>
          </cell>
          <cell r="N1062">
            <v>0</v>
          </cell>
          <cell r="O1062">
            <v>0</v>
          </cell>
          <cell r="P1062">
            <v>0</v>
          </cell>
          <cell r="Q1062">
            <v>0</v>
          </cell>
          <cell r="R1062">
            <v>0</v>
          </cell>
          <cell r="S1062">
            <v>1</v>
          </cell>
          <cell r="T1062">
            <v>0</v>
          </cell>
          <cell r="U1062">
            <v>0</v>
          </cell>
          <cell r="V1062">
            <v>0</v>
          </cell>
          <cell r="W1062">
            <v>0</v>
          </cell>
          <cell r="X1062">
            <v>0</v>
          </cell>
          <cell r="Y1062">
            <v>0</v>
          </cell>
          <cell r="Z1062">
            <v>0</v>
          </cell>
          <cell r="AA1062">
            <v>0</v>
          </cell>
          <cell r="AB1062">
            <v>0</v>
          </cell>
          <cell r="AC1062">
            <v>0</v>
          </cell>
          <cell r="AD1062">
            <v>1</v>
          </cell>
          <cell r="AF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1</v>
          </cell>
          <cell r="L1063">
            <v>0</v>
          </cell>
          <cell r="M1063">
            <v>0</v>
          </cell>
          <cell r="N1063">
            <v>0</v>
          </cell>
          <cell r="O1063">
            <v>0</v>
          </cell>
          <cell r="P1063">
            <v>0</v>
          </cell>
          <cell r="Q1063">
            <v>0</v>
          </cell>
          <cell r="R1063">
            <v>0</v>
          </cell>
          <cell r="S1063">
            <v>1</v>
          </cell>
          <cell r="T1063">
            <v>0</v>
          </cell>
          <cell r="U1063">
            <v>0</v>
          </cell>
          <cell r="V1063">
            <v>0</v>
          </cell>
          <cell r="W1063">
            <v>0</v>
          </cell>
          <cell r="X1063">
            <v>0</v>
          </cell>
          <cell r="Y1063">
            <v>2</v>
          </cell>
          <cell r="Z1063">
            <v>0</v>
          </cell>
          <cell r="AA1063">
            <v>0</v>
          </cell>
          <cell r="AB1063">
            <v>0</v>
          </cell>
          <cell r="AC1063">
            <v>0</v>
          </cell>
          <cell r="AD1063">
            <v>3</v>
          </cell>
          <cell r="AF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F1064">
            <v>1.0023601882261433</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F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1</v>
          </cell>
          <cell r="M1066">
            <v>0</v>
          </cell>
          <cell r="N1066">
            <v>0</v>
          </cell>
          <cell r="O1066">
            <v>0</v>
          </cell>
          <cell r="P1066">
            <v>0</v>
          </cell>
          <cell r="Q1066">
            <v>0</v>
          </cell>
          <cell r="R1066">
            <v>0</v>
          </cell>
          <cell r="S1066">
            <v>1</v>
          </cell>
          <cell r="T1066">
            <v>0</v>
          </cell>
          <cell r="U1066">
            <v>0</v>
          </cell>
          <cell r="V1066">
            <v>0</v>
          </cell>
          <cell r="W1066">
            <v>0</v>
          </cell>
          <cell r="X1066">
            <v>0</v>
          </cell>
          <cell r="Y1066">
            <v>0</v>
          </cell>
          <cell r="Z1066">
            <v>0</v>
          </cell>
          <cell r="AA1066">
            <v>0</v>
          </cell>
          <cell r="AB1066">
            <v>0</v>
          </cell>
          <cell r="AC1066">
            <v>0</v>
          </cell>
          <cell r="AD1066">
            <v>1</v>
          </cell>
          <cell r="AF1066">
            <v>9.4672897370796498</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F1067">
            <v>9.4323466572039685</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5</v>
          </cell>
          <cell r="Z1068">
            <v>0</v>
          </cell>
          <cell r="AA1068">
            <v>0</v>
          </cell>
          <cell r="AB1068">
            <v>0</v>
          </cell>
          <cell r="AC1068">
            <v>0</v>
          </cell>
          <cell r="AD1068">
            <v>5</v>
          </cell>
          <cell r="AF1068">
            <v>1.0079033664642363</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F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3</v>
          </cell>
          <cell r="Z1070">
            <v>0</v>
          </cell>
          <cell r="AA1070">
            <v>0</v>
          </cell>
          <cell r="AB1070">
            <v>0</v>
          </cell>
          <cell r="AC1070">
            <v>5</v>
          </cell>
          <cell r="AD1070">
            <v>8</v>
          </cell>
          <cell r="AF1070">
            <v>0.97976420293035349</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1</v>
          </cell>
          <cell r="L1071">
            <v>0</v>
          </cell>
          <cell r="M1071">
            <v>0</v>
          </cell>
          <cell r="N1071">
            <v>0</v>
          </cell>
          <cell r="O1071">
            <v>0</v>
          </cell>
          <cell r="P1071">
            <v>0</v>
          </cell>
          <cell r="Q1071">
            <v>0</v>
          </cell>
          <cell r="R1071">
            <v>0</v>
          </cell>
          <cell r="S1071">
            <v>1</v>
          </cell>
          <cell r="T1071">
            <v>0</v>
          </cell>
          <cell r="U1071">
            <v>0</v>
          </cell>
          <cell r="V1071">
            <v>0</v>
          </cell>
          <cell r="W1071">
            <v>0</v>
          </cell>
          <cell r="X1071">
            <v>0</v>
          </cell>
          <cell r="Y1071">
            <v>0</v>
          </cell>
          <cell r="Z1071">
            <v>0</v>
          </cell>
          <cell r="AA1071">
            <v>0</v>
          </cell>
          <cell r="AB1071">
            <v>0</v>
          </cell>
          <cell r="AC1071">
            <v>0</v>
          </cell>
          <cell r="AD1071">
            <v>1</v>
          </cell>
          <cell r="AF1071">
            <v>1.0380974025908369</v>
          </cell>
        </row>
        <row r="1072">
          <cell r="A1072" t="str">
            <v>392692596</v>
          </cell>
          <cell r="B1072" t="str">
            <v>R23</v>
          </cell>
          <cell r="C1072">
            <v>5</v>
          </cell>
          <cell r="D1072" t="str">
            <v>RB TECHNOLOGIES</v>
          </cell>
          <cell r="F1072">
            <v>2</v>
          </cell>
          <cell r="G1072" t="str">
            <v>3521Z</v>
          </cell>
          <cell r="H1072">
            <v>0</v>
          </cell>
          <cell r="I1072">
            <v>0</v>
          </cell>
          <cell r="J1072">
            <v>0</v>
          </cell>
          <cell r="K1072">
            <v>1</v>
          </cell>
          <cell r="L1072">
            <v>0</v>
          </cell>
          <cell r="M1072">
            <v>0</v>
          </cell>
          <cell r="N1072">
            <v>0</v>
          </cell>
          <cell r="O1072">
            <v>0</v>
          </cell>
          <cell r="P1072">
            <v>0</v>
          </cell>
          <cell r="Q1072">
            <v>0</v>
          </cell>
          <cell r="R1072">
            <v>0</v>
          </cell>
          <cell r="S1072">
            <v>1</v>
          </cell>
          <cell r="T1072">
            <v>0</v>
          </cell>
          <cell r="U1072">
            <v>0</v>
          </cell>
          <cell r="V1072">
            <v>0</v>
          </cell>
          <cell r="W1072">
            <v>0</v>
          </cell>
          <cell r="X1072">
            <v>0</v>
          </cell>
          <cell r="Y1072">
            <v>0</v>
          </cell>
          <cell r="Z1072">
            <v>0</v>
          </cell>
          <cell r="AA1072">
            <v>0</v>
          </cell>
          <cell r="AB1072">
            <v>0</v>
          </cell>
          <cell r="AC1072">
            <v>0</v>
          </cell>
          <cell r="AD1072">
            <v>1</v>
          </cell>
          <cell r="AF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4</v>
          </cell>
          <cell r="L1073">
            <v>0</v>
          </cell>
          <cell r="M1073">
            <v>0</v>
          </cell>
          <cell r="N1073">
            <v>0</v>
          </cell>
          <cell r="O1073">
            <v>0</v>
          </cell>
          <cell r="P1073">
            <v>0</v>
          </cell>
          <cell r="Q1073">
            <v>0</v>
          </cell>
          <cell r="R1073">
            <v>0</v>
          </cell>
          <cell r="S1073">
            <v>4</v>
          </cell>
          <cell r="T1073">
            <v>0</v>
          </cell>
          <cell r="U1073">
            <v>0</v>
          </cell>
          <cell r="V1073">
            <v>0</v>
          </cell>
          <cell r="W1073">
            <v>0</v>
          </cell>
          <cell r="X1073">
            <v>0</v>
          </cell>
          <cell r="Y1073">
            <v>0</v>
          </cell>
          <cell r="Z1073">
            <v>0</v>
          </cell>
          <cell r="AA1073">
            <v>0</v>
          </cell>
          <cell r="AB1073">
            <v>0</v>
          </cell>
          <cell r="AC1073">
            <v>0</v>
          </cell>
          <cell r="AD1073">
            <v>4</v>
          </cell>
          <cell r="AF1073">
            <v>1.0061221971707364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F1074">
            <v>1.0126485633903073</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1</v>
          </cell>
          <cell r="L1075">
            <v>0</v>
          </cell>
          <cell r="M1075">
            <v>0</v>
          </cell>
          <cell r="N1075">
            <v>0</v>
          </cell>
          <cell r="O1075">
            <v>0</v>
          </cell>
          <cell r="P1075">
            <v>0</v>
          </cell>
          <cell r="Q1075">
            <v>0</v>
          </cell>
          <cell r="R1075">
            <v>0</v>
          </cell>
          <cell r="S1075">
            <v>1</v>
          </cell>
          <cell r="T1075">
            <v>0</v>
          </cell>
          <cell r="U1075">
            <v>0</v>
          </cell>
          <cell r="V1075">
            <v>0</v>
          </cell>
          <cell r="W1075">
            <v>0</v>
          </cell>
          <cell r="X1075">
            <v>0</v>
          </cell>
          <cell r="Y1075">
            <v>0</v>
          </cell>
          <cell r="Z1075">
            <v>0</v>
          </cell>
          <cell r="AA1075">
            <v>0</v>
          </cell>
          <cell r="AB1075">
            <v>0</v>
          </cell>
          <cell r="AC1075">
            <v>0</v>
          </cell>
          <cell r="AD1075">
            <v>1</v>
          </cell>
          <cell r="AF1075">
            <v>9.4204247420309439</v>
          </cell>
        </row>
        <row r="1076">
          <cell r="A1076" t="str">
            <v>388746109</v>
          </cell>
          <cell r="B1076" t="str">
            <v>R08</v>
          </cell>
          <cell r="C1076">
            <v>48</v>
          </cell>
          <cell r="D1076" t="str">
            <v>TEXTILE HI-TEC</v>
          </cell>
          <cell r="F1076">
            <v>6</v>
          </cell>
          <cell r="G1076" t="str">
            <v>2110Z</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F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F1077">
            <v>0.99300993218506939</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3</v>
          </cell>
          <cell r="L1078">
            <v>0</v>
          </cell>
          <cell r="M1078">
            <v>0</v>
          </cell>
          <cell r="N1078">
            <v>0</v>
          </cell>
          <cell r="O1078">
            <v>0</v>
          </cell>
          <cell r="P1078">
            <v>0</v>
          </cell>
          <cell r="Q1078">
            <v>0</v>
          </cell>
          <cell r="R1078">
            <v>0</v>
          </cell>
          <cell r="S1078">
            <v>3</v>
          </cell>
          <cell r="T1078">
            <v>0</v>
          </cell>
          <cell r="U1078">
            <v>0</v>
          </cell>
          <cell r="V1078">
            <v>0</v>
          </cell>
          <cell r="W1078">
            <v>0</v>
          </cell>
          <cell r="X1078">
            <v>0</v>
          </cell>
          <cell r="Y1078">
            <v>0</v>
          </cell>
          <cell r="Z1078">
            <v>0</v>
          </cell>
          <cell r="AA1078">
            <v>0</v>
          </cell>
          <cell r="AB1078">
            <v>0</v>
          </cell>
          <cell r="AC1078">
            <v>0</v>
          </cell>
          <cell r="AD1078">
            <v>3</v>
          </cell>
          <cell r="AF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F1079">
            <v>9.6219297370554369</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1</v>
          </cell>
          <cell r="L1080">
            <v>0</v>
          </cell>
          <cell r="M1080">
            <v>0</v>
          </cell>
          <cell r="N1080">
            <v>0</v>
          </cell>
          <cell r="O1080">
            <v>0</v>
          </cell>
          <cell r="P1080">
            <v>0</v>
          </cell>
          <cell r="Q1080">
            <v>0</v>
          </cell>
          <cell r="R1080">
            <v>0</v>
          </cell>
          <cell r="S1080">
            <v>1</v>
          </cell>
          <cell r="T1080">
            <v>0</v>
          </cell>
          <cell r="U1080">
            <v>0</v>
          </cell>
          <cell r="V1080">
            <v>0</v>
          </cell>
          <cell r="W1080">
            <v>0</v>
          </cell>
          <cell r="X1080">
            <v>0</v>
          </cell>
          <cell r="Y1080">
            <v>0</v>
          </cell>
          <cell r="Z1080">
            <v>0</v>
          </cell>
          <cell r="AA1080">
            <v>0</v>
          </cell>
          <cell r="AB1080">
            <v>0</v>
          </cell>
          <cell r="AC1080">
            <v>0</v>
          </cell>
          <cell r="AD1080">
            <v>1</v>
          </cell>
          <cell r="AF1080">
            <v>0.99172493447038335</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F1081">
            <v>9.361323043726637</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F1082">
            <v>1.0004339017191655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F1083">
            <v>1.0541912504279052</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S1084">
            <v>0</v>
          </cell>
          <cell r="T1084">
            <v>1</v>
          </cell>
          <cell r="U1084">
            <v>0</v>
          </cell>
          <cell r="V1084">
            <v>0</v>
          </cell>
          <cell r="W1084">
            <v>0</v>
          </cell>
          <cell r="X1084">
            <v>0</v>
          </cell>
          <cell r="Y1084">
            <v>0</v>
          </cell>
          <cell r="Z1084">
            <v>0</v>
          </cell>
          <cell r="AA1084">
            <v>0</v>
          </cell>
          <cell r="AB1084">
            <v>0</v>
          </cell>
          <cell r="AC1084">
            <v>0</v>
          </cell>
          <cell r="AD1084">
            <v>1</v>
          </cell>
          <cell r="AF1084">
            <v>1.0131785700060683</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F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F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F1087">
            <v>1.0082265872869467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S1088">
            <v>0</v>
          </cell>
          <cell r="T1088">
            <v>1</v>
          </cell>
          <cell r="U1088">
            <v>0</v>
          </cell>
          <cell r="V1088">
            <v>0</v>
          </cell>
          <cell r="W1088">
            <v>0</v>
          </cell>
          <cell r="X1088">
            <v>0</v>
          </cell>
          <cell r="Y1088">
            <v>0</v>
          </cell>
          <cell r="Z1088">
            <v>0</v>
          </cell>
          <cell r="AA1088">
            <v>0</v>
          </cell>
          <cell r="AB1088">
            <v>0</v>
          </cell>
          <cell r="AC1088">
            <v>0</v>
          </cell>
          <cell r="AD1088">
            <v>1</v>
          </cell>
          <cell r="AF1088">
            <v>9.4902069299677549</v>
          </cell>
        </row>
        <row r="1089">
          <cell r="A1089" t="str">
            <v>310792023</v>
          </cell>
          <cell r="B1089" t="str">
            <v>R11</v>
          </cell>
          <cell r="C1089">
            <v>380</v>
          </cell>
          <cell r="D1089" t="str">
            <v>ARCELORMITTAL WIRE France</v>
          </cell>
          <cell r="F1089">
            <v>2</v>
          </cell>
          <cell r="G1089" t="str">
            <v>2434Z</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F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F1090">
            <v>0.94808088943896185</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F1091">
            <v>1.0032233254169267</v>
          </cell>
        </row>
        <row r="1092">
          <cell r="A1092" t="str">
            <v>394480859</v>
          </cell>
          <cell r="B1092" t="str">
            <v>R19</v>
          </cell>
          <cell r="C1092">
            <v>430</v>
          </cell>
          <cell r="D1092" t="str">
            <v>AUTOLIV ELECTRONIC SAS</v>
          </cell>
          <cell r="F1092">
            <v>66</v>
          </cell>
          <cell r="G1092" t="str">
            <v>2932Z</v>
          </cell>
          <cell r="H1092">
            <v>0</v>
          </cell>
          <cell r="I1092">
            <v>0</v>
          </cell>
          <cell r="J1092">
            <v>0</v>
          </cell>
          <cell r="K1092">
            <v>9</v>
          </cell>
          <cell r="L1092">
            <v>1</v>
          </cell>
          <cell r="M1092">
            <v>0</v>
          </cell>
          <cell r="N1092">
            <v>0</v>
          </cell>
          <cell r="O1092">
            <v>2</v>
          </cell>
          <cell r="P1092">
            <v>0</v>
          </cell>
          <cell r="Q1092">
            <v>0</v>
          </cell>
          <cell r="R1092">
            <v>0</v>
          </cell>
          <cell r="S1092">
            <v>12</v>
          </cell>
          <cell r="T1092">
            <v>0</v>
          </cell>
          <cell r="U1092">
            <v>0</v>
          </cell>
          <cell r="V1092">
            <v>0</v>
          </cell>
          <cell r="W1092">
            <v>1</v>
          </cell>
          <cell r="X1092">
            <v>1</v>
          </cell>
          <cell r="Y1092">
            <v>0</v>
          </cell>
          <cell r="Z1092">
            <v>0</v>
          </cell>
          <cell r="AA1092">
            <v>0</v>
          </cell>
          <cell r="AB1092">
            <v>0</v>
          </cell>
          <cell r="AC1092">
            <v>11</v>
          </cell>
          <cell r="AD1092">
            <v>24</v>
          </cell>
          <cell r="AF1092">
            <v>0.82865526309113946</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F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F1094">
            <v>1.001737032485708</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F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1</v>
          </cell>
          <cell r="L1096">
            <v>0</v>
          </cell>
          <cell r="M1096">
            <v>0</v>
          </cell>
          <cell r="N1096">
            <v>0</v>
          </cell>
          <cell r="O1096">
            <v>0</v>
          </cell>
          <cell r="P1096">
            <v>0</v>
          </cell>
          <cell r="Q1096">
            <v>0</v>
          </cell>
          <cell r="R1096">
            <v>0</v>
          </cell>
          <cell r="S1096">
            <v>1</v>
          </cell>
          <cell r="T1096">
            <v>0</v>
          </cell>
          <cell r="U1096">
            <v>0</v>
          </cell>
          <cell r="V1096">
            <v>0</v>
          </cell>
          <cell r="W1096">
            <v>0</v>
          </cell>
          <cell r="X1096">
            <v>0</v>
          </cell>
          <cell r="Y1096">
            <v>0</v>
          </cell>
          <cell r="Z1096">
            <v>0</v>
          </cell>
          <cell r="AA1096">
            <v>0</v>
          </cell>
          <cell r="AB1096">
            <v>0</v>
          </cell>
          <cell r="AC1096">
            <v>0</v>
          </cell>
          <cell r="AD1096">
            <v>1</v>
          </cell>
          <cell r="AF1096">
            <v>1.0116421790179952</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1</v>
          </cell>
          <cell r="L1097">
            <v>0</v>
          </cell>
          <cell r="M1097">
            <v>0</v>
          </cell>
          <cell r="N1097">
            <v>0</v>
          </cell>
          <cell r="O1097">
            <v>0</v>
          </cell>
          <cell r="P1097">
            <v>0</v>
          </cell>
          <cell r="Q1097">
            <v>0</v>
          </cell>
          <cell r="R1097">
            <v>0</v>
          </cell>
          <cell r="S1097">
            <v>1</v>
          </cell>
          <cell r="T1097">
            <v>0</v>
          </cell>
          <cell r="U1097">
            <v>0</v>
          </cell>
          <cell r="V1097">
            <v>0</v>
          </cell>
          <cell r="W1097">
            <v>0</v>
          </cell>
          <cell r="X1097">
            <v>0</v>
          </cell>
          <cell r="Y1097">
            <v>0</v>
          </cell>
          <cell r="Z1097">
            <v>0</v>
          </cell>
          <cell r="AA1097">
            <v>0</v>
          </cell>
          <cell r="AB1097">
            <v>0</v>
          </cell>
          <cell r="AC1097">
            <v>0</v>
          </cell>
          <cell r="AD1097">
            <v>1</v>
          </cell>
          <cell r="AF1097">
            <v>1.0777057838933213</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F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F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F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1</v>
          </cell>
          <cell r="L1101">
            <v>0</v>
          </cell>
          <cell r="M1101">
            <v>0</v>
          </cell>
          <cell r="N1101">
            <v>0</v>
          </cell>
          <cell r="O1101">
            <v>0</v>
          </cell>
          <cell r="P1101">
            <v>0</v>
          </cell>
          <cell r="Q1101">
            <v>0</v>
          </cell>
          <cell r="R1101">
            <v>0</v>
          </cell>
          <cell r="S1101">
            <v>1</v>
          </cell>
          <cell r="T1101">
            <v>0</v>
          </cell>
          <cell r="U1101">
            <v>0</v>
          </cell>
          <cell r="V1101">
            <v>0</v>
          </cell>
          <cell r="W1101">
            <v>0</v>
          </cell>
          <cell r="X1101">
            <v>0</v>
          </cell>
          <cell r="Y1101">
            <v>0</v>
          </cell>
          <cell r="Z1101">
            <v>0</v>
          </cell>
          <cell r="AA1101">
            <v>0</v>
          </cell>
          <cell r="AB1101">
            <v>0</v>
          </cell>
          <cell r="AC1101">
            <v>0</v>
          </cell>
          <cell r="AD1101">
            <v>1</v>
          </cell>
          <cell r="AF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F1102">
            <v>9.4456368946922176</v>
          </cell>
        </row>
        <row r="1103">
          <cell r="A1103" t="str">
            <v>389150582</v>
          </cell>
          <cell r="B1103" t="str">
            <v>R07</v>
          </cell>
          <cell r="C1103">
            <v>63</v>
          </cell>
          <cell r="D1103" t="str">
            <v>PHILAGRO FRANCE</v>
          </cell>
          <cell r="F1103">
            <v>7</v>
          </cell>
          <cell r="G1103" t="str">
            <v>2020Z</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2</v>
          </cell>
          <cell r="Z1103">
            <v>0</v>
          </cell>
          <cell r="AA1103">
            <v>0</v>
          </cell>
          <cell r="AB1103">
            <v>0</v>
          </cell>
          <cell r="AC1103">
            <v>0</v>
          </cell>
          <cell r="AD1103">
            <v>2</v>
          </cell>
          <cell r="AF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1</v>
          </cell>
          <cell r="L1104">
            <v>0</v>
          </cell>
          <cell r="M1104">
            <v>0</v>
          </cell>
          <cell r="N1104">
            <v>0</v>
          </cell>
          <cell r="O1104">
            <v>0</v>
          </cell>
          <cell r="P1104">
            <v>0</v>
          </cell>
          <cell r="Q1104">
            <v>0</v>
          </cell>
          <cell r="R1104">
            <v>0</v>
          </cell>
          <cell r="S1104">
            <v>1</v>
          </cell>
          <cell r="T1104">
            <v>0</v>
          </cell>
          <cell r="U1104">
            <v>0</v>
          </cell>
          <cell r="V1104">
            <v>0</v>
          </cell>
          <cell r="W1104">
            <v>0</v>
          </cell>
          <cell r="X1104">
            <v>0</v>
          </cell>
          <cell r="Y1104">
            <v>0</v>
          </cell>
          <cell r="Z1104">
            <v>0</v>
          </cell>
          <cell r="AA1104">
            <v>0</v>
          </cell>
          <cell r="AB1104">
            <v>0</v>
          </cell>
          <cell r="AC1104">
            <v>0</v>
          </cell>
          <cell r="AD1104">
            <v>1</v>
          </cell>
          <cell r="AF1104">
            <v>9.1621215398080977</v>
          </cell>
        </row>
        <row r="1105">
          <cell r="A1105" t="str">
            <v>444643720</v>
          </cell>
          <cell r="B1105" t="str">
            <v>R17</v>
          </cell>
          <cell r="C1105">
            <v>704</v>
          </cell>
          <cell r="D1105" t="str">
            <v>SCHNEIDER ELECTRIC IT FRANCE</v>
          </cell>
          <cell r="F1105">
            <v>42</v>
          </cell>
          <cell r="G1105" t="str">
            <v>2790Z</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2</v>
          </cell>
          <cell r="V1105">
            <v>2</v>
          </cell>
          <cell r="W1105">
            <v>0</v>
          </cell>
          <cell r="X1105">
            <v>0</v>
          </cell>
          <cell r="Y1105">
            <v>1</v>
          </cell>
          <cell r="Z1105">
            <v>0</v>
          </cell>
          <cell r="AA1105">
            <v>0</v>
          </cell>
          <cell r="AB1105">
            <v>0</v>
          </cell>
          <cell r="AC1105">
            <v>0</v>
          </cell>
          <cell r="AD1105">
            <v>3</v>
          </cell>
          <cell r="AF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F1106">
            <v>0.99796513504151407</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F1107">
            <v>1.0009383818264976</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F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F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F1110">
            <v>9.4609022340936164</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F1111">
            <v>0.94808088943896185</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S1112">
            <v>0</v>
          </cell>
          <cell r="T1112">
            <v>1</v>
          </cell>
          <cell r="U1112">
            <v>0</v>
          </cell>
          <cell r="V1112">
            <v>0</v>
          </cell>
          <cell r="W1112">
            <v>0</v>
          </cell>
          <cell r="X1112">
            <v>0</v>
          </cell>
          <cell r="Y1112">
            <v>0</v>
          </cell>
          <cell r="Z1112">
            <v>0</v>
          </cell>
          <cell r="AA1112">
            <v>0</v>
          </cell>
          <cell r="AB1112">
            <v>0</v>
          </cell>
          <cell r="AC1112">
            <v>0</v>
          </cell>
          <cell r="AD1112">
            <v>1</v>
          </cell>
          <cell r="AF1112">
            <v>0.93155339297560014</v>
          </cell>
        </row>
        <row r="1113">
          <cell r="A1113" t="str">
            <v>403262082</v>
          </cell>
          <cell r="B1113" t="str">
            <v>R27</v>
          </cell>
          <cell r="C1113">
            <v>62</v>
          </cell>
          <cell r="D1113" t="str">
            <v>PLANISWARE</v>
          </cell>
          <cell r="F1113">
            <v>12</v>
          </cell>
          <cell r="G1113" t="str">
            <v>5829C</v>
          </cell>
          <cell r="H1113">
            <v>0</v>
          </cell>
          <cell r="I1113">
            <v>0</v>
          </cell>
          <cell r="J1113">
            <v>0</v>
          </cell>
          <cell r="K1113">
            <v>1</v>
          </cell>
          <cell r="L1113">
            <v>0</v>
          </cell>
          <cell r="M1113">
            <v>0</v>
          </cell>
          <cell r="N1113">
            <v>0</v>
          </cell>
          <cell r="O1113">
            <v>0</v>
          </cell>
          <cell r="P1113">
            <v>0</v>
          </cell>
          <cell r="Q1113">
            <v>0</v>
          </cell>
          <cell r="R1113">
            <v>0</v>
          </cell>
          <cell r="S1113">
            <v>1</v>
          </cell>
          <cell r="T1113">
            <v>0</v>
          </cell>
          <cell r="U1113">
            <v>0</v>
          </cell>
          <cell r="V1113">
            <v>0</v>
          </cell>
          <cell r="W1113">
            <v>0</v>
          </cell>
          <cell r="X1113">
            <v>0</v>
          </cell>
          <cell r="Y1113">
            <v>1</v>
          </cell>
          <cell r="Z1113">
            <v>0</v>
          </cell>
          <cell r="AA1113">
            <v>0</v>
          </cell>
          <cell r="AB1113">
            <v>0</v>
          </cell>
          <cell r="AC1113">
            <v>0</v>
          </cell>
          <cell r="AD1113">
            <v>2</v>
          </cell>
          <cell r="AF1113">
            <v>1.0023490073763879</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F1114">
            <v>1.000737753025708</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F1115">
            <v>1.000924264708843</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F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F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F1118">
            <v>1.1679049090262761</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F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1</v>
          </cell>
          <cell r="L1120">
            <v>0</v>
          </cell>
          <cell r="M1120">
            <v>0</v>
          </cell>
          <cell r="N1120">
            <v>0</v>
          </cell>
          <cell r="O1120">
            <v>0</v>
          </cell>
          <cell r="P1120">
            <v>0</v>
          </cell>
          <cell r="Q1120">
            <v>0</v>
          </cell>
          <cell r="R1120">
            <v>0</v>
          </cell>
          <cell r="S1120">
            <v>1</v>
          </cell>
          <cell r="T1120">
            <v>0</v>
          </cell>
          <cell r="U1120">
            <v>0</v>
          </cell>
          <cell r="V1120">
            <v>0</v>
          </cell>
          <cell r="W1120">
            <v>0</v>
          </cell>
          <cell r="X1120">
            <v>0</v>
          </cell>
          <cell r="Y1120">
            <v>0</v>
          </cell>
          <cell r="Z1120">
            <v>0</v>
          </cell>
          <cell r="AA1120">
            <v>0</v>
          </cell>
          <cell r="AB1120">
            <v>0</v>
          </cell>
          <cell r="AC1120">
            <v>0</v>
          </cell>
          <cell r="AD1120">
            <v>1</v>
          </cell>
          <cell r="AF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F1121">
            <v>1.0101253086767157</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F1122">
            <v>0.97516135620663791</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F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1</v>
          </cell>
          <cell r="L1124">
            <v>3</v>
          </cell>
          <cell r="M1124">
            <v>0</v>
          </cell>
          <cell r="N1124">
            <v>0</v>
          </cell>
          <cell r="O1124">
            <v>0</v>
          </cell>
          <cell r="P1124">
            <v>0</v>
          </cell>
          <cell r="Q1124">
            <v>0</v>
          </cell>
          <cell r="R1124">
            <v>0</v>
          </cell>
          <cell r="S1124">
            <v>4</v>
          </cell>
          <cell r="T1124">
            <v>0</v>
          </cell>
          <cell r="U1124">
            <v>0</v>
          </cell>
          <cell r="V1124">
            <v>0</v>
          </cell>
          <cell r="W1124">
            <v>0</v>
          </cell>
          <cell r="X1124">
            <v>0</v>
          </cell>
          <cell r="Y1124">
            <v>0</v>
          </cell>
          <cell r="Z1124">
            <v>0</v>
          </cell>
          <cell r="AA1124">
            <v>0</v>
          </cell>
          <cell r="AB1124">
            <v>0</v>
          </cell>
          <cell r="AC1124">
            <v>0</v>
          </cell>
          <cell r="AD1124">
            <v>4</v>
          </cell>
          <cell r="AF1124">
            <v>1.0041598931371811</v>
          </cell>
        </row>
        <row r="1125">
          <cell r="A1125" t="str">
            <v>408953271</v>
          </cell>
          <cell r="B1125" t="str">
            <v>R29</v>
          </cell>
          <cell r="C1125">
            <v>48</v>
          </cell>
          <cell r="D1125" t="str">
            <v>MASA GROUP</v>
          </cell>
          <cell r="F1125">
            <v>25</v>
          </cell>
          <cell r="G1125" t="str">
            <v>6202B</v>
          </cell>
          <cell r="H1125">
            <v>1</v>
          </cell>
          <cell r="I1125">
            <v>1</v>
          </cell>
          <cell r="J1125">
            <v>0</v>
          </cell>
          <cell r="K1125">
            <v>3</v>
          </cell>
          <cell r="L1125">
            <v>2</v>
          </cell>
          <cell r="M1125">
            <v>0</v>
          </cell>
          <cell r="N1125">
            <v>0</v>
          </cell>
          <cell r="O1125">
            <v>0</v>
          </cell>
          <cell r="P1125">
            <v>0</v>
          </cell>
          <cell r="Q1125">
            <v>0</v>
          </cell>
          <cell r="R1125">
            <v>0</v>
          </cell>
          <cell r="S1125">
            <v>6</v>
          </cell>
          <cell r="T1125">
            <v>0</v>
          </cell>
          <cell r="U1125">
            <v>0</v>
          </cell>
          <cell r="V1125">
            <v>0</v>
          </cell>
          <cell r="W1125">
            <v>0</v>
          </cell>
          <cell r="X1125">
            <v>0</v>
          </cell>
          <cell r="Y1125">
            <v>0</v>
          </cell>
          <cell r="Z1125">
            <v>0</v>
          </cell>
          <cell r="AA1125">
            <v>0</v>
          </cell>
          <cell r="AB1125">
            <v>0</v>
          </cell>
          <cell r="AC1125">
            <v>0</v>
          </cell>
          <cell r="AD1125">
            <v>6</v>
          </cell>
          <cell r="AF1125">
            <v>1.0050607452436049</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F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4</v>
          </cell>
          <cell r="L1127">
            <v>0</v>
          </cell>
          <cell r="M1127">
            <v>0</v>
          </cell>
          <cell r="N1127">
            <v>0</v>
          </cell>
          <cell r="O1127">
            <v>0</v>
          </cell>
          <cell r="P1127">
            <v>0</v>
          </cell>
          <cell r="Q1127">
            <v>0</v>
          </cell>
          <cell r="R1127">
            <v>0</v>
          </cell>
          <cell r="S1127">
            <v>4</v>
          </cell>
          <cell r="T1127">
            <v>0</v>
          </cell>
          <cell r="U1127">
            <v>0</v>
          </cell>
          <cell r="V1127">
            <v>0</v>
          </cell>
          <cell r="W1127">
            <v>0</v>
          </cell>
          <cell r="X1127">
            <v>0</v>
          </cell>
          <cell r="Y1127">
            <v>0</v>
          </cell>
          <cell r="Z1127">
            <v>0</v>
          </cell>
          <cell r="AA1127">
            <v>0</v>
          </cell>
          <cell r="AB1127">
            <v>0</v>
          </cell>
          <cell r="AC1127">
            <v>0</v>
          </cell>
          <cell r="AD1127">
            <v>4</v>
          </cell>
          <cell r="AF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F1128">
            <v>1.0022164137778344</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F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F1130">
            <v>0.99758161914867893</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F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F1132">
            <v>1.0021103623459064</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1</v>
          </cell>
          <cell r="Z1133">
            <v>0</v>
          </cell>
          <cell r="AA1133">
            <v>0</v>
          </cell>
          <cell r="AB1133">
            <v>0</v>
          </cell>
          <cell r="AC1133">
            <v>0</v>
          </cell>
          <cell r="AD1133">
            <v>1</v>
          </cell>
          <cell r="AF1133">
            <v>9.5061174678852787</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F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1</v>
          </cell>
          <cell r="M1135">
            <v>0</v>
          </cell>
          <cell r="N1135">
            <v>0</v>
          </cell>
          <cell r="O1135">
            <v>0</v>
          </cell>
          <cell r="P1135">
            <v>0</v>
          </cell>
          <cell r="Q1135">
            <v>0</v>
          </cell>
          <cell r="R1135">
            <v>0</v>
          </cell>
          <cell r="S1135">
            <v>1</v>
          </cell>
          <cell r="T1135">
            <v>1</v>
          </cell>
          <cell r="U1135">
            <v>0</v>
          </cell>
          <cell r="V1135">
            <v>0</v>
          </cell>
          <cell r="W1135">
            <v>0</v>
          </cell>
          <cell r="X1135">
            <v>0</v>
          </cell>
          <cell r="Y1135">
            <v>0</v>
          </cell>
          <cell r="Z1135">
            <v>0</v>
          </cell>
          <cell r="AA1135">
            <v>0</v>
          </cell>
          <cell r="AB1135">
            <v>0</v>
          </cell>
          <cell r="AC1135">
            <v>0</v>
          </cell>
          <cell r="AD1135">
            <v>2</v>
          </cell>
          <cell r="AF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F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2</v>
          </cell>
          <cell r="L1137">
            <v>0</v>
          </cell>
          <cell r="M1137">
            <v>0</v>
          </cell>
          <cell r="N1137">
            <v>0</v>
          </cell>
          <cell r="O1137">
            <v>0</v>
          </cell>
          <cell r="P1137">
            <v>0</v>
          </cell>
          <cell r="Q1137">
            <v>0</v>
          </cell>
          <cell r="R1137">
            <v>0</v>
          </cell>
          <cell r="S1137">
            <v>2</v>
          </cell>
          <cell r="T1137">
            <v>0</v>
          </cell>
          <cell r="U1137">
            <v>0</v>
          </cell>
          <cell r="V1137">
            <v>0</v>
          </cell>
          <cell r="W1137">
            <v>0</v>
          </cell>
          <cell r="X1137">
            <v>0</v>
          </cell>
          <cell r="Y1137">
            <v>0</v>
          </cell>
          <cell r="Z1137">
            <v>0</v>
          </cell>
          <cell r="AA1137">
            <v>0</v>
          </cell>
          <cell r="AB1137">
            <v>0</v>
          </cell>
          <cell r="AC1137">
            <v>0</v>
          </cell>
          <cell r="AD1137">
            <v>2</v>
          </cell>
          <cell r="AF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11</v>
          </cell>
          <cell r="L1138">
            <v>0</v>
          </cell>
          <cell r="M1138">
            <v>0</v>
          </cell>
          <cell r="N1138">
            <v>0</v>
          </cell>
          <cell r="O1138">
            <v>0</v>
          </cell>
          <cell r="P1138">
            <v>0</v>
          </cell>
          <cell r="Q1138">
            <v>1</v>
          </cell>
          <cell r="R1138">
            <v>0</v>
          </cell>
          <cell r="S1138">
            <v>12</v>
          </cell>
          <cell r="T1138">
            <v>2</v>
          </cell>
          <cell r="U1138">
            <v>0</v>
          </cell>
          <cell r="V1138">
            <v>0</v>
          </cell>
          <cell r="W1138">
            <v>0</v>
          </cell>
          <cell r="X1138">
            <v>0</v>
          </cell>
          <cell r="Y1138">
            <v>0</v>
          </cell>
          <cell r="Z1138">
            <v>0</v>
          </cell>
          <cell r="AA1138">
            <v>0</v>
          </cell>
          <cell r="AB1138">
            <v>0</v>
          </cell>
          <cell r="AC1138">
            <v>0</v>
          </cell>
          <cell r="AD1138">
            <v>14</v>
          </cell>
          <cell r="AF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F1139">
            <v>0.99943312418896046</v>
          </cell>
        </row>
        <row r="1140">
          <cell r="A1140" t="str">
            <v>412064552</v>
          </cell>
          <cell r="B1140" t="str">
            <v>R08</v>
          </cell>
          <cell r="C1140">
            <v>18</v>
          </cell>
          <cell r="D1140" t="str">
            <v>HITEX</v>
          </cell>
          <cell r="F1140">
            <v>2</v>
          </cell>
          <cell r="G1140" t="str">
            <v>2110Z</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F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F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F1142">
            <v>1.0028946747166267</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S1143">
            <v>0</v>
          </cell>
          <cell r="T1143">
            <v>2</v>
          </cell>
          <cell r="U1143">
            <v>0</v>
          </cell>
          <cell r="V1143">
            <v>0</v>
          </cell>
          <cell r="W1143">
            <v>0</v>
          </cell>
          <cell r="X1143">
            <v>0</v>
          </cell>
          <cell r="Y1143">
            <v>0</v>
          </cell>
          <cell r="Z1143">
            <v>0</v>
          </cell>
          <cell r="AA1143">
            <v>0</v>
          </cell>
          <cell r="AB1143">
            <v>0</v>
          </cell>
          <cell r="AC1143">
            <v>0</v>
          </cell>
          <cell r="AD1143">
            <v>2</v>
          </cell>
          <cell r="AF1143">
            <v>9.746365898820196</v>
          </cell>
        </row>
        <row r="1144">
          <cell r="A1144" t="str">
            <v>410235469</v>
          </cell>
          <cell r="B1144" t="str">
            <v>R29</v>
          </cell>
          <cell r="C1144">
            <v>47</v>
          </cell>
          <cell r="D1144" t="str">
            <v>GLOBAL IMAGING ON LINE</v>
          </cell>
          <cell r="F1144">
            <v>15</v>
          </cell>
          <cell r="G1144" t="str">
            <v>6201Z</v>
          </cell>
          <cell r="H1144">
            <v>1</v>
          </cell>
          <cell r="I1144">
            <v>0</v>
          </cell>
          <cell r="J1144">
            <v>0</v>
          </cell>
          <cell r="K1144">
            <v>1</v>
          </cell>
          <cell r="L1144">
            <v>1</v>
          </cell>
          <cell r="M1144">
            <v>0</v>
          </cell>
          <cell r="N1144">
            <v>0</v>
          </cell>
          <cell r="O1144">
            <v>0</v>
          </cell>
          <cell r="P1144">
            <v>0</v>
          </cell>
          <cell r="Q1144">
            <v>0</v>
          </cell>
          <cell r="R1144">
            <v>0</v>
          </cell>
          <cell r="S1144">
            <v>3</v>
          </cell>
          <cell r="T1144">
            <v>1</v>
          </cell>
          <cell r="U1144">
            <v>0</v>
          </cell>
          <cell r="V1144">
            <v>0</v>
          </cell>
          <cell r="W1144">
            <v>0</v>
          </cell>
          <cell r="X1144">
            <v>0</v>
          </cell>
          <cell r="Y1144">
            <v>0</v>
          </cell>
          <cell r="Z1144">
            <v>0</v>
          </cell>
          <cell r="AA1144">
            <v>0</v>
          </cell>
          <cell r="AB1144">
            <v>0</v>
          </cell>
          <cell r="AC1144">
            <v>0</v>
          </cell>
          <cell r="AD1144">
            <v>4</v>
          </cell>
          <cell r="AF1144">
            <v>1.002880971954428</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F1145">
            <v>0.99732077947564446</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F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1</v>
          </cell>
          <cell r="L1147">
            <v>0</v>
          </cell>
          <cell r="M1147">
            <v>0</v>
          </cell>
          <cell r="N1147">
            <v>0</v>
          </cell>
          <cell r="O1147">
            <v>0</v>
          </cell>
          <cell r="P1147">
            <v>0</v>
          </cell>
          <cell r="Q1147">
            <v>0</v>
          </cell>
          <cell r="R1147">
            <v>0</v>
          </cell>
          <cell r="S1147">
            <v>1</v>
          </cell>
          <cell r="T1147">
            <v>0</v>
          </cell>
          <cell r="U1147">
            <v>0</v>
          </cell>
          <cell r="V1147">
            <v>0</v>
          </cell>
          <cell r="W1147">
            <v>0</v>
          </cell>
          <cell r="X1147">
            <v>0</v>
          </cell>
          <cell r="Y1147">
            <v>0</v>
          </cell>
          <cell r="Z1147">
            <v>0</v>
          </cell>
          <cell r="AA1147">
            <v>0</v>
          </cell>
          <cell r="AB1147">
            <v>0</v>
          </cell>
          <cell r="AC1147">
            <v>0</v>
          </cell>
          <cell r="AD1147">
            <v>1</v>
          </cell>
          <cell r="AF1147">
            <v>1.1503991302011991</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6</v>
          </cell>
          <cell r="Z1148">
            <v>0</v>
          </cell>
          <cell r="AA1148">
            <v>0</v>
          </cell>
          <cell r="AB1148">
            <v>0</v>
          </cell>
          <cell r="AC1148">
            <v>0</v>
          </cell>
          <cell r="AD1148">
            <v>6</v>
          </cell>
          <cell r="AF1148">
            <v>0.90836808921773682</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1</v>
          </cell>
          <cell r="L1149">
            <v>0</v>
          </cell>
          <cell r="M1149">
            <v>0</v>
          </cell>
          <cell r="N1149">
            <v>0</v>
          </cell>
          <cell r="O1149">
            <v>0</v>
          </cell>
          <cell r="P1149">
            <v>0</v>
          </cell>
          <cell r="Q1149">
            <v>0</v>
          </cell>
          <cell r="R1149">
            <v>0</v>
          </cell>
          <cell r="S1149">
            <v>1</v>
          </cell>
          <cell r="T1149">
            <v>0</v>
          </cell>
          <cell r="U1149">
            <v>0</v>
          </cell>
          <cell r="V1149">
            <v>0</v>
          </cell>
          <cell r="W1149">
            <v>0</v>
          </cell>
          <cell r="X1149">
            <v>0</v>
          </cell>
          <cell r="Y1149">
            <v>1</v>
          </cell>
          <cell r="Z1149">
            <v>0</v>
          </cell>
          <cell r="AA1149">
            <v>0</v>
          </cell>
          <cell r="AB1149">
            <v>0</v>
          </cell>
          <cell r="AC1149">
            <v>0</v>
          </cell>
          <cell r="AD1149">
            <v>2</v>
          </cell>
          <cell r="AF1149">
            <v>9.443613587789363</v>
          </cell>
        </row>
        <row r="1150">
          <cell r="A1150" t="str">
            <v>404945362</v>
          </cell>
          <cell r="B1150" t="str">
            <v>R27</v>
          </cell>
          <cell r="C1150">
            <v>50</v>
          </cell>
          <cell r="D1150" t="str">
            <v>W4</v>
          </cell>
          <cell r="F1150">
            <v>21</v>
          </cell>
          <cell r="G1150" t="str">
            <v>5829</v>
          </cell>
          <cell r="H1150">
            <v>0</v>
          </cell>
          <cell r="I1150">
            <v>0</v>
          </cell>
          <cell r="J1150">
            <v>0</v>
          </cell>
          <cell r="K1150">
            <v>1</v>
          </cell>
          <cell r="L1150">
            <v>1</v>
          </cell>
          <cell r="M1150">
            <v>0</v>
          </cell>
          <cell r="N1150">
            <v>0</v>
          </cell>
          <cell r="O1150">
            <v>0</v>
          </cell>
          <cell r="P1150">
            <v>0</v>
          </cell>
          <cell r="Q1150">
            <v>0</v>
          </cell>
          <cell r="R1150">
            <v>0</v>
          </cell>
          <cell r="S1150">
            <v>2</v>
          </cell>
          <cell r="T1150">
            <v>0</v>
          </cell>
          <cell r="U1150">
            <v>0</v>
          </cell>
          <cell r="V1150">
            <v>0</v>
          </cell>
          <cell r="W1150">
            <v>0</v>
          </cell>
          <cell r="X1150">
            <v>0</v>
          </cell>
          <cell r="Y1150">
            <v>1</v>
          </cell>
          <cell r="Z1150">
            <v>0</v>
          </cell>
          <cell r="AA1150">
            <v>0</v>
          </cell>
          <cell r="AB1150">
            <v>0</v>
          </cell>
          <cell r="AC1150">
            <v>0</v>
          </cell>
          <cell r="AD1150">
            <v>3</v>
          </cell>
          <cell r="AF1150">
            <v>1.008440864005947</v>
          </cell>
        </row>
        <row r="1151">
          <cell r="A1151" t="str">
            <v>388977068</v>
          </cell>
          <cell r="B1151" t="str">
            <v>R24</v>
          </cell>
          <cell r="C1151">
            <v>192</v>
          </cell>
          <cell r="D1151" t="str">
            <v>GRS VALTECH</v>
          </cell>
          <cell r="F1151">
            <v>2</v>
          </cell>
          <cell r="G1151" t="str">
            <v>3900Z</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F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3</v>
          </cell>
          <cell r="I1152">
            <v>1</v>
          </cell>
          <cell r="J1152">
            <v>0</v>
          </cell>
          <cell r="K1152">
            <v>0</v>
          </cell>
          <cell r="L1152">
            <v>1</v>
          </cell>
          <cell r="M1152">
            <v>0</v>
          </cell>
          <cell r="N1152">
            <v>0</v>
          </cell>
          <cell r="O1152">
            <v>1</v>
          </cell>
          <cell r="P1152">
            <v>0</v>
          </cell>
          <cell r="Q1152">
            <v>0</v>
          </cell>
          <cell r="R1152">
            <v>0</v>
          </cell>
          <cell r="S1152">
            <v>5</v>
          </cell>
          <cell r="T1152">
            <v>0</v>
          </cell>
          <cell r="U1152">
            <v>0</v>
          </cell>
          <cell r="V1152">
            <v>0</v>
          </cell>
          <cell r="W1152">
            <v>0</v>
          </cell>
          <cell r="X1152">
            <v>0</v>
          </cell>
          <cell r="Y1152">
            <v>0</v>
          </cell>
          <cell r="Z1152">
            <v>0</v>
          </cell>
          <cell r="AA1152">
            <v>0</v>
          </cell>
          <cell r="AB1152">
            <v>0</v>
          </cell>
          <cell r="AC1152">
            <v>0</v>
          </cell>
          <cell r="AD1152">
            <v>5</v>
          </cell>
          <cell r="AF1152">
            <v>1.1867114437321391</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1</v>
          </cell>
          <cell r="N1153">
            <v>0</v>
          </cell>
          <cell r="O1153">
            <v>0</v>
          </cell>
          <cell r="P1153">
            <v>0</v>
          </cell>
          <cell r="Q1153">
            <v>0</v>
          </cell>
          <cell r="R1153">
            <v>0</v>
          </cell>
          <cell r="S1153">
            <v>1</v>
          </cell>
          <cell r="T1153">
            <v>0</v>
          </cell>
          <cell r="U1153">
            <v>0</v>
          </cell>
          <cell r="V1153">
            <v>0</v>
          </cell>
          <cell r="W1153">
            <v>0</v>
          </cell>
          <cell r="X1153">
            <v>0</v>
          </cell>
          <cell r="Y1153">
            <v>0</v>
          </cell>
          <cell r="Z1153">
            <v>0</v>
          </cell>
          <cell r="AA1153">
            <v>0</v>
          </cell>
          <cell r="AB1153">
            <v>0</v>
          </cell>
          <cell r="AC1153">
            <v>0</v>
          </cell>
          <cell r="AD1153">
            <v>1</v>
          </cell>
          <cell r="AF1153">
            <v>9.5612307674752941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F1154">
            <v>0.94808088943896185</v>
          </cell>
        </row>
        <row r="1155">
          <cell r="A1155" t="str">
            <v>395294796</v>
          </cell>
          <cell r="B1155" t="str">
            <v>R12</v>
          </cell>
          <cell r="C1155">
            <v>49</v>
          </cell>
          <cell r="D1155" t="str">
            <v>HEF R&amp;D</v>
          </cell>
          <cell r="F1155">
            <v>19</v>
          </cell>
          <cell r="G1155" t="str">
            <v>2561Z</v>
          </cell>
          <cell r="H1155">
            <v>0</v>
          </cell>
          <cell r="I1155">
            <v>0</v>
          </cell>
          <cell r="J1155">
            <v>0</v>
          </cell>
          <cell r="K1155">
            <v>1</v>
          </cell>
          <cell r="L1155">
            <v>0</v>
          </cell>
          <cell r="M1155">
            <v>0</v>
          </cell>
          <cell r="N1155">
            <v>0</v>
          </cell>
          <cell r="O1155">
            <v>0</v>
          </cell>
          <cell r="P1155">
            <v>0</v>
          </cell>
          <cell r="Q1155">
            <v>0</v>
          </cell>
          <cell r="R1155">
            <v>0</v>
          </cell>
          <cell r="S1155">
            <v>1</v>
          </cell>
          <cell r="T1155">
            <v>0</v>
          </cell>
          <cell r="U1155">
            <v>0</v>
          </cell>
          <cell r="V1155">
            <v>0</v>
          </cell>
          <cell r="W1155">
            <v>0</v>
          </cell>
          <cell r="X1155">
            <v>0</v>
          </cell>
          <cell r="Y1155">
            <v>0</v>
          </cell>
          <cell r="Z1155">
            <v>0</v>
          </cell>
          <cell r="AA1155">
            <v>0</v>
          </cell>
          <cell r="AB1155">
            <v>0</v>
          </cell>
          <cell r="AC1155">
            <v>0</v>
          </cell>
          <cell r="AD1155">
            <v>1</v>
          </cell>
          <cell r="AF1155">
            <v>0.8240492013108921</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1</v>
          </cell>
          <cell r="L1156">
            <v>0</v>
          </cell>
          <cell r="M1156">
            <v>0</v>
          </cell>
          <cell r="N1156">
            <v>0</v>
          </cell>
          <cell r="O1156">
            <v>0</v>
          </cell>
          <cell r="P1156">
            <v>0</v>
          </cell>
          <cell r="Q1156">
            <v>0</v>
          </cell>
          <cell r="R1156">
            <v>0</v>
          </cell>
          <cell r="S1156">
            <v>1</v>
          </cell>
          <cell r="T1156">
            <v>0</v>
          </cell>
          <cell r="U1156">
            <v>0</v>
          </cell>
          <cell r="V1156">
            <v>0</v>
          </cell>
          <cell r="W1156">
            <v>0</v>
          </cell>
          <cell r="X1156">
            <v>0</v>
          </cell>
          <cell r="Y1156">
            <v>0</v>
          </cell>
          <cell r="Z1156">
            <v>0</v>
          </cell>
          <cell r="AA1156">
            <v>0</v>
          </cell>
          <cell r="AB1156">
            <v>0</v>
          </cell>
          <cell r="AC1156">
            <v>0</v>
          </cell>
          <cell r="AD1156">
            <v>1</v>
          </cell>
          <cell r="AF1156">
            <v>9.4882290284820154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F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F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F1159">
            <v>9.4546009894291103</v>
          </cell>
        </row>
        <row r="1160">
          <cell r="A1160" t="str">
            <v>377913728</v>
          </cell>
          <cell r="B1160" t="str">
            <v>R01</v>
          </cell>
          <cell r="C1160">
            <v>117</v>
          </cell>
          <cell r="D1160" t="str">
            <v>VILMORIN &amp; CIE</v>
          </cell>
          <cell r="F1160">
            <v>15</v>
          </cell>
          <cell r="G1160" t="str">
            <v>0113Z</v>
          </cell>
          <cell r="H1160">
            <v>0</v>
          </cell>
          <cell r="I1160">
            <v>0</v>
          </cell>
          <cell r="J1160">
            <v>0</v>
          </cell>
          <cell r="K1160">
            <v>2</v>
          </cell>
          <cell r="L1160">
            <v>0</v>
          </cell>
          <cell r="M1160">
            <v>0</v>
          </cell>
          <cell r="N1160">
            <v>0</v>
          </cell>
          <cell r="O1160">
            <v>0</v>
          </cell>
          <cell r="P1160">
            <v>0</v>
          </cell>
          <cell r="Q1160">
            <v>0</v>
          </cell>
          <cell r="R1160">
            <v>0</v>
          </cell>
          <cell r="S1160">
            <v>2</v>
          </cell>
          <cell r="T1160">
            <v>0</v>
          </cell>
          <cell r="U1160">
            <v>0</v>
          </cell>
          <cell r="V1160">
            <v>0</v>
          </cell>
          <cell r="W1160">
            <v>0</v>
          </cell>
          <cell r="X1160">
            <v>0</v>
          </cell>
          <cell r="Y1160">
            <v>0</v>
          </cell>
          <cell r="Z1160">
            <v>0</v>
          </cell>
          <cell r="AA1160">
            <v>0</v>
          </cell>
          <cell r="AB1160">
            <v>0</v>
          </cell>
          <cell r="AC1160">
            <v>0</v>
          </cell>
          <cell r="AD1160">
            <v>2</v>
          </cell>
          <cell r="AF1160">
            <v>1.0891409630437412</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4</v>
          </cell>
          <cell r="Z1161">
            <v>0</v>
          </cell>
          <cell r="AA1161">
            <v>0</v>
          </cell>
          <cell r="AB1161">
            <v>0</v>
          </cell>
          <cell r="AC1161">
            <v>0</v>
          </cell>
          <cell r="AD1161">
            <v>4</v>
          </cell>
          <cell r="AF1161">
            <v>0.99457982754878393</v>
          </cell>
        </row>
        <row r="1162">
          <cell r="A1162" t="str">
            <v>401929260</v>
          </cell>
          <cell r="B1162" t="str">
            <v>R28</v>
          </cell>
          <cell r="C1162">
            <v>8</v>
          </cell>
          <cell r="D1162" t="str">
            <v>COMSIS</v>
          </cell>
          <cell r="F1162">
            <v>8</v>
          </cell>
          <cell r="G1162" t="str">
            <v>6120Z</v>
          </cell>
          <cell r="H1162">
            <v>1</v>
          </cell>
          <cell r="I1162">
            <v>1</v>
          </cell>
          <cell r="J1162">
            <v>0</v>
          </cell>
          <cell r="K1162">
            <v>0</v>
          </cell>
          <cell r="L1162">
            <v>0</v>
          </cell>
          <cell r="M1162">
            <v>0</v>
          </cell>
          <cell r="N1162">
            <v>0</v>
          </cell>
          <cell r="O1162">
            <v>0</v>
          </cell>
          <cell r="P1162">
            <v>0</v>
          </cell>
          <cell r="Q1162">
            <v>0</v>
          </cell>
          <cell r="R1162">
            <v>0</v>
          </cell>
          <cell r="S1162">
            <v>1</v>
          </cell>
          <cell r="T1162">
            <v>0</v>
          </cell>
          <cell r="U1162">
            <v>0</v>
          </cell>
          <cell r="V1162">
            <v>0</v>
          </cell>
          <cell r="W1162">
            <v>0</v>
          </cell>
          <cell r="X1162">
            <v>0</v>
          </cell>
          <cell r="Y1162">
            <v>0</v>
          </cell>
          <cell r="Z1162">
            <v>0</v>
          </cell>
          <cell r="AA1162">
            <v>0</v>
          </cell>
          <cell r="AB1162">
            <v>0</v>
          </cell>
          <cell r="AC1162">
            <v>0</v>
          </cell>
          <cell r="AD1162">
            <v>1</v>
          </cell>
          <cell r="AF1162">
            <v>1.0313863914440358</v>
          </cell>
        </row>
        <row r="1163">
          <cell r="A1163" t="str">
            <v>378901946</v>
          </cell>
          <cell r="B1163" t="str">
            <v>R29</v>
          </cell>
          <cell r="C1163">
            <v>2559</v>
          </cell>
          <cell r="D1163" t="str">
            <v>ATOS WORLDLINE</v>
          </cell>
          <cell r="F1163">
            <v>149</v>
          </cell>
          <cell r="G1163" t="str">
            <v>6311Z</v>
          </cell>
          <cell r="H1163">
            <v>1</v>
          </cell>
          <cell r="I1163">
            <v>1</v>
          </cell>
          <cell r="J1163">
            <v>0</v>
          </cell>
          <cell r="K1163">
            <v>8</v>
          </cell>
          <cell r="L1163">
            <v>3</v>
          </cell>
          <cell r="M1163">
            <v>1</v>
          </cell>
          <cell r="N1163">
            <v>1</v>
          </cell>
          <cell r="O1163">
            <v>1</v>
          </cell>
          <cell r="P1163">
            <v>0</v>
          </cell>
          <cell r="Q1163">
            <v>0</v>
          </cell>
          <cell r="R1163">
            <v>0</v>
          </cell>
          <cell r="S1163">
            <v>15</v>
          </cell>
          <cell r="T1163">
            <v>0</v>
          </cell>
          <cell r="U1163">
            <v>0</v>
          </cell>
          <cell r="V1163">
            <v>0</v>
          </cell>
          <cell r="W1163">
            <v>0</v>
          </cell>
          <cell r="X1163">
            <v>0</v>
          </cell>
          <cell r="Y1163">
            <v>0</v>
          </cell>
          <cell r="Z1163">
            <v>0</v>
          </cell>
          <cell r="AA1163">
            <v>0</v>
          </cell>
          <cell r="AB1163">
            <v>0</v>
          </cell>
          <cell r="AC1163">
            <v>0</v>
          </cell>
          <cell r="AD1163">
            <v>15</v>
          </cell>
          <cell r="AF1163">
            <v>1.0274947689813925</v>
          </cell>
        </row>
        <row r="1164">
          <cell r="A1164" t="str">
            <v>419963806</v>
          </cell>
          <cell r="B1164" t="str">
            <v>R27</v>
          </cell>
          <cell r="C1164">
            <v>64</v>
          </cell>
          <cell r="D1164" t="str">
            <v>VISION OBJECTS</v>
          </cell>
          <cell r="F1164">
            <v>35</v>
          </cell>
          <cell r="G1164" t="str">
            <v>5829C</v>
          </cell>
          <cell r="H1164">
            <v>0</v>
          </cell>
          <cell r="I1164">
            <v>0</v>
          </cell>
          <cell r="J1164">
            <v>0</v>
          </cell>
          <cell r="K1164">
            <v>2</v>
          </cell>
          <cell r="L1164">
            <v>0</v>
          </cell>
          <cell r="M1164">
            <v>0</v>
          </cell>
          <cell r="N1164">
            <v>0</v>
          </cell>
          <cell r="O1164">
            <v>0</v>
          </cell>
          <cell r="P1164">
            <v>0</v>
          </cell>
          <cell r="Q1164">
            <v>0</v>
          </cell>
          <cell r="R1164">
            <v>0</v>
          </cell>
          <cell r="S1164">
            <v>2</v>
          </cell>
          <cell r="T1164">
            <v>0</v>
          </cell>
          <cell r="U1164">
            <v>0</v>
          </cell>
          <cell r="V1164">
            <v>0</v>
          </cell>
          <cell r="W1164">
            <v>0</v>
          </cell>
          <cell r="X1164">
            <v>0</v>
          </cell>
          <cell r="Y1164">
            <v>6</v>
          </cell>
          <cell r="Z1164">
            <v>0</v>
          </cell>
          <cell r="AA1164">
            <v>1</v>
          </cell>
          <cell r="AB1164">
            <v>0</v>
          </cell>
          <cell r="AC1164">
            <v>0</v>
          </cell>
          <cell r="AD1164">
            <v>9</v>
          </cell>
          <cell r="AF1164">
            <v>1.0234896001927194</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F1165">
            <v>0.99616177086385682</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F1166">
            <v>1.0462022616820106</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F1167">
            <v>9.4861709268500505</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F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1</v>
          </cell>
          <cell r="L1169">
            <v>0</v>
          </cell>
          <cell r="M1169">
            <v>1</v>
          </cell>
          <cell r="N1169">
            <v>0</v>
          </cell>
          <cell r="O1169">
            <v>0</v>
          </cell>
          <cell r="P1169">
            <v>0</v>
          </cell>
          <cell r="Q1169">
            <v>0</v>
          </cell>
          <cell r="R1169">
            <v>0</v>
          </cell>
          <cell r="S1169">
            <v>2</v>
          </cell>
          <cell r="T1169">
            <v>0</v>
          </cell>
          <cell r="U1169">
            <v>0</v>
          </cell>
          <cell r="V1169">
            <v>0</v>
          </cell>
          <cell r="W1169">
            <v>0</v>
          </cell>
          <cell r="X1169">
            <v>0</v>
          </cell>
          <cell r="Y1169">
            <v>0</v>
          </cell>
          <cell r="Z1169">
            <v>0</v>
          </cell>
          <cell r="AA1169">
            <v>0</v>
          </cell>
          <cell r="AB1169">
            <v>0</v>
          </cell>
          <cell r="AC1169">
            <v>0</v>
          </cell>
          <cell r="AD1169">
            <v>2</v>
          </cell>
          <cell r="AF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F1170">
            <v>1.0080889707080167</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F1171">
            <v>9.3121824420264883</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F1172">
            <v>9.4685281116966049</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F1173">
            <v>1.0003306512454992</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0</v>
          </cell>
          <cell r="P1174">
            <v>0</v>
          </cell>
          <cell r="Q1174">
            <v>0</v>
          </cell>
          <cell r="R1174">
            <v>0</v>
          </cell>
          <cell r="S1174">
            <v>0</v>
          </cell>
          <cell r="T1174">
            <v>1</v>
          </cell>
          <cell r="U1174">
            <v>0</v>
          </cell>
          <cell r="V1174">
            <v>0</v>
          </cell>
          <cell r="W1174">
            <v>0</v>
          </cell>
          <cell r="X1174">
            <v>0</v>
          </cell>
          <cell r="Y1174">
            <v>2</v>
          </cell>
          <cell r="Z1174">
            <v>0</v>
          </cell>
          <cell r="AA1174">
            <v>0</v>
          </cell>
          <cell r="AB1174">
            <v>0</v>
          </cell>
          <cell r="AC1174">
            <v>0</v>
          </cell>
          <cell r="AD1174">
            <v>3</v>
          </cell>
          <cell r="AF1174">
            <v>1.0103301790873362</v>
          </cell>
        </row>
        <row r="1175">
          <cell r="A1175" t="str">
            <v>384061347</v>
          </cell>
          <cell r="B1175" t="str">
            <v>R18</v>
          </cell>
          <cell r="C1175">
            <v>25</v>
          </cell>
          <cell r="D1175" t="str">
            <v>POOL TECHNOLOGIE</v>
          </cell>
          <cell r="F1175">
            <v>6</v>
          </cell>
          <cell r="G1175" t="str">
            <v>2829B</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1</v>
          </cell>
          <cell r="Z1175">
            <v>0</v>
          </cell>
          <cell r="AA1175">
            <v>0</v>
          </cell>
          <cell r="AB1175">
            <v>0</v>
          </cell>
          <cell r="AC1175">
            <v>0</v>
          </cell>
          <cell r="AD1175">
            <v>1</v>
          </cell>
          <cell r="AF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F1176">
            <v>1.0019097691295051</v>
          </cell>
        </row>
        <row r="1177">
          <cell r="A1177" t="str">
            <v>404011884</v>
          </cell>
          <cell r="B1177" t="str">
            <v>R08</v>
          </cell>
          <cell r="C1177">
            <v>29</v>
          </cell>
          <cell r="D1177" t="str">
            <v>NUVISAN ONCOLOGY SA</v>
          </cell>
          <cell r="F1177">
            <v>15</v>
          </cell>
          <cell r="G1177" t="str">
            <v>2120Z</v>
          </cell>
          <cell r="H1177">
            <v>1</v>
          </cell>
          <cell r="I1177">
            <v>0</v>
          </cell>
          <cell r="J1177">
            <v>0</v>
          </cell>
          <cell r="K1177">
            <v>0</v>
          </cell>
          <cell r="L1177">
            <v>1</v>
          </cell>
          <cell r="M1177">
            <v>0</v>
          </cell>
          <cell r="N1177">
            <v>0</v>
          </cell>
          <cell r="O1177">
            <v>0</v>
          </cell>
          <cell r="P1177">
            <v>0</v>
          </cell>
          <cell r="Q1177">
            <v>0</v>
          </cell>
          <cell r="R1177">
            <v>0</v>
          </cell>
          <cell r="S1177">
            <v>2</v>
          </cell>
          <cell r="T1177">
            <v>0</v>
          </cell>
          <cell r="U1177">
            <v>0</v>
          </cell>
          <cell r="V1177">
            <v>0</v>
          </cell>
          <cell r="W1177">
            <v>0</v>
          </cell>
          <cell r="X1177">
            <v>0</v>
          </cell>
          <cell r="Y1177">
            <v>0</v>
          </cell>
          <cell r="Z1177">
            <v>0</v>
          </cell>
          <cell r="AA1177">
            <v>0</v>
          </cell>
          <cell r="AB1177">
            <v>0</v>
          </cell>
          <cell r="AC1177">
            <v>0</v>
          </cell>
          <cell r="AD1177">
            <v>2</v>
          </cell>
          <cell r="AF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F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F1179">
            <v>1.0388363358222226</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F1180">
            <v>0.91540452420372909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F1181">
            <v>1.0082955425835154</v>
          </cell>
        </row>
        <row r="1182">
          <cell r="A1182" t="str">
            <v>412800039</v>
          </cell>
          <cell r="B1182" t="str">
            <v>R27</v>
          </cell>
          <cell r="C1182">
            <v>96</v>
          </cell>
          <cell r="D1182" t="str">
            <v>MPHASIS WYDE SAS</v>
          </cell>
          <cell r="F1182">
            <v>27</v>
          </cell>
          <cell r="G1182" t="str">
            <v>5829C</v>
          </cell>
          <cell r="H1182">
            <v>0</v>
          </cell>
          <cell r="I1182">
            <v>0</v>
          </cell>
          <cell r="J1182">
            <v>0</v>
          </cell>
          <cell r="K1182">
            <v>11</v>
          </cell>
          <cell r="L1182">
            <v>0</v>
          </cell>
          <cell r="M1182">
            <v>0</v>
          </cell>
          <cell r="N1182">
            <v>0</v>
          </cell>
          <cell r="O1182">
            <v>0</v>
          </cell>
          <cell r="P1182">
            <v>0</v>
          </cell>
          <cell r="Q1182">
            <v>0</v>
          </cell>
          <cell r="R1182">
            <v>0</v>
          </cell>
          <cell r="S1182">
            <v>11</v>
          </cell>
          <cell r="T1182">
            <v>0</v>
          </cell>
          <cell r="U1182">
            <v>0</v>
          </cell>
          <cell r="V1182">
            <v>0</v>
          </cell>
          <cell r="W1182">
            <v>0</v>
          </cell>
          <cell r="X1182">
            <v>0</v>
          </cell>
          <cell r="Y1182">
            <v>0</v>
          </cell>
          <cell r="Z1182">
            <v>0</v>
          </cell>
          <cell r="AA1182">
            <v>0</v>
          </cell>
          <cell r="AB1182">
            <v>0</v>
          </cell>
          <cell r="AC1182">
            <v>0</v>
          </cell>
          <cell r="AD1182">
            <v>11</v>
          </cell>
          <cell r="AF1182">
            <v>1.0078913993050034</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F1183">
            <v>1.0825733022236657</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F1184">
            <v>1.0052864383287057</v>
          </cell>
        </row>
        <row r="1185">
          <cell r="A1185" t="str">
            <v>418126710</v>
          </cell>
          <cell r="B1185" t="str">
            <v>R16</v>
          </cell>
          <cell r="C1185">
            <v>11</v>
          </cell>
          <cell r="D1185" t="str">
            <v>SEGAMI</v>
          </cell>
          <cell r="F1185">
            <v>6</v>
          </cell>
          <cell r="G1185" t="str">
            <v>2660Z</v>
          </cell>
          <cell r="H1185">
            <v>0</v>
          </cell>
          <cell r="I1185">
            <v>0</v>
          </cell>
          <cell r="J1185">
            <v>0</v>
          </cell>
          <cell r="K1185">
            <v>1</v>
          </cell>
          <cell r="L1185">
            <v>0</v>
          </cell>
          <cell r="M1185">
            <v>0</v>
          </cell>
          <cell r="N1185">
            <v>0</v>
          </cell>
          <cell r="O1185">
            <v>0</v>
          </cell>
          <cell r="P1185">
            <v>0</v>
          </cell>
          <cell r="Q1185">
            <v>0</v>
          </cell>
          <cell r="R1185">
            <v>0</v>
          </cell>
          <cell r="S1185">
            <v>1</v>
          </cell>
          <cell r="T1185">
            <v>0</v>
          </cell>
          <cell r="U1185">
            <v>0</v>
          </cell>
          <cell r="V1185">
            <v>0</v>
          </cell>
          <cell r="W1185">
            <v>0</v>
          </cell>
          <cell r="X1185">
            <v>0</v>
          </cell>
          <cell r="Y1185">
            <v>0</v>
          </cell>
          <cell r="Z1185">
            <v>0</v>
          </cell>
          <cell r="AA1185">
            <v>0</v>
          </cell>
          <cell r="AB1185">
            <v>0</v>
          </cell>
          <cell r="AC1185">
            <v>0</v>
          </cell>
          <cell r="AD1185">
            <v>1</v>
          </cell>
          <cell r="AF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S1186">
            <v>0</v>
          </cell>
          <cell r="T1186">
            <v>1</v>
          </cell>
          <cell r="U1186">
            <v>0</v>
          </cell>
          <cell r="V1186">
            <v>0</v>
          </cell>
          <cell r="W1186">
            <v>0</v>
          </cell>
          <cell r="X1186">
            <v>0</v>
          </cell>
          <cell r="Y1186">
            <v>0</v>
          </cell>
          <cell r="Z1186">
            <v>0</v>
          </cell>
          <cell r="AA1186">
            <v>0</v>
          </cell>
          <cell r="AB1186">
            <v>0</v>
          </cell>
          <cell r="AC1186">
            <v>0</v>
          </cell>
          <cell r="AD1186">
            <v>1</v>
          </cell>
          <cell r="AF1186">
            <v>0.99961379405504536</v>
          </cell>
        </row>
        <row r="1187">
          <cell r="A1187" t="str">
            <v>419722665</v>
          </cell>
          <cell r="B1187" t="str">
            <v>R14</v>
          </cell>
          <cell r="C1187">
            <v>57</v>
          </cell>
          <cell r="D1187" t="str">
            <v>XIRING</v>
          </cell>
          <cell r="F1187">
            <v>17</v>
          </cell>
          <cell r="G1187" t="str">
            <v>2630Z</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2</v>
          </cell>
          <cell r="Z1187">
            <v>0</v>
          </cell>
          <cell r="AA1187">
            <v>0</v>
          </cell>
          <cell r="AB1187">
            <v>0</v>
          </cell>
          <cell r="AC1187">
            <v>0</v>
          </cell>
          <cell r="AD1187">
            <v>2</v>
          </cell>
          <cell r="AF1187">
            <v>1.0016229553641849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F1188">
            <v>0.99865925496620778</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F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4</v>
          </cell>
          <cell r="I1190">
            <v>0</v>
          </cell>
          <cell r="J1190">
            <v>0</v>
          </cell>
          <cell r="K1190">
            <v>0</v>
          </cell>
          <cell r="L1190">
            <v>0</v>
          </cell>
          <cell r="M1190">
            <v>0</v>
          </cell>
          <cell r="N1190">
            <v>0</v>
          </cell>
          <cell r="O1190">
            <v>0</v>
          </cell>
          <cell r="P1190">
            <v>0</v>
          </cell>
          <cell r="Q1190">
            <v>0</v>
          </cell>
          <cell r="R1190">
            <v>0</v>
          </cell>
          <cell r="S1190">
            <v>4</v>
          </cell>
          <cell r="T1190">
            <v>0</v>
          </cell>
          <cell r="U1190">
            <v>0</v>
          </cell>
          <cell r="V1190">
            <v>0</v>
          </cell>
          <cell r="W1190">
            <v>0</v>
          </cell>
          <cell r="X1190">
            <v>0</v>
          </cell>
          <cell r="Y1190">
            <v>0</v>
          </cell>
          <cell r="Z1190">
            <v>0</v>
          </cell>
          <cell r="AA1190">
            <v>0</v>
          </cell>
          <cell r="AB1190">
            <v>0</v>
          </cell>
          <cell r="AC1190">
            <v>0</v>
          </cell>
          <cell r="AD1190">
            <v>4</v>
          </cell>
          <cell r="AF1190">
            <v>1.0522183097853479</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2</v>
          </cell>
          <cell r="AD1191">
            <v>2</v>
          </cell>
          <cell r="AF1191">
            <v>1.0136553841894858</v>
          </cell>
        </row>
        <row r="1192">
          <cell r="A1192" t="str">
            <v>950450452</v>
          </cell>
          <cell r="B1192" t="str">
            <v>R08</v>
          </cell>
          <cell r="C1192">
            <v>183</v>
          </cell>
          <cell r="D1192" t="str">
            <v>PILEJE</v>
          </cell>
          <cell r="F1192">
            <v>11</v>
          </cell>
          <cell r="G1192" t="str">
            <v>211</v>
          </cell>
          <cell r="H1192">
            <v>0</v>
          </cell>
          <cell r="I1192">
            <v>0</v>
          </cell>
          <cell r="J1192">
            <v>0</v>
          </cell>
          <cell r="K1192">
            <v>1</v>
          </cell>
          <cell r="L1192">
            <v>0</v>
          </cell>
          <cell r="M1192">
            <v>0</v>
          </cell>
          <cell r="N1192">
            <v>0</v>
          </cell>
          <cell r="O1192">
            <v>0</v>
          </cell>
          <cell r="P1192">
            <v>0</v>
          </cell>
          <cell r="Q1192">
            <v>0</v>
          </cell>
          <cell r="R1192">
            <v>0</v>
          </cell>
          <cell r="S1192">
            <v>1</v>
          </cell>
          <cell r="T1192">
            <v>0</v>
          </cell>
          <cell r="U1192">
            <v>0</v>
          </cell>
          <cell r="V1192">
            <v>0</v>
          </cell>
          <cell r="W1192">
            <v>0</v>
          </cell>
          <cell r="X1192">
            <v>0</v>
          </cell>
          <cell r="Y1192">
            <v>0</v>
          </cell>
          <cell r="Z1192">
            <v>0</v>
          </cell>
          <cell r="AA1192">
            <v>0</v>
          </cell>
          <cell r="AB1192">
            <v>0</v>
          </cell>
          <cell r="AC1192">
            <v>0</v>
          </cell>
          <cell r="AD1192">
            <v>1</v>
          </cell>
          <cell r="AF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F1193">
            <v>9.4204247420309439</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F1194">
            <v>9.4570737495294761</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3</v>
          </cell>
          <cell r="L1195">
            <v>0</v>
          </cell>
          <cell r="M1195">
            <v>0</v>
          </cell>
          <cell r="N1195">
            <v>0</v>
          </cell>
          <cell r="O1195">
            <v>0</v>
          </cell>
          <cell r="P1195">
            <v>0</v>
          </cell>
          <cell r="Q1195">
            <v>0</v>
          </cell>
          <cell r="R1195">
            <v>0</v>
          </cell>
          <cell r="S1195">
            <v>3</v>
          </cell>
          <cell r="T1195">
            <v>0</v>
          </cell>
          <cell r="U1195">
            <v>0</v>
          </cell>
          <cell r="V1195">
            <v>0</v>
          </cell>
          <cell r="W1195">
            <v>0</v>
          </cell>
          <cell r="X1195">
            <v>0</v>
          </cell>
          <cell r="Y1195">
            <v>0</v>
          </cell>
          <cell r="Z1195">
            <v>0</v>
          </cell>
          <cell r="AA1195">
            <v>0</v>
          </cell>
          <cell r="AB1195">
            <v>0</v>
          </cell>
          <cell r="AC1195">
            <v>0</v>
          </cell>
          <cell r="AD1195">
            <v>3</v>
          </cell>
          <cell r="AF1195">
            <v>1.0162394548368519</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F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4</v>
          </cell>
          <cell r="L1197">
            <v>1</v>
          </cell>
          <cell r="M1197">
            <v>0</v>
          </cell>
          <cell r="N1197">
            <v>1</v>
          </cell>
          <cell r="O1197">
            <v>4</v>
          </cell>
          <cell r="P1197">
            <v>0</v>
          </cell>
          <cell r="Q1197">
            <v>0</v>
          </cell>
          <cell r="R1197">
            <v>0</v>
          </cell>
          <cell r="S1197">
            <v>10</v>
          </cell>
          <cell r="T1197">
            <v>0</v>
          </cell>
          <cell r="U1197">
            <v>0</v>
          </cell>
          <cell r="V1197">
            <v>0</v>
          </cell>
          <cell r="W1197">
            <v>0</v>
          </cell>
          <cell r="X1197">
            <v>0</v>
          </cell>
          <cell r="Y1197">
            <v>0</v>
          </cell>
          <cell r="Z1197">
            <v>0</v>
          </cell>
          <cell r="AA1197">
            <v>0</v>
          </cell>
          <cell r="AB1197">
            <v>0</v>
          </cell>
          <cell r="AC1197">
            <v>10</v>
          </cell>
          <cell r="AD1197">
            <v>20</v>
          </cell>
          <cell r="AF1197">
            <v>0.98894316292766804</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2</v>
          </cell>
          <cell r="M1198">
            <v>0</v>
          </cell>
          <cell r="N1198">
            <v>0</v>
          </cell>
          <cell r="O1198">
            <v>0</v>
          </cell>
          <cell r="P1198">
            <v>0</v>
          </cell>
          <cell r="Q1198">
            <v>0</v>
          </cell>
          <cell r="R1198">
            <v>0</v>
          </cell>
          <cell r="S1198">
            <v>2</v>
          </cell>
          <cell r="T1198">
            <v>0</v>
          </cell>
          <cell r="U1198">
            <v>0</v>
          </cell>
          <cell r="V1198">
            <v>0</v>
          </cell>
          <cell r="W1198">
            <v>0</v>
          </cell>
          <cell r="X1198">
            <v>0</v>
          </cell>
          <cell r="Y1198">
            <v>0</v>
          </cell>
          <cell r="Z1198">
            <v>0</v>
          </cell>
          <cell r="AA1198">
            <v>0</v>
          </cell>
          <cell r="AB1198">
            <v>0</v>
          </cell>
          <cell r="AC1198">
            <v>0</v>
          </cell>
          <cell r="AD1198">
            <v>2</v>
          </cell>
          <cell r="AF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19</v>
          </cell>
          <cell r="L1199">
            <v>0</v>
          </cell>
          <cell r="M1199">
            <v>0</v>
          </cell>
          <cell r="N1199">
            <v>0</v>
          </cell>
          <cell r="O1199">
            <v>0</v>
          </cell>
          <cell r="P1199">
            <v>0</v>
          </cell>
          <cell r="Q1199">
            <v>0</v>
          </cell>
          <cell r="R1199">
            <v>0</v>
          </cell>
          <cell r="S1199">
            <v>19</v>
          </cell>
          <cell r="T1199">
            <v>0</v>
          </cell>
          <cell r="U1199">
            <v>0</v>
          </cell>
          <cell r="V1199">
            <v>0</v>
          </cell>
          <cell r="W1199">
            <v>0</v>
          </cell>
          <cell r="X1199">
            <v>0</v>
          </cell>
          <cell r="Y1199">
            <v>0</v>
          </cell>
          <cell r="Z1199">
            <v>0</v>
          </cell>
          <cell r="AA1199">
            <v>0</v>
          </cell>
          <cell r="AB1199">
            <v>0</v>
          </cell>
          <cell r="AC1199">
            <v>0</v>
          </cell>
          <cell r="AD1199">
            <v>19</v>
          </cell>
          <cell r="AF1199">
            <v>1.0175531516792748</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1</v>
          </cell>
          <cell r="M1200">
            <v>0</v>
          </cell>
          <cell r="N1200">
            <v>0</v>
          </cell>
          <cell r="O1200">
            <v>0</v>
          </cell>
          <cell r="P1200">
            <v>0</v>
          </cell>
          <cell r="Q1200">
            <v>0</v>
          </cell>
          <cell r="R1200">
            <v>0</v>
          </cell>
          <cell r="S1200">
            <v>1</v>
          </cell>
          <cell r="T1200">
            <v>1</v>
          </cell>
          <cell r="U1200">
            <v>0</v>
          </cell>
          <cell r="V1200">
            <v>0</v>
          </cell>
          <cell r="W1200">
            <v>0</v>
          </cell>
          <cell r="X1200">
            <v>0</v>
          </cell>
          <cell r="Y1200">
            <v>0</v>
          </cell>
          <cell r="Z1200">
            <v>0</v>
          </cell>
          <cell r="AA1200">
            <v>0</v>
          </cell>
          <cell r="AB1200">
            <v>0</v>
          </cell>
          <cell r="AC1200">
            <v>0</v>
          </cell>
          <cell r="AD1200">
            <v>2</v>
          </cell>
          <cell r="AF1200">
            <v>9.5513416920979797</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F1201">
            <v>9.4736421775324402</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F1202">
            <v>1.0106080718055876</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1</v>
          </cell>
          <cell r="L1203">
            <v>0</v>
          </cell>
          <cell r="M1203">
            <v>0</v>
          </cell>
          <cell r="N1203">
            <v>0</v>
          </cell>
          <cell r="O1203">
            <v>0</v>
          </cell>
          <cell r="P1203">
            <v>0</v>
          </cell>
          <cell r="Q1203">
            <v>0</v>
          </cell>
          <cell r="R1203">
            <v>0</v>
          </cell>
          <cell r="S1203">
            <v>1</v>
          </cell>
          <cell r="T1203">
            <v>0</v>
          </cell>
          <cell r="U1203">
            <v>0</v>
          </cell>
          <cell r="V1203">
            <v>0</v>
          </cell>
          <cell r="W1203">
            <v>0</v>
          </cell>
          <cell r="X1203">
            <v>0</v>
          </cell>
          <cell r="Y1203">
            <v>0</v>
          </cell>
          <cell r="Z1203">
            <v>0</v>
          </cell>
          <cell r="AA1203">
            <v>0</v>
          </cell>
          <cell r="AB1203">
            <v>0</v>
          </cell>
          <cell r="AC1203">
            <v>0</v>
          </cell>
          <cell r="AD1203">
            <v>1</v>
          </cell>
          <cell r="AF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F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1</v>
          </cell>
          <cell r="L1205">
            <v>0</v>
          </cell>
          <cell r="M1205">
            <v>0</v>
          </cell>
          <cell r="N1205">
            <v>0</v>
          </cell>
          <cell r="O1205">
            <v>0</v>
          </cell>
          <cell r="P1205">
            <v>0</v>
          </cell>
          <cell r="Q1205">
            <v>0</v>
          </cell>
          <cell r="R1205">
            <v>0</v>
          </cell>
          <cell r="S1205">
            <v>1</v>
          </cell>
          <cell r="T1205">
            <v>0</v>
          </cell>
          <cell r="U1205">
            <v>0</v>
          </cell>
          <cell r="V1205">
            <v>0</v>
          </cell>
          <cell r="W1205">
            <v>0</v>
          </cell>
          <cell r="X1205">
            <v>0</v>
          </cell>
          <cell r="Y1205">
            <v>0</v>
          </cell>
          <cell r="Z1205">
            <v>0</v>
          </cell>
          <cell r="AA1205">
            <v>0</v>
          </cell>
          <cell r="AB1205">
            <v>0</v>
          </cell>
          <cell r="AC1205">
            <v>0</v>
          </cell>
          <cell r="AD1205">
            <v>1</v>
          </cell>
          <cell r="AF1205">
            <v>1.0052864383287057</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F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F1207">
            <v>0.99597606058990729</v>
          </cell>
        </row>
        <row r="1208">
          <cell r="A1208" t="str">
            <v>351133087</v>
          </cell>
          <cell r="B1208" t="str">
            <v>R07</v>
          </cell>
          <cell r="C1208">
            <v>11</v>
          </cell>
          <cell r="D1208" t="str">
            <v>COMPOSITES PRODUCTION</v>
          </cell>
          <cell r="F1208">
            <v>3</v>
          </cell>
          <cell r="G1208" t="str">
            <v>2016Z</v>
          </cell>
          <cell r="H1208">
            <v>0</v>
          </cell>
          <cell r="I1208">
            <v>0</v>
          </cell>
          <cell r="J1208">
            <v>0</v>
          </cell>
          <cell r="K1208">
            <v>1</v>
          </cell>
          <cell r="L1208">
            <v>0</v>
          </cell>
          <cell r="M1208">
            <v>0</v>
          </cell>
          <cell r="N1208">
            <v>0</v>
          </cell>
          <cell r="O1208">
            <v>0</v>
          </cell>
          <cell r="P1208">
            <v>0</v>
          </cell>
          <cell r="Q1208">
            <v>0</v>
          </cell>
          <cell r="R1208">
            <v>0</v>
          </cell>
          <cell r="S1208">
            <v>1</v>
          </cell>
          <cell r="T1208">
            <v>0</v>
          </cell>
          <cell r="U1208">
            <v>0</v>
          </cell>
          <cell r="V1208">
            <v>0</v>
          </cell>
          <cell r="W1208">
            <v>0</v>
          </cell>
          <cell r="X1208">
            <v>0</v>
          </cell>
          <cell r="Y1208">
            <v>0</v>
          </cell>
          <cell r="Z1208">
            <v>0</v>
          </cell>
          <cell r="AA1208">
            <v>0</v>
          </cell>
          <cell r="AB1208">
            <v>0</v>
          </cell>
          <cell r="AC1208">
            <v>0</v>
          </cell>
          <cell r="AD1208">
            <v>1</v>
          </cell>
          <cell r="AF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F1209">
            <v>0.99630344667855397</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1</v>
          </cell>
          <cell r="L1210">
            <v>0</v>
          </cell>
          <cell r="M1210">
            <v>0</v>
          </cell>
          <cell r="N1210">
            <v>0</v>
          </cell>
          <cell r="O1210">
            <v>0</v>
          </cell>
          <cell r="P1210">
            <v>0</v>
          </cell>
          <cell r="Q1210">
            <v>0</v>
          </cell>
          <cell r="R1210">
            <v>0</v>
          </cell>
          <cell r="S1210">
            <v>1</v>
          </cell>
          <cell r="T1210">
            <v>0</v>
          </cell>
          <cell r="U1210">
            <v>0</v>
          </cell>
          <cell r="V1210">
            <v>0</v>
          </cell>
          <cell r="W1210">
            <v>0</v>
          </cell>
          <cell r="X1210">
            <v>0</v>
          </cell>
          <cell r="Y1210">
            <v>0</v>
          </cell>
          <cell r="Z1210">
            <v>0</v>
          </cell>
          <cell r="AA1210">
            <v>0</v>
          </cell>
          <cell r="AB1210">
            <v>0</v>
          </cell>
          <cell r="AC1210">
            <v>0</v>
          </cell>
          <cell r="AD1210">
            <v>1</v>
          </cell>
          <cell r="AF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0</v>
          </cell>
          <cell r="N1211">
            <v>1</v>
          </cell>
          <cell r="O1211">
            <v>0</v>
          </cell>
          <cell r="P1211">
            <v>0</v>
          </cell>
          <cell r="Q1211">
            <v>0</v>
          </cell>
          <cell r="R1211">
            <v>0</v>
          </cell>
          <cell r="S1211">
            <v>1</v>
          </cell>
          <cell r="T1211">
            <v>0</v>
          </cell>
          <cell r="U1211">
            <v>0</v>
          </cell>
          <cell r="V1211">
            <v>0</v>
          </cell>
          <cell r="W1211">
            <v>0</v>
          </cell>
          <cell r="X1211">
            <v>0</v>
          </cell>
          <cell r="Y1211">
            <v>0</v>
          </cell>
          <cell r="Z1211">
            <v>0</v>
          </cell>
          <cell r="AA1211">
            <v>0</v>
          </cell>
          <cell r="AB1211">
            <v>0</v>
          </cell>
          <cell r="AC1211">
            <v>0</v>
          </cell>
          <cell r="AD1211">
            <v>1</v>
          </cell>
          <cell r="AF1211">
            <v>1.0917436272685039</v>
          </cell>
        </row>
        <row r="1212">
          <cell r="A1212" t="str">
            <v>380170365</v>
          </cell>
          <cell r="B1212" t="str">
            <v>R19</v>
          </cell>
          <cell r="C1212">
            <v>163</v>
          </cell>
          <cell r="D1212" t="str">
            <v>LEAR AUTOMOTIVE France SAS</v>
          </cell>
          <cell r="F1212">
            <v>25</v>
          </cell>
          <cell r="G1212" t="str">
            <v>2931Z</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F1212">
            <v>0.99428088718659402</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1</v>
          </cell>
          <cell r="Z1213">
            <v>0</v>
          </cell>
          <cell r="AA1213">
            <v>0</v>
          </cell>
          <cell r="AB1213">
            <v>0</v>
          </cell>
          <cell r="AC1213">
            <v>0</v>
          </cell>
          <cell r="AD1213">
            <v>1</v>
          </cell>
          <cell r="AF1213">
            <v>1.001302417870938</v>
          </cell>
        </row>
        <row r="1214">
          <cell r="A1214" t="str">
            <v>383655800</v>
          </cell>
          <cell r="B1214" t="str">
            <v>R27</v>
          </cell>
          <cell r="C1214">
            <v>82</v>
          </cell>
          <cell r="D1214" t="str">
            <v>SYLOB SAS</v>
          </cell>
          <cell r="F1214">
            <v>12</v>
          </cell>
          <cell r="G1214" t="str">
            <v>5829A</v>
          </cell>
          <cell r="H1214">
            <v>0</v>
          </cell>
          <cell r="I1214">
            <v>0</v>
          </cell>
          <cell r="J1214">
            <v>0</v>
          </cell>
          <cell r="K1214">
            <v>1</v>
          </cell>
          <cell r="L1214">
            <v>0</v>
          </cell>
          <cell r="M1214">
            <v>0</v>
          </cell>
          <cell r="N1214">
            <v>0</v>
          </cell>
          <cell r="O1214">
            <v>0</v>
          </cell>
          <cell r="P1214">
            <v>0</v>
          </cell>
          <cell r="Q1214">
            <v>0</v>
          </cell>
          <cell r="R1214">
            <v>0</v>
          </cell>
          <cell r="S1214">
            <v>1</v>
          </cell>
          <cell r="T1214">
            <v>0</v>
          </cell>
          <cell r="U1214">
            <v>0</v>
          </cell>
          <cell r="V1214">
            <v>0</v>
          </cell>
          <cell r="W1214">
            <v>0</v>
          </cell>
          <cell r="X1214">
            <v>0</v>
          </cell>
          <cell r="Y1214">
            <v>3</v>
          </cell>
          <cell r="Z1214">
            <v>0</v>
          </cell>
          <cell r="AA1214">
            <v>0</v>
          </cell>
          <cell r="AB1214">
            <v>0</v>
          </cell>
          <cell r="AC1214">
            <v>0</v>
          </cell>
          <cell r="AD1214">
            <v>4</v>
          </cell>
          <cell r="AF1214">
            <v>1.0057999115410654</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F1215">
            <v>0.99358463103517036</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F1216">
            <v>1.0026217942806552</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F1217">
            <v>9.4204247420309439</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1</v>
          </cell>
          <cell r="Z1218">
            <v>0</v>
          </cell>
          <cell r="AA1218">
            <v>0</v>
          </cell>
          <cell r="AB1218">
            <v>0</v>
          </cell>
          <cell r="AC1218">
            <v>0</v>
          </cell>
          <cell r="AD1218">
            <v>1</v>
          </cell>
          <cell r="AF1218">
            <v>1.0280014664712167</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F1219">
            <v>9.4674427448547434</v>
          </cell>
        </row>
        <row r="1220">
          <cell r="A1220" t="str">
            <v>394251466</v>
          </cell>
          <cell r="B1220" t="str">
            <v>R17</v>
          </cell>
          <cell r="C1220">
            <v>125</v>
          </cell>
          <cell r="D1220" t="str">
            <v>ARELEC</v>
          </cell>
          <cell r="F1220">
            <v>12</v>
          </cell>
          <cell r="G1220" t="str">
            <v>2790Z</v>
          </cell>
          <cell r="H1220">
            <v>0</v>
          </cell>
          <cell r="I1220">
            <v>0</v>
          </cell>
          <cell r="J1220">
            <v>0</v>
          </cell>
          <cell r="K1220">
            <v>3</v>
          </cell>
          <cell r="L1220">
            <v>0</v>
          </cell>
          <cell r="M1220">
            <v>0</v>
          </cell>
          <cell r="N1220">
            <v>0</v>
          </cell>
          <cell r="O1220">
            <v>1</v>
          </cell>
          <cell r="P1220">
            <v>0</v>
          </cell>
          <cell r="Q1220">
            <v>0</v>
          </cell>
          <cell r="R1220">
            <v>0</v>
          </cell>
          <cell r="S1220">
            <v>4</v>
          </cell>
          <cell r="T1220">
            <v>0</v>
          </cell>
          <cell r="U1220">
            <v>0</v>
          </cell>
          <cell r="V1220">
            <v>0</v>
          </cell>
          <cell r="W1220">
            <v>0</v>
          </cell>
          <cell r="X1220">
            <v>0</v>
          </cell>
          <cell r="Y1220">
            <v>0</v>
          </cell>
          <cell r="Z1220">
            <v>0</v>
          </cell>
          <cell r="AA1220">
            <v>0</v>
          </cell>
          <cell r="AB1220">
            <v>0</v>
          </cell>
          <cell r="AC1220">
            <v>0</v>
          </cell>
          <cell r="AD1220">
            <v>4</v>
          </cell>
          <cell r="AF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0</v>
          </cell>
          <cell r="N1221">
            <v>0</v>
          </cell>
          <cell r="O1221">
            <v>0</v>
          </cell>
          <cell r="P1221">
            <v>0</v>
          </cell>
          <cell r="Q1221">
            <v>0</v>
          </cell>
          <cell r="R1221">
            <v>0</v>
          </cell>
          <cell r="S1221">
            <v>0</v>
          </cell>
          <cell r="T1221">
            <v>2</v>
          </cell>
          <cell r="U1221">
            <v>0</v>
          </cell>
          <cell r="V1221">
            <v>0</v>
          </cell>
          <cell r="W1221">
            <v>0</v>
          </cell>
          <cell r="X1221">
            <v>0</v>
          </cell>
          <cell r="Y1221">
            <v>2</v>
          </cell>
          <cell r="Z1221">
            <v>0</v>
          </cell>
          <cell r="AA1221">
            <v>0</v>
          </cell>
          <cell r="AB1221">
            <v>0</v>
          </cell>
          <cell r="AC1221">
            <v>0</v>
          </cell>
          <cell r="AD1221">
            <v>4</v>
          </cell>
          <cell r="AF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F1222">
            <v>0.99234215897312206</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F1223">
            <v>1.0022282009954411</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F1224">
            <v>1.0068620990982646</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F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17</v>
          </cell>
          <cell r="L1226">
            <v>5</v>
          </cell>
          <cell r="M1226">
            <v>0</v>
          </cell>
          <cell r="N1226">
            <v>0</v>
          </cell>
          <cell r="O1226">
            <v>0</v>
          </cell>
          <cell r="P1226">
            <v>0</v>
          </cell>
          <cell r="Q1226">
            <v>0</v>
          </cell>
          <cell r="R1226">
            <v>0</v>
          </cell>
          <cell r="S1226">
            <v>22</v>
          </cell>
          <cell r="T1226">
            <v>0</v>
          </cell>
          <cell r="U1226">
            <v>0</v>
          </cell>
          <cell r="V1226">
            <v>0</v>
          </cell>
          <cell r="W1226">
            <v>0</v>
          </cell>
          <cell r="X1226">
            <v>0</v>
          </cell>
          <cell r="Y1226">
            <v>0</v>
          </cell>
          <cell r="Z1226">
            <v>0</v>
          </cell>
          <cell r="AA1226">
            <v>0</v>
          </cell>
          <cell r="AB1226">
            <v>0</v>
          </cell>
          <cell r="AC1226">
            <v>0</v>
          </cell>
          <cell r="AD1226">
            <v>22</v>
          </cell>
          <cell r="AF1226">
            <v>1.0158853192903492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369</v>
          </cell>
          <cell r="AD1227">
            <v>369</v>
          </cell>
          <cell r="AF1227">
            <v>1.1408751048404198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F1228">
            <v>1.0020820201234857</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F1229">
            <v>1.0271367698359775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F1230">
            <v>1.0103244007751633</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1</v>
          </cell>
          <cell r="V1231">
            <v>0</v>
          </cell>
          <cell r="W1231">
            <v>0</v>
          </cell>
          <cell r="X1231">
            <v>0</v>
          </cell>
          <cell r="Y1231">
            <v>2</v>
          </cell>
          <cell r="Z1231">
            <v>0</v>
          </cell>
          <cell r="AA1231">
            <v>0</v>
          </cell>
          <cell r="AB1231">
            <v>0</v>
          </cell>
          <cell r="AC1231">
            <v>0</v>
          </cell>
          <cell r="AD1231">
            <v>3</v>
          </cell>
          <cell r="AF1231">
            <v>0.96920551837781688</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F1232">
            <v>9.4861709268500505</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F1233">
            <v>9.4736421775324402</v>
          </cell>
        </row>
        <row r="1234">
          <cell r="A1234" t="str">
            <v>412152019</v>
          </cell>
          <cell r="B1234" t="str">
            <v>R15</v>
          </cell>
          <cell r="C1234">
            <v>48</v>
          </cell>
          <cell r="D1234" t="str">
            <v>TRONIC'S MICROSYSTEMS</v>
          </cell>
          <cell r="F1234">
            <v>23</v>
          </cell>
          <cell r="G1234" t="str">
            <v>2651B</v>
          </cell>
          <cell r="H1234">
            <v>0</v>
          </cell>
          <cell r="I1234">
            <v>0</v>
          </cell>
          <cell r="J1234">
            <v>0</v>
          </cell>
          <cell r="K1234">
            <v>1</v>
          </cell>
          <cell r="L1234">
            <v>0</v>
          </cell>
          <cell r="M1234">
            <v>0</v>
          </cell>
          <cell r="N1234">
            <v>0</v>
          </cell>
          <cell r="O1234">
            <v>0</v>
          </cell>
          <cell r="P1234">
            <v>0</v>
          </cell>
          <cell r="Q1234">
            <v>1</v>
          </cell>
          <cell r="R1234">
            <v>0</v>
          </cell>
          <cell r="S1234">
            <v>2</v>
          </cell>
          <cell r="T1234">
            <v>0</v>
          </cell>
          <cell r="U1234">
            <v>0</v>
          </cell>
          <cell r="V1234">
            <v>0</v>
          </cell>
          <cell r="W1234">
            <v>0</v>
          </cell>
          <cell r="X1234">
            <v>0</v>
          </cell>
          <cell r="Y1234">
            <v>0</v>
          </cell>
          <cell r="Z1234">
            <v>0</v>
          </cell>
          <cell r="AA1234">
            <v>0</v>
          </cell>
          <cell r="AB1234">
            <v>0</v>
          </cell>
          <cell r="AC1234">
            <v>0</v>
          </cell>
          <cell r="AD1234">
            <v>2</v>
          </cell>
          <cell r="AF1234">
            <v>1.0328308627525513</v>
          </cell>
        </row>
        <row r="1235">
          <cell r="A1235" t="str">
            <v>414659607</v>
          </cell>
          <cell r="B1235" t="str">
            <v>R27</v>
          </cell>
          <cell r="C1235">
            <v>40</v>
          </cell>
          <cell r="D1235" t="str">
            <v>EDEN GAMES</v>
          </cell>
          <cell r="F1235">
            <v>29</v>
          </cell>
          <cell r="G1235" t="str">
            <v>5821Z</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F1235">
            <v>1.0311541247270537</v>
          </cell>
        </row>
        <row r="1236">
          <cell r="A1236" t="str">
            <v>417631959</v>
          </cell>
          <cell r="B1236" t="str">
            <v>R22</v>
          </cell>
          <cell r="C1236">
            <v>16</v>
          </cell>
          <cell r="D1236" t="str">
            <v>NEURO FRANCE IMPLANTS</v>
          </cell>
          <cell r="F1236">
            <v>1</v>
          </cell>
          <cell r="G1236" t="str">
            <v>3250A</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F1236">
            <v>9.4685281116966049</v>
          </cell>
        </row>
        <row r="1237">
          <cell r="A1237" t="str">
            <v>418026670</v>
          </cell>
          <cell r="B1237" t="str">
            <v>R08</v>
          </cell>
          <cell r="C1237">
            <v>94</v>
          </cell>
          <cell r="D1237" t="str">
            <v>INTERVET PHARMA R ET D SAS</v>
          </cell>
          <cell r="F1237">
            <v>38</v>
          </cell>
          <cell r="G1237" t="str">
            <v>2120Z</v>
          </cell>
          <cell r="H1237">
            <v>0</v>
          </cell>
          <cell r="I1237">
            <v>0</v>
          </cell>
          <cell r="J1237">
            <v>0</v>
          </cell>
          <cell r="K1237">
            <v>0</v>
          </cell>
          <cell r="L1237">
            <v>0</v>
          </cell>
          <cell r="M1237">
            <v>0</v>
          </cell>
          <cell r="N1237">
            <v>0</v>
          </cell>
          <cell r="O1237">
            <v>0</v>
          </cell>
          <cell r="P1237">
            <v>0</v>
          </cell>
          <cell r="Q1237">
            <v>1</v>
          </cell>
          <cell r="R1237">
            <v>0</v>
          </cell>
          <cell r="S1237">
            <v>1</v>
          </cell>
          <cell r="T1237">
            <v>0</v>
          </cell>
          <cell r="U1237">
            <v>1</v>
          </cell>
          <cell r="V1237">
            <v>0</v>
          </cell>
          <cell r="W1237">
            <v>0</v>
          </cell>
          <cell r="X1237">
            <v>0</v>
          </cell>
          <cell r="Y1237">
            <v>0</v>
          </cell>
          <cell r="Z1237">
            <v>0</v>
          </cell>
          <cell r="AA1237">
            <v>0</v>
          </cell>
          <cell r="AB1237">
            <v>0</v>
          </cell>
          <cell r="AC1237">
            <v>0</v>
          </cell>
          <cell r="AD1237">
            <v>2</v>
          </cell>
          <cell r="AF1237">
            <v>1.0014190361229265</v>
          </cell>
        </row>
        <row r="1238">
          <cell r="A1238" t="str">
            <v>418285300</v>
          </cell>
          <cell r="B1238" t="str">
            <v>R10</v>
          </cell>
          <cell r="C1238">
            <v>160</v>
          </cell>
          <cell r="D1238" t="str">
            <v>EMILE HENRY</v>
          </cell>
          <cell r="F1238">
            <v>1</v>
          </cell>
          <cell r="G1238" t="str">
            <v>2341</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F1238">
            <v>0.99585159204024232</v>
          </cell>
        </row>
        <row r="1239">
          <cell r="A1239" t="str">
            <v>418584033</v>
          </cell>
          <cell r="B1239" t="str">
            <v>R22</v>
          </cell>
          <cell r="C1239">
            <v>33</v>
          </cell>
          <cell r="D1239" t="str">
            <v>BIOSPHERE MEDICAL</v>
          </cell>
          <cell r="F1239">
            <v>2</v>
          </cell>
          <cell r="G1239" t="str">
            <v>3250A</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F1239">
            <v>0.99758161914867893</v>
          </cell>
        </row>
        <row r="1240">
          <cell r="A1240" t="str">
            <v>418663894</v>
          </cell>
          <cell r="B1240" t="str">
            <v>R29</v>
          </cell>
          <cell r="C1240">
            <v>41</v>
          </cell>
          <cell r="D1240" t="str">
            <v>WEBORAMA</v>
          </cell>
          <cell r="F1240">
            <v>18</v>
          </cell>
          <cell r="G1240" t="str">
            <v>6311Z</v>
          </cell>
          <cell r="H1240">
            <v>0</v>
          </cell>
          <cell r="I1240">
            <v>0</v>
          </cell>
          <cell r="J1240">
            <v>0</v>
          </cell>
          <cell r="K1240">
            <v>0</v>
          </cell>
          <cell r="L1240">
            <v>0</v>
          </cell>
          <cell r="M1240">
            <v>0</v>
          </cell>
          <cell r="N1240">
            <v>1</v>
          </cell>
          <cell r="O1240">
            <v>0</v>
          </cell>
          <cell r="P1240">
            <v>0</v>
          </cell>
          <cell r="Q1240">
            <v>0</v>
          </cell>
          <cell r="R1240">
            <v>0</v>
          </cell>
          <cell r="S1240">
            <v>1</v>
          </cell>
          <cell r="T1240">
            <v>0</v>
          </cell>
          <cell r="U1240">
            <v>0</v>
          </cell>
          <cell r="V1240">
            <v>0</v>
          </cell>
          <cell r="W1240">
            <v>0</v>
          </cell>
          <cell r="X1240">
            <v>0</v>
          </cell>
          <cell r="Y1240">
            <v>0</v>
          </cell>
          <cell r="Z1240">
            <v>0</v>
          </cell>
          <cell r="AA1240">
            <v>0</v>
          </cell>
          <cell r="AB1240">
            <v>0</v>
          </cell>
          <cell r="AC1240">
            <v>0</v>
          </cell>
          <cell r="AD1240">
            <v>1</v>
          </cell>
          <cell r="AF1240">
            <v>1.0035342785335155</v>
          </cell>
        </row>
        <row r="1241">
          <cell r="A1241" t="str">
            <v>419543095</v>
          </cell>
          <cell r="B1241" t="str">
            <v>R13</v>
          </cell>
          <cell r="C1241">
            <v>10</v>
          </cell>
          <cell r="D1241" t="str">
            <v>TERRA NOVA INGENIERIE</v>
          </cell>
          <cell r="F1241">
            <v>5</v>
          </cell>
          <cell r="G1241" t="str">
            <v>2620Z</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F1241">
            <v>1.0138919717299537</v>
          </cell>
        </row>
        <row r="1242">
          <cell r="A1242" t="str">
            <v>419683818</v>
          </cell>
          <cell r="B1242" t="str">
            <v>R19</v>
          </cell>
          <cell r="C1242">
            <v>1645</v>
          </cell>
          <cell r="D1242" t="str">
            <v>IVECO FRANCE</v>
          </cell>
          <cell r="F1242">
            <v>48</v>
          </cell>
          <cell r="G1242" t="str">
            <v>2910Z</v>
          </cell>
          <cell r="H1242">
            <v>0</v>
          </cell>
          <cell r="I1242">
            <v>0</v>
          </cell>
          <cell r="J1242">
            <v>0</v>
          </cell>
          <cell r="K1242">
            <v>4</v>
          </cell>
          <cell r="L1242">
            <v>0</v>
          </cell>
          <cell r="M1242">
            <v>0</v>
          </cell>
          <cell r="N1242">
            <v>0</v>
          </cell>
          <cell r="O1242">
            <v>0</v>
          </cell>
          <cell r="P1242">
            <v>0</v>
          </cell>
          <cell r="Q1242">
            <v>0</v>
          </cell>
          <cell r="R1242">
            <v>0</v>
          </cell>
          <cell r="S1242">
            <v>4</v>
          </cell>
          <cell r="T1242">
            <v>0</v>
          </cell>
          <cell r="U1242">
            <v>0</v>
          </cell>
          <cell r="V1242">
            <v>0</v>
          </cell>
          <cell r="W1242">
            <v>0</v>
          </cell>
          <cell r="X1242">
            <v>0</v>
          </cell>
          <cell r="Y1242">
            <v>0</v>
          </cell>
          <cell r="Z1242">
            <v>1</v>
          </cell>
          <cell r="AA1242">
            <v>0</v>
          </cell>
          <cell r="AB1242">
            <v>3</v>
          </cell>
          <cell r="AC1242">
            <v>0</v>
          </cell>
          <cell r="AD1242">
            <v>8</v>
          </cell>
          <cell r="AF1242">
            <v>0.93845795817896183</v>
          </cell>
        </row>
        <row r="1243">
          <cell r="A1243" t="str">
            <v>419909148</v>
          </cell>
          <cell r="B1243" t="str">
            <v>R08</v>
          </cell>
          <cell r="C1243">
            <v>31</v>
          </cell>
          <cell r="D1243" t="str">
            <v>LABORATOIRES IDENIX</v>
          </cell>
          <cell r="F1243">
            <v>19</v>
          </cell>
          <cell r="G1243" t="str">
            <v>2120Z</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F1243">
            <v>1.0100515840595168</v>
          </cell>
        </row>
        <row r="1244">
          <cell r="A1244" t="str">
            <v>420327231</v>
          </cell>
          <cell r="B1244" t="str">
            <v>R01</v>
          </cell>
          <cell r="C1244">
            <v>14</v>
          </cell>
          <cell r="D1244" t="str">
            <v>SOLTIS</v>
          </cell>
          <cell r="F1244">
            <v>3</v>
          </cell>
          <cell r="G1244" t="str">
            <v>0111</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F1244">
            <v>1.0139271009911381</v>
          </cell>
        </row>
        <row r="1245">
          <cell r="A1245" t="str">
            <v>420805152</v>
          </cell>
          <cell r="B1245" t="str">
            <v>R30</v>
          </cell>
          <cell r="C1245">
            <v>49</v>
          </cell>
          <cell r="D1245" t="str">
            <v>NOVELTIS</v>
          </cell>
          <cell r="F1245">
            <v>32</v>
          </cell>
          <cell r="G1245" t="str">
            <v>7112B</v>
          </cell>
          <cell r="H1245">
            <v>1</v>
          </cell>
          <cell r="I1245">
            <v>0</v>
          </cell>
          <cell r="J1245">
            <v>0</v>
          </cell>
          <cell r="K1245">
            <v>1</v>
          </cell>
          <cell r="L1245">
            <v>0</v>
          </cell>
          <cell r="M1245">
            <v>0</v>
          </cell>
          <cell r="N1245">
            <v>0</v>
          </cell>
          <cell r="O1245">
            <v>0</v>
          </cell>
          <cell r="P1245">
            <v>0</v>
          </cell>
          <cell r="Q1245">
            <v>0</v>
          </cell>
          <cell r="R1245">
            <v>0</v>
          </cell>
          <cell r="S1245">
            <v>2</v>
          </cell>
          <cell r="T1245">
            <v>0</v>
          </cell>
          <cell r="U1245">
            <v>0</v>
          </cell>
          <cell r="V1245">
            <v>0</v>
          </cell>
          <cell r="W1245">
            <v>0</v>
          </cell>
          <cell r="X1245">
            <v>0</v>
          </cell>
          <cell r="Y1245">
            <v>1</v>
          </cell>
          <cell r="Z1245">
            <v>1</v>
          </cell>
          <cell r="AA1245">
            <v>1</v>
          </cell>
          <cell r="AB1245">
            <v>0</v>
          </cell>
          <cell r="AC1245">
            <v>0</v>
          </cell>
          <cell r="AD1245">
            <v>5</v>
          </cell>
          <cell r="AF1245">
            <v>1.0112123338497454</v>
          </cell>
        </row>
        <row r="1246">
          <cell r="A1246" t="str">
            <v>420866725</v>
          </cell>
          <cell r="B1246" t="str">
            <v>R21</v>
          </cell>
          <cell r="C1246">
            <v>196</v>
          </cell>
          <cell r="D1246" t="str">
            <v>JPR HUTCHINSON</v>
          </cell>
          <cell r="F1246">
            <v>8</v>
          </cell>
          <cell r="G1246" t="str">
            <v>3030Z</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F1246">
            <v>1.0033957454419622</v>
          </cell>
        </row>
        <row r="1247">
          <cell r="A1247" t="str">
            <v>421066812</v>
          </cell>
          <cell r="B1247" t="str">
            <v>R30</v>
          </cell>
          <cell r="C1247">
            <v>7</v>
          </cell>
          <cell r="D1247" t="str">
            <v>IMAGENE</v>
          </cell>
          <cell r="F1247">
            <v>4</v>
          </cell>
          <cell r="G1247" t="str">
            <v>7211Z</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F1247">
            <v>1.0137356985968311</v>
          </cell>
        </row>
        <row r="1248">
          <cell r="A1248" t="str">
            <v>421483413</v>
          </cell>
          <cell r="B1248" t="str">
            <v>R29</v>
          </cell>
          <cell r="C1248">
            <v>50</v>
          </cell>
          <cell r="D1248" t="str">
            <v>TRUSTED LOGIC</v>
          </cell>
          <cell r="F1248">
            <v>24</v>
          </cell>
          <cell r="G1248" t="str">
            <v>6202A</v>
          </cell>
          <cell r="H1248">
            <v>0</v>
          </cell>
          <cell r="I1248">
            <v>0</v>
          </cell>
          <cell r="J1248">
            <v>0</v>
          </cell>
          <cell r="K1248">
            <v>4</v>
          </cell>
          <cell r="L1248">
            <v>0</v>
          </cell>
          <cell r="M1248">
            <v>0</v>
          </cell>
          <cell r="N1248">
            <v>0</v>
          </cell>
          <cell r="O1248">
            <v>0</v>
          </cell>
          <cell r="P1248">
            <v>0</v>
          </cell>
          <cell r="Q1248">
            <v>0</v>
          </cell>
          <cell r="R1248">
            <v>0</v>
          </cell>
          <cell r="S1248">
            <v>4</v>
          </cell>
          <cell r="T1248">
            <v>0</v>
          </cell>
          <cell r="U1248">
            <v>0</v>
          </cell>
          <cell r="V1248">
            <v>0</v>
          </cell>
          <cell r="W1248">
            <v>0</v>
          </cell>
          <cell r="X1248">
            <v>0</v>
          </cell>
          <cell r="Y1248">
            <v>0</v>
          </cell>
          <cell r="Z1248">
            <v>0</v>
          </cell>
          <cell r="AA1248">
            <v>0</v>
          </cell>
          <cell r="AB1248">
            <v>0</v>
          </cell>
          <cell r="AC1248">
            <v>0</v>
          </cell>
          <cell r="AD1248">
            <v>4</v>
          </cell>
          <cell r="AF1248">
            <v>1.0042728107399947</v>
          </cell>
        </row>
        <row r="1249">
          <cell r="A1249" t="str">
            <v>421595786</v>
          </cell>
          <cell r="B1249" t="str">
            <v>R25</v>
          </cell>
          <cell r="C1249">
            <v>164</v>
          </cell>
          <cell r="D1249" t="str">
            <v>VULCAIN</v>
          </cell>
          <cell r="F1249">
            <v>5</v>
          </cell>
          <cell r="G1249" t="str">
            <v>4332B</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F1249">
            <v>0.92333556421175711</v>
          </cell>
        </row>
        <row r="1250">
          <cell r="A1250" t="str">
            <v>422255992</v>
          </cell>
          <cell r="B1250" t="str">
            <v>R30</v>
          </cell>
          <cell r="C1250">
            <v>13</v>
          </cell>
          <cell r="D1250" t="str">
            <v>ENTECH INGENIEURS CONSEILS</v>
          </cell>
          <cell r="F1250">
            <v>4</v>
          </cell>
          <cell r="G1250" t="str">
            <v>7112B</v>
          </cell>
          <cell r="H1250">
            <v>0</v>
          </cell>
          <cell r="I1250">
            <v>0</v>
          </cell>
          <cell r="J1250">
            <v>0</v>
          </cell>
          <cell r="K1250">
            <v>1</v>
          </cell>
          <cell r="L1250">
            <v>0</v>
          </cell>
          <cell r="M1250">
            <v>0</v>
          </cell>
          <cell r="N1250">
            <v>0</v>
          </cell>
          <cell r="O1250">
            <v>0</v>
          </cell>
          <cell r="P1250">
            <v>0</v>
          </cell>
          <cell r="Q1250">
            <v>0</v>
          </cell>
          <cell r="R1250">
            <v>0</v>
          </cell>
          <cell r="S1250">
            <v>1</v>
          </cell>
          <cell r="T1250">
            <v>0</v>
          </cell>
          <cell r="U1250">
            <v>0</v>
          </cell>
          <cell r="V1250">
            <v>0</v>
          </cell>
          <cell r="W1250">
            <v>0</v>
          </cell>
          <cell r="X1250">
            <v>0</v>
          </cell>
          <cell r="Y1250">
            <v>0</v>
          </cell>
          <cell r="Z1250">
            <v>0</v>
          </cell>
          <cell r="AA1250">
            <v>0</v>
          </cell>
          <cell r="AB1250">
            <v>0</v>
          </cell>
          <cell r="AC1250">
            <v>0</v>
          </cell>
          <cell r="AD1250">
            <v>1</v>
          </cell>
          <cell r="AF1250">
            <v>9.4546009894291103</v>
          </cell>
        </row>
        <row r="1251">
          <cell r="A1251" t="str">
            <v>422380865</v>
          </cell>
          <cell r="B1251" t="str">
            <v>R27</v>
          </cell>
          <cell r="C1251">
            <v>70</v>
          </cell>
          <cell r="D1251" t="str">
            <v>SICAP FRANCE</v>
          </cell>
          <cell r="F1251">
            <v>13</v>
          </cell>
          <cell r="G1251" t="str">
            <v>5829C</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2</v>
          </cell>
          <cell r="Z1251">
            <v>0</v>
          </cell>
          <cell r="AA1251">
            <v>0</v>
          </cell>
          <cell r="AB1251">
            <v>0</v>
          </cell>
          <cell r="AC1251">
            <v>0</v>
          </cell>
          <cell r="AD1251">
            <v>2</v>
          </cell>
          <cell r="AF1251">
            <v>1.0138180132971633</v>
          </cell>
        </row>
        <row r="1252">
          <cell r="A1252" t="str">
            <v>422386201</v>
          </cell>
          <cell r="B1252" t="str">
            <v>R29</v>
          </cell>
          <cell r="C1252">
            <v>102</v>
          </cell>
          <cell r="D1252" t="str">
            <v>LUSIS</v>
          </cell>
          <cell r="F1252">
            <v>3</v>
          </cell>
          <cell r="G1252" t="str">
            <v>6201Z</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F1252">
            <v>1.0006509416508491</v>
          </cell>
        </row>
        <row r="1253">
          <cell r="A1253" t="str">
            <v>422461848</v>
          </cell>
          <cell r="B1253" t="str">
            <v>R27</v>
          </cell>
          <cell r="C1253">
            <v>2</v>
          </cell>
          <cell r="D1253" t="str">
            <v>SAFELOGIC</v>
          </cell>
          <cell r="F1253">
            <v>1</v>
          </cell>
          <cell r="G1253" t="str">
            <v>5829C</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F1253">
            <v>9.4899964692510679</v>
          </cell>
        </row>
        <row r="1254">
          <cell r="A1254" t="str">
            <v>423293158</v>
          </cell>
          <cell r="B1254" t="str">
            <v>R27</v>
          </cell>
          <cell r="C1254">
            <v>98</v>
          </cell>
          <cell r="D1254" t="str">
            <v>SEPHIRA</v>
          </cell>
          <cell r="F1254">
            <v>12</v>
          </cell>
          <cell r="G1254" t="str">
            <v>5829C</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F1254">
            <v>1.0092657661713191</v>
          </cell>
        </row>
        <row r="1255">
          <cell r="A1255" t="str">
            <v>423339084</v>
          </cell>
          <cell r="B1255" t="str">
            <v>R13</v>
          </cell>
          <cell r="C1255">
            <v>84</v>
          </cell>
          <cell r="D1255" t="str">
            <v>ON SEMICONDUCTOR FRANCE SAS</v>
          </cell>
          <cell r="F1255">
            <v>71</v>
          </cell>
          <cell r="G1255" t="str">
            <v>2611Z</v>
          </cell>
          <cell r="H1255">
            <v>0</v>
          </cell>
          <cell r="I1255">
            <v>0</v>
          </cell>
          <cell r="J1255">
            <v>0</v>
          </cell>
          <cell r="K1255">
            <v>2</v>
          </cell>
          <cell r="L1255">
            <v>3</v>
          </cell>
          <cell r="M1255">
            <v>0</v>
          </cell>
          <cell r="N1255">
            <v>0</v>
          </cell>
          <cell r="O1255">
            <v>0</v>
          </cell>
          <cell r="P1255">
            <v>0</v>
          </cell>
          <cell r="Q1255">
            <v>0</v>
          </cell>
          <cell r="R1255">
            <v>0</v>
          </cell>
          <cell r="S1255">
            <v>5</v>
          </cell>
          <cell r="T1255">
            <v>0</v>
          </cell>
          <cell r="U1255">
            <v>0</v>
          </cell>
          <cell r="V1255">
            <v>0</v>
          </cell>
          <cell r="W1255">
            <v>0</v>
          </cell>
          <cell r="X1255">
            <v>0</v>
          </cell>
          <cell r="Y1255">
            <v>0</v>
          </cell>
          <cell r="Z1255">
            <v>0</v>
          </cell>
          <cell r="AA1255">
            <v>0</v>
          </cell>
          <cell r="AB1255">
            <v>0</v>
          </cell>
          <cell r="AC1255">
            <v>0</v>
          </cell>
          <cell r="AD1255">
            <v>5</v>
          </cell>
          <cell r="AF1255">
            <v>1.1013131096048221</v>
          </cell>
        </row>
        <row r="1256">
          <cell r="A1256" t="str">
            <v>423675644</v>
          </cell>
          <cell r="B1256" t="str">
            <v>R29</v>
          </cell>
          <cell r="C1256">
            <v>12</v>
          </cell>
          <cell r="D1256" t="str">
            <v>QUESCOM SA</v>
          </cell>
          <cell r="F1256">
            <v>3</v>
          </cell>
          <cell r="G1256" t="str">
            <v>6202A</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F1256">
            <v>1.0006509416508491</v>
          </cell>
        </row>
        <row r="1257">
          <cell r="A1257" t="str">
            <v>424281392</v>
          </cell>
          <cell r="B1257" t="str">
            <v>R29</v>
          </cell>
          <cell r="C1257">
            <v>18</v>
          </cell>
          <cell r="D1257" t="str">
            <v>BOW MEDICAL</v>
          </cell>
          <cell r="F1257">
            <v>6</v>
          </cell>
          <cell r="G1257" t="str">
            <v>6201Z</v>
          </cell>
          <cell r="H1257">
            <v>1</v>
          </cell>
          <cell r="I1257">
            <v>0</v>
          </cell>
          <cell r="J1257">
            <v>0</v>
          </cell>
          <cell r="K1257">
            <v>1</v>
          </cell>
          <cell r="L1257">
            <v>0</v>
          </cell>
          <cell r="M1257">
            <v>0</v>
          </cell>
          <cell r="N1257">
            <v>0</v>
          </cell>
          <cell r="O1257">
            <v>0</v>
          </cell>
          <cell r="P1257">
            <v>0</v>
          </cell>
          <cell r="Q1257">
            <v>0</v>
          </cell>
          <cell r="R1257">
            <v>0</v>
          </cell>
          <cell r="S1257">
            <v>2</v>
          </cell>
          <cell r="T1257">
            <v>0</v>
          </cell>
          <cell r="U1257">
            <v>0</v>
          </cell>
          <cell r="V1257">
            <v>0</v>
          </cell>
          <cell r="W1257">
            <v>0</v>
          </cell>
          <cell r="X1257">
            <v>0</v>
          </cell>
          <cell r="Y1257">
            <v>0</v>
          </cell>
          <cell r="Z1257">
            <v>0</v>
          </cell>
          <cell r="AA1257">
            <v>0</v>
          </cell>
          <cell r="AB1257">
            <v>0</v>
          </cell>
          <cell r="AC1257">
            <v>0</v>
          </cell>
          <cell r="AD1257">
            <v>2</v>
          </cell>
          <cell r="AF1257">
            <v>1.001302417870938</v>
          </cell>
        </row>
        <row r="1258">
          <cell r="A1258" t="str">
            <v>424606176</v>
          </cell>
          <cell r="B1258" t="str">
            <v>R27</v>
          </cell>
          <cell r="C1258">
            <v>49</v>
          </cell>
          <cell r="D1258" t="str">
            <v>ARKANE STUDIOS</v>
          </cell>
          <cell r="F1258">
            <v>7</v>
          </cell>
          <cell r="G1258" t="str">
            <v>5911B</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1</v>
          </cell>
          <cell r="Z1258">
            <v>0</v>
          </cell>
          <cell r="AA1258">
            <v>0</v>
          </cell>
          <cell r="AB1258">
            <v>0</v>
          </cell>
          <cell r="AC1258">
            <v>0</v>
          </cell>
          <cell r="AD1258">
            <v>1</v>
          </cell>
          <cell r="AF1258">
            <v>1.0074108591780198</v>
          </cell>
        </row>
        <row r="1259">
          <cell r="A1259" t="str">
            <v>424756401</v>
          </cell>
          <cell r="B1259" t="str">
            <v>R30</v>
          </cell>
          <cell r="C1259">
            <v>22</v>
          </cell>
          <cell r="D1259" t="str">
            <v>M3 SYSTEMS</v>
          </cell>
          <cell r="F1259">
            <v>17</v>
          </cell>
          <cell r="G1259" t="str">
            <v>7112B</v>
          </cell>
          <cell r="H1259">
            <v>1</v>
          </cell>
          <cell r="I1259">
            <v>1</v>
          </cell>
          <cell r="J1259">
            <v>0</v>
          </cell>
          <cell r="K1259">
            <v>2</v>
          </cell>
          <cell r="L1259">
            <v>0</v>
          </cell>
          <cell r="M1259">
            <v>0</v>
          </cell>
          <cell r="N1259">
            <v>0</v>
          </cell>
          <cell r="O1259">
            <v>0</v>
          </cell>
          <cell r="P1259">
            <v>0</v>
          </cell>
          <cell r="Q1259">
            <v>0</v>
          </cell>
          <cell r="R1259">
            <v>0</v>
          </cell>
          <cell r="S1259">
            <v>3</v>
          </cell>
          <cell r="T1259">
            <v>0</v>
          </cell>
          <cell r="U1259">
            <v>0</v>
          </cell>
          <cell r="V1259">
            <v>0</v>
          </cell>
          <cell r="W1259">
            <v>0</v>
          </cell>
          <cell r="X1259">
            <v>0</v>
          </cell>
          <cell r="Y1259">
            <v>0</v>
          </cell>
          <cell r="Z1259">
            <v>0</v>
          </cell>
          <cell r="AA1259">
            <v>0</v>
          </cell>
          <cell r="AB1259">
            <v>0</v>
          </cell>
          <cell r="AC1259">
            <v>0</v>
          </cell>
          <cell r="AD1259">
            <v>3</v>
          </cell>
          <cell r="AF1259">
            <v>0.99405046942084141</v>
          </cell>
        </row>
        <row r="1260">
          <cell r="A1260" t="str">
            <v>424933448</v>
          </cell>
          <cell r="B1260" t="str">
            <v>R27</v>
          </cell>
          <cell r="C1260">
            <v>42</v>
          </cell>
          <cell r="D1260" t="str">
            <v>ANTIDOT</v>
          </cell>
          <cell r="F1260">
            <v>21</v>
          </cell>
          <cell r="G1260" t="str">
            <v>5829C</v>
          </cell>
          <cell r="H1260">
            <v>0</v>
          </cell>
          <cell r="I1260">
            <v>0</v>
          </cell>
          <cell r="J1260">
            <v>0</v>
          </cell>
          <cell r="K1260">
            <v>1</v>
          </cell>
          <cell r="L1260">
            <v>0</v>
          </cell>
          <cell r="M1260">
            <v>0</v>
          </cell>
          <cell r="N1260">
            <v>0</v>
          </cell>
          <cell r="O1260">
            <v>0</v>
          </cell>
          <cell r="P1260">
            <v>0</v>
          </cell>
          <cell r="Q1260">
            <v>0</v>
          </cell>
          <cell r="R1260">
            <v>0</v>
          </cell>
          <cell r="S1260">
            <v>1</v>
          </cell>
          <cell r="T1260">
            <v>0</v>
          </cell>
          <cell r="U1260">
            <v>0</v>
          </cell>
          <cell r="V1260">
            <v>0</v>
          </cell>
          <cell r="W1260">
            <v>0</v>
          </cell>
          <cell r="X1260">
            <v>0</v>
          </cell>
          <cell r="Y1260">
            <v>1</v>
          </cell>
          <cell r="Z1260">
            <v>0</v>
          </cell>
          <cell r="AA1260">
            <v>0</v>
          </cell>
          <cell r="AB1260">
            <v>0</v>
          </cell>
          <cell r="AC1260">
            <v>0</v>
          </cell>
          <cell r="AD1260">
            <v>2</v>
          </cell>
          <cell r="AF1260">
            <v>1.0224403540907943</v>
          </cell>
        </row>
        <row r="1261">
          <cell r="A1261" t="str">
            <v>425100294</v>
          </cell>
          <cell r="B1261" t="str">
            <v>R29</v>
          </cell>
          <cell r="C1261">
            <v>179</v>
          </cell>
          <cell r="D1261" t="str">
            <v>NYSE TECHNOLOGY SAS</v>
          </cell>
          <cell r="F1261">
            <v>4</v>
          </cell>
          <cell r="G1261" t="str">
            <v>6201Z</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F1261">
            <v>1.0008680409791155</v>
          </cell>
        </row>
        <row r="1262">
          <cell r="A1262" t="str">
            <v>428148605</v>
          </cell>
          <cell r="B1262" t="str">
            <v>R29</v>
          </cell>
          <cell r="C1262">
            <v>22</v>
          </cell>
          <cell r="D1262" t="str">
            <v>SIGMA DESIGNS EUROPE</v>
          </cell>
          <cell r="F1262">
            <v>18</v>
          </cell>
          <cell r="G1262" t="str">
            <v>6201Z</v>
          </cell>
          <cell r="H1262">
            <v>0</v>
          </cell>
          <cell r="I1262">
            <v>0</v>
          </cell>
          <cell r="J1262">
            <v>0</v>
          </cell>
          <cell r="K1262">
            <v>1</v>
          </cell>
          <cell r="L1262">
            <v>0</v>
          </cell>
          <cell r="M1262">
            <v>0</v>
          </cell>
          <cell r="N1262">
            <v>0</v>
          </cell>
          <cell r="O1262">
            <v>0</v>
          </cell>
          <cell r="P1262">
            <v>0</v>
          </cell>
          <cell r="Q1262">
            <v>0</v>
          </cell>
          <cell r="R1262">
            <v>0</v>
          </cell>
          <cell r="S1262">
            <v>1</v>
          </cell>
          <cell r="T1262">
            <v>0</v>
          </cell>
          <cell r="U1262">
            <v>0</v>
          </cell>
          <cell r="V1262">
            <v>0</v>
          </cell>
          <cell r="W1262">
            <v>0</v>
          </cell>
          <cell r="X1262">
            <v>0</v>
          </cell>
          <cell r="Y1262">
            <v>0</v>
          </cell>
          <cell r="Z1262">
            <v>0</v>
          </cell>
          <cell r="AA1262">
            <v>0</v>
          </cell>
          <cell r="AB1262">
            <v>0</v>
          </cell>
          <cell r="AC1262">
            <v>0</v>
          </cell>
          <cell r="AD1262">
            <v>1</v>
          </cell>
          <cell r="AF1262">
            <v>1.0037239539947931</v>
          </cell>
        </row>
        <row r="1263">
          <cell r="A1263" t="str">
            <v>428173975</v>
          </cell>
          <cell r="B1263" t="str">
            <v>R27</v>
          </cell>
          <cell r="C1263">
            <v>76</v>
          </cell>
          <cell r="D1263" t="str">
            <v>ARKOON NETWORK SECURITY</v>
          </cell>
          <cell r="F1263">
            <v>29</v>
          </cell>
          <cell r="G1263" t="str">
            <v>5829C</v>
          </cell>
          <cell r="H1263">
            <v>0</v>
          </cell>
          <cell r="I1263">
            <v>0</v>
          </cell>
          <cell r="J1263">
            <v>0</v>
          </cell>
          <cell r="K1263">
            <v>5</v>
          </cell>
          <cell r="L1263">
            <v>0</v>
          </cell>
          <cell r="M1263">
            <v>0</v>
          </cell>
          <cell r="N1263">
            <v>0</v>
          </cell>
          <cell r="O1263">
            <v>0</v>
          </cell>
          <cell r="P1263">
            <v>0</v>
          </cell>
          <cell r="Q1263">
            <v>0</v>
          </cell>
          <cell r="R1263">
            <v>0</v>
          </cell>
          <cell r="S1263">
            <v>5</v>
          </cell>
          <cell r="T1263">
            <v>0</v>
          </cell>
          <cell r="U1263">
            <v>0</v>
          </cell>
          <cell r="V1263">
            <v>0</v>
          </cell>
          <cell r="W1263">
            <v>0</v>
          </cell>
          <cell r="X1263">
            <v>0</v>
          </cell>
          <cell r="Y1263">
            <v>0</v>
          </cell>
          <cell r="Z1263">
            <v>0</v>
          </cell>
          <cell r="AA1263">
            <v>0</v>
          </cell>
          <cell r="AB1263">
            <v>0</v>
          </cell>
          <cell r="AC1263">
            <v>0</v>
          </cell>
          <cell r="AD1263">
            <v>5</v>
          </cell>
          <cell r="AF1263">
            <v>1.0275943022225791</v>
          </cell>
        </row>
        <row r="1264">
          <cell r="A1264" t="str">
            <v>428622153</v>
          </cell>
          <cell r="B1264" t="str">
            <v>R27</v>
          </cell>
          <cell r="C1264">
            <v>11</v>
          </cell>
          <cell r="D1264" t="str">
            <v>CASTIFY NETWORKS SAS</v>
          </cell>
          <cell r="F1264">
            <v>3</v>
          </cell>
          <cell r="G1264" t="str">
            <v>5829C</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F1264">
            <v>1.0031676487067267</v>
          </cell>
        </row>
        <row r="1265">
          <cell r="A1265" t="str">
            <v>428692701</v>
          </cell>
          <cell r="B1265" t="str">
            <v>R27</v>
          </cell>
          <cell r="C1265">
            <v>33</v>
          </cell>
          <cell r="D1265" t="str">
            <v>ENNOV</v>
          </cell>
          <cell r="F1265">
            <v>8</v>
          </cell>
          <cell r="G1265" t="str">
            <v>5829C</v>
          </cell>
          <cell r="H1265">
            <v>0</v>
          </cell>
          <cell r="I1265">
            <v>0</v>
          </cell>
          <cell r="J1265">
            <v>0</v>
          </cell>
          <cell r="K1265">
            <v>1</v>
          </cell>
          <cell r="L1265">
            <v>0</v>
          </cell>
          <cell r="M1265">
            <v>0</v>
          </cell>
          <cell r="N1265">
            <v>0</v>
          </cell>
          <cell r="O1265">
            <v>0</v>
          </cell>
          <cell r="P1265">
            <v>0</v>
          </cell>
          <cell r="Q1265">
            <v>0</v>
          </cell>
          <cell r="R1265">
            <v>0</v>
          </cell>
          <cell r="S1265">
            <v>1</v>
          </cell>
          <cell r="T1265">
            <v>0</v>
          </cell>
          <cell r="U1265">
            <v>0</v>
          </cell>
          <cell r="V1265">
            <v>0</v>
          </cell>
          <cell r="W1265">
            <v>0</v>
          </cell>
          <cell r="X1265">
            <v>0</v>
          </cell>
          <cell r="Y1265">
            <v>0</v>
          </cell>
          <cell r="Z1265">
            <v>0</v>
          </cell>
          <cell r="AA1265">
            <v>0</v>
          </cell>
          <cell r="AB1265">
            <v>0</v>
          </cell>
          <cell r="AC1265">
            <v>0</v>
          </cell>
          <cell r="AD1265">
            <v>1</v>
          </cell>
          <cell r="AF1265">
            <v>1.0084751845710656</v>
          </cell>
        </row>
        <row r="1266">
          <cell r="A1266" t="str">
            <v>429029028</v>
          </cell>
          <cell r="B1266" t="str">
            <v>R27</v>
          </cell>
          <cell r="C1266">
            <v>5</v>
          </cell>
          <cell r="D1266" t="str">
            <v>DOTVISION</v>
          </cell>
          <cell r="F1266">
            <v>4</v>
          </cell>
          <cell r="G1266" t="str">
            <v>5829C</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2</v>
          </cell>
          <cell r="Z1266">
            <v>0</v>
          </cell>
          <cell r="AA1266">
            <v>0</v>
          </cell>
          <cell r="AB1266">
            <v>0</v>
          </cell>
          <cell r="AC1266">
            <v>1</v>
          </cell>
          <cell r="AD1266">
            <v>3</v>
          </cell>
          <cell r="AF1266">
            <v>1.0042263402661875</v>
          </cell>
        </row>
        <row r="1267">
          <cell r="A1267" t="str">
            <v>429815442</v>
          </cell>
          <cell r="B1267" t="str">
            <v>R08</v>
          </cell>
          <cell r="C1267">
            <v>12</v>
          </cell>
          <cell r="D1267" t="str">
            <v>BIOTRIAL PARIS</v>
          </cell>
          <cell r="F1267">
            <v>3</v>
          </cell>
          <cell r="G1267" t="str">
            <v>2110Z</v>
          </cell>
          <cell r="H1267">
            <v>0</v>
          </cell>
          <cell r="I1267">
            <v>0</v>
          </cell>
          <cell r="J1267">
            <v>2</v>
          </cell>
          <cell r="K1267">
            <v>0</v>
          </cell>
          <cell r="L1267">
            <v>0</v>
          </cell>
          <cell r="M1267">
            <v>0</v>
          </cell>
          <cell r="N1267">
            <v>0</v>
          </cell>
          <cell r="O1267">
            <v>0</v>
          </cell>
          <cell r="P1267">
            <v>0</v>
          </cell>
          <cell r="Q1267">
            <v>0</v>
          </cell>
          <cell r="R1267">
            <v>0</v>
          </cell>
          <cell r="S1267">
            <v>2</v>
          </cell>
          <cell r="T1267">
            <v>0</v>
          </cell>
          <cell r="U1267">
            <v>0</v>
          </cell>
          <cell r="V1267">
            <v>0</v>
          </cell>
          <cell r="W1267">
            <v>0</v>
          </cell>
          <cell r="X1267">
            <v>0</v>
          </cell>
          <cell r="Y1267">
            <v>0</v>
          </cell>
          <cell r="Z1267">
            <v>0</v>
          </cell>
          <cell r="AA1267">
            <v>0</v>
          </cell>
          <cell r="AB1267">
            <v>0</v>
          </cell>
          <cell r="AC1267">
            <v>0</v>
          </cell>
          <cell r="AD1267">
            <v>2</v>
          </cell>
          <cell r="AF1267">
            <v>0.99864788945089022</v>
          </cell>
        </row>
        <row r="1268">
          <cell r="A1268" t="str">
            <v>430421065</v>
          </cell>
          <cell r="B1268" t="str">
            <v>R07</v>
          </cell>
          <cell r="C1268">
            <v>16</v>
          </cell>
          <cell r="D1268" t="str">
            <v>ADEMTECH</v>
          </cell>
          <cell r="F1268">
            <v>6</v>
          </cell>
          <cell r="G1268" t="str">
            <v>2059Z</v>
          </cell>
          <cell r="H1268">
            <v>0</v>
          </cell>
          <cell r="I1268">
            <v>0</v>
          </cell>
          <cell r="J1268">
            <v>0</v>
          </cell>
          <cell r="K1268">
            <v>0</v>
          </cell>
          <cell r="L1268">
            <v>1</v>
          </cell>
          <cell r="M1268">
            <v>0</v>
          </cell>
          <cell r="N1268">
            <v>0</v>
          </cell>
          <cell r="O1268">
            <v>0</v>
          </cell>
          <cell r="P1268">
            <v>0</v>
          </cell>
          <cell r="Q1268">
            <v>0</v>
          </cell>
          <cell r="R1268">
            <v>0</v>
          </cell>
          <cell r="S1268">
            <v>1</v>
          </cell>
          <cell r="T1268">
            <v>0</v>
          </cell>
          <cell r="U1268">
            <v>0</v>
          </cell>
          <cell r="V1268">
            <v>0</v>
          </cell>
          <cell r="W1268">
            <v>0</v>
          </cell>
          <cell r="X1268">
            <v>0</v>
          </cell>
          <cell r="Y1268">
            <v>0</v>
          </cell>
          <cell r="Z1268">
            <v>1</v>
          </cell>
          <cell r="AA1268">
            <v>0</v>
          </cell>
          <cell r="AB1268">
            <v>0</v>
          </cell>
          <cell r="AC1268">
            <v>0</v>
          </cell>
          <cell r="AD1268">
            <v>2</v>
          </cell>
          <cell r="AF1268">
            <v>9.5122913991709126</v>
          </cell>
        </row>
        <row r="1269">
          <cell r="A1269" t="str">
            <v>431264688</v>
          </cell>
          <cell r="B1269" t="str">
            <v>R29</v>
          </cell>
          <cell r="C1269">
            <v>16</v>
          </cell>
          <cell r="D1269" t="str">
            <v>E DEVICE</v>
          </cell>
          <cell r="F1269">
            <v>11</v>
          </cell>
          <cell r="G1269" t="str">
            <v>6201Z</v>
          </cell>
          <cell r="H1269">
            <v>0</v>
          </cell>
          <cell r="I1269">
            <v>0</v>
          </cell>
          <cell r="J1269">
            <v>0</v>
          </cell>
          <cell r="K1269">
            <v>0</v>
          </cell>
          <cell r="L1269">
            <v>0</v>
          </cell>
          <cell r="M1269">
            <v>0</v>
          </cell>
          <cell r="N1269">
            <v>0</v>
          </cell>
          <cell r="O1269">
            <v>0</v>
          </cell>
          <cell r="P1269">
            <v>0</v>
          </cell>
          <cell r="Q1269">
            <v>0</v>
          </cell>
          <cell r="R1269">
            <v>0</v>
          </cell>
          <cell r="S1269">
            <v>0</v>
          </cell>
          <cell r="T1269">
            <v>2</v>
          </cell>
          <cell r="U1269">
            <v>0</v>
          </cell>
          <cell r="V1269">
            <v>0</v>
          </cell>
          <cell r="W1269">
            <v>0</v>
          </cell>
          <cell r="X1269">
            <v>0</v>
          </cell>
          <cell r="Y1269">
            <v>0</v>
          </cell>
          <cell r="Z1269">
            <v>0</v>
          </cell>
          <cell r="AA1269">
            <v>0</v>
          </cell>
          <cell r="AB1269">
            <v>0</v>
          </cell>
          <cell r="AC1269">
            <v>0</v>
          </cell>
          <cell r="AD1269">
            <v>2</v>
          </cell>
          <cell r="AF1269">
            <v>1.0023894003375799</v>
          </cell>
        </row>
        <row r="1270">
          <cell r="A1270" t="str">
            <v>431268028</v>
          </cell>
          <cell r="B1270" t="str">
            <v>R16</v>
          </cell>
          <cell r="C1270">
            <v>68</v>
          </cell>
          <cell r="D1270" t="str">
            <v>MAUNA KEA TECHNOLOGIES</v>
          </cell>
          <cell r="F1270">
            <v>28</v>
          </cell>
          <cell r="G1270" t="str">
            <v>2660Z</v>
          </cell>
          <cell r="H1270">
            <v>0</v>
          </cell>
          <cell r="I1270">
            <v>0</v>
          </cell>
          <cell r="J1270">
            <v>0</v>
          </cell>
          <cell r="K1270">
            <v>1</v>
          </cell>
          <cell r="L1270">
            <v>0</v>
          </cell>
          <cell r="M1270">
            <v>0</v>
          </cell>
          <cell r="N1270">
            <v>0</v>
          </cell>
          <cell r="O1270">
            <v>0</v>
          </cell>
          <cell r="P1270">
            <v>0</v>
          </cell>
          <cell r="Q1270">
            <v>0</v>
          </cell>
          <cell r="R1270">
            <v>0</v>
          </cell>
          <cell r="S1270">
            <v>1</v>
          </cell>
          <cell r="T1270">
            <v>0</v>
          </cell>
          <cell r="U1270">
            <v>0</v>
          </cell>
          <cell r="V1270">
            <v>0</v>
          </cell>
          <cell r="W1270">
            <v>0</v>
          </cell>
          <cell r="X1270">
            <v>0</v>
          </cell>
          <cell r="Y1270">
            <v>1</v>
          </cell>
          <cell r="Z1270">
            <v>0</v>
          </cell>
          <cell r="AA1270">
            <v>0</v>
          </cell>
          <cell r="AB1270">
            <v>2</v>
          </cell>
          <cell r="AC1270">
            <v>0</v>
          </cell>
          <cell r="AD1270">
            <v>4</v>
          </cell>
          <cell r="AE1270" t="str">
            <v>chômage</v>
          </cell>
          <cell r="AF1270">
            <v>0.83752943848355987</v>
          </cell>
        </row>
        <row r="1271">
          <cell r="A1271" t="str">
            <v>431369602</v>
          </cell>
          <cell r="B1271" t="str">
            <v>R30</v>
          </cell>
          <cell r="C1271">
            <v>3</v>
          </cell>
          <cell r="D1271" t="str">
            <v>ADSCIENTIS</v>
          </cell>
          <cell r="F1271">
            <v>2</v>
          </cell>
          <cell r="G1271" t="str">
            <v>7120B</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F1271">
            <v>9.5188935002230579</v>
          </cell>
        </row>
        <row r="1272">
          <cell r="A1272" t="str">
            <v>431855618</v>
          </cell>
          <cell r="B1272" t="str">
            <v>R29</v>
          </cell>
          <cell r="C1272">
            <v>18</v>
          </cell>
          <cell r="D1272" t="str">
            <v>UBIQUBE SOLUTIONS</v>
          </cell>
          <cell r="F1272">
            <v>16</v>
          </cell>
          <cell r="G1272" t="str">
            <v>6202A</v>
          </cell>
          <cell r="H1272">
            <v>0</v>
          </cell>
          <cell r="I1272">
            <v>0</v>
          </cell>
          <cell r="J1272">
            <v>0</v>
          </cell>
          <cell r="K1272">
            <v>0</v>
          </cell>
          <cell r="L1272">
            <v>2</v>
          </cell>
          <cell r="M1272">
            <v>0</v>
          </cell>
          <cell r="N1272">
            <v>0</v>
          </cell>
          <cell r="O1272">
            <v>0</v>
          </cell>
          <cell r="P1272">
            <v>0</v>
          </cell>
          <cell r="Q1272">
            <v>0</v>
          </cell>
          <cell r="R1272">
            <v>0</v>
          </cell>
          <cell r="S1272">
            <v>2</v>
          </cell>
          <cell r="T1272">
            <v>0</v>
          </cell>
          <cell r="U1272">
            <v>0</v>
          </cell>
          <cell r="V1272">
            <v>0</v>
          </cell>
          <cell r="W1272">
            <v>0</v>
          </cell>
          <cell r="X1272">
            <v>0</v>
          </cell>
          <cell r="Y1272">
            <v>1</v>
          </cell>
          <cell r="Z1272">
            <v>0</v>
          </cell>
          <cell r="AA1272">
            <v>0</v>
          </cell>
          <cell r="AB1272">
            <v>0</v>
          </cell>
          <cell r="AC1272">
            <v>0</v>
          </cell>
          <cell r="AD1272">
            <v>3</v>
          </cell>
          <cell r="AF1272">
            <v>1.0034778699952553</v>
          </cell>
        </row>
        <row r="1273">
          <cell r="A1273" t="str">
            <v>431860758</v>
          </cell>
          <cell r="B1273" t="str">
            <v>R30</v>
          </cell>
          <cell r="C1273">
            <v>14</v>
          </cell>
          <cell r="D1273" t="str">
            <v>DA VOLTERRA</v>
          </cell>
          <cell r="F1273">
            <v>10</v>
          </cell>
          <cell r="G1273" t="str">
            <v>7219Z</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3</v>
          </cell>
          <cell r="Z1273">
            <v>0</v>
          </cell>
          <cell r="AA1273">
            <v>0</v>
          </cell>
          <cell r="AB1273">
            <v>0</v>
          </cell>
          <cell r="AC1273">
            <v>0</v>
          </cell>
          <cell r="AD1273">
            <v>3</v>
          </cell>
          <cell r="AF1273">
            <v>1.0376244672999435</v>
          </cell>
        </row>
        <row r="1274">
          <cell r="A1274" t="str">
            <v>432401719</v>
          </cell>
          <cell r="B1274" t="str">
            <v>R29</v>
          </cell>
          <cell r="C1274">
            <v>27</v>
          </cell>
          <cell r="D1274" t="str">
            <v>ONE 2 TEAM</v>
          </cell>
          <cell r="F1274">
            <v>14</v>
          </cell>
          <cell r="G1274" t="str">
            <v>6202A</v>
          </cell>
          <cell r="H1274">
            <v>0</v>
          </cell>
          <cell r="I1274">
            <v>0</v>
          </cell>
          <cell r="J1274">
            <v>0</v>
          </cell>
          <cell r="K1274">
            <v>2</v>
          </cell>
          <cell r="L1274">
            <v>0</v>
          </cell>
          <cell r="M1274">
            <v>0</v>
          </cell>
          <cell r="N1274">
            <v>0</v>
          </cell>
          <cell r="O1274">
            <v>0</v>
          </cell>
          <cell r="P1274">
            <v>0</v>
          </cell>
          <cell r="Q1274">
            <v>0</v>
          </cell>
          <cell r="R1274">
            <v>0</v>
          </cell>
          <cell r="S1274">
            <v>2</v>
          </cell>
          <cell r="T1274">
            <v>0</v>
          </cell>
          <cell r="U1274">
            <v>0</v>
          </cell>
          <cell r="V1274">
            <v>0</v>
          </cell>
          <cell r="W1274">
            <v>0</v>
          </cell>
          <cell r="X1274">
            <v>0</v>
          </cell>
          <cell r="Y1274">
            <v>0</v>
          </cell>
          <cell r="Z1274">
            <v>0</v>
          </cell>
          <cell r="AA1274">
            <v>0</v>
          </cell>
          <cell r="AB1274">
            <v>0</v>
          </cell>
          <cell r="AC1274">
            <v>0</v>
          </cell>
          <cell r="AD1274">
            <v>2</v>
          </cell>
          <cell r="AF1274">
            <v>1.0024738990580062</v>
          </cell>
        </row>
        <row r="1275">
          <cell r="A1275" t="str">
            <v>457200608</v>
          </cell>
          <cell r="B1275" t="str">
            <v>R07</v>
          </cell>
          <cell r="C1275">
            <v>53</v>
          </cell>
          <cell r="D1275" t="str">
            <v>LAFFORT</v>
          </cell>
          <cell r="F1275">
            <v>1</v>
          </cell>
          <cell r="G1275" t="str">
            <v>2059Z</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F1275">
            <v>9.4902069299677549</v>
          </cell>
        </row>
        <row r="1276">
          <cell r="A1276" t="str">
            <v>476480330</v>
          </cell>
          <cell r="B1276" t="str">
            <v>R03</v>
          </cell>
          <cell r="C1276">
            <v>446</v>
          </cell>
          <cell r="D1276" t="str">
            <v>LUTTI</v>
          </cell>
          <cell r="F1276">
            <v>3</v>
          </cell>
          <cell r="G1276" t="str">
            <v>1082Z</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F1276">
            <v>1.0237012976476112</v>
          </cell>
        </row>
        <row r="1277">
          <cell r="A1277" t="str">
            <v>542083977</v>
          </cell>
          <cell r="B1277" t="str">
            <v>R07</v>
          </cell>
          <cell r="C1277">
            <v>25</v>
          </cell>
          <cell r="D1277" t="str">
            <v>CHANET PEINTURES</v>
          </cell>
          <cell r="F1277">
            <v>2</v>
          </cell>
          <cell r="G1277" t="str">
            <v>2030Z</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1</v>
          </cell>
          <cell r="Z1277">
            <v>0</v>
          </cell>
          <cell r="AA1277">
            <v>0</v>
          </cell>
          <cell r="AB1277">
            <v>0</v>
          </cell>
          <cell r="AC1277">
            <v>0</v>
          </cell>
          <cell r="AD1277">
            <v>1</v>
          </cell>
          <cell r="AF1277">
            <v>9.490748422902195</v>
          </cell>
        </row>
        <row r="1278">
          <cell r="A1278" t="str">
            <v>572095982</v>
          </cell>
          <cell r="B1278" t="str">
            <v>R21</v>
          </cell>
          <cell r="C1278">
            <v>17</v>
          </cell>
          <cell r="D1278" t="str">
            <v>SECAPEM</v>
          </cell>
          <cell r="F1278">
            <v>2</v>
          </cell>
          <cell r="G1278" t="str">
            <v>3030Z</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F1278">
            <v>1.0008475763161064</v>
          </cell>
        </row>
        <row r="1279">
          <cell r="A1279" t="str">
            <v>593880057</v>
          </cell>
          <cell r="B1279" t="str">
            <v>R03</v>
          </cell>
          <cell r="C1279">
            <v>104</v>
          </cell>
          <cell r="D1279" t="str">
            <v>SALAISONS DE LA TOUQUES</v>
          </cell>
          <cell r="F1279">
            <v>2</v>
          </cell>
          <cell r="G1279" t="str">
            <v>1085Z</v>
          </cell>
          <cell r="H1279">
            <v>0</v>
          </cell>
          <cell r="I1279">
            <v>0</v>
          </cell>
          <cell r="J1279">
            <v>0</v>
          </cell>
          <cell r="K1279">
            <v>0</v>
          </cell>
          <cell r="L1279">
            <v>1</v>
          </cell>
          <cell r="M1279">
            <v>0</v>
          </cell>
          <cell r="N1279">
            <v>0</v>
          </cell>
          <cell r="O1279">
            <v>0</v>
          </cell>
          <cell r="P1279">
            <v>0</v>
          </cell>
          <cell r="Q1279">
            <v>0</v>
          </cell>
          <cell r="R1279">
            <v>0</v>
          </cell>
          <cell r="S1279">
            <v>1</v>
          </cell>
          <cell r="T1279">
            <v>0</v>
          </cell>
          <cell r="U1279">
            <v>0</v>
          </cell>
          <cell r="V1279">
            <v>0</v>
          </cell>
          <cell r="W1279">
            <v>0</v>
          </cell>
          <cell r="X1279">
            <v>0</v>
          </cell>
          <cell r="Y1279">
            <v>0</v>
          </cell>
          <cell r="Z1279">
            <v>0</v>
          </cell>
          <cell r="AA1279">
            <v>0</v>
          </cell>
          <cell r="AB1279">
            <v>0</v>
          </cell>
          <cell r="AC1279">
            <v>0</v>
          </cell>
          <cell r="AD1279">
            <v>1</v>
          </cell>
          <cell r="AF1279">
            <v>9.5612307674752941</v>
          </cell>
        </row>
        <row r="1280">
          <cell r="A1280" t="str">
            <v>712056266</v>
          </cell>
          <cell r="B1280" t="str">
            <v>R17</v>
          </cell>
          <cell r="C1280">
            <v>697</v>
          </cell>
          <cell r="D1280" t="str">
            <v>LA DETECTION ELECTRONIQUE FRANCA</v>
          </cell>
          <cell r="F1280">
            <v>8</v>
          </cell>
          <cell r="G1280" t="str">
            <v>2790Z</v>
          </cell>
          <cell r="H1280">
            <v>0</v>
          </cell>
          <cell r="I1280">
            <v>0</v>
          </cell>
          <cell r="J1280">
            <v>0</v>
          </cell>
          <cell r="K1280">
            <v>1</v>
          </cell>
          <cell r="L1280">
            <v>0</v>
          </cell>
          <cell r="M1280">
            <v>0</v>
          </cell>
          <cell r="N1280">
            <v>0</v>
          </cell>
          <cell r="O1280">
            <v>0</v>
          </cell>
          <cell r="P1280">
            <v>0</v>
          </cell>
          <cell r="Q1280">
            <v>0</v>
          </cell>
          <cell r="R1280">
            <v>0</v>
          </cell>
          <cell r="S1280">
            <v>1</v>
          </cell>
          <cell r="T1280">
            <v>0</v>
          </cell>
          <cell r="U1280">
            <v>0</v>
          </cell>
          <cell r="V1280">
            <v>0</v>
          </cell>
          <cell r="W1280">
            <v>0</v>
          </cell>
          <cell r="X1280">
            <v>0</v>
          </cell>
          <cell r="Y1280">
            <v>1</v>
          </cell>
          <cell r="Z1280">
            <v>0</v>
          </cell>
          <cell r="AA1280">
            <v>0</v>
          </cell>
          <cell r="AB1280">
            <v>0</v>
          </cell>
          <cell r="AC1280">
            <v>0</v>
          </cell>
          <cell r="AD1280">
            <v>2</v>
          </cell>
          <cell r="AF1280">
            <v>1.0166776511794382</v>
          </cell>
        </row>
        <row r="1281">
          <cell r="A1281" t="str">
            <v>727050080</v>
          </cell>
          <cell r="B1281" t="str">
            <v>R21</v>
          </cell>
          <cell r="C1281">
            <v>570</v>
          </cell>
          <cell r="D1281" t="str">
            <v>CREUZET AERONAUTIQUE</v>
          </cell>
          <cell r="F1281">
            <v>4</v>
          </cell>
          <cell r="G1281" t="str">
            <v>3030Z</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F1281">
            <v>1.0016960588763359</v>
          </cell>
        </row>
        <row r="1282">
          <cell r="A1282" t="str">
            <v>770500346</v>
          </cell>
          <cell r="B1282" t="str">
            <v>R03</v>
          </cell>
          <cell r="C1282">
            <v>144</v>
          </cell>
          <cell r="D1282" t="str">
            <v>MADELEINES BIJOU</v>
          </cell>
          <cell r="F1282">
            <v>1</v>
          </cell>
          <cell r="G1282" t="str">
            <v>1072Z</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F1282">
            <v>9.4204247420309439</v>
          </cell>
        </row>
        <row r="1283">
          <cell r="A1283" t="str">
            <v>775606650</v>
          </cell>
          <cell r="B1283" t="str">
            <v>R17</v>
          </cell>
          <cell r="C1283">
            <v>72</v>
          </cell>
          <cell r="D1283" t="str">
            <v>SEFI</v>
          </cell>
          <cell r="F1283">
            <v>18</v>
          </cell>
          <cell r="G1283" t="str">
            <v>2790Z</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F1283">
            <v>1.0235330609518747</v>
          </cell>
        </row>
        <row r="1284">
          <cell r="A1284" t="str">
            <v>957507536</v>
          </cell>
          <cell r="B1284" t="str">
            <v>R03</v>
          </cell>
          <cell r="C1284">
            <v>434</v>
          </cell>
          <cell r="D1284" t="str">
            <v>LUSTUCRU FRAIS</v>
          </cell>
          <cell r="F1284">
            <v>7</v>
          </cell>
          <cell r="G1284" t="str">
            <v>1073Z</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F1284">
            <v>0.95704899460867798</v>
          </cell>
        </row>
        <row r="1285">
          <cell r="A1285" t="str">
            <v>407986074</v>
          </cell>
          <cell r="B1285" t="str">
            <v>R25</v>
          </cell>
          <cell r="C1285">
            <v>5370</v>
          </cell>
          <cell r="D1285" t="str">
            <v>BOUYGUES BATIMENT INTERNATIONAL</v>
          </cell>
          <cell r="F1285">
            <v>2</v>
          </cell>
          <cell r="G1285" t="str">
            <v>4120B</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F1285">
            <v>1.0110713980072239</v>
          </cell>
        </row>
        <row r="1286">
          <cell r="A1286" t="str">
            <v>334456886</v>
          </cell>
          <cell r="B1286" t="str">
            <v>R30</v>
          </cell>
          <cell r="C1286">
            <v>434</v>
          </cell>
          <cell r="D1286" t="str">
            <v>SOFRESID ENGINEERING</v>
          </cell>
          <cell r="F1286">
            <v>27</v>
          </cell>
          <cell r="G1286" t="str">
            <v>7112B</v>
          </cell>
          <cell r="H1286">
            <v>0</v>
          </cell>
          <cell r="I1286">
            <v>0</v>
          </cell>
          <cell r="J1286">
            <v>0</v>
          </cell>
          <cell r="K1286">
            <v>5</v>
          </cell>
          <cell r="L1286">
            <v>0</v>
          </cell>
          <cell r="M1286">
            <v>0</v>
          </cell>
          <cell r="N1286">
            <v>0</v>
          </cell>
          <cell r="O1286">
            <v>9</v>
          </cell>
          <cell r="P1286">
            <v>0</v>
          </cell>
          <cell r="Q1286">
            <v>0</v>
          </cell>
          <cell r="R1286">
            <v>0</v>
          </cell>
          <cell r="S1286">
            <v>14</v>
          </cell>
          <cell r="T1286">
            <v>0</v>
          </cell>
          <cell r="U1286">
            <v>0</v>
          </cell>
          <cell r="V1286">
            <v>0</v>
          </cell>
          <cell r="W1286">
            <v>0</v>
          </cell>
          <cell r="X1286">
            <v>0</v>
          </cell>
          <cell r="Y1286">
            <v>6</v>
          </cell>
          <cell r="Z1286">
            <v>0</v>
          </cell>
          <cell r="AA1286">
            <v>0</v>
          </cell>
          <cell r="AB1286">
            <v>0</v>
          </cell>
          <cell r="AC1286">
            <v>3</v>
          </cell>
          <cell r="AD1286">
            <v>23</v>
          </cell>
          <cell r="AF1286">
            <v>9.3607386744061554</v>
          </cell>
        </row>
        <row r="1287">
          <cell r="A1287" t="str">
            <v>489332908</v>
          </cell>
          <cell r="B1287" t="str">
            <v>R09</v>
          </cell>
          <cell r="C1287">
            <v>1698</v>
          </cell>
          <cell r="D1287" t="str">
            <v>COOPER STANDARD France</v>
          </cell>
          <cell r="E1287" t="str">
            <v>489332908 ; 389798927 ;</v>
          </cell>
          <cell r="F1287">
            <v>35</v>
          </cell>
          <cell r="G1287" t="str">
            <v>2219Z</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F1287">
            <v>1.1423280217463452</v>
          </cell>
        </row>
        <row r="1288">
          <cell r="A1288" t="str">
            <v>314583758</v>
          </cell>
          <cell r="B1288" t="str">
            <v>R25</v>
          </cell>
          <cell r="C1288">
            <v>1401</v>
          </cell>
          <cell r="D1288" t="str">
            <v>SCREG SUD EST</v>
          </cell>
          <cell r="F1288">
            <v>10</v>
          </cell>
          <cell r="G1288" t="str">
            <v>4211Z</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F1288">
            <v>0.92863628424322764</v>
          </cell>
        </row>
        <row r="1289">
          <cell r="A1289" t="str">
            <v>348099987</v>
          </cell>
          <cell r="B1289" t="str">
            <v>R25</v>
          </cell>
          <cell r="C1289">
            <v>210</v>
          </cell>
          <cell r="D1289" t="str">
            <v>GEOTECHNIQUE ET TRAVAUX SPECIAUX</v>
          </cell>
          <cell r="F1289">
            <v>5</v>
          </cell>
          <cell r="G1289" t="str">
            <v>4312A</v>
          </cell>
          <cell r="H1289">
            <v>1</v>
          </cell>
          <cell r="I1289">
            <v>0</v>
          </cell>
          <cell r="J1289">
            <v>0</v>
          </cell>
          <cell r="K1289">
            <v>0</v>
          </cell>
          <cell r="L1289">
            <v>0</v>
          </cell>
          <cell r="M1289">
            <v>0</v>
          </cell>
          <cell r="N1289">
            <v>0</v>
          </cell>
          <cell r="O1289">
            <v>0</v>
          </cell>
          <cell r="P1289">
            <v>0</v>
          </cell>
          <cell r="Q1289">
            <v>0</v>
          </cell>
          <cell r="R1289">
            <v>0</v>
          </cell>
          <cell r="S1289">
            <v>1</v>
          </cell>
          <cell r="T1289">
            <v>0</v>
          </cell>
          <cell r="U1289">
            <v>0</v>
          </cell>
          <cell r="V1289">
            <v>0</v>
          </cell>
          <cell r="W1289">
            <v>0</v>
          </cell>
          <cell r="X1289">
            <v>0</v>
          </cell>
          <cell r="Y1289">
            <v>0</v>
          </cell>
          <cell r="Z1289">
            <v>0</v>
          </cell>
          <cell r="AA1289">
            <v>0</v>
          </cell>
          <cell r="AB1289">
            <v>0</v>
          </cell>
          <cell r="AC1289">
            <v>0</v>
          </cell>
          <cell r="AD1289">
            <v>1</v>
          </cell>
          <cell r="AF1289">
            <v>0.96346458340332364</v>
          </cell>
        </row>
        <row r="1290">
          <cell r="A1290" t="str">
            <v>712005107</v>
          </cell>
          <cell r="B1290" t="str">
            <v>R08</v>
          </cell>
          <cell r="C1290">
            <v>223</v>
          </cell>
          <cell r="D1290" t="str">
            <v>SOGEVAL SA</v>
          </cell>
          <cell r="F1290">
            <v>21</v>
          </cell>
          <cell r="G1290" t="str">
            <v>2120Z</v>
          </cell>
          <cell r="H1290">
            <v>0</v>
          </cell>
          <cell r="I1290">
            <v>0</v>
          </cell>
          <cell r="J1290">
            <v>0</v>
          </cell>
          <cell r="K1290">
            <v>0</v>
          </cell>
          <cell r="L1290">
            <v>0</v>
          </cell>
          <cell r="M1290">
            <v>0</v>
          </cell>
          <cell r="N1290">
            <v>0</v>
          </cell>
          <cell r="O1290">
            <v>1</v>
          </cell>
          <cell r="P1290">
            <v>0</v>
          </cell>
          <cell r="Q1290">
            <v>0</v>
          </cell>
          <cell r="R1290">
            <v>0</v>
          </cell>
          <cell r="S1290">
            <v>1</v>
          </cell>
          <cell r="T1290">
            <v>0</v>
          </cell>
          <cell r="U1290">
            <v>0</v>
          </cell>
          <cell r="V1290">
            <v>0</v>
          </cell>
          <cell r="W1290">
            <v>0</v>
          </cell>
          <cell r="X1290">
            <v>0</v>
          </cell>
          <cell r="Y1290">
            <v>0</v>
          </cell>
          <cell r="Z1290">
            <v>0</v>
          </cell>
          <cell r="AA1290">
            <v>0</v>
          </cell>
          <cell r="AB1290">
            <v>0</v>
          </cell>
          <cell r="AC1290">
            <v>0</v>
          </cell>
          <cell r="AD1290">
            <v>1</v>
          </cell>
          <cell r="AF1290">
            <v>1.0053926997024889</v>
          </cell>
        </row>
        <row r="1291">
          <cell r="A1291" t="str">
            <v>592028542</v>
          </cell>
          <cell r="B1291" t="str">
            <v>R04</v>
          </cell>
          <cell r="C1291">
            <v>137</v>
          </cell>
          <cell r="D1291" t="str">
            <v>HOLDING TEXTILE HERMES</v>
          </cell>
          <cell r="F1291">
            <v>1</v>
          </cell>
          <cell r="G1291" t="str">
            <v>13</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F1291">
            <v>12.052770724521734</v>
          </cell>
        </row>
        <row r="1292">
          <cell r="A1292" t="str">
            <v>341052686</v>
          </cell>
          <cell r="B1292" t="str">
            <v>R09</v>
          </cell>
          <cell r="C1292">
            <v>207</v>
          </cell>
          <cell r="D1292" t="str">
            <v>MENUISERIES ELVA</v>
          </cell>
          <cell r="F1292">
            <v>2</v>
          </cell>
          <cell r="G1292" t="str">
            <v>2223Z</v>
          </cell>
          <cell r="H1292">
            <v>0</v>
          </cell>
          <cell r="I1292">
            <v>0</v>
          </cell>
          <cell r="J1292">
            <v>0</v>
          </cell>
          <cell r="K1292">
            <v>1</v>
          </cell>
          <cell r="L1292">
            <v>0</v>
          </cell>
          <cell r="M1292">
            <v>0</v>
          </cell>
          <cell r="N1292">
            <v>0</v>
          </cell>
          <cell r="O1292">
            <v>0</v>
          </cell>
          <cell r="P1292">
            <v>0</v>
          </cell>
          <cell r="Q1292">
            <v>0</v>
          </cell>
          <cell r="R1292">
            <v>0</v>
          </cell>
          <cell r="S1292">
            <v>1</v>
          </cell>
          <cell r="T1292">
            <v>0</v>
          </cell>
          <cell r="U1292">
            <v>0</v>
          </cell>
          <cell r="V1292">
            <v>0</v>
          </cell>
          <cell r="W1292">
            <v>0</v>
          </cell>
          <cell r="X1292">
            <v>0</v>
          </cell>
          <cell r="Y1292">
            <v>0</v>
          </cell>
          <cell r="Z1292">
            <v>0</v>
          </cell>
          <cell r="AA1292">
            <v>0</v>
          </cell>
          <cell r="AB1292">
            <v>0</v>
          </cell>
          <cell r="AC1292">
            <v>0</v>
          </cell>
          <cell r="AD1292">
            <v>1</v>
          </cell>
          <cell r="AF1292">
            <v>9.34368864729813</v>
          </cell>
        </row>
        <row r="1293">
          <cell r="A1293" t="str">
            <v>322522368</v>
          </cell>
          <cell r="B1293" t="str">
            <v>R05</v>
          </cell>
          <cell r="C1293">
            <v>293</v>
          </cell>
          <cell r="D1293" t="str">
            <v>OUEST PRODUCTION</v>
          </cell>
          <cell r="F1293">
            <v>6</v>
          </cell>
          <cell r="G1293" t="str">
            <v>1623Z</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F1293">
            <v>5.824742697479965</v>
          </cell>
        </row>
        <row r="1294">
          <cell r="A1294" t="str">
            <v>486080161</v>
          </cell>
          <cell r="B1294" t="str">
            <v>R09</v>
          </cell>
          <cell r="C1294">
            <v>525</v>
          </cell>
          <cell r="D1294" t="str">
            <v>COUGNAUD</v>
          </cell>
          <cell r="F1294">
            <v>5</v>
          </cell>
          <cell r="G1294" t="str">
            <v>2223Z</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F1294">
            <v>0.9751228854648365</v>
          </cell>
        </row>
        <row r="1295">
          <cell r="A1295" t="str">
            <v>720803097</v>
          </cell>
          <cell r="B1295" t="str">
            <v>R05</v>
          </cell>
          <cell r="C1295">
            <v>167</v>
          </cell>
          <cell r="D1295" t="str">
            <v>LAGRANGE PRODUCTION</v>
          </cell>
          <cell r="F1295">
            <v>3</v>
          </cell>
          <cell r="G1295" t="str">
            <v>1623Z</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F1295">
            <v>0.77203843972312547</v>
          </cell>
        </row>
        <row r="1296">
          <cell r="A1296" t="str">
            <v>682011440</v>
          </cell>
          <cell r="B1296" t="str">
            <v>R09</v>
          </cell>
          <cell r="C1296">
            <v>147</v>
          </cell>
          <cell r="D1296" t="str">
            <v>LINDAL France</v>
          </cell>
          <cell r="F1296">
            <v>17</v>
          </cell>
          <cell r="G1296" t="str">
            <v>2222Z</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2</v>
          </cell>
          <cell r="AD1296">
            <v>2</v>
          </cell>
          <cell r="AF1296">
            <v>1.0427726888489424</v>
          </cell>
        </row>
        <row r="1297">
          <cell r="A1297" t="str">
            <v>414281345</v>
          </cell>
          <cell r="B1297" t="str">
            <v>R17</v>
          </cell>
          <cell r="C1297">
            <v>726</v>
          </cell>
          <cell r="D1297" t="str">
            <v>SIEMENS TRANSMISSION &amp; DISTRIBUT</v>
          </cell>
          <cell r="F1297">
            <v>26</v>
          </cell>
          <cell r="G1297" t="str">
            <v>2712Z</v>
          </cell>
          <cell r="H1297">
            <v>2</v>
          </cell>
          <cell r="I1297">
            <v>2</v>
          </cell>
          <cell r="J1297">
            <v>0</v>
          </cell>
          <cell r="K1297">
            <v>2</v>
          </cell>
          <cell r="L1297">
            <v>0</v>
          </cell>
          <cell r="M1297">
            <v>0</v>
          </cell>
          <cell r="N1297">
            <v>0</v>
          </cell>
          <cell r="O1297">
            <v>0</v>
          </cell>
          <cell r="P1297">
            <v>0</v>
          </cell>
          <cell r="Q1297">
            <v>0</v>
          </cell>
          <cell r="R1297">
            <v>0</v>
          </cell>
          <cell r="S1297">
            <v>4</v>
          </cell>
          <cell r="T1297">
            <v>0</v>
          </cell>
          <cell r="U1297">
            <v>0</v>
          </cell>
          <cell r="V1297">
            <v>0</v>
          </cell>
          <cell r="W1297">
            <v>0</v>
          </cell>
          <cell r="X1297">
            <v>0</v>
          </cell>
          <cell r="Y1297">
            <v>0</v>
          </cell>
          <cell r="Z1297">
            <v>0</v>
          </cell>
          <cell r="AA1297">
            <v>0</v>
          </cell>
          <cell r="AB1297">
            <v>0</v>
          </cell>
          <cell r="AC1297">
            <v>0</v>
          </cell>
          <cell r="AD1297">
            <v>4</v>
          </cell>
          <cell r="AF1297">
            <v>0.99786507182167417</v>
          </cell>
        </row>
        <row r="1298">
          <cell r="A1298" t="str">
            <v>552008443</v>
          </cell>
          <cell r="B1298" t="str">
            <v>R22</v>
          </cell>
          <cell r="C1298">
            <v>445</v>
          </cell>
          <cell r="D1298" t="str">
            <v>SOCIETE BIC</v>
          </cell>
          <cell r="F1298">
            <v>7</v>
          </cell>
          <cell r="G1298" t="str">
            <v>3299Z</v>
          </cell>
          <cell r="H1298">
            <v>0</v>
          </cell>
          <cell r="I1298">
            <v>0</v>
          </cell>
          <cell r="J1298">
            <v>0</v>
          </cell>
          <cell r="K1298">
            <v>1</v>
          </cell>
          <cell r="L1298">
            <v>0</v>
          </cell>
          <cell r="M1298">
            <v>0</v>
          </cell>
          <cell r="N1298">
            <v>0</v>
          </cell>
          <cell r="O1298">
            <v>0</v>
          </cell>
          <cell r="P1298">
            <v>0</v>
          </cell>
          <cell r="Q1298">
            <v>0</v>
          </cell>
          <cell r="R1298">
            <v>0</v>
          </cell>
          <cell r="S1298">
            <v>1</v>
          </cell>
          <cell r="T1298">
            <v>0</v>
          </cell>
          <cell r="U1298">
            <v>0</v>
          </cell>
          <cell r="V1298">
            <v>0</v>
          </cell>
          <cell r="W1298">
            <v>0</v>
          </cell>
          <cell r="X1298">
            <v>0</v>
          </cell>
          <cell r="Y1298">
            <v>0</v>
          </cell>
          <cell r="Z1298">
            <v>0</v>
          </cell>
          <cell r="AA1298">
            <v>0</v>
          </cell>
          <cell r="AB1298">
            <v>0</v>
          </cell>
          <cell r="AC1298">
            <v>0</v>
          </cell>
          <cell r="AD1298">
            <v>1</v>
          </cell>
          <cell r="AF1298">
            <v>1.0008251690208487</v>
          </cell>
        </row>
        <row r="1299">
          <cell r="A1299" t="str">
            <v>414574053</v>
          </cell>
          <cell r="B1299" t="str">
            <v>R10</v>
          </cell>
          <cell r="C1299">
            <v>420</v>
          </cell>
          <cell r="D1299" t="str">
            <v>SOLVAY CARBONATE France</v>
          </cell>
          <cell r="F1299">
            <v>11</v>
          </cell>
          <cell r="G1299" t="str">
            <v>2399Z</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F1299">
            <v>0.98585320215326522</v>
          </cell>
        </row>
        <row r="1300">
          <cell r="A1300" t="str">
            <v>414574525</v>
          </cell>
          <cell r="B1300" t="str">
            <v>R07</v>
          </cell>
          <cell r="C1300">
            <v>7</v>
          </cell>
          <cell r="D1300" t="str">
            <v>SOLVAY SPECIALTY POLYMERS FRANCE</v>
          </cell>
          <cell r="F1300">
            <v>2</v>
          </cell>
          <cell r="G1300" t="str">
            <v>2016Z</v>
          </cell>
          <cell r="H1300">
            <v>0</v>
          </cell>
          <cell r="I1300">
            <v>0</v>
          </cell>
          <cell r="J1300">
            <v>0</v>
          </cell>
          <cell r="K1300">
            <v>0</v>
          </cell>
          <cell r="L1300">
            <v>0</v>
          </cell>
          <cell r="M1300">
            <v>0</v>
          </cell>
          <cell r="N1300">
            <v>1</v>
          </cell>
          <cell r="O1300">
            <v>0</v>
          </cell>
          <cell r="P1300">
            <v>0</v>
          </cell>
          <cell r="Q1300">
            <v>0</v>
          </cell>
          <cell r="R1300">
            <v>0</v>
          </cell>
          <cell r="S1300">
            <v>1</v>
          </cell>
          <cell r="T1300">
            <v>0</v>
          </cell>
          <cell r="U1300">
            <v>0</v>
          </cell>
          <cell r="V1300">
            <v>0</v>
          </cell>
          <cell r="W1300">
            <v>0</v>
          </cell>
          <cell r="X1300">
            <v>0</v>
          </cell>
          <cell r="Y1300">
            <v>0</v>
          </cell>
          <cell r="Z1300">
            <v>0</v>
          </cell>
          <cell r="AA1300">
            <v>0</v>
          </cell>
          <cell r="AB1300">
            <v>0</v>
          </cell>
          <cell r="AC1300">
            <v>0</v>
          </cell>
          <cell r="AD1300">
            <v>1</v>
          </cell>
          <cell r="AF1300">
            <v>1.0011337998841978</v>
          </cell>
        </row>
        <row r="1301">
          <cell r="A1301" t="str">
            <v>418215075</v>
          </cell>
          <cell r="B1301" t="str">
            <v>R07</v>
          </cell>
          <cell r="C1301">
            <v>81</v>
          </cell>
          <cell r="D1301" t="str">
            <v>SOLVAY SPECIALITES France</v>
          </cell>
          <cell r="F1301">
            <v>5</v>
          </cell>
          <cell r="G1301" t="str">
            <v>2013B</v>
          </cell>
          <cell r="H1301">
            <v>0</v>
          </cell>
          <cell r="I1301">
            <v>0</v>
          </cell>
          <cell r="J1301">
            <v>0</v>
          </cell>
          <cell r="K1301">
            <v>2</v>
          </cell>
          <cell r="L1301">
            <v>0</v>
          </cell>
          <cell r="M1301">
            <v>0</v>
          </cell>
          <cell r="N1301">
            <v>0</v>
          </cell>
          <cell r="O1301">
            <v>0</v>
          </cell>
          <cell r="P1301">
            <v>0</v>
          </cell>
          <cell r="Q1301">
            <v>0</v>
          </cell>
          <cell r="R1301">
            <v>0</v>
          </cell>
          <cell r="S1301">
            <v>2</v>
          </cell>
          <cell r="T1301">
            <v>0</v>
          </cell>
          <cell r="U1301">
            <v>0</v>
          </cell>
          <cell r="V1301">
            <v>0</v>
          </cell>
          <cell r="W1301">
            <v>0</v>
          </cell>
          <cell r="X1301">
            <v>0</v>
          </cell>
          <cell r="Y1301">
            <v>0</v>
          </cell>
          <cell r="Z1301">
            <v>0</v>
          </cell>
          <cell r="AA1301">
            <v>0</v>
          </cell>
          <cell r="AB1301">
            <v>0</v>
          </cell>
          <cell r="AC1301">
            <v>0</v>
          </cell>
          <cell r="AD1301">
            <v>2</v>
          </cell>
          <cell r="AF1301">
            <v>1.0013051830673498</v>
          </cell>
        </row>
        <row r="1302">
          <cell r="A1302" t="str">
            <v>562014423</v>
          </cell>
          <cell r="B1302" t="str">
            <v>R22</v>
          </cell>
          <cell r="C1302">
            <v>270</v>
          </cell>
          <cell r="D1302" t="str">
            <v>BENOIST GIRARD  SAS</v>
          </cell>
          <cell r="F1302">
            <v>12</v>
          </cell>
          <cell r="G1302" t="str">
            <v>3250A</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F1302">
            <v>0.99478677534614568</v>
          </cell>
        </row>
        <row r="1303">
          <cell r="A1303" t="str">
            <v>305690158</v>
          </cell>
          <cell r="B1303" t="str">
            <v>R07</v>
          </cell>
          <cell r="C1303">
            <v>483</v>
          </cell>
          <cell r="D1303" t="str">
            <v>V 33 SA</v>
          </cell>
          <cell r="F1303">
            <v>7</v>
          </cell>
          <cell r="G1303" t="str">
            <v>2030Z</v>
          </cell>
          <cell r="H1303">
            <v>0</v>
          </cell>
          <cell r="I1303">
            <v>0</v>
          </cell>
          <cell r="J1303">
            <v>0</v>
          </cell>
          <cell r="K1303">
            <v>1</v>
          </cell>
          <cell r="L1303">
            <v>0</v>
          </cell>
          <cell r="M1303">
            <v>0</v>
          </cell>
          <cell r="N1303">
            <v>0</v>
          </cell>
          <cell r="O1303">
            <v>0</v>
          </cell>
          <cell r="P1303">
            <v>0</v>
          </cell>
          <cell r="Q1303">
            <v>0</v>
          </cell>
          <cell r="R1303">
            <v>0</v>
          </cell>
          <cell r="S1303">
            <v>1</v>
          </cell>
          <cell r="T1303">
            <v>0</v>
          </cell>
          <cell r="U1303">
            <v>0</v>
          </cell>
          <cell r="V1303">
            <v>0</v>
          </cell>
          <cell r="W1303">
            <v>0</v>
          </cell>
          <cell r="X1303">
            <v>0</v>
          </cell>
          <cell r="Y1303">
            <v>0</v>
          </cell>
          <cell r="Z1303">
            <v>0</v>
          </cell>
          <cell r="AA1303">
            <v>0</v>
          </cell>
          <cell r="AB1303">
            <v>0</v>
          </cell>
          <cell r="AC1303">
            <v>0</v>
          </cell>
          <cell r="AD1303">
            <v>1</v>
          </cell>
          <cell r="AF1303">
            <v>1.0024408494789208</v>
          </cell>
        </row>
        <row r="1304">
          <cell r="A1304" t="str">
            <v>353781131</v>
          </cell>
          <cell r="B1304" t="str">
            <v>R30</v>
          </cell>
          <cell r="C1304">
            <v>5</v>
          </cell>
          <cell r="D1304" t="str">
            <v>HYDROPLUS</v>
          </cell>
          <cell r="F1304">
            <v>2</v>
          </cell>
          <cell r="G1304" t="str">
            <v>742</v>
          </cell>
          <cell r="H1304">
            <v>0</v>
          </cell>
          <cell r="I1304">
            <v>0</v>
          </cell>
          <cell r="J1304">
            <v>0</v>
          </cell>
          <cell r="K1304">
            <v>2</v>
          </cell>
          <cell r="L1304">
            <v>0</v>
          </cell>
          <cell r="M1304">
            <v>0</v>
          </cell>
          <cell r="N1304">
            <v>0</v>
          </cell>
          <cell r="O1304">
            <v>0</v>
          </cell>
          <cell r="P1304">
            <v>0</v>
          </cell>
          <cell r="Q1304">
            <v>0</v>
          </cell>
          <cell r="R1304">
            <v>0</v>
          </cell>
          <cell r="S1304">
            <v>2</v>
          </cell>
          <cell r="T1304">
            <v>0</v>
          </cell>
          <cell r="U1304">
            <v>0</v>
          </cell>
          <cell r="V1304">
            <v>0</v>
          </cell>
          <cell r="W1304">
            <v>0</v>
          </cell>
          <cell r="X1304">
            <v>0</v>
          </cell>
          <cell r="Y1304">
            <v>0</v>
          </cell>
          <cell r="Z1304">
            <v>0</v>
          </cell>
          <cell r="AA1304">
            <v>0</v>
          </cell>
          <cell r="AB1304">
            <v>0</v>
          </cell>
          <cell r="AC1304">
            <v>0</v>
          </cell>
          <cell r="AD1304">
            <v>2</v>
          </cell>
          <cell r="AF1304">
            <v>9.5188935002230579</v>
          </cell>
        </row>
        <row r="1305">
          <cell r="A1305" t="str">
            <v>015550775</v>
          </cell>
          <cell r="B1305" t="str">
            <v>R18</v>
          </cell>
          <cell r="C1305">
            <v>29</v>
          </cell>
          <cell r="D1305" t="str">
            <v>GUILLEMIN</v>
          </cell>
          <cell r="F1305">
            <v>3</v>
          </cell>
          <cell r="G1305" t="str">
            <v>2841Z</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F1305">
            <v>9.491136036126159</v>
          </cell>
        </row>
        <row r="1306">
          <cell r="A1306" t="str">
            <v>304914062</v>
          </cell>
          <cell r="B1306" t="str">
            <v>R03</v>
          </cell>
          <cell r="C1306">
            <v>171</v>
          </cell>
          <cell r="D1306" t="str">
            <v>CAP DIANA</v>
          </cell>
          <cell r="F1306">
            <v>1</v>
          </cell>
          <cell r="G1306" t="str">
            <v>1011Z</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F1306">
            <v>0.99371569008765226</v>
          </cell>
        </row>
        <row r="1307">
          <cell r="A1307" t="str">
            <v>305589186</v>
          </cell>
          <cell r="B1307" t="str">
            <v>R07</v>
          </cell>
          <cell r="C1307">
            <v>21</v>
          </cell>
          <cell r="D1307" t="str">
            <v>ALGIMOUSS</v>
          </cell>
          <cell r="F1307">
            <v>1</v>
          </cell>
          <cell r="G1307" t="str">
            <v>2020Z</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F1307">
            <v>9.4902069299677549</v>
          </cell>
        </row>
        <row r="1308">
          <cell r="A1308" t="str">
            <v>320152333</v>
          </cell>
          <cell r="B1308" t="str">
            <v>R12</v>
          </cell>
          <cell r="C1308">
            <v>3266</v>
          </cell>
          <cell r="D1308" t="str">
            <v>LISI AEROSPACE</v>
          </cell>
          <cell r="F1308">
            <v>27</v>
          </cell>
          <cell r="G1308" t="str">
            <v>2594Z</v>
          </cell>
          <cell r="H1308">
            <v>0</v>
          </cell>
          <cell r="I1308">
            <v>0</v>
          </cell>
          <cell r="J1308">
            <v>0</v>
          </cell>
          <cell r="K1308">
            <v>1</v>
          </cell>
          <cell r="L1308">
            <v>0</v>
          </cell>
          <cell r="M1308">
            <v>0</v>
          </cell>
          <cell r="N1308">
            <v>0</v>
          </cell>
          <cell r="O1308">
            <v>0</v>
          </cell>
          <cell r="P1308">
            <v>0</v>
          </cell>
          <cell r="Q1308">
            <v>0</v>
          </cell>
          <cell r="R1308">
            <v>0</v>
          </cell>
          <cell r="S1308">
            <v>1</v>
          </cell>
          <cell r="T1308">
            <v>0</v>
          </cell>
          <cell r="U1308">
            <v>0</v>
          </cell>
          <cell r="V1308">
            <v>0</v>
          </cell>
          <cell r="W1308">
            <v>0</v>
          </cell>
          <cell r="X1308">
            <v>0</v>
          </cell>
          <cell r="Y1308">
            <v>0</v>
          </cell>
          <cell r="Z1308">
            <v>0</v>
          </cell>
          <cell r="AA1308">
            <v>3</v>
          </cell>
          <cell r="AB1308">
            <v>0</v>
          </cell>
          <cell r="AC1308">
            <v>0</v>
          </cell>
          <cell r="AD1308">
            <v>4</v>
          </cell>
          <cell r="AF1308">
            <v>0.82200695630127807</v>
          </cell>
        </row>
        <row r="1309">
          <cell r="A1309" t="str">
            <v>380972125</v>
          </cell>
          <cell r="B1309" t="str">
            <v>R18</v>
          </cell>
          <cell r="C1309">
            <v>81</v>
          </cell>
          <cell r="D1309" t="str">
            <v>SECMAIR</v>
          </cell>
          <cell r="F1309">
            <v>4</v>
          </cell>
          <cell r="G1309" t="str">
            <v>2892Z</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F1309">
            <v>9.4948517140142723</v>
          </cell>
        </row>
        <row r="1310">
          <cell r="A1310" t="str">
            <v>329324792</v>
          </cell>
          <cell r="B1310" t="str">
            <v>R27</v>
          </cell>
          <cell r="C1310">
            <v>59</v>
          </cell>
          <cell r="D1310" t="str">
            <v>DATA DYNAMIC SYSTEMS</v>
          </cell>
          <cell r="F1310">
            <v>19</v>
          </cell>
          <cell r="G1310" t="str">
            <v>5829A</v>
          </cell>
          <cell r="H1310">
            <v>0</v>
          </cell>
          <cell r="I1310">
            <v>0</v>
          </cell>
          <cell r="J1310">
            <v>0</v>
          </cell>
          <cell r="K1310">
            <v>0</v>
          </cell>
          <cell r="L1310">
            <v>0</v>
          </cell>
          <cell r="M1310">
            <v>0</v>
          </cell>
          <cell r="N1310">
            <v>0</v>
          </cell>
          <cell r="O1310">
            <v>0</v>
          </cell>
          <cell r="P1310">
            <v>0</v>
          </cell>
          <cell r="Q1310">
            <v>0</v>
          </cell>
          <cell r="R1310">
            <v>0</v>
          </cell>
          <cell r="S1310">
            <v>0</v>
          </cell>
          <cell r="T1310">
            <v>3</v>
          </cell>
          <cell r="U1310">
            <v>0</v>
          </cell>
          <cell r="V1310">
            <v>0</v>
          </cell>
          <cell r="W1310">
            <v>0</v>
          </cell>
          <cell r="X1310">
            <v>0</v>
          </cell>
          <cell r="Y1310">
            <v>0</v>
          </cell>
          <cell r="Z1310">
            <v>0</v>
          </cell>
          <cell r="AA1310">
            <v>0</v>
          </cell>
          <cell r="AB1310">
            <v>0</v>
          </cell>
          <cell r="AC1310">
            <v>0</v>
          </cell>
          <cell r="AD1310">
            <v>3</v>
          </cell>
          <cell r="AF1310">
            <v>1.0167630028631227</v>
          </cell>
        </row>
        <row r="1311">
          <cell r="A1311" t="str">
            <v>337689715</v>
          </cell>
          <cell r="B1311" t="str">
            <v>R27</v>
          </cell>
          <cell r="C1311">
            <v>45</v>
          </cell>
          <cell r="D1311" t="str">
            <v>ALTAIR DEVELOPMENT France SARL</v>
          </cell>
          <cell r="F1311">
            <v>20</v>
          </cell>
          <cell r="G1311" t="str">
            <v>5829C</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F1311">
            <v>1.0178397134042336</v>
          </cell>
        </row>
        <row r="1312">
          <cell r="A1312" t="str">
            <v>340043926</v>
          </cell>
          <cell r="B1312" t="str">
            <v>R22</v>
          </cell>
          <cell r="C1312">
            <v>212</v>
          </cell>
          <cell r="D1312" t="str">
            <v>40-30</v>
          </cell>
          <cell r="F1312">
            <v>10</v>
          </cell>
          <cell r="G1312" t="str">
            <v>329</v>
          </cell>
          <cell r="H1312">
            <v>0</v>
          </cell>
          <cell r="I1312">
            <v>0</v>
          </cell>
          <cell r="J1312">
            <v>0</v>
          </cell>
          <cell r="K1312">
            <v>2</v>
          </cell>
          <cell r="L1312">
            <v>0</v>
          </cell>
          <cell r="M1312">
            <v>0</v>
          </cell>
          <cell r="N1312">
            <v>0</v>
          </cell>
          <cell r="O1312">
            <v>0</v>
          </cell>
          <cell r="P1312">
            <v>0</v>
          </cell>
          <cell r="Q1312">
            <v>0</v>
          </cell>
          <cell r="R1312">
            <v>0</v>
          </cell>
          <cell r="S1312">
            <v>2</v>
          </cell>
          <cell r="T1312">
            <v>0</v>
          </cell>
          <cell r="U1312">
            <v>0</v>
          </cell>
          <cell r="V1312">
            <v>0</v>
          </cell>
          <cell r="W1312">
            <v>0</v>
          </cell>
          <cell r="X1312">
            <v>0</v>
          </cell>
          <cell r="Y1312">
            <v>0</v>
          </cell>
          <cell r="Z1312">
            <v>0</v>
          </cell>
          <cell r="AA1312">
            <v>0</v>
          </cell>
          <cell r="AB1312">
            <v>0</v>
          </cell>
          <cell r="AC1312">
            <v>0</v>
          </cell>
          <cell r="AD1312">
            <v>2</v>
          </cell>
          <cell r="AF1312">
            <v>1.006520295329324</v>
          </cell>
        </row>
        <row r="1313">
          <cell r="A1313" t="str">
            <v>341826006</v>
          </cell>
          <cell r="B1313" t="str">
            <v>R03</v>
          </cell>
          <cell r="C1313">
            <v>294</v>
          </cell>
          <cell r="D1313" t="str">
            <v>AGRANA FRUIT FRANCE</v>
          </cell>
          <cell r="F1313">
            <v>9</v>
          </cell>
          <cell r="G1313" t="str">
            <v>1039B</v>
          </cell>
          <cell r="H1313">
            <v>0</v>
          </cell>
          <cell r="I1313">
            <v>0</v>
          </cell>
          <cell r="J1313">
            <v>0</v>
          </cell>
          <cell r="K1313">
            <v>2</v>
          </cell>
          <cell r="L1313">
            <v>0</v>
          </cell>
          <cell r="M1313">
            <v>0</v>
          </cell>
          <cell r="N1313">
            <v>0</v>
          </cell>
          <cell r="O1313">
            <v>0</v>
          </cell>
          <cell r="P1313">
            <v>0</v>
          </cell>
          <cell r="Q1313">
            <v>0</v>
          </cell>
          <cell r="R1313">
            <v>0</v>
          </cell>
          <cell r="S1313">
            <v>2</v>
          </cell>
          <cell r="T1313">
            <v>0</v>
          </cell>
          <cell r="U1313">
            <v>0</v>
          </cell>
          <cell r="V1313">
            <v>0</v>
          </cell>
          <cell r="W1313">
            <v>0</v>
          </cell>
          <cell r="X1313">
            <v>0</v>
          </cell>
          <cell r="Y1313">
            <v>0</v>
          </cell>
          <cell r="Z1313">
            <v>0</v>
          </cell>
          <cell r="AA1313">
            <v>0</v>
          </cell>
          <cell r="AB1313">
            <v>0</v>
          </cell>
          <cell r="AC1313">
            <v>0</v>
          </cell>
          <cell r="AD1313">
            <v>2</v>
          </cell>
          <cell r="AF1313">
            <v>0.9651501658892806</v>
          </cell>
        </row>
        <row r="1314">
          <cell r="A1314" t="str">
            <v>352905707</v>
          </cell>
          <cell r="B1314" t="str">
            <v>R29</v>
          </cell>
          <cell r="C1314">
            <v>2980</v>
          </cell>
          <cell r="D1314" t="str">
            <v>AUSY</v>
          </cell>
          <cell r="E1314" t="str">
            <v>352905707 ; 343507307</v>
          </cell>
          <cell r="F1314">
            <v>1277</v>
          </cell>
          <cell r="G1314" t="str">
            <v>6202A</v>
          </cell>
          <cell r="H1314">
            <v>0</v>
          </cell>
          <cell r="I1314">
            <v>0</v>
          </cell>
          <cell r="J1314">
            <v>0</v>
          </cell>
          <cell r="K1314">
            <v>68</v>
          </cell>
          <cell r="L1314">
            <v>25</v>
          </cell>
          <cell r="M1314">
            <v>0</v>
          </cell>
          <cell r="N1314">
            <v>0</v>
          </cell>
          <cell r="O1314">
            <v>0</v>
          </cell>
          <cell r="P1314">
            <v>0</v>
          </cell>
          <cell r="Q1314">
            <v>0</v>
          </cell>
          <cell r="R1314">
            <v>0</v>
          </cell>
          <cell r="S1314">
            <v>93</v>
          </cell>
          <cell r="T1314">
            <v>0</v>
          </cell>
          <cell r="U1314">
            <v>0</v>
          </cell>
          <cell r="V1314">
            <v>0</v>
          </cell>
          <cell r="W1314">
            <v>0</v>
          </cell>
          <cell r="X1314">
            <v>0</v>
          </cell>
          <cell r="Y1314">
            <v>92</v>
          </cell>
          <cell r="Z1314">
            <v>0</v>
          </cell>
          <cell r="AA1314">
            <v>0</v>
          </cell>
          <cell r="AB1314">
            <v>0</v>
          </cell>
          <cell r="AC1314">
            <v>0</v>
          </cell>
          <cell r="AD1314">
            <v>185</v>
          </cell>
          <cell r="AF1314">
            <v>1.248215903801976</v>
          </cell>
        </row>
        <row r="1315">
          <cell r="A1315" t="str">
            <v>350039418</v>
          </cell>
          <cell r="B1315" t="str">
            <v>R13</v>
          </cell>
          <cell r="C1315">
            <v>269</v>
          </cell>
          <cell r="D1315" t="str">
            <v>MEDIANE SYSTEME</v>
          </cell>
          <cell r="F1315">
            <v>97</v>
          </cell>
          <cell r="G1315" t="str">
            <v>2611Z</v>
          </cell>
          <cell r="H1315">
            <v>4</v>
          </cell>
          <cell r="I1315">
            <v>0</v>
          </cell>
          <cell r="J1315">
            <v>0</v>
          </cell>
          <cell r="K1315">
            <v>10</v>
          </cell>
          <cell r="L1315">
            <v>6</v>
          </cell>
          <cell r="M1315">
            <v>0</v>
          </cell>
          <cell r="N1315">
            <v>0</v>
          </cell>
          <cell r="O1315">
            <v>0</v>
          </cell>
          <cell r="P1315">
            <v>0</v>
          </cell>
          <cell r="Q1315">
            <v>0</v>
          </cell>
          <cell r="R1315">
            <v>0</v>
          </cell>
          <cell r="S1315">
            <v>20</v>
          </cell>
          <cell r="T1315">
            <v>0</v>
          </cell>
          <cell r="U1315">
            <v>0</v>
          </cell>
          <cell r="V1315">
            <v>0</v>
          </cell>
          <cell r="W1315">
            <v>0</v>
          </cell>
          <cell r="X1315">
            <v>0</v>
          </cell>
          <cell r="Y1315">
            <v>21</v>
          </cell>
          <cell r="Z1315">
            <v>0</v>
          </cell>
          <cell r="AA1315">
            <v>0</v>
          </cell>
          <cell r="AB1315">
            <v>0</v>
          </cell>
          <cell r="AC1315">
            <v>0</v>
          </cell>
          <cell r="AD1315">
            <v>41</v>
          </cell>
          <cell r="AF1315">
            <v>0.81245041341703228</v>
          </cell>
        </row>
        <row r="1316">
          <cell r="A1316" t="str">
            <v>350595674</v>
          </cell>
          <cell r="B1316" t="str">
            <v>R12</v>
          </cell>
          <cell r="C1316">
            <v>17</v>
          </cell>
          <cell r="D1316" t="str">
            <v>HOLDING ISIS</v>
          </cell>
          <cell r="F1316">
            <v>2</v>
          </cell>
          <cell r="G1316" t="str">
            <v>2562B</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F1316">
            <v>9.1481384515168696</v>
          </cell>
        </row>
        <row r="1317">
          <cell r="A1317" t="str">
            <v>379248701</v>
          </cell>
          <cell r="B1317" t="str">
            <v>R03</v>
          </cell>
          <cell r="C1317">
            <v>167</v>
          </cell>
          <cell r="D1317" t="str">
            <v>TARTEFRAIS</v>
          </cell>
          <cell r="F1317">
            <v>2</v>
          </cell>
          <cell r="G1317" t="str">
            <v>1071A</v>
          </cell>
          <cell r="H1317">
            <v>0</v>
          </cell>
          <cell r="I1317">
            <v>0</v>
          </cell>
          <cell r="J1317">
            <v>0</v>
          </cell>
          <cell r="K1317">
            <v>0</v>
          </cell>
          <cell r="L1317">
            <v>1</v>
          </cell>
          <cell r="M1317">
            <v>0</v>
          </cell>
          <cell r="N1317">
            <v>0</v>
          </cell>
          <cell r="O1317">
            <v>0</v>
          </cell>
          <cell r="P1317">
            <v>0</v>
          </cell>
          <cell r="Q1317">
            <v>0</v>
          </cell>
          <cell r="R1317">
            <v>0</v>
          </cell>
          <cell r="S1317">
            <v>1</v>
          </cell>
          <cell r="T1317">
            <v>0</v>
          </cell>
          <cell r="U1317">
            <v>0</v>
          </cell>
          <cell r="V1317">
            <v>0</v>
          </cell>
          <cell r="W1317">
            <v>0</v>
          </cell>
          <cell r="X1317">
            <v>0</v>
          </cell>
          <cell r="Y1317">
            <v>0</v>
          </cell>
          <cell r="Z1317">
            <v>0</v>
          </cell>
          <cell r="AA1317">
            <v>0</v>
          </cell>
          <cell r="AB1317">
            <v>0</v>
          </cell>
          <cell r="AC1317">
            <v>0</v>
          </cell>
          <cell r="AD1317">
            <v>1</v>
          </cell>
          <cell r="AF1317">
            <v>9.5612307674752941</v>
          </cell>
        </row>
        <row r="1318">
          <cell r="A1318" t="str">
            <v>382060325</v>
          </cell>
          <cell r="B1318" t="str">
            <v>R30</v>
          </cell>
          <cell r="C1318">
            <v>80</v>
          </cell>
          <cell r="D1318" t="str">
            <v>INPG ENTREPRISE</v>
          </cell>
          <cell r="F1318">
            <v>72</v>
          </cell>
          <cell r="G1318" t="str">
            <v>7112B</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12</v>
          </cell>
          <cell r="AD1318">
            <v>12</v>
          </cell>
          <cell r="AF1318">
            <v>1.0745090691018857</v>
          </cell>
        </row>
        <row r="1319">
          <cell r="A1319" t="str">
            <v>419311329</v>
          </cell>
          <cell r="B1319" t="str">
            <v>R29</v>
          </cell>
          <cell r="C1319">
            <v>103</v>
          </cell>
          <cell r="D1319" t="str">
            <v>FIME</v>
          </cell>
          <cell r="F1319">
            <v>18</v>
          </cell>
          <cell r="G1319" t="str">
            <v>62</v>
          </cell>
          <cell r="H1319">
            <v>0</v>
          </cell>
          <cell r="I1319">
            <v>0</v>
          </cell>
          <cell r="J1319">
            <v>0</v>
          </cell>
          <cell r="K1319">
            <v>1</v>
          </cell>
          <cell r="L1319">
            <v>0</v>
          </cell>
          <cell r="M1319">
            <v>0</v>
          </cell>
          <cell r="N1319">
            <v>0</v>
          </cell>
          <cell r="O1319">
            <v>0</v>
          </cell>
          <cell r="P1319">
            <v>0</v>
          </cell>
          <cell r="Q1319">
            <v>0</v>
          </cell>
          <cell r="R1319">
            <v>0</v>
          </cell>
          <cell r="S1319">
            <v>1</v>
          </cell>
          <cell r="T1319">
            <v>0</v>
          </cell>
          <cell r="U1319">
            <v>1</v>
          </cell>
          <cell r="V1319">
            <v>0</v>
          </cell>
          <cell r="W1319">
            <v>0</v>
          </cell>
          <cell r="X1319">
            <v>0</v>
          </cell>
          <cell r="Y1319">
            <v>1</v>
          </cell>
          <cell r="Z1319">
            <v>1</v>
          </cell>
          <cell r="AA1319">
            <v>0</v>
          </cell>
          <cell r="AB1319">
            <v>1</v>
          </cell>
          <cell r="AC1319">
            <v>0</v>
          </cell>
          <cell r="AD1319">
            <v>5</v>
          </cell>
          <cell r="AE1319" t="str">
            <v>Enseignant</v>
          </cell>
          <cell r="AF1319">
            <v>9.5153030838706396</v>
          </cell>
        </row>
        <row r="1320">
          <cell r="A1320" t="str">
            <v>384124582</v>
          </cell>
          <cell r="B1320" t="str">
            <v>R27</v>
          </cell>
          <cell r="C1320">
            <v>216</v>
          </cell>
          <cell r="D1320" t="str">
            <v>SOFT MAINT SA</v>
          </cell>
          <cell r="E1320" t="str">
            <v>384124582 ; 383139102 ;</v>
          </cell>
          <cell r="F1320">
            <v>25</v>
          </cell>
          <cell r="G1320" t="str">
            <v>5829B</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F1320">
            <v>1.0162078550963674</v>
          </cell>
        </row>
        <row r="1321">
          <cell r="A1321" t="str">
            <v>384243879</v>
          </cell>
          <cell r="B1321" t="str">
            <v>R30</v>
          </cell>
          <cell r="C1321">
            <v>2</v>
          </cell>
          <cell r="D1321" t="str">
            <v>CEROM</v>
          </cell>
          <cell r="F1321">
            <v>2</v>
          </cell>
          <cell r="G1321" t="str">
            <v>72</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F1321">
            <v>9.5188935002230579</v>
          </cell>
        </row>
        <row r="1322">
          <cell r="A1322" t="str">
            <v>394604839</v>
          </cell>
          <cell r="B1322" t="str">
            <v>R04</v>
          </cell>
          <cell r="C1322">
            <v>46</v>
          </cell>
          <cell r="D1322" t="str">
            <v>LES TISSAGES DE CHARLIEU</v>
          </cell>
          <cell r="F1322">
            <v>11</v>
          </cell>
          <cell r="G1322" t="str">
            <v>1320Z</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F1322">
            <v>4.3336499691931714</v>
          </cell>
        </row>
        <row r="1323">
          <cell r="A1323" t="str">
            <v>397624800</v>
          </cell>
          <cell r="B1323" t="str">
            <v>R13</v>
          </cell>
          <cell r="C1323">
            <v>35</v>
          </cell>
          <cell r="D1323" t="str">
            <v>ACCO SAS</v>
          </cell>
          <cell r="F1323">
            <v>33</v>
          </cell>
          <cell r="G1323" t="str">
            <v>2611Z</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F1323">
            <v>1.0095793718640527</v>
          </cell>
        </row>
        <row r="1324">
          <cell r="A1324" t="str">
            <v>401431820</v>
          </cell>
          <cell r="B1324" t="str">
            <v>R15</v>
          </cell>
          <cell r="C1324">
            <v>67</v>
          </cell>
          <cell r="D1324" t="str">
            <v>BARCOVIEW TEXEN</v>
          </cell>
          <cell r="F1324">
            <v>27</v>
          </cell>
          <cell r="G1324" t="str">
            <v>2651A</v>
          </cell>
          <cell r="H1324">
            <v>0</v>
          </cell>
          <cell r="I1324">
            <v>0</v>
          </cell>
          <cell r="J1324">
            <v>0</v>
          </cell>
          <cell r="K1324">
            <v>1</v>
          </cell>
          <cell r="L1324">
            <v>0</v>
          </cell>
          <cell r="M1324">
            <v>0</v>
          </cell>
          <cell r="N1324">
            <v>0</v>
          </cell>
          <cell r="O1324">
            <v>0</v>
          </cell>
          <cell r="P1324">
            <v>0</v>
          </cell>
          <cell r="Q1324">
            <v>0</v>
          </cell>
          <cell r="R1324">
            <v>0</v>
          </cell>
          <cell r="S1324">
            <v>1</v>
          </cell>
          <cell r="T1324">
            <v>0</v>
          </cell>
          <cell r="U1324">
            <v>0</v>
          </cell>
          <cell r="V1324">
            <v>0</v>
          </cell>
          <cell r="W1324">
            <v>0</v>
          </cell>
          <cell r="X1324">
            <v>0</v>
          </cell>
          <cell r="Y1324">
            <v>0</v>
          </cell>
          <cell r="Z1324">
            <v>0</v>
          </cell>
          <cell r="AA1324">
            <v>0</v>
          </cell>
          <cell r="AB1324">
            <v>0</v>
          </cell>
          <cell r="AC1324">
            <v>0</v>
          </cell>
          <cell r="AD1324">
            <v>1</v>
          </cell>
          <cell r="AF1324">
            <v>0.98400675904571933</v>
          </cell>
        </row>
        <row r="1325">
          <cell r="A1325" t="str">
            <v>403308893</v>
          </cell>
          <cell r="B1325" t="str">
            <v>R15</v>
          </cell>
          <cell r="C1325">
            <v>27</v>
          </cell>
          <cell r="D1325" t="str">
            <v>PARATRONIC</v>
          </cell>
          <cell r="F1325">
            <v>9</v>
          </cell>
          <cell r="G1325" t="str">
            <v>2651B</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F1325">
            <v>1.001999230096404</v>
          </cell>
        </row>
        <row r="1326">
          <cell r="A1326" t="str">
            <v>403556798</v>
          </cell>
          <cell r="B1326" t="str">
            <v>R08</v>
          </cell>
          <cell r="C1326">
            <v>44</v>
          </cell>
          <cell r="D1326" t="str">
            <v>CARDINAL SYSTEMS</v>
          </cell>
          <cell r="F1326">
            <v>6</v>
          </cell>
          <cell r="G1326" t="str">
            <v>2110Z</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1</v>
          </cell>
          <cell r="Z1326">
            <v>0</v>
          </cell>
          <cell r="AA1326">
            <v>0</v>
          </cell>
          <cell r="AB1326">
            <v>0</v>
          </cell>
          <cell r="AC1326">
            <v>0</v>
          </cell>
          <cell r="AD1326">
            <v>1</v>
          </cell>
          <cell r="AF1326">
            <v>1.0010059329451584</v>
          </cell>
        </row>
        <row r="1327">
          <cell r="A1327" t="str">
            <v>413360439</v>
          </cell>
          <cell r="B1327" t="str">
            <v>R07</v>
          </cell>
          <cell r="C1327">
            <v>210</v>
          </cell>
          <cell r="D1327" t="str">
            <v>BIO3G</v>
          </cell>
          <cell r="F1327">
            <v>3</v>
          </cell>
          <cell r="G1327" t="str">
            <v>2015Z</v>
          </cell>
          <cell r="H1327">
            <v>0</v>
          </cell>
          <cell r="I1327">
            <v>0</v>
          </cell>
          <cell r="J1327">
            <v>0</v>
          </cell>
          <cell r="K1327">
            <v>0</v>
          </cell>
          <cell r="L1327">
            <v>0</v>
          </cell>
          <cell r="M1327">
            <v>0</v>
          </cell>
          <cell r="N1327">
            <v>1</v>
          </cell>
          <cell r="O1327">
            <v>0</v>
          </cell>
          <cell r="P1327">
            <v>0</v>
          </cell>
          <cell r="Q1327">
            <v>0</v>
          </cell>
          <cell r="R1327">
            <v>0</v>
          </cell>
          <cell r="S1327">
            <v>1</v>
          </cell>
          <cell r="T1327">
            <v>0</v>
          </cell>
          <cell r="U1327">
            <v>0</v>
          </cell>
          <cell r="V1327">
            <v>0</v>
          </cell>
          <cell r="W1327">
            <v>0</v>
          </cell>
          <cell r="X1327">
            <v>0</v>
          </cell>
          <cell r="Y1327">
            <v>0</v>
          </cell>
          <cell r="Z1327">
            <v>0</v>
          </cell>
          <cell r="AA1327">
            <v>0</v>
          </cell>
          <cell r="AB1327">
            <v>0</v>
          </cell>
          <cell r="AC1327">
            <v>0</v>
          </cell>
          <cell r="AD1327">
            <v>1</v>
          </cell>
          <cell r="AF1327">
            <v>9.4816223919147777</v>
          </cell>
        </row>
        <row r="1328">
          <cell r="A1328" t="str">
            <v>414448464</v>
          </cell>
          <cell r="B1328" t="str">
            <v>R22</v>
          </cell>
          <cell r="C1328">
            <v>116</v>
          </cell>
          <cell r="D1328" t="str">
            <v>AMPLITUDE SAS</v>
          </cell>
          <cell r="F1328">
            <v>17</v>
          </cell>
          <cell r="G1328" t="str">
            <v>3250A</v>
          </cell>
          <cell r="H1328">
            <v>0</v>
          </cell>
          <cell r="I1328">
            <v>0</v>
          </cell>
          <cell r="J1328">
            <v>0</v>
          </cell>
          <cell r="K1328">
            <v>2</v>
          </cell>
          <cell r="L1328">
            <v>0</v>
          </cell>
          <cell r="M1328">
            <v>0</v>
          </cell>
          <cell r="N1328">
            <v>0</v>
          </cell>
          <cell r="O1328">
            <v>0</v>
          </cell>
          <cell r="P1328">
            <v>0</v>
          </cell>
          <cell r="Q1328">
            <v>0</v>
          </cell>
          <cell r="R1328">
            <v>0</v>
          </cell>
          <cell r="S1328">
            <v>2</v>
          </cell>
          <cell r="T1328">
            <v>0</v>
          </cell>
          <cell r="U1328">
            <v>0</v>
          </cell>
          <cell r="V1328">
            <v>0</v>
          </cell>
          <cell r="W1328">
            <v>0</v>
          </cell>
          <cell r="X1328">
            <v>0</v>
          </cell>
          <cell r="Y1328">
            <v>0</v>
          </cell>
          <cell r="Z1328">
            <v>0</v>
          </cell>
          <cell r="AA1328">
            <v>0</v>
          </cell>
          <cell r="AB1328">
            <v>0</v>
          </cell>
          <cell r="AC1328">
            <v>0</v>
          </cell>
          <cell r="AD1328">
            <v>2</v>
          </cell>
          <cell r="AF1328">
            <v>1.007352244415568</v>
          </cell>
        </row>
        <row r="1329">
          <cell r="A1329" t="str">
            <v>414814798</v>
          </cell>
          <cell r="B1329" t="str">
            <v>R11</v>
          </cell>
          <cell r="C1329">
            <v>610</v>
          </cell>
          <cell r="D1329" t="str">
            <v>THYSSENKRUPP ELECTRICAL STEEL UG</v>
          </cell>
          <cell r="F1329">
            <v>7</v>
          </cell>
          <cell r="G1329" t="str">
            <v>2410Z</v>
          </cell>
          <cell r="H1329">
            <v>0</v>
          </cell>
          <cell r="I1329">
            <v>0</v>
          </cell>
          <cell r="J1329">
            <v>0</v>
          </cell>
          <cell r="K1329">
            <v>1</v>
          </cell>
          <cell r="L1329">
            <v>0</v>
          </cell>
          <cell r="M1329">
            <v>0</v>
          </cell>
          <cell r="N1329">
            <v>0</v>
          </cell>
          <cell r="O1329">
            <v>0</v>
          </cell>
          <cell r="P1329">
            <v>0</v>
          </cell>
          <cell r="Q1329">
            <v>0</v>
          </cell>
          <cell r="R1329">
            <v>0</v>
          </cell>
          <cell r="S1329">
            <v>1</v>
          </cell>
          <cell r="T1329">
            <v>0</v>
          </cell>
          <cell r="U1329">
            <v>0</v>
          </cell>
          <cell r="V1329">
            <v>0</v>
          </cell>
          <cell r="W1329">
            <v>0</v>
          </cell>
          <cell r="X1329">
            <v>0</v>
          </cell>
          <cell r="Y1329">
            <v>0</v>
          </cell>
          <cell r="Z1329">
            <v>0</v>
          </cell>
          <cell r="AA1329">
            <v>0</v>
          </cell>
          <cell r="AB1329">
            <v>0</v>
          </cell>
          <cell r="AC1329">
            <v>0</v>
          </cell>
          <cell r="AD1329">
            <v>1</v>
          </cell>
          <cell r="AF1329">
            <v>1.008291638424142</v>
          </cell>
        </row>
        <row r="1330">
          <cell r="A1330" t="str">
            <v>414969550</v>
          </cell>
          <cell r="B1330" t="str">
            <v>R27</v>
          </cell>
          <cell r="C1330">
            <v>18</v>
          </cell>
          <cell r="D1330" t="str">
            <v>ADEUZA</v>
          </cell>
          <cell r="F1330">
            <v>5</v>
          </cell>
          <cell r="G1330" t="str">
            <v>5829C</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F1330">
            <v>1.0052864383287057</v>
          </cell>
        </row>
        <row r="1331">
          <cell r="A1331" t="str">
            <v>419708599</v>
          </cell>
          <cell r="B1331" t="str">
            <v>R30</v>
          </cell>
          <cell r="C1331">
            <v>2</v>
          </cell>
          <cell r="D1331" t="str">
            <v>VALOREX</v>
          </cell>
          <cell r="F1331">
            <v>1</v>
          </cell>
          <cell r="G1331" t="str">
            <v>7219Z</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F1331">
            <v>9.5252896218303178</v>
          </cell>
        </row>
        <row r="1332">
          <cell r="A1332" t="str">
            <v>420213225</v>
          </cell>
          <cell r="B1332" t="str">
            <v>R18</v>
          </cell>
          <cell r="C1332">
            <v>141</v>
          </cell>
          <cell r="D1332" t="str">
            <v>FILLON TECHNOLOGIES</v>
          </cell>
          <cell r="F1332">
            <v>6</v>
          </cell>
          <cell r="G1332" t="str">
            <v>2899B</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F1332">
            <v>1.0023511152279565</v>
          </cell>
        </row>
        <row r="1333">
          <cell r="A1333" t="str">
            <v>423870856</v>
          </cell>
          <cell r="B1333" t="str">
            <v>R15</v>
          </cell>
          <cell r="C1333">
            <v>46</v>
          </cell>
          <cell r="D1333" t="str">
            <v>HOMERIDER SYSTEMS</v>
          </cell>
          <cell r="F1333">
            <v>14</v>
          </cell>
          <cell r="G1333" t="str">
            <v>2651B</v>
          </cell>
          <cell r="H1333">
            <v>0</v>
          </cell>
          <cell r="I1333">
            <v>0</v>
          </cell>
          <cell r="J1333">
            <v>0</v>
          </cell>
          <cell r="K1333">
            <v>1</v>
          </cell>
          <cell r="L1333">
            <v>0</v>
          </cell>
          <cell r="M1333">
            <v>0</v>
          </cell>
          <cell r="N1333">
            <v>0</v>
          </cell>
          <cell r="O1333">
            <v>0</v>
          </cell>
          <cell r="P1333">
            <v>0</v>
          </cell>
          <cell r="Q1333">
            <v>0</v>
          </cell>
          <cell r="R1333">
            <v>0</v>
          </cell>
          <cell r="S1333">
            <v>1</v>
          </cell>
          <cell r="T1333">
            <v>0</v>
          </cell>
          <cell r="U1333">
            <v>0</v>
          </cell>
          <cell r="V1333">
            <v>0</v>
          </cell>
          <cell r="W1333">
            <v>0</v>
          </cell>
          <cell r="X1333">
            <v>0</v>
          </cell>
          <cell r="Y1333">
            <v>0</v>
          </cell>
          <cell r="Z1333">
            <v>0</v>
          </cell>
          <cell r="AA1333">
            <v>0</v>
          </cell>
          <cell r="AB1333">
            <v>0</v>
          </cell>
          <cell r="AC1333">
            <v>0</v>
          </cell>
          <cell r="AD1333">
            <v>1</v>
          </cell>
          <cell r="AF1333">
            <v>0.98600558061616705</v>
          </cell>
        </row>
        <row r="1334">
          <cell r="A1334" t="str">
            <v>425113321</v>
          </cell>
          <cell r="B1334" t="str">
            <v>R08</v>
          </cell>
          <cell r="C1334">
            <v>62</v>
          </cell>
          <cell r="D1334" t="str">
            <v>PORSOLT SAS</v>
          </cell>
          <cell r="F1334">
            <v>18</v>
          </cell>
          <cell r="G1334" t="str">
            <v>2120Z</v>
          </cell>
          <cell r="H1334">
            <v>0</v>
          </cell>
          <cell r="I1334">
            <v>0</v>
          </cell>
          <cell r="J1334">
            <v>1</v>
          </cell>
          <cell r="K1334">
            <v>0</v>
          </cell>
          <cell r="L1334">
            <v>0</v>
          </cell>
          <cell r="M1334">
            <v>1</v>
          </cell>
          <cell r="N1334">
            <v>0</v>
          </cell>
          <cell r="O1334">
            <v>0</v>
          </cell>
          <cell r="P1334">
            <v>0</v>
          </cell>
          <cell r="Q1334">
            <v>0</v>
          </cell>
          <cell r="R1334">
            <v>0</v>
          </cell>
          <cell r="S1334">
            <v>2</v>
          </cell>
          <cell r="T1334">
            <v>0</v>
          </cell>
          <cell r="U1334">
            <v>0</v>
          </cell>
          <cell r="V1334">
            <v>0</v>
          </cell>
          <cell r="W1334">
            <v>0</v>
          </cell>
          <cell r="X1334">
            <v>0</v>
          </cell>
          <cell r="Y1334">
            <v>0</v>
          </cell>
          <cell r="Z1334">
            <v>0</v>
          </cell>
          <cell r="AA1334">
            <v>0</v>
          </cell>
          <cell r="AB1334">
            <v>0</v>
          </cell>
          <cell r="AC1334">
            <v>0</v>
          </cell>
          <cell r="AD1334">
            <v>2</v>
          </cell>
          <cell r="AF1334">
            <v>1.004264588568869</v>
          </cell>
        </row>
        <row r="1335">
          <cell r="A1335" t="str">
            <v>428724199</v>
          </cell>
          <cell r="B1335" t="str">
            <v>R17</v>
          </cell>
          <cell r="C1335">
            <v>76</v>
          </cell>
          <cell r="D1335" t="str">
            <v>POMMIER</v>
          </cell>
          <cell r="F1335">
            <v>7</v>
          </cell>
          <cell r="G1335" t="str">
            <v>2712Z</v>
          </cell>
          <cell r="H1335">
            <v>1</v>
          </cell>
          <cell r="I1335">
            <v>0</v>
          </cell>
          <cell r="J1335">
            <v>0</v>
          </cell>
          <cell r="K1335">
            <v>1</v>
          </cell>
          <cell r="L1335">
            <v>0</v>
          </cell>
          <cell r="M1335">
            <v>0</v>
          </cell>
          <cell r="N1335">
            <v>0</v>
          </cell>
          <cell r="O1335">
            <v>0</v>
          </cell>
          <cell r="P1335">
            <v>0</v>
          </cell>
          <cell r="Q1335">
            <v>0</v>
          </cell>
          <cell r="R1335">
            <v>0</v>
          </cell>
          <cell r="S1335">
            <v>2</v>
          </cell>
          <cell r="T1335">
            <v>0</v>
          </cell>
          <cell r="U1335">
            <v>0</v>
          </cell>
          <cell r="V1335">
            <v>0</v>
          </cell>
          <cell r="W1335">
            <v>0</v>
          </cell>
          <cell r="X1335">
            <v>0</v>
          </cell>
          <cell r="Y1335">
            <v>0</v>
          </cell>
          <cell r="Z1335">
            <v>0</v>
          </cell>
          <cell r="AA1335">
            <v>0</v>
          </cell>
          <cell r="AB1335">
            <v>0</v>
          </cell>
          <cell r="AC1335">
            <v>0</v>
          </cell>
          <cell r="AD1335">
            <v>2</v>
          </cell>
          <cell r="AF1335">
            <v>1.0145739742861206</v>
          </cell>
        </row>
        <row r="1336">
          <cell r="A1336" t="str">
            <v>428778534</v>
          </cell>
          <cell r="B1336" t="str">
            <v>R30</v>
          </cell>
          <cell r="C1336">
            <v>24</v>
          </cell>
          <cell r="D1336" t="str">
            <v>ACRI IN</v>
          </cell>
          <cell r="F1336">
            <v>9</v>
          </cell>
          <cell r="G1336" t="str">
            <v>7112B</v>
          </cell>
          <cell r="H1336">
            <v>0</v>
          </cell>
          <cell r="I1336">
            <v>0</v>
          </cell>
          <cell r="J1336">
            <v>0</v>
          </cell>
          <cell r="K1336">
            <v>1</v>
          </cell>
          <cell r="L1336">
            <v>0</v>
          </cell>
          <cell r="M1336">
            <v>0</v>
          </cell>
          <cell r="N1336">
            <v>0</v>
          </cell>
          <cell r="O1336">
            <v>0</v>
          </cell>
          <cell r="P1336">
            <v>0</v>
          </cell>
          <cell r="Q1336">
            <v>0</v>
          </cell>
          <cell r="R1336">
            <v>0</v>
          </cell>
          <cell r="S1336">
            <v>1</v>
          </cell>
          <cell r="T1336">
            <v>0</v>
          </cell>
          <cell r="U1336">
            <v>0</v>
          </cell>
          <cell r="V1336">
            <v>0</v>
          </cell>
          <cell r="W1336">
            <v>0</v>
          </cell>
          <cell r="X1336">
            <v>0</v>
          </cell>
          <cell r="Y1336">
            <v>0</v>
          </cell>
          <cell r="Z1336">
            <v>0</v>
          </cell>
          <cell r="AA1336">
            <v>0</v>
          </cell>
          <cell r="AB1336">
            <v>0</v>
          </cell>
          <cell r="AC1336">
            <v>0</v>
          </cell>
          <cell r="AD1336">
            <v>1</v>
          </cell>
          <cell r="AF1336">
            <v>1.0048442589294462</v>
          </cell>
        </row>
        <row r="1337">
          <cell r="A1337" t="str">
            <v>428895676</v>
          </cell>
          <cell r="B1337" t="str">
            <v>R29</v>
          </cell>
          <cell r="C1337">
            <v>29</v>
          </cell>
          <cell r="D1337" t="str">
            <v>ARTELYS</v>
          </cell>
          <cell r="F1337">
            <v>18</v>
          </cell>
          <cell r="G1337" t="str">
            <v>6201Z</v>
          </cell>
          <cell r="H1337">
            <v>1</v>
          </cell>
          <cell r="I1337">
            <v>0</v>
          </cell>
          <cell r="J1337">
            <v>0</v>
          </cell>
          <cell r="K1337">
            <v>1</v>
          </cell>
          <cell r="L1337">
            <v>1</v>
          </cell>
          <cell r="M1337">
            <v>0</v>
          </cell>
          <cell r="N1337">
            <v>0</v>
          </cell>
          <cell r="O1337">
            <v>0</v>
          </cell>
          <cell r="P1337">
            <v>0</v>
          </cell>
          <cell r="Q1337">
            <v>0</v>
          </cell>
          <cell r="R1337">
            <v>0</v>
          </cell>
          <cell r="S1337">
            <v>3</v>
          </cell>
          <cell r="T1337">
            <v>0</v>
          </cell>
          <cell r="U1337">
            <v>0</v>
          </cell>
          <cell r="V1337">
            <v>0</v>
          </cell>
          <cell r="W1337">
            <v>0</v>
          </cell>
          <cell r="X1337">
            <v>0</v>
          </cell>
          <cell r="Y1337">
            <v>0</v>
          </cell>
          <cell r="Z1337">
            <v>0</v>
          </cell>
          <cell r="AA1337">
            <v>0</v>
          </cell>
          <cell r="AB1337">
            <v>0</v>
          </cell>
          <cell r="AC1337">
            <v>0</v>
          </cell>
          <cell r="AD1337">
            <v>3</v>
          </cell>
          <cell r="AF1337">
            <v>1.0033446481990456</v>
          </cell>
        </row>
        <row r="1338">
          <cell r="A1338" t="str">
            <v>429600158</v>
          </cell>
          <cell r="B1338" t="str">
            <v>R27</v>
          </cell>
          <cell r="C1338">
            <v>130</v>
          </cell>
          <cell r="D1338" t="str">
            <v>MICROSOFT ENGINEERING CENTER - PARIS</v>
          </cell>
          <cell r="F1338">
            <v>91</v>
          </cell>
          <cell r="G1338" t="str">
            <v>5920Z</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F1338">
            <v>1.0903322374717936</v>
          </cell>
        </row>
        <row r="1339">
          <cell r="A1339" t="str">
            <v>430447409</v>
          </cell>
          <cell r="B1339" t="str">
            <v>R27</v>
          </cell>
          <cell r="C1339">
            <v>33</v>
          </cell>
          <cell r="D1339" t="str">
            <v>SYNERTRADE FRANCE</v>
          </cell>
          <cell r="F1339">
            <v>5</v>
          </cell>
          <cell r="G1339" t="str">
            <v>5829C</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1</v>
          </cell>
          <cell r="Z1339">
            <v>0</v>
          </cell>
          <cell r="AA1339">
            <v>0</v>
          </cell>
          <cell r="AB1339">
            <v>0</v>
          </cell>
          <cell r="AC1339">
            <v>0</v>
          </cell>
          <cell r="AD1339">
            <v>1</v>
          </cell>
          <cell r="AF1339">
            <v>1.0052864383287057</v>
          </cell>
        </row>
        <row r="1340">
          <cell r="A1340" t="str">
            <v>430479378</v>
          </cell>
          <cell r="B1340" t="str">
            <v>R30</v>
          </cell>
          <cell r="C1340">
            <v>92</v>
          </cell>
          <cell r="D1340" t="str">
            <v>FINANCE ACTIVE</v>
          </cell>
          <cell r="F1340">
            <v>20</v>
          </cell>
          <cell r="G1340" t="str">
            <v>7022Z</v>
          </cell>
          <cell r="H1340">
            <v>0</v>
          </cell>
          <cell r="I1340">
            <v>0</v>
          </cell>
          <cell r="J1340">
            <v>0</v>
          </cell>
          <cell r="K1340">
            <v>4</v>
          </cell>
          <cell r="L1340">
            <v>2</v>
          </cell>
          <cell r="M1340">
            <v>1</v>
          </cell>
          <cell r="N1340">
            <v>0</v>
          </cell>
          <cell r="O1340">
            <v>0</v>
          </cell>
          <cell r="P1340">
            <v>0</v>
          </cell>
          <cell r="Q1340">
            <v>0</v>
          </cell>
          <cell r="R1340">
            <v>0</v>
          </cell>
          <cell r="S1340">
            <v>7</v>
          </cell>
          <cell r="T1340">
            <v>0</v>
          </cell>
          <cell r="U1340">
            <v>0</v>
          </cell>
          <cell r="V1340">
            <v>0</v>
          </cell>
          <cell r="W1340">
            <v>0</v>
          </cell>
          <cell r="X1340">
            <v>0</v>
          </cell>
          <cell r="Y1340">
            <v>0</v>
          </cell>
          <cell r="Z1340">
            <v>0</v>
          </cell>
          <cell r="AA1340">
            <v>0</v>
          </cell>
          <cell r="AB1340">
            <v>0</v>
          </cell>
          <cell r="AC1340">
            <v>0</v>
          </cell>
          <cell r="AD1340">
            <v>7</v>
          </cell>
          <cell r="AF1340">
            <v>0.99205531829989579</v>
          </cell>
        </row>
        <row r="1341">
          <cell r="A1341" t="str">
            <v>431471564</v>
          </cell>
          <cell r="B1341" t="str">
            <v>R30</v>
          </cell>
          <cell r="C1341">
            <v>7</v>
          </cell>
          <cell r="D1341" t="str">
            <v>BJR FRANCE</v>
          </cell>
          <cell r="F1341">
            <v>2</v>
          </cell>
          <cell r="G1341" t="str">
            <v>7112B</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F1341">
            <v>1.004102689896947</v>
          </cell>
        </row>
        <row r="1342">
          <cell r="A1342" t="str">
            <v>431683275</v>
          </cell>
          <cell r="B1342" t="str">
            <v>R13</v>
          </cell>
          <cell r="C1342">
            <v>9</v>
          </cell>
          <cell r="D1342" t="str">
            <v>AMG MICROWAVE</v>
          </cell>
          <cell r="F1342">
            <v>2</v>
          </cell>
          <cell r="G1342" t="str">
            <v>2612Z</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F1342">
            <v>9.4138381318312465</v>
          </cell>
        </row>
        <row r="1343">
          <cell r="A1343" t="str">
            <v>432647584</v>
          </cell>
          <cell r="B1343" t="str">
            <v>R29</v>
          </cell>
          <cell r="C1343">
            <v>179</v>
          </cell>
          <cell r="D1343" t="str">
            <v>PRICEMINISTER</v>
          </cell>
          <cell r="F1343">
            <v>50</v>
          </cell>
          <cell r="G1343" t="str">
            <v>6201Z</v>
          </cell>
          <cell r="H1343">
            <v>0</v>
          </cell>
          <cell r="I1343">
            <v>0</v>
          </cell>
          <cell r="J1343">
            <v>0</v>
          </cell>
          <cell r="K1343">
            <v>18</v>
          </cell>
          <cell r="L1343">
            <v>4</v>
          </cell>
          <cell r="M1343">
            <v>0</v>
          </cell>
          <cell r="N1343">
            <v>0</v>
          </cell>
          <cell r="O1343">
            <v>0</v>
          </cell>
          <cell r="P1343">
            <v>0</v>
          </cell>
          <cell r="Q1343">
            <v>0</v>
          </cell>
          <cell r="R1343">
            <v>0</v>
          </cell>
          <cell r="S1343">
            <v>22</v>
          </cell>
          <cell r="T1343">
            <v>0</v>
          </cell>
          <cell r="U1343">
            <v>0</v>
          </cell>
          <cell r="V1343">
            <v>0</v>
          </cell>
          <cell r="W1343">
            <v>0</v>
          </cell>
          <cell r="X1343">
            <v>0</v>
          </cell>
          <cell r="Y1343">
            <v>0</v>
          </cell>
          <cell r="Z1343">
            <v>0</v>
          </cell>
          <cell r="AA1343">
            <v>0</v>
          </cell>
          <cell r="AB1343">
            <v>0</v>
          </cell>
          <cell r="AC1343">
            <v>0</v>
          </cell>
          <cell r="AD1343">
            <v>22</v>
          </cell>
          <cell r="AF1343">
            <v>1.0095802736293582</v>
          </cell>
        </row>
        <row r="1344">
          <cell r="A1344" t="str">
            <v>432680122</v>
          </cell>
          <cell r="B1344" t="str">
            <v>R30</v>
          </cell>
          <cell r="C1344">
            <v>373</v>
          </cell>
          <cell r="D1344" t="str">
            <v>SA ELSYS DESIGN</v>
          </cell>
          <cell r="F1344">
            <v>23</v>
          </cell>
          <cell r="G1344" t="str">
            <v>7120</v>
          </cell>
          <cell r="H1344">
            <v>0</v>
          </cell>
          <cell r="I1344">
            <v>0</v>
          </cell>
          <cell r="J1344">
            <v>0</v>
          </cell>
          <cell r="K1344">
            <v>0</v>
          </cell>
          <cell r="L1344">
            <v>0</v>
          </cell>
          <cell r="M1344">
            <v>0</v>
          </cell>
          <cell r="N1344">
            <v>0</v>
          </cell>
          <cell r="O1344">
            <v>0</v>
          </cell>
          <cell r="P1344">
            <v>0</v>
          </cell>
          <cell r="Q1344">
            <v>0</v>
          </cell>
          <cell r="R1344">
            <v>0</v>
          </cell>
          <cell r="S1344">
            <v>0</v>
          </cell>
          <cell r="T1344">
            <v>1</v>
          </cell>
          <cell r="U1344">
            <v>3</v>
          </cell>
          <cell r="V1344">
            <v>0</v>
          </cell>
          <cell r="W1344">
            <v>0</v>
          </cell>
          <cell r="X1344">
            <v>0</v>
          </cell>
          <cell r="Y1344">
            <v>0</v>
          </cell>
          <cell r="Z1344">
            <v>0</v>
          </cell>
          <cell r="AA1344">
            <v>0</v>
          </cell>
          <cell r="AB1344">
            <v>0</v>
          </cell>
          <cell r="AC1344">
            <v>0</v>
          </cell>
          <cell r="AD1344">
            <v>4</v>
          </cell>
          <cell r="AF1344">
            <v>0.98471793929119267</v>
          </cell>
        </row>
        <row r="1345">
          <cell r="A1345" t="str">
            <v>432701639</v>
          </cell>
          <cell r="B1345" t="str">
            <v>R29</v>
          </cell>
          <cell r="C1345">
            <v>287</v>
          </cell>
          <cell r="D1345" t="str">
            <v>ALMERYS</v>
          </cell>
          <cell r="F1345">
            <v>20</v>
          </cell>
          <cell r="G1345" t="str">
            <v>6201Z</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3</v>
          </cell>
          <cell r="Z1345">
            <v>0</v>
          </cell>
          <cell r="AA1345">
            <v>0</v>
          </cell>
          <cell r="AB1345">
            <v>0</v>
          </cell>
          <cell r="AC1345">
            <v>0</v>
          </cell>
          <cell r="AD1345">
            <v>3</v>
          </cell>
          <cell r="AF1345">
            <v>1.0041598931371811</v>
          </cell>
        </row>
        <row r="1346">
          <cell r="A1346" t="str">
            <v>432887875</v>
          </cell>
          <cell r="B1346" t="str">
            <v>R27</v>
          </cell>
          <cell r="C1346">
            <v>126</v>
          </cell>
          <cell r="D1346" t="str">
            <v>EXALEAD</v>
          </cell>
          <cell r="F1346">
            <v>51</v>
          </cell>
          <cell r="G1346" t="str">
            <v>5829A</v>
          </cell>
          <cell r="H1346">
            <v>0</v>
          </cell>
          <cell r="I1346">
            <v>0</v>
          </cell>
          <cell r="J1346">
            <v>0</v>
          </cell>
          <cell r="K1346">
            <v>8</v>
          </cell>
          <cell r="L1346">
            <v>0</v>
          </cell>
          <cell r="M1346">
            <v>0</v>
          </cell>
          <cell r="N1346">
            <v>0</v>
          </cell>
          <cell r="O1346">
            <v>0</v>
          </cell>
          <cell r="P1346">
            <v>0</v>
          </cell>
          <cell r="Q1346">
            <v>0</v>
          </cell>
          <cell r="R1346">
            <v>0</v>
          </cell>
          <cell r="S1346">
            <v>8</v>
          </cell>
          <cell r="T1346">
            <v>0</v>
          </cell>
          <cell r="U1346">
            <v>0</v>
          </cell>
          <cell r="V1346">
            <v>0</v>
          </cell>
          <cell r="W1346">
            <v>0</v>
          </cell>
          <cell r="X1346">
            <v>0</v>
          </cell>
          <cell r="Y1346">
            <v>0</v>
          </cell>
          <cell r="Z1346">
            <v>0</v>
          </cell>
          <cell r="AA1346">
            <v>0</v>
          </cell>
          <cell r="AB1346">
            <v>0</v>
          </cell>
          <cell r="AC1346">
            <v>0</v>
          </cell>
          <cell r="AD1346">
            <v>8</v>
          </cell>
          <cell r="AF1346">
            <v>1.048281701041091</v>
          </cell>
        </row>
        <row r="1347">
          <cell r="A1347" t="str">
            <v>433037371</v>
          </cell>
          <cell r="B1347" t="str">
            <v>R27</v>
          </cell>
          <cell r="C1347">
            <v>21</v>
          </cell>
          <cell r="D1347" t="str">
            <v>STEPNET INGENIERIE</v>
          </cell>
          <cell r="F1347">
            <v>4</v>
          </cell>
          <cell r="G1347" t="str">
            <v>5829A</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F1347">
            <v>9.5200657057234572</v>
          </cell>
        </row>
        <row r="1348">
          <cell r="A1348" t="str">
            <v>433388246</v>
          </cell>
          <cell r="B1348" t="str">
            <v>R08</v>
          </cell>
          <cell r="C1348">
            <v>41</v>
          </cell>
          <cell r="D1348" t="str">
            <v>BIOTRIAL RENNES</v>
          </cell>
          <cell r="F1348">
            <v>4</v>
          </cell>
          <cell r="G1348" t="str">
            <v>2110Z</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F1348">
            <v>1.0006704801930024</v>
          </cell>
        </row>
        <row r="1349">
          <cell r="A1349" t="str">
            <v>433671807</v>
          </cell>
          <cell r="B1349" t="str">
            <v>R29</v>
          </cell>
          <cell r="C1349">
            <v>24</v>
          </cell>
          <cell r="D1349" t="str">
            <v>NADEO</v>
          </cell>
          <cell r="F1349">
            <v>12</v>
          </cell>
          <cell r="G1349" t="str">
            <v>6201Z</v>
          </cell>
          <cell r="H1349">
            <v>0</v>
          </cell>
          <cell r="I1349">
            <v>0</v>
          </cell>
          <cell r="J1349">
            <v>0</v>
          </cell>
          <cell r="K1349">
            <v>2</v>
          </cell>
          <cell r="L1349">
            <v>0</v>
          </cell>
          <cell r="M1349">
            <v>0</v>
          </cell>
          <cell r="N1349">
            <v>0</v>
          </cell>
          <cell r="O1349">
            <v>0</v>
          </cell>
          <cell r="P1349">
            <v>0</v>
          </cell>
          <cell r="Q1349">
            <v>0</v>
          </cell>
          <cell r="R1349">
            <v>0</v>
          </cell>
          <cell r="S1349">
            <v>2</v>
          </cell>
          <cell r="T1349">
            <v>0</v>
          </cell>
          <cell r="U1349">
            <v>0</v>
          </cell>
          <cell r="V1349">
            <v>0</v>
          </cell>
          <cell r="W1349">
            <v>0</v>
          </cell>
          <cell r="X1349">
            <v>0</v>
          </cell>
          <cell r="Y1349">
            <v>0</v>
          </cell>
          <cell r="Z1349">
            <v>0</v>
          </cell>
          <cell r="AA1349">
            <v>0</v>
          </cell>
          <cell r="AB1349">
            <v>0</v>
          </cell>
          <cell r="AC1349">
            <v>0</v>
          </cell>
          <cell r="AD1349">
            <v>2</v>
          </cell>
          <cell r="AF1349">
            <v>1.0026069752483175</v>
          </cell>
        </row>
        <row r="1350">
          <cell r="A1350" t="str">
            <v>433825791</v>
          </cell>
          <cell r="B1350" t="str">
            <v>R30</v>
          </cell>
          <cell r="C1350">
            <v>23</v>
          </cell>
          <cell r="D1350" t="str">
            <v>AGRO EVOLUTION</v>
          </cell>
          <cell r="F1350">
            <v>1</v>
          </cell>
          <cell r="G1350" t="str">
            <v>7219Z</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F1350">
            <v>1.0047773862690208</v>
          </cell>
        </row>
        <row r="1351">
          <cell r="A1351" t="str">
            <v>433977980</v>
          </cell>
          <cell r="B1351" t="str">
            <v>R27</v>
          </cell>
          <cell r="C1351">
            <v>608</v>
          </cell>
          <cell r="D1351" t="str">
            <v>AXWAY SOFTWARE</v>
          </cell>
          <cell r="F1351">
            <v>170</v>
          </cell>
          <cell r="G1351" t="str">
            <v>5829C</v>
          </cell>
          <cell r="H1351">
            <v>0</v>
          </cell>
          <cell r="I1351">
            <v>0</v>
          </cell>
          <cell r="J1351">
            <v>0</v>
          </cell>
          <cell r="K1351">
            <v>4</v>
          </cell>
          <cell r="L1351">
            <v>3</v>
          </cell>
          <cell r="M1351">
            <v>0</v>
          </cell>
          <cell r="N1351">
            <v>1</v>
          </cell>
          <cell r="O1351">
            <v>0</v>
          </cell>
          <cell r="P1351">
            <v>0</v>
          </cell>
          <cell r="Q1351">
            <v>0</v>
          </cell>
          <cell r="R1351">
            <v>0</v>
          </cell>
          <cell r="S1351">
            <v>8</v>
          </cell>
          <cell r="T1351">
            <v>0</v>
          </cell>
          <cell r="U1351">
            <v>0</v>
          </cell>
          <cell r="V1351">
            <v>0</v>
          </cell>
          <cell r="W1351">
            <v>0</v>
          </cell>
          <cell r="X1351">
            <v>0</v>
          </cell>
          <cell r="Y1351">
            <v>0</v>
          </cell>
          <cell r="Z1351">
            <v>0</v>
          </cell>
          <cell r="AA1351">
            <v>0</v>
          </cell>
          <cell r="AB1351">
            <v>0</v>
          </cell>
          <cell r="AC1351">
            <v>0</v>
          </cell>
          <cell r="AD1351">
            <v>8</v>
          </cell>
          <cell r="AF1351">
            <v>1.0912779977994174</v>
          </cell>
        </row>
        <row r="1352">
          <cell r="A1352" t="str">
            <v>433988961</v>
          </cell>
          <cell r="B1352" t="str">
            <v>R30</v>
          </cell>
          <cell r="C1352">
            <v>12</v>
          </cell>
          <cell r="D1352" t="str">
            <v>CHELATEC</v>
          </cell>
          <cell r="F1352">
            <v>4</v>
          </cell>
          <cell r="G1352" t="str">
            <v>7211Z</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F1352">
            <v>1.0082265872869467</v>
          </cell>
        </row>
        <row r="1353">
          <cell r="A1353" t="str">
            <v>433993540</v>
          </cell>
          <cell r="B1353" t="str">
            <v>R29</v>
          </cell>
          <cell r="C1353">
            <v>30</v>
          </cell>
          <cell r="D1353" t="str">
            <v>AQUILAB</v>
          </cell>
          <cell r="F1353">
            <v>9</v>
          </cell>
          <cell r="G1353" t="str">
            <v>6201Z</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1</v>
          </cell>
          <cell r="AB1353">
            <v>0</v>
          </cell>
          <cell r="AC1353">
            <v>0</v>
          </cell>
          <cell r="AD1353">
            <v>1</v>
          </cell>
          <cell r="AF1353">
            <v>9.4967338554937548</v>
          </cell>
        </row>
        <row r="1354">
          <cell r="A1354" t="str">
            <v>434355228</v>
          </cell>
          <cell r="B1354" t="str">
            <v>R15</v>
          </cell>
          <cell r="C1354">
            <v>3</v>
          </cell>
          <cell r="D1354" t="str">
            <v>DFV TECHNOLOGIE</v>
          </cell>
          <cell r="F1354">
            <v>1</v>
          </cell>
          <cell r="G1354" t="str">
            <v>2651B</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F1354">
            <v>9.4704450383401237</v>
          </cell>
        </row>
        <row r="1355">
          <cell r="A1355" t="str">
            <v>434891297</v>
          </cell>
          <cell r="B1355" t="str">
            <v>R29</v>
          </cell>
          <cell r="C1355">
            <v>24</v>
          </cell>
          <cell r="D1355" t="str">
            <v>OKTAL SYNTHETIC ENVIRONMENT</v>
          </cell>
          <cell r="F1355">
            <v>8</v>
          </cell>
          <cell r="G1355" t="str">
            <v>6209Z</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F1355">
            <v>1.0015478299051206</v>
          </cell>
        </row>
        <row r="1356">
          <cell r="A1356" t="str">
            <v>435365457</v>
          </cell>
          <cell r="B1356" t="str">
            <v>R15</v>
          </cell>
          <cell r="C1356">
            <v>30</v>
          </cell>
          <cell r="D1356" t="str">
            <v>LASELEC</v>
          </cell>
          <cell r="F1356">
            <v>8</v>
          </cell>
          <cell r="G1356" t="str">
            <v>2670Z</v>
          </cell>
          <cell r="H1356">
            <v>0</v>
          </cell>
          <cell r="I1356">
            <v>0</v>
          </cell>
          <cell r="J1356">
            <v>0</v>
          </cell>
          <cell r="K1356">
            <v>1</v>
          </cell>
          <cell r="L1356">
            <v>0</v>
          </cell>
          <cell r="M1356">
            <v>0</v>
          </cell>
          <cell r="N1356">
            <v>0</v>
          </cell>
          <cell r="O1356">
            <v>0</v>
          </cell>
          <cell r="P1356">
            <v>0</v>
          </cell>
          <cell r="Q1356">
            <v>0</v>
          </cell>
          <cell r="R1356">
            <v>0</v>
          </cell>
          <cell r="S1356">
            <v>1</v>
          </cell>
          <cell r="T1356">
            <v>0</v>
          </cell>
          <cell r="U1356">
            <v>0</v>
          </cell>
          <cell r="V1356">
            <v>0</v>
          </cell>
          <cell r="W1356">
            <v>0</v>
          </cell>
          <cell r="X1356">
            <v>0</v>
          </cell>
          <cell r="Y1356">
            <v>0</v>
          </cell>
          <cell r="Z1356">
            <v>0</v>
          </cell>
          <cell r="AA1356">
            <v>0</v>
          </cell>
          <cell r="AB1356">
            <v>0</v>
          </cell>
          <cell r="AC1356">
            <v>0</v>
          </cell>
          <cell r="AD1356">
            <v>1</v>
          </cell>
          <cell r="AF1356">
            <v>0.99197258500100671</v>
          </cell>
        </row>
        <row r="1357">
          <cell r="A1357" t="str">
            <v>438104721</v>
          </cell>
          <cell r="B1357" t="str">
            <v>R30</v>
          </cell>
          <cell r="C1357">
            <v>16</v>
          </cell>
          <cell r="D1357" t="str">
            <v>PRYNEL SAS</v>
          </cell>
          <cell r="F1357">
            <v>10</v>
          </cell>
          <cell r="G1357" t="str">
            <v>7219Z</v>
          </cell>
          <cell r="H1357">
            <v>0</v>
          </cell>
          <cell r="I1357">
            <v>0</v>
          </cell>
          <cell r="J1357">
            <v>0</v>
          </cell>
          <cell r="K1357">
            <v>1</v>
          </cell>
          <cell r="L1357">
            <v>1</v>
          </cell>
          <cell r="M1357">
            <v>0</v>
          </cell>
          <cell r="N1357">
            <v>0</v>
          </cell>
          <cell r="O1357">
            <v>0</v>
          </cell>
          <cell r="P1357">
            <v>0</v>
          </cell>
          <cell r="Q1357">
            <v>0</v>
          </cell>
          <cell r="R1357">
            <v>0</v>
          </cell>
          <cell r="S1357">
            <v>2</v>
          </cell>
          <cell r="T1357">
            <v>0</v>
          </cell>
          <cell r="U1357">
            <v>0</v>
          </cell>
          <cell r="V1357">
            <v>0</v>
          </cell>
          <cell r="W1357">
            <v>0</v>
          </cell>
          <cell r="X1357">
            <v>0</v>
          </cell>
          <cell r="Y1357">
            <v>0</v>
          </cell>
          <cell r="Z1357">
            <v>0</v>
          </cell>
          <cell r="AA1357">
            <v>0</v>
          </cell>
          <cell r="AB1357">
            <v>0</v>
          </cell>
          <cell r="AC1357">
            <v>0</v>
          </cell>
          <cell r="AD1357">
            <v>2</v>
          </cell>
          <cell r="AF1357">
            <v>0.9933189432677757</v>
          </cell>
        </row>
        <row r="1358">
          <cell r="A1358" t="str">
            <v>438577140</v>
          </cell>
          <cell r="B1358" t="str">
            <v>R14</v>
          </cell>
          <cell r="C1358">
            <v>320</v>
          </cell>
          <cell r="D1358" t="str">
            <v>MYRIAD France</v>
          </cell>
          <cell r="F1358">
            <v>30</v>
          </cell>
          <cell r="G1358" t="str">
            <v>2630Z</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F1358">
            <v>1.0026086791676925</v>
          </cell>
        </row>
        <row r="1359">
          <cell r="A1359" t="str">
            <v>438958498</v>
          </cell>
          <cell r="B1359" t="str">
            <v>R18</v>
          </cell>
          <cell r="C1359">
            <v>442</v>
          </cell>
          <cell r="D1359" t="str">
            <v>GGB FRANCE EURL</v>
          </cell>
          <cell r="F1359">
            <v>12</v>
          </cell>
          <cell r="G1359" t="str">
            <v>2815Z</v>
          </cell>
          <cell r="H1359">
            <v>0</v>
          </cell>
          <cell r="I1359">
            <v>0</v>
          </cell>
          <cell r="J1359">
            <v>0</v>
          </cell>
          <cell r="K1359">
            <v>1</v>
          </cell>
          <cell r="L1359">
            <v>0</v>
          </cell>
          <cell r="M1359">
            <v>0</v>
          </cell>
          <cell r="N1359">
            <v>1</v>
          </cell>
          <cell r="O1359">
            <v>0</v>
          </cell>
          <cell r="P1359">
            <v>0</v>
          </cell>
          <cell r="Q1359">
            <v>0</v>
          </cell>
          <cell r="R1359">
            <v>0</v>
          </cell>
          <cell r="S1359">
            <v>2</v>
          </cell>
          <cell r="T1359">
            <v>0</v>
          </cell>
          <cell r="U1359">
            <v>0</v>
          </cell>
          <cell r="V1359">
            <v>0</v>
          </cell>
          <cell r="W1359">
            <v>0</v>
          </cell>
          <cell r="X1359">
            <v>0</v>
          </cell>
          <cell r="Y1359">
            <v>0</v>
          </cell>
          <cell r="Z1359">
            <v>0</v>
          </cell>
          <cell r="AA1359">
            <v>0</v>
          </cell>
          <cell r="AB1359">
            <v>0</v>
          </cell>
          <cell r="AC1359">
            <v>0</v>
          </cell>
          <cell r="AD1359">
            <v>2</v>
          </cell>
          <cell r="AF1359">
            <v>0.99580134702683565</v>
          </cell>
        </row>
        <row r="1360">
          <cell r="A1360" t="str">
            <v>439129164</v>
          </cell>
          <cell r="B1360" t="str">
            <v>R27</v>
          </cell>
          <cell r="C1360">
            <v>19</v>
          </cell>
          <cell r="D1360" t="str">
            <v>CRYPTOLOG INTERNATIONAL</v>
          </cell>
          <cell r="F1360">
            <v>11</v>
          </cell>
          <cell r="G1360" t="str">
            <v>5829C</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2</v>
          </cell>
          <cell r="AD1360">
            <v>2</v>
          </cell>
          <cell r="AF1360">
            <v>1.0082003934896153</v>
          </cell>
        </row>
        <row r="1361">
          <cell r="A1361" t="str">
            <v>440324085</v>
          </cell>
          <cell r="B1361" t="str">
            <v>R13</v>
          </cell>
          <cell r="C1361">
            <v>16</v>
          </cell>
          <cell r="D1361" t="str">
            <v>ID MOS</v>
          </cell>
          <cell r="F1361">
            <v>9</v>
          </cell>
          <cell r="G1361" t="str">
            <v>2611Z</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F1361">
            <v>0.99975177435199913</v>
          </cell>
        </row>
        <row r="1362">
          <cell r="A1362" t="str">
            <v>582026282</v>
          </cell>
          <cell r="B1362" t="str">
            <v>R22</v>
          </cell>
          <cell r="C1362">
            <v>295</v>
          </cell>
          <cell r="D1362" t="str">
            <v>LES MENUISERIES DU CENTRE</v>
          </cell>
          <cell r="F1362">
            <v>6</v>
          </cell>
          <cell r="G1362" t="str">
            <v>3102Z</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F1362">
            <v>1.0020383960681152</v>
          </cell>
        </row>
        <row r="1363">
          <cell r="A1363" t="str">
            <v>592018345</v>
          </cell>
          <cell r="B1363" t="str">
            <v>R09</v>
          </cell>
          <cell r="C1363">
            <v>9</v>
          </cell>
          <cell r="D1363" t="str">
            <v>CLERET</v>
          </cell>
          <cell r="F1363">
            <v>1</v>
          </cell>
          <cell r="G1363" t="str">
            <v>2219Z</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F1363">
            <v>9.5155866782337348</v>
          </cell>
        </row>
        <row r="1364">
          <cell r="A1364" t="str">
            <v>592056303</v>
          </cell>
          <cell r="B1364" t="str">
            <v>R19</v>
          </cell>
          <cell r="C1364">
            <v>443</v>
          </cell>
          <cell r="D1364" t="str">
            <v>LEONI WIRING SYSTEMS FRANCE</v>
          </cell>
          <cell r="F1364">
            <v>75</v>
          </cell>
          <cell r="G1364" t="str">
            <v>2931Z</v>
          </cell>
          <cell r="H1364">
            <v>0</v>
          </cell>
          <cell r="I1364">
            <v>0</v>
          </cell>
          <cell r="J1364">
            <v>0</v>
          </cell>
          <cell r="K1364">
            <v>0</v>
          </cell>
          <cell r="L1364">
            <v>0</v>
          </cell>
          <cell r="M1364">
            <v>0</v>
          </cell>
          <cell r="N1364">
            <v>0</v>
          </cell>
          <cell r="O1364">
            <v>0</v>
          </cell>
          <cell r="P1364">
            <v>0</v>
          </cell>
          <cell r="Q1364">
            <v>0</v>
          </cell>
          <cell r="R1364">
            <v>0</v>
          </cell>
          <cell r="S1364">
            <v>0</v>
          </cell>
          <cell r="T1364">
            <v>5</v>
          </cell>
          <cell r="U1364">
            <v>0</v>
          </cell>
          <cell r="V1364">
            <v>0</v>
          </cell>
          <cell r="W1364">
            <v>0</v>
          </cell>
          <cell r="X1364">
            <v>0</v>
          </cell>
          <cell r="Y1364">
            <v>6</v>
          </cell>
          <cell r="Z1364">
            <v>0</v>
          </cell>
          <cell r="AA1364">
            <v>0</v>
          </cell>
          <cell r="AB1364">
            <v>0</v>
          </cell>
          <cell r="AC1364">
            <v>0</v>
          </cell>
          <cell r="AD1364">
            <v>11</v>
          </cell>
          <cell r="AF1364">
            <v>0.92618537229677367</v>
          </cell>
        </row>
        <row r="1365">
          <cell r="A1365" t="str">
            <v>688200187</v>
          </cell>
          <cell r="B1365" t="str">
            <v>R13</v>
          </cell>
          <cell r="C1365">
            <v>9</v>
          </cell>
          <cell r="D1365" t="str">
            <v>DISCOFONE</v>
          </cell>
          <cell r="F1365">
            <v>3</v>
          </cell>
          <cell r="G1365" t="str">
            <v>2611Z</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F1365">
            <v>9.380976505930656</v>
          </cell>
        </row>
        <row r="1366">
          <cell r="A1366" t="str">
            <v>712035401</v>
          </cell>
          <cell r="B1366" t="str">
            <v>R17</v>
          </cell>
          <cell r="C1366">
            <v>270</v>
          </cell>
          <cell r="D1366" t="str">
            <v>CHLORIDE FRANCE SA</v>
          </cell>
          <cell r="F1366">
            <v>4</v>
          </cell>
          <cell r="G1366" t="str">
            <v>2711Z</v>
          </cell>
          <cell r="H1366">
            <v>0</v>
          </cell>
          <cell r="I1366">
            <v>0</v>
          </cell>
          <cell r="J1366">
            <v>0</v>
          </cell>
          <cell r="K1366">
            <v>1</v>
          </cell>
          <cell r="L1366">
            <v>0</v>
          </cell>
          <cell r="M1366">
            <v>0</v>
          </cell>
          <cell r="N1366">
            <v>0</v>
          </cell>
          <cell r="O1366">
            <v>0</v>
          </cell>
          <cell r="P1366">
            <v>0</v>
          </cell>
          <cell r="Q1366">
            <v>0</v>
          </cell>
          <cell r="R1366">
            <v>0</v>
          </cell>
          <cell r="S1366">
            <v>1</v>
          </cell>
          <cell r="T1366">
            <v>0</v>
          </cell>
          <cell r="U1366">
            <v>0</v>
          </cell>
          <cell r="V1366">
            <v>0</v>
          </cell>
          <cell r="W1366">
            <v>0</v>
          </cell>
          <cell r="X1366">
            <v>0</v>
          </cell>
          <cell r="Y1366">
            <v>0</v>
          </cell>
          <cell r="Z1366">
            <v>0</v>
          </cell>
          <cell r="AA1366">
            <v>0</v>
          </cell>
          <cell r="AB1366">
            <v>0</v>
          </cell>
          <cell r="AC1366">
            <v>0</v>
          </cell>
          <cell r="AD1366">
            <v>1</v>
          </cell>
          <cell r="AF1366">
            <v>0.99432816445137284</v>
          </cell>
        </row>
        <row r="1367">
          <cell r="A1367" t="str">
            <v>720800689</v>
          </cell>
          <cell r="B1367" t="str">
            <v>R15</v>
          </cell>
          <cell r="C1367">
            <v>479</v>
          </cell>
          <cell r="D1367" t="str">
            <v>SOGECLAIR AEROSPACE SAS</v>
          </cell>
          <cell r="F1367">
            <v>79</v>
          </cell>
          <cell r="G1367" t="str">
            <v>2651A</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4</v>
          </cell>
          <cell r="Z1367">
            <v>0</v>
          </cell>
          <cell r="AA1367">
            <v>0</v>
          </cell>
          <cell r="AB1367">
            <v>0</v>
          </cell>
          <cell r="AC1367">
            <v>10</v>
          </cell>
          <cell r="AD1367">
            <v>14</v>
          </cell>
          <cell r="AF1367">
            <v>1.020241064459587</v>
          </cell>
        </row>
        <row r="1368">
          <cell r="A1368" t="str">
            <v>796420081</v>
          </cell>
          <cell r="B1368" t="str">
            <v>R04</v>
          </cell>
          <cell r="C1368">
            <v>15</v>
          </cell>
          <cell r="D1368" t="str">
            <v>TROUILLET CIE</v>
          </cell>
          <cell r="F1368">
            <v>3</v>
          </cell>
          <cell r="G1368" t="str">
            <v>13</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F1368">
            <v>10.02072406263512</v>
          </cell>
        </row>
        <row r="1369">
          <cell r="A1369" t="str">
            <v>320975188</v>
          </cell>
          <cell r="B1369" t="str">
            <v>R12</v>
          </cell>
          <cell r="C1369">
            <v>27</v>
          </cell>
          <cell r="D1369" t="str">
            <v>STE EXPLOIT MICRO MECA INDUST PR</v>
          </cell>
          <cell r="F1369">
            <v>2</v>
          </cell>
          <cell r="G1369" t="str">
            <v>2562B</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F1369">
            <v>9.1481384515168696</v>
          </cell>
        </row>
        <row r="1370">
          <cell r="A1370" t="str">
            <v>323375279</v>
          </cell>
          <cell r="B1370" t="str">
            <v>R19</v>
          </cell>
          <cell r="C1370">
            <v>253</v>
          </cell>
          <cell r="D1370" t="str">
            <v>WEBASTO SYSTEMES CARROSSERIE</v>
          </cell>
          <cell r="F1370">
            <v>26</v>
          </cell>
          <cell r="G1370" t="str">
            <v>2932Z</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F1370">
            <v>0.9904704082631639</v>
          </cell>
        </row>
        <row r="1371">
          <cell r="A1371" t="str">
            <v>326853744</v>
          </cell>
          <cell r="B1371" t="str">
            <v>R22</v>
          </cell>
          <cell r="C1371">
            <v>10</v>
          </cell>
          <cell r="D1371" t="str">
            <v>CREATIONS DU VAL D OISE</v>
          </cell>
          <cell r="F1371">
            <v>1</v>
          </cell>
          <cell r="G1371" t="str">
            <v>3299Z</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F1371">
            <v>9.4685281116966049</v>
          </cell>
        </row>
        <row r="1372">
          <cell r="A1372" t="str">
            <v>333883221</v>
          </cell>
          <cell r="B1372" t="str">
            <v>R29</v>
          </cell>
          <cell r="C1372">
            <v>6</v>
          </cell>
          <cell r="D1372" t="str">
            <v>MTB</v>
          </cell>
          <cell r="F1372">
            <v>14</v>
          </cell>
          <cell r="G1372" t="str">
            <v>6201Z</v>
          </cell>
          <cell r="H1372">
            <v>1</v>
          </cell>
          <cell r="I1372">
            <v>0</v>
          </cell>
          <cell r="J1372">
            <v>0</v>
          </cell>
          <cell r="K1372">
            <v>0</v>
          </cell>
          <cell r="L1372">
            <v>0</v>
          </cell>
          <cell r="M1372">
            <v>0</v>
          </cell>
          <cell r="N1372">
            <v>0</v>
          </cell>
          <cell r="O1372">
            <v>0</v>
          </cell>
          <cell r="P1372">
            <v>0</v>
          </cell>
          <cell r="Q1372">
            <v>0</v>
          </cell>
          <cell r="R1372">
            <v>0</v>
          </cell>
          <cell r="S1372">
            <v>1</v>
          </cell>
          <cell r="T1372">
            <v>0</v>
          </cell>
          <cell r="U1372">
            <v>0</v>
          </cell>
          <cell r="V1372">
            <v>0</v>
          </cell>
          <cell r="W1372">
            <v>0</v>
          </cell>
          <cell r="X1372">
            <v>0</v>
          </cell>
          <cell r="Y1372">
            <v>0</v>
          </cell>
          <cell r="Z1372">
            <v>0</v>
          </cell>
          <cell r="AA1372">
            <v>0</v>
          </cell>
          <cell r="AB1372">
            <v>0</v>
          </cell>
          <cell r="AC1372">
            <v>0</v>
          </cell>
          <cell r="AD1372">
            <v>1</v>
          </cell>
          <cell r="AF1372">
            <v>9.5052482938548799</v>
          </cell>
        </row>
        <row r="1373">
          <cell r="A1373" t="str">
            <v>702000522</v>
          </cell>
          <cell r="B1373" t="str">
            <v>R17</v>
          </cell>
          <cell r="C1373">
            <v>2847</v>
          </cell>
          <cell r="D1373" t="str">
            <v>UTCFSS</v>
          </cell>
          <cell r="F1373">
            <v>14</v>
          </cell>
          <cell r="G1373" t="str">
            <v>2790Z</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F1373">
            <v>1.0294144905225395</v>
          </cell>
        </row>
        <row r="1374">
          <cell r="A1374" t="str">
            <v>349357343</v>
          </cell>
          <cell r="B1374" t="str">
            <v>R12</v>
          </cell>
          <cell r="C1374">
            <v>680</v>
          </cell>
          <cell r="D1374" t="str">
            <v>FIGEAC AERO</v>
          </cell>
          <cell r="F1374">
            <v>9</v>
          </cell>
          <cell r="G1374" t="str">
            <v>2562B</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F1374">
            <v>0.97970665120048839</v>
          </cell>
        </row>
        <row r="1375">
          <cell r="A1375" t="str">
            <v>393832746</v>
          </cell>
          <cell r="B1375" t="str">
            <v>R27</v>
          </cell>
          <cell r="C1375">
            <v>30</v>
          </cell>
          <cell r="D1375" t="str">
            <v>CABINET CONSEIL STRATEGIE INFORM</v>
          </cell>
          <cell r="F1375">
            <v>10</v>
          </cell>
          <cell r="G1375" t="str">
            <v>5829C</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F1375">
            <v>1.0036797604361736</v>
          </cell>
        </row>
        <row r="1376">
          <cell r="A1376" t="str">
            <v>399984012</v>
          </cell>
          <cell r="B1376" t="str">
            <v>R29</v>
          </cell>
          <cell r="C1376">
            <v>4</v>
          </cell>
          <cell r="D1376" t="str">
            <v>MK NET WORK SAS</v>
          </cell>
          <cell r="F1376">
            <v>1</v>
          </cell>
          <cell r="G1376" t="str">
            <v>6201Z</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F1376">
            <v>1.0002169211726784</v>
          </cell>
        </row>
        <row r="1377">
          <cell r="A1377" t="str">
            <v>402243786</v>
          </cell>
          <cell r="B1377" t="str">
            <v>R29</v>
          </cell>
          <cell r="C1377">
            <v>5</v>
          </cell>
          <cell r="D1377" t="str">
            <v>ANIMEDIA</v>
          </cell>
          <cell r="F1377">
            <v>5</v>
          </cell>
          <cell r="G1377" t="str">
            <v>6201Z</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F1377">
            <v>1.00108519971535</v>
          </cell>
        </row>
        <row r="1378">
          <cell r="A1378" t="str">
            <v>404536922</v>
          </cell>
          <cell r="B1378" t="str">
            <v>R29</v>
          </cell>
          <cell r="C1378">
            <v>797</v>
          </cell>
          <cell r="D1378" t="str">
            <v>ITS GROUP</v>
          </cell>
          <cell r="F1378">
            <v>27</v>
          </cell>
          <cell r="G1378" t="str">
            <v>6202A</v>
          </cell>
          <cell r="H1378">
            <v>0</v>
          </cell>
          <cell r="I1378">
            <v>0</v>
          </cell>
          <cell r="J1378">
            <v>0</v>
          </cell>
          <cell r="K1378">
            <v>0</v>
          </cell>
          <cell r="L1378">
            <v>1</v>
          </cell>
          <cell r="M1378">
            <v>0</v>
          </cell>
          <cell r="N1378">
            <v>0</v>
          </cell>
          <cell r="O1378">
            <v>0</v>
          </cell>
          <cell r="P1378">
            <v>0</v>
          </cell>
          <cell r="Q1378">
            <v>0</v>
          </cell>
          <cell r="R1378">
            <v>0</v>
          </cell>
          <cell r="S1378">
            <v>1</v>
          </cell>
          <cell r="T1378">
            <v>8</v>
          </cell>
          <cell r="U1378">
            <v>0</v>
          </cell>
          <cell r="V1378">
            <v>0</v>
          </cell>
          <cell r="W1378">
            <v>0</v>
          </cell>
          <cell r="X1378">
            <v>0</v>
          </cell>
          <cell r="Y1378">
            <v>2</v>
          </cell>
          <cell r="Z1378">
            <v>0</v>
          </cell>
          <cell r="AA1378">
            <v>1</v>
          </cell>
          <cell r="AB1378">
            <v>0</v>
          </cell>
          <cell r="AC1378">
            <v>0</v>
          </cell>
          <cell r="AD1378">
            <v>12</v>
          </cell>
          <cell r="AF1378">
            <v>1.0049272589272948</v>
          </cell>
        </row>
        <row r="1379">
          <cell r="A1379" t="str">
            <v>410404982</v>
          </cell>
          <cell r="B1379" t="str">
            <v>R09</v>
          </cell>
          <cell r="C1379">
            <v>400</v>
          </cell>
          <cell r="D1379" t="str">
            <v>SOCIETE INDUSTRIELLE VITEMBAL</v>
          </cell>
          <cell r="F1379">
            <v>1</v>
          </cell>
          <cell r="G1379" t="str">
            <v>2222</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F1379">
            <v>1.0037538690119974</v>
          </cell>
        </row>
        <row r="1380">
          <cell r="A1380" t="str">
            <v>411958937</v>
          </cell>
          <cell r="B1380" t="str">
            <v>R29</v>
          </cell>
          <cell r="C1380">
            <v>81</v>
          </cell>
          <cell r="D1380" t="str">
            <v>DIGITAL PRODUCT SIMULATION</v>
          </cell>
          <cell r="F1380">
            <v>75</v>
          </cell>
          <cell r="G1380" t="str">
            <v>6202A</v>
          </cell>
          <cell r="H1380">
            <v>0</v>
          </cell>
          <cell r="I1380">
            <v>0</v>
          </cell>
          <cell r="J1380">
            <v>0</v>
          </cell>
          <cell r="K1380">
            <v>11</v>
          </cell>
          <cell r="L1380">
            <v>2</v>
          </cell>
          <cell r="M1380">
            <v>0</v>
          </cell>
          <cell r="N1380">
            <v>0</v>
          </cell>
          <cell r="O1380">
            <v>0</v>
          </cell>
          <cell r="P1380">
            <v>0</v>
          </cell>
          <cell r="Q1380">
            <v>0</v>
          </cell>
          <cell r="R1380">
            <v>0</v>
          </cell>
          <cell r="S1380">
            <v>13</v>
          </cell>
          <cell r="T1380">
            <v>1</v>
          </cell>
          <cell r="U1380">
            <v>0</v>
          </cell>
          <cell r="V1380">
            <v>0</v>
          </cell>
          <cell r="W1380">
            <v>0</v>
          </cell>
          <cell r="X1380">
            <v>0</v>
          </cell>
          <cell r="Y1380">
            <v>1</v>
          </cell>
          <cell r="Z1380">
            <v>0</v>
          </cell>
          <cell r="AA1380">
            <v>0</v>
          </cell>
          <cell r="AB1380">
            <v>0</v>
          </cell>
          <cell r="AC1380">
            <v>0</v>
          </cell>
          <cell r="AD1380">
            <v>15</v>
          </cell>
          <cell r="AF1380">
            <v>1.0154716134595807</v>
          </cell>
        </row>
        <row r="1381">
          <cell r="A1381" t="str">
            <v>414316125</v>
          </cell>
          <cell r="B1381" t="str">
            <v>R29</v>
          </cell>
          <cell r="C1381">
            <v>16</v>
          </cell>
          <cell r="D1381" t="str">
            <v>LINAGORA GRAND SUD OUEST</v>
          </cell>
          <cell r="F1381">
            <v>8</v>
          </cell>
          <cell r="G1381" t="str">
            <v>6201Z</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F1381">
            <v>9.494673427500544</v>
          </cell>
        </row>
        <row r="1382">
          <cell r="A1382" t="str">
            <v>415050681</v>
          </cell>
          <cell r="B1382" t="str">
            <v>R29</v>
          </cell>
          <cell r="C1382">
            <v>248</v>
          </cell>
          <cell r="D1382" t="str">
            <v>CHEOPS TECHNOLOGY FRANCE</v>
          </cell>
          <cell r="F1382">
            <v>7</v>
          </cell>
          <cell r="G1382" t="str">
            <v>6202A</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F1382">
            <v>1.0015196954572629</v>
          </cell>
        </row>
        <row r="1383">
          <cell r="A1383" t="str">
            <v>419850417</v>
          </cell>
          <cell r="B1383" t="str">
            <v>R27</v>
          </cell>
          <cell r="C1383">
            <v>27</v>
          </cell>
          <cell r="D1383" t="str">
            <v>ARKAMYS</v>
          </cell>
          <cell r="F1383">
            <v>19</v>
          </cell>
          <cell r="G1383" t="str">
            <v>5920Z</v>
          </cell>
          <cell r="H1383">
            <v>0</v>
          </cell>
          <cell r="I1383">
            <v>0</v>
          </cell>
          <cell r="J1383">
            <v>0</v>
          </cell>
          <cell r="K1383">
            <v>4</v>
          </cell>
          <cell r="L1383">
            <v>0</v>
          </cell>
          <cell r="M1383">
            <v>0</v>
          </cell>
          <cell r="N1383">
            <v>0</v>
          </cell>
          <cell r="O1383">
            <v>0</v>
          </cell>
          <cell r="P1383">
            <v>0</v>
          </cell>
          <cell r="Q1383">
            <v>0</v>
          </cell>
          <cell r="R1383">
            <v>0</v>
          </cell>
          <cell r="S1383">
            <v>4</v>
          </cell>
          <cell r="T1383">
            <v>0</v>
          </cell>
          <cell r="U1383">
            <v>0</v>
          </cell>
          <cell r="V1383">
            <v>0</v>
          </cell>
          <cell r="W1383">
            <v>0</v>
          </cell>
          <cell r="X1383">
            <v>0</v>
          </cell>
          <cell r="Y1383">
            <v>0</v>
          </cell>
          <cell r="Z1383">
            <v>0</v>
          </cell>
          <cell r="AA1383">
            <v>0</v>
          </cell>
          <cell r="AB1383">
            <v>0</v>
          </cell>
          <cell r="AC1383">
            <v>0</v>
          </cell>
          <cell r="AD1383">
            <v>4</v>
          </cell>
          <cell r="AF1383">
            <v>1.0167630028631227</v>
          </cell>
        </row>
        <row r="1384">
          <cell r="A1384" t="str">
            <v>420742660</v>
          </cell>
          <cell r="B1384" t="str">
            <v>R17</v>
          </cell>
          <cell r="C1384">
            <v>604</v>
          </cell>
          <cell r="D1384" t="str">
            <v>LATELEC</v>
          </cell>
          <cell r="F1384">
            <v>10</v>
          </cell>
          <cell r="G1384" t="str">
            <v>2712Z</v>
          </cell>
          <cell r="H1384">
            <v>0</v>
          </cell>
          <cell r="I1384">
            <v>0</v>
          </cell>
          <cell r="J1384">
            <v>0</v>
          </cell>
          <cell r="K1384">
            <v>0</v>
          </cell>
          <cell r="L1384">
            <v>0</v>
          </cell>
          <cell r="M1384">
            <v>0</v>
          </cell>
          <cell r="N1384">
            <v>0</v>
          </cell>
          <cell r="O1384">
            <v>0</v>
          </cell>
          <cell r="P1384">
            <v>0</v>
          </cell>
          <cell r="Q1384">
            <v>0</v>
          </cell>
          <cell r="R1384">
            <v>0</v>
          </cell>
          <cell r="S1384">
            <v>0</v>
          </cell>
          <cell r="T1384">
            <v>4</v>
          </cell>
          <cell r="U1384">
            <v>0</v>
          </cell>
          <cell r="V1384">
            <v>0</v>
          </cell>
          <cell r="W1384">
            <v>0</v>
          </cell>
          <cell r="X1384">
            <v>0</v>
          </cell>
          <cell r="Y1384">
            <v>0</v>
          </cell>
          <cell r="Z1384">
            <v>0</v>
          </cell>
          <cell r="AA1384">
            <v>0</v>
          </cell>
          <cell r="AB1384">
            <v>0</v>
          </cell>
          <cell r="AC1384">
            <v>0</v>
          </cell>
          <cell r="AD1384">
            <v>4</v>
          </cell>
          <cell r="AF1384">
            <v>0.9927749126935268</v>
          </cell>
        </row>
        <row r="1385">
          <cell r="A1385" t="str">
            <v>420792582</v>
          </cell>
          <cell r="B1385" t="str">
            <v>R08</v>
          </cell>
          <cell r="C1385">
            <v>75</v>
          </cell>
          <cell r="D1385" t="str">
            <v>LABORATOIRE HRA PHARMA</v>
          </cell>
          <cell r="F1385">
            <v>29</v>
          </cell>
          <cell r="G1385" t="str">
            <v>2110Z</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4</v>
          </cell>
          <cell r="Z1385">
            <v>0</v>
          </cell>
          <cell r="AA1385">
            <v>1</v>
          </cell>
          <cell r="AB1385">
            <v>0</v>
          </cell>
          <cell r="AC1385">
            <v>0</v>
          </cell>
          <cell r="AD1385">
            <v>5</v>
          </cell>
          <cell r="AF1385">
            <v>0.99313474665975932</v>
          </cell>
        </row>
        <row r="1386">
          <cell r="A1386" t="str">
            <v>421162751</v>
          </cell>
          <cell r="B1386" t="str">
            <v>R19</v>
          </cell>
          <cell r="C1386">
            <v>696</v>
          </cell>
          <cell r="D1386" t="str">
            <v>NTN TRANSMISSIONS EUROPE</v>
          </cell>
          <cell r="F1386">
            <v>10</v>
          </cell>
          <cell r="G1386" t="str">
            <v>2932Z</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2</v>
          </cell>
          <cell r="Z1386">
            <v>0</v>
          </cell>
          <cell r="AA1386">
            <v>0</v>
          </cell>
          <cell r="AB1386">
            <v>0</v>
          </cell>
          <cell r="AC1386">
            <v>0</v>
          </cell>
          <cell r="AD1386">
            <v>2</v>
          </cell>
          <cell r="AF1386">
            <v>0.99171774379334232</v>
          </cell>
        </row>
        <row r="1387">
          <cell r="A1387" t="str">
            <v>421476672</v>
          </cell>
          <cell r="B1387" t="str">
            <v>R29</v>
          </cell>
          <cell r="C1387">
            <v>16</v>
          </cell>
          <cell r="D1387" t="str">
            <v>EKO SOFTWARE</v>
          </cell>
          <cell r="F1387">
            <v>3</v>
          </cell>
          <cell r="G1387" t="str">
            <v>6209Z</v>
          </cell>
          <cell r="H1387">
            <v>0</v>
          </cell>
          <cell r="I1387">
            <v>0</v>
          </cell>
          <cell r="J1387">
            <v>0</v>
          </cell>
          <cell r="K1387">
            <v>0</v>
          </cell>
          <cell r="L1387">
            <v>1</v>
          </cell>
          <cell r="M1387">
            <v>0</v>
          </cell>
          <cell r="N1387">
            <v>0</v>
          </cell>
          <cell r="O1387">
            <v>0</v>
          </cell>
          <cell r="P1387">
            <v>0</v>
          </cell>
          <cell r="Q1387">
            <v>0</v>
          </cell>
          <cell r="R1387">
            <v>0</v>
          </cell>
          <cell r="S1387">
            <v>1</v>
          </cell>
          <cell r="T1387">
            <v>0</v>
          </cell>
          <cell r="U1387">
            <v>0</v>
          </cell>
          <cell r="V1387">
            <v>0</v>
          </cell>
          <cell r="W1387">
            <v>0</v>
          </cell>
          <cell r="X1387">
            <v>0</v>
          </cell>
          <cell r="Y1387">
            <v>0</v>
          </cell>
          <cell r="Z1387">
            <v>0</v>
          </cell>
          <cell r="AA1387">
            <v>0</v>
          </cell>
          <cell r="AB1387">
            <v>0</v>
          </cell>
          <cell r="AC1387">
            <v>0</v>
          </cell>
          <cell r="AD1387">
            <v>1</v>
          </cell>
          <cell r="AF1387">
            <v>9.4861709268500505</v>
          </cell>
        </row>
        <row r="1388">
          <cell r="A1388" t="str">
            <v>421675653</v>
          </cell>
          <cell r="B1388" t="str">
            <v>R12</v>
          </cell>
          <cell r="C1388">
            <v>6</v>
          </cell>
          <cell r="D1388" t="str">
            <v>ATUSER</v>
          </cell>
          <cell r="F1388">
            <v>3</v>
          </cell>
          <cell r="G1388" t="str">
            <v>2562B</v>
          </cell>
          <cell r="H1388">
            <v>0</v>
          </cell>
          <cell r="I1388">
            <v>0</v>
          </cell>
          <cell r="J1388">
            <v>0</v>
          </cell>
          <cell r="K1388">
            <v>0</v>
          </cell>
          <cell r="L1388">
            <v>0</v>
          </cell>
          <cell r="M1388">
            <v>0</v>
          </cell>
          <cell r="N1388">
            <v>0</v>
          </cell>
          <cell r="O1388">
            <v>0</v>
          </cell>
          <cell r="P1388">
            <v>0</v>
          </cell>
          <cell r="Q1388">
            <v>0</v>
          </cell>
          <cell r="R1388">
            <v>0</v>
          </cell>
          <cell r="S1388">
            <v>0</v>
          </cell>
          <cell r="T1388">
            <v>3</v>
          </cell>
          <cell r="U1388">
            <v>0</v>
          </cell>
          <cell r="V1388">
            <v>0</v>
          </cell>
          <cell r="W1388">
            <v>0</v>
          </cell>
          <cell r="X1388">
            <v>0</v>
          </cell>
          <cell r="Y1388">
            <v>0</v>
          </cell>
          <cell r="Z1388">
            <v>0</v>
          </cell>
          <cell r="AA1388">
            <v>0</v>
          </cell>
          <cell r="AB1388">
            <v>0</v>
          </cell>
          <cell r="AC1388">
            <v>0</v>
          </cell>
          <cell r="AD1388">
            <v>3</v>
          </cell>
          <cell r="AF1388">
            <v>0.94808088943896185</v>
          </cell>
        </row>
        <row r="1389">
          <cell r="A1389" t="str">
            <v>422717074</v>
          </cell>
          <cell r="B1389" t="str">
            <v>R27</v>
          </cell>
          <cell r="C1389">
            <v>23</v>
          </cell>
          <cell r="D1389" t="str">
            <v>SAFICARD</v>
          </cell>
          <cell r="F1389">
            <v>5</v>
          </cell>
          <cell r="G1389" t="str">
            <v>5829C</v>
          </cell>
          <cell r="H1389">
            <v>0</v>
          </cell>
          <cell r="I1389">
            <v>0</v>
          </cell>
          <cell r="J1389">
            <v>0</v>
          </cell>
          <cell r="K1389">
            <v>1</v>
          </cell>
          <cell r="L1389">
            <v>0</v>
          </cell>
          <cell r="M1389">
            <v>0</v>
          </cell>
          <cell r="N1389">
            <v>0</v>
          </cell>
          <cell r="O1389">
            <v>0</v>
          </cell>
          <cell r="P1389">
            <v>0</v>
          </cell>
          <cell r="Q1389">
            <v>0</v>
          </cell>
          <cell r="R1389">
            <v>0</v>
          </cell>
          <cell r="S1389">
            <v>1</v>
          </cell>
          <cell r="T1389">
            <v>0</v>
          </cell>
          <cell r="U1389">
            <v>0</v>
          </cell>
          <cell r="V1389">
            <v>0</v>
          </cell>
          <cell r="W1389">
            <v>0</v>
          </cell>
          <cell r="X1389">
            <v>0</v>
          </cell>
          <cell r="Y1389">
            <v>0</v>
          </cell>
          <cell r="Z1389">
            <v>0</v>
          </cell>
          <cell r="AA1389">
            <v>0</v>
          </cell>
          <cell r="AB1389">
            <v>0</v>
          </cell>
          <cell r="AC1389">
            <v>0</v>
          </cell>
          <cell r="AD1389">
            <v>1</v>
          </cell>
          <cell r="AF1389">
            <v>1.0018377507645193</v>
          </cell>
        </row>
        <row r="1390">
          <cell r="A1390" t="str">
            <v>423743996</v>
          </cell>
          <cell r="B1390" t="str">
            <v>R30</v>
          </cell>
          <cell r="C1390">
            <v>6</v>
          </cell>
          <cell r="D1390" t="str">
            <v>EVE SYSTEM</v>
          </cell>
          <cell r="F1390">
            <v>4</v>
          </cell>
          <cell r="G1390" t="str">
            <v>7112B</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F1390">
            <v>9.4546009894291103</v>
          </cell>
        </row>
        <row r="1391">
          <cell r="A1391" t="str">
            <v>444544100</v>
          </cell>
          <cell r="B1391" t="str">
            <v>R08</v>
          </cell>
          <cell r="C1391">
            <v>37</v>
          </cell>
          <cell r="D1391" t="str">
            <v>PRESTWICK CHEMICAL SAS</v>
          </cell>
          <cell r="F1391">
            <v>18</v>
          </cell>
          <cell r="G1391" t="str">
            <v>2120Z</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F1391">
            <v>1.004264588568869</v>
          </cell>
        </row>
        <row r="1392">
          <cell r="A1392" t="str">
            <v>428112320</v>
          </cell>
          <cell r="B1392" t="str">
            <v>R19</v>
          </cell>
          <cell r="C1392">
            <v>125</v>
          </cell>
          <cell r="D1392" t="str">
            <v>SCHLUMBERGER VECTOR SA</v>
          </cell>
          <cell r="F1392">
            <v>10</v>
          </cell>
          <cell r="G1392" t="str">
            <v>2910Z</v>
          </cell>
          <cell r="H1392">
            <v>0</v>
          </cell>
          <cell r="I1392">
            <v>0</v>
          </cell>
          <cell r="J1392">
            <v>0</v>
          </cell>
          <cell r="K1392">
            <v>1</v>
          </cell>
          <cell r="L1392">
            <v>0</v>
          </cell>
          <cell r="M1392">
            <v>0</v>
          </cell>
          <cell r="N1392">
            <v>0</v>
          </cell>
          <cell r="O1392">
            <v>0</v>
          </cell>
          <cell r="P1392">
            <v>0</v>
          </cell>
          <cell r="Q1392">
            <v>0</v>
          </cell>
          <cell r="R1392">
            <v>0</v>
          </cell>
          <cell r="S1392">
            <v>1</v>
          </cell>
          <cell r="T1392">
            <v>0</v>
          </cell>
          <cell r="U1392">
            <v>0</v>
          </cell>
          <cell r="V1392">
            <v>0</v>
          </cell>
          <cell r="W1392">
            <v>0</v>
          </cell>
          <cell r="X1392">
            <v>0</v>
          </cell>
          <cell r="Y1392">
            <v>0</v>
          </cell>
          <cell r="Z1392">
            <v>0</v>
          </cell>
          <cell r="AA1392">
            <v>0</v>
          </cell>
          <cell r="AB1392">
            <v>0</v>
          </cell>
          <cell r="AC1392">
            <v>0</v>
          </cell>
          <cell r="AD1392">
            <v>1</v>
          </cell>
          <cell r="AF1392">
            <v>1.0221262555931496</v>
          </cell>
        </row>
        <row r="1393">
          <cell r="A1393" t="str">
            <v>428610547</v>
          </cell>
          <cell r="B1393" t="str">
            <v>R09</v>
          </cell>
          <cell r="C1393">
            <v>391</v>
          </cell>
          <cell r="D1393" t="str">
            <v>MANN + HUMMEL France</v>
          </cell>
          <cell r="F1393">
            <v>26</v>
          </cell>
          <cell r="G1393" t="str">
            <v>2229A</v>
          </cell>
          <cell r="H1393">
            <v>0</v>
          </cell>
          <cell r="I1393">
            <v>0</v>
          </cell>
          <cell r="J1393">
            <v>0</v>
          </cell>
          <cell r="K1393">
            <v>1</v>
          </cell>
          <cell r="L1393">
            <v>0</v>
          </cell>
          <cell r="M1393">
            <v>0</v>
          </cell>
          <cell r="N1393">
            <v>0</v>
          </cell>
          <cell r="O1393">
            <v>0</v>
          </cell>
          <cell r="P1393">
            <v>0</v>
          </cell>
          <cell r="Q1393">
            <v>0</v>
          </cell>
          <cell r="R1393">
            <v>0</v>
          </cell>
          <cell r="S1393">
            <v>1</v>
          </cell>
          <cell r="T1393">
            <v>0</v>
          </cell>
          <cell r="U1393">
            <v>0</v>
          </cell>
          <cell r="V1393">
            <v>0</v>
          </cell>
          <cell r="W1393">
            <v>0</v>
          </cell>
          <cell r="X1393">
            <v>0</v>
          </cell>
          <cell r="Y1393">
            <v>1</v>
          </cell>
          <cell r="Z1393">
            <v>0</v>
          </cell>
          <cell r="AA1393">
            <v>0</v>
          </cell>
          <cell r="AB1393">
            <v>0</v>
          </cell>
          <cell r="AC1393">
            <v>0</v>
          </cell>
          <cell r="AD1393">
            <v>2</v>
          </cell>
          <cell r="AF1393">
            <v>1.0551931344835004</v>
          </cell>
        </row>
        <row r="1394">
          <cell r="A1394" t="str">
            <v>429699770</v>
          </cell>
          <cell r="B1394" t="str">
            <v>R30</v>
          </cell>
          <cell r="C1394">
            <v>64</v>
          </cell>
          <cell r="D1394" t="str">
            <v>COME AND STAY</v>
          </cell>
          <cell r="F1394">
            <v>25</v>
          </cell>
          <cell r="G1394" t="str">
            <v>7311Z</v>
          </cell>
          <cell r="H1394">
            <v>0</v>
          </cell>
          <cell r="I1394">
            <v>0</v>
          </cell>
          <cell r="J1394">
            <v>0</v>
          </cell>
          <cell r="K1394">
            <v>0</v>
          </cell>
          <cell r="L1394">
            <v>1</v>
          </cell>
          <cell r="M1394">
            <v>0</v>
          </cell>
          <cell r="N1394">
            <v>0</v>
          </cell>
          <cell r="O1394">
            <v>0</v>
          </cell>
          <cell r="P1394">
            <v>0</v>
          </cell>
          <cell r="Q1394">
            <v>0</v>
          </cell>
          <cell r="R1394">
            <v>0</v>
          </cell>
          <cell r="S1394">
            <v>1</v>
          </cell>
          <cell r="T1394">
            <v>2</v>
          </cell>
          <cell r="U1394">
            <v>0</v>
          </cell>
          <cell r="V1394">
            <v>0</v>
          </cell>
          <cell r="W1394">
            <v>0</v>
          </cell>
          <cell r="X1394">
            <v>0</v>
          </cell>
          <cell r="Y1394">
            <v>6</v>
          </cell>
          <cell r="Z1394">
            <v>0</v>
          </cell>
          <cell r="AA1394">
            <v>3</v>
          </cell>
          <cell r="AB1394">
            <v>0</v>
          </cell>
          <cell r="AC1394">
            <v>0</v>
          </cell>
          <cell r="AD1394">
            <v>12</v>
          </cell>
          <cell r="AF1394">
            <v>0.99952860842658409</v>
          </cell>
        </row>
        <row r="1395">
          <cell r="A1395" t="str">
            <v>429894967</v>
          </cell>
          <cell r="B1395" t="str">
            <v>R29</v>
          </cell>
          <cell r="C1395">
            <v>29</v>
          </cell>
          <cell r="D1395" t="str">
            <v>TRAVELDOO</v>
          </cell>
          <cell r="F1395">
            <v>7</v>
          </cell>
          <cell r="G1395" t="str">
            <v>6201Z</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1</v>
          </cell>
          <cell r="Z1395">
            <v>0</v>
          </cell>
          <cell r="AA1395">
            <v>0</v>
          </cell>
          <cell r="AB1395">
            <v>0</v>
          </cell>
          <cell r="AC1395">
            <v>0</v>
          </cell>
          <cell r="AD1395">
            <v>1</v>
          </cell>
          <cell r="AF1395">
            <v>1.001330544623692</v>
          </cell>
        </row>
        <row r="1396">
          <cell r="A1396" t="str">
            <v>432424356</v>
          </cell>
          <cell r="B1396" t="str">
            <v>R29</v>
          </cell>
          <cell r="C1396">
            <v>25</v>
          </cell>
          <cell r="D1396" t="str">
            <v>6 WIND</v>
          </cell>
          <cell r="F1396">
            <v>16</v>
          </cell>
          <cell r="G1396" t="str">
            <v>6201Z</v>
          </cell>
          <cell r="H1396">
            <v>0</v>
          </cell>
          <cell r="I1396">
            <v>0</v>
          </cell>
          <cell r="J1396">
            <v>0</v>
          </cell>
          <cell r="K1396">
            <v>1</v>
          </cell>
          <cell r="L1396">
            <v>0</v>
          </cell>
          <cell r="M1396">
            <v>0</v>
          </cell>
          <cell r="N1396">
            <v>0</v>
          </cell>
          <cell r="O1396">
            <v>0</v>
          </cell>
          <cell r="P1396">
            <v>0</v>
          </cell>
          <cell r="Q1396">
            <v>0</v>
          </cell>
          <cell r="R1396">
            <v>0</v>
          </cell>
          <cell r="S1396">
            <v>1</v>
          </cell>
          <cell r="T1396">
            <v>1</v>
          </cell>
          <cell r="U1396">
            <v>0</v>
          </cell>
          <cell r="V1396">
            <v>0</v>
          </cell>
          <cell r="W1396">
            <v>0</v>
          </cell>
          <cell r="X1396">
            <v>0</v>
          </cell>
          <cell r="Y1396">
            <v>0</v>
          </cell>
          <cell r="Z1396">
            <v>0</v>
          </cell>
          <cell r="AA1396">
            <v>0</v>
          </cell>
          <cell r="AB1396">
            <v>0</v>
          </cell>
          <cell r="AC1396">
            <v>0</v>
          </cell>
          <cell r="AD1396">
            <v>2</v>
          </cell>
          <cell r="AF1396">
            <v>1.0034778699952553</v>
          </cell>
        </row>
        <row r="1397">
          <cell r="A1397" t="str">
            <v>432548717</v>
          </cell>
          <cell r="B1397" t="str">
            <v>R29</v>
          </cell>
          <cell r="C1397">
            <v>27</v>
          </cell>
          <cell r="D1397" t="str">
            <v>RHAPSO</v>
          </cell>
          <cell r="F1397">
            <v>5</v>
          </cell>
          <cell r="G1397" t="str">
            <v>6201Z</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F1397">
            <v>1.0008961523460838</v>
          </cell>
        </row>
        <row r="1398">
          <cell r="A1398" t="str">
            <v>433683216</v>
          </cell>
          <cell r="B1398" t="str">
            <v>R27</v>
          </cell>
          <cell r="C1398">
            <v>19</v>
          </cell>
          <cell r="D1398" t="str">
            <v>PROSYST</v>
          </cell>
          <cell r="F1398">
            <v>12</v>
          </cell>
          <cell r="G1398" t="str">
            <v>5829C</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F1398">
            <v>1.0127466163139196</v>
          </cell>
        </row>
        <row r="1399">
          <cell r="A1399" t="str">
            <v>433910619</v>
          </cell>
          <cell r="B1399" t="str">
            <v>R13</v>
          </cell>
          <cell r="C1399">
            <v>23</v>
          </cell>
          <cell r="D1399" t="str">
            <v>FREEBOX</v>
          </cell>
          <cell r="F1399">
            <v>20</v>
          </cell>
          <cell r="G1399" t="str">
            <v>2611Z</v>
          </cell>
          <cell r="H1399">
            <v>0</v>
          </cell>
          <cell r="I1399">
            <v>0</v>
          </cell>
          <cell r="J1399">
            <v>0</v>
          </cell>
          <cell r="K1399">
            <v>1</v>
          </cell>
          <cell r="L1399">
            <v>0</v>
          </cell>
          <cell r="M1399">
            <v>0</v>
          </cell>
          <cell r="N1399">
            <v>0</v>
          </cell>
          <cell r="O1399">
            <v>0</v>
          </cell>
          <cell r="P1399">
            <v>0</v>
          </cell>
          <cell r="Q1399">
            <v>0</v>
          </cell>
          <cell r="R1399">
            <v>0</v>
          </cell>
          <cell r="S1399">
            <v>1</v>
          </cell>
          <cell r="T1399">
            <v>0</v>
          </cell>
          <cell r="U1399">
            <v>1</v>
          </cell>
          <cell r="V1399">
            <v>0</v>
          </cell>
          <cell r="W1399">
            <v>0</v>
          </cell>
          <cell r="X1399">
            <v>0</v>
          </cell>
          <cell r="Y1399">
            <v>0</v>
          </cell>
          <cell r="Z1399">
            <v>0</v>
          </cell>
          <cell r="AA1399">
            <v>0</v>
          </cell>
          <cell r="AB1399">
            <v>0</v>
          </cell>
          <cell r="AC1399">
            <v>0</v>
          </cell>
          <cell r="AD1399">
            <v>2</v>
          </cell>
          <cell r="AF1399">
            <v>0.93293571499768113</v>
          </cell>
        </row>
        <row r="1400">
          <cell r="A1400" t="str">
            <v>433940483</v>
          </cell>
          <cell r="B1400" t="str">
            <v>R10</v>
          </cell>
          <cell r="C1400">
            <v>91</v>
          </cell>
          <cell r="D1400" t="str">
            <v>SOC DES CERAMIQUES TECHNIQUES</v>
          </cell>
          <cell r="F1400">
            <v>2</v>
          </cell>
          <cell r="G1400" t="str">
            <v>2343Z</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F1400">
            <v>9.5506732821123297</v>
          </cell>
        </row>
        <row r="1401">
          <cell r="A1401" t="str">
            <v>434107769</v>
          </cell>
          <cell r="B1401" t="str">
            <v>R16</v>
          </cell>
          <cell r="C1401">
            <v>31</v>
          </cell>
          <cell r="D1401" t="str">
            <v>KEOSYS</v>
          </cell>
          <cell r="F1401">
            <v>24</v>
          </cell>
          <cell r="G1401" t="str">
            <v>2660Z</v>
          </cell>
          <cell r="H1401">
            <v>0</v>
          </cell>
          <cell r="I1401">
            <v>0</v>
          </cell>
          <cell r="J1401">
            <v>0</v>
          </cell>
          <cell r="K1401">
            <v>1</v>
          </cell>
          <cell r="L1401">
            <v>2</v>
          </cell>
          <cell r="M1401">
            <v>0</v>
          </cell>
          <cell r="N1401">
            <v>0</v>
          </cell>
          <cell r="O1401">
            <v>0</v>
          </cell>
          <cell r="P1401">
            <v>0</v>
          </cell>
          <cell r="Q1401">
            <v>0</v>
          </cell>
          <cell r="R1401">
            <v>0</v>
          </cell>
          <cell r="S1401">
            <v>3</v>
          </cell>
          <cell r="T1401">
            <v>0</v>
          </cell>
          <cell r="U1401">
            <v>0</v>
          </cell>
          <cell r="V1401">
            <v>0</v>
          </cell>
          <cell r="W1401">
            <v>0</v>
          </cell>
          <cell r="X1401">
            <v>0</v>
          </cell>
          <cell r="Y1401">
            <v>0</v>
          </cell>
          <cell r="Z1401">
            <v>0</v>
          </cell>
          <cell r="AA1401">
            <v>0</v>
          </cell>
          <cell r="AB1401">
            <v>0</v>
          </cell>
          <cell r="AC1401">
            <v>0</v>
          </cell>
          <cell r="AD1401">
            <v>3</v>
          </cell>
          <cell r="AF1401">
            <v>1.1362951423192282</v>
          </cell>
        </row>
        <row r="1402">
          <cell r="A1402" t="str">
            <v>434403689</v>
          </cell>
          <cell r="B1402" t="str">
            <v>R04</v>
          </cell>
          <cell r="C1402">
            <v>226</v>
          </cell>
          <cell r="D1402" t="str">
            <v>BALSAN</v>
          </cell>
          <cell r="F1402">
            <v>3</v>
          </cell>
          <cell r="G1402" t="str">
            <v>1393Z</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F1402">
            <v>1.0570384032315527</v>
          </cell>
        </row>
        <row r="1403">
          <cell r="A1403" t="str">
            <v>434626412</v>
          </cell>
          <cell r="B1403" t="str">
            <v>R29</v>
          </cell>
          <cell r="C1403">
            <v>6</v>
          </cell>
          <cell r="D1403" t="str">
            <v>NETINARY</v>
          </cell>
          <cell r="F1403">
            <v>5</v>
          </cell>
          <cell r="G1403" t="str">
            <v>6201Z</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F1403">
            <v>1.0008961523460838</v>
          </cell>
        </row>
        <row r="1404">
          <cell r="A1404" t="str">
            <v>435157557</v>
          </cell>
          <cell r="B1404" t="str">
            <v>R30</v>
          </cell>
          <cell r="C1404">
            <v>8</v>
          </cell>
          <cell r="D1404" t="str">
            <v>SAT OCEAN</v>
          </cell>
          <cell r="F1404">
            <v>3</v>
          </cell>
          <cell r="G1404" t="str">
            <v>7112B</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F1404">
            <v>0.99798973369667709</v>
          </cell>
        </row>
        <row r="1405">
          <cell r="A1405" t="str">
            <v>435267885</v>
          </cell>
          <cell r="B1405" t="str">
            <v>R18</v>
          </cell>
          <cell r="C1405">
            <v>120</v>
          </cell>
          <cell r="D1405" t="str">
            <v>PELLENC SELECTIVE TECHNOLOGIES</v>
          </cell>
          <cell r="F1405">
            <v>40</v>
          </cell>
          <cell r="G1405" t="str">
            <v>2899B</v>
          </cell>
          <cell r="H1405">
            <v>0</v>
          </cell>
          <cell r="I1405">
            <v>0</v>
          </cell>
          <cell r="J1405">
            <v>0</v>
          </cell>
          <cell r="K1405">
            <v>3</v>
          </cell>
          <cell r="L1405">
            <v>1</v>
          </cell>
          <cell r="M1405">
            <v>0</v>
          </cell>
          <cell r="N1405">
            <v>1</v>
          </cell>
          <cell r="O1405">
            <v>1</v>
          </cell>
          <cell r="P1405">
            <v>0</v>
          </cell>
          <cell r="Q1405">
            <v>0</v>
          </cell>
          <cell r="R1405">
            <v>0</v>
          </cell>
          <cell r="S1405">
            <v>6</v>
          </cell>
          <cell r="T1405">
            <v>0</v>
          </cell>
          <cell r="U1405">
            <v>0</v>
          </cell>
          <cell r="V1405">
            <v>0</v>
          </cell>
          <cell r="W1405">
            <v>0</v>
          </cell>
          <cell r="X1405">
            <v>0</v>
          </cell>
          <cell r="Y1405">
            <v>0</v>
          </cell>
          <cell r="Z1405">
            <v>0</v>
          </cell>
          <cell r="AA1405">
            <v>0</v>
          </cell>
          <cell r="AB1405">
            <v>0</v>
          </cell>
          <cell r="AC1405">
            <v>0</v>
          </cell>
          <cell r="AD1405">
            <v>6</v>
          </cell>
          <cell r="AF1405">
            <v>0.9978436585916004</v>
          </cell>
        </row>
        <row r="1406">
          <cell r="A1406" t="str">
            <v>435382809</v>
          </cell>
          <cell r="B1406" t="str">
            <v>R32</v>
          </cell>
          <cell r="C1406">
            <v>20</v>
          </cell>
          <cell r="D1406" t="str">
            <v>I-COM SOFTWARE</v>
          </cell>
          <cell r="F1406">
            <v>7</v>
          </cell>
          <cell r="G1406" t="str">
            <v>8299Z</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2</v>
          </cell>
          <cell r="Z1406">
            <v>0</v>
          </cell>
          <cell r="AA1406">
            <v>0</v>
          </cell>
          <cell r="AB1406">
            <v>0</v>
          </cell>
          <cell r="AC1406">
            <v>0</v>
          </cell>
          <cell r="AD1406">
            <v>2</v>
          </cell>
          <cell r="AF1406">
            <v>0.95371766550492643</v>
          </cell>
        </row>
        <row r="1407">
          <cell r="A1407" t="str">
            <v>437752199</v>
          </cell>
          <cell r="B1407" t="str">
            <v>R29</v>
          </cell>
          <cell r="C1407">
            <v>1</v>
          </cell>
          <cell r="D1407" t="str">
            <v>AKEIROU</v>
          </cell>
          <cell r="F1407">
            <v>1</v>
          </cell>
          <cell r="G1407" t="str">
            <v>6201Z</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F1407">
            <v>9.4820564127169913</v>
          </cell>
        </row>
        <row r="1408">
          <cell r="A1408" t="str">
            <v>438163511</v>
          </cell>
          <cell r="B1408" t="str">
            <v>R30</v>
          </cell>
          <cell r="C1408">
            <v>6</v>
          </cell>
          <cell r="D1408" t="str">
            <v>CELLVAX</v>
          </cell>
          <cell r="F1408">
            <v>5</v>
          </cell>
          <cell r="G1408" t="str">
            <v>7211</v>
          </cell>
          <cell r="H1408">
            <v>2</v>
          </cell>
          <cell r="I1408">
            <v>0</v>
          </cell>
          <cell r="J1408">
            <v>0</v>
          </cell>
          <cell r="K1408">
            <v>0</v>
          </cell>
          <cell r="L1408">
            <v>3</v>
          </cell>
          <cell r="M1408">
            <v>0</v>
          </cell>
          <cell r="N1408">
            <v>0</v>
          </cell>
          <cell r="O1408">
            <v>0</v>
          </cell>
          <cell r="P1408">
            <v>0</v>
          </cell>
          <cell r="Q1408">
            <v>0</v>
          </cell>
          <cell r="R1408">
            <v>0</v>
          </cell>
          <cell r="S1408">
            <v>5</v>
          </cell>
          <cell r="T1408">
            <v>0</v>
          </cell>
          <cell r="U1408">
            <v>0</v>
          </cell>
          <cell r="V1408">
            <v>0</v>
          </cell>
          <cell r="W1408">
            <v>0</v>
          </cell>
          <cell r="X1408">
            <v>0</v>
          </cell>
          <cell r="Y1408">
            <v>0</v>
          </cell>
          <cell r="Z1408">
            <v>0</v>
          </cell>
          <cell r="AA1408">
            <v>0</v>
          </cell>
          <cell r="AB1408">
            <v>0</v>
          </cell>
          <cell r="AC1408">
            <v>0</v>
          </cell>
          <cell r="AD1408">
            <v>5</v>
          </cell>
          <cell r="AF1408">
            <v>9.5515643173873954</v>
          </cell>
        </row>
        <row r="1409">
          <cell r="A1409" t="str">
            <v>438384406</v>
          </cell>
          <cell r="B1409" t="str">
            <v>R30</v>
          </cell>
          <cell r="C1409">
            <v>133</v>
          </cell>
          <cell r="D1409" t="str">
            <v>NEOLANE</v>
          </cell>
          <cell r="F1409">
            <v>31</v>
          </cell>
          <cell r="G1409" t="str">
            <v>7022Z</v>
          </cell>
          <cell r="H1409">
            <v>0</v>
          </cell>
          <cell r="I1409">
            <v>0</v>
          </cell>
          <cell r="J1409">
            <v>0</v>
          </cell>
          <cell r="K1409">
            <v>0</v>
          </cell>
          <cell r="L1409">
            <v>1</v>
          </cell>
          <cell r="M1409">
            <v>0</v>
          </cell>
          <cell r="N1409">
            <v>0</v>
          </cell>
          <cell r="O1409">
            <v>0</v>
          </cell>
          <cell r="P1409">
            <v>0</v>
          </cell>
          <cell r="Q1409">
            <v>0</v>
          </cell>
          <cell r="R1409">
            <v>0</v>
          </cell>
          <cell r="S1409">
            <v>1</v>
          </cell>
          <cell r="T1409">
            <v>0</v>
          </cell>
          <cell r="U1409">
            <v>0</v>
          </cell>
          <cell r="V1409">
            <v>0</v>
          </cell>
          <cell r="W1409">
            <v>0</v>
          </cell>
          <cell r="X1409">
            <v>0</v>
          </cell>
          <cell r="Y1409">
            <v>3</v>
          </cell>
          <cell r="Z1409">
            <v>0</v>
          </cell>
          <cell r="AA1409">
            <v>0</v>
          </cell>
          <cell r="AB1409">
            <v>0</v>
          </cell>
          <cell r="AC1409">
            <v>0</v>
          </cell>
          <cell r="AD1409">
            <v>4</v>
          </cell>
          <cell r="AF1409">
            <v>1.0063964673748378</v>
          </cell>
        </row>
        <row r="1410">
          <cell r="A1410" t="str">
            <v>438479941</v>
          </cell>
          <cell r="B1410" t="str">
            <v>R08</v>
          </cell>
          <cell r="C1410">
            <v>69</v>
          </cell>
          <cell r="D1410" t="str">
            <v>AB SCIENCE</v>
          </cell>
          <cell r="F1410">
            <v>61</v>
          </cell>
          <cell r="G1410" t="str">
            <v>2110Z</v>
          </cell>
          <cell r="H1410">
            <v>0</v>
          </cell>
          <cell r="I1410">
            <v>0</v>
          </cell>
          <cell r="J1410">
            <v>1</v>
          </cell>
          <cell r="K1410">
            <v>0</v>
          </cell>
          <cell r="L1410">
            <v>14</v>
          </cell>
          <cell r="M1410">
            <v>3</v>
          </cell>
          <cell r="N1410">
            <v>2</v>
          </cell>
          <cell r="O1410">
            <v>0</v>
          </cell>
          <cell r="P1410">
            <v>0</v>
          </cell>
          <cell r="Q1410">
            <v>0</v>
          </cell>
          <cell r="R1410">
            <v>0</v>
          </cell>
          <cell r="S1410">
            <v>20</v>
          </cell>
          <cell r="T1410">
            <v>0</v>
          </cell>
          <cell r="U1410">
            <v>0</v>
          </cell>
          <cell r="V1410">
            <v>0</v>
          </cell>
          <cell r="W1410">
            <v>0</v>
          </cell>
          <cell r="X1410">
            <v>0</v>
          </cell>
          <cell r="Y1410">
            <v>0</v>
          </cell>
          <cell r="Z1410">
            <v>0</v>
          </cell>
          <cell r="AA1410">
            <v>0</v>
          </cell>
          <cell r="AB1410">
            <v>0</v>
          </cell>
          <cell r="AC1410">
            <v>0</v>
          </cell>
          <cell r="AD1410">
            <v>20</v>
          </cell>
          <cell r="AF1410">
            <v>1.007159430483676</v>
          </cell>
        </row>
        <row r="1411">
          <cell r="A1411" t="str">
            <v>438743361</v>
          </cell>
          <cell r="B1411" t="str">
            <v>R30</v>
          </cell>
          <cell r="C1411">
            <v>7</v>
          </cell>
          <cell r="D1411" t="str">
            <v>APOLLON SOLAR</v>
          </cell>
          <cell r="F1411">
            <v>6</v>
          </cell>
          <cell r="G1411" t="str">
            <v>7219Z</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F1411">
            <v>0.99598457082937053</v>
          </cell>
        </row>
        <row r="1412">
          <cell r="A1412" t="str">
            <v>438753667</v>
          </cell>
          <cell r="B1412" t="str">
            <v>R12</v>
          </cell>
          <cell r="C1412">
            <v>61</v>
          </cell>
          <cell r="D1412" t="str">
            <v>AJ TECH</v>
          </cell>
          <cell r="F1412">
            <v>3</v>
          </cell>
          <cell r="G1412" t="str">
            <v>2521Z</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F1412">
            <v>0.94808088943896185</v>
          </cell>
        </row>
        <row r="1413">
          <cell r="A1413" t="str">
            <v>438943904</v>
          </cell>
          <cell r="B1413" t="str">
            <v>R29</v>
          </cell>
          <cell r="C1413">
            <v>29</v>
          </cell>
          <cell r="D1413" t="str">
            <v>APPOLONIA</v>
          </cell>
          <cell r="F1413">
            <v>20</v>
          </cell>
          <cell r="G1413" t="str">
            <v>6201Z</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3</v>
          </cell>
          <cell r="AD1413">
            <v>3</v>
          </cell>
          <cell r="AF1413">
            <v>1.0041598931371811</v>
          </cell>
        </row>
        <row r="1414">
          <cell r="A1414" t="str">
            <v>439132978</v>
          </cell>
          <cell r="B1414" t="str">
            <v>R03</v>
          </cell>
          <cell r="C1414">
            <v>3</v>
          </cell>
          <cell r="D1414" t="str">
            <v>BIOCEANE</v>
          </cell>
          <cell r="F1414">
            <v>1</v>
          </cell>
          <cell r="G1414" t="str">
            <v>1089Z</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F1414">
            <v>9.4204247420309439</v>
          </cell>
        </row>
        <row r="1415">
          <cell r="A1415" t="str">
            <v>439441999</v>
          </cell>
          <cell r="B1415" t="str">
            <v>R29</v>
          </cell>
          <cell r="C1415">
            <v>158</v>
          </cell>
          <cell r="D1415" t="str">
            <v>ONEACCESS</v>
          </cell>
          <cell r="E1415" t="str">
            <v>439441999 ; 414924233</v>
          </cell>
          <cell r="F1415">
            <v>45</v>
          </cell>
          <cell r="G1415" t="str">
            <v>6201Z</v>
          </cell>
          <cell r="H1415">
            <v>0</v>
          </cell>
          <cell r="I1415">
            <v>0</v>
          </cell>
          <cell r="J1415">
            <v>0</v>
          </cell>
          <cell r="K1415">
            <v>9</v>
          </cell>
          <cell r="L1415">
            <v>0</v>
          </cell>
          <cell r="M1415">
            <v>0</v>
          </cell>
          <cell r="N1415">
            <v>0</v>
          </cell>
          <cell r="O1415">
            <v>0</v>
          </cell>
          <cell r="P1415">
            <v>0</v>
          </cell>
          <cell r="Q1415">
            <v>0</v>
          </cell>
          <cell r="R1415">
            <v>0</v>
          </cell>
          <cell r="S1415">
            <v>9</v>
          </cell>
          <cell r="T1415">
            <v>0</v>
          </cell>
          <cell r="U1415">
            <v>0</v>
          </cell>
          <cell r="V1415">
            <v>0</v>
          </cell>
          <cell r="W1415">
            <v>0</v>
          </cell>
          <cell r="X1415">
            <v>0</v>
          </cell>
          <cell r="Y1415">
            <v>0</v>
          </cell>
          <cell r="Z1415">
            <v>0</v>
          </cell>
          <cell r="AA1415">
            <v>0</v>
          </cell>
          <cell r="AB1415">
            <v>0</v>
          </cell>
          <cell r="AC1415">
            <v>0</v>
          </cell>
          <cell r="AD1415">
            <v>9</v>
          </cell>
          <cell r="AF1415">
            <v>1.0088652269920735</v>
          </cell>
        </row>
        <row r="1416">
          <cell r="A1416" t="str">
            <v>439674847</v>
          </cell>
          <cell r="B1416" t="str">
            <v>R27</v>
          </cell>
          <cell r="C1416">
            <v>17</v>
          </cell>
          <cell r="D1416" t="str">
            <v>DENY ALL</v>
          </cell>
          <cell r="F1416">
            <v>9</v>
          </cell>
          <cell r="G1416" t="str">
            <v>5829C</v>
          </cell>
          <cell r="H1416">
            <v>0</v>
          </cell>
          <cell r="I1416">
            <v>0</v>
          </cell>
          <cell r="J1416">
            <v>0</v>
          </cell>
          <cell r="K1416">
            <v>1</v>
          </cell>
          <cell r="L1416">
            <v>0</v>
          </cell>
          <cell r="M1416">
            <v>0</v>
          </cell>
          <cell r="N1416">
            <v>0</v>
          </cell>
          <cell r="O1416">
            <v>0</v>
          </cell>
          <cell r="P1416">
            <v>0</v>
          </cell>
          <cell r="Q1416">
            <v>0</v>
          </cell>
          <cell r="R1416">
            <v>0</v>
          </cell>
          <cell r="S1416">
            <v>1</v>
          </cell>
          <cell r="T1416">
            <v>0</v>
          </cell>
          <cell r="U1416">
            <v>0</v>
          </cell>
          <cell r="V1416">
            <v>0</v>
          </cell>
          <cell r="W1416">
            <v>0</v>
          </cell>
          <cell r="X1416">
            <v>0</v>
          </cell>
          <cell r="Y1416">
            <v>0</v>
          </cell>
          <cell r="Z1416">
            <v>0</v>
          </cell>
          <cell r="AA1416">
            <v>0</v>
          </cell>
          <cell r="AB1416">
            <v>0</v>
          </cell>
          <cell r="AC1416">
            <v>0</v>
          </cell>
          <cell r="AD1416">
            <v>1</v>
          </cell>
          <cell r="AF1416">
            <v>1.0060738809623027</v>
          </cell>
        </row>
        <row r="1417">
          <cell r="A1417" t="str">
            <v>440220671</v>
          </cell>
          <cell r="B1417" t="str">
            <v>R08</v>
          </cell>
          <cell r="C1417">
            <v>12</v>
          </cell>
          <cell r="D1417" t="str">
            <v>ORFAGEN</v>
          </cell>
          <cell r="F1417">
            <v>8</v>
          </cell>
          <cell r="G1417" t="str">
            <v>2120Z</v>
          </cell>
          <cell r="H1417">
            <v>0</v>
          </cell>
          <cell r="I1417">
            <v>0</v>
          </cell>
          <cell r="J1417">
            <v>2</v>
          </cell>
          <cell r="K1417">
            <v>0</v>
          </cell>
          <cell r="L1417">
            <v>0</v>
          </cell>
          <cell r="M1417">
            <v>0</v>
          </cell>
          <cell r="N1417">
            <v>0</v>
          </cell>
          <cell r="O1417">
            <v>0</v>
          </cell>
          <cell r="P1417">
            <v>0</v>
          </cell>
          <cell r="Q1417">
            <v>0</v>
          </cell>
          <cell r="R1417">
            <v>0</v>
          </cell>
          <cell r="S1417">
            <v>2</v>
          </cell>
          <cell r="T1417">
            <v>0</v>
          </cell>
          <cell r="U1417">
            <v>0</v>
          </cell>
          <cell r="V1417">
            <v>0</v>
          </cell>
          <cell r="W1417">
            <v>0</v>
          </cell>
          <cell r="X1417">
            <v>0</v>
          </cell>
          <cell r="Y1417">
            <v>0</v>
          </cell>
          <cell r="Z1417">
            <v>0</v>
          </cell>
          <cell r="AA1417">
            <v>0</v>
          </cell>
          <cell r="AB1417">
            <v>0</v>
          </cell>
          <cell r="AC1417">
            <v>0</v>
          </cell>
          <cell r="AD1417">
            <v>2</v>
          </cell>
          <cell r="AF1417">
            <v>0.99763211303210142</v>
          </cell>
        </row>
        <row r="1418">
          <cell r="A1418" t="str">
            <v>440278539</v>
          </cell>
          <cell r="B1418" t="str">
            <v>R15</v>
          </cell>
          <cell r="C1418">
            <v>25</v>
          </cell>
          <cell r="D1418" t="str">
            <v>GENEWAVE</v>
          </cell>
          <cell r="F1418">
            <v>14</v>
          </cell>
          <cell r="G1418" t="str">
            <v>2670Z</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F1418">
            <v>0.99695981728833138</v>
          </cell>
        </row>
        <row r="1419">
          <cell r="A1419" t="str">
            <v>440409233</v>
          </cell>
          <cell r="B1419" t="str">
            <v>R27</v>
          </cell>
          <cell r="C1419">
            <v>21</v>
          </cell>
          <cell r="D1419" t="str">
            <v>CARLIPA SYSTEMS</v>
          </cell>
          <cell r="F1419">
            <v>3</v>
          </cell>
          <cell r="G1419" t="str">
            <v>5829C</v>
          </cell>
          <cell r="H1419">
            <v>0</v>
          </cell>
          <cell r="I1419">
            <v>0</v>
          </cell>
          <cell r="J1419">
            <v>0</v>
          </cell>
          <cell r="K1419">
            <v>1</v>
          </cell>
          <cell r="L1419">
            <v>0</v>
          </cell>
          <cell r="M1419">
            <v>0</v>
          </cell>
          <cell r="N1419">
            <v>0</v>
          </cell>
          <cell r="O1419">
            <v>0</v>
          </cell>
          <cell r="P1419">
            <v>0</v>
          </cell>
          <cell r="Q1419">
            <v>0</v>
          </cell>
          <cell r="R1419">
            <v>0</v>
          </cell>
          <cell r="S1419">
            <v>1</v>
          </cell>
          <cell r="T1419">
            <v>0</v>
          </cell>
          <cell r="U1419">
            <v>0</v>
          </cell>
          <cell r="V1419">
            <v>0</v>
          </cell>
          <cell r="W1419">
            <v>0</v>
          </cell>
          <cell r="X1419">
            <v>0</v>
          </cell>
          <cell r="Y1419">
            <v>0</v>
          </cell>
          <cell r="Z1419">
            <v>0</v>
          </cell>
          <cell r="AA1419">
            <v>0</v>
          </cell>
          <cell r="AB1419">
            <v>0</v>
          </cell>
          <cell r="AC1419">
            <v>0</v>
          </cell>
          <cell r="AD1419">
            <v>1</v>
          </cell>
          <cell r="AF1419">
            <v>9.5100293097397692</v>
          </cell>
        </row>
        <row r="1420">
          <cell r="A1420" t="str">
            <v>440508331</v>
          </cell>
          <cell r="B1420" t="str">
            <v>R13</v>
          </cell>
          <cell r="C1420">
            <v>127</v>
          </cell>
          <cell r="D1420" t="str">
            <v>ULIS</v>
          </cell>
          <cell r="F1420">
            <v>29</v>
          </cell>
          <cell r="G1420" t="str">
            <v>2611Z</v>
          </cell>
          <cell r="H1420">
            <v>5</v>
          </cell>
          <cell r="I1420">
            <v>3</v>
          </cell>
          <cell r="J1420">
            <v>0</v>
          </cell>
          <cell r="K1420">
            <v>0</v>
          </cell>
          <cell r="L1420">
            <v>0</v>
          </cell>
          <cell r="M1420">
            <v>0</v>
          </cell>
          <cell r="N1420">
            <v>0</v>
          </cell>
          <cell r="O1420">
            <v>0</v>
          </cell>
          <cell r="P1420">
            <v>0</v>
          </cell>
          <cell r="Q1420">
            <v>0</v>
          </cell>
          <cell r="R1420">
            <v>0</v>
          </cell>
          <cell r="S1420">
            <v>5</v>
          </cell>
          <cell r="T1420">
            <v>0</v>
          </cell>
          <cell r="U1420">
            <v>0</v>
          </cell>
          <cell r="V1420">
            <v>0</v>
          </cell>
          <cell r="W1420">
            <v>0</v>
          </cell>
          <cell r="X1420">
            <v>0</v>
          </cell>
          <cell r="Y1420">
            <v>0</v>
          </cell>
          <cell r="Z1420">
            <v>0</v>
          </cell>
          <cell r="AA1420">
            <v>0</v>
          </cell>
          <cell r="AB1420">
            <v>0</v>
          </cell>
          <cell r="AC1420">
            <v>0</v>
          </cell>
          <cell r="AD1420">
            <v>5</v>
          </cell>
          <cell r="AF1420">
            <v>1.1264311808616194</v>
          </cell>
        </row>
        <row r="1421">
          <cell r="A1421" t="str">
            <v>441396595</v>
          </cell>
          <cell r="B1421" t="str">
            <v>R30</v>
          </cell>
          <cell r="C1421">
            <v>36</v>
          </cell>
          <cell r="D1421" t="str">
            <v>INSTITUT DE LA CORROSION</v>
          </cell>
          <cell r="F1421">
            <v>18</v>
          </cell>
          <cell r="G1421" t="str">
            <v>7490B</v>
          </cell>
          <cell r="H1421">
            <v>0</v>
          </cell>
          <cell r="I1421">
            <v>0</v>
          </cell>
          <cell r="J1421">
            <v>0</v>
          </cell>
          <cell r="K1421">
            <v>0</v>
          </cell>
          <cell r="L1421">
            <v>1</v>
          </cell>
          <cell r="M1421">
            <v>0</v>
          </cell>
          <cell r="N1421">
            <v>0</v>
          </cell>
          <cell r="O1421">
            <v>0</v>
          </cell>
          <cell r="P1421">
            <v>0</v>
          </cell>
          <cell r="Q1421">
            <v>0</v>
          </cell>
          <cell r="R1421">
            <v>0</v>
          </cell>
          <cell r="S1421">
            <v>1</v>
          </cell>
          <cell r="T1421">
            <v>0</v>
          </cell>
          <cell r="U1421">
            <v>6</v>
          </cell>
          <cell r="V1421">
            <v>0</v>
          </cell>
          <cell r="W1421">
            <v>0</v>
          </cell>
          <cell r="X1421">
            <v>0</v>
          </cell>
          <cell r="Y1421">
            <v>1</v>
          </cell>
          <cell r="Z1421">
            <v>0</v>
          </cell>
          <cell r="AA1421">
            <v>0</v>
          </cell>
          <cell r="AB1421">
            <v>0</v>
          </cell>
          <cell r="AC1421">
            <v>0</v>
          </cell>
          <cell r="AD1421">
            <v>8</v>
          </cell>
          <cell r="AF1421">
            <v>1.0207944909712627</v>
          </cell>
        </row>
        <row r="1422">
          <cell r="A1422" t="str">
            <v>441772522</v>
          </cell>
          <cell r="B1422" t="str">
            <v>R08</v>
          </cell>
          <cell r="C1422">
            <v>18</v>
          </cell>
          <cell r="D1422" t="str">
            <v>DBV TECHNOLOGIES</v>
          </cell>
          <cell r="F1422">
            <v>12</v>
          </cell>
          <cell r="G1422" t="str">
            <v>2120Z</v>
          </cell>
          <cell r="H1422">
            <v>0</v>
          </cell>
          <cell r="I1422">
            <v>0</v>
          </cell>
          <cell r="J1422">
            <v>1</v>
          </cell>
          <cell r="K1422">
            <v>1</v>
          </cell>
          <cell r="L1422">
            <v>0</v>
          </cell>
          <cell r="M1422">
            <v>0</v>
          </cell>
          <cell r="N1422">
            <v>0</v>
          </cell>
          <cell r="O1422">
            <v>0</v>
          </cell>
          <cell r="P1422">
            <v>0</v>
          </cell>
          <cell r="Q1422">
            <v>0</v>
          </cell>
          <cell r="R1422">
            <v>0</v>
          </cell>
          <cell r="S1422">
            <v>2</v>
          </cell>
          <cell r="T1422">
            <v>0</v>
          </cell>
          <cell r="U1422">
            <v>0</v>
          </cell>
          <cell r="V1422">
            <v>0</v>
          </cell>
          <cell r="W1422">
            <v>0</v>
          </cell>
          <cell r="X1422">
            <v>0</v>
          </cell>
          <cell r="Y1422">
            <v>0</v>
          </cell>
          <cell r="Z1422">
            <v>0</v>
          </cell>
          <cell r="AA1422">
            <v>0</v>
          </cell>
          <cell r="AB1422">
            <v>0</v>
          </cell>
          <cell r="AC1422">
            <v>0</v>
          </cell>
          <cell r="AD1422">
            <v>2</v>
          </cell>
          <cell r="AF1422">
            <v>1.0044978503616424</v>
          </cell>
        </row>
        <row r="1423">
          <cell r="A1423" t="str">
            <v>442032348</v>
          </cell>
          <cell r="B1423" t="str">
            <v>R30</v>
          </cell>
          <cell r="C1423">
            <v>23</v>
          </cell>
          <cell r="D1423" t="str">
            <v>INNOVA CARD</v>
          </cell>
          <cell r="F1423">
            <v>12</v>
          </cell>
          <cell r="G1423" t="str">
            <v>7112B</v>
          </cell>
          <cell r="H1423">
            <v>0</v>
          </cell>
          <cell r="I1423">
            <v>0</v>
          </cell>
          <cell r="J1423">
            <v>0</v>
          </cell>
          <cell r="K1423">
            <v>2</v>
          </cell>
          <cell r="L1423">
            <v>0</v>
          </cell>
          <cell r="M1423">
            <v>0</v>
          </cell>
          <cell r="N1423">
            <v>0</v>
          </cell>
          <cell r="O1423">
            <v>0</v>
          </cell>
          <cell r="P1423">
            <v>0</v>
          </cell>
          <cell r="Q1423">
            <v>0</v>
          </cell>
          <cell r="R1423">
            <v>0</v>
          </cell>
          <cell r="S1423">
            <v>2</v>
          </cell>
          <cell r="T1423">
            <v>0</v>
          </cell>
          <cell r="U1423">
            <v>0</v>
          </cell>
          <cell r="V1423">
            <v>0</v>
          </cell>
          <cell r="W1423">
            <v>0</v>
          </cell>
          <cell r="X1423">
            <v>0</v>
          </cell>
          <cell r="Y1423">
            <v>0</v>
          </cell>
          <cell r="Z1423">
            <v>0</v>
          </cell>
          <cell r="AA1423">
            <v>0</v>
          </cell>
          <cell r="AB1423">
            <v>0</v>
          </cell>
          <cell r="AC1423">
            <v>0</v>
          </cell>
          <cell r="AD1423">
            <v>2</v>
          </cell>
          <cell r="AF1423">
            <v>0.99198951894848242</v>
          </cell>
        </row>
        <row r="1424">
          <cell r="A1424" t="str">
            <v>442055893</v>
          </cell>
          <cell r="B1424" t="str">
            <v>R30</v>
          </cell>
          <cell r="C1424">
            <v>9</v>
          </cell>
          <cell r="D1424" t="str">
            <v>ELICITYL</v>
          </cell>
          <cell r="F1424">
            <v>9</v>
          </cell>
          <cell r="G1424" t="str">
            <v>7211Z</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F1424">
            <v>1.0048442589294462</v>
          </cell>
        </row>
        <row r="1425">
          <cell r="A1425" t="str">
            <v>442492583</v>
          </cell>
          <cell r="B1425" t="str">
            <v>R29</v>
          </cell>
          <cell r="C1425">
            <v>38</v>
          </cell>
          <cell r="D1425" t="str">
            <v>INTUILAB</v>
          </cell>
          <cell r="F1425">
            <v>34</v>
          </cell>
          <cell r="G1425" t="str">
            <v>6201Z</v>
          </cell>
          <cell r="H1425">
            <v>0</v>
          </cell>
          <cell r="I1425">
            <v>0</v>
          </cell>
          <cell r="J1425">
            <v>0</v>
          </cell>
          <cell r="K1425">
            <v>0</v>
          </cell>
          <cell r="L1425">
            <v>1</v>
          </cell>
          <cell r="M1425">
            <v>0</v>
          </cell>
          <cell r="N1425">
            <v>0</v>
          </cell>
          <cell r="O1425">
            <v>0</v>
          </cell>
          <cell r="P1425">
            <v>0</v>
          </cell>
          <cell r="Q1425">
            <v>0</v>
          </cell>
          <cell r="R1425">
            <v>0</v>
          </cell>
          <cell r="S1425">
            <v>1</v>
          </cell>
          <cell r="T1425">
            <v>0</v>
          </cell>
          <cell r="U1425">
            <v>0</v>
          </cell>
          <cell r="V1425">
            <v>0</v>
          </cell>
          <cell r="W1425">
            <v>0</v>
          </cell>
          <cell r="X1425">
            <v>0</v>
          </cell>
          <cell r="Y1425">
            <v>2</v>
          </cell>
          <cell r="Z1425">
            <v>0</v>
          </cell>
          <cell r="AA1425">
            <v>0</v>
          </cell>
          <cell r="AB1425">
            <v>0</v>
          </cell>
          <cell r="AC1425">
            <v>0</v>
          </cell>
          <cell r="AD1425">
            <v>3</v>
          </cell>
          <cell r="AF1425">
            <v>1.0056953625385492</v>
          </cell>
        </row>
        <row r="1426">
          <cell r="A1426" t="str">
            <v>442547568</v>
          </cell>
          <cell r="B1426" t="str">
            <v>R18</v>
          </cell>
          <cell r="C1426">
            <v>6</v>
          </cell>
          <cell r="D1426" t="str">
            <v>AVSIS</v>
          </cell>
          <cell r="F1426">
            <v>2</v>
          </cell>
          <cell r="G1426" t="str">
            <v>2899B</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F1426">
            <v>9.4874221915835175</v>
          </cell>
        </row>
        <row r="1427">
          <cell r="A1427" t="str">
            <v>443243787</v>
          </cell>
          <cell r="B1427" t="str">
            <v>R14</v>
          </cell>
          <cell r="C1427">
            <v>5</v>
          </cell>
          <cell r="D1427" t="str">
            <v>T CUBE</v>
          </cell>
          <cell r="F1427">
            <v>3</v>
          </cell>
          <cell r="G1427" t="str">
            <v>2630Z</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F1427">
            <v>9.4845389433402953</v>
          </cell>
        </row>
        <row r="1428">
          <cell r="A1428" t="str">
            <v>478695034</v>
          </cell>
          <cell r="B1428" t="str">
            <v>R18</v>
          </cell>
          <cell r="C1428">
            <v>140</v>
          </cell>
          <cell r="D1428" t="str">
            <v>SOC EQUIPT BOULANG PATISSERIE</v>
          </cell>
          <cell r="F1428">
            <v>3</v>
          </cell>
          <cell r="G1428" t="str">
            <v>2893Z</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F1428">
            <v>1.00117468735508</v>
          </cell>
        </row>
        <row r="1429">
          <cell r="A1429" t="str">
            <v>945850246</v>
          </cell>
          <cell r="B1429" t="str">
            <v>R07</v>
          </cell>
          <cell r="C1429">
            <v>390</v>
          </cell>
          <cell r="D1429" t="str">
            <v>WELEDA SA</v>
          </cell>
          <cell r="F1429">
            <v>3</v>
          </cell>
          <cell r="G1429" t="str">
            <v>2042Z</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F1429">
            <v>1.0001711383876348</v>
          </cell>
        </row>
        <row r="1430">
          <cell r="A1430" t="str">
            <v>322903816</v>
          </cell>
          <cell r="B1430" t="str">
            <v>R04</v>
          </cell>
          <cell r="C1430">
            <v>220</v>
          </cell>
          <cell r="D1430" t="str">
            <v>PAYEN</v>
          </cell>
          <cell r="F1430">
            <v>3</v>
          </cell>
          <cell r="G1430" t="str">
            <v>1310Z</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F1430">
            <v>0.77302123089280228</v>
          </cell>
        </row>
        <row r="1431">
          <cell r="A1431" t="str">
            <v>333088698</v>
          </cell>
          <cell r="B1431" t="str">
            <v>R29</v>
          </cell>
          <cell r="C1431">
            <v>44</v>
          </cell>
          <cell r="D1431" t="str">
            <v>ASAIS</v>
          </cell>
          <cell r="F1431">
            <v>20</v>
          </cell>
          <cell r="G1431" t="str">
            <v>6201Z</v>
          </cell>
          <cell r="H1431">
            <v>0</v>
          </cell>
          <cell r="I1431">
            <v>0</v>
          </cell>
          <cell r="J1431">
            <v>0</v>
          </cell>
          <cell r="K1431">
            <v>1</v>
          </cell>
          <cell r="L1431">
            <v>1</v>
          </cell>
          <cell r="M1431">
            <v>0</v>
          </cell>
          <cell r="N1431">
            <v>0</v>
          </cell>
          <cell r="O1431">
            <v>0</v>
          </cell>
          <cell r="P1431">
            <v>0</v>
          </cell>
          <cell r="Q1431">
            <v>0</v>
          </cell>
          <cell r="R1431">
            <v>0</v>
          </cell>
          <cell r="S1431">
            <v>2</v>
          </cell>
          <cell r="T1431">
            <v>0</v>
          </cell>
          <cell r="U1431">
            <v>0</v>
          </cell>
          <cell r="V1431">
            <v>0</v>
          </cell>
          <cell r="W1431">
            <v>0</v>
          </cell>
          <cell r="X1431">
            <v>0</v>
          </cell>
          <cell r="Y1431">
            <v>2</v>
          </cell>
          <cell r="Z1431">
            <v>0</v>
          </cell>
          <cell r="AA1431">
            <v>0</v>
          </cell>
          <cell r="AB1431">
            <v>0</v>
          </cell>
          <cell r="AC1431">
            <v>0</v>
          </cell>
          <cell r="AD1431">
            <v>4</v>
          </cell>
          <cell r="AF1431">
            <v>1.0041598931371811</v>
          </cell>
        </row>
        <row r="1432">
          <cell r="A1432" t="str">
            <v>338982614</v>
          </cell>
          <cell r="B1432" t="str">
            <v>R01</v>
          </cell>
          <cell r="C1432">
            <v>5</v>
          </cell>
          <cell r="D1432" t="str">
            <v>EURODUR</v>
          </cell>
          <cell r="F1432">
            <v>2</v>
          </cell>
          <cell r="G1432" t="str">
            <v>0111Z</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F1432">
            <v>1.0197732445898107</v>
          </cell>
        </row>
        <row r="1433">
          <cell r="A1433" t="str">
            <v>342300241</v>
          </cell>
          <cell r="B1433" t="str">
            <v>R12</v>
          </cell>
          <cell r="C1433">
            <v>34</v>
          </cell>
          <cell r="D1433" t="str">
            <v>UTEAM</v>
          </cell>
          <cell r="F1433">
            <v>14</v>
          </cell>
          <cell r="G1433" t="str">
            <v>2562B</v>
          </cell>
          <cell r="H1433">
            <v>2</v>
          </cell>
          <cell r="I1433">
            <v>2</v>
          </cell>
          <cell r="J1433">
            <v>0</v>
          </cell>
          <cell r="K1433">
            <v>0</v>
          </cell>
          <cell r="L1433">
            <v>7</v>
          </cell>
          <cell r="M1433">
            <v>0</v>
          </cell>
          <cell r="N1433">
            <v>0</v>
          </cell>
          <cell r="O1433">
            <v>0</v>
          </cell>
          <cell r="P1433">
            <v>0</v>
          </cell>
          <cell r="Q1433">
            <v>0</v>
          </cell>
          <cell r="R1433">
            <v>0</v>
          </cell>
          <cell r="S1433">
            <v>9</v>
          </cell>
          <cell r="T1433">
            <v>0</v>
          </cell>
          <cell r="U1433">
            <v>0</v>
          </cell>
          <cell r="V1433">
            <v>0</v>
          </cell>
          <cell r="W1433">
            <v>0</v>
          </cell>
          <cell r="X1433">
            <v>0</v>
          </cell>
          <cell r="Y1433">
            <v>0</v>
          </cell>
          <cell r="Z1433">
            <v>0</v>
          </cell>
          <cell r="AA1433">
            <v>0</v>
          </cell>
          <cell r="AB1433">
            <v>0</v>
          </cell>
          <cell r="AC1433">
            <v>1</v>
          </cell>
          <cell r="AD1433">
            <v>10</v>
          </cell>
          <cell r="AF1433">
            <v>1.0310890729991991</v>
          </cell>
        </row>
        <row r="1434">
          <cell r="A1434" t="str">
            <v>351327051</v>
          </cell>
          <cell r="B1434" t="str">
            <v>R25</v>
          </cell>
          <cell r="C1434">
            <v>340</v>
          </cell>
          <cell r="D1434" t="str">
            <v>GROUPE GOYER</v>
          </cell>
          <cell r="F1434">
            <v>6</v>
          </cell>
          <cell r="G1434" t="str">
            <v>4332B</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F1434">
            <v>0.90893617423441786</v>
          </cell>
        </row>
        <row r="1435">
          <cell r="A1435" t="str">
            <v>353555865</v>
          </cell>
          <cell r="B1435" t="str">
            <v>R27</v>
          </cell>
          <cell r="C1435">
            <v>232</v>
          </cell>
          <cell r="D1435" t="str">
            <v>UBISOFT MONTPELLIER</v>
          </cell>
          <cell r="E1435" t="str">
            <v>353555865 ; 513087858 ; 432434835 ; 491120051 ; 501455232 ; 490561859 ;</v>
          </cell>
          <cell r="F1435">
            <v>26</v>
          </cell>
          <cell r="G1435" t="str">
            <v>5911B</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F1435">
            <v>1.0243299066321834</v>
          </cell>
        </row>
        <row r="1436">
          <cell r="A1436" t="str">
            <v>353861909</v>
          </cell>
          <cell r="B1436" t="str">
            <v>R27</v>
          </cell>
          <cell r="C1436">
            <v>1322</v>
          </cell>
          <cell r="D1436" t="str">
            <v>SQLI</v>
          </cell>
          <cell r="F1436">
            <v>255</v>
          </cell>
          <cell r="G1436" t="str">
            <v>5829C</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F1436">
            <v>1.1426892604142742</v>
          </cell>
        </row>
        <row r="1437">
          <cell r="A1437" t="str">
            <v>380902569</v>
          </cell>
          <cell r="B1437" t="str">
            <v>R30</v>
          </cell>
          <cell r="C1437">
            <v>305</v>
          </cell>
          <cell r="D1437" t="str">
            <v>LGM</v>
          </cell>
          <cell r="F1437">
            <v>61</v>
          </cell>
          <cell r="G1437" t="str">
            <v>7112B</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3</v>
          </cell>
          <cell r="Z1437">
            <v>0</v>
          </cell>
          <cell r="AA1437">
            <v>0</v>
          </cell>
          <cell r="AB1437">
            <v>0</v>
          </cell>
          <cell r="AC1437">
            <v>0</v>
          </cell>
          <cell r="AD1437">
            <v>3</v>
          </cell>
          <cell r="AF1437">
            <v>1.0025486654872751</v>
          </cell>
        </row>
        <row r="1438">
          <cell r="A1438" t="str">
            <v>385181854</v>
          </cell>
          <cell r="B1438" t="str">
            <v>R18</v>
          </cell>
          <cell r="C1438">
            <v>6</v>
          </cell>
          <cell r="D1438" t="str">
            <v>GT ROBOTIQUE</v>
          </cell>
          <cell r="F1438">
            <v>3</v>
          </cell>
          <cell r="G1438" t="str">
            <v>2899B</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F1438">
            <v>9.491136036126159</v>
          </cell>
        </row>
        <row r="1439">
          <cell r="A1439" t="str">
            <v>389804584</v>
          </cell>
          <cell r="B1439" t="str">
            <v>R22</v>
          </cell>
          <cell r="C1439">
            <v>6</v>
          </cell>
          <cell r="D1439" t="str">
            <v>ATELIERS BERNARD LANCHAIS</v>
          </cell>
          <cell r="F1439">
            <v>1</v>
          </cell>
          <cell r="G1439" t="str">
            <v>3240Z</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F1439">
            <v>9.4685281116966049</v>
          </cell>
        </row>
        <row r="1440">
          <cell r="A1440" t="str">
            <v>392133633</v>
          </cell>
          <cell r="B1440" t="str">
            <v>R30</v>
          </cell>
          <cell r="C1440">
            <v>56</v>
          </cell>
          <cell r="D1440" t="str">
            <v>IMS RN</v>
          </cell>
          <cell r="F1440">
            <v>1</v>
          </cell>
          <cell r="G1440" t="str">
            <v>7112B</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F1440">
            <v>9.4736421775324402</v>
          </cell>
        </row>
        <row r="1441">
          <cell r="A1441" t="str">
            <v>392588273</v>
          </cell>
          <cell r="B1441" t="str">
            <v>R27</v>
          </cell>
          <cell r="C1441">
            <v>60</v>
          </cell>
          <cell r="D1441" t="str">
            <v>IRIS FRANCE</v>
          </cell>
          <cell r="F1441">
            <v>1</v>
          </cell>
          <cell r="G1441" t="str">
            <v>5829A</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F1441">
            <v>1.0010544798788046</v>
          </cell>
        </row>
        <row r="1442">
          <cell r="A1442" t="str">
            <v>397586595</v>
          </cell>
          <cell r="B1442" t="str">
            <v>R29</v>
          </cell>
          <cell r="C1442">
            <v>4</v>
          </cell>
          <cell r="D1442" t="str">
            <v>OPTIMA MONETIQUE SYSTEMES</v>
          </cell>
          <cell r="F1442">
            <v>1</v>
          </cell>
          <cell r="G1442" t="str">
            <v>6201Z</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F1442">
            <v>9.4820564127169913</v>
          </cell>
        </row>
        <row r="1443">
          <cell r="A1443" t="str">
            <v>400267241</v>
          </cell>
          <cell r="B1443" t="str">
            <v>R32</v>
          </cell>
          <cell r="C1443">
            <v>78</v>
          </cell>
          <cell r="D1443" t="str">
            <v>ECOLOGISTIQUE</v>
          </cell>
          <cell r="F1443">
            <v>7</v>
          </cell>
          <cell r="G1443" t="str">
            <v>8299Z</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1</v>
          </cell>
          <cell r="Z1443">
            <v>0</v>
          </cell>
          <cell r="AA1443">
            <v>0</v>
          </cell>
          <cell r="AB1443">
            <v>0</v>
          </cell>
          <cell r="AC1443">
            <v>0</v>
          </cell>
          <cell r="AD1443">
            <v>1</v>
          </cell>
          <cell r="AF1443">
            <v>1.0139971790957287</v>
          </cell>
        </row>
        <row r="1444">
          <cell r="A1444" t="str">
            <v>404271470</v>
          </cell>
          <cell r="B1444" t="str">
            <v>R30</v>
          </cell>
          <cell r="C1444">
            <v>3517</v>
          </cell>
          <cell r="D1444" t="str">
            <v>ASSYSTEM FRANCE</v>
          </cell>
          <cell r="F1444">
            <v>404</v>
          </cell>
          <cell r="G1444" t="str">
            <v>7112B</v>
          </cell>
          <cell r="H1444">
            <v>0</v>
          </cell>
          <cell r="I1444">
            <v>0</v>
          </cell>
          <cell r="J1444">
            <v>0</v>
          </cell>
          <cell r="K1444">
            <v>97</v>
          </cell>
          <cell r="L1444">
            <v>6</v>
          </cell>
          <cell r="M1444">
            <v>1</v>
          </cell>
          <cell r="N1444">
            <v>0</v>
          </cell>
          <cell r="O1444">
            <v>0</v>
          </cell>
          <cell r="P1444">
            <v>0</v>
          </cell>
          <cell r="Q1444">
            <v>0</v>
          </cell>
          <cell r="R1444">
            <v>0</v>
          </cell>
          <cell r="S1444">
            <v>104</v>
          </cell>
          <cell r="T1444">
            <v>0</v>
          </cell>
          <cell r="U1444">
            <v>0</v>
          </cell>
          <cell r="V1444">
            <v>0</v>
          </cell>
          <cell r="W1444">
            <v>0</v>
          </cell>
          <cell r="X1444">
            <v>0</v>
          </cell>
          <cell r="Y1444">
            <v>0</v>
          </cell>
          <cell r="Z1444">
            <v>0</v>
          </cell>
          <cell r="AA1444">
            <v>0</v>
          </cell>
          <cell r="AB1444">
            <v>0</v>
          </cell>
          <cell r="AC1444">
            <v>0</v>
          </cell>
          <cell r="AD1444">
            <v>104</v>
          </cell>
          <cell r="AF1444">
            <v>1.0453552824672268</v>
          </cell>
        </row>
        <row r="1445">
          <cell r="A1445" t="str">
            <v>409064151</v>
          </cell>
          <cell r="B1445" t="str">
            <v>R13</v>
          </cell>
          <cell r="C1445">
            <v>429</v>
          </cell>
          <cell r="D1445" t="str">
            <v>LACROIX ELECTRONIQUE</v>
          </cell>
          <cell r="F1445">
            <v>15</v>
          </cell>
          <cell r="G1445" t="str">
            <v>2612Z</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F1445">
            <v>0.94914160006929915</v>
          </cell>
        </row>
        <row r="1446">
          <cell r="A1446" t="str">
            <v>410140057</v>
          </cell>
          <cell r="B1446" t="str">
            <v>R07</v>
          </cell>
          <cell r="C1446">
            <v>586</v>
          </cell>
          <cell r="D1446" t="str">
            <v>SHISEIDO INTERNATIONAL FRANCE</v>
          </cell>
          <cell r="F1446">
            <v>27</v>
          </cell>
          <cell r="G1446" t="str">
            <v>2042Z</v>
          </cell>
          <cell r="H1446">
            <v>0</v>
          </cell>
          <cell r="I1446">
            <v>0</v>
          </cell>
          <cell r="J1446">
            <v>0</v>
          </cell>
          <cell r="K1446">
            <v>4</v>
          </cell>
          <cell r="L1446">
            <v>0</v>
          </cell>
          <cell r="M1446">
            <v>0</v>
          </cell>
          <cell r="N1446">
            <v>0</v>
          </cell>
          <cell r="O1446">
            <v>0</v>
          </cell>
          <cell r="P1446">
            <v>0</v>
          </cell>
          <cell r="Q1446">
            <v>0</v>
          </cell>
          <cell r="R1446">
            <v>0</v>
          </cell>
          <cell r="S1446">
            <v>4</v>
          </cell>
          <cell r="T1446">
            <v>0</v>
          </cell>
          <cell r="U1446">
            <v>0</v>
          </cell>
          <cell r="V1446">
            <v>0</v>
          </cell>
          <cell r="W1446">
            <v>0</v>
          </cell>
          <cell r="X1446">
            <v>0</v>
          </cell>
          <cell r="Y1446">
            <v>0</v>
          </cell>
          <cell r="Z1446">
            <v>0</v>
          </cell>
          <cell r="AA1446">
            <v>0</v>
          </cell>
          <cell r="AB1446">
            <v>0</v>
          </cell>
          <cell r="AC1446">
            <v>0</v>
          </cell>
          <cell r="AD1446">
            <v>4</v>
          </cell>
          <cell r="AF1446">
            <v>1.0180445598329968</v>
          </cell>
        </row>
        <row r="1447">
          <cell r="A1447" t="str">
            <v>410604805</v>
          </cell>
          <cell r="B1447" t="str">
            <v>R22</v>
          </cell>
          <cell r="C1447">
            <v>29</v>
          </cell>
          <cell r="D1447" t="str">
            <v>STEEL ELECTRONIQUE</v>
          </cell>
          <cell r="F1447">
            <v>9</v>
          </cell>
          <cell r="G1447" t="str">
            <v>329</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1</v>
          </cell>
          <cell r="Z1447">
            <v>0</v>
          </cell>
          <cell r="AA1447">
            <v>0</v>
          </cell>
          <cell r="AB1447">
            <v>0</v>
          </cell>
          <cell r="AC1447">
            <v>0</v>
          </cell>
          <cell r="AD1447">
            <v>1</v>
          </cell>
          <cell r="AF1447">
            <v>0.99840426918831815</v>
          </cell>
        </row>
        <row r="1448">
          <cell r="A1448" t="str">
            <v>411018781</v>
          </cell>
          <cell r="B1448" t="str">
            <v>R30</v>
          </cell>
          <cell r="C1448">
            <v>45</v>
          </cell>
          <cell r="D1448" t="str">
            <v>STRUCTURE ET REHABILITATION</v>
          </cell>
          <cell r="F1448">
            <v>3</v>
          </cell>
          <cell r="G1448" t="str">
            <v>7112B</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F1448">
            <v>9.5644172017112954</v>
          </cell>
        </row>
        <row r="1449">
          <cell r="A1449" t="str">
            <v>415119858</v>
          </cell>
          <cell r="B1449" t="str">
            <v>R29</v>
          </cell>
          <cell r="C1449">
            <v>35</v>
          </cell>
          <cell r="D1449" t="str">
            <v>EUGEN SYSTEMS</v>
          </cell>
          <cell r="F1449">
            <v>30</v>
          </cell>
          <cell r="G1449" t="str">
            <v>6201Z</v>
          </cell>
          <cell r="H1449">
            <v>0</v>
          </cell>
          <cell r="I1449">
            <v>0</v>
          </cell>
          <cell r="J1449">
            <v>0</v>
          </cell>
          <cell r="K1449">
            <v>2</v>
          </cell>
          <cell r="L1449">
            <v>1</v>
          </cell>
          <cell r="M1449">
            <v>0</v>
          </cell>
          <cell r="N1449">
            <v>0</v>
          </cell>
          <cell r="O1449">
            <v>0</v>
          </cell>
          <cell r="P1449">
            <v>0</v>
          </cell>
          <cell r="Q1449">
            <v>0</v>
          </cell>
          <cell r="R1449">
            <v>0</v>
          </cell>
          <cell r="S1449">
            <v>3</v>
          </cell>
          <cell r="T1449">
            <v>0</v>
          </cell>
          <cell r="U1449">
            <v>0</v>
          </cell>
          <cell r="V1449">
            <v>0</v>
          </cell>
          <cell r="W1449">
            <v>0</v>
          </cell>
          <cell r="X1449">
            <v>0</v>
          </cell>
          <cell r="Y1449">
            <v>0</v>
          </cell>
          <cell r="Z1449">
            <v>0</v>
          </cell>
          <cell r="AA1449">
            <v>0</v>
          </cell>
          <cell r="AB1449">
            <v>0</v>
          </cell>
          <cell r="AC1449">
            <v>0</v>
          </cell>
          <cell r="AD1449">
            <v>3</v>
          </cell>
          <cell r="AF1449">
            <v>1.0065335089956853</v>
          </cell>
        </row>
        <row r="1450">
          <cell r="A1450" t="str">
            <v>421677238</v>
          </cell>
          <cell r="B1450" t="str">
            <v>R30</v>
          </cell>
          <cell r="C1450">
            <v>18</v>
          </cell>
          <cell r="D1450" t="str">
            <v>GESTION TECHNIQUE PATRIMOINE INF</v>
          </cell>
          <cell r="F1450">
            <v>1</v>
          </cell>
          <cell r="G1450" t="str">
            <v>7112B</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F1450">
            <v>9.4736421775324402</v>
          </cell>
        </row>
        <row r="1451">
          <cell r="A1451" t="str">
            <v>424106763</v>
          </cell>
          <cell r="B1451" t="str">
            <v>R29</v>
          </cell>
          <cell r="C1451">
            <v>25</v>
          </cell>
          <cell r="D1451" t="str">
            <v>CADESIS</v>
          </cell>
          <cell r="F1451">
            <v>17</v>
          </cell>
          <cell r="G1451" t="str">
            <v>6202A</v>
          </cell>
          <cell r="H1451">
            <v>0</v>
          </cell>
          <cell r="I1451">
            <v>0</v>
          </cell>
          <cell r="J1451">
            <v>0</v>
          </cell>
          <cell r="K1451">
            <v>2</v>
          </cell>
          <cell r="L1451">
            <v>2</v>
          </cell>
          <cell r="M1451">
            <v>0</v>
          </cell>
          <cell r="N1451">
            <v>0</v>
          </cell>
          <cell r="O1451">
            <v>0</v>
          </cell>
          <cell r="P1451">
            <v>0</v>
          </cell>
          <cell r="Q1451">
            <v>0</v>
          </cell>
          <cell r="R1451">
            <v>0</v>
          </cell>
          <cell r="S1451">
            <v>4</v>
          </cell>
          <cell r="T1451">
            <v>0</v>
          </cell>
          <cell r="U1451">
            <v>0</v>
          </cell>
          <cell r="V1451">
            <v>0</v>
          </cell>
          <cell r="W1451">
            <v>0</v>
          </cell>
          <cell r="X1451">
            <v>0</v>
          </cell>
          <cell r="Y1451">
            <v>0</v>
          </cell>
          <cell r="Z1451">
            <v>0</v>
          </cell>
          <cell r="AA1451">
            <v>0</v>
          </cell>
          <cell r="AB1451">
            <v>0</v>
          </cell>
          <cell r="AC1451">
            <v>0</v>
          </cell>
          <cell r="AD1451">
            <v>4</v>
          </cell>
          <cell r="AF1451">
            <v>1.0035060737653454</v>
          </cell>
        </row>
        <row r="1452">
          <cell r="A1452" t="str">
            <v>429482557</v>
          </cell>
          <cell r="B1452" t="str">
            <v>R30</v>
          </cell>
          <cell r="C1452">
            <v>11</v>
          </cell>
          <cell r="D1452" t="str">
            <v>PHYSIOSTIM SARL</v>
          </cell>
          <cell r="F1452">
            <v>6</v>
          </cell>
          <cell r="G1452" t="str">
            <v>7219Z</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1</v>
          </cell>
          <cell r="AC1452">
            <v>0</v>
          </cell>
          <cell r="AD1452">
            <v>1</v>
          </cell>
          <cell r="AF1452">
            <v>9.5972843652328645</v>
          </cell>
        </row>
        <row r="1453">
          <cell r="A1453" t="str">
            <v>430477000</v>
          </cell>
          <cell r="B1453" t="str">
            <v>R27</v>
          </cell>
          <cell r="C1453">
            <v>12</v>
          </cell>
          <cell r="D1453" t="str">
            <v>LEXIFI</v>
          </cell>
          <cell r="F1453">
            <v>8</v>
          </cell>
          <cell r="G1453" t="str">
            <v>5829C</v>
          </cell>
          <cell r="H1453">
            <v>0</v>
          </cell>
          <cell r="I1453">
            <v>0</v>
          </cell>
          <cell r="J1453">
            <v>0</v>
          </cell>
          <cell r="K1453">
            <v>0</v>
          </cell>
          <cell r="L1453">
            <v>1</v>
          </cell>
          <cell r="M1453">
            <v>0</v>
          </cell>
          <cell r="N1453">
            <v>0</v>
          </cell>
          <cell r="O1453">
            <v>0</v>
          </cell>
          <cell r="P1453">
            <v>0</v>
          </cell>
          <cell r="Q1453">
            <v>0</v>
          </cell>
          <cell r="R1453">
            <v>0</v>
          </cell>
          <cell r="S1453">
            <v>1</v>
          </cell>
          <cell r="T1453">
            <v>0</v>
          </cell>
          <cell r="U1453">
            <v>0</v>
          </cell>
          <cell r="V1453">
            <v>0</v>
          </cell>
          <cell r="W1453">
            <v>0</v>
          </cell>
          <cell r="X1453">
            <v>0</v>
          </cell>
          <cell r="Y1453">
            <v>2</v>
          </cell>
          <cell r="Z1453">
            <v>0</v>
          </cell>
          <cell r="AA1453">
            <v>0</v>
          </cell>
          <cell r="AB1453">
            <v>0</v>
          </cell>
          <cell r="AC1453">
            <v>0</v>
          </cell>
          <cell r="AD1453">
            <v>3</v>
          </cell>
          <cell r="AF1453">
            <v>1.001565232650353</v>
          </cell>
        </row>
        <row r="1454">
          <cell r="A1454" t="str">
            <v>432106441</v>
          </cell>
          <cell r="B1454" t="str">
            <v>R30</v>
          </cell>
          <cell r="C1454">
            <v>2</v>
          </cell>
          <cell r="D1454" t="str">
            <v>ACTIV PARTNERS</v>
          </cell>
          <cell r="F1454">
            <v>1</v>
          </cell>
          <cell r="G1454" t="str">
            <v>7022Z</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F1454">
            <v>9.5252896218303178</v>
          </cell>
        </row>
        <row r="1455">
          <cell r="A1455" t="str">
            <v>432554996</v>
          </cell>
          <cell r="B1455" t="str">
            <v>R08</v>
          </cell>
          <cell r="C1455">
            <v>90</v>
          </cell>
          <cell r="D1455" t="str">
            <v>LABORATOIRES CYCLOPHARMA</v>
          </cell>
          <cell r="F1455">
            <v>9</v>
          </cell>
          <cell r="G1455" t="str">
            <v>2120Z</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F1455">
            <v>1.0046145068240719</v>
          </cell>
        </row>
        <row r="1456">
          <cell r="A1456" t="str">
            <v>432743698</v>
          </cell>
          <cell r="B1456" t="str">
            <v>R29</v>
          </cell>
          <cell r="C1456">
            <v>358</v>
          </cell>
          <cell r="D1456" t="str">
            <v>AMESYS CONSEIL</v>
          </cell>
          <cell r="F1456">
            <v>11</v>
          </cell>
          <cell r="G1456" t="str">
            <v>6202A</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F1456">
            <v>1.0020107296493717</v>
          </cell>
        </row>
        <row r="1457">
          <cell r="A1457" t="str">
            <v>433879061</v>
          </cell>
          <cell r="B1457" t="str">
            <v>R27</v>
          </cell>
          <cell r="C1457">
            <v>38</v>
          </cell>
          <cell r="D1457" t="str">
            <v>NUXEO SA</v>
          </cell>
          <cell r="F1457">
            <v>22</v>
          </cell>
          <cell r="G1457" t="str">
            <v>5829C</v>
          </cell>
          <cell r="H1457">
            <v>0</v>
          </cell>
          <cell r="I1457">
            <v>0</v>
          </cell>
          <cell r="J1457">
            <v>0</v>
          </cell>
          <cell r="K1457">
            <v>0</v>
          </cell>
          <cell r="L1457">
            <v>1</v>
          </cell>
          <cell r="M1457">
            <v>0</v>
          </cell>
          <cell r="N1457">
            <v>0</v>
          </cell>
          <cell r="O1457">
            <v>0</v>
          </cell>
          <cell r="P1457">
            <v>0</v>
          </cell>
          <cell r="Q1457">
            <v>0</v>
          </cell>
          <cell r="R1457">
            <v>0</v>
          </cell>
          <cell r="S1457">
            <v>1</v>
          </cell>
          <cell r="T1457">
            <v>0</v>
          </cell>
          <cell r="U1457">
            <v>0</v>
          </cell>
          <cell r="V1457">
            <v>0</v>
          </cell>
          <cell r="W1457">
            <v>0</v>
          </cell>
          <cell r="X1457">
            <v>0</v>
          </cell>
          <cell r="Y1457">
            <v>0</v>
          </cell>
          <cell r="Z1457">
            <v>0</v>
          </cell>
          <cell r="AA1457">
            <v>0</v>
          </cell>
          <cell r="AB1457">
            <v>0</v>
          </cell>
          <cell r="AC1457">
            <v>0</v>
          </cell>
          <cell r="AD1457">
            <v>1</v>
          </cell>
          <cell r="AF1457">
            <v>1.0060396630153752</v>
          </cell>
        </row>
        <row r="1458">
          <cell r="A1458" t="str">
            <v>434184974</v>
          </cell>
          <cell r="B1458" t="str">
            <v>R30</v>
          </cell>
          <cell r="C1458">
            <v>14</v>
          </cell>
          <cell r="D1458" t="str">
            <v>NUMERICAL ENGINEERING&amp;CONSULTING SERV</v>
          </cell>
          <cell r="F1458">
            <v>10</v>
          </cell>
          <cell r="G1458" t="str">
            <v>7490B</v>
          </cell>
          <cell r="H1458">
            <v>1</v>
          </cell>
          <cell r="I1458">
            <v>1</v>
          </cell>
          <cell r="J1458">
            <v>0</v>
          </cell>
          <cell r="K1458">
            <v>0</v>
          </cell>
          <cell r="L1458">
            <v>1</v>
          </cell>
          <cell r="M1458">
            <v>0</v>
          </cell>
          <cell r="N1458">
            <v>0</v>
          </cell>
          <cell r="O1458">
            <v>0</v>
          </cell>
          <cell r="P1458">
            <v>0</v>
          </cell>
          <cell r="Q1458">
            <v>0</v>
          </cell>
          <cell r="R1458">
            <v>0</v>
          </cell>
          <cell r="S1458">
            <v>2</v>
          </cell>
          <cell r="T1458">
            <v>0</v>
          </cell>
          <cell r="U1458">
            <v>0</v>
          </cell>
          <cell r="V1458">
            <v>0</v>
          </cell>
          <cell r="W1458">
            <v>0</v>
          </cell>
          <cell r="X1458">
            <v>0</v>
          </cell>
          <cell r="Y1458">
            <v>0</v>
          </cell>
          <cell r="Z1458">
            <v>0</v>
          </cell>
          <cell r="AA1458">
            <v>0</v>
          </cell>
          <cell r="AB1458">
            <v>0</v>
          </cell>
          <cell r="AC1458">
            <v>0</v>
          </cell>
          <cell r="AD1458">
            <v>2</v>
          </cell>
          <cell r="AF1458">
            <v>1.0041695060582345</v>
          </cell>
        </row>
        <row r="1459">
          <cell r="A1459" t="str">
            <v>435269170</v>
          </cell>
          <cell r="B1459" t="str">
            <v>R27</v>
          </cell>
          <cell r="C1459">
            <v>81</v>
          </cell>
          <cell r="D1459" t="str">
            <v>ISCOOL ENTERTAINMENT</v>
          </cell>
          <cell r="F1459">
            <v>17</v>
          </cell>
          <cell r="G1459" t="str">
            <v>5821Z</v>
          </cell>
          <cell r="H1459">
            <v>0</v>
          </cell>
          <cell r="I1459">
            <v>0</v>
          </cell>
          <cell r="J1459">
            <v>0</v>
          </cell>
          <cell r="K1459">
            <v>3</v>
          </cell>
          <cell r="L1459">
            <v>2</v>
          </cell>
          <cell r="M1459">
            <v>0</v>
          </cell>
          <cell r="N1459">
            <v>0</v>
          </cell>
          <cell r="O1459">
            <v>0</v>
          </cell>
          <cell r="P1459">
            <v>0</v>
          </cell>
          <cell r="Q1459">
            <v>0</v>
          </cell>
          <cell r="R1459">
            <v>0</v>
          </cell>
          <cell r="S1459">
            <v>5</v>
          </cell>
          <cell r="T1459">
            <v>0</v>
          </cell>
          <cell r="U1459">
            <v>0</v>
          </cell>
          <cell r="V1459">
            <v>0</v>
          </cell>
          <cell r="W1459">
            <v>0</v>
          </cell>
          <cell r="X1459">
            <v>0</v>
          </cell>
          <cell r="Y1459">
            <v>0</v>
          </cell>
          <cell r="Z1459">
            <v>0</v>
          </cell>
          <cell r="AA1459">
            <v>0</v>
          </cell>
          <cell r="AB1459">
            <v>0</v>
          </cell>
          <cell r="AC1459">
            <v>0</v>
          </cell>
          <cell r="AD1459">
            <v>5</v>
          </cell>
          <cell r="AF1459">
            <v>1.0076510932687976</v>
          </cell>
        </row>
        <row r="1460">
          <cell r="A1460" t="str">
            <v>437950173</v>
          </cell>
          <cell r="B1460" t="str">
            <v>R07</v>
          </cell>
          <cell r="C1460">
            <v>40</v>
          </cell>
          <cell r="D1460" t="str">
            <v>RESCOLL</v>
          </cell>
          <cell r="F1460">
            <v>14</v>
          </cell>
          <cell r="G1460" t="str">
            <v>2030Z</v>
          </cell>
          <cell r="H1460">
            <v>0</v>
          </cell>
          <cell r="I1460">
            <v>0</v>
          </cell>
          <cell r="J1460">
            <v>0</v>
          </cell>
          <cell r="K1460">
            <v>3</v>
          </cell>
          <cell r="L1460">
            <v>0</v>
          </cell>
          <cell r="M1460">
            <v>0</v>
          </cell>
          <cell r="N1460">
            <v>0</v>
          </cell>
          <cell r="O1460">
            <v>0</v>
          </cell>
          <cell r="P1460">
            <v>0</v>
          </cell>
          <cell r="Q1460">
            <v>0</v>
          </cell>
          <cell r="R1460">
            <v>0</v>
          </cell>
          <cell r="S1460">
            <v>3</v>
          </cell>
          <cell r="T1460">
            <v>0</v>
          </cell>
          <cell r="U1460">
            <v>0</v>
          </cell>
          <cell r="V1460">
            <v>0</v>
          </cell>
          <cell r="W1460">
            <v>0</v>
          </cell>
          <cell r="X1460">
            <v>0</v>
          </cell>
          <cell r="Y1460">
            <v>0</v>
          </cell>
          <cell r="Z1460">
            <v>0</v>
          </cell>
          <cell r="AA1460">
            <v>0</v>
          </cell>
          <cell r="AB1460">
            <v>0</v>
          </cell>
          <cell r="AC1460">
            <v>0</v>
          </cell>
          <cell r="AD1460">
            <v>3</v>
          </cell>
          <cell r="AF1460">
            <v>1.0090005097985724</v>
          </cell>
        </row>
        <row r="1461">
          <cell r="A1461" t="str">
            <v>438375842</v>
          </cell>
          <cell r="B1461" t="str">
            <v>R30</v>
          </cell>
          <cell r="C1461">
            <v>90</v>
          </cell>
          <cell r="D1461" t="str">
            <v>ESTECH</v>
          </cell>
          <cell r="F1461">
            <v>18</v>
          </cell>
          <cell r="G1461" t="str">
            <v>7112B</v>
          </cell>
          <cell r="H1461">
            <v>0</v>
          </cell>
          <cell r="I1461">
            <v>0</v>
          </cell>
          <cell r="J1461">
            <v>0</v>
          </cell>
          <cell r="K1461">
            <v>0</v>
          </cell>
          <cell r="L1461">
            <v>0</v>
          </cell>
          <cell r="M1461">
            <v>0</v>
          </cell>
          <cell r="N1461">
            <v>2</v>
          </cell>
          <cell r="O1461">
            <v>0</v>
          </cell>
          <cell r="P1461">
            <v>0</v>
          </cell>
          <cell r="Q1461">
            <v>0</v>
          </cell>
          <cell r="R1461">
            <v>0</v>
          </cell>
          <cell r="S1461">
            <v>2</v>
          </cell>
          <cell r="T1461">
            <v>0</v>
          </cell>
          <cell r="U1461">
            <v>0</v>
          </cell>
          <cell r="V1461">
            <v>0</v>
          </cell>
          <cell r="W1461">
            <v>0</v>
          </cell>
          <cell r="X1461">
            <v>0</v>
          </cell>
          <cell r="Y1461">
            <v>2</v>
          </cell>
          <cell r="Z1461">
            <v>0</v>
          </cell>
          <cell r="AA1461">
            <v>0</v>
          </cell>
          <cell r="AB1461">
            <v>0</v>
          </cell>
          <cell r="AC1461">
            <v>0</v>
          </cell>
          <cell r="AD1461">
            <v>4</v>
          </cell>
          <cell r="AF1461">
            <v>0.99879198013605586</v>
          </cell>
        </row>
        <row r="1462">
          <cell r="A1462" t="str">
            <v>439216532</v>
          </cell>
          <cell r="B1462" t="str">
            <v>R30</v>
          </cell>
          <cell r="C1462">
            <v>353</v>
          </cell>
          <cell r="D1462" t="str">
            <v>GECI SYSTEMES</v>
          </cell>
          <cell r="F1462">
            <v>190</v>
          </cell>
          <cell r="G1462" t="str">
            <v>7112B</v>
          </cell>
          <cell r="H1462">
            <v>0</v>
          </cell>
          <cell r="I1462">
            <v>0</v>
          </cell>
          <cell r="J1462">
            <v>0</v>
          </cell>
          <cell r="K1462">
            <v>34</v>
          </cell>
          <cell r="L1462">
            <v>0</v>
          </cell>
          <cell r="M1462">
            <v>1</v>
          </cell>
          <cell r="N1462">
            <v>4</v>
          </cell>
          <cell r="O1462">
            <v>5</v>
          </cell>
          <cell r="P1462">
            <v>0</v>
          </cell>
          <cell r="Q1462">
            <v>0</v>
          </cell>
          <cell r="R1462">
            <v>0</v>
          </cell>
          <cell r="S1462">
            <v>44</v>
          </cell>
          <cell r="T1462">
            <v>0</v>
          </cell>
          <cell r="U1462">
            <v>0</v>
          </cell>
          <cell r="V1462">
            <v>0</v>
          </cell>
          <cell r="W1462">
            <v>0</v>
          </cell>
          <cell r="X1462">
            <v>0</v>
          </cell>
          <cell r="Y1462">
            <v>0</v>
          </cell>
          <cell r="Z1462">
            <v>0</v>
          </cell>
          <cell r="AA1462">
            <v>0</v>
          </cell>
          <cell r="AB1462">
            <v>0</v>
          </cell>
          <cell r="AC1462">
            <v>0</v>
          </cell>
          <cell r="AD1462">
            <v>44</v>
          </cell>
          <cell r="AF1462">
            <v>1.0029425966330492</v>
          </cell>
        </row>
        <row r="1463">
          <cell r="A1463" t="str">
            <v>440139772</v>
          </cell>
          <cell r="B1463" t="str">
            <v>R08</v>
          </cell>
          <cell r="C1463">
            <v>286</v>
          </cell>
          <cell r="D1463" t="str">
            <v>LABORATOIRES GALDERMA SAS</v>
          </cell>
          <cell r="F1463">
            <v>14</v>
          </cell>
          <cell r="G1463" t="str">
            <v>2110Z</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F1463">
            <v>1.0011091885912651</v>
          </cell>
        </row>
        <row r="1464">
          <cell r="A1464" t="str">
            <v>441400132</v>
          </cell>
          <cell r="B1464" t="str">
            <v>R29</v>
          </cell>
          <cell r="C1464">
            <v>25</v>
          </cell>
          <cell r="D1464" t="str">
            <v>ARISEM</v>
          </cell>
          <cell r="F1464">
            <v>13</v>
          </cell>
          <cell r="G1464" t="str">
            <v>6201Z</v>
          </cell>
          <cell r="H1464">
            <v>1</v>
          </cell>
          <cell r="I1464">
            <v>0</v>
          </cell>
          <cell r="J1464">
            <v>0</v>
          </cell>
          <cell r="K1464">
            <v>0</v>
          </cell>
          <cell r="L1464">
            <v>1</v>
          </cell>
          <cell r="M1464">
            <v>0</v>
          </cell>
          <cell r="N1464">
            <v>0</v>
          </cell>
          <cell r="O1464">
            <v>0</v>
          </cell>
          <cell r="P1464">
            <v>0</v>
          </cell>
          <cell r="Q1464">
            <v>0</v>
          </cell>
          <cell r="R1464">
            <v>0</v>
          </cell>
          <cell r="S1464">
            <v>2</v>
          </cell>
          <cell r="T1464">
            <v>0</v>
          </cell>
          <cell r="U1464">
            <v>0</v>
          </cell>
          <cell r="V1464">
            <v>0</v>
          </cell>
          <cell r="W1464">
            <v>0</v>
          </cell>
          <cell r="X1464">
            <v>0</v>
          </cell>
          <cell r="Y1464">
            <v>0</v>
          </cell>
          <cell r="Z1464">
            <v>0</v>
          </cell>
          <cell r="AA1464">
            <v>0</v>
          </cell>
          <cell r="AB1464">
            <v>0</v>
          </cell>
          <cell r="AC1464">
            <v>0</v>
          </cell>
          <cell r="AD1464">
            <v>2</v>
          </cell>
          <cell r="AF1464">
            <v>1.0018777531736724</v>
          </cell>
        </row>
        <row r="1465">
          <cell r="A1465" t="str">
            <v>442253654</v>
          </cell>
          <cell r="B1465" t="str">
            <v>R31</v>
          </cell>
          <cell r="C1465">
            <v>298</v>
          </cell>
          <cell r="D1465" t="str">
            <v>GA</v>
          </cell>
          <cell r="E1465" t="str">
            <v>442253654 ; 300900222 ; 303514715 ; 410258743 ; 414599985 ; 428266035 ;</v>
          </cell>
          <cell r="F1465">
            <v>3</v>
          </cell>
          <cell r="G1465" t="str">
            <v>6430Z</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F1465">
            <v>1.0893723465008749</v>
          </cell>
        </row>
        <row r="1466">
          <cell r="A1466" t="str">
            <v>442547402</v>
          </cell>
          <cell r="B1466" t="str">
            <v>R09</v>
          </cell>
          <cell r="C1466">
            <v>103</v>
          </cell>
          <cell r="D1466" t="str">
            <v>BAULE</v>
          </cell>
          <cell r="F1466">
            <v>5</v>
          </cell>
          <cell r="G1466" t="str">
            <v>2229A</v>
          </cell>
          <cell r="H1466">
            <v>1</v>
          </cell>
          <cell r="I1466">
            <v>0</v>
          </cell>
          <cell r="J1466">
            <v>0</v>
          </cell>
          <cell r="K1466">
            <v>1</v>
          </cell>
          <cell r="L1466">
            <v>0</v>
          </cell>
          <cell r="M1466">
            <v>0</v>
          </cell>
          <cell r="N1466">
            <v>0</v>
          </cell>
          <cell r="O1466">
            <v>0</v>
          </cell>
          <cell r="P1466">
            <v>0</v>
          </cell>
          <cell r="Q1466">
            <v>0</v>
          </cell>
          <cell r="R1466">
            <v>0</v>
          </cell>
          <cell r="S1466">
            <v>2</v>
          </cell>
          <cell r="T1466">
            <v>0</v>
          </cell>
          <cell r="U1466">
            <v>0</v>
          </cell>
          <cell r="V1466">
            <v>0</v>
          </cell>
          <cell r="W1466">
            <v>0</v>
          </cell>
          <cell r="X1466">
            <v>0</v>
          </cell>
          <cell r="Y1466">
            <v>0</v>
          </cell>
          <cell r="Z1466">
            <v>0</v>
          </cell>
          <cell r="AA1466">
            <v>0</v>
          </cell>
          <cell r="AB1466">
            <v>0</v>
          </cell>
          <cell r="AC1466">
            <v>0</v>
          </cell>
          <cell r="AD1466">
            <v>2</v>
          </cell>
          <cell r="AF1466">
            <v>9.4490067387491479</v>
          </cell>
        </row>
        <row r="1467">
          <cell r="A1467" t="str">
            <v>442688206</v>
          </cell>
          <cell r="B1467" t="str">
            <v>R07</v>
          </cell>
          <cell r="C1467">
            <v>54</v>
          </cell>
          <cell r="D1467" t="str">
            <v>LIPHATECH SAS</v>
          </cell>
          <cell r="E1467" t="str">
            <v>442688206 ; 300163896 ;</v>
          </cell>
          <cell r="F1467">
            <v>2</v>
          </cell>
          <cell r="G1467" t="str">
            <v>2020Z</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F1467">
            <v>1.0021548230092134</v>
          </cell>
        </row>
        <row r="1468">
          <cell r="A1468" t="str">
            <v>442748455</v>
          </cell>
          <cell r="B1468" t="str">
            <v>R27</v>
          </cell>
          <cell r="C1468">
            <v>33</v>
          </cell>
          <cell r="D1468" t="str">
            <v>AUGURE</v>
          </cell>
          <cell r="F1468">
            <v>9</v>
          </cell>
          <cell r="G1468" t="str">
            <v>5829C</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F1468">
            <v>1.0060738809623027</v>
          </cell>
        </row>
        <row r="1469">
          <cell r="A1469" t="str">
            <v>442999330</v>
          </cell>
          <cell r="B1469" t="str">
            <v>R27</v>
          </cell>
          <cell r="C1469">
            <v>11</v>
          </cell>
          <cell r="D1469" t="str">
            <v>ALTIK</v>
          </cell>
          <cell r="F1469">
            <v>3</v>
          </cell>
          <cell r="G1469" t="str">
            <v>5829B</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F1469">
            <v>9.4774225038971327</v>
          </cell>
        </row>
        <row r="1470">
          <cell r="A1470" t="str">
            <v>444042287</v>
          </cell>
          <cell r="B1470" t="str">
            <v>R11</v>
          </cell>
          <cell r="C1470">
            <v>85</v>
          </cell>
          <cell r="D1470" t="str">
            <v>MEMOMETAL TECHNOLOGIES</v>
          </cell>
          <cell r="F1470">
            <v>5</v>
          </cell>
          <cell r="G1470" t="str">
            <v>2445Z</v>
          </cell>
          <cell r="H1470">
            <v>0</v>
          </cell>
          <cell r="I1470">
            <v>0</v>
          </cell>
          <cell r="J1470">
            <v>0</v>
          </cell>
          <cell r="K1470">
            <v>0</v>
          </cell>
          <cell r="L1470">
            <v>1</v>
          </cell>
          <cell r="M1470">
            <v>0</v>
          </cell>
          <cell r="N1470">
            <v>0</v>
          </cell>
          <cell r="O1470">
            <v>0</v>
          </cell>
          <cell r="P1470">
            <v>0</v>
          </cell>
          <cell r="Q1470">
            <v>0</v>
          </cell>
          <cell r="R1470">
            <v>0</v>
          </cell>
          <cell r="S1470">
            <v>1</v>
          </cell>
          <cell r="T1470">
            <v>0</v>
          </cell>
          <cell r="U1470">
            <v>0</v>
          </cell>
          <cell r="V1470">
            <v>0</v>
          </cell>
          <cell r="W1470">
            <v>0</v>
          </cell>
          <cell r="X1470">
            <v>0</v>
          </cell>
          <cell r="Y1470">
            <v>0</v>
          </cell>
          <cell r="Z1470">
            <v>0</v>
          </cell>
          <cell r="AA1470">
            <v>0</v>
          </cell>
          <cell r="AB1470">
            <v>0</v>
          </cell>
          <cell r="AC1470">
            <v>0</v>
          </cell>
          <cell r="AD1470">
            <v>1</v>
          </cell>
          <cell r="AF1470">
            <v>1.0010764265559258</v>
          </cell>
        </row>
        <row r="1471">
          <cell r="A1471" t="str">
            <v>444048284</v>
          </cell>
          <cell r="B1471" t="str">
            <v>R05</v>
          </cell>
          <cell r="C1471">
            <v>3</v>
          </cell>
          <cell r="D1471" t="str">
            <v>FIBRE EXCELLENCE  R&amp;D KRAFT</v>
          </cell>
          <cell r="E1471" t="str">
            <v>444048284 ; 399318278 ; 399318088 ;</v>
          </cell>
          <cell r="F1471">
            <v>2</v>
          </cell>
          <cell r="G1471" t="str">
            <v>1711Z</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F1471">
            <v>10.403222355468465</v>
          </cell>
        </row>
        <row r="1472">
          <cell r="A1472" t="str">
            <v>444777577</v>
          </cell>
          <cell r="B1472" t="str">
            <v>R27</v>
          </cell>
          <cell r="C1472">
            <v>45</v>
          </cell>
          <cell r="D1472" t="str">
            <v>DXO LABS</v>
          </cell>
          <cell r="F1472">
            <v>28</v>
          </cell>
          <cell r="G1472" t="str">
            <v>5829C</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8</v>
          </cell>
          <cell r="Z1472">
            <v>0</v>
          </cell>
          <cell r="AA1472">
            <v>0</v>
          </cell>
          <cell r="AB1472">
            <v>0</v>
          </cell>
          <cell r="AC1472">
            <v>0</v>
          </cell>
          <cell r="AD1472">
            <v>8</v>
          </cell>
          <cell r="AF1472">
            <v>1.0194400533568617</v>
          </cell>
        </row>
        <row r="1473">
          <cell r="A1473" t="str">
            <v>447690314</v>
          </cell>
          <cell r="B1473" t="str">
            <v>R30</v>
          </cell>
          <cell r="C1473">
            <v>50</v>
          </cell>
          <cell r="D1473" t="str">
            <v>IMPIKA SA</v>
          </cell>
          <cell r="F1473">
            <v>17</v>
          </cell>
          <cell r="G1473" t="str">
            <v>7112B</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F1473">
            <v>0.99405046942084141</v>
          </cell>
        </row>
        <row r="1474">
          <cell r="A1474" t="str">
            <v>447756511</v>
          </cell>
          <cell r="B1474" t="str">
            <v>R14</v>
          </cell>
          <cell r="C1474">
            <v>37</v>
          </cell>
          <cell r="D1474" t="str">
            <v>ATLANTIC RF</v>
          </cell>
          <cell r="F1474">
            <v>8</v>
          </cell>
          <cell r="G1474" t="str">
            <v>2630Z</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F1474">
            <v>1.0001853769734639</v>
          </cell>
        </row>
        <row r="1475">
          <cell r="A1475" t="str">
            <v>447776832</v>
          </cell>
          <cell r="B1475" t="str">
            <v>R29</v>
          </cell>
          <cell r="C1475">
            <v>9</v>
          </cell>
          <cell r="D1475" t="str">
            <v>PENBASE</v>
          </cell>
          <cell r="F1475">
            <v>7</v>
          </cell>
          <cell r="G1475" t="str">
            <v>6202A</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F1475">
            <v>9.4944067129348539</v>
          </cell>
        </row>
        <row r="1476">
          <cell r="A1476" t="str">
            <v>448095521</v>
          </cell>
          <cell r="B1476" t="str">
            <v>R08</v>
          </cell>
          <cell r="C1476">
            <v>22</v>
          </cell>
          <cell r="D1476" t="str">
            <v>MEDESIS PHARMA SA</v>
          </cell>
          <cell r="F1476">
            <v>15</v>
          </cell>
          <cell r="G1476" t="str">
            <v>2110Z</v>
          </cell>
          <cell r="H1476">
            <v>0</v>
          </cell>
          <cell r="I1476">
            <v>0</v>
          </cell>
          <cell r="J1476">
            <v>1</v>
          </cell>
          <cell r="K1476">
            <v>0</v>
          </cell>
          <cell r="L1476">
            <v>0</v>
          </cell>
          <cell r="M1476">
            <v>0</v>
          </cell>
          <cell r="N1476">
            <v>0</v>
          </cell>
          <cell r="O1476">
            <v>0</v>
          </cell>
          <cell r="P1476">
            <v>0</v>
          </cell>
          <cell r="Q1476">
            <v>0</v>
          </cell>
          <cell r="R1476">
            <v>0</v>
          </cell>
          <cell r="S1476">
            <v>1</v>
          </cell>
          <cell r="T1476">
            <v>0</v>
          </cell>
          <cell r="U1476">
            <v>0</v>
          </cell>
          <cell r="V1476">
            <v>0</v>
          </cell>
          <cell r="W1476">
            <v>0</v>
          </cell>
          <cell r="X1476">
            <v>0</v>
          </cell>
          <cell r="Y1476">
            <v>0</v>
          </cell>
          <cell r="Z1476">
            <v>0</v>
          </cell>
          <cell r="AA1476">
            <v>0</v>
          </cell>
          <cell r="AB1476">
            <v>0</v>
          </cell>
          <cell r="AC1476">
            <v>0</v>
          </cell>
          <cell r="AD1476">
            <v>1</v>
          </cell>
          <cell r="AF1476">
            <v>1.0031380699679064</v>
          </cell>
        </row>
        <row r="1477">
          <cell r="A1477" t="str">
            <v>448459339</v>
          </cell>
          <cell r="B1477" t="str">
            <v>R30</v>
          </cell>
          <cell r="C1477">
            <v>10</v>
          </cell>
          <cell r="D1477" t="str">
            <v>EFFINEO</v>
          </cell>
          <cell r="F1477">
            <v>10</v>
          </cell>
          <cell r="G1477" t="str">
            <v>7112B</v>
          </cell>
          <cell r="H1477">
            <v>0</v>
          </cell>
          <cell r="I1477">
            <v>0</v>
          </cell>
          <cell r="J1477">
            <v>0</v>
          </cell>
          <cell r="K1477">
            <v>2</v>
          </cell>
          <cell r="L1477">
            <v>0</v>
          </cell>
          <cell r="M1477">
            <v>0</v>
          </cell>
          <cell r="N1477">
            <v>0</v>
          </cell>
          <cell r="O1477">
            <v>0</v>
          </cell>
          <cell r="P1477">
            <v>0</v>
          </cell>
          <cell r="Q1477">
            <v>0</v>
          </cell>
          <cell r="R1477">
            <v>0</v>
          </cell>
          <cell r="S1477">
            <v>2</v>
          </cell>
          <cell r="T1477">
            <v>0</v>
          </cell>
          <cell r="U1477">
            <v>0</v>
          </cell>
          <cell r="V1477">
            <v>0</v>
          </cell>
          <cell r="W1477">
            <v>0</v>
          </cell>
          <cell r="X1477">
            <v>0</v>
          </cell>
          <cell r="Y1477">
            <v>0</v>
          </cell>
          <cell r="Z1477">
            <v>0</v>
          </cell>
          <cell r="AA1477">
            <v>0</v>
          </cell>
          <cell r="AB1477">
            <v>0</v>
          </cell>
          <cell r="AC1477">
            <v>0</v>
          </cell>
          <cell r="AD1477">
            <v>2</v>
          </cell>
          <cell r="AF1477">
            <v>1.0041695060582345</v>
          </cell>
        </row>
        <row r="1478">
          <cell r="A1478" t="str">
            <v>449908482</v>
          </cell>
          <cell r="B1478" t="str">
            <v>R30</v>
          </cell>
          <cell r="C1478">
            <v>1</v>
          </cell>
          <cell r="D1478" t="str">
            <v>N2NSOFT</v>
          </cell>
          <cell r="F1478">
            <v>1</v>
          </cell>
          <cell r="G1478" t="str">
            <v>7219Z</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F1478">
            <v>9.4736421775324402</v>
          </cell>
        </row>
        <row r="1479">
          <cell r="A1479" t="str">
            <v>451069884</v>
          </cell>
          <cell r="B1479" t="str">
            <v>R08</v>
          </cell>
          <cell r="C1479">
            <v>13</v>
          </cell>
          <cell r="D1479" t="str">
            <v>C.RIS PHARMA</v>
          </cell>
          <cell r="F1479">
            <v>10</v>
          </cell>
          <cell r="G1479" t="str">
            <v>2120Z</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F1479">
            <v>0.99920134377792647</v>
          </cell>
        </row>
        <row r="1480">
          <cell r="A1480" t="str">
            <v>485920227</v>
          </cell>
          <cell r="B1480" t="str">
            <v>R03</v>
          </cell>
          <cell r="C1480">
            <v>358</v>
          </cell>
          <cell r="D1480" t="str">
            <v>FROMAGERIES HENRI HUTIN</v>
          </cell>
          <cell r="F1480">
            <v>6</v>
          </cell>
          <cell r="G1480" t="str">
            <v>1051C</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F1480">
            <v>1.0481050381347792</v>
          </cell>
        </row>
        <row r="1481">
          <cell r="A1481" t="str">
            <v>451207112</v>
          </cell>
          <cell r="B1481" t="str">
            <v>R21</v>
          </cell>
          <cell r="C1481">
            <v>27</v>
          </cell>
          <cell r="D1481" t="str">
            <v>EA TECHNIQUE</v>
          </cell>
          <cell r="F1481">
            <v>11</v>
          </cell>
          <cell r="G1481" t="str">
            <v>3030Z</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3</v>
          </cell>
          <cell r="Z1481">
            <v>0</v>
          </cell>
          <cell r="AA1481">
            <v>0</v>
          </cell>
          <cell r="AB1481">
            <v>0</v>
          </cell>
          <cell r="AC1481">
            <v>0</v>
          </cell>
          <cell r="AD1481">
            <v>3</v>
          </cell>
          <cell r="AF1481">
            <v>1.0024698570836774</v>
          </cell>
        </row>
        <row r="1482">
          <cell r="A1482" t="str">
            <v>055801849</v>
          </cell>
          <cell r="B1482" t="str">
            <v>R07</v>
          </cell>
          <cell r="C1482">
            <v>39</v>
          </cell>
          <cell r="D1482" t="str">
            <v>BAERLOCHER FRANCE</v>
          </cell>
          <cell r="F1482">
            <v>2</v>
          </cell>
          <cell r="G1482" t="str">
            <v>2059Z</v>
          </cell>
          <cell r="H1482">
            <v>0</v>
          </cell>
          <cell r="I1482">
            <v>0</v>
          </cell>
          <cell r="J1482">
            <v>0</v>
          </cell>
          <cell r="K1482">
            <v>0</v>
          </cell>
          <cell r="L1482">
            <v>1</v>
          </cell>
          <cell r="M1482">
            <v>0</v>
          </cell>
          <cell r="N1482">
            <v>0</v>
          </cell>
          <cell r="O1482">
            <v>0</v>
          </cell>
          <cell r="P1482">
            <v>0</v>
          </cell>
          <cell r="Q1482">
            <v>0</v>
          </cell>
          <cell r="R1482">
            <v>0</v>
          </cell>
          <cell r="S1482">
            <v>1</v>
          </cell>
          <cell r="T1482">
            <v>0</v>
          </cell>
          <cell r="U1482">
            <v>0</v>
          </cell>
          <cell r="V1482">
            <v>0</v>
          </cell>
          <cell r="W1482">
            <v>0</v>
          </cell>
          <cell r="X1482">
            <v>0</v>
          </cell>
          <cell r="Y1482">
            <v>0</v>
          </cell>
          <cell r="Z1482">
            <v>0</v>
          </cell>
          <cell r="AA1482">
            <v>0</v>
          </cell>
          <cell r="AB1482">
            <v>0</v>
          </cell>
          <cell r="AC1482">
            <v>0</v>
          </cell>
          <cell r="AD1482">
            <v>1</v>
          </cell>
          <cell r="AF1482">
            <v>9.490748422902195</v>
          </cell>
        </row>
        <row r="1483">
          <cell r="A1483" t="str">
            <v>301590915</v>
          </cell>
          <cell r="B1483" t="str">
            <v>R22</v>
          </cell>
          <cell r="C1483">
            <v>323</v>
          </cell>
          <cell r="D1483" t="str">
            <v>SOCIETE DU BRIQUET JETABLE 75</v>
          </cell>
          <cell r="F1483">
            <v>10</v>
          </cell>
          <cell r="G1483" t="str">
            <v>3299Z</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F1483">
            <v>0.99719659243743664</v>
          </cell>
        </row>
        <row r="1484">
          <cell r="A1484" t="str">
            <v>307322214</v>
          </cell>
          <cell r="B1484" t="str">
            <v>R10</v>
          </cell>
          <cell r="C1484">
            <v>636</v>
          </cell>
          <cell r="D1484" t="str">
            <v>RECTOR LESAGE</v>
          </cell>
          <cell r="F1484">
            <v>5</v>
          </cell>
          <cell r="G1484" t="str">
            <v>2361Z</v>
          </cell>
          <cell r="H1484">
            <v>0</v>
          </cell>
          <cell r="I1484">
            <v>0</v>
          </cell>
          <cell r="J1484">
            <v>0</v>
          </cell>
          <cell r="K1484">
            <v>1</v>
          </cell>
          <cell r="L1484">
            <v>0</v>
          </cell>
          <cell r="M1484">
            <v>0</v>
          </cell>
          <cell r="N1484">
            <v>0</v>
          </cell>
          <cell r="O1484">
            <v>0</v>
          </cell>
          <cell r="P1484">
            <v>0</v>
          </cell>
          <cell r="Q1484">
            <v>0</v>
          </cell>
          <cell r="R1484">
            <v>0</v>
          </cell>
          <cell r="S1484">
            <v>1</v>
          </cell>
          <cell r="T1484">
            <v>0</v>
          </cell>
          <cell r="U1484">
            <v>0</v>
          </cell>
          <cell r="V1484">
            <v>0</v>
          </cell>
          <cell r="W1484">
            <v>0</v>
          </cell>
          <cell r="X1484">
            <v>0</v>
          </cell>
          <cell r="Y1484">
            <v>0</v>
          </cell>
          <cell r="Z1484">
            <v>0</v>
          </cell>
          <cell r="AA1484">
            <v>0</v>
          </cell>
          <cell r="AB1484">
            <v>0</v>
          </cell>
          <cell r="AC1484">
            <v>0</v>
          </cell>
          <cell r="AD1484">
            <v>1</v>
          </cell>
          <cell r="AF1484">
            <v>0.97947465870634232</v>
          </cell>
        </row>
        <row r="1485">
          <cell r="A1485" t="str">
            <v>308962562</v>
          </cell>
          <cell r="B1485" t="str">
            <v>R30</v>
          </cell>
          <cell r="C1485">
            <v>17</v>
          </cell>
          <cell r="D1485" t="str">
            <v>SARECO</v>
          </cell>
          <cell r="F1485">
            <v>8</v>
          </cell>
          <cell r="G1485" t="str">
            <v>7112B</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F1485">
            <v>9.5323256400666487</v>
          </cell>
        </row>
        <row r="1486">
          <cell r="A1486" t="str">
            <v>316790260</v>
          </cell>
          <cell r="B1486" t="str">
            <v>R15</v>
          </cell>
          <cell r="C1486">
            <v>48</v>
          </cell>
          <cell r="D1486" t="str">
            <v>A.A</v>
          </cell>
          <cell r="F1486">
            <v>10</v>
          </cell>
          <cell r="G1486" t="str">
            <v>2651B</v>
          </cell>
          <cell r="H1486">
            <v>1</v>
          </cell>
          <cell r="I1486">
            <v>0</v>
          </cell>
          <cell r="J1486">
            <v>0</v>
          </cell>
          <cell r="K1486">
            <v>0</v>
          </cell>
          <cell r="L1486">
            <v>0</v>
          </cell>
          <cell r="M1486">
            <v>0</v>
          </cell>
          <cell r="N1486">
            <v>0</v>
          </cell>
          <cell r="O1486">
            <v>0</v>
          </cell>
          <cell r="P1486">
            <v>0</v>
          </cell>
          <cell r="Q1486">
            <v>0</v>
          </cell>
          <cell r="R1486">
            <v>0</v>
          </cell>
          <cell r="S1486">
            <v>1</v>
          </cell>
          <cell r="T1486">
            <v>0</v>
          </cell>
          <cell r="U1486">
            <v>0</v>
          </cell>
          <cell r="V1486">
            <v>0</v>
          </cell>
          <cell r="W1486">
            <v>0</v>
          </cell>
          <cell r="X1486">
            <v>0</v>
          </cell>
          <cell r="Y1486">
            <v>0</v>
          </cell>
          <cell r="Z1486">
            <v>0</v>
          </cell>
          <cell r="AA1486">
            <v>0</v>
          </cell>
          <cell r="AB1486">
            <v>0</v>
          </cell>
          <cell r="AC1486">
            <v>0</v>
          </cell>
          <cell r="AD1486">
            <v>1</v>
          </cell>
          <cell r="AF1486">
            <v>1.0009887804357673</v>
          </cell>
        </row>
        <row r="1487">
          <cell r="A1487" t="str">
            <v>324590413</v>
          </cell>
          <cell r="B1487" t="str">
            <v>R27</v>
          </cell>
          <cell r="C1487">
            <v>136</v>
          </cell>
          <cell r="D1487" t="str">
            <v>AAREON FRANCE</v>
          </cell>
          <cell r="F1487">
            <v>15</v>
          </cell>
          <cell r="G1487" t="str">
            <v>5829C</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2</v>
          </cell>
          <cell r="Z1487">
            <v>0</v>
          </cell>
          <cell r="AA1487">
            <v>0</v>
          </cell>
          <cell r="AB1487">
            <v>0</v>
          </cell>
          <cell r="AC1487">
            <v>0</v>
          </cell>
          <cell r="AD1487">
            <v>2</v>
          </cell>
          <cell r="AF1487">
            <v>1.0055260359120786</v>
          </cell>
        </row>
        <row r="1488">
          <cell r="A1488" t="str">
            <v>329326896</v>
          </cell>
          <cell r="B1488" t="str">
            <v>R29</v>
          </cell>
          <cell r="C1488">
            <v>42</v>
          </cell>
          <cell r="D1488" t="str">
            <v>QUESTEL SAS</v>
          </cell>
          <cell r="F1488">
            <v>25</v>
          </cell>
          <cell r="G1488" t="str">
            <v>6201Z</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1</v>
          </cell>
          <cell r="AD1488">
            <v>1</v>
          </cell>
          <cell r="AF1488">
            <v>1.0039214623072281</v>
          </cell>
        </row>
        <row r="1489">
          <cell r="A1489" t="str">
            <v>348714395</v>
          </cell>
          <cell r="B1489" t="str">
            <v>R03</v>
          </cell>
          <cell r="C1489">
            <v>209</v>
          </cell>
          <cell r="D1489" t="str">
            <v>DELMOTTE PATISSERIE</v>
          </cell>
          <cell r="F1489">
            <v>3</v>
          </cell>
          <cell r="G1489" t="str">
            <v>1071A</v>
          </cell>
          <cell r="H1489">
            <v>0</v>
          </cell>
          <cell r="I1489">
            <v>0</v>
          </cell>
          <cell r="J1489">
            <v>0</v>
          </cell>
          <cell r="K1489">
            <v>1</v>
          </cell>
          <cell r="L1489">
            <v>0</v>
          </cell>
          <cell r="M1489">
            <v>0</v>
          </cell>
          <cell r="N1489">
            <v>0</v>
          </cell>
          <cell r="O1489">
            <v>0</v>
          </cell>
          <cell r="P1489">
            <v>0</v>
          </cell>
          <cell r="Q1489">
            <v>0</v>
          </cell>
          <cell r="R1489">
            <v>0</v>
          </cell>
          <cell r="S1489">
            <v>1</v>
          </cell>
          <cell r="T1489">
            <v>0</v>
          </cell>
          <cell r="U1489">
            <v>0</v>
          </cell>
          <cell r="V1489">
            <v>0</v>
          </cell>
          <cell r="W1489">
            <v>0</v>
          </cell>
          <cell r="X1489">
            <v>0</v>
          </cell>
          <cell r="Y1489">
            <v>0</v>
          </cell>
          <cell r="Z1489">
            <v>0</v>
          </cell>
          <cell r="AA1489">
            <v>0</v>
          </cell>
          <cell r="AB1489">
            <v>0</v>
          </cell>
          <cell r="AC1489">
            <v>0</v>
          </cell>
          <cell r="AD1489">
            <v>1</v>
          </cell>
          <cell r="AF1489">
            <v>1.0237012976476112</v>
          </cell>
        </row>
        <row r="1490">
          <cell r="A1490" t="str">
            <v>349467449</v>
          </cell>
          <cell r="B1490" t="str">
            <v>R27</v>
          </cell>
          <cell r="C1490">
            <v>49</v>
          </cell>
          <cell r="D1490" t="str">
            <v>DECALOG GENIE INFORMATIQUE</v>
          </cell>
          <cell r="F1490">
            <v>16</v>
          </cell>
          <cell r="G1490" t="str">
            <v>5829C</v>
          </cell>
          <cell r="H1490">
            <v>0</v>
          </cell>
          <cell r="I1490">
            <v>0</v>
          </cell>
          <cell r="J1490">
            <v>0</v>
          </cell>
          <cell r="K1490">
            <v>1</v>
          </cell>
          <cell r="L1490">
            <v>0</v>
          </cell>
          <cell r="M1490">
            <v>0</v>
          </cell>
          <cell r="N1490">
            <v>0</v>
          </cell>
          <cell r="O1490">
            <v>1</v>
          </cell>
          <cell r="P1490">
            <v>0</v>
          </cell>
          <cell r="Q1490">
            <v>0</v>
          </cell>
          <cell r="R1490">
            <v>0</v>
          </cell>
          <cell r="S1490">
            <v>2</v>
          </cell>
          <cell r="T1490">
            <v>0</v>
          </cell>
          <cell r="U1490">
            <v>0</v>
          </cell>
          <cell r="V1490">
            <v>0</v>
          </cell>
          <cell r="W1490">
            <v>0</v>
          </cell>
          <cell r="X1490">
            <v>0</v>
          </cell>
          <cell r="Y1490">
            <v>0</v>
          </cell>
          <cell r="Z1490">
            <v>0</v>
          </cell>
          <cell r="AA1490">
            <v>0</v>
          </cell>
          <cell r="AB1490">
            <v>0</v>
          </cell>
          <cell r="AC1490">
            <v>0</v>
          </cell>
          <cell r="AD1490">
            <v>2</v>
          </cell>
          <cell r="AF1490">
            <v>1.0170407187564254</v>
          </cell>
        </row>
        <row r="1491">
          <cell r="A1491" t="str">
            <v>350351557</v>
          </cell>
          <cell r="B1491" t="str">
            <v>R29</v>
          </cell>
          <cell r="C1491">
            <v>33</v>
          </cell>
          <cell r="D1491" t="str">
            <v>PERIGEE</v>
          </cell>
          <cell r="F1491">
            <v>12</v>
          </cell>
          <cell r="G1491" t="str">
            <v>6202A</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1</v>
          </cell>
          <cell r="Z1491">
            <v>0</v>
          </cell>
          <cell r="AA1491">
            <v>0</v>
          </cell>
          <cell r="AB1491">
            <v>0</v>
          </cell>
          <cell r="AC1491">
            <v>0</v>
          </cell>
          <cell r="AD1491">
            <v>1</v>
          </cell>
          <cell r="AF1491">
            <v>1.0026069752483175</v>
          </cell>
        </row>
        <row r="1492">
          <cell r="A1492" t="str">
            <v>351031844</v>
          </cell>
          <cell r="B1492" t="str">
            <v>R03</v>
          </cell>
          <cell r="C1492">
            <v>196</v>
          </cell>
          <cell r="D1492" t="str">
            <v>ST HUBERT</v>
          </cell>
          <cell r="F1492">
            <v>6</v>
          </cell>
          <cell r="G1492" t="str">
            <v>1042Z</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1</v>
          </cell>
          <cell r="Z1492">
            <v>0</v>
          </cell>
          <cell r="AA1492">
            <v>0</v>
          </cell>
          <cell r="AB1492">
            <v>0</v>
          </cell>
          <cell r="AC1492">
            <v>0</v>
          </cell>
          <cell r="AD1492">
            <v>1</v>
          </cell>
          <cell r="AF1492">
            <v>1.0259836766651214</v>
          </cell>
        </row>
        <row r="1493">
          <cell r="A1493" t="str">
            <v>407985308</v>
          </cell>
          <cell r="B1493" t="str">
            <v>R25</v>
          </cell>
          <cell r="C1493">
            <v>1309</v>
          </cell>
          <cell r="D1493" t="str">
            <v>BOUYGUES TRAVAUX PUBLICS</v>
          </cell>
          <cell r="F1493">
            <v>58</v>
          </cell>
          <cell r="G1493" t="str">
            <v>4299Z</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F1493">
            <v>0.55564691490658591</v>
          </cell>
        </row>
        <row r="1494">
          <cell r="A1494" t="str">
            <v>410458624</v>
          </cell>
          <cell r="B1494" t="str">
            <v>R15</v>
          </cell>
          <cell r="C1494">
            <v>89</v>
          </cell>
          <cell r="D1494" t="str">
            <v>AIR COMMAND SYSTEMS INTERNATIONAL</v>
          </cell>
          <cell r="F1494">
            <v>31</v>
          </cell>
          <cell r="G1494" t="str">
            <v>2651A</v>
          </cell>
          <cell r="H1494">
            <v>0</v>
          </cell>
          <cell r="I1494">
            <v>0</v>
          </cell>
          <cell r="J1494">
            <v>0</v>
          </cell>
          <cell r="K1494">
            <v>2</v>
          </cell>
          <cell r="L1494">
            <v>0</v>
          </cell>
          <cell r="M1494">
            <v>0</v>
          </cell>
          <cell r="N1494">
            <v>0</v>
          </cell>
          <cell r="O1494">
            <v>0</v>
          </cell>
          <cell r="P1494">
            <v>0</v>
          </cell>
          <cell r="Q1494">
            <v>0</v>
          </cell>
          <cell r="R1494">
            <v>0</v>
          </cell>
          <cell r="S1494">
            <v>2</v>
          </cell>
          <cell r="T1494">
            <v>0</v>
          </cell>
          <cell r="U1494">
            <v>9</v>
          </cell>
          <cell r="V1494">
            <v>9</v>
          </cell>
          <cell r="W1494">
            <v>0</v>
          </cell>
          <cell r="X1494">
            <v>0</v>
          </cell>
          <cell r="Y1494">
            <v>0</v>
          </cell>
          <cell r="Z1494">
            <v>0</v>
          </cell>
          <cell r="AA1494">
            <v>0</v>
          </cell>
          <cell r="AB1494">
            <v>0</v>
          </cell>
          <cell r="AC1494">
            <v>0</v>
          </cell>
          <cell r="AD1494">
            <v>11</v>
          </cell>
          <cell r="AF1494">
            <v>1.0714087353808452</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0</v>
          </cell>
          <cell r="N1495">
            <v>0</v>
          </cell>
          <cell r="O1495">
            <v>1</v>
          </cell>
          <cell r="P1495">
            <v>0</v>
          </cell>
          <cell r="Q1495">
            <v>0</v>
          </cell>
          <cell r="R1495">
            <v>0</v>
          </cell>
          <cell r="S1495">
            <v>1</v>
          </cell>
          <cell r="T1495">
            <v>0</v>
          </cell>
          <cell r="U1495">
            <v>0</v>
          </cell>
          <cell r="V1495">
            <v>0</v>
          </cell>
          <cell r="W1495">
            <v>0</v>
          </cell>
          <cell r="X1495">
            <v>0</v>
          </cell>
          <cell r="Y1495">
            <v>0</v>
          </cell>
          <cell r="Z1495">
            <v>0</v>
          </cell>
          <cell r="AA1495">
            <v>0</v>
          </cell>
          <cell r="AB1495">
            <v>0</v>
          </cell>
          <cell r="AC1495">
            <v>0</v>
          </cell>
          <cell r="AD1495">
            <v>1</v>
          </cell>
          <cell r="AF1495">
            <v>9.4546009894291103</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F1496">
            <v>1.0006509416508491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F1497">
            <v>1.0042251412744718</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F1498">
            <v>9.4995838248044677</v>
          </cell>
        </row>
        <row r="1499">
          <cell r="A1499" t="str">
            <v>426420162</v>
          </cell>
          <cell r="B1499" t="str">
            <v>R11</v>
          </cell>
          <cell r="C1499">
            <v>1024</v>
          </cell>
          <cell r="D1499" t="str">
            <v>SALZGITTER MANNESMANN PRECISION</v>
          </cell>
          <cell r="F1499">
            <v>7</v>
          </cell>
          <cell r="G1499" t="str">
            <v>2420Z</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2</v>
          </cell>
          <cell r="Z1499">
            <v>0</v>
          </cell>
          <cell r="AA1499">
            <v>0</v>
          </cell>
          <cell r="AB1499">
            <v>0</v>
          </cell>
          <cell r="AC1499">
            <v>0</v>
          </cell>
          <cell r="AD1499">
            <v>2</v>
          </cell>
          <cell r="AF1499">
            <v>0.99701652072275826</v>
          </cell>
        </row>
        <row r="1500">
          <cell r="A1500" t="str">
            <v>428610398</v>
          </cell>
          <cell r="B1500" t="str">
            <v>R15</v>
          </cell>
          <cell r="C1500">
            <v>418</v>
          </cell>
          <cell r="D1500" t="str">
            <v>EADS TEST &amp; SERVICES</v>
          </cell>
          <cell r="F1500">
            <v>13</v>
          </cell>
          <cell r="G1500" t="str">
            <v>2651B</v>
          </cell>
          <cell r="H1500">
            <v>0</v>
          </cell>
          <cell r="I1500">
            <v>0</v>
          </cell>
          <cell r="J1500">
            <v>0</v>
          </cell>
          <cell r="K1500">
            <v>1</v>
          </cell>
          <cell r="L1500">
            <v>0</v>
          </cell>
          <cell r="M1500">
            <v>0</v>
          </cell>
          <cell r="N1500">
            <v>0</v>
          </cell>
          <cell r="O1500">
            <v>0</v>
          </cell>
          <cell r="P1500">
            <v>0</v>
          </cell>
          <cell r="Q1500">
            <v>0</v>
          </cell>
          <cell r="R1500">
            <v>0</v>
          </cell>
          <cell r="S1500">
            <v>1</v>
          </cell>
          <cell r="T1500">
            <v>0</v>
          </cell>
          <cell r="U1500">
            <v>0</v>
          </cell>
          <cell r="V1500">
            <v>0</v>
          </cell>
          <cell r="W1500">
            <v>0</v>
          </cell>
          <cell r="X1500">
            <v>0</v>
          </cell>
          <cell r="Y1500">
            <v>0</v>
          </cell>
          <cell r="Z1500">
            <v>0</v>
          </cell>
          <cell r="AA1500">
            <v>0</v>
          </cell>
          <cell r="AB1500">
            <v>0</v>
          </cell>
          <cell r="AC1500">
            <v>0</v>
          </cell>
          <cell r="AD1500">
            <v>1</v>
          </cell>
          <cell r="AF1500">
            <v>0.99796513504151407</v>
          </cell>
        </row>
        <row r="1501">
          <cell r="A1501" t="str">
            <v>429077340</v>
          </cell>
          <cell r="B1501" t="str">
            <v>R29</v>
          </cell>
          <cell r="C1501">
            <v>2</v>
          </cell>
          <cell r="D1501" t="str">
            <v>CII PARTICIPATIONS</v>
          </cell>
          <cell r="F1501">
            <v>2</v>
          </cell>
          <cell r="G1501" t="str">
            <v>6311Z</v>
          </cell>
          <cell r="H1501">
            <v>0</v>
          </cell>
          <cell r="I1501">
            <v>0</v>
          </cell>
          <cell r="J1501">
            <v>0</v>
          </cell>
          <cell r="K1501">
            <v>1</v>
          </cell>
          <cell r="L1501">
            <v>1</v>
          </cell>
          <cell r="M1501">
            <v>0</v>
          </cell>
          <cell r="N1501">
            <v>0</v>
          </cell>
          <cell r="O1501">
            <v>0</v>
          </cell>
          <cell r="P1501">
            <v>0</v>
          </cell>
          <cell r="Q1501">
            <v>0</v>
          </cell>
          <cell r="R1501">
            <v>0</v>
          </cell>
          <cell r="S1501">
            <v>2</v>
          </cell>
          <cell r="T1501">
            <v>0</v>
          </cell>
          <cell r="U1501">
            <v>0</v>
          </cell>
          <cell r="V1501">
            <v>0</v>
          </cell>
          <cell r="W1501">
            <v>0</v>
          </cell>
          <cell r="X1501">
            <v>0</v>
          </cell>
          <cell r="Y1501">
            <v>0</v>
          </cell>
          <cell r="Z1501">
            <v>0</v>
          </cell>
          <cell r="AA1501">
            <v>0</v>
          </cell>
          <cell r="AB1501">
            <v>0</v>
          </cell>
          <cell r="AC1501">
            <v>0</v>
          </cell>
          <cell r="AD1501">
            <v>2</v>
          </cell>
          <cell r="AF1501">
            <v>9.4823226897947812</v>
          </cell>
        </row>
        <row r="1502">
          <cell r="A1502" t="str">
            <v>429770134</v>
          </cell>
          <cell r="B1502" t="str">
            <v>R11</v>
          </cell>
          <cell r="C1502">
            <v>40</v>
          </cell>
          <cell r="D1502" t="str">
            <v>AXANE</v>
          </cell>
          <cell r="F1502">
            <v>21</v>
          </cell>
          <cell r="G1502" t="str">
            <v>241</v>
          </cell>
          <cell r="H1502">
            <v>1</v>
          </cell>
          <cell r="I1502">
            <v>0</v>
          </cell>
          <cell r="J1502">
            <v>1</v>
          </cell>
          <cell r="K1502">
            <v>0</v>
          </cell>
          <cell r="L1502">
            <v>0</v>
          </cell>
          <cell r="M1502">
            <v>0</v>
          </cell>
          <cell r="N1502">
            <v>0</v>
          </cell>
          <cell r="O1502">
            <v>0</v>
          </cell>
          <cell r="P1502">
            <v>0</v>
          </cell>
          <cell r="Q1502">
            <v>1</v>
          </cell>
          <cell r="R1502">
            <v>0</v>
          </cell>
          <cell r="S1502">
            <v>3</v>
          </cell>
          <cell r="T1502">
            <v>0</v>
          </cell>
          <cell r="U1502">
            <v>0</v>
          </cell>
          <cell r="V1502">
            <v>0</v>
          </cell>
          <cell r="W1502">
            <v>0</v>
          </cell>
          <cell r="X1502">
            <v>0</v>
          </cell>
          <cell r="Y1502">
            <v>0</v>
          </cell>
          <cell r="Z1502">
            <v>0</v>
          </cell>
          <cell r="AA1502">
            <v>0</v>
          </cell>
          <cell r="AB1502">
            <v>0</v>
          </cell>
          <cell r="AC1502">
            <v>0</v>
          </cell>
          <cell r="AD1502">
            <v>3</v>
          </cell>
          <cell r="AF1502">
            <v>1.0368091333850631</v>
          </cell>
        </row>
        <row r="1503">
          <cell r="A1503" t="str">
            <v>431802511</v>
          </cell>
          <cell r="B1503" t="str">
            <v>R27</v>
          </cell>
          <cell r="C1503">
            <v>109</v>
          </cell>
          <cell r="D1503" t="str">
            <v>NETFECTIVE TECHNOLOGY SA</v>
          </cell>
          <cell r="F1503">
            <v>43</v>
          </cell>
          <cell r="G1503" t="str">
            <v>5829B</v>
          </cell>
          <cell r="H1503">
            <v>1</v>
          </cell>
          <cell r="I1503">
            <v>0</v>
          </cell>
          <cell r="J1503">
            <v>0</v>
          </cell>
          <cell r="K1503">
            <v>1</v>
          </cell>
          <cell r="L1503">
            <v>4</v>
          </cell>
          <cell r="M1503">
            <v>0</v>
          </cell>
          <cell r="N1503">
            <v>0</v>
          </cell>
          <cell r="O1503">
            <v>0</v>
          </cell>
          <cell r="P1503">
            <v>0</v>
          </cell>
          <cell r="Q1503">
            <v>0</v>
          </cell>
          <cell r="R1503">
            <v>0</v>
          </cell>
          <cell r="S1503">
            <v>6</v>
          </cell>
          <cell r="T1503">
            <v>0</v>
          </cell>
          <cell r="U1503">
            <v>0</v>
          </cell>
          <cell r="V1503">
            <v>0</v>
          </cell>
          <cell r="W1503">
            <v>0</v>
          </cell>
          <cell r="X1503">
            <v>0</v>
          </cell>
          <cell r="Y1503">
            <v>2</v>
          </cell>
          <cell r="Z1503">
            <v>0</v>
          </cell>
          <cell r="AA1503">
            <v>0</v>
          </cell>
          <cell r="AB1503">
            <v>0</v>
          </cell>
          <cell r="AC1503">
            <v>0</v>
          </cell>
          <cell r="AD1503">
            <v>8</v>
          </cell>
          <cell r="AF1503">
            <v>1.0357941184302892</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1</v>
          </cell>
          <cell r="N1504">
            <v>0</v>
          </cell>
          <cell r="O1504">
            <v>0</v>
          </cell>
          <cell r="P1504">
            <v>0</v>
          </cell>
          <cell r="Q1504">
            <v>0</v>
          </cell>
          <cell r="R1504">
            <v>0</v>
          </cell>
          <cell r="S1504">
            <v>1</v>
          </cell>
          <cell r="T1504">
            <v>0</v>
          </cell>
          <cell r="U1504">
            <v>0</v>
          </cell>
          <cell r="V1504">
            <v>0</v>
          </cell>
          <cell r="W1504">
            <v>0</v>
          </cell>
          <cell r="X1504">
            <v>0</v>
          </cell>
          <cell r="Y1504">
            <v>0</v>
          </cell>
          <cell r="Z1504">
            <v>0</v>
          </cell>
          <cell r="AA1504">
            <v>0</v>
          </cell>
          <cell r="AB1504">
            <v>0</v>
          </cell>
          <cell r="AC1504">
            <v>0</v>
          </cell>
          <cell r="AD1504">
            <v>1</v>
          </cell>
          <cell r="AF1504">
            <v>9.4672897370796498</v>
          </cell>
        </row>
        <row r="1505">
          <cell r="A1505" t="str">
            <v>431928365</v>
          </cell>
          <cell r="B1505" t="str">
            <v>R27</v>
          </cell>
          <cell r="C1505">
            <v>88</v>
          </cell>
          <cell r="D1505" t="str">
            <v>STS GROUP</v>
          </cell>
          <cell r="F1505">
            <v>33</v>
          </cell>
          <cell r="G1505" t="str">
            <v>5811Z</v>
          </cell>
          <cell r="H1505">
            <v>0</v>
          </cell>
          <cell r="I1505">
            <v>0</v>
          </cell>
          <cell r="J1505">
            <v>0</v>
          </cell>
          <cell r="K1505">
            <v>1</v>
          </cell>
          <cell r="L1505">
            <v>0</v>
          </cell>
          <cell r="M1505">
            <v>0</v>
          </cell>
          <cell r="N1505">
            <v>0</v>
          </cell>
          <cell r="O1505">
            <v>0</v>
          </cell>
          <cell r="P1505">
            <v>0</v>
          </cell>
          <cell r="Q1505">
            <v>0</v>
          </cell>
          <cell r="R1505">
            <v>0</v>
          </cell>
          <cell r="S1505">
            <v>1</v>
          </cell>
          <cell r="T1505">
            <v>0</v>
          </cell>
          <cell r="U1505">
            <v>0</v>
          </cell>
          <cell r="V1505">
            <v>0</v>
          </cell>
          <cell r="W1505">
            <v>0</v>
          </cell>
          <cell r="X1505">
            <v>0</v>
          </cell>
          <cell r="Y1505">
            <v>3</v>
          </cell>
          <cell r="Z1505">
            <v>0</v>
          </cell>
          <cell r="AA1505">
            <v>0</v>
          </cell>
          <cell r="AB1505">
            <v>0</v>
          </cell>
          <cell r="AC1505">
            <v>0</v>
          </cell>
          <cell r="AD1505">
            <v>4</v>
          </cell>
          <cell r="AF1505">
            <v>9.7156307821915746</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F1506">
            <v>1.0042263402661875</v>
          </cell>
        </row>
        <row r="1507">
          <cell r="A1507" t="str">
            <v>433753258</v>
          </cell>
          <cell r="B1507" t="str">
            <v>R05</v>
          </cell>
          <cell r="C1507">
            <v>366</v>
          </cell>
          <cell r="D1507" t="str">
            <v>ARJOWIGGINS SECURITY</v>
          </cell>
          <cell r="F1507">
            <v>15</v>
          </cell>
          <cell r="G1507" t="str">
            <v>1712Z</v>
          </cell>
          <cell r="H1507">
            <v>0</v>
          </cell>
          <cell r="I1507">
            <v>0</v>
          </cell>
          <cell r="J1507">
            <v>0</v>
          </cell>
          <cell r="K1507">
            <v>2</v>
          </cell>
          <cell r="L1507">
            <v>0</v>
          </cell>
          <cell r="M1507">
            <v>0</v>
          </cell>
          <cell r="N1507">
            <v>0</v>
          </cell>
          <cell r="O1507">
            <v>0</v>
          </cell>
          <cell r="P1507">
            <v>0</v>
          </cell>
          <cell r="Q1507">
            <v>0</v>
          </cell>
          <cell r="R1507">
            <v>0</v>
          </cell>
          <cell r="S1507">
            <v>2</v>
          </cell>
          <cell r="T1507">
            <v>0</v>
          </cell>
          <cell r="U1507">
            <v>0</v>
          </cell>
          <cell r="V1507">
            <v>0</v>
          </cell>
          <cell r="W1507">
            <v>0</v>
          </cell>
          <cell r="X1507">
            <v>0</v>
          </cell>
          <cell r="Y1507">
            <v>1</v>
          </cell>
          <cell r="Z1507">
            <v>0</v>
          </cell>
          <cell r="AA1507">
            <v>1</v>
          </cell>
          <cell r="AB1507">
            <v>0</v>
          </cell>
          <cell r="AC1507">
            <v>0</v>
          </cell>
          <cell r="AD1507">
            <v>4</v>
          </cell>
          <cell r="AF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F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F1509">
            <v>1.0084751845710656</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F1510">
            <v>9.4820564127169913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F1511">
            <v>1.1325020589449779</v>
          </cell>
        </row>
        <row r="1512">
          <cell r="A1512" t="str">
            <v>440294551</v>
          </cell>
          <cell r="B1512" t="str">
            <v>R21</v>
          </cell>
          <cell r="C1512">
            <v>58</v>
          </cell>
          <cell r="D1512" t="str">
            <v>ALEMA AUTOMATION</v>
          </cell>
          <cell r="F1512">
            <v>17</v>
          </cell>
          <cell r="G1512" t="str">
            <v>3030Z</v>
          </cell>
          <cell r="H1512">
            <v>0</v>
          </cell>
          <cell r="I1512">
            <v>0</v>
          </cell>
          <cell r="J1512">
            <v>0</v>
          </cell>
          <cell r="K1512">
            <v>0</v>
          </cell>
          <cell r="L1512">
            <v>1</v>
          </cell>
          <cell r="M1512">
            <v>0</v>
          </cell>
          <cell r="N1512">
            <v>0</v>
          </cell>
          <cell r="O1512">
            <v>0</v>
          </cell>
          <cell r="P1512">
            <v>0</v>
          </cell>
          <cell r="Q1512">
            <v>0</v>
          </cell>
          <cell r="R1512">
            <v>0</v>
          </cell>
          <cell r="S1512">
            <v>1</v>
          </cell>
          <cell r="T1512">
            <v>0</v>
          </cell>
          <cell r="U1512">
            <v>0</v>
          </cell>
          <cell r="V1512">
            <v>0</v>
          </cell>
          <cell r="W1512">
            <v>0</v>
          </cell>
          <cell r="X1512">
            <v>0</v>
          </cell>
          <cell r="Y1512">
            <v>0</v>
          </cell>
          <cell r="Z1512">
            <v>0</v>
          </cell>
          <cell r="AA1512">
            <v>0</v>
          </cell>
          <cell r="AB1512">
            <v>0</v>
          </cell>
          <cell r="AC1512">
            <v>0</v>
          </cell>
          <cell r="AD1512">
            <v>1</v>
          </cell>
          <cell r="AF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3</v>
          </cell>
          <cell r="L1513">
            <v>0</v>
          </cell>
          <cell r="M1513">
            <v>0</v>
          </cell>
          <cell r="N1513">
            <v>0</v>
          </cell>
          <cell r="O1513">
            <v>0</v>
          </cell>
          <cell r="P1513">
            <v>0</v>
          </cell>
          <cell r="Q1513">
            <v>0</v>
          </cell>
          <cell r="R1513">
            <v>0</v>
          </cell>
          <cell r="S1513">
            <v>3</v>
          </cell>
          <cell r="T1513">
            <v>0</v>
          </cell>
          <cell r="U1513">
            <v>0</v>
          </cell>
          <cell r="V1513">
            <v>0</v>
          </cell>
          <cell r="W1513">
            <v>0</v>
          </cell>
          <cell r="X1513">
            <v>0</v>
          </cell>
          <cell r="Y1513">
            <v>0</v>
          </cell>
          <cell r="Z1513">
            <v>0</v>
          </cell>
          <cell r="AA1513">
            <v>0</v>
          </cell>
          <cell r="AB1513">
            <v>0</v>
          </cell>
          <cell r="AC1513">
            <v>0</v>
          </cell>
          <cell r="AD1513">
            <v>3</v>
          </cell>
          <cell r="AF1513">
            <v>1.0013291176067969</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F1514">
            <v>9.4884955242408751</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2</v>
          </cell>
          <cell r="Z1515">
            <v>0</v>
          </cell>
          <cell r="AA1515">
            <v>0</v>
          </cell>
          <cell r="AB1515">
            <v>0</v>
          </cell>
          <cell r="AC1515">
            <v>0</v>
          </cell>
          <cell r="AD1515">
            <v>2</v>
          </cell>
          <cell r="AF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0</v>
          </cell>
          <cell r="L1516">
            <v>0</v>
          </cell>
          <cell r="M1516">
            <v>0</v>
          </cell>
          <cell r="N1516">
            <v>0</v>
          </cell>
          <cell r="O1516">
            <v>0</v>
          </cell>
          <cell r="P1516">
            <v>0</v>
          </cell>
          <cell r="Q1516">
            <v>0</v>
          </cell>
          <cell r="R1516">
            <v>0</v>
          </cell>
          <cell r="S1516">
            <v>0</v>
          </cell>
          <cell r="T1516">
            <v>3</v>
          </cell>
          <cell r="U1516">
            <v>0</v>
          </cell>
          <cell r="V1516">
            <v>0</v>
          </cell>
          <cell r="W1516">
            <v>6</v>
          </cell>
          <cell r="X1516">
            <v>6</v>
          </cell>
          <cell r="Y1516">
            <v>0</v>
          </cell>
          <cell r="Z1516">
            <v>0</v>
          </cell>
          <cell r="AA1516">
            <v>0</v>
          </cell>
          <cell r="AB1516">
            <v>0</v>
          </cell>
          <cell r="AC1516">
            <v>0</v>
          </cell>
          <cell r="AD1516">
            <v>9</v>
          </cell>
          <cell r="AF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F1517">
            <v>9.4418530543923218</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F1518">
            <v>9.4882290284820154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F1519">
            <v>1.001302417870938</v>
          </cell>
        </row>
        <row r="1520">
          <cell r="A1520" t="str">
            <v>447993445</v>
          </cell>
          <cell r="B1520" t="str">
            <v>R29</v>
          </cell>
          <cell r="C1520">
            <v>23</v>
          </cell>
          <cell r="D1520" t="str">
            <v>MOBICLIP</v>
          </cell>
          <cell r="F1520">
            <v>17</v>
          </cell>
          <cell r="G1520" t="str">
            <v>6201Z</v>
          </cell>
          <cell r="H1520">
            <v>0</v>
          </cell>
          <cell r="I1520">
            <v>0</v>
          </cell>
          <cell r="J1520">
            <v>0</v>
          </cell>
          <cell r="K1520">
            <v>1</v>
          </cell>
          <cell r="L1520">
            <v>0</v>
          </cell>
          <cell r="M1520">
            <v>0</v>
          </cell>
          <cell r="N1520">
            <v>0</v>
          </cell>
          <cell r="O1520">
            <v>0</v>
          </cell>
          <cell r="P1520">
            <v>0</v>
          </cell>
          <cell r="Q1520">
            <v>0</v>
          </cell>
          <cell r="R1520">
            <v>0</v>
          </cell>
          <cell r="S1520">
            <v>1</v>
          </cell>
          <cell r="T1520">
            <v>0</v>
          </cell>
          <cell r="U1520">
            <v>0</v>
          </cell>
          <cell r="V1520">
            <v>0</v>
          </cell>
          <cell r="W1520">
            <v>0</v>
          </cell>
          <cell r="X1520">
            <v>0</v>
          </cell>
          <cell r="Y1520">
            <v>1</v>
          </cell>
          <cell r="Z1520">
            <v>0</v>
          </cell>
          <cell r="AA1520">
            <v>0</v>
          </cell>
          <cell r="AB1520">
            <v>0</v>
          </cell>
          <cell r="AC1520">
            <v>0</v>
          </cell>
          <cell r="AD1520">
            <v>2</v>
          </cell>
          <cell r="AF1520">
            <v>1.0036957425148683</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F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F1522">
            <v>9.4820564127169913</v>
          </cell>
        </row>
        <row r="1523">
          <cell r="A1523" t="str">
            <v>449119411</v>
          </cell>
          <cell r="B1523" t="str">
            <v>R29</v>
          </cell>
          <cell r="C1523">
            <v>23</v>
          </cell>
          <cell r="D1523" t="str">
            <v>ITOP</v>
          </cell>
          <cell r="F1523">
            <v>10</v>
          </cell>
          <cell r="G1523" t="str">
            <v>6202A</v>
          </cell>
          <cell r="H1523">
            <v>0</v>
          </cell>
          <cell r="I1523">
            <v>0</v>
          </cell>
          <cell r="J1523">
            <v>8</v>
          </cell>
          <cell r="K1523">
            <v>0</v>
          </cell>
          <cell r="L1523">
            <v>0</v>
          </cell>
          <cell r="M1523">
            <v>0</v>
          </cell>
          <cell r="N1523">
            <v>0</v>
          </cell>
          <cell r="O1523">
            <v>0</v>
          </cell>
          <cell r="P1523">
            <v>0</v>
          </cell>
          <cell r="Q1523">
            <v>0</v>
          </cell>
          <cell r="R1523">
            <v>0</v>
          </cell>
          <cell r="S1523">
            <v>8</v>
          </cell>
          <cell r="T1523">
            <v>0</v>
          </cell>
          <cell r="U1523">
            <v>0</v>
          </cell>
          <cell r="V1523">
            <v>0</v>
          </cell>
          <cell r="W1523">
            <v>0</v>
          </cell>
          <cell r="X1523">
            <v>0</v>
          </cell>
          <cell r="Y1523">
            <v>0</v>
          </cell>
          <cell r="Z1523">
            <v>0</v>
          </cell>
          <cell r="AA1523">
            <v>0</v>
          </cell>
          <cell r="AB1523">
            <v>0</v>
          </cell>
          <cell r="AC1523">
            <v>0</v>
          </cell>
          <cell r="AD1523">
            <v>8</v>
          </cell>
          <cell r="AF1523">
            <v>1.001793317771132</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F1524">
            <v>1.000737753025708</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F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1</v>
          </cell>
          <cell r="L1526">
            <v>0</v>
          </cell>
          <cell r="M1526">
            <v>0</v>
          </cell>
          <cell r="N1526">
            <v>0</v>
          </cell>
          <cell r="O1526">
            <v>0</v>
          </cell>
          <cell r="P1526">
            <v>0</v>
          </cell>
          <cell r="Q1526">
            <v>0</v>
          </cell>
          <cell r="R1526">
            <v>0</v>
          </cell>
          <cell r="S1526">
            <v>1</v>
          </cell>
          <cell r="T1526">
            <v>0</v>
          </cell>
          <cell r="U1526">
            <v>0</v>
          </cell>
          <cell r="V1526">
            <v>0</v>
          </cell>
          <cell r="W1526">
            <v>0</v>
          </cell>
          <cell r="X1526">
            <v>0</v>
          </cell>
          <cell r="Y1526">
            <v>0</v>
          </cell>
          <cell r="Z1526">
            <v>0</v>
          </cell>
          <cell r="AA1526">
            <v>0</v>
          </cell>
          <cell r="AB1526">
            <v>1</v>
          </cell>
          <cell r="AC1526">
            <v>0</v>
          </cell>
          <cell r="AD1526">
            <v>2</v>
          </cell>
          <cell r="AE1526" t="str">
            <v>chômage</v>
          </cell>
          <cell r="AF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1</v>
          </cell>
          <cell r="M1527">
            <v>0</v>
          </cell>
          <cell r="N1527">
            <v>0</v>
          </cell>
          <cell r="O1527">
            <v>0</v>
          </cell>
          <cell r="P1527">
            <v>0</v>
          </cell>
          <cell r="Q1527">
            <v>0</v>
          </cell>
          <cell r="R1527">
            <v>0</v>
          </cell>
          <cell r="S1527">
            <v>1</v>
          </cell>
          <cell r="T1527">
            <v>0</v>
          </cell>
          <cell r="U1527">
            <v>0</v>
          </cell>
          <cell r="V1527">
            <v>0</v>
          </cell>
          <cell r="W1527">
            <v>0</v>
          </cell>
          <cell r="X1527">
            <v>0</v>
          </cell>
          <cell r="Y1527">
            <v>0</v>
          </cell>
          <cell r="Z1527">
            <v>1</v>
          </cell>
          <cell r="AA1527">
            <v>0</v>
          </cell>
          <cell r="AB1527">
            <v>0</v>
          </cell>
          <cell r="AC1527">
            <v>0</v>
          </cell>
          <cell r="AD1527">
            <v>2</v>
          </cell>
          <cell r="AF1527">
            <v>9.5275207610864161</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F1528">
            <v>1.0030704919330733</v>
          </cell>
        </row>
        <row r="1529">
          <cell r="A1529" t="str">
            <v>451028567</v>
          </cell>
          <cell r="B1529" t="str">
            <v>R18</v>
          </cell>
          <cell r="C1529">
            <v>110</v>
          </cell>
          <cell r="D1529" t="str">
            <v>VITECHNOLOGY</v>
          </cell>
          <cell r="F1529">
            <v>29</v>
          </cell>
          <cell r="G1529" t="str">
            <v>2821Z</v>
          </cell>
          <cell r="H1529">
            <v>1</v>
          </cell>
          <cell r="I1529">
            <v>0</v>
          </cell>
          <cell r="J1529">
            <v>0</v>
          </cell>
          <cell r="K1529">
            <v>5</v>
          </cell>
          <cell r="L1529">
            <v>3</v>
          </cell>
          <cell r="M1529">
            <v>0</v>
          </cell>
          <cell r="N1529">
            <v>0</v>
          </cell>
          <cell r="O1529">
            <v>0</v>
          </cell>
          <cell r="P1529">
            <v>0</v>
          </cell>
          <cell r="Q1529">
            <v>0</v>
          </cell>
          <cell r="R1529">
            <v>0</v>
          </cell>
          <cell r="S1529">
            <v>9</v>
          </cell>
          <cell r="T1529">
            <v>0</v>
          </cell>
          <cell r="U1529">
            <v>0</v>
          </cell>
          <cell r="V1529">
            <v>0</v>
          </cell>
          <cell r="W1529">
            <v>0</v>
          </cell>
          <cell r="X1529">
            <v>0</v>
          </cell>
          <cell r="Y1529">
            <v>0</v>
          </cell>
          <cell r="Z1529">
            <v>0</v>
          </cell>
          <cell r="AA1529">
            <v>0</v>
          </cell>
          <cell r="AB1529">
            <v>0</v>
          </cell>
          <cell r="AC1529">
            <v>0</v>
          </cell>
          <cell r="AD1529">
            <v>9</v>
          </cell>
          <cell r="AF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F1530">
            <v>1.0042263402661875</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F1531">
            <v>1.1322658137992048</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F1532">
            <v>9.4902876933015197</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F1533">
            <v>1.0007071499990219</v>
          </cell>
        </row>
        <row r="1534">
          <cell r="A1534" t="str">
            <v>452603673</v>
          </cell>
          <cell r="B1534" t="str">
            <v>R29</v>
          </cell>
          <cell r="C1534">
            <v>20</v>
          </cell>
          <cell r="D1534" t="str">
            <v>UP'GENERATION SARL</v>
          </cell>
          <cell r="F1534">
            <v>1</v>
          </cell>
          <cell r="G1534" t="str">
            <v>6209Z</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F1534">
            <v>1.0002169211726784</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F1535">
            <v>0.99805603730168602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5</v>
          </cell>
          <cell r="Z1536">
            <v>0</v>
          </cell>
          <cell r="AA1536">
            <v>0</v>
          </cell>
          <cell r="AB1536">
            <v>0</v>
          </cell>
          <cell r="AC1536">
            <v>0</v>
          </cell>
          <cell r="AD1536">
            <v>5</v>
          </cell>
          <cell r="AF1536">
            <v>1.0199974050138276</v>
          </cell>
        </row>
        <row r="1537">
          <cell r="A1537" t="str">
            <v>453413692</v>
          </cell>
          <cell r="B1537" t="str">
            <v>R30</v>
          </cell>
          <cell r="C1537">
            <v>26</v>
          </cell>
          <cell r="D1537" t="str">
            <v>CORIAL</v>
          </cell>
          <cell r="F1537">
            <v>8</v>
          </cell>
          <cell r="G1537" t="str">
            <v>7112B</v>
          </cell>
          <cell r="H1537">
            <v>0</v>
          </cell>
          <cell r="I1537">
            <v>0</v>
          </cell>
          <cell r="J1537">
            <v>0</v>
          </cell>
          <cell r="K1537">
            <v>3</v>
          </cell>
          <cell r="L1537">
            <v>0</v>
          </cell>
          <cell r="M1537">
            <v>0</v>
          </cell>
          <cell r="N1537">
            <v>0</v>
          </cell>
          <cell r="O1537">
            <v>0</v>
          </cell>
          <cell r="P1537">
            <v>0</v>
          </cell>
          <cell r="Q1537">
            <v>0</v>
          </cell>
          <cell r="R1537">
            <v>0</v>
          </cell>
          <cell r="S1537">
            <v>3</v>
          </cell>
          <cell r="T1537">
            <v>0</v>
          </cell>
          <cell r="U1537">
            <v>0</v>
          </cell>
          <cell r="V1537">
            <v>0</v>
          </cell>
          <cell r="W1537">
            <v>0</v>
          </cell>
          <cell r="X1537">
            <v>0</v>
          </cell>
          <cell r="Y1537">
            <v>0</v>
          </cell>
          <cell r="Z1537">
            <v>0</v>
          </cell>
          <cell r="AA1537">
            <v>0</v>
          </cell>
          <cell r="AB1537">
            <v>0</v>
          </cell>
          <cell r="AC1537">
            <v>0</v>
          </cell>
          <cell r="AD1537">
            <v>3</v>
          </cell>
          <cell r="AF1537">
            <v>1.0055195822855114</v>
          </cell>
        </row>
        <row r="1538">
          <cell r="A1538" t="str">
            <v>453606675</v>
          </cell>
          <cell r="B1538" t="str">
            <v>R29</v>
          </cell>
          <cell r="C1538">
            <v>109</v>
          </cell>
          <cell r="D1538" t="str">
            <v>AVISTO TELECOM</v>
          </cell>
          <cell r="F1538">
            <v>53</v>
          </cell>
          <cell r="G1538" t="str">
            <v>6201Z</v>
          </cell>
          <cell r="H1538">
            <v>0</v>
          </cell>
          <cell r="I1538">
            <v>0</v>
          </cell>
          <cell r="J1538">
            <v>0</v>
          </cell>
          <cell r="K1538">
            <v>12</v>
          </cell>
          <cell r="L1538">
            <v>10</v>
          </cell>
          <cell r="M1538">
            <v>0</v>
          </cell>
          <cell r="N1538">
            <v>0</v>
          </cell>
          <cell r="O1538">
            <v>0</v>
          </cell>
          <cell r="P1538">
            <v>0</v>
          </cell>
          <cell r="Q1538">
            <v>0</v>
          </cell>
          <cell r="R1538">
            <v>0</v>
          </cell>
          <cell r="S1538">
            <v>22</v>
          </cell>
          <cell r="T1538">
            <v>0</v>
          </cell>
          <cell r="U1538">
            <v>0</v>
          </cell>
          <cell r="V1538">
            <v>0</v>
          </cell>
          <cell r="W1538">
            <v>0</v>
          </cell>
          <cell r="X1538">
            <v>0</v>
          </cell>
          <cell r="Y1538">
            <v>0</v>
          </cell>
          <cell r="Z1538">
            <v>0</v>
          </cell>
          <cell r="AA1538">
            <v>0</v>
          </cell>
          <cell r="AB1538">
            <v>0</v>
          </cell>
          <cell r="AC1538">
            <v>0</v>
          </cell>
          <cell r="AD1538">
            <v>22</v>
          </cell>
          <cell r="AF1538">
            <v>1.0104303385049622</v>
          </cell>
        </row>
        <row r="1539">
          <cell r="A1539" t="str">
            <v>453827453</v>
          </cell>
          <cell r="B1539" t="str">
            <v>R22</v>
          </cell>
          <cell r="C1539">
            <v>37</v>
          </cell>
          <cell r="D1539" t="str">
            <v>MEDRIA</v>
          </cell>
          <cell r="F1539">
            <v>9</v>
          </cell>
          <cell r="G1539" t="str">
            <v>329</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F1539">
            <v>1.0077422183360201</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4</v>
          </cell>
          <cell r="Z1540">
            <v>0</v>
          </cell>
          <cell r="AA1540">
            <v>0</v>
          </cell>
          <cell r="AB1540">
            <v>0</v>
          </cell>
          <cell r="AC1540">
            <v>0</v>
          </cell>
          <cell r="AD1540">
            <v>4</v>
          </cell>
          <cell r="AF1540">
            <v>0.99139139646209551</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F1541">
            <v>1.0239249407999729</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1</v>
          </cell>
          <cell r="L1542">
            <v>0</v>
          </cell>
          <cell r="M1542">
            <v>0</v>
          </cell>
          <cell r="N1542">
            <v>1</v>
          </cell>
          <cell r="O1542">
            <v>0</v>
          </cell>
          <cell r="P1542">
            <v>0</v>
          </cell>
          <cell r="Q1542">
            <v>0</v>
          </cell>
          <cell r="R1542">
            <v>0</v>
          </cell>
          <cell r="S1542">
            <v>2</v>
          </cell>
          <cell r="T1542">
            <v>0</v>
          </cell>
          <cell r="U1542">
            <v>0</v>
          </cell>
          <cell r="V1542">
            <v>0</v>
          </cell>
          <cell r="W1542">
            <v>0</v>
          </cell>
          <cell r="X1542">
            <v>0</v>
          </cell>
          <cell r="Y1542">
            <v>0</v>
          </cell>
          <cell r="Z1542">
            <v>0</v>
          </cell>
          <cell r="AA1542">
            <v>0</v>
          </cell>
          <cell r="AB1542">
            <v>0</v>
          </cell>
          <cell r="AC1542">
            <v>0</v>
          </cell>
          <cell r="AD1542">
            <v>2</v>
          </cell>
          <cell r="AF1542">
            <v>1.0011414388295803</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1</v>
          </cell>
          <cell r="Z1543">
            <v>0</v>
          </cell>
          <cell r="AA1543">
            <v>0</v>
          </cell>
          <cell r="AB1543">
            <v>0</v>
          </cell>
          <cell r="AC1543">
            <v>0</v>
          </cell>
          <cell r="AD1543">
            <v>1</v>
          </cell>
          <cell r="AF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4</v>
          </cell>
          <cell r="L1544">
            <v>0</v>
          </cell>
          <cell r="M1544">
            <v>0</v>
          </cell>
          <cell r="N1544">
            <v>0</v>
          </cell>
          <cell r="O1544">
            <v>0</v>
          </cell>
          <cell r="P1544">
            <v>0</v>
          </cell>
          <cell r="Q1544">
            <v>0</v>
          </cell>
          <cell r="R1544">
            <v>0</v>
          </cell>
          <cell r="S1544">
            <v>4</v>
          </cell>
          <cell r="T1544">
            <v>0</v>
          </cell>
          <cell r="U1544">
            <v>0</v>
          </cell>
          <cell r="V1544">
            <v>0</v>
          </cell>
          <cell r="W1544">
            <v>0</v>
          </cell>
          <cell r="X1544">
            <v>0</v>
          </cell>
          <cell r="Y1544">
            <v>0</v>
          </cell>
          <cell r="Z1544">
            <v>0</v>
          </cell>
          <cell r="AA1544">
            <v>0</v>
          </cell>
          <cell r="AB1544">
            <v>0</v>
          </cell>
          <cell r="AC1544">
            <v>0</v>
          </cell>
          <cell r="AD1544">
            <v>4</v>
          </cell>
          <cell r="AF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1</v>
          </cell>
          <cell r="L1545">
            <v>0</v>
          </cell>
          <cell r="M1545">
            <v>0</v>
          </cell>
          <cell r="N1545">
            <v>0</v>
          </cell>
          <cell r="O1545">
            <v>0</v>
          </cell>
          <cell r="P1545">
            <v>0</v>
          </cell>
          <cell r="Q1545">
            <v>0</v>
          </cell>
          <cell r="R1545">
            <v>0</v>
          </cell>
          <cell r="S1545">
            <v>1</v>
          </cell>
          <cell r="T1545">
            <v>0</v>
          </cell>
          <cell r="U1545">
            <v>0</v>
          </cell>
          <cell r="V1545">
            <v>0</v>
          </cell>
          <cell r="W1545">
            <v>0</v>
          </cell>
          <cell r="X1545">
            <v>0</v>
          </cell>
          <cell r="Y1545">
            <v>0</v>
          </cell>
          <cell r="Z1545">
            <v>0</v>
          </cell>
          <cell r="AA1545">
            <v>0</v>
          </cell>
          <cell r="AB1545">
            <v>0</v>
          </cell>
          <cell r="AC1545">
            <v>0</v>
          </cell>
          <cell r="AD1545">
            <v>1</v>
          </cell>
          <cell r="AF1545">
            <v>1.0092657661713191</v>
          </cell>
        </row>
        <row r="1546">
          <cell r="A1546" t="str">
            <v>387837032</v>
          </cell>
          <cell r="B1546" t="str">
            <v>R29</v>
          </cell>
          <cell r="C1546">
            <v>363</v>
          </cell>
          <cell r="D1546" t="str">
            <v>CELAD</v>
          </cell>
          <cell r="F1546">
            <v>6</v>
          </cell>
          <cell r="G1546" t="str">
            <v>6202A</v>
          </cell>
          <cell r="H1546">
            <v>0</v>
          </cell>
          <cell r="I1546">
            <v>0</v>
          </cell>
          <cell r="J1546">
            <v>0</v>
          </cell>
          <cell r="K1546">
            <v>0</v>
          </cell>
          <cell r="L1546">
            <v>0</v>
          </cell>
          <cell r="M1546">
            <v>0</v>
          </cell>
          <cell r="N1546">
            <v>0</v>
          </cell>
          <cell r="O1546">
            <v>0</v>
          </cell>
          <cell r="P1546">
            <v>0</v>
          </cell>
          <cell r="Q1546">
            <v>0</v>
          </cell>
          <cell r="R1546">
            <v>0</v>
          </cell>
          <cell r="S1546">
            <v>0</v>
          </cell>
          <cell r="T1546">
            <v>4</v>
          </cell>
          <cell r="U1546">
            <v>0</v>
          </cell>
          <cell r="V1546">
            <v>0</v>
          </cell>
          <cell r="W1546">
            <v>0</v>
          </cell>
          <cell r="X1546">
            <v>0</v>
          </cell>
          <cell r="Y1546">
            <v>0</v>
          </cell>
          <cell r="Z1546">
            <v>0</v>
          </cell>
          <cell r="AA1546">
            <v>0</v>
          </cell>
          <cell r="AB1546">
            <v>0</v>
          </cell>
          <cell r="AC1546">
            <v>0</v>
          </cell>
          <cell r="AD1546">
            <v>4</v>
          </cell>
          <cell r="AF1546">
            <v>1.001302417870938</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3</v>
          </cell>
          <cell r="Z1547">
            <v>0</v>
          </cell>
          <cell r="AA1547">
            <v>0</v>
          </cell>
          <cell r="AB1547">
            <v>0</v>
          </cell>
          <cell r="AC1547">
            <v>0</v>
          </cell>
          <cell r="AD1547">
            <v>3</v>
          </cell>
          <cell r="AF1547">
            <v>0.99598457082937053</v>
          </cell>
        </row>
        <row r="1548">
          <cell r="A1548" t="str">
            <v>389019274</v>
          </cell>
          <cell r="B1548" t="str">
            <v>R29</v>
          </cell>
          <cell r="C1548">
            <v>137</v>
          </cell>
          <cell r="D1548" t="str">
            <v>EASii IC</v>
          </cell>
          <cell r="F1548">
            <v>114</v>
          </cell>
          <cell r="G1548" t="str">
            <v>6202A</v>
          </cell>
          <cell r="H1548">
            <v>1</v>
          </cell>
          <cell r="I1548">
            <v>1</v>
          </cell>
          <cell r="J1548">
            <v>0</v>
          </cell>
          <cell r="K1548">
            <v>2</v>
          </cell>
          <cell r="L1548">
            <v>2</v>
          </cell>
          <cell r="M1548">
            <v>0</v>
          </cell>
          <cell r="N1548">
            <v>0</v>
          </cell>
          <cell r="O1548">
            <v>0</v>
          </cell>
          <cell r="P1548">
            <v>0</v>
          </cell>
          <cell r="Q1548">
            <v>0</v>
          </cell>
          <cell r="R1548">
            <v>0</v>
          </cell>
          <cell r="S1548">
            <v>5</v>
          </cell>
          <cell r="T1548">
            <v>0</v>
          </cell>
          <cell r="U1548">
            <v>0</v>
          </cell>
          <cell r="V1548">
            <v>0</v>
          </cell>
          <cell r="W1548">
            <v>0</v>
          </cell>
          <cell r="X1548">
            <v>0</v>
          </cell>
          <cell r="Y1548">
            <v>0</v>
          </cell>
          <cell r="Z1548">
            <v>34</v>
          </cell>
          <cell r="AA1548">
            <v>0</v>
          </cell>
          <cell r="AB1548">
            <v>5</v>
          </cell>
          <cell r="AC1548">
            <v>0</v>
          </cell>
          <cell r="AD1548">
            <v>44</v>
          </cell>
          <cell r="AE1548" t="str">
            <v>Chômage</v>
          </cell>
          <cell r="AF1548">
            <v>1.0233631322068988</v>
          </cell>
        </row>
        <row r="1549">
          <cell r="A1549" t="str">
            <v>391571809</v>
          </cell>
          <cell r="B1549" t="str">
            <v>R08</v>
          </cell>
          <cell r="C1549">
            <v>54</v>
          </cell>
          <cell r="D1549" t="str">
            <v>GECEM</v>
          </cell>
          <cell r="F1549">
            <v>36</v>
          </cell>
          <cell r="G1549" t="str">
            <v>21</v>
          </cell>
          <cell r="H1549">
            <v>0</v>
          </cell>
          <cell r="I1549">
            <v>0</v>
          </cell>
          <cell r="J1549">
            <v>1</v>
          </cell>
          <cell r="K1549">
            <v>0</v>
          </cell>
          <cell r="L1549">
            <v>0</v>
          </cell>
          <cell r="M1549">
            <v>0</v>
          </cell>
          <cell r="N1549">
            <v>0</v>
          </cell>
          <cell r="O1549">
            <v>0</v>
          </cell>
          <cell r="P1549">
            <v>0</v>
          </cell>
          <cell r="Q1549">
            <v>0</v>
          </cell>
          <cell r="R1549">
            <v>0</v>
          </cell>
          <cell r="S1549">
            <v>1</v>
          </cell>
          <cell r="T1549">
            <v>0</v>
          </cell>
          <cell r="U1549">
            <v>0</v>
          </cell>
          <cell r="V1549">
            <v>0</v>
          </cell>
          <cell r="W1549">
            <v>0</v>
          </cell>
          <cell r="X1549">
            <v>0</v>
          </cell>
          <cell r="Y1549">
            <v>0</v>
          </cell>
          <cell r="Z1549">
            <v>0</v>
          </cell>
          <cell r="AA1549">
            <v>0</v>
          </cell>
          <cell r="AB1549">
            <v>0</v>
          </cell>
          <cell r="AC1549">
            <v>0</v>
          </cell>
          <cell r="AD1549">
            <v>1</v>
          </cell>
          <cell r="AF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F1550">
            <v>1.0197732445898107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F1551">
            <v>9.4774225038971327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F1552">
            <v>9.5872655962419593</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F1553">
            <v>1.0002062629550612</v>
          </cell>
        </row>
        <row r="1554">
          <cell r="A1554" t="str">
            <v>434924296</v>
          </cell>
          <cell r="B1554" t="str">
            <v>R27</v>
          </cell>
          <cell r="C1554">
            <v>80</v>
          </cell>
          <cell r="D1554" t="str">
            <v>ULLINK SAS</v>
          </cell>
          <cell r="F1554">
            <v>48</v>
          </cell>
          <cell r="G1554" t="str">
            <v>5829C</v>
          </cell>
          <cell r="H1554">
            <v>1</v>
          </cell>
          <cell r="I1554">
            <v>0</v>
          </cell>
          <cell r="J1554">
            <v>0</v>
          </cell>
          <cell r="K1554">
            <v>5</v>
          </cell>
          <cell r="L1554">
            <v>3</v>
          </cell>
          <cell r="M1554">
            <v>0</v>
          </cell>
          <cell r="N1554">
            <v>0</v>
          </cell>
          <cell r="O1554">
            <v>0</v>
          </cell>
          <cell r="P1554">
            <v>0</v>
          </cell>
          <cell r="Q1554">
            <v>0</v>
          </cell>
          <cell r="R1554">
            <v>0</v>
          </cell>
          <cell r="S1554">
            <v>9</v>
          </cell>
          <cell r="T1554">
            <v>0</v>
          </cell>
          <cell r="U1554">
            <v>0</v>
          </cell>
          <cell r="V1554">
            <v>0</v>
          </cell>
          <cell r="W1554">
            <v>0</v>
          </cell>
          <cell r="X1554">
            <v>0</v>
          </cell>
          <cell r="Y1554">
            <v>0</v>
          </cell>
          <cell r="Z1554">
            <v>0</v>
          </cell>
          <cell r="AA1554">
            <v>0</v>
          </cell>
          <cell r="AB1554">
            <v>0</v>
          </cell>
          <cell r="AC1554">
            <v>0</v>
          </cell>
          <cell r="AD1554">
            <v>9</v>
          </cell>
          <cell r="AF1554">
            <v>1.0305539305493006</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F1555">
            <v>9.490554261982016</v>
          </cell>
        </row>
        <row r="1556">
          <cell r="A1556" t="str">
            <v>444495774</v>
          </cell>
          <cell r="B1556" t="str">
            <v>R29</v>
          </cell>
          <cell r="C1556">
            <v>2758</v>
          </cell>
          <cell r="D1556" t="str">
            <v>SOGETI HIGH TECH</v>
          </cell>
          <cell r="F1556">
            <v>1021</v>
          </cell>
          <cell r="G1556" t="str">
            <v>62</v>
          </cell>
          <cell r="H1556">
            <v>14</v>
          </cell>
          <cell r="I1556">
            <v>0</v>
          </cell>
          <cell r="J1556">
            <v>0</v>
          </cell>
          <cell r="K1556">
            <v>88</v>
          </cell>
          <cell r="L1556">
            <v>92</v>
          </cell>
          <cell r="M1556">
            <v>0</v>
          </cell>
          <cell r="N1556">
            <v>0</v>
          </cell>
          <cell r="O1556">
            <v>0</v>
          </cell>
          <cell r="P1556">
            <v>0</v>
          </cell>
          <cell r="Q1556">
            <v>48</v>
          </cell>
          <cell r="R1556">
            <v>0</v>
          </cell>
          <cell r="S1556">
            <v>242</v>
          </cell>
          <cell r="T1556">
            <v>0</v>
          </cell>
          <cell r="U1556">
            <v>0</v>
          </cell>
          <cell r="V1556">
            <v>0</v>
          </cell>
          <cell r="W1556">
            <v>0</v>
          </cell>
          <cell r="X1556">
            <v>0</v>
          </cell>
          <cell r="Y1556">
            <v>235</v>
          </cell>
          <cell r="Z1556">
            <v>0</v>
          </cell>
          <cell r="AA1556">
            <v>0</v>
          </cell>
          <cell r="AB1556">
            <v>0</v>
          </cell>
          <cell r="AC1556">
            <v>0</v>
          </cell>
          <cell r="AD1556">
            <v>477</v>
          </cell>
          <cell r="AF1556">
            <v>1.2193951038809794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F1557">
            <v>9.4820564127169913</v>
          </cell>
        </row>
        <row r="1558">
          <cell r="A1558" t="str">
            <v>450195979</v>
          </cell>
          <cell r="B1558" t="str">
            <v>R08</v>
          </cell>
          <cell r="C1558">
            <v>15</v>
          </cell>
          <cell r="D1558" t="str">
            <v>LA SANTE EPIDEMIOLOGIE EVALUAT</v>
          </cell>
          <cell r="F1558">
            <v>4</v>
          </cell>
          <cell r="G1558" t="str">
            <v>2120Z</v>
          </cell>
          <cell r="H1558">
            <v>0</v>
          </cell>
          <cell r="I1558">
            <v>0</v>
          </cell>
          <cell r="J1558">
            <v>1</v>
          </cell>
          <cell r="K1558">
            <v>0</v>
          </cell>
          <cell r="L1558">
            <v>1</v>
          </cell>
          <cell r="M1558">
            <v>0</v>
          </cell>
          <cell r="N1558">
            <v>0</v>
          </cell>
          <cell r="O1558">
            <v>0</v>
          </cell>
          <cell r="P1558">
            <v>0</v>
          </cell>
          <cell r="Q1558">
            <v>0</v>
          </cell>
          <cell r="R1558">
            <v>0</v>
          </cell>
          <cell r="S1558">
            <v>2</v>
          </cell>
          <cell r="T1558">
            <v>0</v>
          </cell>
          <cell r="U1558">
            <v>0</v>
          </cell>
          <cell r="V1558">
            <v>0</v>
          </cell>
          <cell r="W1558">
            <v>0</v>
          </cell>
          <cell r="X1558">
            <v>0</v>
          </cell>
          <cell r="Y1558">
            <v>0</v>
          </cell>
          <cell r="Z1558">
            <v>0</v>
          </cell>
          <cell r="AA1558">
            <v>0</v>
          </cell>
          <cell r="AB1558">
            <v>0</v>
          </cell>
          <cell r="AC1558">
            <v>0</v>
          </cell>
          <cell r="AD1558">
            <v>2</v>
          </cell>
          <cell r="AF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2</v>
          </cell>
          <cell r="Z1559">
            <v>0</v>
          </cell>
          <cell r="AA1559">
            <v>0</v>
          </cell>
          <cell r="AB1559">
            <v>0</v>
          </cell>
          <cell r="AC1559">
            <v>0</v>
          </cell>
          <cell r="AD1559">
            <v>2</v>
          </cell>
          <cell r="AF1559">
            <v>9.4292879375819592</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8</v>
          </cell>
          <cell r="L1560">
            <v>0</v>
          </cell>
          <cell r="M1560">
            <v>0</v>
          </cell>
          <cell r="N1560">
            <v>0</v>
          </cell>
          <cell r="O1560">
            <v>0</v>
          </cell>
          <cell r="P1560">
            <v>0</v>
          </cell>
          <cell r="Q1560">
            <v>0</v>
          </cell>
          <cell r="R1560">
            <v>0</v>
          </cell>
          <cell r="S1560">
            <v>8</v>
          </cell>
          <cell r="T1560">
            <v>0</v>
          </cell>
          <cell r="U1560">
            <v>0</v>
          </cell>
          <cell r="V1560">
            <v>0</v>
          </cell>
          <cell r="W1560">
            <v>0</v>
          </cell>
          <cell r="X1560">
            <v>0</v>
          </cell>
          <cell r="Y1560">
            <v>12</v>
          </cell>
          <cell r="Z1560">
            <v>0</v>
          </cell>
          <cell r="AA1560">
            <v>0</v>
          </cell>
          <cell r="AB1560">
            <v>0</v>
          </cell>
          <cell r="AC1560">
            <v>0</v>
          </cell>
          <cell r="AD1560">
            <v>20</v>
          </cell>
          <cell r="AF1560">
            <v>1.012851112097148</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F1561">
            <v>9.4736421775324402</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F1562">
            <v>9.4672897370796498</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F1563">
            <v>9.4882290284820154</v>
          </cell>
        </row>
        <row r="1564">
          <cell r="A1564" t="str">
            <v>478298862</v>
          </cell>
          <cell r="B1564" t="str">
            <v>R13</v>
          </cell>
          <cell r="C1564">
            <v>1</v>
          </cell>
          <cell r="D1564" t="str">
            <v>DANIEL TORNO</v>
          </cell>
          <cell r="F1564">
            <v>1</v>
          </cell>
          <cell r="G1564" t="str">
            <v>2611</v>
          </cell>
          <cell r="H1564">
            <v>1</v>
          </cell>
          <cell r="I1564">
            <v>0</v>
          </cell>
          <cell r="J1564">
            <v>0</v>
          </cell>
          <cell r="K1564">
            <v>0</v>
          </cell>
          <cell r="L1564">
            <v>0</v>
          </cell>
          <cell r="M1564">
            <v>0</v>
          </cell>
          <cell r="N1564">
            <v>0</v>
          </cell>
          <cell r="O1564">
            <v>0</v>
          </cell>
          <cell r="P1564">
            <v>0</v>
          </cell>
          <cell r="Q1564">
            <v>0</v>
          </cell>
          <cell r="R1564">
            <v>0</v>
          </cell>
          <cell r="S1564">
            <v>1</v>
          </cell>
          <cell r="T1564">
            <v>0</v>
          </cell>
          <cell r="U1564">
            <v>0</v>
          </cell>
          <cell r="V1564">
            <v>0</v>
          </cell>
          <cell r="W1564">
            <v>0</v>
          </cell>
          <cell r="X1564">
            <v>0</v>
          </cell>
          <cell r="Y1564">
            <v>0</v>
          </cell>
          <cell r="Z1564">
            <v>0</v>
          </cell>
          <cell r="AA1564">
            <v>0</v>
          </cell>
          <cell r="AB1564">
            <v>0</v>
          </cell>
          <cell r="AC1564">
            <v>0</v>
          </cell>
          <cell r="AD1564">
            <v>1</v>
          </cell>
          <cell r="AF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1</v>
          </cell>
          <cell r="L1565">
            <v>0</v>
          </cell>
          <cell r="M1565">
            <v>0</v>
          </cell>
          <cell r="N1565">
            <v>0</v>
          </cell>
          <cell r="O1565">
            <v>0</v>
          </cell>
          <cell r="P1565">
            <v>0</v>
          </cell>
          <cell r="Q1565">
            <v>0</v>
          </cell>
          <cell r="R1565">
            <v>0</v>
          </cell>
          <cell r="S1565">
            <v>1</v>
          </cell>
          <cell r="T1565">
            <v>0</v>
          </cell>
          <cell r="U1565">
            <v>0</v>
          </cell>
          <cell r="V1565">
            <v>0</v>
          </cell>
          <cell r="W1565">
            <v>0</v>
          </cell>
          <cell r="X1565">
            <v>0</v>
          </cell>
          <cell r="Y1565">
            <v>0</v>
          </cell>
          <cell r="Z1565">
            <v>0</v>
          </cell>
          <cell r="AA1565">
            <v>0</v>
          </cell>
          <cell r="AB1565">
            <v>0</v>
          </cell>
          <cell r="AC1565">
            <v>0</v>
          </cell>
          <cell r="AD1565">
            <v>1</v>
          </cell>
          <cell r="AF1565">
            <v>9.5074415163136212</v>
          </cell>
        </row>
        <row r="1566">
          <cell r="A1566" t="str">
            <v>479301079</v>
          </cell>
          <cell r="B1566" t="str">
            <v>R24</v>
          </cell>
          <cell r="C1566">
            <v>41</v>
          </cell>
          <cell r="D1566" t="str">
            <v>OREGE</v>
          </cell>
          <cell r="F1566">
            <v>32</v>
          </cell>
          <cell r="G1566" t="str">
            <v>3900Z</v>
          </cell>
          <cell r="H1566">
            <v>2</v>
          </cell>
          <cell r="I1566">
            <v>0</v>
          </cell>
          <cell r="J1566">
            <v>0</v>
          </cell>
          <cell r="K1566">
            <v>2</v>
          </cell>
          <cell r="L1566">
            <v>1</v>
          </cell>
          <cell r="M1566">
            <v>0</v>
          </cell>
          <cell r="N1566">
            <v>2</v>
          </cell>
          <cell r="O1566">
            <v>0</v>
          </cell>
          <cell r="P1566">
            <v>0</v>
          </cell>
          <cell r="Q1566">
            <v>0</v>
          </cell>
          <cell r="R1566">
            <v>0</v>
          </cell>
          <cell r="S1566">
            <v>7</v>
          </cell>
          <cell r="T1566">
            <v>0</v>
          </cell>
          <cell r="U1566">
            <v>0</v>
          </cell>
          <cell r="V1566">
            <v>0</v>
          </cell>
          <cell r="W1566">
            <v>0</v>
          </cell>
          <cell r="X1566">
            <v>0</v>
          </cell>
          <cell r="Y1566">
            <v>0</v>
          </cell>
          <cell r="Z1566">
            <v>0</v>
          </cell>
          <cell r="AA1566">
            <v>0</v>
          </cell>
          <cell r="AB1566">
            <v>0</v>
          </cell>
          <cell r="AC1566">
            <v>0</v>
          </cell>
          <cell r="AD1566">
            <v>7</v>
          </cell>
          <cell r="AF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22</v>
          </cell>
          <cell r="L1567">
            <v>0</v>
          </cell>
          <cell r="M1567">
            <v>0</v>
          </cell>
          <cell r="N1567">
            <v>0</v>
          </cell>
          <cell r="O1567">
            <v>0</v>
          </cell>
          <cell r="P1567">
            <v>0</v>
          </cell>
          <cell r="Q1567">
            <v>0</v>
          </cell>
          <cell r="R1567">
            <v>0</v>
          </cell>
          <cell r="S1567">
            <v>22</v>
          </cell>
          <cell r="T1567">
            <v>0</v>
          </cell>
          <cell r="U1567">
            <v>0</v>
          </cell>
          <cell r="V1567">
            <v>0</v>
          </cell>
          <cell r="W1567">
            <v>0</v>
          </cell>
          <cell r="X1567">
            <v>0</v>
          </cell>
          <cell r="Y1567">
            <v>0</v>
          </cell>
          <cell r="Z1567">
            <v>0</v>
          </cell>
          <cell r="AA1567">
            <v>0</v>
          </cell>
          <cell r="AB1567">
            <v>0</v>
          </cell>
          <cell r="AC1567">
            <v>0</v>
          </cell>
          <cell r="AD1567">
            <v>22</v>
          </cell>
          <cell r="AF1567">
            <v>0.83466372963229396</v>
          </cell>
        </row>
        <row r="1568">
          <cell r="A1568" t="str">
            <v>493418545</v>
          </cell>
          <cell r="B1568" t="str">
            <v>R28</v>
          </cell>
          <cell r="C1568">
            <v>239</v>
          </cell>
          <cell r="D1568" t="str">
            <v>DAVIDSON PARIS</v>
          </cell>
          <cell r="F1568">
            <v>231</v>
          </cell>
          <cell r="G1568" t="str">
            <v>6190Z</v>
          </cell>
          <cell r="H1568">
            <v>0</v>
          </cell>
          <cell r="I1568">
            <v>0</v>
          </cell>
          <cell r="J1568">
            <v>0</v>
          </cell>
          <cell r="K1568">
            <v>24</v>
          </cell>
          <cell r="L1568">
            <v>2</v>
          </cell>
          <cell r="M1568">
            <v>0</v>
          </cell>
          <cell r="N1568">
            <v>0</v>
          </cell>
          <cell r="O1568">
            <v>0</v>
          </cell>
          <cell r="P1568">
            <v>0</v>
          </cell>
          <cell r="Q1568">
            <v>0</v>
          </cell>
          <cell r="R1568">
            <v>0</v>
          </cell>
          <cell r="S1568">
            <v>26</v>
          </cell>
          <cell r="T1568">
            <v>0</v>
          </cell>
          <cell r="U1568">
            <v>0</v>
          </cell>
          <cell r="V1568">
            <v>0</v>
          </cell>
          <cell r="W1568">
            <v>0</v>
          </cell>
          <cell r="X1568">
            <v>0</v>
          </cell>
          <cell r="Y1568">
            <v>72</v>
          </cell>
          <cell r="Z1568">
            <v>0</v>
          </cell>
          <cell r="AA1568">
            <v>0</v>
          </cell>
          <cell r="AB1568">
            <v>0</v>
          </cell>
          <cell r="AC1568">
            <v>0</v>
          </cell>
          <cell r="AD1568">
            <v>98</v>
          </cell>
          <cell r="AF1568">
            <v>1.3098120813417224</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F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F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F1571">
            <v>1.0213603228745511</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F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1</v>
          </cell>
          <cell r="AB1573">
            <v>0</v>
          </cell>
          <cell r="AC1573">
            <v>0</v>
          </cell>
          <cell r="AD1573">
            <v>1</v>
          </cell>
          <cell r="AF1573">
            <v>1.0166776511794382</v>
          </cell>
        </row>
        <row r="1574">
          <cell r="A1574" t="str">
            <v>303236186</v>
          </cell>
          <cell r="B1574" t="str">
            <v>R31</v>
          </cell>
          <cell r="C1574">
            <v>847</v>
          </cell>
          <cell r="D1574" t="str">
            <v>CIE GENERALE DE LOCATION D'EQUIP</v>
          </cell>
          <cell r="F1574">
            <v>22</v>
          </cell>
          <cell r="G1574" t="str">
            <v>6491Z</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4</v>
          </cell>
          <cell r="Z1574">
            <v>0</v>
          </cell>
          <cell r="AA1574">
            <v>0</v>
          </cell>
          <cell r="AB1574">
            <v>0</v>
          </cell>
          <cell r="AC1574">
            <v>0</v>
          </cell>
          <cell r="AD1574">
            <v>4</v>
          </cell>
          <cell r="AF1574">
            <v>1.6499773523526344</v>
          </cell>
        </row>
        <row r="1575">
          <cell r="A1575" t="str">
            <v>309256105</v>
          </cell>
          <cell r="B1575" t="str">
            <v>R29</v>
          </cell>
          <cell r="C1575">
            <v>5763</v>
          </cell>
          <cell r="D1575" t="str">
            <v>STERIA</v>
          </cell>
          <cell r="F1575">
            <v>380</v>
          </cell>
          <cell r="G1575" t="str">
            <v>6201Z</v>
          </cell>
          <cell r="H1575">
            <v>0</v>
          </cell>
          <cell r="I1575">
            <v>0</v>
          </cell>
          <cell r="J1575">
            <v>0</v>
          </cell>
          <cell r="K1575">
            <v>68</v>
          </cell>
          <cell r="L1575">
            <v>2</v>
          </cell>
          <cell r="M1575">
            <v>0</v>
          </cell>
          <cell r="N1575">
            <v>0</v>
          </cell>
          <cell r="O1575">
            <v>0</v>
          </cell>
          <cell r="P1575">
            <v>0</v>
          </cell>
          <cell r="Q1575">
            <v>0</v>
          </cell>
          <cell r="R1575">
            <v>0</v>
          </cell>
          <cell r="S1575">
            <v>70</v>
          </cell>
          <cell r="T1575">
            <v>0</v>
          </cell>
          <cell r="U1575">
            <v>0</v>
          </cell>
          <cell r="V1575">
            <v>0</v>
          </cell>
          <cell r="W1575">
            <v>0</v>
          </cell>
          <cell r="X1575">
            <v>0</v>
          </cell>
          <cell r="Y1575">
            <v>0</v>
          </cell>
          <cell r="Z1575">
            <v>0</v>
          </cell>
          <cell r="AA1575">
            <v>0</v>
          </cell>
          <cell r="AB1575">
            <v>0</v>
          </cell>
          <cell r="AC1575">
            <v>0</v>
          </cell>
          <cell r="AD1575">
            <v>70</v>
          </cell>
          <cell r="AF1575">
            <v>1.0702291467425105</v>
          </cell>
        </row>
        <row r="1576">
          <cell r="A1576" t="str">
            <v>314466277</v>
          </cell>
          <cell r="B1576" t="str">
            <v>R07</v>
          </cell>
          <cell r="C1576">
            <v>184</v>
          </cell>
          <cell r="D1576" t="str">
            <v>TAKASAGO EUROPE PERFUMERY LABORA</v>
          </cell>
          <cell r="F1576">
            <v>10</v>
          </cell>
          <cell r="G1576" t="str">
            <v>2053Z</v>
          </cell>
          <cell r="H1576">
            <v>1</v>
          </cell>
          <cell r="I1576">
            <v>1</v>
          </cell>
          <cell r="J1576">
            <v>0</v>
          </cell>
          <cell r="K1576">
            <v>0</v>
          </cell>
          <cell r="L1576">
            <v>1</v>
          </cell>
          <cell r="M1576">
            <v>0</v>
          </cell>
          <cell r="N1576">
            <v>1</v>
          </cell>
          <cell r="O1576">
            <v>0</v>
          </cell>
          <cell r="P1576">
            <v>0</v>
          </cell>
          <cell r="Q1576">
            <v>0</v>
          </cell>
          <cell r="R1576">
            <v>0</v>
          </cell>
          <cell r="S1576">
            <v>3</v>
          </cell>
          <cell r="T1576">
            <v>0</v>
          </cell>
          <cell r="U1576">
            <v>0</v>
          </cell>
          <cell r="V1576">
            <v>0</v>
          </cell>
          <cell r="W1576">
            <v>0</v>
          </cell>
          <cell r="X1576">
            <v>0</v>
          </cell>
          <cell r="Y1576">
            <v>0</v>
          </cell>
          <cell r="Z1576">
            <v>0</v>
          </cell>
          <cell r="AA1576">
            <v>0</v>
          </cell>
          <cell r="AB1576">
            <v>0</v>
          </cell>
          <cell r="AC1576">
            <v>0</v>
          </cell>
          <cell r="AD1576">
            <v>3</v>
          </cell>
          <cell r="AF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1</v>
          </cell>
          <cell r="L1577">
            <v>0</v>
          </cell>
          <cell r="M1577">
            <v>0</v>
          </cell>
          <cell r="N1577">
            <v>0</v>
          </cell>
          <cell r="O1577">
            <v>0</v>
          </cell>
          <cell r="P1577">
            <v>0</v>
          </cell>
          <cell r="Q1577">
            <v>0</v>
          </cell>
          <cell r="R1577">
            <v>0</v>
          </cell>
          <cell r="S1577">
            <v>1</v>
          </cell>
          <cell r="T1577">
            <v>0</v>
          </cell>
          <cell r="U1577">
            <v>0</v>
          </cell>
          <cell r="V1577">
            <v>0</v>
          </cell>
          <cell r="W1577">
            <v>0</v>
          </cell>
          <cell r="X1577">
            <v>0</v>
          </cell>
          <cell r="Y1577">
            <v>0</v>
          </cell>
          <cell r="Z1577">
            <v>0</v>
          </cell>
          <cell r="AA1577">
            <v>0</v>
          </cell>
          <cell r="AB1577">
            <v>0</v>
          </cell>
          <cell r="AC1577">
            <v>0</v>
          </cell>
          <cell r="AD1577">
            <v>1</v>
          </cell>
          <cell r="AF1577">
            <v>0.99878988520006373</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F1578">
            <v>9.1481384515168696</v>
          </cell>
        </row>
        <row r="1579">
          <cell r="A1579" t="str">
            <v>318732880</v>
          </cell>
          <cell r="B1579" t="str">
            <v>R29</v>
          </cell>
          <cell r="C1579">
            <v>1778</v>
          </cell>
          <cell r="D1579" t="str">
            <v>AKKA I&amp;S SA</v>
          </cell>
          <cell r="F1579">
            <v>273</v>
          </cell>
          <cell r="G1579" t="str">
            <v>6202A</v>
          </cell>
          <cell r="H1579">
            <v>0</v>
          </cell>
          <cell r="I1579">
            <v>0</v>
          </cell>
          <cell r="J1579">
            <v>0</v>
          </cell>
          <cell r="K1579">
            <v>4</v>
          </cell>
          <cell r="L1579">
            <v>1</v>
          </cell>
          <cell r="M1579">
            <v>0</v>
          </cell>
          <cell r="N1579">
            <v>0</v>
          </cell>
          <cell r="O1579">
            <v>0</v>
          </cell>
          <cell r="P1579">
            <v>0</v>
          </cell>
          <cell r="Q1579">
            <v>0</v>
          </cell>
          <cell r="R1579">
            <v>0</v>
          </cell>
          <cell r="S1579">
            <v>5</v>
          </cell>
          <cell r="T1579">
            <v>0</v>
          </cell>
          <cell r="U1579">
            <v>0</v>
          </cell>
          <cell r="V1579">
            <v>0</v>
          </cell>
          <cell r="W1579">
            <v>0</v>
          </cell>
          <cell r="X1579">
            <v>0</v>
          </cell>
          <cell r="Y1579">
            <v>0</v>
          </cell>
          <cell r="Z1579">
            <v>0</v>
          </cell>
          <cell r="AA1579">
            <v>0</v>
          </cell>
          <cell r="AB1579">
            <v>0</v>
          </cell>
          <cell r="AC1579">
            <v>0</v>
          </cell>
          <cell r="AD1579">
            <v>5</v>
          </cell>
          <cell r="AF1579">
            <v>1.0545774638529966</v>
          </cell>
        </row>
        <row r="1580">
          <cell r="A1580" t="str">
            <v>319488623</v>
          </cell>
          <cell r="B1580" t="str">
            <v>R01</v>
          </cell>
          <cell r="C1580">
            <v>34</v>
          </cell>
          <cell r="D1580" t="str">
            <v>NUNHEMS FRANCE</v>
          </cell>
          <cell r="F1580">
            <v>3</v>
          </cell>
          <cell r="G1580" t="str">
            <v>0119Z</v>
          </cell>
          <cell r="H1580">
            <v>0</v>
          </cell>
          <cell r="I1580">
            <v>0</v>
          </cell>
          <cell r="J1580">
            <v>0</v>
          </cell>
          <cell r="K1580">
            <v>1</v>
          </cell>
          <cell r="L1580">
            <v>0</v>
          </cell>
          <cell r="M1580">
            <v>0</v>
          </cell>
          <cell r="N1580">
            <v>0</v>
          </cell>
          <cell r="O1580">
            <v>0</v>
          </cell>
          <cell r="P1580">
            <v>0</v>
          </cell>
          <cell r="Q1580">
            <v>0</v>
          </cell>
          <cell r="R1580">
            <v>0</v>
          </cell>
          <cell r="S1580">
            <v>1</v>
          </cell>
          <cell r="T1580">
            <v>0</v>
          </cell>
          <cell r="U1580">
            <v>0</v>
          </cell>
          <cell r="V1580">
            <v>0</v>
          </cell>
          <cell r="W1580">
            <v>0</v>
          </cell>
          <cell r="X1580">
            <v>0</v>
          </cell>
          <cell r="Y1580">
            <v>0</v>
          </cell>
          <cell r="Z1580">
            <v>0</v>
          </cell>
          <cell r="AA1580">
            <v>0</v>
          </cell>
          <cell r="AB1580">
            <v>0</v>
          </cell>
          <cell r="AC1580">
            <v>0</v>
          </cell>
          <cell r="AD1580">
            <v>1</v>
          </cell>
          <cell r="AF1580">
            <v>9.6120289173959907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F1581">
            <v>0.89483685689660963</v>
          </cell>
        </row>
        <row r="1582">
          <cell r="A1582" t="str">
            <v>332110097</v>
          </cell>
          <cell r="B1582" t="str">
            <v>R07</v>
          </cell>
          <cell r="C1582">
            <v>837</v>
          </cell>
          <cell r="D1582" t="str">
            <v>BOSTIK SA</v>
          </cell>
          <cell r="F1582">
            <v>44</v>
          </cell>
          <cell r="G1582" t="str">
            <v>2052Z</v>
          </cell>
          <cell r="H1582">
            <v>1</v>
          </cell>
          <cell r="I1582">
            <v>0</v>
          </cell>
          <cell r="J1582">
            <v>0</v>
          </cell>
          <cell r="K1582">
            <v>1</v>
          </cell>
          <cell r="L1582">
            <v>1</v>
          </cell>
          <cell r="M1582">
            <v>0</v>
          </cell>
          <cell r="N1582">
            <v>0</v>
          </cell>
          <cell r="O1582">
            <v>0</v>
          </cell>
          <cell r="P1582">
            <v>0</v>
          </cell>
          <cell r="Q1582">
            <v>0</v>
          </cell>
          <cell r="R1582">
            <v>0</v>
          </cell>
          <cell r="S1582">
            <v>3</v>
          </cell>
          <cell r="T1582">
            <v>0</v>
          </cell>
          <cell r="U1582">
            <v>0</v>
          </cell>
          <cell r="V1582">
            <v>0</v>
          </cell>
          <cell r="W1582">
            <v>0</v>
          </cell>
          <cell r="X1582">
            <v>0</v>
          </cell>
          <cell r="Y1582">
            <v>5</v>
          </cell>
          <cell r="Z1582">
            <v>0</v>
          </cell>
          <cell r="AA1582">
            <v>0</v>
          </cell>
          <cell r="AB1582">
            <v>0</v>
          </cell>
          <cell r="AC1582">
            <v>0</v>
          </cell>
          <cell r="AD1582">
            <v>8</v>
          </cell>
          <cell r="AF1582">
            <v>1.0316526591682624</v>
          </cell>
        </row>
        <row r="1583">
          <cell r="A1583" t="str">
            <v>335131926</v>
          </cell>
          <cell r="B1583" t="str">
            <v>R18</v>
          </cell>
          <cell r="C1583">
            <v>54</v>
          </cell>
          <cell r="D1583" t="str">
            <v>MAHLE FILTRATION INDUSTRIELLE</v>
          </cell>
          <cell r="F1583">
            <v>3</v>
          </cell>
          <cell r="G1583" t="str">
            <v>2829B</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F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F1584">
            <v>1.0007981464942088</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F1585">
            <v>9.4944067129348539</v>
          </cell>
        </row>
        <row r="1586">
          <cell r="A1586" t="str">
            <v>342504297</v>
          </cell>
          <cell r="B1586" t="str">
            <v>R29</v>
          </cell>
          <cell r="C1586">
            <v>90</v>
          </cell>
          <cell r="D1586" t="str">
            <v>WAID</v>
          </cell>
          <cell r="F1586">
            <v>22</v>
          </cell>
          <cell r="G1586" t="str">
            <v>6202A</v>
          </cell>
          <cell r="H1586">
            <v>0</v>
          </cell>
          <cell r="I1586">
            <v>0</v>
          </cell>
          <cell r="J1586">
            <v>0</v>
          </cell>
          <cell r="K1586">
            <v>0</v>
          </cell>
          <cell r="L1586">
            <v>0</v>
          </cell>
          <cell r="M1586">
            <v>0</v>
          </cell>
          <cell r="N1586">
            <v>0</v>
          </cell>
          <cell r="O1586">
            <v>0</v>
          </cell>
          <cell r="P1586">
            <v>0</v>
          </cell>
          <cell r="Q1586">
            <v>0</v>
          </cell>
          <cell r="R1586">
            <v>0</v>
          </cell>
          <cell r="S1586">
            <v>0</v>
          </cell>
          <cell r="T1586">
            <v>1</v>
          </cell>
          <cell r="U1586">
            <v>0</v>
          </cell>
          <cell r="V1586">
            <v>0</v>
          </cell>
          <cell r="W1586">
            <v>0</v>
          </cell>
          <cell r="X1586">
            <v>0</v>
          </cell>
          <cell r="Y1586">
            <v>0</v>
          </cell>
          <cell r="Z1586">
            <v>0</v>
          </cell>
          <cell r="AA1586">
            <v>0</v>
          </cell>
          <cell r="AB1586">
            <v>0</v>
          </cell>
          <cell r="AC1586">
            <v>0</v>
          </cell>
          <cell r="AD1586">
            <v>1</v>
          </cell>
          <cell r="AF1586">
            <v>1.0040265573461773</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F1587">
            <v>9.34368864729813</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1</v>
          </cell>
          <cell r="V1588">
            <v>1</v>
          </cell>
          <cell r="W1588">
            <v>0</v>
          </cell>
          <cell r="X1588">
            <v>0</v>
          </cell>
          <cell r="Y1588">
            <v>0</v>
          </cell>
          <cell r="Z1588">
            <v>0</v>
          </cell>
          <cell r="AA1588">
            <v>0</v>
          </cell>
          <cell r="AB1588">
            <v>0</v>
          </cell>
          <cell r="AC1588">
            <v>0</v>
          </cell>
          <cell r="AD1588">
            <v>1</v>
          </cell>
          <cell r="AF1588">
            <v>1.0018377507645193</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F1589">
            <v>9.5522004690204891</v>
          </cell>
        </row>
        <row r="1590">
          <cell r="A1590" t="str">
            <v>379914237</v>
          </cell>
          <cell r="B1590" t="str">
            <v>R06</v>
          </cell>
          <cell r="C1590">
            <v>1185</v>
          </cell>
          <cell r="D1590" t="str">
            <v>ESSO RAFFINAGE SOCIETE ANONYME F</v>
          </cell>
          <cell r="F1590">
            <v>22</v>
          </cell>
          <cell r="G1590" t="str">
            <v>1920Z</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F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1</v>
          </cell>
          <cell r="L1591">
            <v>0</v>
          </cell>
          <cell r="M1591">
            <v>0</v>
          </cell>
          <cell r="N1591">
            <v>0</v>
          </cell>
          <cell r="O1591">
            <v>0</v>
          </cell>
          <cell r="P1591">
            <v>0</v>
          </cell>
          <cell r="Q1591">
            <v>0</v>
          </cell>
          <cell r="R1591">
            <v>0</v>
          </cell>
          <cell r="S1591">
            <v>1</v>
          </cell>
          <cell r="T1591">
            <v>0</v>
          </cell>
          <cell r="U1591">
            <v>0</v>
          </cell>
          <cell r="V1591">
            <v>0</v>
          </cell>
          <cell r="W1591">
            <v>0</v>
          </cell>
          <cell r="X1591">
            <v>0</v>
          </cell>
          <cell r="Y1591">
            <v>1</v>
          </cell>
          <cell r="Z1591">
            <v>0</v>
          </cell>
          <cell r="AA1591">
            <v>0</v>
          </cell>
          <cell r="AB1591">
            <v>0</v>
          </cell>
          <cell r="AC1591">
            <v>0</v>
          </cell>
          <cell r="AD1591">
            <v>2</v>
          </cell>
          <cell r="AF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F1592">
            <v>1.0000664722914152</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1</v>
          </cell>
          <cell r="O1593">
            <v>0</v>
          </cell>
          <cell r="P1593">
            <v>0</v>
          </cell>
          <cell r="Q1593">
            <v>0</v>
          </cell>
          <cell r="R1593">
            <v>0</v>
          </cell>
          <cell r="S1593">
            <v>1</v>
          </cell>
          <cell r="T1593">
            <v>0</v>
          </cell>
          <cell r="U1593">
            <v>0</v>
          </cell>
          <cell r="V1593">
            <v>0</v>
          </cell>
          <cell r="W1593">
            <v>0</v>
          </cell>
          <cell r="X1593">
            <v>0</v>
          </cell>
          <cell r="Y1593">
            <v>0</v>
          </cell>
          <cell r="Z1593">
            <v>0</v>
          </cell>
          <cell r="AA1593">
            <v>0</v>
          </cell>
          <cell r="AB1593">
            <v>0</v>
          </cell>
          <cell r="AC1593">
            <v>0</v>
          </cell>
          <cell r="AD1593">
            <v>1</v>
          </cell>
          <cell r="AF1593">
            <v>9.487822602317646</v>
          </cell>
        </row>
        <row r="1594">
          <cell r="A1594" t="str">
            <v>382838456</v>
          </cell>
          <cell r="B1594" t="str">
            <v>R27</v>
          </cell>
          <cell r="C1594">
            <v>11</v>
          </cell>
          <cell r="D1594" t="str">
            <v>AUGEO SOFTWARE SAS</v>
          </cell>
          <cell r="F1594">
            <v>7</v>
          </cell>
          <cell r="G1594" t="str">
            <v>5829C</v>
          </cell>
          <cell r="H1594">
            <v>0</v>
          </cell>
          <cell r="I1594">
            <v>0</v>
          </cell>
          <cell r="J1594">
            <v>0</v>
          </cell>
          <cell r="K1594">
            <v>1</v>
          </cell>
          <cell r="L1594">
            <v>0</v>
          </cell>
          <cell r="M1594">
            <v>0</v>
          </cell>
          <cell r="N1594">
            <v>0</v>
          </cell>
          <cell r="O1594">
            <v>0</v>
          </cell>
          <cell r="P1594">
            <v>0</v>
          </cell>
          <cell r="Q1594">
            <v>0</v>
          </cell>
          <cell r="R1594">
            <v>0</v>
          </cell>
          <cell r="S1594">
            <v>1</v>
          </cell>
          <cell r="T1594">
            <v>0</v>
          </cell>
          <cell r="U1594">
            <v>0</v>
          </cell>
          <cell r="V1594">
            <v>0</v>
          </cell>
          <cell r="W1594">
            <v>0</v>
          </cell>
          <cell r="X1594">
            <v>0</v>
          </cell>
          <cell r="Y1594">
            <v>0</v>
          </cell>
          <cell r="Z1594">
            <v>0</v>
          </cell>
          <cell r="AA1594">
            <v>0</v>
          </cell>
          <cell r="AB1594">
            <v>0</v>
          </cell>
          <cell r="AC1594">
            <v>0</v>
          </cell>
          <cell r="AD1594">
            <v>1</v>
          </cell>
          <cell r="AF1594">
            <v>1.0039530035306794</v>
          </cell>
        </row>
        <row r="1595">
          <cell r="A1595" t="str">
            <v>383169836</v>
          </cell>
          <cell r="B1595" t="str">
            <v>R27</v>
          </cell>
          <cell r="C1595">
            <v>3</v>
          </cell>
          <cell r="D1595" t="str">
            <v>MDB MULTIMEDIA</v>
          </cell>
          <cell r="F1595">
            <v>2</v>
          </cell>
          <cell r="G1595" t="str">
            <v>5829C</v>
          </cell>
          <cell r="H1595">
            <v>0</v>
          </cell>
          <cell r="I1595">
            <v>0</v>
          </cell>
          <cell r="J1595">
            <v>0</v>
          </cell>
          <cell r="K1595">
            <v>2</v>
          </cell>
          <cell r="L1595">
            <v>0</v>
          </cell>
          <cell r="M1595">
            <v>0</v>
          </cell>
          <cell r="N1595">
            <v>0</v>
          </cell>
          <cell r="O1595">
            <v>0</v>
          </cell>
          <cell r="P1595">
            <v>0</v>
          </cell>
          <cell r="Q1595">
            <v>0</v>
          </cell>
          <cell r="R1595">
            <v>0</v>
          </cell>
          <cell r="S1595">
            <v>2</v>
          </cell>
          <cell r="T1595">
            <v>0</v>
          </cell>
          <cell r="U1595">
            <v>0</v>
          </cell>
          <cell r="V1595">
            <v>0</v>
          </cell>
          <cell r="W1595">
            <v>0</v>
          </cell>
          <cell r="X1595">
            <v>0</v>
          </cell>
          <cell r="Y1595">
            <v>0</v>
          </cell>
          <cell r="Z1595">
            <v>0</v>
          </cell>
          <cell r="AA1595">
            <v>0</v>
          </cell>
          <cell r="AB1595">
            <v>0</v>
          </cell>
          <cell r="AC1595">
            <v>0</v>
          </cell>
          <cell r="AD1595">
            <v>2</v>
          </cell>
          <cell r="AF1595">
            <v>9.5000062350391943</v>
          </cell>
        </row>
        <row r="1596">
          <cell r="A1596" t="str">
            <v>383228764</v>
          </cell>
          <cell r="B1596" t="str">
            <v>R03</v>
          </cell>
          <cell r="C1596">
            <v>13</v>
          </cell>
          <cell r="D1596" t="str">
            <v>BRESSOR SA</v>
          </cell>
          <cell r="F1596">
            <v>2</v>
          </cell>
          <cell r="G1596" t="str">
            <v>1051C</v>
          </cell>
          <cell r="H1596">
            <v>0</v>
          </cell>
          <cell r="I1596">
            <v>0</v>
          </cell>
          <cell r="J1596">
            <v>0</v>
          </cell>
          <cell r="K1596">
            <v>1</v>
          </cell>
          <cell r="L1596">
            <v>0</v>
          </cell>
          <cell r="M1596">
            <v>0</v>
          </cell>
          <cell r="N1596">
            <v>0</v>
          </cell>
          <cell r="O1596">
            <v>0</v>
          </cell>
          <cell r="P1596">
            <v>0</v>
          </cell>
          <cell r="Q1596">
            <v>0</v>
          </cell>
          <cell r="R1596">
            <v>0</v>
          </cell>
          <cell r="S1596">
            <v>1</v>
          </cell>
          <cell r="T1596">
            <v>0</v>
          </cell>
          <cell r="U1596">
            <v>1</v>
          </cell>
          <cell r="V1596">
            <v>1</v>
          </cell>
          <cell r="W1596">
            <v>0</v>
          </cell>
          <cell r="X1596">
            <v>0</v>
          </cell>
          <cell r="Y1596">
            <v>0</v>
          </cell>
          <cell r="Z1596">
            <v>0</v>
          </cell>
          <cell r="AA1596">
            <v>0</v>
          </cell>
          <cell r="AB1596">
            <v>0</v>
          </cell>
          <cell r="AC1596">
            <v>0</v>
          </cell>
          <cell r="AD1596">
            <v>2</v>
          </cell>
          <cell r="AF1596">
            <v>1.0085686463581534</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S1597">
            <v>0</v>
          </cell>
          <cell r="T1597">
            <v>1</v>
          </cell>
          <cell r="U1597">
            <v>0</v>
          </cell>
          <cell r="V1597">
            <v>0</v>
          </cell>
          <cell r="W1597">
            <v>0</v>
          </cell>
          <cell r="X1597">
            <v>0</v>
          </cell>
          <cell r="Y1597">
            <v>0</v>
          </cell>
          <cell r="Z1597">
            <v>0</v>
          </cell>
          <cell r="AA1597">
            <v>0</v>
          </cell>
          <cell r="AB1597">
            <v>0</v>
          </cell>
          <cell r="AC1597">
            <v>0</v>
          </cell>
          <cell r="AD1597">
            <v>1</v>
          </cell>
          <cell r="AF1597">
            <v>0.98475853204218511</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F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F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F1600">
            <v>9.4714875410931132</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F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F1602">
            <v>9.5184041473621814</v>
          </cell>
        </row>
        <row r="1603">
          <cell r="A1603" t="str">
            <v>401321856</v>
          </cell>
          <cell r="B1603" t="str">
            <v>R13</v>
          </cell>
          <cell r="C1603">
            <v>38</v>
          </cell>
          <cell r="D1603" t="str">
            <v>IRTS</v>
          </cell>
          <cell r="F1603">
            <v>10</v>
          </cell>
          <cell r="G1603" t="str">
            <v>2620Z</v>
          </cell>
          <cell r="H1603">
            <v>0</v>
          </cell>
          <cell r="I1603">
            <v>0</v>
          </cell>
          <cell r="J1603">
            <v>0</v>
          </cell>
          <cell r="K1603">
            <v>2</v>
          </cell>
          <cell r="L1603">
            <v>2</v>
          </cell>
          <cell r="M1603">
            <v>0</v>
          </cell>
          <cell r="N1603">
            <v>0</v>
          </cell>
          <cell r="O1603">
            <v>0</v>
          </cell>
          <cell r="P1603">
            <v>0</v>
          </cell>
          <cell r="Q1603">
            <v>0</v>
          </cell>
          <cell r="R1603">
            <v>0</v>
          </cell>
          <cell r="S1603">
            <v>4</v>
          </cell>
          <cell r="T1603">
            <v>2</v>
          </cell>
          <cell r="U1603">
            <v>0</v>
          </cell>
          <cell r="V1603">
            <v>0</v>
          </cell>
          <cell r="W1603">
            <v>0</v>
          </cell>
          <cell r="X1603">
            <v>0</v>
          </cell>
          <cell r="Y1603">
            <v>2</v>
          </cell>
          <cell r="Z1603">
            <v>0</v>
          </cell>
          <cell r="AA1603">
            <v>0</v>
          </cell>
          <cell r="AB1603">
            <v>0</v>
          </cell>
          <cell r="AC1603">
            <v>0</v>
          </cell>
          <cell r="AD1603">
            <v>8</v>
          </cell>
          <cell r="AF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F1604">
            <v>9.4899964692510679</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F1605">
            <v>9.1802589630514539</v>
          </cell>
        </row>
        <row r="1606">
          <cell r="A1606" t="str">
            <v>410206437</v>
          </cell>
          <cell r="B1606" t="str">
            <v>R19</v>
          </cell>
          <cell r="C1606">
            <v>4764</v>
          </cell>
          <cell r="D1606" t="str">
            <v>RENAULT DOUAI</v>
          </cell>
          <cell r="F1606">
            <v>63</v>
          </cell>
          <cell r="G1606" t="str">
            <v>2910Z</v>
          </cell>
          <cell r="H1606">
            <v>0</v>
          </cell>
          <cell r="I1606">
            <v>0</v>
          </cell>
          <cell r="J1606">
            <v>0</v>
          </cell>
          <cell r="K1606">
            <v>1</v>
          </cell>
          <cell r="L1606">
            <v>0</v>
          </cell>
          <cell r="M1606">
            <v>0</v>
          </cell>
          <cell r="N1606">
            <v>0</v>
          </cell>
          <cell r="O1606">
            <v>0</v>
          </cell>
          <cell r="P1606">
            <v>0</v>
          </cell>
          <cell r="Q1606">
            <v>0</v>
          </cell>
          <cell r="R1606">
            <v>0</v>
          </cell>
          <cell r="S1606">
            <v>1</v>
          </cell>
          <cell r="T1606">
            <v>14</v>
          </cell>
          <cell r="U1606">
            <v>0</v>
          </cell>
          <cell r="V1606">
            <v>0</v>
          </cell>
          <cell r="W1606">
            <v>0</v>
          </cell>
          <cell r="X1606">
            <v>0</v>
          </cell>
          <cell r="Y1606">
            <v>0</v>
          </cell>
          <cell r="Z1606">
            <v>0</v>
          </cell>
          <cell r="AA1606">
            <v>0</v>
          </cell>
          <cell r="AB1606">
            <v>0</v>
          </cell>
          <cell r="AC1606">
            <v>0</v>
          </cell>
          <cell r="AD1606">
            <v>15</v>
          </cell>
          <cell r="AF1606">
            <v>0.83769129585312307</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F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1</v>
          </cell>
          <cell r="O1608">
            <v>0</v>
          </cell>
          <cell r="P1608">
            <v>0</v>
          </cell>
          <cell r="Q1608">
            <v>0</v>
          </cell>
          <cell r="R1608">
            <v>0</v>
          </cell>
          <cell r="S1608">
            <v>1</v>
          </cell>
          <cell r="T1608">
            <v>0</v>
          </cell>
          <cell r="U1608">
            <v>0</v>
          </cell>
          <cell r="V1608">
            <v>0</v>
          </cell>
          <cell r="W1608">
            <v>0</v>
          </cell>
          <cell r="X1608">
            <v>0</v>
          </cell>
          <cell r="Y1608">
            <v>0</v>
          </cell>
          <cell r="Z1608">
            <v>0</v>
          </cell>
          <cell r="AA1608">
            <v>0</v>
          </cell>
          <cell r="AB1608">
            <v>0</v>
          </cell>
          <cell r="AC1608">
            <v>0</v>
          </cell>
          <cell r="AD1608">
            <v>1</v>
          </cell>
          <cell r="AF1608">
            <v>1.0060738809623027</v>
          </cell>
        </row>
        <row r="1609">
          <cell r="A1609" t="str">
            <v>420495178</v>
          </cell>
          <cell r="B1609" t="str">
            <v>R26</v>
          </cell>
          <cell r="C1609">
            <v>55.064999999999998</v>
          </cell>
          <cell r="D1609" t="str">
            <v>SOCIETE AIR FRANCE</v>
          </cell>
          <cell r="F1609">
            <v>444</v>
          </cell>
          <cell r="G1609" t="str">
            <v>5110Z</v>
          </cell>
          <cell r="H1609">
            <v>3</v>
          </cell>
          <cell r="I1609">
            <v>1</v>
          </cell>
          <cell r="J1609">
            <v>0</v>
          </cell>
          <cell r="K1609">
            <v>27</v>
          </cell>
          <cell r="L1609">
            <v>0</v>
          </cell>
          <cell r="M1609">
            <v>0</v>
          </cell>
          <cell r="N1609">
            <v>0</v>
          </cell>
          <cell r="O1609">
            <v>0</v>
          </cell>
          <cell r="P1609">
            <v>0</v>
          </cell>
          <cell r="Q1609">
            <v>0</v>
          </cell>
          <cell r="R1609">
            <v>0</v>
          </cell>
          <cell r="S1609">
            <v>30</v>
          </cell>
          <cell r="T1609">
            <v>1</v>
          </cell>
          <cell r="U1609">
            <v>0</v>
          </cell>
          <cell r="V1609">
            <v>0</v>
          </cell>
          <cell r="W1609">
            <v>0</v>
          </cell>
          <cell r="X1609">
            <v>0</v>
          </cell>
          <cell r="Y1609">
            <v>13</v>
          </cell>
          <cell r="Z1609">
            <v>1</v>
          </cell>
          <cell r="AA1609">
            <v>0</v>
          </cell>
          <cell r="AB1609">
            <v>0</v>
          </cell>
          <cell r="AC1609">
            <v>1</v>
          </cell>
          <cell r="AD1609">
            <v>46</v>
          </cell>
          <cell r="AF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2</v>
          </cell>
          <cell r="L1610">
            <v>2</v>
          </cell>
          <cell r="M1610">
            <v>2</v>
          </cell>
          <cell r="N1610">
            <v>0</v>
          </cell>
          <cell r="O1610">
            <v>0</v>
          </cell>
          <cell r="P1610">
            <v>0</v>
          </cell>
          <cell r="Q1610">
            <v>0</v>
          </cell>
          <cell r="R1610">
            <v>0</v>
          </cell>
          <cell r="S1610">
            <v>6</v>
          </cell>
          <cell r="T1610">
            <v>0</v>
          </cell>
          <cell r="U1610">
            <v>0</v>
          </cell>
          <cell r="V1610">
            <v>0</v>
          </cell>
          <cell r="W1610">
            <v>0</v>
          </cell>
          <cell r="X1610">
            <v>0</v>
          </cell>
          <cell r="Y1610">
            <v>0</v>
          </cell>
          <cell r="Z1610">
            <v>0</v>
          </cell>
          <cell r="AA1610">
            <v>0</v>
          </cell>
          <cell r="AB1610">
            <v>0</v>
          </cell>
          <cell r="AC1610">
            <v>0</v>
          </cell>
          <cell r="AD1610">
            <v>6</v>
          </cell>
          <cell r="AF1610">
            <v>1.015687714101452</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F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F1612">
            <v>0.998913008571786</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F1613">
            <v>1.0035624842997906</v>
          </cell>
        </row>
        <row r="1614">
          <cell r="A1614" t="str">
            <v>428796858</v>
          </cell>
          <cell r="B1614" t="str">
            <v>R27</v>
          </cell>
          <cell r="C1614">
            <v>72</v>
          </cell>
          <cell r="D1614" t="str">
            <v>IVALUA</v>
          </cell>
          <cell r="F1614">
            <v>12</v>
          </cell>
          <cell r="G1614" t="str">
            <v>5829C</v>
          </cell>
          <cell r="H1614">
            <v>0</v>
          </cell>
          <cell r="I1614">
            <v>0</v>
          </cell>
          <cell r="J1614">
            <v>0</v>
          </cell>
          <cell r="K1614">
            <v>1</v>
          </cell>
          <cell r="L1614">
            <v>0</v>
          </cell>
          <cell r="M1614">
            <v>0</v>
          </cell>
          <cell r="N1614">
            <v>1</v>
          </cell>
          <cell r="O1614">
            <v>0</v>
          </cell>
          <cell r="P1614">
            <v>0</v>
          </cell>
          <cell r="Q1614">
            <v>0</v>
          </cell>
          <cell r="R1614">
            <v>0</v>
          </cell>
          <cell r="S1614">
            <v>2</v>
          </cell>
          <cell r="T1614">
            <v>0</v>
          </cell>
          <cell r="U1614">
            <v>0</v>
          </cell>
          <cell r="V1614">
            <v>0</v>
          </cell>
          <cell r="W1614">
            <v>0</v>
          </cell>
          <cell r="X1614">
            <v>0</v>
          </cell>
          <cell r="Y1614">
            <v>0</v>
          </cell>
          <cell r="Z1614">
            <v>0</v>
          </cell>
          <cell r="AA1614">
            <v>0</v>
          </cell>
          <cell r="AB1614">
            <v>0</v>
          </cell>
          <cell r="AC1614">
            <v>0</v>
          </cell>
          <cell r="AD1614">
            <v>2</v>
          </cell>
          <cell r="AF1614">
            <v>1.0127466163139196</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2</v>
          </cell>
          <cell r="M1615">
            <v>0</v>
          </cell>
          <cell r="N1615">
            <v>0</v>
          </cell>
          <cell r="O1615">
            <v>0</v>
          </cell>
          <cell r="P1615">
            <v>0</v>
          </cell>
          <cell r="Q1615">
            <v>0</v>
          </cell>
          <cell r="R1615">
            <v>0</v>
          </cell>
          <cell r="S1615">
            <v>2</v>
          </cell>
          <cell r="T1615">
            <v>0</v>
          </cell>
          <cell r="U1615">
            <v>0</v>
          </cell>
          <cell r="V1615">
            <v>0</v>
          </cell>
          <cell r="W1615">
            <v>0</v>
          </cell>
          <cell r="X1615">
            <v>0</v>
          </cell>
          <cell r="Y1615">
            <v>2</v>
          </cell>
          <cell r="Z1615">
            <v>0</v>
          </cell>
          <cell r="AA1615">
            <v>0</v>
          </cell>
          <cell r="AB1615">
            <v>0</v>
          </cell>
          <cell r="AC1615">
            <v>0</v>
          </cell>
          <cell r="AD1615">
            <v>4</v>
          </cell>
          <cell r="AF1615">
            <v>1.0066184475231441</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1</v>
          </cell>
          <cell r="R1616">
            <v>0</v>
          </cell>
          <cell r="S1616">
            <v>1</v>
          </cell>
          <cell r="T1616">
            <v>0</v>
          </cell>
          <cell r="U1616">
            <v>0</v>
          </cell>
          <cell r="V1616">
            <v>0</v>
          </cell>
          <cell r="W1616">
            <v>0</v>
          </cell>
          <cell r="X1616">
            <v>0</v>
          </cell>
          <cell r="Y1616">
            <v>0</v>
          </cell>
          <cell r="Z1616">
            <v>0</v>
          </cell>
          <cell r="AA1616">
            <v>0</v>
          </cell>
          <cell r="AB1616">
            <v>0</v>
          </cell>
          <cell r="AC1616">
            <v>0</v>
          </cell>
          <cell r="AD1616">
            <v>1</v>
          </cell>
          <cell r="AF1616">
            <v>1.0026069752483175</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F1617">
            <v>0.99878988520006373</v>
          </cell>
        </row>
        <row r="1618">
          <cell r="A1618" t="str">
            <v>433426558</v>
          </cell>
          <cell r="B1618" t="str">
            <v>R12</v>
          </cell>
          <cell r="C1618">
            <v>84</v>
          </cell>
          <cell r="D1618" t="str">
            <v>JUNGHANS T2M SAS</v>
          </cell>
          <cell r="F1618">
            <v>14</v>
          </cell>
          <cell r="G1618" t="str">
            <v>2540Z</v>
          </cell>
          <cell r="H1618">
            <v>0</v>
          </cell>
          <cell r="I1618">
            <v>0</v>
          </cell>
          <cell r="J1618">
            <v>0</v>
          </cell>
          <cell r="K1618">
            <v>1</v>
          </cell>
          <cell r="L1618">
            <v>0</v>
          </cell>
          <cell r="M1618">
            <v>0</v>
          </cell>
          <cell r="N1618">
            <v>0</v>
          </cell>
          <cell r="O1618">
            <v>0</v>
          </cell>
          <cell r="P1618">
            <v>0</v>
          </cell>
          <cell r="Q1618">
            <v>0</v>
          </cell>
          <cell r="R1618">
            <v>0</v>
          </cell>
          <cell r="S1618">
            <v>1</v>
          </cell>
          <cell r="T1618">
            <v>0</v>
          </cell>
          <cell r="U1618">
            <v>0</v>
          </cell>
          <cell r="V1618">
            <v>0</v>
          </cell>
          <cell r="W1618">
            <v>0</v>
          </cell>
          <cell r="X1618">
            <v>0</v>
          </cell>
          <cell r="Y1618">
            <v>0</v>
          </cell>
          <cell r="Z1618">
            <v>0</v>
          </cell>
          <cell r="AA1618">
            <v>0</v>
          </cell>
          <cell r="AB1618">
            <v>0</v>
          </cell>
          <cell r="AC1618">
            <v>0</v>
          </cell>
          <cell r="AD1618">
            <v>1</v>
          </cell>
          <cell r="AF1618">
            <v>0.78603309593163673</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1</v>
          </cell>
          <cell r="M1619">
            <v>0</v>
          </cell>
          <cell r="N1619">
            <v>0</v>
          </cell>
          <cell r="O1619">
            <v>1</v>
          </cell>
          <cell r="P1619">
            <v>0</v>
          </cell>
          <cell r="Q1619">
            <v>0</v>
          </cell>
          <cell r="R1619">
            <v>0</v>
          </cell>
          <cell r="S1619">
            <v>2</v>
          </cell>
          <cell r="T1619">
            <v>0</v>
          </cell>
          <cell r="U1619">
            <v>0</v>
          </cell>
          <cell r="V1619">
            <v>0</v>
          </cell>
          <cell r="W1619">
            <v>0</v>
          </cell>
          <cell r="X1619">
            <v>0</v>
          </cell>
          <cell r="Y1619">
            <v>0</v>
          </cell>
          <cell r="Z1619">
            <v>0</v>
          </cell>
          <cell r="AA1619">
            <v>0</v>
          </cell>
          <cell r="AB1619">
            <v>0</v>
          </cell>
          <cell r="AC1619">
            <v>0</v>
          </cell>
          <cell r="AD1619">
            <v>2</v>
          </cell>
          <cell r="AF1619">
            <v>9.4926135630326005</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F1620">
            <v>1.0002169211726784</v>
          </cell>
        </row>
        <row r="1621">
          <cell r="A1621" t="str">
            <v>434733440</v>
          </cell>
          <cell r="B1621" t="str">
            <v>R30</v>
          </cell>
          <cell r="C1621">
            <v>46</v>
          </cell>
          <cell r="D1621" t="str">
            <v>CONSULTANCY ENVIRON HUMAN TOXICO</v>
          </cell>
          <cell r="F1621">
            <v>38</v>
          </cell>
          <cell r="G1621" t="str">
            <v>7112B</v>
          </cell>
          <cell r="H1621">
            <v>1</v>
          </cell>
          <cell r="I1621">
            <v>0</v>
          </cell>
          <cell r="J1621">
            <v>7</v>
          </cell>
          <cell r="K1621">
            <v>0</v>
          </cell>
          <cell r="L1621">
            <v>0</v>
          </cell>
          <cell r="M1621">
            <v>0</v>
          </cell>
          <cell r="N1621">
            <v>0</v>
          </cell>
          <cell r="O1621">
            <v>0</v>
          </cell>
          <cell r="P1621">
            <v>0</v>
          </cell>
          <cell r="Q1621">
            <v>0</v>
          </cell>
          <cell r="R1621">
            <v>0</v>
          </cell>
          <cell r="S1621">
            <v>8</v>
          </cell>
          <cell r="T1621">
            <v>0</v>
          </cell>
          <cell r="U1621">
            <v>0</v>
          </cell>
          <cell r="V1621">
            <v>0</v>
          </cell>
          <cell r="W1621">
            <v>0</v>
          </cell>
          <cell r="X1621">
            <v>0</v>
          </cell>
          <cell r="Y1621">
            <v>0</v>
          </cell>
          <cell r="Z1621">
            <v>0</v>
          </cell>
          <cell r="AA1621">
            <v>0</v>
          </cell>
          <cell r="AB1621">
            <v>0</v>
          </cell>
          <cell r="AC1621">
            <v>0</v>
          </cell>
          <cell r="AD1621">
            <v>8</v>
          </cell>
          <cell r="AF1621">
            <v>1.1182847048133315</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F1622">
            <v>1.001737032485708</v>
          </cell>
        </row>
        <row r="1623">
          <cell r="A1623" t="str">
            <v>438188328</v>
          </cell>
          <cell r="B1623" t="str">
            <v>R29</v>
          </cell>
          <cell r="C1623">
            <v>18</v>
          </cell>
          <cell r="D1623" t="str">
            <v>TC PARTNERS</v>
          </cell>
          <cell r="F1623">
            <v>5</v>
          </cell>
          <cell r="G1623" t="str">
            <v>6209Z</v>
          </cell>
          <cell r="H1623">
            <v>0</v>
          </cell>
          <cell r="I1623">
            <v>0</v>
          </cell>
          <cell r="J1623">
            <v>0</v>
          </cell>
          <cell r="K1623">
            <v>1</v>
          </cell>
          <cell r="L1623">
            <v>0</v>
          </cell>
          <cell r="M1623">
            <v>0</v>
          </cell>
          <cell r="N1623">
            <v>0</v>
          </cell>
          <cell r="O1623">
            <v>0</v>
          </cell>
          <cell r="P1623">
            <v>0</v>
          </cell>
          <cell r="Q1623">
            <v>0</v>
          </cell>
          <cell r="R1623">
            <v>0</v>
          </cell>
          <cell r="S1623">
            <v>1</v>
          </cell>
          <cell r="T1623">
            <v>0</v>
          </cell>
          <cell r="U1623">
            <v>0</v>
          </cell>
          <cell r="V1623">
            <v>0</v>
          </cell>
          <cell r="W1623">
            <v>0</v>
          </cell>
          <cell r="X1623">
            <v>0</v>
          </cell>
          <cell r="Y1623">
            <v>0</v>
          </cell>
          <cell r="Z1623">
            <v>0</v>
          </cell>
          <cell r="AA1623">
            <v>0</v>
          </cell>
          <cell r="AB1623">
            <v>0</v>
          </cell>
          <cell r="AC1623">
            <v>0</v>
          </cell>
          <cell r="AD1623">
            <v>1</v>
          </cell>
          <cell r="AF1623">
            <v>1.00108519971535</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F1624">
            <v>9.4736421775324402</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F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F1626">
            <v>1.0031676487067267</v>
          </cell>
        </row>
        <row r="1627">
          <cell r="A1627" t="str">
            <v>441053816</v>
          </cell>
          <cell r="B1627" t="str">
            <v>R27</v>
          </cell>
          <cell r="C1627">
            <v>87</v>
          </cell>
          <cell r="D1627" t="str">
            <v>F SECURE SDC SAS</v>
          </cell>
          <cell r="F1627">
            <v>55</v>
          </cell>
          <cell r="G1627" t="str">
            <v>5829C</v>
          </cell>
          <cell r="H1627">
            <v>0</v>
          </cell>
          <cell r="I1627">
            <v>0</v>
          </cell>
          <cell r="J1627">
            <v>0</v>
          </cell>
          <cell r="K1627">
            <v>3</v>
          </cell>
          <cell r="L1627">
            <v>2</v>
          </cell>
          <cell r="M1627">
            <v>5</v>
          </cell>
          <cell r="N1627">
            <v>5</v>
          </cell>
          <cell r="O1627">
            <v>0</v>
          </cell>
          <cell r="P1627">
            <v>0</v>
          </cell>
          <cell r="Q1627">
            <v>0</v>
          </cell>
          <cell r="R1627">
            <v>0</v>
          </cell>
          <cell r="S1627">
            <v>15</v>
          </cell>
          <cell r="T1627">
            <v>0</v>
          </cell>
          <cell r="U1627">
            <v>0</v>
          </cell>
          <cell r="V1627">
            <v>0</v>
          </cell>
          <cell r="W1627">
            <v>0</v>
          </cell>
          <cell r="X1627">
            <v>0</v>
          </cell>
          <cell r="Y1627">
            <v>0</v>
          </cell>
          <cell r="Z1627">
            <v>0</v>
          </cell>
          <cell r="AA1627">
            <v>0</v>
          </cell>
          <cell r="AB1627">
            <v>0</v>
          </cell>
          <cell r="AC1627">
            <v>0</v>
          </cell>
          <cell r="AD1627">
            <v>15</v>
          </cell>
          <cell r="AF1627">
            <v>1.0418539360256689</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F1628">
            <v>0.99262565312479267</v>
          </cell>
        </row>
        <row r="1629">
          <cell r="A1629" t="str">
            <v>442777645</v>
          </cell>
          <cell r="B1629" t="str">
            <v>R30</v>
          </cell>
          <cell r="C1629">
            <v>1</v>
          </cell>
          <cell r="D1629" t="str">
            <v>MODELABS RESEARCH LABS</v>
          </cell>
          <cell r="F1629">
            <v>2</v>
          </cell>
          <cell r="G1629" t="str">
            <v>7112B</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F1629">
            <v>9.4672897370796498</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2</v>
          </cell>
          <cell r="P1630">
            <v>0</v>
          </cell>
          <cell r="Q1630">
            <v>0</v>
          </cell>
          <cell r="R1630">
            <v>0</v>
          </cell>
          <cell r="S1630">
            <v>2</v>
          </cell>
          <cell r="T1630">
            <v>0</v>
          </cell>
          <cell r="U1630">
            <v>0</v>
          </cell>
          <cell r="V1630">
            <v>0</v>
          </cell>
          <cell r="W1630">
            <v>0</v>
          </cell>
          <cell r="X1630">
            <v>0</v>
          </cell>
          <cell r="Y1630">
            <v>0</v>
          </cell>
          <cell r="Z1630">
            <v>0</v>
          </cell>
          <cell r="AA1630">
            <v>0</v>
          </cell>
          <cell r="AB1630">
            <v>0</v>
          </cell>
          <cell r="AC1630">
            <v>0</v>
          </cell>
          <cell r="AD1630">
            <v>2</v>
          </cell>
          <cell r="AF1630">
            <v>9.4985279866133716</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F1631">
            <v>9.5188935002230579</v>
          </cell>
        </row>
        <row r="1632">
          <cell r="A1632" t="str">
            <v>444187777</v>
          </cell>
          <cell r="B1632" t="str">
            <v>R07</v>
          </cell>
          <cell r="C1632">
            <v>137</v>
          </cell>
          <cell r="D1632" t="str">
            <v>MOMENTIVE SPECIALTY CHEMICALS FRANC</v>
          </cell>
          <cell r="F1632">
            <v>17</v>
          </cell>
          <cell r="G1632" t="str">
            <v>2016Z</v>
          </cell>
          <cell r="H1632">
            <v>1</v>
          </cell>
          <cell r="I1632">
            <v>0</v>
          </cell>
          <cell r="J1632">
            <v>0</v>
          </cell>
          <cell r="K1632">
            <v>0</v>
          </cell>
          <cell r="L1632">
            <v>0</v>
          </cell>
          <cell r="M1632">
            <v>0</v>
          </cell>
          <cell r="N1632">
            <v>1</v>
          </cell>
          <cell r="O1632">
            <v>0</v>
          </cell>
          <cell r="P1632">
            <v>0</v>
          </cell>
          <cell r="Q1632">
            <v>0</v>
          </cell>
          <cell r="R1632">
            <v>0</v>
          </cell>
          <cell r="S1632">
            <v>2</v>
          </cell>
          <cell r="T1632">
            <v>0</v>
          </cell>
          <cell r="U1632">
            <v>0</v>
          </cell>
          <cell r="V1632">
            <v>0</v>
          </cell>
          <cell r="W1632">
            <v>0</v>
          </cell>
          <cell r="X1632">
            <v>0</v>
          </cell>
          <cell r="Y1632">
            <v>2</v>
          </cell>
          <cell r="Z1632">
            <v>1</v>
          </cell>
          <cell r="AA1632">
            <v>0</v>
          </cell>
          <cell r="AB1632">
            <v>0</v>
          </cell>
          <cell r="AC1632">
            <v>0</v>
          </cell>
          <cell r="AD1632">
            <v>5</v>
          </cell>
          <cell r="AF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2</v>
          </cell>
          <cell r="L1633">
            <v>0</v>
          </cell>
          <cell r="M1633">
            <v>0</v>
          </cell>
          <cell r="N1633">
            <v>0</v>
          </cell>
          <cell r="O1633">
            <v>0</v>
          </cell>
          <cell r="P1633">
            <v>0</v>
          </cell>
          <cell r="Q1633">
            <v>0</v>
          </cell>
          <cell r="R1633">
            <v>0</v>
          </cell>
          <cell r="S1633">
            <v>2</v>
          </cell>
          <cell r="T1633">
            <v>0</v>
          </cell>
          <cell r="U1633">
            <v>0</v>
          </cell>
          <cell r="V1633">
            <v>0</v>
          </cell>
          <cell r="W1633">
            <v>0</v>
          </cell>
          <cell r="X1633">
            <v>0</v>
          </cell>
          <cell r="Y1633">
            <v>0</v>
          </cell>
          <cell r="Z1633">
            <v>0</v>
          </cell>
          <cell r="AA1633">
            <v>0</v>
          </cell>
          <cell r="AB1633">
            <v>0</v>
          </cell>
          <cell r="AC1633">
            <v>0</v>
          </cell>
          <cell r="AD1633">
            <v>2</v>
          </cell>
          <cell r="AF1633">
            <v>1.0067147218411581</v>
          </cell>
        </row>
        <row r="1634">
          <cell r="A1634" t="str">
            <v>444619258</v>
          </cell>
          <cell r="B1634" t="str">
            <v>R23</v>
          </cell>
          <cell r="C1634">
            <v>8779</v>
          </cell>
          <cell r="D1634" t="str">
            <v>RTE Réseau de Transport d'Electricité</v>
          </cell>
          <cell r="F1634">
            <v>67</v>
          </cell>
          <cell r="G1634" t="str">
            <v>3511Z</v>
          </cell>
          <cell r="H1634">
            <v>0</v>
          </cell>
          <cell r="I1634">
            <v>0</v>
          </cell>
          <cell r="J1634">
            <v>0</v>
          </cell>
          <cell r="K1634">
            <v>1</v>
          </cell>
          <cell r="L1634">
            <v>0</v>
          </cell>
          <cell r="M1634">
            <v>0</v>
          </cell>
          <cell r="N1634">
            <v>0</v>
          </cell>
          <cell r="O1634">
            <v>0</v>
          </cell>
          <cell r="P1634">
            <v>0</v>
          </cell>
          <cell r="Q1634">
            <v>0</v>
          </cell>
          <cell r="R1634">
            <v>0</v>
          </cell>
          <cell r="S1634">
            <v>1</v>
          </cell>
          <cell r="T1634">
            <v>32</v>
          </cell>
          <cell r="U1634">
            <v>0</v>
          </cell>
          <cell r="V1634">
            <v>0</v>
          </cell>
          <cell r="W1634">
            <v>0</v>
          </cell>
          <cell r="X1634">
            <v>0</v>
          </cell>
          <cell r="Y1634">
            <v>0</v>
          </cell>
          <cell r="Z1634">
            <v>0</v>
          </cell>
          <cell r="AA1634">
            <v>0</v>
          </cell>
          <cell r="AB1634">
            <v>0</v>
          </cell>
          <cell r="AC1634">
            <v>0</v>
          </cell>
          <cell r="AD1634">
            <v>33</v>
          </cell>
          <cell r="AF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F1635">
            <v>9.6596222899104696</v>
          </cell>
        </row>
        <row r="1636">
          <cell r="A1636" t="str">
            <v>448248575</v>
          </cell>
          <cell r="B1636" t="str">
            <v>R29</v>
          </cell>
          <cell r="C1636">
            <v>40</v>
          </cell>
          <cell r="D1636" t="str">
            <v>WYGWAM</v>
          </cell>
          <cell r="F1636">
            <v>12</v>
          </cell>
          <cell r="G1636" t="str">
            <v>6202A</v>
          </cell>
          <cell r="H1636">
            <v>0</v>
          </cell>
          <cell r="I1636">
            <v>0</v>
          </cell>
          <cell r="J1636">
            <v>0</v>
          </cell>
          <cell r="K1636">
            <v>3</v>
          </cell>
          <cell r="L1636">
            <v>3</v>
          </cell>
          <cell r="M1636">
            <v>0</v>
          </cell>
          <cell r="N1636">
            <v>0</v>
          </cell>
          <cell r="O1636">
            <v>0</v>
          </cell>
          <cell r="P1636">
            <v>0</v>
          </cell>
          <cell r="Q1636">
            <v>0</v>
          </cell>
          <cell r="R1636">
            <v>0</v>
          </cell>
          <cell r="S1636">
            <v>6</v>
          </cell>
          <cell r="T1636">
            <v>0</v>
          </cell>
          <cell r="U1636">
            <v>0</v>
          </cell>
          <cell r="V1636">
            <v>0</v>
          </cell>
          <cell r="W1636">
            <v>0</v>
          </cell>
          <cell r="X1636">
            <v>0</v>
          </cell>
          <cell r="Y1636">
            <v>0</v>
          </cell>
          <cell r="Z1636">
            <v>0</v>
          </cell>
          <cell r="AA1636">
            <v>0</v>
          </cell>
          <cell r="AB1636">
            <v>0</v>
          </cell>
          <cell r="AC1636">
            <v>0</v>
          </cell>
          <cell r="AD1636">
            <v>6</v>
          </cell>
          <cell r="AF1636">
            <v>1.0026069752483175</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1</v>
          </cell>
          <cell r="AC1637">
            <v>0</v>
          </cell>
          <cell r="AD1637">
            <v>1</v>
          </cell>
          <cell r="AE1637" t="str">
            <v>en recherche d'emploi</v>
          </cell>
          <cell r="AF1637">
            <v>1.0028946747166267</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F1638">
            <v>9.4820564127169913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F1639">
            <v>1.0050127385112253</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2</v>
          </cell>
          <cell r="M1640">
            <v>0</v>
          </cell>
          <cell r="N1640">
            <v>0</v>
          </cell>
          <cell r="O1640">
            <v>0</v>
          </cell>
          <cell r="P1640">
            <v>0</v>
          </cell>
          <cell r="Q1640">
            <v>0</v>
          </cell>
          <cell r="R1640">
            <v>0</v>
          </cell>
          <cell r="S1640">
            <v>2</v>
          </cell>
          <cell r="T1640">
            <v>0</v>
          </cell>
          <cell r="U1640">
            <v>0</v>
          </cell>
          <cell r="V1640">
            <v>0</v>
          </cell>
          <cell r="W1640">
            <v>0</v>
          </cell>
          <cell r="X1640">
            <v>0</v>
          </cell>
          <cell r="Y1640">
            <v>0</v>
          </cell>
          <cell r="Z1640">
            <v>0</v>
          </cell>
          <cell r="AA1640">
            <v>0</v>
          </cell>
          <cell r="AB1640">
            <v>0</v>
          </cell>
          <cell r="AC1640">
            <v>0</v>
          </cell>
          <cell r="AD1640">
            <v>2</v>
          </cell>
          <cell r="AF1640">
            <v>1.0008680409791155</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F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F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1</v>
          </cell>
          <cell r="L1643">
            <v>0</v>
          </cell>
          <cell r="M1643">
            <v>0</v>
          </cell>
          <cell r="N1643">
            <v>0</v>
          </cell>
          <cell r="O1643">
            <v>0</v>
          </cell>
          <cell r="P1643">
            <v>0</v>
          </cell>
          <cell r="Q1643">
            <v>0</v>
          </cell>
          <cell r="R1643">
            <v>0</v>
          </cell>
          <cell r="S1643">
            <v>1</v>
          </cell>
          <cell r="T1643">
            <v>0</v>
          </cell>
          <cell r="U1643">
            <v>0</v>
          </cell>
          <cell r="V1643">
            <v>0</v>
          </cell>
          <cell r="W1643">
            <v>0</v>
          </cell>
          <cell r="X1643">
            <v>0</v>
          </cell>
          <cell r="Y1643">
            <v>0</v>
          </cell>
          <cell r="Z1643">
            <v>0</v>
          </cell>
          <cell r="AA1643">
            <v>0</v>
          </cell>
          <cell r="AB1643">
            <v>0</v>
          </cell>
          <cell r="AC1643">
            <v>0</v>
          </cell>
          <cell r="AD1643">
            <v>1</v>
          </cell>
          <cell r="AF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F1644">
            <v>0.99398450228603641</v>
          </cell>
        </row>
        <row r="1645">
          <cell r="A1645" t="str">
            <v>451534333</v>
          </cell>
          <cell r="B1645" t="str">
            <v>R29</v>
          </cell>
          <cell r="C1645">
            <v>46</v>
          </cell>
          <cell r="D1645" t="str">
            <v>NCS NORD DE FRANCE</v>
          </cell>
          <cell r="F1645">
            <v>4</v>
          </cell>
          <cell r="G1645" t="str">
            <v>6203Z</v>
          </cell>
          <cell r="H1645">
            <v>1</v>
          </cell>
          <cell r="I1645">
            <v>0</v>
          </cell>
          <cell r="J1645">
            <v>0</v>
          </cell>
          <cell r="K1645">
            <v>1</v>
          </cell>
          <cell r="L1645">
            <v>0</v>
          </cell>
          <cell r="M1645">
            <v>0</v>
          </cell>
          <cell r="N1645">
            <v>0</v>
          </cell>
          <cell r="O1645">
            <v>0</v>
          </cell>
          <cell r="P1645">
            <v>0</v>
          </cell>
          <cell r="Q1645">
            <v>0</v>
          </cell>
          <cell r="R1645">
            <v>0</v>
          </cell>
          <cell r="S1645">
            <v>2</v>
          </cell>
          <cell r="T1645">
            <v>0</v>
          </cell>
          <cell r="U1645">
            <v>0</v>
          </cell>
          <cell r="V1645">
            <v>0</v>
          </cell>
          <cell r="W1645">
            <v>0</v>
          </cell>
          <cell r="X1645">
            <v>0</v>
          </cell>
          <cell r="Y1645">
            <v>0</v>
          </cell>
          <cell r="Z1645">
            <v>0</v>
          </cell>
          <cell r="AA1645">
            <v>0</v>
          </cell>
          <cell r="AB1645">
            <v>0</v>
          </cell>
          <cell r="AC1645">
            <v>0</v>
          </cell>
          <cell r="AD1645">
            <v>2</v>
          </cell>
          <cell r="AF1645">
            <v>9.4864373497012444</v>
          </cell>
        </row>
        <row r="1646">
          <cell r="A1646" t="str">
            <v>451770028</v>
          </cell>
          <cell r="B1646" t="str">
            <v>R27</v>
          </cell>
          <cell r="C1646">
            <v>19</v>
          </cell>
          <cell r="D1646" t="str">
            <v>SENTRY SOFTWARE</v>
          </cell>
          <cell r="F1646">
            <v>17</v>
          </cell>
          <cell r="G1646" t="str">
            <v>5829A</v>
          </cell>
          <cell r="H1646">
            <v>0</v>
          </cell>
          <cell r="I1646">
            <v>0</v>
          </cell>
          <cell r="J1646">
            <v>0</v>
          </cell>
          <cell r="K1646">
            <v>2</v>
          </cell>
          <cell r="L1646">
            <v>3</v>
          </cell>
          <cell r="M1646">
            <v>0</v>
          </cell>
          <cell r="N1646">
            <v>0</v>
          </cell>
          <cell r="O1646">
            <v>0</v>
          </cell>
          <cell r="P1646">
            <v>0</v>
          </cell>
          <cell r="Q1646">
            <v>2</v>
          </cell>
          <cell r="R1646">
            <v>0</v>
          </cell>
          <cell r="S1646">
            <v>7</v>
          </cell>
          <cell r="T1646">
            <v>0</v>
          </cell>
          <cell r="U1646">
            <v>0</v>
          </cell>
          <cell r="V1646">
            <v>0</v>
          </cell>
          <cell r="W1646">
            <v>0</v>
          </cell>
          <cell r="X1646">
            <v>0</v>
          </cell>
          <cell r="Y1646">
            <v>0</v>
          </cell>
          <cell r="Z1646">
            <v>0</v>
          </cell>
          <cell r="AA1646">
            <v>0</v>
          </cell>
          <cell r="AB1646">
            <v>0</v>
          </cell>
          <cell r="AC1646">
            <v>0</v>
          </cell>
          <cell r="AD1646">
            <v>7</v>
          </cell>
          <cell r="AF1646">
            <v>1.0076510932687976</v>
          </cell>
        </row>
        <row r="1647">
          <cell r="A1647" t="str">
            <v>452135452</v>
          </cell>
          <cell r="B1647" t="str">
            <v>R30</v>
          </cell>
          <cell r="C1647">
            <v>121</v>
          </cell>
          <cell r="D1647" t="str">
            <v>UJF-FILIALE</v>
          </cell>
          <cell r="F1647">
            <v>34</v>
          </cell>
          <cell r="G1647" t="str">
            <v>7490B</v>
          </cell>
          <cell r="H1647">
            <v>5</v>
          </cell>
          <cell r="I1647">
            <v>0</v>
          </cell>
          <cell r="J1647">
            <v>0</v>
          </cell>
          <cell r="K1647">
            <v>1</v>
          </cell>
          <cell r="L1647">
            <v>1</v>
          </cell>
          <cell r="M1647">
            <v>0</v>
          </cell>
          <cell r="N1647">
            <v>0</v>
          </cell>
          <cell r="O1647">
            <v>0</v>
          </cell>
          <cell r="P1647">
            <v>0</v>
          </cell>
          <cell r="Q1647">
            <v>0</v>
          </cell>
          <cell r="R1647">
            <v>0</v>
          </cell>
          <cell r="S1647">
            <v>7</v>
          </cell>
          <cell r="T1647">
            <v>0</v>
          </cell>
          <cell r="U1647">
            <v>0</v>
          </cell>
          <cell r="V1647">
            <v>0</v>
          </cell>
          <cell r="W1647">
            <v>0</v>
          </cell>
          <cell r="X1647">
            <v>0</v>
          </cell>
          <cell r="Y1647">
            <v>0</v>
          </cell>
          <cell r="Z1647">
            <v>0</v>
          </cell>
          <cell r="AA1647">
            <v>0</v>
          </cell>
          <cell r="AB1647">
            <v>0</v>
          </cell>
          <cell r="AC1647">
            <v>0</v>
          </cell>
          <cell r="AD1647">
            <v>7</v>
          </cell>
          <cell r="AF1647">
            <v>1.0265268682746898</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4</v>
          </cell>
          <cell r="Z1648">
            <v>0</v>
          </cell>
          <cell r="AA1648">
            <v>0</v>
          </cell>
          <cell r="AB1648">
            <v>0</v>
          </cell>
          <cell r="AC1648">
            <v>0</v>
          </cell>
          <cell r="AD1648">
            <v>4</v>
          </cell>
          <cell r="AF1648">
            <v>1.0013291176067969</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2</v>
          </cell>
          <cell r="M1649">
            <v>0</v>
          </cell>
          <cell r="N1649">
            <v>0</v>
          </cell>
          <cell r="O1649">
            <v>0</v>
          </cell>
          <cell r="P1649">
            <v>0</v>
          </cell>
          <cell r="Q1649">
            <v>0</v>
          </cell>
          <cell r="R1649">
            <v>0</v>
          </cell>
          <cell r="S1649">
            <v>2</v>
          </cell>
          <cell r="T1649">
            <v>0</v>
          </cell>
          <cell r="U1649">
            <v>0</v>
          </cell>
          <cell r="V1649">
            <v>0</v>
          </cell>
          <cell r="W1649">
            <v>0</v>
          </cell>
          <cell r="X1649">
            <v>0</v>
          </cell>
          <cell r="Y1649">
            <v>0</v>
          </cell>
          <cell r="Z1649">
            <v>0</v>
          </cell>
          <cell r="AA1649">
            <v>0</v>
          </cell>
          <cell r="AB1649">
            <v>0</v>
          </cell>
          <cell r="AC1649">
            <v>0</v>
          </cell>
          <cell r="AD1649">
            <v>2</v>
          </cell>
          <cell r="AF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1</v>
          </cell>
          <cell r="AB1650">
            <v>0</v>
          </cell>
          <cell r="AC1650">
            <v>0</v>
          </cell>
          <cell r="AD1650">
            <v>1</v>
          </cell>
          <cell r="AF1650">
            <v>1.0027196730142318</v>
          </cell>
        </row>
        <row r="1651">
          <cell r="A1651" t="str">
            <v>479054603</v>
          </cell>
          <cell r="B1651" t="str">
            <v>R30</v>
          </cell>
          <cell r="C1651">
            <v>20</v>
          </cell>
          <cell r="D1651" t="str">
            <v>SRETT SAS</v>
          </cell>
          <cell r="F1651">
            <v>10</v>
          </cell>
          <cell r="G1651" t="str">
            <v>7112B</v>
          </cell>
          <cell r="H1651">
            <v>0</v>
          </cell>
          <cell r="I1651">
            <v>0</v>
          </cell>
          <cell r="J1651">
            <v>0</v>
          </cell>
          <cell r="K1651">
            <v>1</v>
          </cell>
          <cell r="L1651">
            <v>0</v>
          </cell>
          <cell r="M1651">
            <v>0</v>
          </cell>
          <cell r="N1651">
            <v>0</v>
          </cell>
          <cell r="O1651">
            <v>0</v>
          </cell>
          <cell r="P1651">
            <v>0</v>
          </cell>
          <cell r="Q1651">
            <v>0</v>
          </cell>
          <cell r="R1651">
            <v>0</v>
          </cell>
          <cell r="S1651">
            <v>1</v>
          </cell>
          <cell r="T1651">
            <v>1</v>
          </cell>
          <cell r="U1651">
            <v>0</v>
          </cell>
          <cell r="V1651">
            <v>0</v>
          </cell>
          <cell r="W1651">
            <v>0</v>
          </cell>
          <cell r="X1651">
            <v>0</v>
          </cell>
          <cell r="Y1651">
            <v>2</v>
          </cell>
          <cell r="Z1651">
            <v>0</v>
          </cell>
          <cell r="AA1651">
            <v>0</v>
          </cell>
          <cell r="AB1651">
            <v>2</v>
          </cell>
          <cell r="AC1651">
            <v>0</v>
          </cell>
          <cell r="AD1651">
            <v>6</v>
          </cell>
          <cell r="AF1651">
            <v>0.99872561476660693</v>
          </cell>
        </row>
        <row r="1652">
          <cell r="A1652" t="str">
            <v>479719049</v>
          </cell>
          <cell r="B1652" t="str">
            <v>R08</v>
          </cell>
          <cell r="C1652">
            <v>87</v>
          </cell>
          <cell r="D1652" t="str">
            <v>ORGAPHARM</v>
          </cell>
          <cell r="F1652">
            <v>8</v>
          </cell>
          <cell r="G1652" t="str">
            <v>2110Z</v>
          </cell>
          <cell r="H1652">
            <v>1</v>
          </cell>
          <cell r="I1652">
            <v>0</v>
          </cell>
          <cell r="J1652">
            <v>0</v>
          </cell>
          <cell r="K1652">
            <v>0</v>
          </cell>
          <cell r="L1652">
            <v>1</v>
          </cell>
          <cell r="M1652">
            <v>0</v>
          </cell>
          <cell r="N1652">
            <v>0</v>
          </cell>
          <cell r="O1652">
            <v>0</v>
          </cell>
          <cell r="P1652">
            <v>0</v>
          </cell>
          <cell r="Q1652">
            <v>0</v>
          </cell>
          <cell r="R1652">
            <v>0</v>
          </cell>
          <cell r="S1652">
            <v>2</v>
          </cell>
          <cell r="T1652">
            <v>0</v>
          </cell>
          <cell r="U1652">
            <v>0</v>
          </cell>
          <cell r="V1652">
            <v>0</v>
          </cell>
          <cell r="W1652">
            <v>0</v>
          </cell>
          <cell r="X1652">
            <v>0</v>
          </cell>
          <cell r="Y1652">
            <v>0</v>
          </cell>
          <cell r="Z1652">
            <v>0</v>
          </cell>
          <cell r="AA1652">
            <v>0</v>
          </cell>
          <cell r="AB1652">
            <v>0</v>
          </cell>
          <cell r="AC1652">
            <v>0</v>
          </cell>
          <cell r="AD1652">
            <v>2</v>
          </cell>
          <cell r="AF1652">
            <v>1.0013415275237378</v>
          </cell>
        </row>
        <row r="1653">
          <cell r="A1653" t="str">
            <v>479868853</v>
          </cell>
          <cell r="B1653" t="str">
            <v>R25</v>
          </cell>
          <cell r="C1653">
            <v>26</v>
          </cell>
          <cell r="D1653" t="str">
            <v>BARRIQUAND TECHNOLOGIES THERMIQUE</v>
          </cell>
          <cell r="F1653">
            <v>11</v>
          </cell>
          <cell r="G1653" t="str">
            <v>4322B</v>
          </cell>
          <cell r="H1653">
            <v>1</v>
          </cell>
          <cell r="I1653">
            <v>1</v>
          </cell>
          <cell r="J1653">
            <v>0</v>
          </cell>
          <cell r="K1653">
            <v>1</v>
          </cell>
          <cell r="L1653">
            <v>0</v>
          </cell>
          <cell r="M1653">
            <v>0</v>
          </cell>
          <cell r="N1653">
            <v>0</v>
          </cell>
          <cell r="O1653">
            <v>0</v>
          </cell>
          <cell r="P1653">
            <v>0</v>
          </cell>
          <cell r="Q1653">
            <v>0</v>
          </cell>
          <cell r="R1653">
            <v>0</v>
          </cell>
          <cell r="S1653">
            <v>2</v>
          </cell>
          <cell r="T1653">
            <v>1</v>
          </cell>
          <cell r="U1653">
            <v>0</v>
          </cell>
          <cell r="V1653">
            <v>0</v>
          </cell>
          <cell r="W1653">
            <v>0</v>
          </cell>
          <cell r="X1653">
            <v>0</v>
          </cell>
          <cell r="Y1653">
            <v>0</v>
          </cell>
          <cell r="Z1653">
            <v>0</v>
          </cell>
          <cell r="AA1653">
            <v>0</v>
          </cell>
          <cell r="AB1653">
            <v>0</v>
          </cell>
          <cell r="AC1653">
            <v>0</v>
          </cell>
          <cell r="AD1653">
            <v>3</v>
          </cell>
          <cell r="AF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2</v>
          </cell>
          <cell r="L1654">
            <v>0</v>
          </cell>
          <cell r="M1654">
            <v>0</v>
          </cell>
          <cell r="N1654">
            <v>0</v>
          </cell>
          <cell r="O1654">
            <v>0</v>
          </cell>
          <cell r="P1654">
            <v>0</v>
          </cell>
          <cell r="Q1654">
            <v>0</v>
          </cell>
          <cell r="R1654">
            <v>0</v>
          </cell>
          <cell r="S1654">
            <v>2</v>
          </cell>
          <cell r="T1654">
            <v>0</v>
          </cell>
          <cell r="U1654">
            <v>0</v>
          </cell>
          <cell r="V1654">
            <v>0</v>
          </cell>
          <cell r="W1654">
            <v>0</v>
          </cell>
          <cell r="X1654">
            <v>0</v>
          </cell>
          <cell r="Y1654">
            <v>0</v>
          </cell>
          <cell r="Z1654">
            <v>1</v>
          </cell>
          <cell r="AA1654">
            <v>4</v>
          </cell>
          <cell r="AB1654">
            <v>0</v>
          </cell>
          <cell r="AC1654">
            <v>0</v>
          </cell>
          <cell r="AD1654">
            <v>7</v>
          </cell>
          <cell r="AF1654">
            <v>1.0189178470221965</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5</v>
          </cell>
          <cell r="Z1655">
            <v>0</v>
          </cell>
          <cell r="AA1655">
            <v>0</v>
          </cell>
          <cell r="AB1655">
            <v>0</v>
          </cell>
          <cell r="AC1655">
            <v>0</v>
          </cell>
          <cell r="AD1655">
            <v>5</v>
          </cell>
          <cell r="AF1655">
            <v>1.0080959015093331</v>
          </cell>
        </row>
        <row r="1656">
          <cell r="A1656" t="str">
            <v>480300425</v>
          </cell>
          <cell r="B1656" t="str">
            <v>R30</v>
          </cell>
          <cell r="C1656">
            <v>125</v>
          </cell>
          <cell r="D1656" t="str">
            <v>SOPHIA CONSEIL</v>
          </cell>
          <cell r="F1656">
            <v>57</v>
          </cell>
          <cell r="G1656" t="str">
            <v>7112B</v>
          </cell>
          <cell r="H1656">
            <v>4</v>
          </cell>
          <cell r="I1656">
            <v>2</v>
          </cell>
          <cell r="J1656">
            <v>0</v>
          </cell>
          <cell r="K1656">
            <v>15</v>
          </cell>
          <cell r="L1656">
            <v>4</v>
          </cell>
          <cell r="M1656">
            <v>0</v>
          </cell>
          <cell r="N1656">
            <v>0</v>
          </cell>
          <cell r="O1656">
            <v>0</v>
          </cell>
          <cell r="P1656">
            <v>0</v>
          </cell>
          <cell r="Q1656">
            <v>0</v>
          </cell>
          <cell r="R1656">
            <v>0</v>
          </cell>
          <cell r="S1656">
            <v>23</v>
          </cell>
          <cell r="T1656">
            <v>3</v>
          </cell>
          <cell r="U1656">
            <v>0</v>
          </cell>
          <cell r="V1656">
            <v>0</v>
          </cell>
          <cell r="W1656">
            <v>0</v>
          </cell>
          <cell r="X1656">
            <v>0</v>
          </cell>
          <cell r="Y1656">
            <v>7</v>
          </cell>
          <cell r="Z1656">
            <v>4</v>
          </cell>
          <cell r="AA1656">
            <v>0</v>
          </cell>
          <cell r="AB1656">
            <v>0</v>
          </cell>
          <cell r="AC1656">
            <v>0</v>
          </cell>
          <cell r="AD1656">
            <v>37</v>
          </cell>
          <cell r="AF1656">
            <v>1.0107342861136175</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F1657">
            <v>1.0300005753058687</v>
          </cell>
        </row>
        <row r="1658">
          <cell r="A1658" t="str">
            <v>480645084</v>
          </cell>
          <cell r="B1658" t="str">
            <v>R29</v>
          </cell>
          <cell r="C1658">
            <v>49</v>
          </cell>
          <cell r="D1658" t="str">
            <v>EDEV TELESERVICES</v>
          </cell>
          <cell r="F1658">
            <v>25</v>
          </cell>
          <cell r="G1658" t="str">
            <v>6311Z</v>
          </cell>
          <cell r="H1658">
            <v>0</v>
          </cell>
          <cell r="I1658">
            <v>0</v>
          </cell>
          <cell r="J1658">
            <v>0</v>
          </cell>
          <cell r="K1658">
            <v>5</v>
          </cell>
          <cell r="L1658">
            <v>0</v>
          </cell>
          <cell r="M1658">
            <v>0</v>
          </cell>
          <cell r="N1658">
            <v>0</v>
          </cell>
          <cell r="O1658">
            <v>1</v>
          </cell>
          <cell r="P1658">
            <v>0</v>
          </cell>
          <cell r="Q1658">
            <v>0</v>
          </cell>
          <cell r="R1658">
            <v>0</v>
          </cell>
          <cell r="S1658">
            <v>6</v>
          </cell>
          <cell r="T1658">
            <v>0</v>
          </cell>
          <cell r="U1658">
            <v>0</v>
          </cell>
          <cell r="V1658">
            <v>0</v>
          </cell>
          <cell r="W1658">
            <v>0</v>
          </cell>
          <cell r="X1658">
            <v>0</v>
          </cell>
          <cell r="Y1658">
            <v>0</v>
          </cell>
          <cell r="Z1658">
            <v>0</v>
          </cell>
          <cell r="AA1658">
            <v>0</v>
          </cell>
          <cell r="AB1658">
            <v>0</v>
          </cell>
          <cell r="AC1658">
            <v>0</v>
          </cell>
          <cell r="AD1658">
            <v>6</v>
          </cell>
          <cell r="AF1658">
            <v>1.0046808035963024</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1</v>
          </cell>
          <cell r="Z1659">
            <v>0</v>
          </cell>
          <cell r="AA1659">
            <v>0</v>
          </cell>
          <cell r="AB1659">
            <v>0</v>
          </cell>
          <cell r="AC1659">
            <v>0</v>
          </cell>
          <cell r="AD1659">
            <v>1</v>
          </cell>
          <cell r="AF1659">
            <v>1.0266520231770861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F1660">
            <v>1.0014096021907306</v>
          </cell>
        </row>
        <row r="1661">
          <cell r="A1661" t="str">
            <v>481954766</v>
          </cell>
          <cell r="B1661" t="str">
            <v>R30</v>
          </cell>
          <cell r="C1661">
            <v>34</v>
          </cell>
          <cell r="D1661" t="str">
            <v>AMEG ATLANTIC</v>
          </cell>
          <cell r="F1661">
            <v>13</v>
          </cell>
          <cell r="G1661" t="str">
            <v>7112B</v>
          </cell>
          <cell r="H1661">
            <v>0</v>
          </cell>
          <cell r="I1661">
            <v>0</v>
          </cell>
          <cell r="J1661">
            <v>0</v>
          </cell>
          <cell r="K1661">
            <v>1</v>
          </cell>
          <cell r="L1661">
            <v>0</v>
          </cell>
          <cell r="M1661">
            <v>0</v>
          </cell>
          <cell r="N1661">
            <v>0</v>
          </cell>
          <cell r="O1661">
            <v>0</v>
          </cell>
          <cell r="P1661">
            <v>0</v>
          </cell>
          <cell r="Q1661">
            <v>0</v>
          </cell>
          <cell r="R1661">
            <v>0</v>
          </cell>
          <cell r="S1661">
            <v>1</v>
          </cell>
          <cell r="T1661">
            <v>0</v>
          </cell>
          <cell r="U1661">
            <v>0</v>
          </cell>
          <cell r="V1661">
            <v>0</v>
          </cell>
          <cell r="W1661">
            <v>0</v>
          </cell>
          <cell r="X1661">
            <v>0</v>
          </cell>
          <cell r="Y1661">
            <v>5</v>
          </cell>
          <cell r="Z1661">
            <v>0</v>
          </cell>
          <cell r="AA1661">
            <v>0</v>
          </cell>
          <cell r="AB1661">
            <v>0</v>
          </cell>
          <cell r="AC1661">
            <v>0</v>
          </cell>
          <cell r="AD1661">
            <v>6</v>
          </cell>
          <cell r="AF1661">
            <v>9.4488921694963661</v>
          </cell>
        </row>
        <row r="1662">
          <cell r="A1662" t="str">
            <v>482614906</v>
          </cell>
          <cell r="B1662" t="str">
            <v>R28</v>
          </cell>
          <cell r="C1662">
            <v>39</v>
          </cell>
          <cell r="D1662" t="str">
            <v>CAMBRIDGE SILICON RADIO SARL</v>
          </cell>
          <cell r="F1662">
            <v>36</v>
          </cell>
          <cell r="G1662" t="str">
            <v>6120Z</v>
          </cell>
          <cell r="H1662">
            <v>1</v>
          </cell>
          <cell r="I1662">
            <v>1</v>
          </cell>
          <cell r="J1662">
            <v>0</v>
          </cell>
          <cell r="K1662">
            <v>2</v>
          </cell>
          <cell r="L1662">
            <v>0</v>
          </cell>
          <cell r="M1662">
            <v>0</v>
          </cell>
          <cell r="N1662">
            <v>1</v>
          </cell>
          <cell r="O1662">
            <v>0</v>
          </cell>
          <cell r="P1662">
            <v>0</v>
          </cell>
          <cell r="Q1662">
            <v>0</v>
          </cell>
          <cell r="R1662">
            <v>0</v>
          </cell>
          <cell r="S1662">
            <v>4</v>
          </cell>
          <cell r="T1662">
            <v>0</v>
          </cell>
          <cell r="U1662">
            <v>1</v>
          </cell>
          <cell r="V1662">
            <v>1</v>
          </cell>
          <cell r="W1662">
            <v>0</v>
          </cell>
          <cell r="X1662">
            <v>0</v>
          </cell>
          <cell r="Y1662">
            <v>0</v>
          </cell>
          <cell r="Z1662">
            <v>0</v>
          </cell>
          <cell r="AA1662">
            <v>0</v>
          </cell>
          <cell r="AB1662">
            <v>0</v>
          </cell>
          <cell r="AC1662">
            <v>0</v>
          </cell>
          <cell r="AD1662">
            <v>5</v>
          </cell>
          <cell r="AF1662">
            <v>1.2225525269706541</v>
          </cell>
        </row>
        <row r="1663">
          <cell r="A1663" t="str">
            <v>483219507</v>
          </cell>
          <cell r="B1663" t="str">
            <v>R29</v>
          </cell>
          <cell r="C1663">
            <v>15</v>
          </cell>
          <cell r="D1663" t="str">
            <v>KEENEO</v>
          </cell>
          <cell r="F1663">
            <v>6</v>
          </cell>
          <cell r="G1663" t="str">
            <v>6201Z</v>
          </cell>
          <cell r="H1663">
            <v>1</v>
          </cell>
          <cell r="I1663">
            <v>0</v>
          </cell>
          <cell r="J1663">
            <v>0</v>
          </cell>
          <cell r="K1663">
            <v>1</v>
          </cell>
          <cell r="L1663">
            <v>0</v>
          </cell>
          <cell r="M1663">
            <v>0</v>
          </cell>
          <cell r="N1663">
            <v>0</v>
          </cell>
          <cell r="O1663">
            <v>0</v>
          </cell>
          <cell r="P1663">
            <v>0</v>
          </cell>
          <cell r="Q1663">
            <v>0</v>
          </cell>
          <cell r="R1663">
            <v>0</v>
          </cell>
          <cell r="S1663">
            <v>2</v>
          </cell>
          <cell r="T1663">
            <v>0</v>
          </cell>
          <cell r="U1663">
            <v>0</v>
          </cell>
          <cell r="V1663">
            <v>0</v>
          </cell>
          <cell r="W1663">
            <v>0</v>
          </cell>
          <cell r="X1663">
            <v>0</v>
          </cell>
          <cell r="Y1663">
            <v>0</v>
          </cell>
          <cell r="Z1663">
            <v>0</v>
          </cell>
          <cell r="AA1663">
            <v>0</v>
          </cell>
          <cell r="AB1663">
            <v>0</v>
          </cell>
          <cell r="AC1663">
            <v>0</v>
          </cell>
          <cell r="AD1663">
            <v>2</v>
          </cell>
          <cell r="AF1663">
            <v>9.490554261982016</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F1664">
            <v>1.0031676487067267</v>
          </cell>
        </row>
        <row r="1665">
          <cell r="A1665" t="str">
            <v>483381638</v>
          </cell>
          <cell r="B1665" t="str">
            <v>R30</v>
          </cell>
          <cell r="C1665">
            <v>3</v>
          </cell>
          <cell r="D1665" t="str">
            <v>GLYCODIAG</v>
          </cell>
          <cell r="F1665">
            <v>3</v>
          </cell>
          <cell r="G1665" t="str">
            <v>7211Z</v>
          </cell>
          <cell r="H1665">
            <v>1</v>
          </cell>
          <cell r="I1665">
            <v>0</v>
          </cell>
          <cell r="J1665">
            <v>0</v>
          </cell>
          <cell r="K1665">
            <v>0</v>
          </cell>
          <cell r="L1665">
            <v>0</v>
          </cell>
          <cell r="M1665">
            <v>0</v>
          </cell>
          <cell r="N1665">
            <v>0</v>
          </cell>
          <cell r="O1665">
            <v>0</v>
          </cell>
          <cell r="P1665">
            <v>0</v>
          </cell>
          <cell r="Q1665">
            <v>0</v>
          </cell>
          <cell r="R1665">
            <v>0</v>
          </cell>
          <cell r="S1665">
            <v>1</v>
          </cell>
          <cell r="T1665">
            <v>0</v>
          </cell>
          <cell r="U1665">
            <v>0</v>
          </cell>
          <cell r="V1665">
            <v>0</v>
          </cell>
          <cell r="W1665">
            <v>0</v>
          </cell>
          <cell r="X1665">
            <v>0</v>
          </cell>
          <cell r="Y1665">
            <v>0</v>
          </cell>
          <cell r="Z1665">
            <v>0</v>
          </cell>
          <cell r="AA1665">
            <v>0</v>
          </cell>
          <cell r="AB1665">
            <v>0</v>
          </cell>
          <cell r="AC1665">
            <v>0</v>
          </cell>
          <cell r="AD1665">
            <v>1</v>
          </cell>
          <cell r="AF1665">
            <v>9.5644172017112954</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8</v>
          </cell>
          <cell r="AD1666">
            <v>8</v>
          </cell>
          <cell r="AF1666">
            <v>1.0057441223755346</v>
          </cell>
        </row>
        <row r="1667">
          <cell r="A1667" t="str">
            <v>483563029</v>
          </cell>
          <cell r="B1667" t="str">
            <v>R30</v>
          </cell>
          <cell r="C1667">
            <v>19</v>
          </cell>
          <cell r="D1667" t="str">
            <v>BALYO  SA</v>
          </cell>
          <cell r="F1667">
            <v>6</v>
          </cell>
          <cell r="G1667" t="str">
            <v>7112B</v>
          </cell>
          <cell r="H1667">
            <v>2</v>
          </cell>
          <cell r="I1667">
            <v>0</v>
          </cell>
          <cell r="J1667">
            <v>0</v>
          </cell>
          <cell r="K1667">
            <v>0</v>
          </cell>
          <cell r="L1667">
            <v>1</v>
          </cell>
          <cell r="M1667">
            <v>0</v>
          </cell>
          <cell r="N1667">
            <v>0</v>
          </cell>
          <cell r="O1667">
            <v>0</v>
          </cell>
          <cell r="P1667">
            <v>0</v>
          </cell>
          <cell r="Q1667">
            <v>0</v>
          </cell>
          <cell r="R1667">
            <v>0</v>
          </cell>
          <cell r="S1667">
            <v>3</v>
          </cell>
          <cell r="T1667">
            <v>0</v>
          </cell>
          <cell r="U1667">
            <v>0</v>
          </cell>
          <cell r="V1667">
            <v>0</v>
          </cell>
          <cell r="W1667">
            <v>0</v>
          </cell>
          <cell r="X1667">
            <v>0</v>
          </cell>
          <cell r="Y1667">
            <v>1</v>
          </cell>
          <cell r="Z1667">
            <v>0</v>
          </cell>
          <cell r="AA1667">
            <v>0</v>
          </cell>
          <cell r="AB1667">
            <v>0</v>
          </cell>
          <cell r="AC1667">
            <v>0</v>
          </cell>
          <cell r="AD1667">
            <v>4</v>
          </cell>
          <cell r="AF1667">
            <v>9.4419337314624325</v>
          </cell>
        </row>
        <row r="1668">
          <cell r="A1668" t="str">
            <v>483918876</v>
          </cell>
          <cell r="B1668" t="str">
            <v>R27</v>
          </cell>
          <cell r="C1668">
            <v>17</v>
          </cell>
          <cell r="D1668" t="str">
            <v>CLOUDMARK LABS</v>
          </cell>
          <cell r="F1668">
            <v>10</v>
          </cell>
          <cell r="G1668" t="str">
            <v>5829A</v>
          </cell>
          <cell r="H1668">
            <v>0</v>
          </cell>
          <cell r="I1668">
            <v>0</v>
          </cell>
          <cell r="J1668">
            <v>0</v>
          </cell>
          <cell r="K1668">
            <v>2</v>
          </cell>
          <cell r="L1668">
            <v>0</v>
          </cell>
          <cell r="M1668">
            <v>0</v>
          </cell>
          <cell r="N1668">
            <v>0</v>
          </cell>
          <cell r="O1668">
            <v>0</v>
          </cell>
          <cell r="P1668">
            <v>0</v>
          </cell>
          <cell r="Q1668">
            <v>0</v>
          </cell>
          <cell r="R1668">
            <v>0</v>
          </cell>
          <cell r="S1668">
            <v>2</v>
          </cell>
          <cell r="T1668">
            <v>0</v>
          </cell>
          <cell r="U1668">
            <v>0</v>
          </cell>
          <cell r="V1668">
            <v>0</v>
          </cell>
          <cell r="W1668">
            <v>0</v>
          </cell>
          <cell r="X1668">
            <v>0</v>
          </cell>
          <cell r="Y1668">
            <v>0</v>
          </cell>
          <cell r="Z1668">
            <v>0</v>
          </cell>
          <cell r="AA1668">
            <v>0</v>
          </cell>
          <cell r="AB1668">
            <v>0</v>
          </cell>
          <cell r="AC1668">
            <v>0</v>
          </cell>
          <cell r="AD1668">
            <v>2</v>
          </cell>
          <cell r="AF1668">
            <v>1.0106080718055876</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F1669">
            <v>9.4841133882976898</v>
          </cell>
        </row>
        <row r="1670">
          <cell r="A1670" t="str">
            <v>484766308</v>
          </cell>
          <cell r="B1670" t="str">
            <v>R29</v>
          </cell>
          <cell r="C1670">
            <v>18</v>
          </cell>
          <cell r="D1670" t="str">
            <v>GEOMATYS</v>
          </cell>
          <cell r="F1670">
            <v>8</v>
          </cell>
          <cell r="G1670" t="str">
            <v>6311Z</v>
          </cell>
          <cell r="H1670">
            <v>0</v>
          </cell>
          <cell r="I1670">
            <v>0</v>
          </cell>
          <cell r="J1670">
            <v>0</v>
          </cell>
          <cell r="K1670">
            <v>1</v>
          </cell>
          <cell r="L1670">
            <v>2</v>
          </cell>
          <cell r="M1670">
            <v>0</v>
          </cell>
          <cell r="N1670">
            <v>0</v>
          </cell>
          <cell r="O1670">
            <v>0</v>
          </cell>
          <cell r="P1670">
            <v>0</v>
          </cell>
          <cell r="Q1670">
            <v>0</v>
          </cell>
          <cell r="R1670">
            <v>0</v>
          </cell>
          <cell r="S1670">
            <v>3</v>
          </cell>
          <cell r="T1670">
            <v>0</v>
          </cell>
          <cell r="U1670">
            <v>0</v>
          </cell>
          <cell r="V1670">
            <v>0</v>
          </cell>
          <cell r="W1670">
            <v>0</v>
          </cell>
          <cell r="X1670">
            <v>0</v>
          </cell>
          <cell r="Y1670">
            <v>0</v>
          </cell>
          <cell r="Z1670">
            <v>0</v>
          </cell>
          <cell r="AA1670">
            <v>0</v>
          </cell>
          <cell r="AB1670">
            <v>0</v>
          </cell>
          <cell r="AC1670">
            <v>0</v>
          </cell>
          <cell r="AD1670">
            <v>3</v>
          </cell>
          <cell r="AF1670">
            <v>1.001737032485708</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2</v>
          </cell>
          <cell r="N1671">
            <v>0</v>
          </cell>
          <cell r="O1671">
            <v>0</v>
          </cell>
          <cell r="P1671">
            <v>0</v>
          </cell>
          <cell r="Q1671">
            <v>0</v>
          </cell>
          <cell r="R1671">
            <v>0</v>
          </cell>
          <cell r="S1671">
            <v>2</v>
          </cell>
          <cell r="T1671">
            <v>0</v>
          </cell>
          <cell r="U1671">
            <v>0</v>
          </cell>
          <cell r="V1671">
            <v>0</v>
          </cell>
          <cell r="W1671">
            <v>0</v>
          </cell>
          <cell r="X1671">
            <v>0</v>
          </cell>
          <cell r="Y1671">
            <v>0</v>
          </cell>
          <cell r="Z1671">
            <v>0</v>
          </cell>
          <cell r="AA1671">
            <v>0</v>
          </cell>
          <cell r="AB1671">
            <v>0</v>
          </cell>
          <cell r="AC1671">
            <v>0</v>
          </cell>
          <cell r="AD1671">
            <v>2</v>
          </cell>
          <cell r="AF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2</v>
          </cell>
          <cell r="L1672">
            <v>0</v>
          </cell>
          <cell r="M1672">
            <v>0</v>
          </cell>
          <cell r="N1672">
            <v>0</v>
          </cell>
          <cell r="O1672">
            <v>0</v>
          </cell>
          <cell r="P1672">
            <v>0</v>
          </cell>
          <cell r="Q1672">
            <v>0</v>
          </cell>
          <cell r="R1672">
            <v>0</v>
          </cell>
          <cell r="S1672">
            <v>2</v>
          </cell>
          <cell r="T1672">
            <v>0</v>
          </cell>
          <cell r="U1672">
            <v>0</v>
          </cell>
          <cell r="V1672">
            <v>0</v>
          </cell>
          <cell r="W1672">
            <v>0</v>
          </cell>
          <cell r="X1672">
            <v>0</v>
          </cell>
          <cell r="Y1672">
            <v>0</v>
          </cell>
          <cell r="Z1672">
            <v>0</v>
          </cell>
          <cell r="AA1672">
            <v>0</v>
          </cell>
          <cell r="AB1672">
            <v>0</v>
          </cell>
          <cell r="AC1672">
            <v>0</v>
          </cell>
          <cell r="AD1672">
            <v>2</v>
          </cell>
          <cell r="AF1672">
            <v>1.0039530035306794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1</v>
          </cell>
          <cell r="M1673">
            <v>0</v>
          </cell>
          <cell r="N1673">
            <v>0</v>
          </cell>
          <cell r="O1673">
            <v>0</v>
          </cell>
          <cell r="P1673">
            <v>0</v>
          </cell>
          <cell r="Q1673">
            <v>0</v>
          </cell>
          <cell r="R1673">
            <v>0</v>
          </cell>
          <cell r="S1673">
            <v>1</v>
          </cell>
          <cell r="T1673">
            <v>0</v>
          </cell>
          <cell r="U1673">
            <v>0</v>
          </cell>
          <cell r="V1673">
            <v>0</v>
          </cell>
          <cell r="W1673">
            <v>0</v>
          </cell>
          <cell r="X1673">
            <v>0</v>
          </cell>
          <cell r="Y1673">
            <v>0</v>
          </cell>
          <cell r="Z1673">
            <v>0</v>
          </cell>
          <cell r="AA1673">
            <v>0</v>
          </cell>
          <cell r="AB1673">
            <v>0</v>
          </cell>
          <cell r="AC1673">
            <v>0</v>
          </cell>
          <cell r="AD1673">
            <v>1</v>
          </cell>
          <cell r="AF1673">
            <v>1.0727184937737868</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F1674">
            <v>9.4736421775324402</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F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F1676">
            <v>0.99798546773139407</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F1677">
            <v>0.99671858328020735</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F1678">
            <v>9.4774225038971327</v>
          </cell>
        </row>
        <row r="1679">
          <cell r="A1679" t="str">
            <v>489578278</v>
          </cell>
          <cell r="B1679" t="str">
            <v>R30</v>
          </cell>
          <cell r="C1679">
            <v>25</v>
          </cell>
          <cell r="D1679" t="str">
            <v>AIRTAG</v>
          </cell>
          <cell r="F1679">
            <v>12</v>
          </cell>
          <cell r="G1679" t="str">
            <v>7112B</v>
          </cell>
          <cell r="H1679">
            <v>0</v>
          </cell>
          <cell r="I1679">
            <v>0</v>
          </cell>
          <cell r="J1679">
            <v>0</v>
          </cell>
          <cell r="K1679">
            <v>5</v>
          </cell>
          <cell r="L1679">
            <v>0</v>
          </cell>
          <cell r="M1679">
            <v>0</v>
          </cell>
          <cell r="N1679">
            <v>0</v>
          </cell>
          <cell r="O1679">
            <v>0</v>
          </cell>
          <cell r="P1679">
            <v>0</v>
          </cell>
          <cell r="Q1679">
            <v>0</v>
          </cell>
          <cell r="R1679">
            <v>0</v>
          </cell>
          <cell r="S1679">
            <v>5</v>
          </cell>
          <cell r="T1679">
            <v>0</v>
          </cell>
          <cell r="U1679">
            <v>0</v>
          </cell>
          <cell r="V1679">
            <v>0</v>
          </cell>
          <cell r="W1679">
            <v>0</v>
          </cell>
          <cell r="X1679">
            <v>0</v>
          </cell>
          <cell r="Y1679">
            <v>0</v>
          </cell>
          <cell r="Z1679">
            <v>0</v>
          </cell>
          <cell r="AA1679">
            <v>0</v>
          </cell>
          <cell r="AB1679">
            <v>0</v>
          </cell>
          <cell r="AC1679">
            <v>0</v>
          </cell>
          <cell r="AD1679">
            <v>5</v>
          </cell>
          <cell r="AF1679">
            <v>0.99198951894848242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F1680">
            <v>1.2824077332503032</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1</v>
          </cell>
          <cell r="M1681">
            <v>0</v>
          </cell>
          <cell r="N1681">
            <v>0</v>
          </cell>
          <cell r="O1681">
            <v>0</v>
          </cell>
          <cell r="P1681">
            <v>0</v>
          </cell>
          <cell r="Q1681">
            <v>0</v>
          </cell>
          <cell r="R1681">
            <v>0</v>
          </cell>
          <cell r="S1681">
            <v>1</v>
          </cell>
          <cell r="T1681">
            <v>0</v>
          </cell>
          <cell r="U1681">
            <v>0</v>
          </cell>
          <cell r="V1681">
            <v>0</v>
          </cell>
          <cell r="W1681">
            <v>0</v>
          </cell>
          <cell r="X1681">
            <v>0</v>
          </cell>
          <cell r="Y1681">
            <v>0</v>
          </cell>
          <cell r="Z1681">
            <v>0</v>
          </cell>
          <cell r="AA1681">
            <v>0</v>
          </cell>
          <cell r="AB1681">
            <v>0</v>
          </cell>
          <cell r="AC1681">
            <v>0</v>
          </cell>
          <cell r="AD1681">
            <v>1</v>
          </cell>
          <cell r="AF1681">
            <v>1.000924264708843</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F1682">
            <v>1.0144185258138152</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4</v>
          </cell>
          <cell r="Z1683">
            <v>0</v>
          </cell>
          <cell r="AA1683">
            <v>0</v>
          </cell>
          <cell r="AB1683">
            <v>0</v>
          </cell>
          <cell r="AC1683">
            <v>0</v>
          </cell>
          <cell r="AD1683">
            <v>4</v>
          </cell>
          <cell r="AF1683">
            <v>1.0054408676394213</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F1684">
            <v>9.5515643173873954</v>
          </cell>
        </row>
        <row r="1685">
          <cell r="A1685" t="str">
            <v>497802975</v>
          </cell>
          <cell r="B1685" t="str">
            <v>R30</v>
          </cell>
          <cell r="C1685">
            <v>100</v>
          </cell>
          <cell r="D1685" t="str">
            <v>MAYA TECHNO</v>
          </cell>
          <cell r="F1685">
            <v>39</v>
          </cell>
          <cell r="G1685" t="str">
            <v>7112B</v>
          </cell>
          <cell r="H1685">
            <v>1</v>
          </cell>
          <cell r="I1685">
            <v>0</v>
          </cell>
          <cell r="J1685">
            <v>0</v>
          </cell>
          <cell r="K1685">
            <v>4</v>
          </cell>
          <cell r="L1685">
            <v>0</v>
          </cell>
          <cell r="M1685">
            <v>0</v>
          </cell>
          <cell r="N1685">
            <v>0</v>
          </cell>
          <cell r="O1685">
            <v>0</v>
          </cell>
          <cell r="P1685">
            <v>0</v>
          </cell>
          <cell r="Q1685">
            <v>0</v>
          </cell>
          <cell r="R1685">
            <v>0</v>
          </cell>
          <cell r="S1685">
            <v>5</v>
          </cell>
          <cell r="T1685">
            <v>0</v>
          </cell>
          <cell r="U1685">
            <v>0</v>
          </cell>
          <cell r="V1685">
            <v>0</v>
          </cell>
          <cell r="W1685">
            <v>0</v>
          </cell>
          <cell r="X1685">
            <v>0</v>
          </cell>
          <cell r="Y1685">
            <v>0</v>
          </cell>
          <cell r="Z1685">
            <v>0</v>
          </cell>
          <cell r="AA1685">
            <v>0</v>
          </cell>
          <cell r="AB1685">
            <v>0</v>
          </cell>
          <cell r="AC1685">
            <v>0</v>
          </cell>
          <cell r="AD1685">
            <v>5</v>
          </cell>
          <cell r="AF1685">
            <v>0.995581665676327</v>
          </cell>
        </row>
        <row r="1686">
          <cell r="A1686" t="str">
            <v>556450427</v>
          </cell>
          <cell r="B1686" t="str">
            <v>R17</v>
          </cell>
          <cell r="C1686">
            <v>277</v>
          </cell>
          <cell r="D1686" t="str">
            <v>GYS</v>
          </cell>
          <cell r="F1686">
            <v>14</v>
          </cell>
          <cell r="G1686" t="str">
            <v>2790Z</v>
          </cell>
          <cell r="H1686">
            <v>0</v>
          </cell>
          <cell r="I1686">
            <v>0</v>
          </cell>
          <cell r="J1686">
            <v>0</v>
          </cell>
          <cell r="K1686">
            <v>1</v>
          </cell>
          <cell r="L1686">
            <v>0</v>
          </cell>
          <cell r="M1686">
            <v>0</v>
          </cell>
          <cell r="N1686">
            <v>0</v>
          </cell>
          <cell r="O1686">
            <v>0</v>
          </cell>
          <cell r="P1686">
            <v>0</v>
          </cell>
          <cell r="Q1686">
            <v>0</v>
          </cell>
          <cell r="R1686">
            <v>0</v>
          </cell>
          <cell r="S1686">
            <v>1</v>
          </cell>
          <cell r="T1686">
            <v>0</v>
          </cell>
          <cell r="U1686">
            <v>0</v>
          </cell>
          <cell r="V1686">
            <v>0</v>
          </cell>
          <cell r="W1686">
            <v>0</v>
          </cell>
          <cell r="X1686">
            <v>0</v>
          </cell>
          <cell r="Y1686">
            <v>0</v>
          </cell>
          <cell r="Z1686">
            <v>0</v>
          </cell>
          <cell r="AA1686">
            <v>0</v>
          </cell>
          <cell r="AB1686">
            <v>0</v>
          </cell>
          <cell r="AC1686">
            <v>0</v>
          </cell>
          <cell r="AD1686">
            <v>1</v>
          </cell>
          <cell r="AF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F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F1688">
            <v>9.1481384515168696</v>
          </cell>
        </row>
        <row r="1689">
          <cell r="A1689" t="str">
            <v>659804397</v>
          </cell>
          <cell r="B1689" t="str">
            <v>R14</v>
          </cell>
          <cell r="C1689">
            <v>175</v>
          </cell>
          <cell r="D1689" t="str">
            <v>RADIO FREQUENCY SYSTEMS France</v>
          </cell>
          <cell r="F1689">
            <v>27</v>
          </cell>
          <cell r="G1689" t="str">
            <v>2630Z</v>
          </cell>
          <cell r="H1689">
            <v>0</v>
          </cell>
          <cell r="I1689">
            <v>0</v>
          </cell>
          <cell r="J1689">
            <v>0</v>
          </cell>
          <cell r="K1689">
            <v>0</v>
          </cell>
          <cell r="L1689">
            <v>1</v>
          </cell>
          <cell r="M1689">
            <v>0</v>
          </cell>
          <cell r="N1689">
            <v>0</v>
          </cell>
          <cell r="O1689">
            <v>0</v>
          </cell>
          <cell r="P1689">
            <v>0</v>
          </cell>
          <cell r="Q1689">
            <v>0</v>
          </cell>
          <cell r="R1689">
            <v>0</v>
          </cell>
          <cell r="S1689">
            <v>1</v>
          </cell>
          <cell r="T1689">
            <v>0</v>
          </cell>
          <cell r="U1689">
            <v>0</v>
          </cell>
          <cell r="V1689">
            <v>0</v>
          </cell>
          <cell r="W1689">
            <v>0</v>
          </cell>
          <cell r="X1689">
            <v>0</v>
          </cell>
          <cell r="Y1689">
            <v>0</v>
          </cell>
          <cell r="Z1689">
            <v>0</v>
          </cell>
          <cell r="AA1689">
            <v>0</v>
          </cell>
          <cell r="AB1689">
            <v>0</v>
          </cell>
          <cell r="AC1689">
            <v>0</v>
          </cell>
          <cell r="AD1689">
            <v>1</v>
          </cell>
          <cell r="AF1689">
            <v>1.0032233208801791</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1</v>
          </cell>
          <cell r="L1690">
            <v>0</v>
          </cell>
          <cell r="M1690">
            <v>0</v>
          </cell>
          <cell r="N1690">
            <v>0</v>
          </cell>
          <cell r="O1690">
            <v>0</v>
          </cell>
          <cell r="P1690">
            <v>0</v>
          </cell>
          <cell r="Q1690">
            <v>0</v>
          </cell>
          <cell r="R1690">
            <v>0</v>
          </cell>
          <cell r="S1690">
            <v>1</v>
          </cell>
          <cell r="T1690">
            <v>0</v>
          </cell>
          <cell r="U1690">
            <v>0</v>
          </cell>
          <cell r="V1690">
            <v>0</v>
          </cell>
          <cell r="W1690">
            <v>0</v>
          </cell>
          <cell r="X1690">
            <v>0</v>
          </cell>
          <cell r="Y1690">
            <v>2</v>
          </cell>
          <cell r="Z1690">
            <v>0</v>
          </cell>
          <cell r="AA1690">
            <v>0</v>
          </cell>
          <cell r="AB1690">
            <v>0</v>
          </cell>
          <cell r="AC1690">
            <v>0</v>
          </cell>
          <cell r="AD1690">
            <v>3</v>
          </cell>
          <cell r="AF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F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F1692">
            <v>0.98129664968574326</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4</v>
          </cell>
          <cell r="Z1693">
            <v>0</v>
          </cell>
          <cell r="AA1693">
            <v>0</v>
          </cell>
          <cell r="AB1693">
            <v>0</v>
          </cell>
          <cell r="AC1693">
            <v>0</v>
          </cell>
          <cell r="AD1693">
            <v>4</v>
          </cell>
          <cell r="AF1693">
            <v>1.0029937085177201</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F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3</v>
          </cell>
          <cell r="Z1695">
            <v>0</v>
          </cell>
          <cell r="AA1695">
            <v>0</v>
          </cell>
          <cell r="AB1695">
            <v>0</v>
          </cell>
          <cell r="AC1695">
            <v>0</v>
          </cell>
          <cell r="AD1695">
            <v>3</v>
          </cell>
          <cell r="AF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F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F1697">
            <v>1.0019544289676552</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2</v>
          </cell>
          <cell r="L1698">
            <v>0</v>
          </cell>
          <cell r="M1698">
            <v>0</v>
          </cell>
          <cell r="N1698">
            <v>0</v>
          </cell>
          <cell r="O1698">
            <v>0</v>
          </cell>
          <cell r="P1698">
            <v>0</v>
          </cell>
          <cell r="Q1698">
            <v>0</v>
          </cell>
          <cell r="R1698">
            <v>0</v>
          </cell>
          <cell r="S1698">
            <v>2</v>
          </cell>
          <cell r="T1698">
            <v>0</v>
          </cell>
          <cell r="U1698">
            <v>0</v>
          </cell>
          <cell r="V1698">
            <v>0</v>
          </cell>
          <cell r="W1698">
            <v>0</v>
          </cell>
          <cell r="X1698">
            <v>0</v>
          </cell>
          <cell r="Y1698">
            <v>0</v>
          </cell>
          <cell r="Z1698">
            <v>0</v>
          </cell>
          <cell r="AA1698">
            <v>1</v>
          </cell>
          <cell r="AB1698">
            <v>0</v>
          </cell>
          <cell r="AC1698">
            <v>0</v>
          </cell>
          <cell r="AD1698">
            <v>3</v>
          </cell>
          <cell r="AF1698">
            <v>0.99751953849238006</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F1699">
            <v>0.99364855456414625</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F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F1701">
            <v>1.0338521439087571</v>
          </cell>
        </row>
        <row r="1702">
          <cell r="A1702" t="str">
            <v>321227852</v>
          </cell>
          <cell r="B1702" t="str">
            <v>R27</v>
          </cell>
          <cell r="C1702">
            <v>83</v>
          </cell>
          <cell r="D1702" t="str">
            <v>APPLE EUROPE INC</v>
          </cell>
          <cell r="F1702">
            <v>32</v>
          </cell>
          <cell r="G1702" t="str">
            <v>5829C</v>
          </cell>
          <cell r="H1702">
            <v>0</v>
          </cell>
          <cell r="I1702">
            <v>0</v>
          </cell>
          <cell r="J1702">
            <v>0</v>
          </cell>
          <cell r="K1702">
            <v>3</v>
          </cell>
          <cell r="L1702">
            <v>0</v>
          </cell>
          <cell r="M1702">
            <v>0</v>
          </cell>
          <cell r="N1702">
            <v>0</v>
          </cell>
          <cell r="O1702">
            <v>0</v>
          </cell>
          <cell r="P1702">
            <v>0</v>
          </cell>
          <cell r="Q1702">
            <v>0</v>
          </cell>
          <cell r="R1702">
            <v>0</v>
          </cell>
          <cell r="S1702">
            <v>3</v>
          </cell>
          <cell r="T1702">
            <v>0</v>
          </cell>
          <cell r="U1702">
            <v>0</v>
          </cell>
          <cell r="V1702">
            <v>0</v>
          </cell>
          <cell r="W1702">
            <v>0</v>
          </cell>
          <cell r="X1702">
            <v>0</v>
          </cell>
          <cell r="Y1702">
            <v>0</v>
          </cell>
          <cell r="Z1702">
            <v>0</v>
          </cell>
          <cell r="AA1702">
            <v>0</v>
          </cell>
          <cell r="AB1702">
            <v>0</v>
          </cell>
          <cell r="AC1702">
            <v>2</v>
          </cell>
          <cell r="AD1702">
            <v>5</v>
          </cell>
          <cell r="AF1702">
            <v>1.0344454955639046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F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4</v>
          </cell>
          <cell r="L1704">
            <v>0</v>
          </cell>
          <cell r="M1704">
            <v>0</v>
          </cell>
          <cell r="N1704">
            <v>2</v>
          </cell>
          <cell r="O1704">
            <v>2</v>
          </cell>
          <cell r="P1704">
            <v>0</v>
          </cell>
          <cell r="Q1704">
            <v>0</v>
          </cell>
          <cell r="R1704">
            <v>0</v>
          </cell>
          <cell r="S1704">
            <v>8</v>
          </cell>
          <cell r="T1704">
            <v>0</v>
          </cell>
          <cell r="U1704">
            <v>0</v>
          </cell>
          <cell r="V1704">
            <v>0</v>
          </cell>
          <cell r="W1704">
            <v>0</v>
          </cell>
          <cell r="X1704">
            <v>0</v>
          </cell>
          <cell r="Y1704">
            <v>0</v>
          </cell>
          <cell r="Z1704">
            <v>0</v>
          </cell>
          <cell r="AA1704">
            <v>0</v>
          </cell>
          <cell r="AB1704">
            <v>0</v>
          </cell>
          <cell r="AC1704">
            <v>0</v>
          </cell>
          <cell r="AD1704">
            <v>8</v>
          </cell>
          <cell r="AF1704">
            <v>1.0137331935166047</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F1705">
            <v>1.0239249407999729</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F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1</v>
          </cell>
          <cell r="M1707">
            <v>0</v>
          </cell>
          <cell r="N1707">
            <v>0</v>
          </cell>
          <cell r="O1707">
            <v>0</v>
          </cell>
          <cell r="P1707">
            <v>0</v>
          </cell>
          <cell r="Q1707">
            <v>0</v>
          </cell>
          <cell r="R1707">
            <v>0</v>
          </cell>
          <cell r="S1707">
            <v>1</v>
          </cell>
          <cell r="T1707">
            <v>0</v>
          </cell>
          <cell r="U1707">
            <v>0</v>
          </cell>
          <cell r="V1707">
            <v>0</v>
          </cell>
          <cell r="W1707">
            <v>0</v>
          </cell>
          <cell r="X1707">
            <v>0</v>
          </cell>
          <cell r="Y1707">
            <v>1</v>
          </cell>
          <cell r="Z1707">
            <v>0</v>
          </cell>
          <cell r="AA1707">
            <v>0</v>
          </cell>
          <cell r="AB1707">
            <v>0</v>
          </cell>
          <cell r="AC1707">
            <v>0</v>
          </cell>
          <cell r="AD1707">
            <v>2</v>
          </cell>
          <cell r="AF1707">
            <v>1.001565232650353</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F1708">
            <v>0.9969801240927556</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F1709">
            <v>1.00063845292239</v>
          </cell>
        </row>
        <row r="1710">
          <cell r="A1710" t="str">
            <v>333202083</v>
          </cell>
          <cell r="B1710" t="str">
            <v>R04</v>
          </cell>
          <cell r="C1710">
            <v>1654</v>
          </cell>
          <cell r="D1710" t="str">
            <v>DAMART SERVIPOSTE</v>
          </cell>
          <cell r="F1710">
            <v>1</v>
          </cell>
          <cell r="G1710" t="str">
            <v>13</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F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F1711">
            <v>9.5100293097397692</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F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2</v>
          </cell>
          <cell r="L1713">
            <v>1</v>
          </cell>
          <cell r="M1713">
            <v>0</v>
          </cell>
          <cell r="N1713">
            <v>1</v>
          </cell>
          <cell r="O1713">
            <v>0</v>
          </cell>
          <cell r="P1713">
            <v>0</v>
          </cell>
          <cell r="Q1713">
            <v>0</v>
          </cell>
          <cell r="R1713">
            <v>0</v>
          </cell>
          <cell r="S1713">
            <v>4</v>
          </cell>
          <cell r="T1713">
            <v>0</v>
          </cell>
          <cell r="U1713">
            <v>0</v>
          </cell>
          <cell r="V1713">
            <v>0</v>
          </cell>
          <cell r="W1713">
            <v>0</v>
          </cell>
          <cell r="X1713">
            <v>0</v>
          </cell>
          <cell r="Y1713">
            <v>0</v>
          </cell>
          <cell r="Z1713">
            <v>0</v>
          </cell>
          <cell r="AA1713">
            <v>0</v>
          </cell>
          <cell r="AB1713">
            <v>0</v>
          </cell>
          <cell r="AC1713">
            <v>0</v>
          </cell>
          <cell r="AD1713">
            <v>4</v>
          </cell>
          <cell r="AF1713">
            <v>9.5029185217039682</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F1714">
            <v>1.0098259317863014</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F1715">
            <v>1.0032534771783752</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F1716">
            <v>0.98129664968574326</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F1717">
            <v>9.4406730925414983</v>
          </cell>
        </row>
        <row r="1718">
          <cell r="A1718" t="str">
            <v>378627343</v>
          </cell>
          <cell r="B1718" t="str">
            <v>R30</v>
          </cell>
          <cell r="C1718">
            <v>304</v>
          </cell>
          <cell r="D1718" t="str">
            <v>EIFFAGE CONSTRUCT GESTION DEVELO</v>
          </cell>
          <cell r="F1718">
            <v>10</v>
          </cell>
          <cell r="G1718" t="str">
            <v>7010Z</v>
          </cell>
          <cell r="H1718">
            <v>0</v>
          </cell>
          <cell r="I1718">
            <v>0</v>
          </cell>
          <cell r="J1718">
            <v>0</v>
          </cell>
          <cell r="K1718">
            <v>1</v>
          </cell>
          <cell r="L1718">
            <v>0</v>
          </cell>
          <cell r="M1718">
            <v>0</v>
          </cell>
          <cell r="N1718">
            <v>0</v>
          </cell>
          <cell r="O1718">
            <v>0</v>
          </cell>
          <cell r="P1718">
            <v>0</v>
          </cell>
          <cell r="Q1718">
            <v>0</v>
          </cell>
          <cell r="R1718">
            <v>0</v>
          </cell>
          <cell r="S1718">
            <v>1</v>
          </cell>
          <cell r="T1718">
            <v>0</v>
          </cell>
          <cell r="U1718">
            <v>0</v>
          </cell>
          <cell r="V1718">
            <v>0</v>
          </cell>
          <cell r="W1718">
            <v>0</v>
          </cell>
          <cell r="X1718">
            <v>0</v>
          </cell>
          <cell r="Y1718">
            <v>0</v>
          </cell>
          <cell r="Z1718">
            <v>0</v>
          </cell>
          <cell r="AA1718">
            <v>0</v>
          </cell>
          <cell r="AB1718">
            <v>0</v>
          </cell>
          <cell r="AC1718">
            <v>0</v>
          </cell>
          <cell r="AD1718">
            <v>1</v>
          </cell>
          <cell r="AF1718">
            <v>1.0096507961513055</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F1719">
            <v>9.3121824420264883</v>
          </cell>
        </row>
        <row r="1720">
          <cell r="A1720" t="str">
            <v>380429589</v>
          </cell>
          <cell r="B1720" t="str">
            <v>R23</v>
          </cell>
          <cell r="C1720">
            <v>49</v>
          </cell>
          <cell r="D1720" t="str">
            <v>ACTION FROID</v>
          </cell>
          <cell r="F1720">
            <v>12</v>
          </cell>
          <cell r="G1720" t="str">
            <v>3511Z</v>
          </cell>
          <cell r="H1720">
            <v>0</v>
          </cell>
          <cell r="I1720">
            <v>0</v>
          </cell>
          <cell r="J1720">
            <v>0</v>
          </cell>
          <cell r="K1720">
            <v>1</v>
          </cell>
          <cell r="L1720">
            <v>0</v>
          </cell>
          <cell r="M1720">
            <v>0</v>
          </cell>
          <cell r="N1720">
            <v>0</v>
          </cell>
          <cell r="O1720">
            <v>0</v>
          </cell>
          <cell r="P1720">
            <v>0</v>
          </cell>
          <cell r="Q1720">
            <v>0</v>
          </cell>
          <cell r="R1720">
            <v>0</v>
          </cell>
          <cell r="S1720">
            <v>1</v>
          </cell>
          <cell r="T1720">
            <v>0</v>
          </cell>
          <cell r="U1720">
            <v>0</v>
          </cell>
          <cell r="V1720">
            <v>0</v>
          </cell>
          <cell r="W1720">
            <v>0</v>
          </cell>
          <cell r="X1720">
            <v>0</v>
          </cell>
          <cell r="Y1720">
            <v>0</v>
          </cell>
          <cell r="Z1720">
            <v>0</v>
          </cell>
          <cell r="AA1720">
            <v>0</v>
          </cell>
          <cell r="AB1720">
            <v>0</v>
          </cell>
          <cell r="AC1720">
            <v>0</v>
          </cell>
          <cell r="AD1720">
            <v>1</v>
          </cell>
          <cell r="AF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2</v>
          </cell>
          <cell r="M1721">
            <v>0</v>
          </cell>
          <cell r="N1721">
            <v>2</v>
          </cell>
          <cell r="O1721">
            <v>1</v>
          </cell>
          <cell r="P1721">
            <v>0</v>
          </cell>
          <cell r="Q1721">
            <v>0</v>
          </cell>
          <cell r="R1721">
            <v>0</v>
          </cell>
          <cell r="S1721">
            <v>5</v>
          </cell>
          <cell r="T1721">
            <v>0</v>
          </cell>
          <cell r="U1721">
            <v>0</v>
          </cell>
          <cell r="V1721">
            <v>0</v>
          </cell>
          <cell r="W1721">
            <v>0</v>
          </cell>
          <cell r="X1721">
            <v>0</v>
          </cell>
          <cell r="Y1721">
            <v>0</v>
          </cell>
          <cell r="Z1721">
            <v>0</v>
          </cell>
          <cell r="AA1721">
            <v>0</v>
          </cell>
          <cell r="AB1721">
            <v>0</v>
          </cell>
          <cell r="AC1721">
            <v>0</v>
          </cell>
          <cell r="AD1721">
            <v>5</v>
          </cell>
          <cell r="AF1721">
            <v>9.5551356018371045</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F1722">
            <v>0.9946506263272108</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F1723">
            <v>1.006459745825782</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F1724">
            <v>1.0899241350864652</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F1725">
            <v>1.0018377507645193</v>
          </cell>
        </row>
        <row r="1726">
          <cell r="A1726" t="str">
            <v>391176971</v>
          </cell>
          <cell r="B1726" t="str">
            <v>R30</v>
          </cell>
          <cell r="C1726">
            <v>165</v>
          </cell>
          <cell r="D1726" t="str">
            <v>ON-X</v>
          </cell>
          <cell r="F1726">
            <v>46</v>
          </cell>
          <cell r="G1726" t="str">
            <v>7112B</v>
          </cell>
          <cell r="H1726">
            <v>0</v>
          </cell>
          <cell r="I1726">
            <v>0</v>
          </cell>
          <cell r="J1726">
            <v>0</v>
          </cell>
          <cell r="K1726">
            <v>1</v>
          </cell>
          <cell r="L1726">
            <v>2</v>
          </cell>
          <cell r="M1726">
            <v>0</v>
          </cell>
          <cell r="N1726">
            <v>0</v>
          </cell>
          <cell r="O1726">
            <v>0</v>
          </cell>
          <cell r="P1726">
            <v>0</v>
          </cell>
          <cell r="Q1726">
            <v>0</v>
          </cell>
          <cell r="R1726">
            <v>0</v>
          </cell>
          <cell r="S1726">
            <v>3</v>
          </cell>
          <cell r="T1726">
            <v>0</v>
          </cell>
          <cell r="U1726">
            <v>0</v>
          </cell>
          <cell r="V1726">
            <v>0</v>
          </cell>
          <cell r="W1726">
            <v>0</v>
          </cell>
          <cell r="X1726">
            <v>0</v>
          </cell>
          <cell r="Y1726">
            <v>0</v>
          </cell>
          <cell r="Z1726">
            <v>0</v>
          </cell>
          <cell r="AA1726">
            <v>0</v>
          </cell>
          <cell r="AB1726">
            <v>0</v>
          </cell>
          <cell r="AC1726">
            <v>0</v>
          </cell>
          <cell r="AD1726">
            <v>3</v>
          </cell>
          <cell r="AF1726">
            <v>0.99092513449553643</v>
          </cell>
        </row>
        <row r="1727">
          <cell r="A1727" t="str">
            <v>391504693</v>
          </cell>
          <cell r="B1727" t="str">
            <v>R27</v>
          </cell>
          <cell r="C1727">
            <v>1190</v>
          </cell>
          <cell r="D1727" t="str">
            <v>AUBAY SA</v>
          </cell>
          <cell r="F1727">
            <v>50</v>
          </cell>
          <cell r="G1727" t="str">
            <v>5829C</v>
          </cell>
          <cell r="H1727">
            <v>0</v>
          </cell>
          <cell r="I1727">
            <v>0</v>
          </cell>
          <cell r="J1727">
            <v>0</v>
          </cell>
          <cell r="K1727">
            <v>3</v>
          </cell>
          <cell r="L1727">
            <v>0</v>
          </cell>
          <cell r="M1727">
            <v>0</v>
          </cell>
          <cell r="N1727">
            <v>0</v>
          </cell>
          <cell r="O1727">
            <v>0</v>
          </cell>
          <cell r="P1727">
            <v>0</v>
          </cell>
          <cell r="Q1727">
            <v>0</v>
          </cell>
          <cell r="R1727">
            <v>0</v>
          </cell>
          <cell r="S1727">
            <v>3</v>
          </cell>
          <cell r="T1727">
            <v>15</v>
          </cell>
          <cell r="U1727">
            <v>0</v>
          </cell>
          <cell r="V1727">
            <v>0</v>
          </cell>
          <cell r="W1727">
            <v>0</v>
          </cell>
          <cell r="X1727">
            <v>0</v>
          </cell>
          <cell r="Y1727">
            <v>0</v>
          </cell>
          <cell r="Z1727">
            <v>0</v>
          </cell>
          <cell r="AA1727">
            <v>0</v>
          </cell>
          <cell r="AB1727">
            <v>0</v>
          </cell>
          <cell r="AC1727">
            <v>0</v>
          </cell>
          <cell r="AD1727">
            <v>18</v>
          </cell>
          <cell r="AF1727">
            <v>1.0363270741796204</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F1728">
            <v>1.0106080718055876</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3</v>
          </cell>
          <cell r="L1729">
            <v>3</v>
          </cell>
          <cell r="M1729">
            <v>0</v>
          </cell>
          <cell r="N1729">
            <v>0</v>
          </cell>
          <cell r="O1729">
            <v>0</v>
          </cell>
          <cell r="P1729">
            <v>0</v>
          </cell>
          <cell r="Q1729">
            <v>0</v>
          </cell>
          <cell r="R1729">
            <v>0</v>
          </cell>
          <cell r="S1729">
            <v>6</v>
          </cell>
          <cell r="T1729">
            <v>1</v>
          </cell>
          <cell r="U1729">
            <v>1</v>
          </cell>
          <cell r="V1729">
            <v>0</v>
          </cell>
          <cell r="W1729">
            <v>1</v>
          </cell>
          <cell r="X1729">
            <v>0</v>
          </cell>
          <cell r="Y1729">
            <v>3</v>
          </cell>
          <cell r="Z1729">
            <v>0</v>
          </cell>
          <cell r="AA1729">
            <v>0</v>
          </cell>
          <cell r="AB1729">
            <v>0</v>
          </cell>
          <cell r="AC1729">
            <v>0</v>
          </cell>
          <cell r="AD1729">
            <v>12</v>
          </cell>
          <cell r="AF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1</v>
          </cell>
          <cell r="L1730">
            <v>0</v>
          </cell>
          <cell r="M1730">
            <v>0</v>
          </cell>
          <cell r="N1730">
            <v>0</v>
          </cell>
          <cell r="O1730">
            <v>0</v>
          </cell>
          <cell r="P1730">
            <v>0</v>
          </cell>
          <cell r="Q1730">
            <v>0</v>
          </cell>
          <cell r="R1730">
            <v>0</v>
          </cell>
          <cell r="S1730">
            <v>1</v>
          </cell>
          <cell r="T1730">
            <v>0</v>
          </cell>
          <cell r="U1730">
            <v>0</v>
          </cell>
          <cell r="V1730">
            <v>0</v>
          </cell>
          <cell r="W1730">
            <v>0</v>
          </cell>
          <cell r="X1730">
            <v>0</v>
          </cell>
          <cell r="Y1730">
            <v>0</v>
          </cell>
          <cell r="Z1730">
            <v>0</v>
          </cell>
          <cell r="AA1730">
            <v>0</v>
          </cell>
          <cell r="AB1730">
            <v>0</v>
          </cell>
          <cell r="AC1730">
            <v>0</v>
          </cell>
          <cell r="AD1730">
            <v>1</v>
          </cell>
          <cell r="AF1730">
            <v>9.4841133882976898</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F1731">
            <v>1.4756534996811379</v>
          </cell>
        </row>
        <row r="1732">
          <cell r="A1732" t="str">
            <v>402281760</v>
          </cell>
          <cell r="B1732" t="str">
            <v>R28</v>
          </cell>
          <cell r="C1732">
            <v>29</v>
          </cell>
          <cell r="D1732" t="str">
            <v>VIVACTION ITN France</v>
          </cell>
          <cell r="F1732">
            <v>3</v>
          </cell>
          <cell r="G1732" t="str">
            <v>6110Z</v>
          </cell>
          <cell r="H1732">
            <v>0</v>
          </cell>
          <cell r="I1732">
            <v>0</v>
          </cell>
          <cell r="J1732">
            <v>0</v>
          </cell>
          <cell r="K1732">
            <v>0</v>
          </cell>
          <cell r="L1732">
            <v>0</v>
          </cell>
          <cell r="M1732">
            <v>0</v>
          </cell>
          <cell r="N1732">
            <v>1</v>
          </cell>
          <cell r="O1732">
            <v>0</v>
          </cell>
          <cell r="P1732">
            <v>0</v>
          </cell>
          <cell r="Q1732">
            <v>0</v>
          </cell>
          <cell r="R1732">
            <v>0</v>
          </cell>
          <cell r="S1732">
            <v>1</v>
          </cell>
          <cell r="T1732">
            <v>0</v>
          </cell>
          <cell r="U1732">
            <v>0</v>
          </cell>
          <cell r="V1732">
            <v>0</v>
          </cell>
          <cell r="W1732">
            <v>0</v>
          </cell>
          <cell r="X1732">
            <v>0</v>
          </cell>
          <cell r="Y1732">
            <v>0</v>
          </cell>
          <cell r="Z1732">
            <v>0</v>
          </cell>
          <cell r="AA1732">
            <v>0</v>
          </cell>
          <cell r="AB1732">
            <v>0</v>
          </cell>
          <cell r="AC1732">
            <v>0</v>
          </cell>
          <cell r="AD1732">
            <v>1</v>
          </cell>
          <cell r="AF1732">
            <v>1.0265330362859992</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F1733">
            <v>0.99172493447038335</v>
          </cell>
        </row>
        <row r="1734">
          <cell r="A1734" t="str">
            <v>409126406</v>
          </cell>
          <cell r="B1734" t="str">
            <v>R27</v>
          </cell>
          <cell r="C1734">
            <v>14</v>
          </cell>
          <cell r="D1734" t="str">
            <v>ITAQUE</v>
          </cell>
          <cell r="F1734">
            <v>7</v>
          </cell>
          <cell r="G1734" t="str">
            <v>5829C</v>
          </cell>
          <cell r="H1734">
            <v>0</v>
          </cell>
          <cell r="I1734">
            <v>0</v>
          </cell>
          <cell r="J1734">
            <v>0</v>
          </cell>
          <cell r="K1734">
            <v>1</v>
          </cell>
          <cell r="L1734">
            <v>0</v>
          </cell>
          <cell r="M1734">
            <v>0</v>
          </cell>
          <cell r="N1734">
            <v>0</v>
          </cell>
          <cell r="O1734">
            <v>0</v>
          </cell>
          <cell r="P1734">
            <v>0</v>
          </cell>
          <cell r="Q1734">
            <v>0</v>
          </cell>
          <cell r="R1734">
            <v>0</v>
          </cell>
          <cell r="S1734">
            <v>1</v>
          </cell>
          <cell r="T1734">
            <v>0</v>
          </cell>
          <cell r="U1734">
            <v>0</v>
          </cell>
          <cell r="V1734">
            <v>0</v>
          </cell>
          <cell r="W1734">
            <v>0</v>
          </cell>
          <cell r="X1734">
            <v>0</v>
          </cell>
          <cell r="Y1734">
            <v>0</v>
          </cell>
          <cell r="Z1734">
            <v>0</v>
          </cell>
          <cell r="AA1734">
            <v>0</v>
          </cell>
          <cell r="AB1734">
            <v>0</v>
          </cell>
          <cell r="AC1734">
            <v>0</v>
          </cell>
          <cell r="AD1734">
            <v>1</v>
          </cell>
          <cell r="AF1734">
            <v>1.0074108591780198</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1</v>
          </cell>
          <cell r="M1735">
            <v>0</v>
          </cell>
          <cell r="N1735">
            <v>0</v>
          </cell>
          <cell r="O1735">
            <v>0</v>
          </cell>
          <cell r="P1735">
            <v>0</v>
          </cell>
          <cell r="Q1735">
            <v>0</v>
          </cell>
          <cell r="R1735">
            <v>0</v>
          </cell>
          <cell r="S1735">
            <v>1</v>
          </cell>
          <cell r="T1735">
            <v>0</v>
          </cell>
          <cell r="U1735">
            <v>0</v>
          </cell>
          <cell r="V1735">
            <v>0</v>
          </cell>
          <cell r="W1735">
            <v>0</v>
          </cell>
          <cell r="X1735">
            <v>0</v>
          </cell>
          <cell r="Y1735">
            <v>0</v>
          </cell>
          <cell r="Z1735">
            <v>0</v>
          </cell>
          <cell r="AA1735">
            <v>0</v>
          </cell>
          <cell r="AB1735">
            <v>0</v>
          </cell>
          <cell r="AC1735">
            <v>0</v>
          </cell>
          <cell r="AD1735">
            <v>1</v>
          </cell>
          <cell r="AF1735">
            <v>1.121291627465451</v>
          </cell>
        </row>
        <row r="1736">
          <cell r="A1736" t="str">
            <v>410206270</v>
          </cell>
          <cell r="B1736" t="str">
            <v>R19</v>
          </cell>
          <cell r="C1736">
            <v>2601</v>
          </cell>
          <cell r="D1736" t="str">
            <v>RENAULT SANDOUVILLE</v>
          </cell>
          <cell r="F1736">
            <v>9</v>
          </cell>
          <cell r="G1736" t="str">
            <v>2910Z</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F1736">
            <v>0.96612079830335074</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F1737">
            <v>9.4944067129348539</v>
          </cell>
        </row>
        <row r="1738">
          <cell r="A1738" t="str">
            <v>410546956</v>
          </cell>
          <cell r="B1738" t="str">
            <v>R29</v>
          </cell>
          <cell r="C1738">
            <v>1702</v>
          </cell>
          <cell r="D1738" t="str">
            <v>GROUPAMA SI GIE</v>
          </cell>
          <cell r="F1738">
            <v>10</v>
          </cell>
          <cell r="G1738" t="str">
            <v>6201Z</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F1738">
            <v>1.0019825788101409</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F1739">
            <v>0.93712265453250332</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1</v>
          </cell>
          <cell r="L1740">
            <v>0</v>
          </cell>
          <cell r="M1740">
            <v>0</v>
          </cell>
          <cell r="N1740">
            <v>0</v>
          </cell>
          <cell r="O1740">
            <v>0</v>
          </cell>
          <cell r="P1740">
            <v>0</v>
          </cell>
          <cell r="Q1740">
            <v>0</v>
          </cell>
          <cell r="R1740">
            <v>0</v>
          </cell>
          <cell r="S1740">
            <v>1</v>
          </cell>
          <cell r="T1740">
            <v>0</v>
          </cell>
          <cell r="U1740">
            <v>0</v>
          </cell>
          <cell r="V1740">
            <v>0</v>
          </cell>
          <cell r="W1740">
            <v>0</v>
          </cell>
          <cell r="X1740">
            <v>0</v>
          </cell>
          <cell r="Y1740">
            <v>0</v>
          </cell>
          <cell r="Z1740">
            <v>0</v>
          </cell>
          <cell r="AA1740">
            <v>0</v>
          </cell>
          <cell r="AB1740">
            <v>0</v>
          </cell>
          <cell r="AC1740">
            <v>0</v>
          </cell>
          <cell r="AD1740">
            <v>1</v>
          </cell>
          <cell r="AF1740">
            <v>9.5188935002230579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1</v>
          </cell>
          <cell r="O1741">
            <v>0</v>
          </cell>
          <cell r="P1741">
            <v>0</v>
          </cell>
          <cell r="Q1741">
            <v>0</v>
          </cell>
          <cell r="R1741">
            <v>0</v>
          </cell>
          <cell r="S1741">
            <v>1</v>
          </cell>
          <cell r="T1741">
            <v>0</v>
          </cell>
          <cell r="U1741">
            <v>0</v>
          </cell>
          <cell r="V1741">
            <v>0</v>
          </cell>
          <cell r="W1741">
            <v>0</v>
          </cell>
          <cell r="X1741">
            <v>0</v>
          </cell>
          <cell r="Y1741">
            <v>0</v>
          </cell>
          <cell r="Z1741">
            <v>0</v>
          </cell>
          <cell r="AA1741">
            <v>0</v>
          </cell>
          <cell r="AB1741">
            <v>0</v>
          </cell>
          <cell r="AC1741">
            <v>0</v>
          </cell>
          <cell r="AD1741">
            <v>1</v>
          </cell>
          <cell r="AF1741">
            <v>9.6433370129111182</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11</v>
          </cell>
          <cell r="AD1742">
            <v>11</v>
          </cell>
          <cell r="AF1742">
            <v>1.0423907347119432</v>
          </cell>
        </row>
        <row r="1743">
          <cell r="A1743" t="str">
            <v>418166096</v>
          </cell>
          <cell r="B1743" t="str">
            <v>R29</v>
          </cell>
          <cell r="C1743">
            <v>142</v>
          </cell>
          <cell r="D1743" t="str">
            <v>OCTO TECHNOLOGY</v>
          </cell>
          <cell r="F1743">
            <v>20</v>
          </cell>
          <cell r="G1743" t="str">
            <v>6201Z</v>
          </cell>
          <cell r="H1743">
            <v>0</v>
          </cell>
          <cell r="I1743">
            <v>0</v>
          </cell>
          <cell r="J1743">
            <v>0</v>
          </cell>
          <cell r="K1743">
            <v>0</v>
          </cell>
          <cell r="L1743">
            <v>0</v>
          </cell>
          <cell r="M1743">
            <v>0</v>
          </cell>
          <cell r="N1743">
            <v>0</v>
          </cell>
          <cell r="O1743">
            <v>0</v>
          </cell>
          <cell r="P1743">
            <v>0</v>
          </cell>
          <cell r="Q1743">
            <v>0</v>
          </cell>
          <cell r="R1743">
            <v>0</v>
          </cell>
          <cell r="S1743">
            <v>0</v>
          </cell>
          <cell r="T1743">
            <v>6</v>
          </cell>
          <cell r="U1743">
            <v>0</v>
          </cell>
          <cell r="V1743">
            <v>0</v>
          </cell>
          <cell r="W1743">
            <v>0</v>
          </cell>
          <cell r="X1743">
            <v>0</v>
          </cell>
          <cell r="Y1743">
            <v>0</v>
          </cell>
          <cell r="Z1743">
            <v>0</v>
          </cell>
          <cell r="AA1743">
            <v>0</v>
          </cell>
          <cell r="AB1743">
            <v>0</v>
          </cell>
          <cell r="AC1743">
            <v>0</v>
          </cell>
          <cell r="AD1743">
            <v>6</v>
          </cell>
          <cell r="AF1743">
            <v>1.0039701139713078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F1744">
            <v>0.98966266571601813</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0</v>
          </cell>
          <cell r="N1745">
            <v>0</v>
          </cell>
          <cell r="O1745">
            <v>1</v>
          </cell>
          <cell r="P1745">
            <v>0</v>
          </cell>
          <cell r="Q1745">
            <v>0</v>
          </cell>
          <cell r="R1745">
            <v>0</v>
          </cell>
          <cell r="S1745">
            <v>1</v>
          </cell>
          <cell r="T1745">
            <v>0</v>
          </cell>
          <cell r="U1745">
            <v>0</v>
          </cell>
          <cell r="V1745">
            <v>0</v>
          </cell>
          <cell r="W1745">
            <v>0</v>
          </cell>
          <cell r="X1745">
            <v>0</v>
          </cell>
          <cell r="Y1745">
            <v>0</v>
          </cell>
          <cell r="Z1745">
            <v>0</v>
          </cell>
          <cell r="AA1745">
            <v>0</v>
          </cell>
          <cell r="AB1745">
            <v>0</v>
          </cell>
          <cell r="AC1745">
            <v>0</v>
          </cell>
          <cell r="AD1745">
            <v>1</v>
          </cell>
          <cell r="AF1745">
            <v>1.0036797604361736</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15</v>
          </cell>
          <cell r="L1746">
            <v>0</v>
          </cell>
          <cell r="M1746">
            <v>0</v>
          </cell>
          <cell r="N1746">
            <v>0</v>
          </cell>
          <cell r="O1746">
            <v>0</v>
          </cell>
          <cell r="P1746">
            <v>0</v>
          </cell>
          <cell r="Q1746">
            <v>0</v>
          </cell>
          <cell r="R1746">
            <v>0</v>
          </cell>
          <cell r="S1746">
            <v>15</v>
          </cell>
          <cell r="T1746">
            <v>0</v>
          </cell>
          <cell r="U1746">
            <v>0</v>
          </cell>
          <cell r="V1746">
            <v>0</v>
          </cell>
          <cell r="W1746">
            <v>0</v>
          </cell>
          <cell r="X1746">
            <v>0</v>
          </cell>
          <cell r="Y1746">
            <v>0</v>
          </cell>
          <cell r="Z1746">
            <v>0</v>
          </cell>
          <cell r="AA1746">
            <v>0</v>
          </cell>
          <cell r="AB1746">
            <v>0</v>
          </cell>
          <cell r="AC1746">
            <v>0</v>
          </cell>
          <cell r="AD1746">
            <v>15</v>
          </cell>
          <cell r="AF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3</v>
          </cell>
          <cell r="AD1747">
            <v>3</v>
          </cell>
          <cell r="AF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F1748">
            <v>1.025498042802542</v>
          </cell>
        </row>
        <row r="1749">
          <cell r="A1749" t="str">
            <v>422868851</v>
          </cell>
          <cell r="B1749" t="str">
            <v>R19</v>
          </cell>
          <cell r="C1749">
            <v>726</v>
          </cell>
          <cell r="D1749" t="str">
            <v>BERTRANDT</v>
          </cell>
          <cell r="F1749">
            <v>136</v>
          </cell>
          <cell r="G1749" t="str">
            <v>2910Z</v>
          </cell>
          <cell r="H1749">
            <v>3</v>
          </cell>
          <cell r="I1749">
            <v>3</v>
          </cell>
          <cell r="J1749">
            <v>0</v>
          </cell>
          <cell r="K1749">
            <v>16</v>
          </cell>
          <cell r="L1749">
            <v>0</v>
          </cell>
          <cell r="M1749">
            <v>0</v>
          </cell>
          <cell r="N1749">
            <v>0</v>
          </cell>
          <cell r="O1749">
            <v>0</v>
          </cell>
          <cell r="P1749">
            <v>0</v>
          </cell>
          <cell r="Q1749">
            <v>0</v>
          </cell>
          <cell r="R1749">
            <v>0</v>
          </cell>
          <cell r="S1749">
            <v>19</v>
          </cell>
          <cell r="T1749">
            <v>0</v>
          </cell>
          <cell r="U1749">
            <v>0</v>
          </cell>
          <cell r="V1749">
            <v>0</v>
          </cell>
          <cell r="W1749">
            <v>0</v>
          </cell>
          <cell r="X1749">
            <v>0</v>
          </cell>
          <cell r="Y1749">
            <v>0</v>
          </cell>
          <cell r="Z1749">
            <v>0</v>
          </cell>
          <cell r="AA1749">
            <v>0</v>
          </cell>
          <cell r="AB1749">
            <v>0</v>
          </cell>
          <cell r="AC1749">
            <v>0</v>
          </cell>
          <cell r="AD1749">
            <v>19</v>
          </cell>
          <cell r="AF1749">
            <v>0.76391614914314998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F1750">
            <v>9.4356081531117262</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F1751">
            <v>1.0127466163139196</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1</v>
          </cell>
          <cell r="Z1752">
            <v>0</v>
          </cell>
          <cell r="AA1752">
            <v>0</v>
          </cell>
          <cell r="AB1752">
            <v>0</v>
          </cell>
          <cell r="AC1752">
            <v>0</v>
          </cell>
          <cell r="AD1752">
            <v>1</v>
          </cell>
          <cell r="AF1752">
            <v>0.9993957596507691</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0</v>
          </cell>
          <cell r="N1753">
            <v>0</v>
          </cell>
          <cell r="O1753">
            <v>0</v>
          </cell>
          <cell r="P1753">
            <v>0</v>
          </cell>
          <cell r="Q1753">
            <v>0</v>
          </cell>
          <cell r="R1753">
            <v>0</v>
          </cell>
          <cell r="S1753">
            <v>0</v>
          </cell>
          <cell r="T1753">
            <v>3</v>
          </cell>
          <cell r="U1753">
            <v>0</v>
          </cell>
          <cell r="V1753">
            <v>0</v>
          </cell>
          <cell r="W1753">
            <v>0</v>
          </cell>
          <cell r="X1753">
            <v>0</v>
          </cell>
          <cell r="Y1753">
            <v>1</v>
          </cell>
          <cell r="Z1753">
            <v>0</v>
          </cell>
          <cell r="AA1753">
            <v>0</v>
          </cell>
          <cell r="AB1753">
            <v>0</v>
          </cell>
          <cell r="AC1753">
            <v>0</v>
          </cell>
          <cell r="AD1753">
            <v>4</v>
          </cell>
          <cell r="AF1753">
            <v>1.1069269137864588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F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F1755">
            <v>1.0034285636397959</v>
          </cell>
        </row>
        <row r="1756">
          <cell r="A1756" t="str">
            <v>429463987</v>
          </cell>
          <cell r="B1756" t="str">
            <v>R29</v>
          </cell>
          <cell r="C1756">
            <v>37</v>
          </cell>
          <cell r="D1756" t="str">
            <v>CASTELIS</v>
          </cell>
          <cell r="F1756">
            <v>23</v>
          </cell>
          <cell r="G1756" t="str">
            <v>6201Z</v>
          </cell>
          <cell r="H1756">
            <v>0</v>
          </cell>
          <cell r="I1756">
            <v>0</v>
          </cell>
          <cell r="J1756">
            <v>0</v>
          </cell>
          <cell r="K1756">
            <v>2</v>
          </cell>
          <cell r="L1756">
            <v>5</v>
          </cell>
          <cell r="M1756">
            <v>1</v>
          </cell>
          <cell r="N1756">
            <v>1</v>
          </cell>
          <cell r="O1756">
            <v>0</v>
          </cell>
          <cell r="P1756">
            <v>0</v>
          </cell>
          <cell r="Q1756">
            <v>0</v>
          </cell>
          <cell r="R1756">
            <v>0</v>
          </cell>
          <cell r="S1756">
            <v>9</v>
          </cell>
          <cell r="T1756">
            <v>0</v>
          </cell>
          <cell r="U1756">
            <v>0</v>
          </cell>
          <cell r="V1756">
            <v>0</v>
          </cell>
          <cell r="W1756">
            <v>0</v>
          </cell>
          <cell r="X1756">
            <v>0</v>
          </cell>
          <cell r="Y1756">
            <v>0</v>
          </cell>
          <cell r="Z1756">
            <v>0</v>
          </cell>
          <cell r="AA1756">
            <v>0</v>
          </cell>
          <cell r="AB1756">
            <v>0</v>
          </cell>
          <cell r="AC1756">
            <v>0</v>
          </cell>
          <cell r="AD1756">
            <v>9</v>
          </cell>
          <cell r="AF1756">
            <v>1.0048142487300755</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F1757">
            <v>0.98681992925851214</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13</v>
          </cell>
          <cell r="V1758">
            <v>13</v>
          </cell>
          <cell r="W1758">
            <v>0</v>
          </cell>
          <cell r="X1758">
            <v>0</v>
          </cell>
          <cell r="Y1758">
            <v>20</v>
          </cell>
          <cell r="Z1758">
            <v>0</v>
          </cell>
          <cell r="AA1758">
            <v>0</v>
          </cell>
          <cell r="AB1758">
            <v>0</v>
          </cell>
          <cell r="AC1758">
            <v>0</v>
          </cell>
          <cell r="AD1758">
            <v>33</v>
          </cell>
          <cell r="AF1758">
            <v>1.123660393477226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1</v>
          </cell>
          <cell r="O1759">
            <v>0</v>
          </cell>
          <cell r="P1759">
            <v>0</v>
          </cell>
          <cell r="Q1759">
            <v>0</v>
          </cell>
          <cell r="R1759">
            <v>0</v>
          </cell>
          <cell r="S1759">
            <v>1</v>
          </cell>
          <cell r="T1759">
            <v>0</v>
          </cell>
          <cell r="U1759">
            <v>0</v>
          </cell>
          <cell r="V1759">
            <v>0</v>
          </cell>
          <cell r="W1759">
            <v>0</v>
          </cell>
          <cell r="X1759">
            <v>0</v>
          </cell>
          <cell r="Y1759">
            <v>0</v>
          </cell>
          <cell r="Z1759">
            <v>0</v>
          </cell>
          <cell r="AA1759">
            <v>0</v>
          </cell>
          <cell r="AB1759">
            <v>0</v>
          </cell>
          <cell r="AC1759">
            <v>0</v>
          </cell>
          <cell r="AD1759">
            <v>1</v>
          </cell>
          <cell r="AF1759">
            <v>1.0114007508804834</v>
          </cell>
        </row>
        <row r="1760">
          <cell r="A1760" t="str">
            <v>437603012</v>
          </cell>
          <cell r="B1760" t="str">
            <v>R29</v>
          </cell>
          <cell r="C1760">
            <v>52</v>
          </cell>
          <cell r="D1760" t="str">
            <v>EVOSYS</v>
          </cell>
          <cell r="F1760">
            <v>9</v>
          </cell>
          <cell r="G1760" t="str">
            <v>6202A</v>
          </cell>
          <cell r="H1760">
            <v>2</v>
          </cell>
          <cell r="I1760">
            <v>2</v>
          </cell>
          <cell r="J1760">
            <v>0</v>
          </cell>
          <cell r="K1760">
            <v>2</v>
          </cell>
          <cell r="L1760">
            <v>0</v>
          </cell>
          <cell r="M1760">
            <v>0</v>
          </cell>
          <cell r="N1760">
            <v>0</v>
          </cell>
          <cell r="O1760">
            <v>0</v>
          </cell>
          <cell r="P1760">
            <v>0</v>
          </cell>
          <cell r="Q1760">
            <v>0</v>
          </cell>
          <cell r="R1760">
            <v>0</v>
          </cell>
          <cell r="S1760">
            <v>4</v>
          </cell>
          <cell r="T1760">
            <v>0</v>
          </cell>
          <cell r="U1760">
            <v>0</v>
          </cell>
          <cell r="V1760">
            <v>0</v>
          </cell>
          <cell r="W1760">
            <v>0</v>
          </cell>
          <cell r="X1760">
            <v>0</v>
          </cell>
          <cell r="Y1760">
            <v>0</v>
          </cell>
          <cell r="Z1760">
            <v>0</v>
          </cell>
          <cell r="AA1760">
            <v>0</v>
          </cell>
          <cell r="AB1760">
            <v>0</v>
          </cell>
          <cell r="AC1760">
            <v>0</v>
          </cell>
          <cell r="AD1760">
            <v>4</v>
          </cell>
          <cell r="AF1760">
            <v>9.4985279866133716</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F1761">
            <v>1.0031676487067267</v>
          </cell>
        </row>
        <row r="1762">
          <cell r="A1762" t="str">
            <v>440055861</v>
          </cell>
          <cell r="B1762" t="str">
            <v>R17</v>
          </cell>
          <cell r="C1762">
            <v>2965</v>
          </cell>
          <cell r="D1762" t="str">
            <v>SPIE SUD EST</v>
          </cell>
          <cell r="F1762">
            <v>49</v>
          </cell>
          <cell r="G1762" t="str">
            <v>2733Z</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F1762">
            <v>0.9896039146632124</v>
          </cell>
        </row>
        <row r="1763">
          <cell r="A1763" t="str">
            <v>440146504</v>
          </cell>
          <cell r="B1763" t="str">
            <v>R29</v>
          </cell>
          <cell r="C1763">
            <v>58</v>
          </cell>
          <cell r="D1763" t="str">
            <v>SYSTEREL</v>
          </cell>
          <cell r="F1763">
            <v>23</v>
          </cell>
          <cell r="G1763" t="str">
            <v>6202A</v>
          </cell>
          <cell r="H1763">
            <v>0</v>
          </cell>
          <cell r="I1763">
            <v>0</v>
          </cell>
          <cell r="J1763">
            <v>0</v>
          </cell>
          <cell r="K1763">
            <v>0</v>
          </cell>
          <cell r="L1763">
            <v>0</v>
          </cell>
          <cell r="M1763">
            <v>0</v>
          </cell>
          <cell r="N1763">
            <v>0</v>
          </cell>
          <cell r="O1763">
            <v>0</v>
          </cell>
          <cell r="P1763">
            <v>0</v>
          </cell>
          <cell r="Q1763">
            <v>0</v>
          </cell>
          <cell r="R1763">
            <v>0</v>
          </cell>
          <cell r="S1763">
            <v>0</v>
          </cell>
          <cell r="T1763">
            <v>8</v>
          </cell>
          <cell r="U1763">
            <v>0</v>
          </cell>
          <cell r="V1763">
            <v>0</v>
          </cell>
          <cell r="W1763">
            <v>0</v>
          </cell>
          <cell r="X1763">
            <v>0</v>
          </cell>
          <cell r="Y1763">
            <v>2</v>
          </cell>
          <cell r="Z1763">
            <v>1</v>
          </cell>
          <cell r="AA1763">
            <v>0</v>
          </cell>
          <cell r="AB1763">
            <v>0</v>
          </cell>
          <cell r="AC1763">
            <v>0</v>
          </cell>
          <cell r="AD1763">
            <v>11</v>
          </cell>
          <cell r="AF1763">
            <v>1.0040547805314028</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F1764">
            <v>1.0042263402661875</v>
          </cell>
        </row>
        <row r="1765">
          <cell r="A1765" t="str">
            <v>442482485</v>
          </cell>
          <cell r="B1765" t="str">
            <v>R29</v>
          </cell>
          <cell r="C1765">
            <v>167</v>
          </cell>
          <cell r="D1765" t="str">
            <v>ANEO</v>
          </cell>
          <cell r="F1765">
            <v>105</v>
          </cell>
          <cell r="G1765" t="str">
            <v>6202A</v>
          </cell>
          <cell r="H1765">
            <v>0</v>
          </cell>
          <cell r="I1765">
            <v>0</v>
          </cell>
          <cell r="J1765">
            <v>0</v>
          </cell>
          <cell r="K1765">
            <v>20</v>
          </cell>
          <cell r="L1765">
            <v>0</v>
          </cell>
          <cell r="M1765">
            <v>0</v>
          </cell>
          <cell r="N1765">
            <v>0</v>
          </cell>
          <cell r="O1765">
            <v>0</v>
          </cell>
          <cell r="P1765">
            <v>0</v>
          </cell>
          <cell r="Q1765">
            <v>0</v>
          </cell>
          <cell r="R1765">
            <v>0</v>
          </cell>
          <cell r="S1765">
            <v>20</v>
          </cell>
          <cell r="T1765">
            <v>0</v>
          </cell>
          <cell r="U1765">
            <v>0</v>
          </cell>
          <cell r="V1765">
            <v>0</v>
          </cell>
          <cell r="W1765">
            <v>0</v>
          </cell>
          <cell r="X1765">
            <v>0</v>
          </cell>
          <cell r="Y1765">
            <v>30</v>
          </cell>
          <cell r="Z1765">
            <v>0</v>
          </cell>
          <cell r="AA1765">
            <v>0</v>
          </cell>
          <cell r="AB1765">
            <v>0</v>
          </cell>
          <cell r="AC1765">
            <v>0</v>
          </cell>
          <cell r="AD1765">
            <v>50</v>
          </cell>
          <cell r="AF1765">
            <v>1.019226363144228</v>
          </cell>
        </row>
        <row r="1766">
          <cell r="A1766" t="str">
            <v>443922299</v>
          </cell>
          <cell r="B1766" t="str">
            <v>R30</v>
          </cell>
          <cell r="C1766">
            <v>7</v>
          </cell>
          <cell r="D1766" t="str">
            <v>ILEXIA</v>
          </cell>
          <cell r="F1766">
            <v>6</v>
          </cell>
          <cell r="G1766" t="str">
            <v>7112B</v>
          </cell>
          <cell r="H1766">
            <v>0</v>
          </cell>
          <cell r="I1766">
            <v>0</v>
          </cell>
          <cell r="J1766">
            <v>0</v>
          </cell>
          <cell r="K1766">
            <v>1</v>
          </cell>
          <cell r="L1766">
            <v>0</v>
          </cell>
          <cell r="M1766">
            <v>0</v>
          </cell>
          <cell r="N1766">
            <v>0</v>
          </cell>
          <cell r="O1766">
            <v>0</v>
          </cell>
          <cell r="P1766">
            <v>0</v>
          </cell>
          <cell r="Q1766">
            <v>0</v>
          </cell>
          <cell r="R1766">
            <v>0</v>
          </cell>
          <cell r="S1766">
            <v>1</v>
          </cell>
          <cell r="T1766">
            <v>0</v>
          </cell>
          <cell r="U1766">
            <v>0</v>
          </cell>
          <cell r="V1766">
            <v>0</v>
          </cell>
          <cell r="W1766">
            <v>0</v>
          </cell>
          <cell r="X1766">
            <v>0</v>
          </cell>
          <cell r="Y1766">
            <v>0</v>
          </cell>
          <cell r="Z1766">
            <v>0</v>
          </cell>
          <cell r="AA1766">
            <v>0</v>
          </cell>
          <cell r="AB1766">
            <v>0</v>
          </cell>
          <cell r="AC1766">
            <v>0</v>
          </cell>
          <cell r="AD1766">
            <v>1</v>
          </cell>
          <cell r="AF1766">
            <v>0.99598457082937053</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3</v>
          </cell>
          <cell r="O1767">
            <v>1</v>
          </cell>
          <cell r="P1767">
            <v>0</v>
          </cell>
          <cell r="Q1767">
            <v>0</v>
          </cell>
          <cell r="R1767">
            <v>0</v>
          </cell>
          <cell r="S1767">
            <v>4</v>
          </cell>
          <cell r="T1767">
            <v>0</v>
          </cell>
          <cell r="U1767">
            <v>0</v>
          </cell>
          <cell r="V1767">
            <v>0</v>
          </cell>
          <cell r="W1767">
            <v>0</v>
          </cell>
          <cell r="X1767">
            <v>0</v>
          </cell>
          <cell r="Y1767">
            <v>0</v>
          </cell>
          <cell r="Z1767">
            <v>0</v>
          </cell>
          <cell r="AA1767">
            <v>0</v>
          </cell>
          <cell r="AB1767">
            <v>0</v>
          </cell>
          <cell r="AC1767">
            <v>0</v>
          </cell>
          <cell r="AD1767">
            <v>4</v>
          </cell>
          <cell r="AF1767">
            <v>1.001330544623692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F1768">
            <v>1.0019169018262168</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1</v>
          </cell>
          <cell r="AD1769">
            <v>1</v>
          </cell>
          <cell r="AF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F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1</v>
          </cell>
          <cell r="Z1771">
            <v>0</v>
          </cell>
          <cell r="AA1771">
            <v>0</v>
          </cell>
          <cell r="AB1771">
            <v>0</v>
          </cell>
          <cell r="AC1771">
            <v>0</v>
          </cell>
          <cell r="AD1771">
            <v>1</v>
          </cell>
          <cell r="AF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F1772">
            <v>1.00491113718901</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F1773">
            <v>9.4902069299677549</v>
          </cell>
        </row>
        <row r="1774">
          <cell r="A1774" t="str">
            <v>445078470</v>
          </cell>
          <cell r="B1774" t="str">
            <v>R29</v>
          </cell>
          <cell r="C1774">
            <v>39</v>
          </cell>
          <cell r="D1774" t="str">
            <v>BATIWEB.COM</v>
          </cell>
          <cell r="F1774">
            <v>7</v>
          </cell>
          <cell r="G1774" t="str">
            <v>6312Z</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4</v>
          </cell>
          <cell r="Z1774">
            <v>0</v>
          </cell>
          <cell r="AA1774">
            <v>0</v>
          </cell>
          <cell r="AB1774">
            <v>0</v>
          </cell>
          <cell r="AC1774">
            <v>0</v>
          </cell>
          <cell r="AD1774">
            <v>4</v>
          </cell>
          <cell r="AF1774">
            <v>1.0015196954572629</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F1775">
            <v>9.9798300617875189</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F1776">
            <v>9.4820564127169913</v>
          </cell>
        </row>
        <row r="1777">
          <cell r="A1777" t="str">
            <v>449666361</v>
          </cell>
          <cell r="B1777" t="str">
            <v>R14</v>
          </cell>
          <cell r="C1777">
            <v>263</v>
          </cell>
          <cell r="D1777" t="str">
            <v>AASTRA FRANCE</v>
          </cell>
          <cell r="F1777">
            <v>89</v>
          </cell>
          <cell r="G1777" t="str">
            <v>2630Z</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F1777">
            <v>0.99783726867670175</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F1778">
            <v>9.4736421775324402</v>
          </cell>
        </row>
        <row r="1779">
          <cell r="A1779" t="str">
            <v>450064761</v>
          </cell>
          <cell r="B1779" t="str">
            <v>R27</v>
          </cell>
          <cell r="C1779">
            <v>24</v>
          </cell>
          <cell r="D1779" t="str">
            <v>AVANTEAM</v>
          </cell>
          <cell r="F1779">
            <v>3</v>
          </cell>
          <cell r="G1779" t="str">
            <v>5829A</v>
          </cell>
          <cell r="H1779">
            <v>0</v>
          </cell>
          <cell r="I1779">
            <v>0</v>
          </cell>
          <cell r="J1779">
            <v>0</v>
          </cell>
          <cell r="K1779">
            <v>1</v>
          </cell>
          <cell r="L1779">
            <v>0</v>
          </cell>
          <cell r="M1779">
            <v>0</v>
          </cell>
          <cell r="N1779">
            <v>0</v>
          </cell>
          <cell r="O1779">
            <v>0</v>
          </cell>
          <cell r="P1779">
            <v>0</v>
          </cell>
          <cell r="Q1779">
            <v>0</v>
          </cell>
          <cell r="R1779">
            <v>0</v>
          </cell>
          <cell r="S1779">
            <v>1</v>
          </cell>
          <cell r="T1779">
            <v>0</v>
          </cell>
          <cell r="U1779">
            <v>0</v>
          </cell>
          <cell r="V1779">
            <v>0</v>
          </cell>
          <cell r="W1779">
            <v>0</v>
          </cell>
          <cell r="X1779">
            <v>0</v>
          </cell>
          <cell r="Y1779">
            <v>0</v>
          </cell>
          <cell r="Z1779">
            <v>0</v>
          </cell>
          <cell r="AA1779">
            <v>0</v>
          </cell>
          <cell r="AB1779">
            <v>0</v>
          </cell>
          <cell r="AC1779">
            <v>0</v>
          </cell>
          <cell r="AD1779">
            <v>1</v>
          </cell>
          <cell r="AF1779">
            <v>1.0031676487067267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F1780">
            <v>9.5188935002230579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F1781">
            <v>9.5061174678852787</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F1782">
            <v>1.0002169211726784</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F1783">
            <v>1.0063479441981875</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F1784">
            <v>1.0024175655805874</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2</v>
          </cell>
          <cell r="AD1785">
            <v>2</v>
          </cell>
          <cell r="AF1785">
            <v>1.004102689896947</v>
          </cell>
        </row>
        <row r="1786">
          <cell r="A1786" t="str">
            <v>451683536</v>
          </cell>
          <cell r="B1786" t="str">
            <v>R16</v>
          </cell>
          <cell r="C1786">
            <v>143</v>
          </cell>
          <cell r="D1786" t="str">
            <v>RESMED PARIS SAS</v>
          </cell>
          <cell r="F1786">
            <v>19</v>
          </cell>
          <cell r="G1786" t="str">
            <v>2660Z</v>
          </cell>
          <cell r="H1786">
            <v>0</v>
          </cell>
          <cell r="I1786">
            <v>0</v>
          </cell>
          <cell r="J1786">
            <v>0</v>
          </cell>
          <cell r="K1786">
            <v>1</v>
          </cell>
          <cell r="L1786">
            <v>2</v>
          </cell>
          <cell r="M1786">
            <v>0</v>
          </cell>
          <cell r="N1786">
            <v>0</v>
          </cell>
          <cell r="O1786">
            <v>0</v>
          </cell>
          <cell r="P1786">
            <v>0</v>
          </cell>
          <cell r="Q1786">
            <v>0</v>
          </cell>
          <cell r="R1786">
            <v>0</v>
          </cell>
          <cell r="S1786">
            <v>3</v>
          </cell>
          <cell r="T1786">
            <v>0</v>
          </cell>
          <cell r="U1786">
            <v>0</v>
          </cell>
          <cell r="V1786">
            <v>0</v>
          </cell>
          <cell r="W1786">
            <v>0</v>
          </cell>
          <cell r="X1786">
            <v>0</v>
          </cell>
          <cell r="Y1786">
            <v>0</v>
          </cell>
          <cell r="Z1786">
            <v>0</v>
          </cell>
          <cell r="AA1786">
            <v>0</v>
          </cell>
          <cell r="AB1786">
            <v>0</v>
          </cell>
          <cell r="AC1786">
            <v>0</v>
          </cell>
          <cell r="AD1786">
            <v>3</v>
          </cell>
          <cell r="AF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F1787">
            <v>9.5629296650474664</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F1788">
            <v>1.0015196954572629</v>
          </cell>
        </row>
        <row r="1789">
          <cell r="A1789" t="str">
            <v>453312365</v>
          </cell>
          <cell r="B1789" t="str">
            <v>R03</v>
          </cell>
          <cell r="C1789">
            <v>32</v>
          </cell>
          <cell r="D1789" t="str">
            <v>D WINE</v>
          </cell>
          <cell r="F1789">
            <v>16</v>
          </cell>
          <cell r="G1789" t="str">
            <v>1102B</v>
          </cell>
          <cell r="H1789">
            <v>0</v>
          </cell>
          <cell r="I1789">
            <v>0</v>
          </cell>
          <cell r="J1789">
            <v>0</v>
          </cell>
          <cell r="K1789">
            <v>4</v>
          </cell>
          <cell r="L1789">
            <v>0</v>
          </cell>
          <cell r="M1789">
            <v>0</v>
          </cell>
          <cell r="N1789">
            <v>2</v>
          </cell>
          <cell r="O1789">
            <v>1</v>
          </cell>
          <cell r="P1789">
            <v>0</v>
          </cell>
          <cell r="Q1789">
            <v>0</v>
          </cell>
          <cell r="R1789">
            <v>0</v>
          </cell>
          <cell r="S1789">
            <v>7</v>
          </cell>
          <cell r="T1789">
            <v>0</v>
          </cell>
          <cell r="U1789">
            <v>0</v>
          </cell>
          <cell r="V1789">
            <v>0</v>
          </cell>
          <cell r="W1789">
            <v>0</v>
          </cell>
          <cell r="X1789">
            <v>0</v>
          </cell>
          <cell r="Y1789">
            <v>0</v>
          </cell>
          <cell r="Z1789">
            <v>0</v>
          </cell>
          <cell r="AA1789">
            <v>0</v>
          </cell>
          <cell r="AB1789">
            <v>0</v>
          </cell>
          <cell r="AC1789">
            <v>0</v>
          </cell>
          <cell r="AD1789">
            <v>7</v>
          </cell>
          <cell r="AF1789">
            <v>1.0944884911526491</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2</v>
          </cell>
          <cell r="Z1790">
            <v>0</v>
          </cell>
          <cell r="AA1790">
            <v>0</v>
          </cell>
          <cell r="AB1790">
            <v>0</v>
          </cell>
          <cell r="AC1790">
            <v>0</v>
          </cell>
          <cell r="AD1790">
            <v>2</v>
          </cell>
          <cell r="AF1790">
            <v>1.007925696396319</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1</v>
          </cell>
          <cell r="N1791">
            <v>0</v>
          </cell>
          <cell r="O1791">
            <v>0</v>
          </cell>
          <cell r="P1791">
            <v>0</v>
          </cell>
          <cell r="Q1791">
            <v>0</v>
          </cell>
          <cell r="R1791">
            <v>0</v>
          </cell>
          <cell r="S1791">
            <v>1</v>
          </cell>
          <cell r="T1791">
            <v>0</v>
          </cell>
          <cell r="U1791">
            <v>0</v>
          </cell>
          <cell r="V1791">
            <v>0</v>
          </cell>
          <cell r="W1791">
            <v>1</v>
          </cell>
          <cell r="X1791">
            <v>1</v>
          </cell>
          <cell r="Y1791">
            <v>0</v>
          </cell>
          <cell r="Z1791">
            <v>0</v>
          </cell>
          <cell r="AA1791">
            <v>0</v>
          </cell>
          <cell r="AB1791">
            <v>0</v>
          </cell>
          <cell r="AC1791">
            <v>0</v>
          </cell>
          <cell r="AD1791">
            <v>2</v>
          </cell>
          <cell r="AF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2</v>
          </cell>
          <cell r="L1792">
            <v>0</v>
          </cell>
          <cell r="M1792">
            <v>0</v>
          </cell>
          <cell r="N1792">
            <v>0</v>
          </cell>
          <cell r="O1792">
            <v>1</v>
          </cell>
          <cell r="P1792">
            <v>0</v>
          </cell>
          <cell r="Q1792">
            <v>0</v>
          </cell>
          <cell r="R1792">
            <v>0</v>
          </cell>
          <cell r="S1792">
            <v>3</v>
          </cell>
          <cell r="T1792">
            <v>0</v>
          </cell>
          <cell r="U1792">
            <v>0</v>
          </cell>
          <cell r="V1792">
            <v>0</v>
          </cell>
          <cell r="W1792">
            <v>0</v>
          </cell>
          <cell r="X1792">
            <v>0</v>
          </cell>
          <cell r="Y1792">
            <v>0</v>
          </cell>
          <cell r="Z1792">
            <v>0</v>
          </cell>
          <cell r="AA1792">
            <v>0</v>
          </cell>
          <cell r="AB1792">
            <v>0</v>
          </cell>
          <cell r="AC1792">
            <v>0</v>
          </cell>
          <cell r="AD1792">
            <v>3</v>
          </cell>
          <cell r="AF1792">
            <v>1.0127466163139196</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F1793">
            <v>1.2388942368351565</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F1794">
            <v>9.4736421775324402</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F1795">
            <v>1.001302417870938</v>
          </cell>
        </row>
        <row r="1796">
          <cell r="A1796" t="str">
            <v>479372377</v>
          </cell>
          <cell r="B1796" t="str">
            <v>R07</v>
          </cell>
          <cell r="C1796">
            <v>314</v>
          </cell>
          <cell r="D1796" t="str">
            <v>LANXESS EMULSION RUBBER</v>
          </cell>
          <cell r="F1796">
            <v>4</v>
          </cell>
          <cell r="G1796" t="str">
            <v>2017Z</v>
          </cell>
          <cell r="H1796">
            <v>0</v>
          </cell>
          <cell r="I1796">
            <v>0</v>
          </cell>
          <cell r="J1796">
            <v>0</v>
          </cell>
          <cell r="K1796">
            <v>1</v>
          </cell>
          <cell r="L1796">
            <v>0</v>
          </cell>
          <cell r="M1796">
            <v>0</v>
          </cell>
          <cell r="N1796">
            <v>0</v>
          </cell>
          <cell r="O1796">
            <v>0</v>
          </cell>
          <cell r="P1796">
            <v>0</v>
          </cell>
          <cell r="Q1796">
            <v>0</v>
          </cell>
          <cell r="R1796">
            <v>0</v>
          </cell>
          <cell r="S1796">
            <v>1</v>
          </cell>
          <cell r="T1796">
            <v>0</v>
          </cell>
          <cell r="U1796">
            <v>0</v>
          </cell>
          <cell r="V1796">
            <v>0</v>
          </cell>
          <cell r="W1796">
            <v>0</v>
          </cell>
          <cell r="X1796">
            <v>0</v>
          </cell>
          <cell r="Y1796">
            <v>0</v>
          </cell>
          <cell r="Z1796">
            <v>0</v>
          </cell>
          <cell r="AA1796">
            <v>0</v>
          </cell>
          <cell r="AB1796">
            <v>0</v>
          </cell>
          <cell r="AC1796">
            <v>0</v>
          </cell>
          <cell r="AD1796">
            <v>1</v>
          </cell>
          <cell r="AF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F1797">
            <v>1.0063479441981875</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1</v>
          </cell>
          <cell r="M1798">
            <v>0</v>
          </cell>
          <cell r="N1798">
            <v>0</v>
          </cell>
          <cell r="O1798">
            <v>0</v>
          </cell>
          <cell r="P1798">
            <v>0</v>
          </cell>
          <cell r="Q1798">
            <v>0</v>
          </cell>
          <cell r="R1798">
            <v>0</v>
          </cell>
          <cell r="S1798">
            <v>1</v>
          </cell>
          <cell r="T1798">
            <v>0</v>
          </cell>
          <cell r="U1798">
            <v>0</v>
          </cell>
          <cell r="V1798">
            <v>0</v>
          </cell>
          <cell r="W1798">
            <v>0</v>
          </cell>
          <cell r="X1798">
            <v>0</v>
          </cell>
          <cell r="Y1798">
            <v>0</v>
          </cell>
          <cell r="Z1798">
            <v>0</v>
          </cell>
          <cell r="AA1798">
            <v>0</v>
          </cell>
          <cell r="AB1798">
            <v>0</v>
          </cell>
          <cell r="AC1798">
            <v>0</v>
          </cell>
          <cell r="AD1798">
            <v>1</v>
          </cell>
          <cell r="AF1798">
            <v>9.4944067129348539</v>
          </cell>
        </row>
        <row r="1799">
          <cell r="A1799" t="str">
            <v>480281948</v>
          </cell>
          <cell r="B1799" t="str">
            <v>R30</v>
          </cell>
          <cell r="C1799">
            <v>5</v>
          </cell>
          <cell r="D1799" t="str">
            <v>ECOPA</v>
          </cell>
          <cell r="F1799">
            <v>5</v>
          </cell>
          <cell r="G1799" t="str">
            <v>7022Z</v>
          </cell>
          <cell r="H1799">
            <v>7</v>
          </cell>
          <cell r="I1799">
            <v>0</v>
          </cell>
          <cell r="J1799">
            <v>0</v>
          </cell>
          <cell r="K1799">
            <v>0</v>
          </cell>
          <cell r="L1799">
            <v>1</v>
          </cell>
          <cell r="M1799">
            <v>0</v>
          </cell>
          <cell r="N1799">
            <v>0</v>
          </cell>
          <cell r="O1799">
            <v>0</v>
          </cell>
          <cell r="P1799">
            <v>0</v>
          </cell>
          <cell r="Q1799">
            <v>0</v>
          </cell>
          <cell r="R1799">
            <v>0</v>
          </cell>
          <cell r="S1799">
            <v>8</v>
          </cell>
          <cell r="T1799">
            <v>0</v>
          </cell>
          <cell r="U1799">
            <v>0</v>
          </cell>
          <cell r="V1799">
            <v>0</v>
          </cell>
          <cell r="W1799">
            <v>0</v>
          </cell>
          <cell r="X1799">
            <v>0</v>
          </cell>
          <cell r="Y1799">
            <v>0</v>
          </cell>
          <cell r="Z1799">
            <v>0</v>
          </cell>
          <cell r="AA1799">
            <v>0</v>
          </cell>
          <cell r="AB1799">
            <v>0</v>
          </cell>
          <cell r="AC1799">
            <v>0</v>
          </cell>
          <cell r="AD1799">
            <v>8</v>
          </cell>
          <cell r="AF1799">
            <v>9.4482646758348707</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F1800">
            <v>9.5200657057234572</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1</v>
          </cell>
          <cell r="M1801">
            <v>0</v>
          </cell>
          <cell r="N1801">
            <v>0</v>
          </cell>
          <cell r="O1801">
            <v>0</v>
          </cell>
          <cell r="P1801">
            <v>0</v>
          </cell>
          <cell r="Q1801">
            <v>0</v>
          </cell>
          <cell r="R1801">
            <v>0</v>
          </cell>
          <cell r="S1801">
            <v>1</v>
          </cell>
          <cell r="T1801">
            <v>0</v>
          </cell>
          <cell r="U1801">
            <v>0</v>
          </cell>
          <cell r="V1801">
            <v>0</v>
          </cell>
          <cell r="W1801">
            <v>0</v>
          </cell>
          <cell r="X1801">
            <v>0</v>
          </cell>
          <cell r="Y1801">
            <v>0</v>
          </cell>
          <cell r="Z1801">
            <v>0</v>
          </cell>
          <cell r="AA1801">
            <v>0</v>
          </cell>
          <cell r="AB1801">
            <v>0</v>
          </cell>
          <cell r="AC1801">
            <v>0</v>
          </cell>
          <cell r="AD1801">
            <v>1</v>
          </cell>
          <cell r="AF1801">
            <v>9.4000641722433844</v>
          </cell>
        </row>
        <row r="1802">
          <cell r="A1802" t="str">
            <v>482858339</v>
          </cell>
          <cell r="B1802" t="str">
            <v>R28</v>
          </cell>
          <cell r="C1802">
            <v>15</v>
          </cell>
          <cell r="D1802" t="str">
            <v>OPENIP</v>
          </cell>
          <cell r="F1802">
            <v>5</v>
          </cell>
          <cell r="G1802" t="str">
            <v>6190Z</v>
          </cell>
          <cell r="H1802">
            <v>0</v>
          </cell>
          <cell r="I1802">
            <v>0</v>
          </cell>
          <cell r="J1802">
            <v>0</v>
          </cell>
          <cell r="K1802">
            <v>1</v>
          </cell>
          <cell r="L1802">
            <v>0</v>
          </cell>
          <cell r="M1802">
            <v>0</v>
          </cell>
          <cell r="N1802">
            <v>0</v>
          </cell>
          <cell r="O1802">
            <v>0</v>
          </cell>
          <cell r="P1802">
            <v>0</v>
          </cell>
          <cell r="Q1802">
            <v>0</v>
          </cell>
          <cell r="R1802">
            <v>0</v>
          </cell>
          <cell r="S1802">
            <v>1</v>
          </cell>
          <cell r="T1802">
            <v>0</v>
          </cell>
          <cell r="U1802">
            <v>0</v>
          </cell>
          <cell r="V1802">
            <v>0</v>
          </cell>
          <cell r="W1802">
            <v>0</v>
          </cell>
          <cell r="X1802">
            <v>0</v>
          </cell>
          <cell r="Y1802">
            <v>0</v>
          </cell>
          <cell r="Z1802">
            <v>0</v>
          </cell>
          <cell r="AA1802">
            <v>0</v>
          </cell>
          <cell r="AB1802">
            <v>0</v>
          </cell>
          <cell r="AC1802">
            <v>0</v>
          </cell>
          <cell r="AD1802">
            <v>1</v>
          </cell>
          <cell r="AF1802">
            <v>1.0447090409427522</v>
          </cell>
        </row>
        <row r="1803">
          <cell r="A1803" t="str">
            <v>483191227</v>
          </cell>
          <cell r="B1803" t="str">
            <v>R29</v>
          </cell>
          <cell r="C1803">
            <v>21</v>
          </cell>
          <cell r="D1803" t="str">
            <v>TRUSTED LABS</v>
          </cell>
          <cell r="F1803">
            <v>14</v>
          </cell>
          <cell r="G1803" t="str">
            <v>6202A</v>
          </cell>
          <cell r="H1803">
            <v>0</v>
          </cell>
          <cell r="I1803">
            <v>0</v>
          </cell>
          <cell r="J1803">
            <v>0</v>
          </cell>
          <cell r="K1803">
            <v>2</v>
          </cell>
          <cell r="L1803">
            <v>0</v>
          </cell>
          <cell r="M1803">
            <v>0</v>
          </cell>
          <cell r="N1803">
            <v>0</v>
          </cell>
          <cell r="O1803">
            <v>0</v>
          </cell>
          <cell r="P1803">
            <v>0</v>
          </cell>
          <cell r="Q1803">
            <v>0</v>
          </cell>
          <cell r="R1803">
            <v>0</v>
          </cell>
          <cell r="S1803">
            <v>2</v>
          </cell>
          <cell r="T1803">
            <v>1</v>
          </cell>
          <cell r="U1803">
            <v>0</v>
          </cell>
          <cell r="V1803">
            <v>0</v>
          </cell>
          <cell r="W1803">
            <v>0</v>
          </cell>
          <cell r="X1803">
            <v>0</v>
          </cell>
          <cell r="Y1803">
            <v>0</v>
          </cell>
          <cell r="Z1803">
            <v>0</v>
          </cell>
          <cell r="AA1803">
            <v>0</v>
          </cell>
          <cell r="AB1803">
            <v>0</v>
          </cell>
          <cell r="AC1803">
            <v>1</v>
          </cell>
          <cell r="AD1803">
            <v>4</v>
          </cell>
          <cell r="AF1803">
            <v>1.0022845210642388</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F1804">
            <v>1.0017651746301428</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1</v>
          </cell>
          <cell r="L1805">
            <v>0</v>
          </cell>
          <cell r="M1805">
            <v>0</v>
          </cell>
          <cell r="N1805">
            <v>0</v>
          </cell>
          <cell r="O1805">
            <v>0</v>
          </cell>
          <cell r="P1805">
            <v>0</v>
          </cell>
          <cell r="Q1805">
            <v>0</v>
          </cell>
          <cell r="R1805">
            <v>0</v>
          </cell>
          <cell r="S1805">
            <v>1</v>
          </cell>
          <cell r="T1805">
            <v>0</v>
          </cell>
          <cell r="U1805">
            <v>0</v>
          </cell>
          <cell r="V1805">
            <v>0</v>
          </cell>
          <cell r="W1805">
            <v>0</v>
          </cell>
          <cell r="X1805">
            <v>0</v>
          </cell>
          <cell r="Y1805">
            <v>0</v>
          </cell>
          <cell r="Z1805">
            <v>0</v>
          </cell>
          <cell r="AA1805">
            <v>0</v>
          </cell>
          <cell r="AB1805">
            <v>0</v>
          </cell>
          <cell r="AC1805">
            <v>0</v>
          </cell>
          <cell r="AD1805">
            <v>1</v>
          </cell>
          <cell r="AF1805">
            <v>1.0011133187744743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F1806">
            <v>1.001742610511692</v>
          </cell>
        </row>
        <row r="1807">
          <cell r="A1807" t="str">
            <v>484348487</v>
          </cell>
          <cell r="B1807" t="str">
            <v>R29</v>
          </cell>
          <cell r="C1807">
            <v>410</v>
          </cell>
          <cell r="D1807" t="str">
            <v>NEO SOFT SERVICES</v>
          </cell>
          <cell r="F1807">
            <v>9</v>
          </cell>
          <cell r="G1807" t="str">
            <v>6202A</v>
          </cell>
          <cell r="H1807">
            <v>0</v>
          </cell>
          <cell r="I1807">
            <v>0</v>
          </cell>
          <cell r="J1807">
            <v>0</v>
          </cell>
          <cell r="K1807">
            <v>1</v>
          </cell>
          <cell r="L1807">
            <v>0</v>
          </cell>
          <cell r="M1807">
            <v>0</v>
          </cell>
          <cell r="N1807">
            <v>0</v>
          </cell>
          <cell r="O1807">
            <v>0</v>
          </cell>
          <cell r="P1807">
            <v>0</v>
          </cell>
          <cell r="Q1807">
            <v>0</v>
          </cell>
          <cell r="R1807">
            <v>0</v>
          </cell>
          <cell r="S1807">
            <v>1</v>
          </cell>
          <cell r="T1807">
            <v>0</v>
          </cell>
          <cell r="U1807">
            <v>0</v>
          </cell>
          <cell r="V1807">
            <v>0</v>
          </cell>
          <cell r="W1807">
            <v>0</v>
          </cell>
          <cell r="X1807">
            <v>0</v>
          </cell>
          <cell r="Y1807">
            <v>0</v>
          </cell>
          <cell r="Z1807">
            <v>0</v>
          </cell>
          <cell r="AA1807">
            <v>0</v>
          </cell>
          <cell r="AB1807">
            <v>0</v>
          </cell>
          <cell r="AC1807">
            <v>0</v>
          </cell>
          <cell r="AD1807">
            <v>1</v>
          </cell>
          <cell r="AF1807">
            <v>1.0017651746301428</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F1808">
            <v>9.4841133882976898</v>
          </cell>
        </row>
        <row r="1809">
          <cell r="A1809" t="str">
            <v>485163034</v>
          </cell>
          <cell r="B1809" t="str">
            <v>R27</v>
          </cell>
          <cell r="C1809">
            <v>90</v>
          </cell>
          <cell r="D1809" t="str">
            <v>AVANTIS TECHNOLOGY</v>
          </cell>
          <cell r="F1809">
            <v>31</v>
          </cell>
          <cell r="G1809" t="str">
            <v>5829B</v>
          </cell>
          <cell r="H1809">
            <v>0</v>
          </cell>
          <cell r="I1809">
            <v>0</v>
          </cell>
          <cell r="J1809">
            <v>0</v>
          </cell>
          <cell r="K1809">
            <v>3</v>
          </cell>
          <cell r="L1809">
            <v>0</v>
          </cell>
          <cell r="M1809">
            <v>0</v>
          </cell>
          <cell r="N1809">
            <v>0</v>
          </cell>
          <cell r="O1809">
            <v>0</v>
          </cell>
          <cell r="P1809">
            <v>0</v>
          </cell>
          <cell r="Q1809">
            <v>0</v>
          </cell>
          <cell r="R1809">
            <v>0</v>
          </cell>
          <cell r="S1809">
            <v>3</v>
          </cell>
          <cell r="T1809">
            <v>0</v>
          </cell>
          <cell r="U1809">
            <v>0</v>
          </cell>
          <cell r="V1809">
            <v>0</v>
          </cell>
          <cell r="W1809">
            <v>0</v>
          </cell>
          <cell r="X1809">
            <v>0</v>
          </cell>
          <cell r="Y1809">
            <v>6</v>
          </cell>
          <cell r="Z1809">
            <v>0</v>
          </cell>
          <cell r="AA1809">
            <v>0</v>
          </cell>
          <cell r="AB1809">
            <v>0</v>
          </cell>
          <cell r="AC1809">
            <v>0</v>
          </cell>
          <cell r="AD1809">
            <v>9</v>
          </cell>
          <cell r="AF1809">
            <v>1.0262238008936917</v>
          </cell>
        </row>
        <row r="1810">
          <cell r="A1810" t="str">
            <v>485356083</v>
          </cell>
          <cell r="B1810" t="str">
            <v>R07</v>
          </cell>
          <cell r="C1810">
            <v>121</v>
          </cell>
          <cell r="D1810" t="str">
            <v>AXSON TECHNOLOGIES</v>
          </cell>
          <cell r="F1810">
            <v>23</v>
          </cell>
          <cell r="G1810" t="str">
            <v>2016Z</v>
          </cell>
          <cell r="H1810">
            <v>0</v>
          </cell>
          <cell r="I1810">
            <v>0</v>
          </cell>
          <cell r="J1810">
            <v>0</v>
          </cell>
          <cell r="K1810">
            <v>1</v>
          </cell>
          <cell r="L1810">
            <v>0</v>
          </cell>
          <cell r="M1810">
            <v>0</v>
          </cell>
          <cell r="N1810">
            <v>0</v>
          </cell>
          <cell r="O1810">
            <v>1</v>
          </cell>
          <cell r="P1810">
            <v>0</v>
          </cell>
          <cell r="Q1810">
            <v>0</v>
          </cell>
          <cell r="R1810">
            <v>0</v>
          </cell>
          <cell r="S1810">
            <v>2</v>
          </cell>
          <cell r="T1810">
            <v>0</v>
          </cell>
          <cell r="U1810">
            <v>0</v>
          </cell>
          <cell r="V1810">
            <v>0</v>
          </cell>
          <cell r="W1810">
            <v>0</v>
          </cell>
          <cell r="X1810">
            <v>0</v>
          </cell>
          <cell r="Y1810">
            <v>0</v>
          </cell>
          <cell r="Z1810">
            <v>0</v>
          </cell>
          <cell r="AA1810">
            <v>0</v>
          </cell>
          <cell r="AB1810">
            <v>0</v>
          </cell>
          <cell r="AC1810">
            <v>0</v>
          </cell>
          <cell r="AD1810">
            <v>2</v>
          </cell>
          <cell r="AF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F1811">
            <v>1.0031676487067267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F1812">
            <v>1.0008680409791155</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1</v>
          </cell>
          <cell r="Z1813">
            <v>0</v>
          </cell>
          <cell r="AA1813">
            <v>0</v>
          </cell>
          <cell r="AB1813">
            <v>0</v>
          </cell>
          <cell r="AC1813">
            <v>0</v>
          </cell>
          <cell r="AD1813">
            <v>1</v>
          </cell>
          <cell r="AF1813">
            <v>0.99171774379334232</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F1814">
            <v>0.99732077947564446</v>
          </cell>
        </row>
        <row r="1815">
          <cell r="A1815" t="str">
            <v>490585577</v>
          </cell>
          <cell r="B1815" t="str">
            <v>R27</v>
          </cell>
          <cell r="C1815">
            <v>18</v>
          </cell>
          <cell r="D1815" t="str">
            <v>KYLOTONN</v>
          </cell>
          <cell r="F1815">
            <v>11</v>
          </cell>
          <cell r="G1815" t="str">
            <v>5821Z</v>
          </cell>
          <cell r="H1815">
            <v>0</v>
          </cell>
          <cell r="I1815">
            <v>0</v>
          </cell>
          <cell r="J1815">
            <v>0</v>
          </cell>
          <cell r="K1815">
            <v>2</v>
          </cell>
          <cell r="L1815">
            <v>2</v>
          </cell>
          <cell r="M1815">
            <v>0</v>
          </cell>
          <cell r="N1815">
            <v>0</v>
          </cell>
          <cell r="O1815">
            <v>0</v>
          </cell>
          <cell r="P1815">
            <v>0</v>
          </cell>
          <cell r="Q1815">
            <v>0</v>
          </cell>
          <cell r="R1815">
            <v>0</v>
          </cell>
          <cell r="S1815">
            <v>4</v>
          </cell>
          <cell r="T1815">
            <v>0</v>
          </cell>
          <cell r="U1815">
            <v>0</v>
          </cell>
          <cell r="V1815">
            <v>0</v>
          </cell>
          <cell r="W1815">
            <v>0</v>
          </cell>
          <cell r="X1815">
            <v>0</v>
          </cell>
          <cell r="Y1815">
            <v>0</v>
          </cell>
          <cell r="Z1815">
            <v>0</v>
          </cell>
          <cell r="AA1815">
            <v>0</v>
          </cell>
          <cell r="AB1815">
            <v>0</v>
          </cell>
          <cell r="AC1815">
            <v>0</v>
          </cell>
          <cell r="AD1815">
            <v>4</v>
          </cell>
          <cell r="AF1815">
            <v>1.0116766362501086</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F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F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F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1</v>
          </cell>
          <cell r="L1819">
            <v>0</v>
          </cell>
          <cell r="M1819">
            <v>0</v>
          </cell>
          <cell r="N1819">
            <v>0</v>
          </cell>
          <cell r="O1819">
            <v>0</v>
          </cell>
          <cell r="P1819">
            <v>0</v>
          </cell>
          <cell r="Q1819">
            <v>0</v>
          </cell>
          <cell r="R1819">
            <v>0</v>
          </cell>
          <cell r="S1819">
            <v>1</v>
          </cell>
          <cell r="T1819">
            <v>0</v>
          </cell>
          <cell r="U1819">
            <v>0</v>
          </cell>
          <cell r="V1819">
            <v>0</v>
          </cell>
          <cell r="W1819">
            <v>0</v>
          </cell>
          <cell r="X1819">
            <v>0</v>
          </cell>
          <cell r="Y1819">
            <v>0</v>
          </cell>
          <cell r="Z1819">
            <v>0</v>
          </cell>
          <cell r="AA1819">
            <v>0</v>
          </cell>
          <cell r="AB1819">
            <v>0</v>
          </cell>
          <cell r="AC1819">
            <v>0</v>
          </cell>
          <cell r="AD1819">
            <v>1</v>
          </cell>
          <cell r="AF1819">
            <v>1.1016396103271358</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1</v>
          </cell>
          <cell r="L1820">
            <v>0</v>
          </cell>
          <cell r="M1820">
            <v>0</v>
          </cell>
          <cell r="N1820">
            <v>0</v>
          </cell>
          <cell r="O1820">
            <v>0</v>
          </cell>
          <cell r="P1820">
            <v>0</v>
          </cell>
          <cell r="Q1820">
            <v>0</v>
          </cell>
          <cell r="R1820">
            <v>0</v>
          </cell>
          <cell r="S1820">
            <v>1</v>
          </cell>
          <cell r="T1820">
            <v>0</v>
          </cell>
          <cell r="U1820">
            <v>0</v>
          </cell>
          <cell r="V1820">
            <v>0</v>
          </cell>
          <cell r="W1820">
            <v>0</v>
          </cell>
          <cell r="X1820">
            <v>0</v>
          </cell>
          <cell r="Y1820">
            <v>0</v>
          </cell>
          <cell r="Z1820">
            <v>0</v>
          </cell>
          <cell r="AA1820">
            <v>0</v>
          </cell>
          <cell r="AB1820">
            <v>0</v>
          </cell>
          <cell r="AC1820">
            <v>0</v>
          </cell>
          <cell r="AD1820">
            <v>1</v>
          </cell>
          <cell r="AF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1</v>
          </cell>
          <cell r="M1821">
            <v>0</v>
          </cell>
          <cell r="N1821">
            <v>0</v>
          </cell>
          <cell r="O1821">
            <v>0</v>
          </cell>
          <cell r="P1821">
            <v>0</v>
          </cell>
          <cell r="Q1821">
            <v>0</v>
          </cell>
          <cell r="R1821">
            <v>0</v>
          </cell>
          <cell r="S1821">
            <v>1</v>
          </cell>
          <cell r="T1821">
            <v>0</v>
          </cell>
          <cell r="U1821">
            <v>0</v>
          </cell>
          <cell r="V1821">
            <v>0</v>
          </cell>
          <cell r="W1821">
            <v>0</v>
          </cell>
          <cell r="X1821">
            <v>0</v>
          </cell>
          <cell r="Y1821">
            <v>0</v>
          </cell>
          <cell r="Z1821">
            <v>0</v>
          </cell>
          <cell r="AA1821">
            <v>0</v>
          </cell>
          <cell r="AB1821">
            <v>0</v>
          </cell>
          <cell r="AC1821">
            <v>0</v>
          </cell>
          <cell r="AD1821">
            <v>1</v>
          </cell>
          <cell r="AF1821">
            <v>0.99531731572908499</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F1822">
            <v>0.99732077947564446</v>
          </cell>
        </row>
        <row r="1823">
          <cell r="A1823" t="str">
            <v>492543947</v>
          </cell>
          <cell r="B1823" t="str">
            <v>R27</v>
          </cell>
          <cell r="C1823">
            <v>20</v>
          </cell>
          <cell r="D1823" t="str">
            <v>IPSOTV</v>
          </cell>
          <cell r="F1823">
            <v>7</v>
          </cell>
          <cell r="G1823" t="str">
            <v>5829C</v>
          </cell>
          <cell r="H1823">
            <v>0</v>
          </cell>
          <cell r="I1823">
            <v>0</v>
          </cell>
          <cell r="J1823">
            <v>0</v>
          </cell>
          <cell r="K1823">
            <v>1</v>
          </cell>
          <cell r="L1823">
            <v>0</v>
          </cell>
          <cell r="M1823">
            <v>0</v>
          </cell>
          <cell r="N1823">
            <v>0</v>
          </cell>
          <cell r="O1823">
            <v>0</v>
          </cell>
          <cell r="P1823">
            <v>0</v>
          </cell>
          <cell r="Q1823">
            <v>0</v>
          </cell>
          <cell r="R1823">
            <v>0</v>
          </cell>
          <cell r="S1823">
            <v>1</v>
          </cell>
          <cell r="T1823">
            <v>0</v>
          </cell>
          <cell r="U1823">
            <v>0</v>
          </cell>
          <cell r="V1823">
            <v>0</v>
          </cell>
          <cell r="W1823">
            <v>0</v>
          </cell>
          <cell r="X1823">
            <v>0</v>
          </cell>
          <cell r="Y1823">
            <v>0</v>
          </cell>
          <cell r="Z1823">
            <v>0</v>
          </cell>
          <cell r="AA1823">
            <v>0</v>
          </cell>
          <cell r="AB1823">
            <v>0</v>
          </cell>
          <cell r="AC1823">
            <v>0</v>
          </cell>
          <cell r="AD1823">
            <v>1</v>
          </cell>
          <cell r="AF1823">
            <v>1.0074108591780198</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0</v>
          </cell>
          <cell r="Q1824">
            <v>0</v>
          </cell>
          <cell r="R1824">
            <v>0</v>
          </cell>
          <cell r="S1824">
            <v>0</v>
          </cell>
          <cell r="T1824">
            <v>20</v>
          </cell>
          <cell r="U1824">
            <v>0</v>
          </cell>
          <cell r="V1824">
            <v>0</v>
          </cell>
          <cell r="W1824">
            <v>0</v>
          </cell>
          <cell r="X1824">
            <v>0</v>
          </cell>
          <cell r="Y1824">
            <v>0</v>
          </cell>
          <cell r="Z1824">
            <v>0</v>
          </cell>
          <cell r="AA1824">
            <v>0</v>
          </cell>
          <cell r="AB1824">
            <v>0</v>
          </cell>
          <cell r="AC1824">
            <v>0</v>
          </cell>
          <cell r="AD1824">
            <v>20</v>
          </cell>
          <cell r="AF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F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2</v>
          </cell>
          <cell r="M1826">
            <v>0</v>
          </cell>
          <cell r="N1826">
            <v>0</v>
          </cell>
          <cell r="O1826">
            <v>0</v>
          </cell>
          <cell r="P1826">
            <v>0</v>
          </cell>
          <cell r="Q1826">
            <v>0</v>
          </cell>
          <cell r="R1826">
            <v>0</v>
          </cell>
          <cell r="S1826">
            <v>2</v>
          </cell>
          <cell r="T1826">
            <v>0</v>
          </cell>
          <cell r="U1826">
            <v>0</v>
          </cell>
          <cell r="V1826">
            <v>0</v>
          </cell>
          <cell r="W1826">
            <v>0</v>
          </cell>
          <cell r="X1826">
            <v>0</v>
          </cell>
          <cell r="Y1826">
            <v>3</v>
          </cell>
          <cell r="Z1826">
            <v>0</v>
          </cell>
          <cell r="AA1826">
            <v>0</v>
          </cell>
          <cell r="AB1826">
            <v>0</v>
          </cell>
          <cell r="AC1826">
            <v>0</v>
          </cell>
          <cell r="AD1826">
            <v>5</v>
          </cell>
          <cell r="AF1826">
            <v>1.0064563919321567</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1</v>
          </cell>
          <cell r="Z1827">
            <v>0</v>
          </cell>
          <cell r="AA1827">
            <v>0</v>
          </cell>
          <cell r="AB1827">
            <v>0</v>
          </cell>
          <cell r="AC1827">
            <v>0</v>
          </cell>
          <cell r="AD1827">
            <v>1</v>
          </cell>
          <cell r="AF1827">
            <v>0.99840426918831815</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F1828">
            <v>0.99297153942935767</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F1829">
            <v>0.99665239196570354</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F1830">
            <v>1.0151222515306737</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F1831">
            <v>12.766562163084432</v>
          </cell>
        </row>
        <row r="1832">
          <cell r="A1832" t="str">
            <v>495314668</v>
          </cell>
          <cell r="B1832" t="str">
            <v>R17</v>
          </cell>
          <cell r="C1832">
            <v>1</v>
          </cell>
          <cell r="D1832" t="str">
            <v>WINDDROP SARL</v>
          </cell>
          <cell r="F1832">
            <v>1</v>
          </cell>
          <cell r="G1832" t="str">
            <v>2751Z</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1</v>
          </cell>
          <cell r="X1832">
            <v>0</v>
          </cell>
          <cell r="Y1832">
            <v>0</v>
          </cell>
          <cell r="Z1832">
            <v>0</v>
          </cell>
          <cell r="AA1832">
            <v>0</v>
          </cell>
          <cell r="AB1832">
            <v>0</v>
          </cell>
          <cell r="AC1832">
            <v>0</v>
          </cell>
          <cell r="AD1832">
            <v>1</v>
          </cell>
          <cell r="AF1832">
            <v>9.4995838248044677</v>
          </cell>
        </row>
        <row r="1833">
          <cell r="A1833" t="str">
            <v>495364200</v>
          </cell>
          <cell r="B1833" t="str">
            <v>R30</v>
          </cell>
          <cell r="C1833">
            <v>25</v>
          </cell>
          <cell r="D1833" t="str">
            <v>TESS ATELIER D INGENIERIE</v>
          </cell>
          <cell r="F1833">
            <v>17</v>
          </cell>
          <cell r="G1833" t="str">
            <v>7112B</v>
          </cell>
          <cell r="H1833">
            <v>0</v>
          </cell>
          <cell r="I1833">
            <v>0</v>
          </cell>
          <cell r="J1833">
            <v>0</v>
          </cell>
          <cell r="K1833">
            <v>1</v>
          </cell>
          <cell r="L1833">
            <v>0</v>
          </cell>
          <cell r="M1833">
            <v>0</v>
          </cell>
          <cell r="N1833">
            <v>0</v>
          </cell>
          <cell r="O1833">
            <v>0</v>
          </cell>
          <cell r="P1833">
            <v>0</v>
          </cell>
          <cell r="Q1833">
            <v>0</v>
          </cell>
          <cell r="R1833">
            <v>0</v>
          </cell>
          <cell r="S1833">
            <v>1</v>
          </cell>
          <cell r="T1833">
            <v>1</v>
          </cell>
          <cell r="U1833">
            <v>0</v>
          </cell>
          <cell r="V1833">
            <v>0</v>
          </cell>
          <cell r="W1833">
            <v>0</v>
          </cell>
          <cell r="X1833">
            <v>0</v>
          </cell>
          <cell r="Y1833">
            <v>0</v>
          </cell>
          <cell r="Z1833">
            <v>0</v>
          </cell>
          <cell r="AA1833">
            <v>2</v>
          </cell>
          <cell r="AB1833">
            <v>0</v>
          </cell>
          <cell r="AC1833">
            <v>0</v>
          </cell>
          <cell r="AD1833">
            <v>4</v>
          </cell>
          <cell r="AF1833">
            <v>9.6309357902039778</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F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F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1</v>
          </cell>
          <cell r="M1836">
            <v>0</v>
          </cell>
          <cell r="N1836">
            <v>0</v>
          </cell>
          <cell r="O1836">
            <v>0</v>
          </cell>
          <cell r="P1836">
            <v>0</v>
          </cell>
          <cell r="Q1836">
            <v>0</v>
          </cell>
          <cell r="R1836">
            <v>0</v>
          </cell>
          <cell r="S1836">
            <v>1</v>
          </cell>
          <cell r="T1836">
            <v>0</v>
          </cell>
          <cell r="U1836">
            <v>0</v>
          </cell>
          <cell r="V1836">
            <v>0</v>
          </cell>
          <cell r="W1836">
            <v>0</v>
          </cell>
          <cell r="X1836">
            <v>0</v>
          </cell>
          <cell r="Y1836">
            <v>1</v>
          </cell>
          <cell r="Z1836">
            <v>0</v>
          </cell>
          <cell r="AA1836">
            <v>0</v>
          </cell>
          <cell r="AB1836">
            <v>0</v>
          </cell>
          <cell r="AC1836">
            <v>0</v>
          </cell>
          <cell r="AD1836">
            <v>2</v>
          </cell>
          <cell r="AF1836">
            <v>1.0138798227857255</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F1837">
            <v>1.0010544798788046</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F1838">
            <v>9.4736421775324402</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F1839">
            <v>0.9993957596507691</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F1840">
            <v>0.8996277815383269</v>
          </cell>
        </row>
        <row r="1841">
          <cell r="A1841" t="str">
            <v>501097760</v>
          </cell>
          <cell r="B1841" t="str">
            <v>R27</v>
          </cell>
          <cell r="C1841">
            <v>10</v>
          </cell>
          <cell r="D1841" t="str">
            <v>OVERKIZ SAS</v>
          </cell>
          <cell r="F1841">
            <v>6</v>
          </cell>
          <cell r="G1841" t="str">
            <v>5829C</v>
          </cell>
          <cell r="H1841">
            <v>0</v>
          </cell>
          <cell r="I1841">
            <v>0</v>
          </cell>
          <cell r="J1841">
            <v>0</v>
          </cell>
          <cell r="K1841">
            <v>1</v>
          </cell>
          <cell r="L1841">
            <v>0</v>
          </cell>
          <cell r="M1841">
            <v>0</v>
          </cell>
          <cell r="N1841">
            <v>0</v>
          </cell>
          <cell r="O1841">
            <v>0</v>
          </cell>
          <cell r="P1841">
            <v>0</v>
          </cell>
          <cell r="Q1841">
            <v>0</v>
          </cell>
          <cell r="R1841">
            <v>0</v>
          </cell>
          <cell r="S1841">
            <v>1</v>
          </cell>
          <cell r="T1841">
            <v>0</v>
          </cell>
          <cell r="U1841">
            <v>0</v>
          </cell>
          <cell r="V1841">
            <v>0</v>
          </cell>
          <cell r="W1841">
            <v>0</v>
          </cell>
          <cell r="X1841">
            <v>0</v>
          </cell>
          <cell r="Y1841">
            <v>0</v>
          </cell>
          <cell r="Z1841">
            <v>0</v>
          </cell>
          <cell r="AA1841">
            <v>0</v>
          </cell>
          <cell r="AB1841">
            <v>0</v>
          </cell>
          <cell r="AC1841">
            <v>0</v>
          </cell>
          <cell r="AD1841">
            <v>1</v>
          </cell>
          <cell r="AF1841">
            <v>9.5401785109988175</v>
          </cell>
        </row>
        <row r="1842">
          <cell r="A1842" t="str">
            <v>501704969</v>
          </cell>
          <cell r="B1842" t="str">
            <v>R30</v>
          </cell>
          <cell r="C1842">
            <v>77</v>
          </cell>
          <cell r="D1842" t="str">
            <v>UB-FILIALE</v>
          </cell>
          <cell r="F1842">
            <v>56</v>
          </cell>
          <cell r="G1842" t="str">
            <v>7112B</v>
          </cell>
          <cell r="H1842">
            <v>0</v>
          </cell>
          <cell r="I1842">
            <v>0</v>
          </cell>
          <cell r="J1842">
            <v>0</v>
          </cell>
          <cell r="K1842">
            <v>15</v>
          </cell>
          <cell r="L1842">
            <v>0</v>
          </cell>
          <cell r="M1842">
            <v>0</v>
          </cell>
          <cell r="N1842">
            <v>0</v>
          </cell>
          <cell r="O1842">
            <v>0</v>
          </cell>
          <cell r="P1842">
            <v>0</v>
          </cell>
          <cell r="Q1842">
            <v>0</v>
          </cell>
          <cell r="R1842">
            <v>0</v>
          </cell>
          <cell r="S1842">
            <v>15</v>
          </cell>
          <cell r="T1842">
            <v>0</v>
          </cell>
          <cell r="U1842">
            <v>0</v>
          </cell>
          <cell r="V1842">
            <v>0</v>
          </cell>
          <cell r="W1842">
            <v>0</v>
          </cell>
          <cell r="X1842">
            <v>0</v>
          </cell>
          <cell r="Y1842">
            <v>0</v>
          </cell>
          <cell r="Z1842">
            <v>0</v>
          </cell>
          <cell r="AA1842">
            <v>0</v>
          </cell>
          <cell r="AB1842">
            <v>0</v>
          </cell>
          <cell r="AC1842">
            <v>0</v>
          </cell>
          <cell r="AD1842">
            <v>15</v>
          </cell>
          <cell r="AF1842">
            <v>1.1231386725955432</v>
          </cell>
        </row>
        <row r="1843">
          <cell r="A1843" t="str">
            <v>503565475</v>
          </cell>
          <cell r="B1843" t="str">
            <v>R30</v>
          </cell>
          <cell r="C1843">
            <v>30</v>
          </cell>
          <cell r="D1843" t="str">
            <v>AES EMBEDDED SYSTEMS</v>
          </cell>
          <cell r="F1843">
            <v>25</v>
          </cell>
          <cell r="G1843" t="str">
            <v>7112B</v>
          </cell>
          <cell r="H1843">
            <v>0</v>
          </cell>
          <cell r="I1843">
            <v>0</v>
          </cell>
          <cell r="J1843">
            <v>0</v>
          </cell>
          <cell r="K1843">
            <v>10</v>
          </cell>
          <cell r="L1843">
            <v>0</v>
          </cell>
          <cell r="M1843">
            <v>0</v>
          </cell>
          <cell r="N1843">
            <v>0</v>
          </cell>
          <cell r="O1843">
            <v>0</v>
          </cell>
          <cell r="P1843">
            <v>0</v>
          </cell>
          <cell r="Q1843">
            <v>0</v>
          </cell>
          <cell r="R1843">
            <v>0</v>
          </cell>
          <cell r="S1843">
            <v>10</v>
          </cell>
          <cell r="T1843">
            <v>0</v>
          </cell>
          <cell r="U1843">
            <v>0</v>
          </cell>
          <cell r="V1843">
            <v>0</v>
          </cell>
          <cell r="W1843">
            <v>0</v>
          </cell>
          <cell r="X1843">
            <v>0</v>
          </cell>
          <cell r="Y1843">
            <v>0</v>
          </cell>
          <cell r="Z1843">
            <v>0</v>
          </cell>
          <cell r="AA1843">
            <v>0</v>
          </cell>
          <cell r="AB1843">
            <v>0</v>
          </cell>
          <cell r="AC1843">
            <v>0</v>
          </cell>
          <cell r="AD1843">
            <v>10</v>
          </cell>
          <cell r="AF1843">
            <v>0.99952860842658409</v>
          </cell>
        </row>
        <row r="1844">
          <cell r="A1844" t="str">
            <v>503930158</v>
          </cell>
          <cell r="B1844" t="str">
            <v>R13</v>
          </cell>
          <cell r="C1844">
            <v>8</v>
          </cell>
          <cell r="D1844" t="str">
            <v>UINT</v>
          </cell>
          <cell r="F1844">
            <v>7</v>
          </cell>
          <cell r="G1844" t="str">
            <v>2611Z</v>
          </cell>
          <cell r="H1844">
            <v>1</v>
          </cell>
          <cell r="I1844">
            <v>1</v>
          </cell>
          <cell r="J1844">
            <v>0</v>
          </cell>
          <cell r="K1844">
            <v>0</v>
          </cell>
          <cell r="L1844">
            <v>0</v>
          </cell>
          <cell r="M1844">
            <v>0</v>
          </cell>
          <cell r="N1844">
            <v>0</v>
          </cell>
          <cell r="O1844">
            <v>0</v>
          </cell>
          <cell r="P1844">
            <v>0</v>
          </cell>
          <cell r="Q1844">
            <v>0</v>
          </cell>
          <cell r="R1844">
            <v>0</v>
          </cell>
          <cell r="S1844">
            <v>1</v>
          </cell>
          <cell r="T1844">
            <v>0</v>
          </cell>
          <cell r="U1844">
            <v>1</v>
          </cell>
          <cell r="V1844">
            <v>1</v>
          </cell>
          <cell r="W1844">
            <v>0</v>
          </cell>
          <cell r="X1844">
            <v>0</v>
          </cell>
          <cell r="Y1844">
            <v>0</v>
          </cell>
          <cell r="Z1844">
            <v>0</v>
          </cell>
          <cell r="AA1844">
            <v>0</v>
          </cell>
          <cell r="AB1844">
            <v>0</v>
          </cell>
          <cell r="AC1844">
            <v>0</v>
          </cell>
          <cell r="AD1844">
            <v>2</v>
          </cell>
          <cell r="AF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F1845">
            <v>9.5644172017112954</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F1846">
            <v>9.6634726857143995</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F1847">
            <v>9.3121824420264883</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F1848">
            <v>0.99594560454612524</v>
          </cell>
        </row>
        <row r="1849">
          <cell r="A1849" t="str">
            <v>599802006</v>
          </cell>
          <cell r="B1849" t="str">
            <v>R07</v>
          </cell>
          <cell r="C1849">
            <v>96</v>
          </cell>
          <cell r="D1849" t="str">
            <v>IMERYS TALC EUROPE</v>
          </cell>
          <cell r="F1849">
            <v>10</v>
          </cell>
          <cell r="G1849" t="str">
            <v>2013B</v>
          </cell>
          <cell r="H1849">
            <v>0</v>
          </cell>
          <cell r="I1849">
            <v>0</v>
          </cell>
          <cell r="J1849">
            <v>0</v>
          </cell>
          <cell r="K1849">
            <v>1</v>
          </cell>
          <cell r="L1849">
            <v>0</v>
          </cell>
          <cell r="M1849">
            <v>0</v>
          </cell>
          <cell r="N1849">
            <v>0</v>
          </cell>
          <cell r="O1849">
            <v>0</v>
          </cell>
          <cell r="P1849">
            <v>0</v>
          </cell>
          <cell r="Q1849">
            <v>0</v>
          </cell>
          <cell r="R1849">
            <v>0</v>
          </cell>
          <cell r="S1849">
            <v>1</v>
          </cell>
          <cell r="T1849">
            <v>0</v>
          </cell>
          <cell r="U1849">
            <v>0</v>
          </cell>
          <cell r="V1849">
            <v>0</v>
          </cell>
          <cell r="W1849">
            <v>0</v>
          </cell>
          <cell r="X1849">
            <v>0</v>
          </cell>
          <cell r="Y1849">
            <v>1</v>
          </cell>
          <cell r="Z1849">
            <v>0</v>
          </cell>
          <cell r="AA1849">
            <v>0</v>
          </cell>
          <cell r="AB1849">
            <v>0</v>
          </cell>
          <cell r="AC1849">
            <v>0</v>
          </cell>
          <cell r="AD1849">
            <v>2</v>
          </cell>
          <cell r="AF1849">
            <v>1.007740288921166</v>
          </cell>
        </row>
        <row r="1850">
          <cell r="A1850" t="str">
            <v>663650034</v>
          </cell>
          <cell r="B1850" t="str">
            <v>R22</v>
          </cell>
          <cell r="C1850">
            <v>99</v>
          </cell>
          <cell r="D1850" t="str">
            <v>MANU FRANC APPAREILS ELECTRO MES</v>
          </cell>
          <cell r="F1850">
            <v>4</v>
          </cell>
          <cell r="G1850" t="str">
            <v>329</v>
          </cell>
          <cell r="H1850">
            <v>0</v>
          </cell>
          <cell r="I1850">
            <v>0</v>
          </cell>
          <cell r="J1850">
            <v>0</v>
          </cell>
          <cell r="K1850">
            <v>0</v>
          </cell>
          <cell r="L1850">
            <v>1</v>
          </cell>
          <cell r="M1850">
            <v>0</v>
          </cell>
          <cell r="N1850">
            <v>0</v>
          </cell>
          <cell r="O1850">
            <v>0</v>
          </cell>
          <cell r="P1850">
            <v>0</v>
          </cell>
          <cell r="Q1850">
            <v>0</v>
          </cell>
          <cell r="R1850">
            <v>0</v>
          </cell>
          <cell r="S1850">
            <v>1</v>
          </cell>
          <cell r="T1850">
            <v>0</v>
          </cell>
          <cell r="U1850">
            <v>0</v>
          </cell>
          <cell r="V1850">
            <v>0</v>
          </cell>
          <cell r="W1850">
            <v>0</v>
          </cell>
          <cell r="X1850">
            <v>0</v>
          </cell>
          <cell r="Y1850">
            <v>0</v>
          </cell>
          <cell r="Z1850">
            <v>0</v>
          </cell>
          <cell r="AA1850">
            <v>0</v>
          </cell>
          <cell r="AB1850">
            <v>0</v>
          </cell>
          <cell r="AC1850">
            <v>0</v>
          </cell>
          <cell r="AD1850">
            <v>1</v>
          </cell>
          <cell r="AF1850">
            <v>9.5223795278701058</v>
          </cell>
        </row>
        <row r="1851">
          <cell r="A1851" t="str">
            <v>672014081</v>
          </cell>
          <cell r="B1851" t="str">
            <v>R11</v>
          </cell>
          <cell r="C1851">
            <v>2834</v>
          </cell>
          <cell r="D1851" t="str">
            <v>CONSTELLIUM FRANCE cr Voreppe</v>
          </cell>
          <cell r="F1851">
            <v>14</v>
          </cell>
          <cell r="G1851" t="str">
            <v>2442Z</v>
          </cell>
          <cell r="H1851">
            <v>0</v>
          </cell>
          <cell r="I1851">
            <v>0</v>
          </cell>
          <cell r="J1851">
            <v>0</v>
          </cell>
          <cell r="K1851">
            <v>0</v>
          </cell>
          <cell r="L1851">
            <v>0</v>
          </cell>
          <cell r="M1851">
            <v>0</v>
          </cell>
          <cell r="N1851">
            <v>0</v>
          </cell>
          <cell r="O1851">
            <v>0</v>
          </cell>
          <cell r="P1851">
            <v>0</v>
          </cell>
          <cell r="Q1851">
            <v>0</v>
          </cell>
          <cell r="R1851">
            <v>0</v>
          </cell>
          <cell r="S1851">
            <v>0</v>
          </cell>
          <cell r="T1851">
            <v>1</v>
          </cell>
          <cell r="U1851">
            <v>3</v>
          </cell>
          <cell r="V1851">
            <v>3</v>
          </cell>
          <cell r="W1851">
            <v>0</v>
          </cell>
          <cell r="X1851">
            <v>0</v>
          </cell>
          <cell r="Y1851">
            <v>0</v>
          </cell>
          <cell r="Z1851">
            <v>0</v>
          </cell>
          <cell r="AA1851">
            <v>0</v>
          </cell>
          <cell r="AB1851">
            <v>0</v>
          </cell>
          <cell r="AC1851">
            <v>0</v>
          </cell>
          <cell r="AD1851">
            <v>4</v>
          </cell>
          <cell r="AF1851">
            <v>0.99404428646938803</v>
          </cell>
        </row>
        <row r="1852">
          <cell r="A1852" t="str">
            <v>672038288</v>
          </cell>
          <cell r="B1852" t="str">
            <v>R30</v>
          </cell>
          <cell r="C1852">
            <v>236</v>
          </cell>
          <cell r="D1852" t="str">
            <v>SETEC TPI</v>
          </cell>
          <cell r="F1852">
            <v>29</v>
          </cell>
          <cell r="G1852" t="str">
            <v>7112B</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F1852">
            <v>1.0077503092736411</v>
          </cell>
        </row>
        <row r="1853">
          <cell r="A1853" t="str">
            <v>722017290</v>
          </cell>
          <cell r="B1853" t="str">
            <v>R30</v>
          </cell>
          <cell r="C1853">
            <v>53</v>
          </cell>
          <cell r="D1853" t="str">
            <v>TERRASOL</v>
          </cell>
          <cell r="F1853">
            <v>35</v>
          </cell>
          <cell r="G1853" t="str">
            <v>7112B</v>
          </cell>
          <cell r="H1853">
            <v>0</v>
          </cell>
          <cell r="I1853">
            <v>0</v>
          </cell>
          <cell r="J1853">
            <v>0</v>
          </cell>
          <cell r="K1853">
            <v>0</v>
          </cell>
          <cell r="L1853">
            <v>0</v>
          </cell>
          <cell r="M1853">
            <v>0</v>
          </cell>
          <cell r="N1853">
            <v>0</v>
          </cell>
          <cell r="O1853">
            <v>0</v>
          </cell>
          <cell r="P1853">
            <v>0</v>
          </cell>
          <cell r="Q1853">
            <v>0</v>
          </cell>
          <cell r="R1853">
            <v>0</v>
          </cell>
          <cell r="S1853">
            <v>0</v>
          </cell>
          <cell r="T1853">
            <v>4</v>
          </cell>
          <cell r="U1853">
            <v>0</v>
          </cell>
          <cell r="V1853">
            <v>0</v>
          </cell>
          <cell r="W1853">
            <v>0</v>
          </cell>
          <cell r="X1853">
            <v>0</v>
          </cell>
          <cell r="Y1853">
            <v>1</v>
          </cell>
          <cell r="Z1853">
            <v>0</v>
          </cell>
          <cell r="AA1853">
            <v>0</v>
          </cell>
          <cell r="AB1853">
            <v>0</v>
          </cell>
          <cell r="AC1853">
            <v>0</v>
          </cell>
          <cell r="AD1853">
            <v>5</v>
          </cell>
          <cell r="AF1853">
            <v>1.042836927016741</v>
          </cell>
        </row>
        <row r="1854">
          <cell r="A1854" t="str">
            <v>732050034</v>
          </cell>
          <cell r="B1854" t="str">
            <v>R30</v>
          </cell>
          <cell r="C1854">
            <v>342</v>
          </cell>
          <cell r="D1854" t="str">
            <v>ENGINEERING CONCEPTION MAINTENAN</v>
          </cell>
          <cell r="F1854">
            <v>75</v>
          </cell>
          <cell r="G1854" t="str">
            <v>7112B</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15</v>
          </cell>
          <cell r="Z1854">
            <v>0</v>
          </cell>
          <cell r="AA1854">
            <v>0</v>
          </cell>
          <cell r="AB1854">
            <v>0</v>
          </cell>
          <cell r="AC1854">
            <v>0</v>
          </cell>
          <cell r="AD1854">
            <v>15</v>
          </cell>
          <cell r="AF1854">
            <v>0.97718528057603982</v>
          </cell>
        </row>
        <row r="1855">
          <cell r="A1855" t="str">
            <v>950565952</v>
          </cell>
          <cell r="B1855" t="str">
            <v>R29</v>
          </cell>
          <cell r="C1855">
            <v>46</v>
          </cell>
          <cell r="D1855" t="str">
            <v>CORAUD</v>
          </cell>
          <cell r="F1855">
            <v>14</v>
          </cell>
          <cell r="G1855" t="str">
            <v>6202A</v>
          </cell>
          <cell r="H1855">
            <v>0</v>
          </cell>
          <cell r="I1855">
            <v>0</v>
          </cell>
          <cell r="J1855">
            <v>0</v>
          </cell>
          <cell r="K1855">
            <v>0</v>
          </cell>
          <cell r="L1855">
            <v>1</v>
          </cell>
          <cell r="M1855">
            <v>1</v>
          </cell>
          <cell r="N1855">
            <v>0</v>
          </cell>
          <cell r="O1855">
            <v>1</v>
          </cell>
          <cell r="P1855">
            <v>0</v>
          </cell>
          <cell r="Q1855">
            <v>0</v>
          </cell>
          <cell r="R1855">
            <v>0</v>
          </cell>
          <cell r="S1855">
            <v>3</v>
          </cell>
          <cell r="T1855">
            <v>0</v>
          </cell>
          <cell r="U1855">
            <v>0</v>
          </cell>
          <cell r="V1855">
            <v>0</v>
          </cell>
          <cell r="W1855">
            <v>0</v>
          </cell>
          <cell r="X1855">
            <v>0</v>
          </cell>
          <cell r="Y1855">
            <v>0</v>
          </cell>
          <cell r="Z1855">
            <v>0</v>
          </cell>
          <cell r="AA1855">
            <v>0</v>
          </cell>
          <cell r="AB1855">
            <v>0</v>
          </cell>
          <cell r="AC1855">
            <v>0</v>
          </cell>
          <cell r="AD1855">
            <v>3</v>
          </cell>
          <cell r="AF1855">
            <v>1.0030423035782348</v>
          </cell>
        </row>
        <row r="1856">
          <cell r="A1856" t="str">
            <v>477803647</v>
          </cell>
          <cell r="B1856" t="str">
            <v>R30</v>
          </cell>
          <cell r="C1856">
            <v>21</v>
          </cell>
          <cell r="D1856" t="str">
            <v>BOLERO WEB INTELLIGENCE SARL</v>
          </cell>
          <cell r="F1856">
            <v>2</v>
          </cell>
          <cell r="G1856" t="str">
            <v>7311Z</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F1856">
            <v>9.5188935002230579</v>
          </cell>
        </row>
        <row r="1857">
          <cell r="A1857" t="str">
            <v>493128128</v>
          </cell>
          <cell r="B1857" t="str">
            <v>R28</v>
          </cell>
          <cell r="C1857">
            <v>50</v>
          </cell>
          <cell r="D1857" t="str">
            <v>DAVIDSON OUEST</v>
          </cell>
          <cell r="F1857">
            <v>32</v>
          </cell>
          <cell r="G1857" t="str">
            <v>6190Z</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1</v>
          </cell>
          <cell r="Z1857">
            <v>0</v>
          </cell>
          <cell r="AA1857">
            <v>0</v>
          </cell>
          <cell r="AB1857">
            <v>0</v>
          </cell>
          <cell r="AC1857">
            <v>9</v>
          </cell>
          <cell r="AD1857">
            <v>10</v>
          </cell>
          <cell r="AF1857">
            <v>1.0889116700140189</v>
          </cell>
        </row>
        <row r="1858">
          <cell r="A1858" t="str">
            <v>501789036</v>
          </cell>
          <cell r="B1858" t="str">
            <v>R28</v>
          </cell>
          <cell r="C1858">
            <v>168</v>
          </cell>
          <cell r="D1858" t="str">
            <v>DAVIDSON RHONE ALPES</v>
          </cell>
          <cell r="F1858">
            <v>47</v>
          </cell>
          <cell r="G1858" t="str">
            <v>6120Z</v>
          </cell>
          <cell r="H1858">
            <v>0</v>
          </cell>
          <cell r="I1858">
            <v>0</v>
          </cell>
          <cell r="J1858">
            <v>0</v>
          </cell>
          <cell r="K1858">
            <v>0</v>
          </cell>
          <cell r="L1858">
            <v>1</v>
          </cell>
          <cell r="M1858">
            <v>0</v>
          </cell>
          <cell r="N1858">
            <v>0</v>
          </cell>
          <cell r="O1858">
            <v>0</v>
          </cell>
          <cell r="P1858">
            <v>0</v>
          </cell>
          <cell r="Q1858">
            <v>0</v>
          </cell>
          <cell r="R1858">
            <v>0</v>
          </cell>
          <cell r="S1858">
            <v>1</v>
          </cell>
          <cell r="T1858">
            <v>0</v>
          </cell>
          <cell r="U1858">
            <v>0</v>
          </cell>
          <cell r="V1858">
            <v>0</v>
          </cell>
          <cell r="W1858">
            <v>0</v>
          </cell>
          <cell r="X1858">
            <v>0</v>
          </cell>
          <cell r="Y1858">
            <v>9</v>
          </cell>
          <cell r="Z1858">
            <v>0</v>
          </cell>
          <cell r="AA1858">
            <v>0</v>
          </cell>
          <cell r="AB1858">
            <v>0</v>
          </cell>
          <cell r="AC1858">
            <v>0</v>
          </cell>
          <cell r="AD1858">
            <v>10</v>
          </cell>
          <cell r="AF1858">
            <v>1.1965336872300074</v>
          </cell>
        </row>
        <row r="1859">
          <cell r="A1859" t="str">
            <v>493815625</v>
          </cell>
          <cell r="B1859" t="str">
            <v>R28</v>
          </cell>
          <cell r="C1859">
            <v>31</v>
          </cell>
          <cell r="D1859" t="str">
            <v>DAVIDSON PACA</v>
          </cell>
          <cell r="F1859">
            <v>29</v>
          </cell>
          <cell r="G1859" t="str">
            <v>6190Z</v>
          </cell>
          <cell r="H1859">
            <v>0</v>
          </cell>
          <cell r="I1859">
            <v>0</v>
          </cell>
          <cell r="J1859">
            <v>0</v>
          </cell>
          <cell r="K1859">
            <v>0</v>
          </cell>
          <cell r="L1859">
            <v>1</v>
          </cell>
          <cell r="M1859">
            <v>0</v>
          </cell>
          <cell r="N1859">
            <v>0</v>
          </cell>
          <cell r="O1859">
            <v>0</v>
          </cell>
          <cell r="P1859">
            <v>0</v>
          </cell>
          <cell r="Q1859">
            <v>0</v>
          </cell>
          <cell r="R1859">
            <v>0</v>
          </cell>
          <cell r="S1859">
            <v>1</v>
          </cell>
          <cell r="T1859">
            <v>0</v>
          </cell>
          <cell r="U1859">
            <v>0</v>
          </cell>
          <cell r="V1859">
            <v>0</v>
          </cell>
          <cell r="W1859">
            <v>0</v>
          </cell>
          <cell r="X1859">
            <v>0</v>
          </cell>
          <cell r="Y1859">
            <v>8</v>
          </cell>
          <cell r="Z1859">
            <v>0</v>
          </cell>
          <cell r="AA1859">
            <v>0</v>
          </cell>
          <cell r="AB1859">
            <v>0</v>
          </cell>
          <cell r="AC1859">
            <v>0</v>
          </cell>
          <cell r="AD1859">
            <v>9</v>
          </cell>
          <cell r="AF1859">
            <v>1.0196377979856113</v>
          </cell>
        </row>
        <row r="1860">
          <cell r="A1860" t="str">
            <v>501737472</v>
          </cell>
          <cell r="B1860" t="str">
            <v>R09</v>
          </cell>
          <cell r="C1860">
            <v>359</v>
          </cell>
          <cell r="D1860" t="str">
            <v>PLASTIC OMNIUM AUTO EXT SERVICES</v>
          </cell>
          <cell r="F1860">
            <v>138</v>
          </cell>
          <cell r="G1860" t="str">
            <v>2229A</v>
          </cell>
          <cell r="H1860">
            <v>0</v>
          </cell>
          <cell r="I1860">
            <v>0</v>
          </cell>
          <cell r="J1860">
            <v>0</v>
          </cell>
          <cell r="K1860">
            <v>11</v>
          </cell>
          <cell r="L1860">
            <v>1</v>
          </cell>
          <cell r="M1860">
            <v>0</v>
          </cell>
          <cell r="N1860">
            <v>0</v>
          </cell>
          <cell r="O1860">
            <v>0</v>
          </cell>
          <cell r="P1860">
            <v>0</v>
          </cell>
          <cell r="Q1860">
            <v>0</v>
          </cell>
          <cell r="R1860">
            <v>0</v>
          </cell>
          <cell r="S1860">
            <v>12</v>
          </cell>
          <cell r="T1860">
            <v>0</v>
          </cell>
          <cell r="U1860">
            <v>0</v>
          </cell>
          <cell r="V1860">
            <v>0</v>
          </cell>
          <cell r="W1860">
            <v>0</v>
          </cell>
          <cell r="X1860">
            <v>0</v>
          </cell>
          <cell r="Y1860">
            <v>0</v>
          </cell>
          <cell r="Z1860">
            <v>0</v>
          </cell>
          <cell r="AA1860">
            <v>0</v>
          </cell>
          <cell r="AB1860">
            <v>0</v>
          </cell>
          <cell r="AC1860">
            <v>0</v>
          </cell>
          <cell r="AD1860">
            <v>12</v>
          </cell>
          <cell r="AF1860">
            <v>1.2666166784983446</v>
          </cell>
        </row>
        <row r="1861">
          <cell r="A1861" t="str">
            <v>494887631</v>
          </cell>
          <cell r="B1861" t="str">
            <v>R03</v>
          </cell>
          <cell r="C1861">
            <v>857</v>
          </cell>
          <cell r="D1861" t="str">
            <v>MARS PF France</v>
          </cell>
          <cell r="F1861">
            <v>5</v>
          </cell>
          <cell r="G1861" t="str">
            <v>1092Z</v>
          </cell>
          <cell r="H1861">
            <v>0</v>
          </cell>
          <cell r="I1861">
            <v>0</v>
          </cell>
          <cell r="J1861">
            <v>0</v>
          </cell>
          <cell r="K1861">
            <v>0</v>
          </cell>
          <cell r="L1861">
            <v>0</v>
          </cell>
          <cell r="M1861">
            <v>0</v>
          </cell>
          <cell r="N1861">
            <v>0</v>
          </cell>
          <cell r="O1861">
            <v>0</v>
          </cell>
          <cell r="P1861">
            <v>0</v>
          </cell>
          <cell r="Q1861">
            <v>1</v>
          </cell>
          <cell r="R1861">
            <v>0</v>
          </cell>
          <cell r="S1861">
            <v>1</v>
          </cell>
          <cell r="T1861">
            <v>0</v>
          </cell>
          <cell r="U1861">
            <v>0</v>
          </cell>
          <cell r="V1861">
            <v>0</v>
          </cell>
          <cell r="W1861">
            <v>0</v>
          </cell>
          <cell r="X1861">
            <v>0</v>
          </cell>
          <cell r="Y1861">
            <v>0</v>
          </cell>
          <cell r="Z1861">
            <v>0</v>
          </cell>
          <cell r="AA1861">
            <v>0</v>
          </cell>
          <cell r="AB1861">
            <v>0</v>
          </cell>
          <cell r="AC1861">
            <v>0</v>
          </cell>
          <cell r="AD1861">
            <v>1</v>
          </cell>
          <cell r="AF1861">
            <v>1.0548201368942549</v>
          </cell>
        </row>
        <row r="1862">
          <cell r="A1862" t="str">
            <v>421842188</v>
          </cell>
          <cell r="B1862" t="str">
            <v>R13</v>
          </cell>
          <cell r="C1862">
            <v>892</v>
          </cell>
          <cell r="D1862" t="str">
            <v>ASTEELFLASH EUROPE Ets dvt</v>
          </cell>
          <cell r="F1862">
            <v>13</v>
          </cell>
          <cell r="G1862" t="str">
            <v>2612Z</v>
          </cell>
          <cell r="H1862">
            <v>0</v>
          </cell>
          <cell r="I1862">
            <v>0</v>
          </cell>
          <cell r="J1862">
            <v>0</v>
          </cell>
          <cell r="K1862">
            <v>1</v>
          </cell>
          <cell r="L1862">
            <v>0</v>
          </cell>
          <cell r="M1862">
            <v>0</v>
          </cell>
          <cell r="N1862">
            <v>0</v>
          </cell>
          <cell r="O1862">
            <v>0</v>
          </cell>
          <cell r="P1862">
            <v>0</v>
          </cell>
          <cell r="Q1862">
            <v>0</v>
          </cell>
          <cell r="R1862">
            <v>0</v>
          </cell>
          <cell r="S1862">
            <v>1</v>
          </cell>
          <cell r="T1862">
            <v>0</v>
          </cell>
          <cell r="U1862">
            <v>0</v>
          </cell>
          <cell r="V1862">
            <v>0</v>
          </cell>
          <cell r="W1862">
            <v>0</v>
          </cell>
          <cell r="X1862">
            <v>0</v>
          </cell>
          <cell r="Y1862">
            <v>0</v>
          </cell>
          <cell r="Z1862">
            <v>0</v>
          </cell>
          <cell r="AA1862">
            <v>0</v>
          </cell>
          <cell r="AB1862">
            <v>0</v>
          </cell>
          <cell r="AC1862">
            <v>0</v>
          </cell>
          <cell r="AD1862">
            <v>1</v>
          </cell>
          <cell r="AF1862">
            <v>1.0172124501455211</v>
          </cell>
        </row>
        <row r="1863">
          <cell r="A1863" t="str">
            <v>055804124</v>
          </cell>
          <cell r="B1863" t="str">
            <v>R17</v>
          </cell>
          <cell r="C1863">
            <v>413</v>
          </cell>
          <cell r="D1863" t="str">
            <v>BOLLORE</v>
          </cell>
          <cell r="F1863">
            <v>1</v>
          </cell>
          <cell r="G1863" t="str">
            <v>2720Z</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F1863">
            <v>1.0020658043042687</v>
          </cell>
        </row>
        <row r="1864">
          <cell r="A1864" t="str">
            <v>071501803</v>
          </cell>
          <cell r="B1864" t="str">
            <v>R22</v>
          </cell>
          <cell r="C1864">
            <v>211</v>
          </cell>
          <cell r="D1864" t="str">
            <v>GEA GRENOBLOISE D ELECTRO AUTOMATISME</v>
          </cell>
          <cell r="F1864">
            <v>4</v>
          </cell>
          <cell r="G1864" t="str">
            <v>329</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F1864">
            <v>0.99517062535555068</v>
          </cell>
        </row>
        <row r="1865">
          <cell r="A1865" t="str">
            <v>300030616</v>
          </cell>
          <cell r="B1865" t="str">
            <v>R01</v>
          </cell>
          <cell r="C1865">
            <v>631</v>
          </cell>
          <cell r="D1865" t="str">
            <v>GRELIER FRANCE ACCOUVEUR</v>
          </cell>
          <cell r="F1865">
            <v>1</v>
          </cell>
          <cell r="G1865" t="str">
            <v>0147Z</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F1865">
            <v>1.0098259317863014</v>
          </cell>
        </row>
        <row r="1866">
          <cell r="A1866" t="str">
            <v>301589347</v>
          </cell>
          <cell r="B1866" t="str">
            <v>R25</v>
          </cell>
          <cell r="C1866">
            <v>119</v>
          </cell>
          <cell r="D1866" t="str">
            <v>CSM BESSAC</v>
          </cell>
          <cell r="F1866">
            <v>15</v>
          </cell>
          <cell r="G1866" t="str">
            <v>4213B</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F1866">
            <v>0.79227611783710783</v>
          </cell>
        </row>
        <row r="1867">
          <cell r="A1867" t="str">
            <v>302450911</v>
          </cell>
          <cell r="B1867" t="str">
            <v>R30</v>
          </cell>
          <cell r="C1867">
            <v>700</v>
          </cell>
          <cell r="D1867" t="str">
            <v>POLYMONT</v>
          </cell>
          <cell r="F1867">
            <v>33</v>
          </cell>
          <cell r="G1867" t="str">
            <v>7112B</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2</v>
          </cell>
          <cell r="AD1867">
            <v>2</v>
          </cell>
          <cell r="AF1867">
            <v>0.98346820660370116</v>
          </cell>
        </row>
        <row r="1868">
          <cell r="A1868" t="str">
            <v>304137185</v>
          </cell>
          <cell r="B1868" t="str">
            <v>R29</v>
          </cell>
          <cell r="C1868">
            <v>8</v>
          </cell>
          <cell r="D1868" t="str">
            <v>LOGYSIL INFORMATIQUE</v>
          </cell>
          <cell r="F1868">
            <v>7</v>
          </cell>
          <cell r="G1868" t="str">
            <v>6202A</v>
          </cell>
          <cell r="H1868">
            <v>0</v>
          </cell>
          <cell r="I1868">
            <v>0</v>
          </cell>
          <cell r="J1868">
            <v>0</v>
          </cell>
          <cell r="K1868">
            <v>0</v>
          </cell>
          <cell r="L1868">
            <v>2</v>
          </cell>
          <cell r="M1868">
            <v>0</v>
          </cell>
          <cell r="N1868">
            <v>0</v>
          </cell>
          <cell r="O1868">
            <v>0</v>
          </cell>
          <cell r="P1868">
            <v>0</v>
          </cell>
          <cell r="Q1868">
            <v>0</v>
          </cell>
          <cell r="R1868">
            <v>1</v>
          </cell>
          <cell r="S1868">
            <v>3</v>
          </cell>
          <cell r="T1868">
            <v>0</v>
          </cell>
          <cell r="U1868">
            <v>0</v>
          </cell>
          <cell r="V1868">
            <v>0</v>
          </cell>
          <cell r="W1868">
            <v>0</v>
          </cell>
          <cell r="X1868">
            <v>0</v>
          </cell>
          <cell r="Y1868">
            <v>0</v>
          </cell>
          <cell r="Z1868">
            <v>0</v>
          </cell>
          <cell r="AA1868">
            <v>0</v>
          </cell>
          <cell r="AB1868">
            <v>0</v>
          </cell>
          <cell r="AC1868">
            <v>0</v>
          </cell>
          <cell r="AD1868">
            <v>3</v>
          </cell>
          <cell r="AF1868">
            <v>1.0015196954572629</v>
          </cell>
        </row>
        <row r="1869">
          <cell r="A1869" t="str">
            <v>304993637</v>
          </cell>
          <cell r="B1869" t="str">
            <v>R29</v>
          </cell>
          <cell r="C1869">
            <v>59</v>
          </cell>
          <cell r="D1869" t="str">
            <v>URGENCE INFORMATIQUE EUROPE</v>
          </cell>
          <cell r="F1869">
            <v>5</v>
          </cell>
          <cell r="G1869" t="str">
            <v>6201Z</v>
          </cell>
          <cell r="H1869">
            <v>0</v>
          </cell>
          <cell r="I1869">
            <v>0</v>
          </cell>
          <cell r="J1869">
            <v>0</v>
          </cell>
          <cell r="K1869">
            <v>2</v>
          </cell>
          <cell r="L1869">
            <v>1</v>
          </cell>
          <cell r="M1869">
            <v>0</v>
          </cell>
          <cell r="N1869">
            <v>0</v>
          </cell>
          <cell r="O1869">
            <v>0</v>
          </cell>
          <cell r="P1869">
            <v>0</v>
          </cell>
          <cell r="Q1869">
            <v>0</v>
          </cell>
          <cell r="R1869">
            <v>0</v>
          </cell>
          <cell r="S1869">
            <v>3</v>
          </cell>
          <cell r="T1869">
            <v>0</v>
          </cell>
          <cell r="U1869">
            <v>0</v>
          </cell>
          <cell r="V1869">
            <v>0</v>
          </cell>
          <cell r="W1869">
            <v>0</v>
          </cell>
          <cell r="X1869">
            <v>0</v>
          </cell>
          <cell r="Y1869">
            <v>0</v>
          </cell>
          <cell r="Z1869">
            <v>0</v>
          </cell>
          <cell r="AA1869">
            <v>0</v>
          </cell>
          <cell r="AB1869">
            <v>0</v>
          </cell>
          <cell r="AC1869">
            <v>0</v>
          </cell>
          <cell r="AD1869">
            <v>3</v>
          </cell>
          <cell r="AF1869">
            <v>9.4884955242408751</v>
          </cell>
        </row>
        <row r="1870">
          <cell r="A1870" t="str">
            <v>305362162</v>
          </cell>
          <cell r="B1870" t="str">
            <v>R31</v>
          </cell>
          <cell r="C1870">
            <v>599</v>
          </cell>
          <cell r="D1870" t="str">
            <v>ASSURANCES 2000</v>
          </cell>
          <cell r="F1870">
            <v>6</v>
          </cell>
          <cell r="G1870" t="str">
            <v>6622Z</v>
          </cell>
          <cell r="H1870">
            <v>0</v>
          </cell>
          <cell r="I1870">
            <v>0</v>
          </cell>
          <cell r="J1870">
            <v>0</v>
          </cell>
          <cell r="K1870">
            <v>0</v>
          </cell>
          <cell r="L1870">
            <v>1</v>
          </cell>
          <cell r="M1870">
            <v>0</v>
          </cell>
          <cell r="N1870">
            <v>1</v>
          </cell>
          <cell r="O1870">
            <v>0</v>
          </cell>
          <cell r="P1870">
            <v>0</v>
          </cell>
          <cell r="Q1870">
            <v>0</v>
          </cell>
          <cell r="R1870">
            <v>0</v>
          </cell>
          <cell r="S1870">
            <v>2</v>
          </cell>
          <cell r="T1870">
            <v>0</v>
          </cell>
          <cell r="U1870">
            <v>0</v>
          </cell>
          <cell r="V1870">
            <v>0</v>
          </cell>
          <cell r="W1870">
            <v>0</v>
          </cell>
          <cell r="X1870">
            <v>0</v>
          </cell>
          <cell r="Y1870">
            <v>0</v>
          </cell>
          <cell r="Z1870">
            <v>0</v>
          </cell>
          <cell r="AA1870">
            <v>0</v>
          </cell>
          <cell r="AB1870">
            <v>0</v>
          </cell>
          <cell r="AC1870">
            <v>0</v>
          </cell>
          <cell r="AD1870">
            <v>2</v>
          </cell>
          <cell r="AF1870">
            <v>10.873261328060922</v>
          </cell>
        </row>
        <row r="1871">
          <cell r="A1871" t="str">
            <v>305546616</v>
          </cell>
          <cell r="B1871" t="str">
            <v>R29</v>
          </cell>
          <cell r="C1871">
            <v>96</v>
          </cell>
          <cell r="D1871" t="str">
            <v>CEGI</v>
          </cell>
          <cell r="F1871">
            <v>15</v>
          </cell>
          <cell r="G1871" t="str">
            <v>6201Z</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F1871">
            <v>1.002880971954428</v>
          </cell>
        </row>
        <row r="1872">
          <cell r="A1872" t="str">
            <v>306522665</v>
          </cell>
          <cell r="B1872" t="str">
            <v>R31</v>
          </cell>
          <cell r="C1872">
            <v>1492</v>
          </cell>
          <cell r="D1872" t="str">
            <v>AVIVA ASSURANCES</v>
          </cell>
          <cell r="F1872">
            <v>25</v>
          </cell>
          <cell r="G1872" t="str">
            <v>6512Z</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F1872">
            <v>1.3512730344673354</v>
          </cell>
        </row>
        <row r="1873">
          <cell r="A1873" t="str">
            <v>306988072</v>
          </cell>
          <cell r="B1873" t="str">
            <v>R27</v>
          </cell>
          <cell r="C1873">
            <v>19</v>
          </cell>
          <cell r="D1873" t="str">
            <v>SESIN</v>
          </cell>
          <cell r="F1873">
            <v>2</v>
          </cell>
          <cell r="G1873" t="str">
            <v>5829C</v>
          </cell>
          <cell r="H1873">
            <v>1</v>
          </cell>
          <cell r="I1873">
            <v>0</v>
          </cell>
          <cell r="J1873">
            <v>0</v>
          </cell>
          <cell r="K1873">
            <v>0</v>
          </cell>
          <cell r="L1873">
            <v>0</v>
          </cell>
          <cell r="M1873">
            <v>0</v>
          </cell>
          <cell r="N1873">
            <v>0</v>
          </cell>
          <cell r="O1873">
            <v>0</v>
          </cell>
          <cell r="P1873">
            <v>0</v>
          </cell>
          <cell r="Q1873">
            <v>0</v>
          </cell>
          <cell r="R1873">
            <v>0</v>
          </cell>
          <cell r="S1873">
            <v>1</v>
          </cell>
          <cell r="T1873">
            <v>0</v>
          </cell>
          <cell r="U1873">
            <v>0</v>
          </cell>
          <cell r="V1873">
            <v>0</v>
          </cell>
          <cell r="W1873">
            <v>0</v>
          </cell>
          <cell r="X1873">
            <v>0</v>
          </cell>
          <cell r="Y1873">
            <v>0</v>
          </cell>
          <cell r="Z1873">
            <v>0</v>
          </cell>
          <cell r="AA1873">
            <v>0</v>
          </cell>
          <cell r="AB1873">
            <v>0</v>
          </cell>
          <cell r="AC1873">
            <v>0</v>
          </cell>
          <cell r="AD1873">
            <v>1</v>
          </cell>
          <cell r="AF1873">
            <v>0.99867539502687153</v>
          </cell>
        </row>
        <row r="1874">
          <cell r="A1874" t="str">
            <v>307666776</v>
          </cell>
          <cell r="B1874" t="str">
            <v>R30</v>
          </cell>
          <cell r="C1874">
            <v>18</v>
          </cell>
          <cell r="D1874" t="str">
            <v>ERRIC</v>
          </cell>
          <cell r="F1874">
            <v>4</v>
          </cell>
          <cell r="G1874" t="str">
            <v>7112B</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F1874">
            <v>9.4546009894291103</v>
          </cell>
        </row>
        <row r="1875">
          <cell r="A1875" t="str">
            <v>311844229</v>
          </cell>
          <cell r="B1875" t="str">
            <v>R17</v>
          </cell>
          <cell r="C1875">
            <v>307</v>
          </cell>
          <cell r="D1875" t="str">
            <v>MAQUET</v>
          </cell>
          <cell r="F1875">
            <v>23</v>
          </cell>
          <cell r="G1875" t="str">
            <v>2740Z</v>
          </cell>
          <cell r="H1875">
            <v>0</v>
          </cell>
          <cell r="I1875">
            <v>0</v>
          </cell>
          <cell r="J1875">
            <v>1</v>
          </cell>
          <cell r="K1875">
            <v>2</v>
          </cell>
          <cell r="L1875">
            <v>1</v>
          </cell>
          <cell r="M1875">
            <v>0</v>
          </cell>
          <cell r="N1875">
            <v>0</v>
          </cell>
          <cell r="O1875">
            <v>0</v>
          </cell>
          <cell r="P1875">
            <v>0</v>
          </cell>
          <cell r="Q1875">
            <v>0</v>
          </cell>
          <cell r="R1875">
            <v>0</v>
          </cell>
          <cell r="S1875">
            <v>4</v>
          </cell>
          <cell r="T1875">
            <v>0</v>
          </cell>
          <cell r="U1875">
            <v>0</v>
          </cell>
          <cell r="V1875">
            <v>0</v>
          </cell>
          <cell r="W1875">
            <v>0</v>
          </cell>
          <cell r="X1875">
            <v>0</v>
          </cell>
          <cell r="Y1875">
            <v>0</v>
          </cell>
          <cell r="Z1875">
            <v>0</v>
          </cell>
          <cell r="AA1875">
            <v>0</v>
          </cell>
          <cell r="AB1875">
            <v>0</v>
          </cell>
          <cell r="AC1875">
            <v>0</v>
          </cell>
          <cell r="AD1875">
            <v>4</v>
          </cell>
          <cell r="AF1875">
            <v>0.96460213235453507</v>
          </cell>
        </row>
        <row r="1876">
          <cell r="A1876" t="str">
            <v>312609068</v>
          </cell>
          <cell r="B1876" t="str">
            <v>R18</v>
          </cell>
          <cell r="C1876">
            <v>56</v>
          </cell>
          <cell r="D1876" t="str">
            <v>RUNIPSYS EUROPE</v>
          </cell>
          <cell r="F1876">
            <v>4</v>
          </cell>
          <cell r="G1876" t="str">
            <v>2896Z</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F1876">
            <v>1.0015666364993958</v>
          </cell>
        </row>
        <row r="1877">
          <cell r="A1877" t="str">
            <v>312610629</v>
          </cell>
          <cell r="B1877" t="str">
            <v>R11</v>
          </cell>
          <cell r="C1877">
            <v>76</v>
          </cell>
          <cell r="D1877" t="str">
            <v>MICROSTEEL-CIMD</v>
          </cell>
          <cell r="F1877">
            <v>1</v>
          </cell>
          <cell r="G1877" t="str">
            <v>2452Z</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F1877">
            <v>9.5677745868800166</v>
          </cell>
        </row>
        <row r="1878">
          <cell r="A1878" t="str">
            <v>314614959</v>
          </cell>
          <cell r="B1878" t="str">
            <v>R22</v>
          </cell>
          <cell r="C1878">
            <v>14</v>
          </cell>
          <cell r="D1878" t="str">
            <v>MICRO MEGA INTERNAT GROUPE</v>
          </cell>
          <cell r="F1878">
            <v>2</v>
          </cell>
          <cell r="G1878" t="str">
            <v>3250A</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F1878">
            <v>0.99758161914867893</v>
          </cell>
        </row>
        <row r="1879">
          <cell r="A1879" t="str">
            <v>318007564</v>
          </cell>
          <cell r="B1879" t="str">
            <v>R18</v>
          </cell>
          <cell r="C1879">
            <v>43</v>
          </cell>
          <cell r="D1879" t="str">
            <v>SDEEC</v>
          </cell>
          <cell r="F1879">
            <v>3</v>
          </cell>
          <cell r="G1879" t="str">
            <v>2825Z</v>
          </cell>
          <cell r="H1879">
            <v>0</v>
          </cell>
          <cell r="I1879">
            <v>0</v>
          </cell>
          <cell r="J1879">
            <v>0</v>
          </cell>
          <cell r="K1879">
            <v>1</v>
          </cell>
          <cell r="L1879">
            <v>0</v>
          </cell>
          <cell r="M1879">
            <v>0</v>
          </cell>
          <cell r="N1879">
            <v>0</v>
          </cell>
          <cell r="O1879">
            <v>0</v>
          </cell>
          <cell r="P1879">
            <v>0</v>
          </cell>
          <cell r="Q1879">
            <v>0</v>
          </cell>
          <cell r="R1879">
            <v>0</v>
          </cell>
          <cell r="S1879">
            <v>1</v>
          </cell>
          <cell r="T1879">
            <v>0</v>
          </cell>
          <cell r="U1879">
            <v>0</v>
          </cell>
          <cell r="V1879">
            <v>0</v>
          </cell>
          <cell r="W1879">
            <v>0</v>
          </cell>
          <cell r="X1879">
            <v>0</v>
          </cell>
          <cell r="Y1879">
            <v>0</v>
          </cell>
          <cell r="Z1879">
            <v>0</v>
          </cell>
          <cell r="AA1879">
            <v>0</v>
          </cell>
          <cell r="AB1879">
            <v>0</v>
          </cell>
          <cell r="AC1879">
            <v>1</v>
          </cell>
          <cell r="AD1879">
            <v>2</v>
          </cell>
          <cell r="AF1879">
            <v>1.00117468735508</v>
          </cell>
        </row>
        <row r="1880">
          <cell r="A1880" t="str">
            <v>318024338</v>
          </cell>
          <cell r="B1880" t="str">
            <v>R30</v>
          </cell>
          <cell r="C1880">
            <v>206</v>
          </cell>
          <cell r="D1880" t="str">
            <v>CEGEDIM STRATEGIC DATA (CSD)</v>
          </cell>
          <cell r="F1880">
            <v>4</v>
          </cell>
          <cell r="G1880" t="str">
            <v>7320Z</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2</v>
          </cell>
          <cell r="Z1880">
            <v>0</v>
          </cell>
          <cell r="AA1880">
            <v>0</v>
          </cell>
          <cell r="AB1880">
            <v>0</v>
          </cell>
          <cell r="AC1880">
            <v>0</v>
          </cell>
          <cell r="AD1880">
            <v>2</v>
          </cell>
          <cell r="AF1880">
            <v>1.0027550071608944</v>
          </cell>
        </row>
        <row r="1881">
          <cell r="A1881" t="str">
            <v>318224797</v>
          </cell>
          <cell r="B1881" t="str">
            <v>R15</v>
          </cell>
          <cell r="C1881">
            <v>69</v>
          </cell>
          <cell r="D1881" t="str">
            <v>EFS</v>
          </cell>
          <cell r="F1881">
            <v>11</v>
          </cell>
          <cell r="G1881" t="str">
            <v>2651B</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F1881">
            <v>0.98898336351947125</v>
          </cell>
        </row>
        <row r="1882">
          <cell r="A1882" t="str">
            <v>318353661</v>
          </cell>
          <cell r="B1882" t="str">
            <v>R20</v>
          </cell>
          <cell r="C1882">
            <v>90</v>
          </cell>
          <cell r="D1882" t="str">
            <v>MATRA MANUFACTURING ET SERVICES</v>
          </cell>
          <cell r="F1882">
            <v>4</v>
          </cell>
          <cell r="G1882" t="str">
            <v>3091Z</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F1882">
            <v>1.0056474447653856</v>
          </cell>
        </row>
        <row r="1883">
          <cell r="A1883" t="str">
            <v>321152993</v>
          </cell>
          <cell r="B1883" t="str">
            <v>R01</v>
          </cell>
          <cell r="C1883">
            <v>113</v>
          </cell>
          <cell r="D1883" t="str">
            <v>SCA CHATEAU MARGAUX</v>
          </cell>
          <cell r="F1883">
            <v>1</v>
          </cell>
          <cell r="G1883" t="str">
            <v>0121Z</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F1883">
            <v>9.4259243071364835</v>
          </cell>
        </row>
        <row r="1884">
          <cell r="A1884" t="str">
            <v>325520898</v>
          </cell>
          <cell r="B1884" t="str">
            <v>R22</v>
          </cell>
          <cell r="C1884">
            <v>981</v>
          </cell>
          <cell r="D1884" t="str">
            <v>FOURNIER</v>
          </cell>
          <cell r="F1884">
            <v>4</v>
          </cell>
          <cell r="G1884" t="str">
            <v>3102Z</v>
          </cell>
          <cell r="H1884">
            <v>0</v>
          </cell>
          <cell r="I1884">
            <v>0</v>
          </cell>
          <cell r="J1884">
            <v>0</v>
          </cell>
          <cell r="K1884">
            <v>1</v>
          </cell>
          <cell r="L1884">
            <v>0</v>
          </cell>
          <cell r="M1884">
            <v>0</v>
          </cell>
          <cell r="N1884">
            <v>0</v>
          </cell>
          <cell r="O1884">
            <v>0</v>
          </cell>
          <cell r="P1884">
            <v>0</v>
          </cell>
          <cell r="Q1884">
            <v>0</v>
          </cell>
          <cell r="R1884">
            <v>0</v>
          </cell>
          <cell r="S1884">
            <v>1</v>
          </cell>
          <cell r="T1884">
            <v>0</v>
          </cell>
          <cell r="U1884">
            <v>0</v>
          </cell>
          <cell r="V1884">
            <v>0</v>
          </cell>
          <cell r="W1884">
            <v>0</v>
          </cell>
          <cell r="X1884">
            <v>0</v>
          </cell>
          <cell r="Y1884">
            <v>0</v>
          </cell>
          <cell r="Z1884">
            <v>0</v>
          </cell>
          <cell r="AA1884">
            <v>0</v>
          </cell>
          <cell r="AB1884">
            <v>0</v>
          </cell>
          <cell r="AC1884">
            <v>0</v>
          </cell>
          <cell r="AD1884">
            <v>1</v>
          </cell>
          <cell r="AF1884">
            <v>0.99517062535555068</v>
          </cell>
        </row>
        <row r="1885">
          <cell r="A1885" t="str">
            <v>329450738</v>
          </cell>
          <cell r="B1885" t="str">
            <v>R31</v>
          </cell>
          <cell r="C1885">
            <v>671</v>
          </cell>
          <cell r="D1885" t="str">
            <v>NATIXIS ASSET MANAGEMENT</v>
          </cell>
          <cell r="F1885">
            <v>42</v>
          </cell>
          <cell r="G1885" t="str">
            <v>6499Z</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1</v>
          </cell>
          <cell r="X1885">
            <v>1</v>
          </cell>
          <cell r="Y1885">
            <v>2</v>
          </cell>
          <cell r="Z1885">
            <v>0</v>
          </cell>
          <cell r="AA1885">
            <v>0</v>
          </cell>
          <cell r="AB1885">
            <v>0</v>
          </cell>
          <cell r="AC1885">
            <v>2</v>
          </cell>
          <cell r="AD1885">
            <v>5</v>
          </cell>
          <cell r="AF1885">
            <v>2.6959039518712</v>
          </cell>
        </row>
        <row r="1886">
          <cell r="A1886" t="str">
            <v>330508268</v>
          </cell>
          <cell r="B1886" t="str">
            <v>R18</v>
          </cell>
          <cell r="C1886">
            <v>154</v>
          </cell>
          <cell r="D1886" t="str">
            <v>SUNTEC INDUSTRIE France</v>
          </cell>
          <cell r="F1886">
            <v>5</v>
          </cell>
          <cell r="G1886" t="str">
            <v>2813Z</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F1886">
            <v>0.99898864482688521</v>
          </cell>
        </row>
        <row r="1887">
          <cell r="A1887" t="str">
            <v>330804097</v>
          </cell>
          <cell r="B1887" t="str">
            <v>R12</v>
          </cell>
          <cell r="C1887">
            <v>30</v>
          </cell>
          <cell r="D1887" t="str">
            <v>PALUMBO INDUSTRIES</v>
          </cell>
          <cell r="F1887">
            <v>1</v>
          </cell>
          <cell r="G1887" t="str">
            <v>2562B</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F1887">
            <v>0.98229772595216125</v>
          </cell>
        </row>
        <row r="1888">
          <cell r="A1888" t="str">
            <v>331365452</v>
          </cell>
          <cell r="B1888" t="str">
            <v>R09</v>
          </cell>
          <cell r="C1888">
            <v>63</v>
          </cell>
          <cell r="D1888" t="str">
            <v>CINQ MC</v>
          </cell>
          <cell r="F1888">
            <v>3</v>
          </cell>
          <cell r="G1888" t="str">
            <v>2229A</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F1888">
            <v>9.3786283124442296</v>
          </cell>
        </row>
        <row r="1889">
          <cell r="A1889" t="str">
            <v>332276880</v>
          </cell>
          <cell r="B1889" t="str">
            <v>R29</v>
          </cell>
          <cell r="C1889">
            <v>66</v>
          </cell>
          <cell r="D1889" t="str">
            <v>TELEFUN</v>
          </cell>
          <cell r="F1889">
            <v>13</v>
          </cell>
          <cell r="G1889" t="str">
            <v>6201Z</v>
          </cell>
          <cell r="H1889">
            <v>0</v>
          </cell>
          <cell r="I1889">
            <v>0</v>
          </cell>
          <cell r="J1889">
            <v>0</v>
          </cell>
          <cell r="K1889">
            <v>2</v>
          </cell>
          <cell r="L1889">
            <v>6</v>
          </cell>
          <cell r="M1889">
            <v>0</v>
          </cell>
          <cell r="N1889">
            <v>1</v>
          </cell>
          <cell r="O1889">
            <v>0</v>
          </cell>
          <cell r="P1889">
            <v>0</v>
          </cell>
          <cell r="Q1889">
            <v>0</v>
          </cell>
          <cell r="R1889">
            <v>0</v>
          </cell>
          <cell r="S1889">
            <v>9</v>
          </cell>
          <cell r="T1889">
            <v>0</v>
          </cell>
          <cell r="U1889">
            <v>0</v>
          </cell>
          <cell r="V1889">
            <v>0</v>
          </cell>
          <cell r="W1889">
            <v>0</v>
          </cell>
          <cell r="X1889">
            <v>0</v>
          </cell>
          <cell r="Y1889">
            <v>0</v>
          </cell>
          <cell r="Z1889">
            <v>0</v>
          </cell>
          <cell r="AA1889">
            <v>0</v>
          </cell>
          <cell r="AB1889">
            <v>0</v>
          </cell>
          <cell r="AC1889">
            <v>0</v>
          </cell>
          <cell r="AD1889">
            <v>9</v>
          </cell>
          <cell r="AF1889">
            <v>1.0026351481937954</v>
          </cell>
        </row>
        <row r="1890">
          <cell r="A1890" t="str">
            <v>332390145</v>
          </cell>
          <cell r="B1890" t="str">
            <v>R03</v>
          </cell>
          <cell r="C1890">
            <v>43</v>
          </cell>
          <cell r="D1890" t="str">
            <v>YOPLAIT</v>
          </cell>
          <cell r="F1890">
            <v>26</v>
          </cell>
          <cell r="G1890" t="str">
            <v>1051A</v>
          </cell>
          <cell r="H1890">
            <v>1</v>
          </cell>
          <cell r="I1890">
            <v>0</v>
          </cell>
          <cell r="J1890">
            <v>0</v>
          </cell>
          <cell r="K1890">
            <v>3</v>
          </cell>
          <cell r="L1890">
            <v>0</v>
          </cell>
          <cell r="M1890">
            <v>0</v>
          </cell>
          <cell r="N1890">
            <v>0</v>
          </cell>
          <cell r="O1890">
            <v>0</v>
          </cell>
          <cell r="P1890">
            <v>0</v>
          </cell>
          <cell r="Q1890">
            <v>0</v>
          </cell>
          <cell r="R1890">
            <v>0</v>
          </cell>
          <cell r="S1890">
            <v>4</v>
          </cell>
          <cell r="T1890">
            <v>0</v>
          </cell>
          <cell r="U1890">
            <v>0</v>
          </cell>
          <cell r="V1890">
            <v>0</v>
          </cell>
          <cell r="W1890">
            <v>0</v>
          </cell>
          <cell r="X1890">
            <v>0</v>
          </cell>
          <cell r="Y1890">
            <v>0</v>
          </cell>
          <cell r="Z1890">
            <v>0</v>
          </cell>
          <cell r="AA1890">
            <v>0</v>
          </cell>
          <cell r="AB1890">
            <v>0</v>
          </cell>
          <cell r="AC1890">
            <v>0</v>
          </cell>
          <cell r="AD1890">
            <v>4</v>
          </cell>
          <cell r="AF1890">
            <v>1.0948578621334684</v>
          </cell>
        </row>
        <row r="1891">
          <cell r="A1891" t="str">
            <v>333034296</v>
          </cell>
          <cell r="B1891" t="str">
            <v>R29</v>
          </cell>
          <cell r="C1891">
            <v>13</v>
          </cell>
          <cell r="D1891" t="str">
            <v>CAPCIR</v>
          </cell>
          <cell r="F1891">
            <v>8</v>
          </cell>
          <cell r="G1891" t="str">
            <v>6201Z</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F1891">
            <v>9.4964670679645131</v>
          </cell>
        </row>
        <row r="1892">
          <cell r="A1892" t="str">
            <v>339695231</v>
          </cell>
          <cell r="B1892" t="str">
            <v>R30</v>
          </cell>
          <cell r="C1892">
            <v>219</v>
          </cell>
          <cell r="D1892" t="str">
            <v>PPD FRANCE</v>
          </cell>
          <cell r="F1892">
            <v>154</v>
          </cell>
          <cell r="G1892" t="str">
            <v>7211Z</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50</v>
          </cell>
          <cell r="Z1892">
            <v>0</v>
          </cell>
          <cell r="AA1892">
            <v>0</v>
          </cell>
          <cell r="AB1892">
            <v>0</v>
          </cell>
          <cell r="AC1892">
            <v>0</v>
          </cell>
          <cell r="AD1892">
            <v>50</v>
          </cell>
          <cell r="AF1892">
            <v>1.8361997434733406</v>
          </cell>
        </row>
        <row r="1893">
          <cell r="A1893" t="str">
            <v>341259265</v>
          </cell>
          <cell r="B1893" t="str">
            <v>R18</v>
          </cell>
          <cell r="C1893">
            <v>12</v>
          </cell>
          <cell r="D1893" t="str">
            <v>POGET</v>
          </cell>
          <cell r="F1893">
            <v>2</v>
          </cell>
          <cell r="G1893" t="str">
            <v>2899B</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F1893">
            <v>9.4874221915835175</v>
          </cell>
        </row>
        <row r="1894">
          <cell r="A1894" t="str">
            <v>341725786</v>
          </cell>
          <cell r="B1894" t="str">
            <v>R27</v>
          </cell>
          <cell r="C1894">
            <v>96</v>
          </cell>
          <cell r="D1894" t="str">
            <v>DIVALTO</v>
          </cell>
          <cell r="F1894">
            <v>25</v>
          </cell>
          <cell r="G1894" t="str">
            <v>5829</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1</v>
          </cell>
          <cell r="Z1894">
            <v>0</v>
          </cell>
          <cell r="AA1894">
            <v>0</v>
          </cell>
          <cell r="AB1894">
            <v>0</v>
          </cell>
          <cell r="AC1894">
            <v>2</v>
          </cell>
          <cell r="AD1894">
            <v>3</v>
          </cell>
          <cell r="AF1894">
            <v>1.0127121134423029</v>
          </cell>
        </row>
        <row r="1895">
          <cell r="A1895" t="str">
            <v>342040268</v>
          </cell>
          <cell r="B1895" t="str">
            <v>R29</v>
          </cell>
          <cell r="C1895">
            <v>404</v>
          </cell>
          <cell r="D1895" t="str">
            <v>EXANE</v>
          </cell>
          <cell r="F1895">
            <v>9</v>
          </cell>
          <cell r="G1895" t="str">
            <v>6209</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F1895">
            <v>1.0017651746301428</v>
          </cell>
        </row>
        <row r="1896">
          <cell r="A1896" t="str">
            <v>343115135</v>
          </cell>
          <cell r="B1896" t="str">
            <v>R31</v>
          </cell>
          <cell r="C1896">
            <v>1722</v>
          </cell>
          <cell r="D1896" t="str">
            <v>GROUPAMA</v>
          </cell>
          <cell r="F1896">
            <v>23</v>
          </cell>
          <cell r="G1896" t="str">
            <v>6512Z</v>
          </cell>
          <cell r="H1896">
            <v>0</v>
          </cell>
          <cell r="I1896">
            <v>0</v>
          </cell>
          <cell r="J1896">
            <v>0</v>
          </cell>
          <cell r="K1896">
            <v>0</v>
          </cell>
          <cell r="L1896">
            <v>0</v>
          </cell>
          <cell r="M1896">
            <v>0</v>
          </cell>
          <cell r="N1896">
            <v>1</v>
          </cell>
          <cell r="O1896">
            <v>0</v>
          </cell>
          <cell r="P1896">
            <v>0</v>
          </cell>
          <cell r="Q1896">
            <v>0</v>
          </cell>
          <cell r="R1896">
            <v>0</v>
          </cell>
          <cell r="S1896">
            <v>1</v>
          </cell>
          <cell r="T1896">
            <v>0</v>
          </cell>
          <cell r="U1896">
            <v>0</v>
          </cell>
          <cell r="V1896">
            <v>0</v>
          </cell>
          <cell r="W1896">
            <v>0</v>
          </cell>
          <cell r="X1896">
            <v>0</v>
          </cell>
          <cell r="Y1896">
            <v>0</v>
          </cell>
          <cell r="Z1896">
            <v>0</v>
          </cell>
          <cell r="AA1896">
            <v>0</v>
          </cell>
          <cell r="AB1896">
            <v>0</v>
          </cell>
          <cell r="AC1896">
            <v>0</v>
          </cell>
          <cell r="AD1896">
            <v>1</v>
          </cell>
          <cell r="AF1896">
            <v>1.4713872366011405</v>
          </cell>
        </row>
        <row r="1897">
          <cell r="A1897" t="str">
            <v>343498382</v>
          </cell>
          <cell r="B1897" t="str">
            <v>R09</v>
          </cell>
          <cell r="C1897">
            <v>72</v>
          </cell>
          <cell r="D1897" t="str">
            <v>ZF BOGE ELASMETALL FRANCE SAS</v>
          </cell>
          <cell r="F1897">
            <v>1</v>
          </cell>
          <cell r="G1897" t="str">
            <v>2219Z</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F1897">
            <v>1.0037538690119974</v>
          </cell>
        </row>
        <row r="1898">
          <cell r="A1898" t="str">
            <v>343652483</v>
          </cell>
          <cell r="B1898" t="str">
            <v>R21</v>
          </cell>
          <cell r="C1898">
            <v>119</v>
          </cell>
          <cell r="D1898" t="str">
            <v>EURO CRYOSPACE</v>
          </cell>
          <cell r="F1898">
            <v>15</v>
          </cell>
          <cell r="G1898" t="str">
            <v>3030Z</v>
          </cell>
          <cell r="H1898">
            <v>1</v>
          </cell>
          <cell r="I1898">
            <v>1</v>
          </cell>
          <cell r="J1898">
            <v>0</v>
          </cell>
          <cell r="K1898">
            <v>2</v>
          </cell>
          <cell r="L1898">
            <v>0</v>
          </cell>
          <cell r="M1898">
            <v>0</v>
          </cell>
          <cell r="N1898">
            <v>0</v>
          </cell>
          <cell r="O1898">
            <v>0</v>
          </cell>
          <cell r="P1898">
            <v>0</v>
          </cell>
          <cell r="Q1898">
            <v>0</v>
          </cell>
          <cell r="R1898">
            <v>0</v>
          </cell>
          <cell r="S1898">
            <v>3</v>
          </cell>
          <cell r="T1898">
            <v>0</v>
          </cell>
          <cell r="U1898">
            <v>0</v>
          </cell>
          <cell r="V1898">
            <v>0</v>
          </cell>
          <cell r="W1898">
            <v>0</v>
          </cell>
          <cell r="X1898">
            <v>0</v>
          </cell>
          <cell r="Y1898">
            <v>0</v>
          </cell>
          <cell r="Z1898">
            <v>0</v>
          </cell>
          <cell r="AA1898">
            <v>0</v>
          </cell>
          <cell r="AB1898">
            <v>0</v>
          </cell>
          <cell r="AC1898">
            <v>0</v>
          </cell>
          <cell r="AD1898">
            <v>3</v>
          </cell>
          <cell r="AF1898">
            <v>1.0041711979478265</v>
          </cell>
        </row>
        <row r="1899">
          <cell r="A1899" t="str">
            <v>343670832</v>
          </cell>
          <cell r="B1899" t="str">
            <v>R29</v>
          </cell>
          <cell r="C1899">
            <v>82</v>
          </cell>
          <cell r="D1899" t="str">
            <v>IREC</v>
          </cell>
          <cell r="F1899">
            <v>5</v>
          </cell>
          <cell r="G1899" t="str">
            <v>6201Z</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F1899">
            <v>1.00108519971535</v>
          </cell>
        </row>
        <row r="1900">
          <cell r="A1900" t="str">
            <v>344032743</v>
          </cell>
          <cell r="B1900" t="str">
            <v>R31</v>
          </cell>
          <cell r="C1900">
            <v>155</v>
          </cell>
          <cell r="D1900" t="str">
            <v>DEXIA ASSET MANAGEMENT</v>
          </cell>
          <cell r="F1900">
            <v>11</v>
          </cell>
          <cell r="G1900" t="str">
            <v>6630Z</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F1900">
            <v>1.3281309863411666</v>
          </cell>
        </row>
        <row r="1901">
          <cell r="A1901" t="str">
            <v>347486573</v>
          </cell>
          <cell r="B1901" t="str">
            <v>R30</v>
          </cell>
          <cell r="C1901">
            <v>16</v>
          </cell>
          <cell r="D1901" t="str">
            <v>EXPLICIT</v>
          </cell>
          <cell r="F1901">
            <v>3</v>
          </cell>
          <cell r="G1901" t="str">
            <v>7112B</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F1901">
            <v>9.4609426754444996</v>
          </cell>
        </row>
        <row r="1902">
          <cell r="A1902" t="str">
            <v>347609042</v>
          </cell>
          <cell r="B1902" t="str">
            <v>R18</v>
          </cell>
          <cell r="C1902">
            <v>42</v>
          </cell>
          <cell r="D1902" t="str">
            <v>ALBAGNAC</v>
          </cell>
          <cell r="F1902">
            <v>2</v>
          </cell>
          <cell r="G1902" t="str">
            <v>2829A</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F1902">
            <v>9.4874221915835175</v>
          </cell>
        </row>
        <row r="1903">
          <cell r="A1903" t="str">
            <v>348412420</v>
          </cell>
          <cell r="B1903" t="str">
            <v>R07</v>
          </cell>
          <cell r="C1903">
            <v>5</v>
          </cell>
          <cell r="D1903" t="str">
            <v>AGROSUD</v>
          </cell>
          <cell r="F1903">
            <v>2</v>
          </cell>
          <cell r="G1903" t="str">
            <v>2015Z</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F1903">
            <v>9.490748422902195</v>
          </cell>
        </row>
        <row r="1904">
          <cell r="A1904" t="str">
            <v>350063384</v>
          </cell>
          <cell r="B1904" t="str">
            <v>R03</v>
          </cell>
          <cell r="C1904">
            <v>1226</v>
          </cell>
          <cell r="D1904" t="str">
            <v>LACTALIS NESTLE ULTRA FRAIS MARQ</v>
          </cell>
          <cell r="F1904">
            <v>7</v>
          </cell>
          <cell r="G1904" t="str">
            <v>1051A</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1</v>
          </cell>
          <cell r="AC1904">
            <v>0</v>
          </cell>
          <cell r="AD1904">
            <v>1</v>
          </cell>
          <cell r="AE1904" t="str">
            <v>CHOMAGE</v>
          </cell>
          <cell r="AF1904">
            <v>1.0871008403177547</v>
          </cell>
        </row>
        <row r="1905">
          <cell r="A1905" t="str">
            <v>351251962</v>
          </cell>
          <cell r="B1905" t="str">
            <v>R30</v>
          </cell>
          <cell r="C1905">
            <v>53</v>
          </cell>
          <cell r="D1905" t="str">
            <v>ACRELEC</v>
          </cell>
          <cell r="F1905">
            <v>8</v>
          </cell>
          <cell r="G1905" t="str">
            <v>7112B</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F1905">
            <v>0.9946506263272108</v>
          </cell>
        </row>
        <row r="1906">
          <cell r="A1906" t="str">
            <v>352358865</v>
          </cell>
          <cell r="B1906" t="str">
            <v>R31</v>
          </cell>
          <cell r="C1906">
            <v>409</v>
          </cell>
          <cell r="D1906" t="str">
            <v>PACIFICA</v>
          </cell>
          <cell r="F1906">
            <v>72</v>
          </cell>
          <cell r="G1906" t="str">
            <v>6512Z</v>
          </cell>
          <cell r="H1906">
            <v>0</v>
          </cell>
          <cell r="I1906">
            <v>0</v>
          </cell>
          <cell r="J1906">
            <v>0</v>
          </cell>
          <cell r="K1906">
            <v>1</v>
          </cell>
          <cell r="L1906">
            <v>1</v>
          </cell>
          <cell r="M1906">
            <v>1</v>
          </cell>
          <cell r="N1906">
            <v>0</v>
          </cell>
          <cell r="O1906">
            <v>1</v>
          </cell>
          <cell r="P1906">
            <v>1</v>
          </cell>
          <cell r="Q1906">
            <v>0</v>
          </cell>
          <cell r="R1906">
            <v>1</v>
          </cell>
          <cell r="S1906">
            <v>6</v>
          </cell>
          <cell r="T1906">
            <v>0</v>
          </cell>
          <cell r="U1906">
            <v>0</v>
          </cell>
          <cell r="V1906">
            <v>0</v>
          </cell>
          <cell r="W1906">
            <v>0</v>
          </cell>
          <cell r="X1906">
            <v>0</v>
          </cell>
          <cell r="Y1906">
            <v>0</v>
          </cell>
          <cell r="Z1906">
            <v>0</v>
          </cell>
          <cell r="AA1906">
            <v>0</v>
          </cell>
          <cell r="AB1906">
            <v>0</v>
          </cell>
          <cell r="AC1906">
            <v>0</v>
          </cell>
          <cell r="AD1906">
            <v>6</v>
          </cell>
          <cell r="AF1906">
            <v>3.1870661158060254</v>
          </cell>
        </row>
        <row r="1907">
          <cell r="A1907" t="str">
            <v>353534506</v>
          </cell>
          <cell r="B1907" t="str">
            <v>R31</v>
          </cell>
          <cell r="C1907">
            <v>743</v>
          </cell>
          <cell r="D1907" t="str">
            <v>AXA INVESTMENT MANAGERS PARIS</v>
          </cell>
          <cell r="F1907">
            <v>12</v>
          </cell>
          <cell r="G1907" t="str">
            <v>6630Z</v>
          </cell>
          <cell r="H1907">
            <v>0</v>
          </cell>
          <cell r="I1907">
            <v>0</v>
          </cell>
          <cell r="J1907">
            <v>0</v>
          </cell>
          <cell r="K1907">
            <v>0</v>
          </cell>
          <cell r="L1907">
            <v>1</v>
          </cell>
          <cell r="M1907">
            <v>0</v>
          </cell>
          <cell r="N1907">
            <v>0</v>
          </cell>
          <cell r="O1907">
            <v>0</v>
          </cell>
          <cell r="P1907">
            <v>0</v>
          </cell>
          <cell r="Q1907">
            <v>0</v>
          </cell>
          <cell r="R1907">
            <v>0</v>
          </cell>
          <cell r="S1907">
            <v>1</v>
          </cell>
          <cell r="T1907">
            <v>0</v>
          </cell>
          <cell r="U1907">
            <v>0</v>
          </cell>
          <cell r="V1907">
            <v>0</v>
          </cell>
          <cell r="W1907">
            <v>0</v>
          </cell>
          <cell r="X1907">
            <v>0</v>
          </cell>
          <cell r="Y1907">
            <v>0</v>
          </cell>
          <cell r="Z1907">
            <v>0</v>
          </cell>
          <cell r="AA1907">
            <v>0</v>
          </cell>
          <cell r="AB1907">
            <v>0</v>
          </cell>
          <cell r="AC1907">
            <v>0</v>
          </cell>
          <cell r="AD1907">
            <v>1</v>
          </cell>
          <cell r="AF1907">
            <v>1.2729557848884794</v>
          </cell>
        </row>
        <row r="1908">
          <cell r="A1908" t="str">
            <v>353695174</v>
          </cell>
          <cell r="B1908" t="str">
            <v>R27</v>
          </cell>
          <cell r="C1908">
            <v>52</v>
          </cell>
          <cell r="D1908" t="str">
            <v>VDOC SOFTWARE</v>
          </cell>
          <cell r="F1908">
            <v>17</v>
          </cell>
          <cell r="G1908" t="str">
            <v>5829A</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F1908">
            <v>1.0076510932687976</v>
          </cell>
        </row>
        <row r="1909">
          <cell r="A1909" t="str">
            <v>353725732</v>
          </cell>
          <cell r="B1909" t="str">
            <v>R03</v>
          </cell>
          <cell r="C1909">
            <v>32</v>
          </cell>
          <cell r="D1909" t="str">
            <v>DISTILLERIE DE HAUTE PROVENCE</v>
          </cell>
          <cell r="F1909">
            <v>3</v>
          </cell>
          <cell r="G1909" t="str">
            <v>1101Z</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F1909">
            <v>9.50101160261387</v>
          </cell>
        </row>
        <row r="1910">
          <cell r="A1910" t="str">
            <v>353754088</v>
          </cell>
          <cell r="B1910" t="str">
            <v>R27</v>
          </cell>
          <cell r="C1910">
            <v>156</v>
          </cell>
          <cell r="D1910" t="str">
            <v>CEGEDIM LOGICIELS MEDICAUX</v>
          </cell>
          <cell r="F1910">
            <v>14</v>
          </cell>
          <cell r="G1910" t="str">
            <v>5829A</v>
          </cell>
          <cell r="H1910">
            <v>0</v>
          </cell>
          <cell r="I1910">
            <v>0</v>
          </cell>
          <cell r="J1910">
            <v>0</v>
          </cell>
          <cell r="K1910">
            <v>0</v>
          </cell>
          <cell r="L1910">
            <v>0</v>
          </cell>
          <cell r="M1910">
            <v>0</v>
          </cell>
          <cell r="N1910">
            <v>0</v>
          </cell>
          <cell r="O1910">
            <v>0</v>
          </cell>
          <cell r="P1910">
            <v>0</v>
          </cell>
          <cell r="Q1910">
            <v>0</v>
          </cell>
          <cell r="R1910">
            <v>0</v>
          </cell>
          <cell r="S1910">
            <v>0</v>
          </cell>
          <cell r="T1910">
            <v>1</v>
          </cell>
          <cell r="U1910">
            <v>0</v>
          </cell>
          <cell r="V1910">
            <v>0</v>
          </cell>
          <cell r="W1910">
            <v>0</v>
          </cell>
          <cell r="X1910">
            <v>0</v>
          </cell>
          <cell r="Y1910">
            <v>0</v>
          </cell>
          <cell r="Z1910">
            <v>0</v>
          </cell>
          <cell r="AA1910">
            <v>1</v>
          </cell>
          <cell r="AB1910">
            <v>0</v>
          </cell>
          <cell r="AC1910">
            <v>2</v>
          </cell>
          <cell r="AD1910">
            <v>4</v>
          </cell>
          <cell r="AF1910">
            <v>1.0044656200373845</v>
          </cell>
        </row>
        <row r="1911">
          <cell r="A1911" t="str">
            <v>356000000</v>
          </cell>
          <cell r="B1911" t="str">
            <v>R26</v>
          </cell>
          <cell r="C1911">
            <v>226502</v>
          </cell>
          <cell r="D1911" t="str">
            <v>LA POSTE</v>
          </cell>
          <cell r="F1911">
            <v>31</v>
          </cell>
          <cell r="G1911" t="str">
            <v>5310Z</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6</v>
          </cell>
          <cell r="AD1911">
            <v>6</v>
          </cell>
          <cell r="AF1911">
            <v>1.6947401973584424</v>
          </cell>
        </row>
        <row r="1912">
          <cell r="A1912" t="str">
            <v>378239214</v>
          </cell>
          <cell r="B1912" t="str">
            <v>R29</v>
          </cell>
          <cell r="C1912">
            <v>4</v>
          </cell>
          <cell r="D1912" t="str">
            <v>FISI</v>
          </cell>
          <cell r="F1912">
            <v>2</v>
          </cell>
          <cell r="G1912" t="str">
            <v>6311Z</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F1912">
            <v>9.4823226897947812</v>
          </cell>
        </row>
        <row r="1913">
          <cell r="A1913" t="str">
            <v>378267306</v>
          </cell>
          <cell r="B1913" t="str">
            <v>R12</v>
          </cell>
          <cell r="C1913">
            <v>48</v>
          </cell>
          <cell r="D1913" t="str">
            <v>LE TRIANGLE</v>
          </cell>
          <cell r="F1913">
            <v>1</v>
          </cell>
          <cell r="G1913" t="str">
            <v>2511Z</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F1913">
            <v>9.3121824420264883</v>
          </cell>
        </row>
        <row r="1914">
          <cell r="A1914" t="str">
            <v>378322796</v>
          </cell>
          <cell r="B1914" t="str">
            <v>R08</v>
          </cell>
          <cell r="C1914">
            <v>34</v>
          </cell>
          <cell r="D1914" t="str">
            <v>DOW AGROSCIENCES EXPORT</v>
          </cell>
          <cell r="F1914">
            <v>7</v>
          </cell>
          <cell r="G1914" t="str">
            <v>2120Z</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F1914">
            <v>1.0030345505368357</v>
          </cell>
        </row>
        <row r="1915">
          <cell r="A1915" t="str">
            <v>379206212</v>
          </cell>
          <cell r="B1915" t="str">
            <v>R30</v>
          </cell>
          <cell r="C1915">
            <v>65</v>
          </cell>
          <cell r="D1915" t="str">
            <v>MAHLE France SAS</v>
          </cell>
          <cell r="F1915">
            <v>8</v>
          </cell>
          <cell r="G1915" t="str">
            <v>7112</v>
          </cell>
          <cell r="H1915">
            <v>0</v>
          </cell>
          <cell r="I1915">
            <v>0</v>
          </cell>
          <cell r="J1915">
            <v>0</v>
          </cell>
          <cell r="K1915">
            <v>1</v>
          </cell>
          <cell r="L1915">
            <v>0</v>
          </cell>
          <cell r="M1915">
            <v>0</v>
          </cell>
          <cell r="N1915">
            <v>0</v>
          </cell>
          <cell r="O1915">
            <v>0</v>
          </cell>
          <cell r="P1915">
            <v>0</v>
          </cell>
          <cell r="Q1915">
            <v>0</v>
          </cell>
          <cell r="R1915">
            <v>0</v>
          </cell>
          <cell r="S1915">
            <v>1</v>
          </cell>
          <cell r="T1915">
            <v>0</v>
          </cell>
          <cell r="U1915">
            <v>1</v>
          </cell>
          <cell r="V1915">
            <v>1</v>
          </cell>
          <cell r="W1915">
            <v>0</v>
          </cell>
          <cell r="X1915">
            <v>0</v>
          </cell>
          <cell r="Y1915">
            <v>0</v>
          </cell>
          <cell r="Z1915">
            <v>0</v>
          </cell>
          <cell r="AA1915">
            <v>0</v>
          </cell>
          <cell r="AB1915">
            <v>0</v>
          </cell>
          <cell r="AC1915">
            <v>0</v>
          </cell>
          <cell r="AD1915">
            <v>2</v>
          </cell>
          <cell r="AF1915">
            <v>0.9946506263272108</v>
          </cell>
        </row>
        <row r="1916">
          <cell r="A1916" t="str">
            <v>380194795</v>
          </cell>
          <cell r="B1916" t="str">
            <v>R12</v>
          </cell>
          <cell r="C1916">
            <v>90</v>
          </cell>
          <cell r="D1916" t="str">
            <v>CHASTAGNER DELAIZE INDUSTRIE</v>
          </cell>
          <cell r="F1916">
            <v>1</v>
          </cell>
          <cell r="G1916" t="str">
            <v>2562B</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F1916">
            <v>0.98229772595216125</v>
          </cell>
        </row>
        <row r="1917">
          <cell r="A1917" t="str">
            <v>380280131</v>
          </cell>
          <cell r="B1917" t="str">
            <v>R03</v>
          </cell>
          <cell r="C1917">
            <v>81</v>
          </cell>
          <cell r="D1917" t="str">
            <v>FROMAGERIE PICANDINE SAS</v>
          </cell>
          <cell r="F1917">
            <v>1</v>
          </cell>
          <cell r="G1917" t="str">
            <v>1051C</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F1917">
            <v>9.6219297370554369</v>
          </cell>
        </row>
        <row r="1918">
          <cell r="A1918" t="str">
            <v>381044411</v>
          </cell>
          <cell r="B1918" t="str">
            <v>R29</v>
          </cell>
          <cell r="C1918">
            <v>45</v>
          </cell>
          <cell r="D1918" t="str">
            <v>3S CONSULTING</v>
          </cell>
          <cell r="F1918">
            <v>23</v>
          </cell>
          <cell r="G1918" t="str">
            <v>6202A</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7</v>
          </cell>
          <cell r="Z1918">
            <v>0</v>
          </cell>
          <cell r="AA1918">
            <v>0</v>
          </cell>
          <cell r="AB1918">
            <v>0</v>
          </cell>
          <cell r="AC1918">
            <v>0</v>
          </cell>
          <cell r="AD1918">
            <v>7</v>
          </cell>
          <cell r="AF1918">
            <v>1.0046243139330624</v>
          </cell>
        </row>
        <row r="1919">
          <cell r="A1919" t="str">
            <v>381805514</v>
          </cell>
          <cell r="B1919" t="str">
            <v>R13</v>
          </cell>
          <cell r="C1919">
            <v>10</v>
          </cell>
          <cell r="D1919" t="str">
            <v>AIXIA</v>
          </cell>
          <cell r="F1919">
            <v>5</v>
          </cell>
          <cell r="G1919" t="str">
            <v>2612Z</v>
          </cell>
          <cell r="H1919">
            <v>0</v>
          </cell>
          <cell r="I1919">
            <v>0</v>
          </cell>
          <cell r="J1919">
            <v>0</v>
          </cell>
          <cell r="K1919">
            <v>1</v>
          </cell>
          <cell r="L1919">
            <v>0</v>
          </cell>
          <cell r="M1919">
            <v>0</v>
          </cell>
          <cell r="N1919">
            <v>0</v>
          </cell>
          <cell r="O1919">
            <v>0</v>
          </cell>
          <cell r="P1919">
            <v>0</v>
          </cell>
          <cell r="Q1919">
            <v>0</v>
          </cell>
          <cell r="R1919">
            <v>0</v>
          </cell>
          <cell r="S1919">
            <v>1</v>
          </cell>
          <cell r="T1919">
            <v>0</v>
          </cell>
          <cell r="U1919">
            <v>0</v>
          </cell>
          <cell r="V1919">
            <v>0</v>
          </cell>
          <cell r="W1919">
            <v>0</v>
          </cell>
          <cell r="X1919">
            <v>0</v>
          </cell>
          <cell r="Y1919">
            <v>0</v>
          </cell>
          <cell r="Z1919">
            <v>0</v>
          </cell>
          <cell r="AA1919">
            <v>0</v>
          </cell>
          <cell r="AB1919">
            <v>0</v>
          </cell>
          <cell r="AC1919">
            <v>0</v>
          </cell>
          <cell r="AD1919">
            <v>1</v>
          </cell>
          <cell r="AF1919">
            <v>9.3156895856394772</v>
          </cell>
        </row>
        <row r="1920">
          <cell r="A1920" t="str">
            <v>382088276</v>
          </cell>
          <cell r="B1920" t="str">
            <v>R07</v>
          </cell>
          <cell r="C1920">
            <v>26</v>
          </cell>
          <cell r="D1920" t="str">
            <v>ALCOA EUROPE COMMERCIAL</v>
          </cell>
          <cell r="F1920">
            <v>3</v>
          </cell>
          <cell r="G1920" t="str">
            <v>2014Z</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1</v>
          </cell>
          <cell r="Z1920">
            <v>0</v>
          </cell>
          <cell r="AA1920">
            <v>0</v>
          </cell>
          <cell r="AB1920">
            <v>0</v>
          </cell>
          <cell r="AC1920">
            <v>0</v>
          </cell>
          <cell r="AD1920">
            <v>1</v>
          </cell>
          <cell r="AF1920">
            <v>1.0032344292881497</v>
          </cell>
        </row>
        <row r="1921">
          <cell r="A1921" t="str">
            <v>382133809</v>
          </cell>
          <cell r="B1921" t="str">
            <v>R30</v>
          </cell>
          <cell r="C1921">
            <v>9</v>
          </cell>
          <cell r="D1921" t="str">
            <v>CÉCILE FEREC</v>
          </cell>
          <cell r="F1921">
            <v>6</v>
          </cell>
          <cell r="G1921" t="str">
            <v>7120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F1921">
            <v>9.7026339751659414</v>
          </cell>
        </row>
        <row r="1922">
          <cell r="A1922" t="str">
            <v>382782274</v>
          </cell>
          <cell r="B1922" t="str">
            <v>R09</v>
          </cell>
          <cell r="C1922">
            <v>75</v>
          </cell>
          <cell r="D1922" t="str">
            <v>EUDICA</v>
          </cell>
          <cell r="F1922">
            <v>1</v>
          </cell>
          <cell r="G1922" t="str">
            <v>2229A</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F1922">
            <v>9.5155866782337348</v>
          </cell>
        </row>
        <row r="1923">
          <cell r="A1923" t="str">
            <v>383866795</v>
          </cell>
          <cell r="B1923" t="str">
            <v>R28</v>
          </cell>
          <cell r="C1923">
            <v>1200</v>
          </cell>
          <cell r="D1923" t="str">
            <v>CANAL + DISTRIBUTION</v>
          </cell>
          <cell r="F1923">
            <v>80</v>
          </cell>
          <cell r="G1923" t="str">
            <v>6130Z</v>
          </cell>
          <cell r="H1923">
            <v>0</v>
          </cell>
          <cell r="I1923">
            <v>0</v>
          </cell>
          <cell r="J1923">
            <v>0</v>
          </cell>
          <cell r="K1923">
            <v>5</v>
          </cell>
          <cell r="L1923">
            <v>0</v>
          </cell>
          <cell r="M1923">
            <v>0</v>
          </cell>
          <cell r="N1923">
            <v>0</v>
          </cell>
          <cell r="O1923">
            <v>0</v>
          </cell>
          <cell r="P1923">
            <v>0</v>
          </cell>
          <cell r="Q1923">
            <v>0</v>
          </cell>
          <cell r="R1923">
            <v>0</v>
          </cell>
          <cell r="S1923">
            <v>5</v>
          </cell>
          <cell r="T1923">
            <v>0</v>
          </cell>
          <cell r="U1923">
            <v>0</v>
          </cell>
          <cell r="V1923">
            <v>0</v>
          </cell>
          <cell r="W1923">
            <v>0</v>
          </cell>
          <cell r="X1923">
            <v>0</v>
          </cell>
          <cell r="Y1923">
            <v>0</v>
          </cell>
          <cell r="Z1923">
            <v>0</v>
          </cell>
          <cell r="AA1923">
            <v>0</v>
          </cell>
          <cell r="AB1923">
            <v>0</v>
          </cell>
          <cell r="AC1923">
            <v>0</v>
          </cell>
          <cell r="AD1923">
            <v>5</v>
          </cell>
          <cell r="AF1923">
            <v>1.2658265514384903</v>
          </cell>
        </row>
        <row r="1924">
          <cell r="A1924" t="str">
            <v>384875019</v>
          </cell>
          <cell r="B1924" t="str">
            <v>R27</v>
          </cell>
          <cell r="C1924">
            <v>20</v>
          </cell>
          <cell r="D1924" t="str">
            <v>FUJITSU SYSTEMS EUROPE LTD</v>
          </cell>
          <cell r="F1924">
            <v>15</v>
          </cell>
          <cell r="G1924" t="str">
            <v>5829C</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F1924">
            <v>1.0089907047378353</v>
          </cell>
        </row>
        <row r="1925">
          <cell r="A1925" t="str">
            <v>384980165</v>
          </cell>
          <cell r="B1925" t="str">
            <v>R03</v>
          </cell>
          <cell r="C1925">
            <v>152</v>
          </cell>
          <cell r="D1925" t="str">
            <v>JEAN FLOC'H</v>
          </cell>
          <cell r="F1925">
            <v>3</v>
          </cell>
          <cell r="G1925" t="str">
            <v>1013A</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F1925">
            <v>9.7046883016993544</v>
          </cell>
        </row>
        <row r="1926">
          <cell r="A1926" t="str">
            <v>388202533</v>
          </cell>
          <cell r="B1926" t="str">
            <v>R31</v>
          </cell>
          <cell r="C1926">
            <v>258</v>
          </cell>
          <cell r="D1926" t="str">
            <v>CAISSE CENTRALE DE REASSURANCE</v>
          </cell>
          <cell r="F1926">
            <v>16</v>
          </cell>
          <cell r="G1926" t="str">
            <v>6621Z</v>
          </cell>
          <cell r="H1926">
            <v>0</v>
          </cell>
          <cell r="I1926">
            <v>0</v>
          </cell>
          <cell r="J1926">
            <v>0</v>
          </cell>
          <cell r="K1926">
            <v>1</v>
          </cell>
          <cell r="L1926">
            <v>0</v>
          </cell>
          <cell r="M1926">
            <v>0</v>
          </cell>
          <cell r="N1926">
            <v>0</v>
          </cell>
          <cell r="O1926">
            <v>0</v>
          </cell>
          <cell r="P1926">
            <v>0</v>
          </cell>
          <cell r="Q1926">
            <v>0</v>
          </cell>
          <cell r="R1926">
            <v>0</v>
          </cell>
          <cell r="S1926">
            <v>1</v>
          </cell>
          <cell r="T1926">
            <v>0</v>
          </cell>
          <cell r="U1926">
            <v>0</v>
          </cell>
          <cell r="V1926">
            <v>0</v>
          </cell>
          <cell r="W1926">
            <v>0</v>
          </cell>
          <cell r="X1926">
            <v>0</v>
          </cell>
          <cell r="Y1926">
            <v>0</v>
          </cell>
          <cell r="Z1926">
            <v>0</v>
          </cell>
          <cell r="AA1926">
            <v>0</v>
          </cell>
          <cell r="AB1926">
            <v>0</v>
          </cell>
          <cell r="AC1926">
            <v>0</v>
          </cell>
          <cell r="AD1926">
            <v>1</v>
          </cell>
          <cell r="AF1926">
            <v>1.5398349814499632</v>
          </cell>
        </row>
        <row r="1927">
          <cell r="A1927" t="str">
            <v>388680670</v>
          </cell>
          <cell r="B1927" t="str">
            <v>R03</v>
          </cell>
          <cell r="C1927">
            <v>98</v>
          </cell>
          <cell r="D1927" t="str">
            <v>GYMA SAS</v>
          </cell>
          <cell r="F1927">
            <v>2</v>
          </cell>
          <cell r="G1927" t="str">
            <v>1084Z</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F1927">
            <v>0.98748133372643854</v>
          </cell>
        </row>
        <row r="1928">
          <cell r="A1928" t="str">
            <v>389251745</v>
          </cell>
          <cell r="B1928" t="str">
            <v>R22</v>
          </cell>
          <cell r="C1928">
            <v>127</v>
          </cell>
          <cell r="D1928" t="str">
            <v>EUROTEKNIKA</v>
          </cell>
          <cell r="F1928">
            <v>12</v>
          </cell>
          <cell r="G1928" t="str">
            <v>3250A</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2</v>
          </cell>
          <cell r="Z1928">
            <v>0</v>
          </cell>
          <cell r="AA1928">
            <v>0</v>
          </cell>
          <cell r="AB1928">
            <v>0</v>
          </cell>
          <cell r="AC1928">
            <v>0</v>
          </cell>
          <cell r="AD1928">
            <v>2</v>
          </cell>
          <cell r="AF1928">
            <v>0.99478677534614568</v>
          </cell>
        </row>
        <row r="1929">
          <cell r="A1929" t="str">
            <v>389522152</v>
          </cell>
          <cell r="B1929" t="str">
            <v>R31</v>
          </cell>
          <cell r="C1929">
            <v>308</v>
          </cell>
          <cell r="D1929" t="str">
            <v>GROUPAMA ASSET MANAGEMENT</v>
          </cell>
          <cell r="F1929">
            <v>5</v>
          </cell>
          <cell r="G1929" t="str">
            <v>6630Z</v>
          </cell>
          <cell r="H1929">
            <v>0</v>
          </cell>
          <cell r="I1929">
            <v>0</v>
          </cell>
          <cell r="J1929">
            <v>0</v>
          </cell>
          <cell r="K1929">
            <v>0</v>
          </cell>
          <cell r="L1929">
            <v>0</v>
          </cell>
          <cell r="M1929">
            <v>0</v>
          </cell>
          <cell r="N1929">
            <v>0</v>
          </cell>
          <cell r="O1929">
            <v>1</v>
          </cell>
          <cell r="P1929">
            <v>0</v>
          </cell>
          <cell r="Q1929">
            <v>0</v>
          </cell>
          <cell r="R1929">
            <v>0</v>
          </cell>
          <cell r="S1929">
            <v>1</v>
          </cell>
          <cell r="T1929">
            <v>0</v>
          </cell>
          <cell r="U1929">
            <v>0</v>
          </cell>
          <cell r="V1929">
            <v>0</v>
          </cell>
          <cell r="W1929">
            <v>0</v>
          </cell>
          <cell r="X1929">
            <v>0</v>
          </cell>
          <cell r="Y1929">
            <v>0</v>
          </cell>
          <cell r="Z1929">
            <v>0</v>
          </cell>
          <cell r="AA1929">
            <v>0</v>
          </cell>
          <cell r="AB1929">
            <v>0</v>
          </cell>
          <cell r="AC1929">
            <v>0</v>
          </cell>
          <cell r="AD1929">
            <v>1</v>
          </cell>
          <cell r="AF1929">
            <v>1.0387987409437178</v>
          </cell>
        </row>
        <row r="1930">
          <cell r="A1930" t="str">
            <v>389665167</v>
          </cell>
          <cell r="B1930" t="str">
            <v>R29</v>
          </cell>
          <cell r="C1930">
            <v>189</v>
          </cell>
          <cell r="D1930" t="str">
            <v>VALTECH</v>
          </cell>
          <cell r="F1930">
            <v>8</v>
          </cell>
          <cell r="G1930" t="str">
            <v>6202A</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2</v>
          </cell>
          <cell r="Z1930">
            <v>0</v>
          </cell>
          <cell r="AA1930">
            <v>0</v>
          </cell>
          <cell r="AB1930">
            <v>0</v>
          </cell>
          <cell r="AC1930">
            <v>0</v>
          </cell>
          <cell r="AD1930">
            <v>2</v>
          </cell>
          <cell r="AF1930">
            <v>1.0013586723726189</v>
          </cell>
        </row>
        <row r="1931">
          <cell r="A1931" t="str">
            <v>389816455</v>
          </cell>
          <cell r="B1931" t="str">
            <v>R29</v>
          </cell>
          <cell r="C1931">
            <v>345</v>
          </cell>
          <cell r="D1931" t="str">
            <v>EKIS FRANCE</v>
          </cell>
          <cell r="F1931">
            <v>3</v>
          </cell>
          <cell r="G1931" t="str">
            <v>6209</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F1931">
            <v>1.0006509416508491</v>
          </cell>
        </row>
        <row r="1932">
          <cell r="A1932" t="str">
            <v>391045465</v>
          </cell>
          <cell r="B1932" t="str">
            <v>R27</v>
          </cell>
          <cell r="C1932">
            <v>287</v>
          </cell>
          <cell r="D1932" t="str">
            <v>LASER SYMAG</v>
          </cell>
          <cell r="F1932">
            <v>19</v>
          </cell>
          <cell r="G1932" t="str">
            <v>5829C</v>
          </cell>
          <cell r="H1932">
            <v>0</v>
          </cell>
          <cell r="I1932">
            <v>0</v>
          </cell>
          <cell r="J1932">
            <v>0</v>
          </cell>
          <cell r="K1932">
            <v>0</v>
          </cell>
          <cell r="L1932">
            <v>0</v>
          </cell>
          <cell r="M1932">
            <v>0</v>
          </cell>
          <cell r="N1932">
            <v>0</v>
          </cell>
          <cell r="O1932">
            <v>0</v>
          </cell>
          <cell r="P1932">
            <v>0</v>
          </cell>
          <cell r="Q1932">
            <v>0</v>
          </cell>
          <cell r="R1932">
            <v>0</v>
          </cell>
          <cell r="S1932">
            <v>0</v>
          </cell>
          <cell r="T1932">
            <v>1</v>
          </cell>
          <cell r="U1932">
            <v>0</v>
          </cell>
          <cell r="V1932">
            <v>0</v>
          </cell>
          <cell r="W1932">
            <v>0</v>
          </cell>
          <cell r="X1932">
            <v>0</v>
          </cell>
          <cell r="Y1932">
            <v>1</v>
          </cell>
          <cell r="Z1932">
            <v>0</v>
          </cell>
          <cell r="AA1932">
            <v>0</v>
          </cell>
          <cell r="AB1932">
            <v>0</v>
          </cell>
          <cell r="AC1932">
            <v>0</v>
          </cell>
          <cell r="AD1932">
            <v>2</v>
          </cell>
          <cell r="AF1932">
            <v>1.0167630028631227</v>
          </cell>
        </row>
        <row r="1933">
          <cell r="A1933" t="str">
            <v>391940129</v>
          </cell>
          <cell r="B1933" t="str">
            <v>R30</v>
          </cell>
          <cell r="C1933">
            <v>57</v>
          </cell>
          <cell r="D1933" t="str">
            <v>LUNALOGIC</v>
          </cell>
          <cell r="F1933">
            <v>23</v>
          </cell>
          <cell r="G1933" t="str">
            <v>7220Z</v>
          </cell>
          <cell r="H1933">
            <v>1</v>
          </cell>
          <cell r="I1933">
            <v>0</v>
          </cell>
          <cell r="J1933">
            <v>0</v>
          </cell>
          <cell r="K1933">
            <v>0</v>
          </cell>
          <cell r="L1933">
            <v>8</v>
          </cell>
          <cell r="M1933">
            <v>0</v>
          </cell>
          <cell r="N1933">
            <v>0</v>
          </cell>
          <cell r="O1933">
            <v>0</v>
          </cell>
          <cell r="P1933">
            <v>0</v>
          </cell>
          <cell r="Q1933">
            <v>0</v>
          </cell>
          <cell r="R1933">
            <v>0</v>
          </cell>
          <cell r="S1933">
            <v>9</v>
          </cell>
          <cell r="T1933">
            <v>0</v>
          </cell>
          <cell r="U1933">
            <v>0</v>
          </cell>
          <cell r="V1933">
            <v>0</v>
          </cell>
          <cell r="W1933">
            <v>0</v>
          </cell>
          <cell r="X1933">
            <v>0</v>
          </cell>
          <cell r="Y1933">
            <v>0</v>
          </cell>
          <cell r="Z1933">
            <v>0</v>
          </cell>
          <cell r="AA1933">
            <v>0</v>
          </cell>
          <cell r="AB1933">
            <v>0</v>
          </cell>
          <cell r="AC1933">
            <v>0</v>
          </cell>
          <cell r="AD1933">
            <v>9</v>
          </cell>
          <cell r="AF1933">
            <v>1.0118255720484197</v>
          </cell>
        </row>
        <row r="1934">
          <cell r="A1934" t="str">
            <v>397652629</v>
          </cell>
          <cell r="B1934" t="str">
            <v>R09</v>
          </cell>
          <cell r="C1934">
            <v>652</v>
          </cell>
          <cell r="D1934" t="str">
            <v>BUBENDORFF GROUPE</v>
          </cell>
          <cell r="F1934">
            <v>23</v>
          </cell>
          <cell r="G1934" t="str">
            <v>2223Z</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F1934">
            <v>10.342056468192972</v>
          </cell>
        </row>
        <row r="1935">
          <cell r="A1935" t="str">
            <v>397909938</v>
          </cell>
          <cell r="B1935" t="str">
            <v>R12</v>
          </cell>
          <cell r="C1935">
            <v>216</v>
          </cell>
          <cell r="D1935" t="str">
            <v>ABRISUD SAS</v>
          </cell>
          <cell r="F1935">
            <v>1</v>
          </cell>
          <cell r="G1935" t="str">
            <v>2511Z</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F1935">
            <v>0.98229772595216125</v>
          </cell>
        </row>
        <row r="1936">
          <cell r="A1936" t="str">
            <v>398610154</v>
          </cell>
          <cell r="B1936" t="str">
            <v>R29</v>
          </cell>
          <cell r="C1936">
            <v>7</v>
          </cell>
          <cell r="D1936" t="str">
            <v>SYSTEMOM EUROPE</v>
          </cell>
          <cell r="F1936">
            <v>3</v>
          </cell>
          <cell r="G1936" t="str">
            <v>6311Z</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F1936">
            <v>9.4861709268500505</v>
          </cell>
        </row>
        <row r="1937">
          <cell r="A1937" t="str">
            <v>399178441</v>
          </cell>
          <cell r="B1937" t="str">
            <v>R18</v>
          </cell>
          <cell r="C1937">
            <v>380</v>
          </cell>
          <cell r="D1937" t="str">
            <v>CUMMINS FILTRATION</v>
          </cell>
          <cell r="F1937">
            <v>4</v>
          </cell>
          <cell r="G1937" t="str">
            <v>2829B</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F1937">
            <v>1.0015666364993958</v>
          </cell>
        </row>
        <row r="1938">
          <cell r="A1938" t="str">
            <v>399203140</v>
          </cell>
          <cell r="B1938" t="str">
            <v>R11</v>
          </cell>
          <cell r="C1938">
            <v>172</v>
          </cell>
          <cell r="D1938" t="str">
            <v>BENTELER ALUMINIUM SYSTEMS FRANC</v>
          </cell>
          <cell r="F1938">
            <v>5</v>
          </cell>
          <cell r="G1938" t="str">
            <v>2442Z</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F1938">
            <v>1.0010764265559258</v>
          </cell>
        </row>
        <row r="1939">
          <cell r="A1939" t="str">
            <v>399266444</v>
          </cell>
          <cell r="B1939" t="str">
            <v>R07</v>
          </cell>
          <cell r="C1939">
            <v>39</v>
          </cell>
          <cell r="D1939" t="str">
            <v>VFP INK TECHNOLOGIES</v>
          </cell>
          <cell r="F1939">
            <v>6</v>
          </cell>
          <cell r="G1939" t="str">
            <v>2059Z</v>
          </cell>
          <cell r="H1939">
            <v>0</v>
          </cell>
          <cell r="I1939">
            <v>0</v>
          </cell>
          <cell r="J1939">
            <v>0</v>
          </cell>
          <cell r="K1939">
            <v>0</v>
          </cell>
          <cell r="L1939">
            <v>0</v>
          </cell>
          <cell r="M1939">
            <v>0</v>
          </cell>
          <cell r="N1939">
            <v>1</v>
          </cell>
          <cell r="O1939">
            <v>1</v>
          </cell>
          <cell r="P1939">
            <v>0</v>
          </cell>
          <cell r="Q1939">
            <v>0</v>
          </cell>
          <cell r="R1939">
            <v>0</v>
          </cell>
          <cell r="S1939">
            <v>2</v>
          </cell>
          <cell r="T1939">
            <v>0</v>
          </cell>
          <cell r="U1939">
            <v>0</v>
          </cell>
          <cell r="V1939">
            <v>0</v>
          </cell>
          <cell r="W1939">
            <v>0</v>
          </cell>
          <cell r="X1939">
            <v>0</v>
          </cell>
          <cell r="Y1939">
            <v>0</v>
          </cell>
          <cell r="Z1939">
            <v>0</v>
          </cell>
          <cell r="AA1939">
            <v>0</v>
          </cell>
          <cell r="AB1939">
            <v>0</v>
          </cell>
          <cell r="AC1939">
            <v>0</v>
          </cell>
          <cell r="AD1939">
            <v>2</v>
          </cell>
          <cell r="AF1939">
            <v>1.0034062657353282</v>
          </cell>
        </row>
        <row r="1940">
          <cell r="A1940" t="str">
            <v>400131801</v>
          </cell>
          <cell r="B1940" t="str">
            <v>R18</v>
          </cell>
          <cell r="C1940">
            <v>106</v>
          </cell>
          <cell r="D1940" t="str">
            <v>REP INTERNATIONAL</v>
          </cell>
          <cell r="F1940">
            <v>2</v>
          </cell>
          <cell r="G1940" t="str">
            <v>2896Z</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F1940">
            <v>1.0007829316016368</v>
          </cell>
        </row>
        <row r="1941">
          <cell r="A1941" t="str">
            <v>400149647</v>
          </cell>
          <cell r="B1941" t="str">
            <v>R29</v>
          </cell>
          <cell r="C1941">
            <v>592</v>
          </cell>
          <cell r="D1941" t="str">
            <v>KEYRUS</v>
          </cell>
          <cell r="F1941">
            <v>546</v>
          </cell>
          <cell r="G1941" t="str">
            <v>6202A</v>
          </cell>
          <cell r="H1941">
            <v>0</v>
          </cell>
          <cell r="I1941">
            <v>0</v>
          </cell>
          <cell r="J1941">
            <v>0</v>
          </cell>
          <cell r="K1941">
            <v>11</v>
          </cell>
          <cell r="L1941">
            <v>26</v>
          </cell>
          <cell r="M1941">
            <v>0</v>
          </cell>
          <cell r="N1941">
            <v>3</v>
          </cell>
          <cell r="O1941">
            <v>0</v>
          </cell>
          <cell r="P1941">
            <v>0</v>
          </cell>
          <cell r="Q1941">
            <v>0</v>
          </cell>
          <cell r="R1941">
            <v>0</v>
          </cell>
          <cell r="S1941">
            <v>40</v>
          </cell>
          <cell r="T1941">
            <v>0</v>
          </cell>
          <cell r="U1941">
            <v>1</v>
          </cell>
          <cell r="V1941">
            <v>0</v>
          </cell>
          <cell r="W1941">
            <v>0</v>
          </cell>
          <cell r="X1941">
            <v>0</v>
          </cell>
          <cell r="Y1941">
            <v>91</v>
          </cell>
          <cell r="Z1941">
            <v>9</v>
          </cell>
          <cell r="AA1941">
            <v>2</v>
          </cell>
          <cell r="AB1941">
            <v>1</v>
          </cell>
          <cell r="AC1941">
            <v>10</v>
          </cell>
          <cell r="AD1941">
            <v>154</v>
          </cell>
          <cell r="AF1941">
            <v>1.0915656264524614</v>
          </cell>
        </row>
        <row r="1942">
          <cell r="A1942" t="str">
            <v>400901518</v>
          </cell>
          <cell r="B1942" t="str">
            <v>R29</v>
          </cell>
          <cell r="C1942">
            <v>24</v>
          </cell>
          <cell r="D1942" t="str">
            <v>FBC SOFTWARE</v>
          </cell>
          <cell r="F1942">
            <v>5</v>
          </cell>
          <cell r="G1942" t="str">
            <v>6201Z</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F1942">
            <v>1.00108519971535</v>
          </cell>
        </row>
        <row r="1943">
          <cell r="A1943" t="str">
            <v>401565643</v>
          </cell>
          <cell r="B1943" t="str">
            <v>R09</v>
          </cell>
          <cell r="C1943">
            <v>19</v>
          </cell>
          <cell r="D1943" t="str">
            <v>PROFILINE</v>
          </cell>
          <cell r="F1943">
            <v>1</v>
          </cell>
          <cell r="G1943" t="str">
            <v>2229A</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F1943">
            <v>1.0037538690119974</v>
          </cell>
        </row>
        <row r="1944">
          <cell r="A1944" t="str">
            <v>402250427</v>
          </cell>
          <cell r="B1944" t="str">
            <v>R30</v>
          </cell>
          <cell r="C1944">
            <v>223</v>
          </cell>
          <cell r="D1944" t="str">
            <v>INDDIGO</v>
          </cell>
          <cell r="F1944">
            <v>139</v>
          </cell>
          <cell r="G1944" t="str">
            <v>7112B</v>
          </cell>
          <cell r="H1944">
            <v>0</v>
          </cell>
          <cell r="I1944">
            <v>0</v>
          </cell>
          <cell r="J1944">
            <v>0</v>
          </cell>
          <cell r="K1944">
            <v>1</v>
          </cell>
          <cell r="L1944">
            <v>2</v>
          </cell>
          <cell r="M1944">
            <v>0</v>
          </cell>
          <cell r="N1944">
            <v>0</v>
          </cell>
          <cell r="O1944">
            <v>0</v>
          </cell>
          <cell r="P1944">
            <v>0</v>
          </cell>
          <cell r="Q1944">
            <v>0</v>
          </cell>
          <cell r="R1944">
            <v>0</v>
          </cell>
          <cell r="S1944">
            <v>3</v>
          </cell>
          <cell r="T1944">
            <v>0</v>
          </cell>
          <cell r="U1944">
            <v>0</v>
          </cell>
          <cell r="V1944">
            <v>0</v>
          </cell>
          <cell r="W1944">
            <v>0</v>
          </cell>
          <cell r="X1944">
            <v>0</v>
          </cell>
          <cell r="Y1944">
            <v>0</v>
          </cell>
          <cell r="Z1944">
            <v>0</v>
          </cell>
          <cell r="AA1944">
            <v>0</v>
          </cell>
          <cell r="AB1944">
            <v>0</v>
          </cell>
          <cell r="AC1944">
            <v>11</v>
          </cell>
          <cell r="AD1944">
            <v>14</v>
          </cell>
          <cell r="AF1944">
            <v>1.2692353754835835</v>
          </cell>
        </row>
        <row r="1945">
          <cell r="A1945" t="str">
            <v>402947014</v>
          </cell>
          <cell r="B1945" t="str">
            <v>R03</v>
          </cell>
          <cell r="C1945">
            <v>34</v>
          </cell>
          <cell r="D1945" t="str">
            <v>TIMAC AGRO INTERNATIONAL</v>
          </cell>
          <cell r="F1945">
            <v>9</v>
          </cell>
          <cell r="G1945" t="str">
            <v>1089Z</v>
          </cell>
          <cell r="H1945">
            <v>0</v>
          </cell>
          <cell r="I1945">
            <v>0</v>
          </cell>
          <cell r="J1945">
            <v>0</v>
          </cell>
          <cell r="K1945">
            <v>0</v>
          </cell>
          <cell r="L1945">
            <v>1</v>
          </cell>
          <cell r="M1945">
            <v>0</v>
          </cell>
          <cell r="N1945">
            <v>0</v>
          </cell>
          <cell r="O1945">
            <v>0</v>
          </cell>
          <cell r="P1945">
            <v>0</v>
          </cell>
          <cell r="Q1945">
            <v>0</v>
          </cell>
          <cell r="R1945">
            <v>0</v>
          </cell>
          <cell r="S1945">
            <v>1</v>
          </cell>
          <cell r="T1945">
            <v>0</v>
          </cell>
          <cell r="U1945">
            <v>0</v>
          </cell>
          <cell r="V1945">
            <v>0</v>
          </cell>
          <cell r="W1945">
            <v>0</v>
          </cell>
          <cell r="X1945">
            <v>0</v>
          </cell>
          <cell r="Y1945">
            <v>0</v>
          </cell>
          <cell r="Z1945">
            <v>0</v>
          </cell>
          <cell r="AA1945">
            <v>0</v>
          </cell>
          <cell r="AB1945">
            <v>0</v>
          </cell>
          <cell r="AC1945">
            <v>0</v>
          </cell>
          <cell r="AD1945">
            <v>1</v>
          </cell>
          <cell r="AF1945">
            <v>1.0965941273132778</v>
          </cell>
        </row>
        <row r="1946">
          <cell r="A1946" t="str">
            <v>403071988</v>
          </cell>
          <cell r="B1946" t="str">
            <v>R21</v>
          </cell>
          <cell r="C1946">
            <v>148</v>
          </cell>
          <cell r="D1946" t="str">
            <v>ALKAN</v>
          </cell>
          <cell r="F1946">
            <v>10</v>
          </cell>
          <cell r="G1946" t="str">
            <v>3030Z</v>
          </cell>
          <cell r="H1946">
            <v>0</v>
          </cell>
          <cell r="I1946">
            <v>0</v>
          </cell>
          <cell r="J1946">
            <v>0</v>
          </cell>
          <cell r="K1946">
            <v>1</v>
          </cell>
          <cell r="L1946">
            <v>0</v>
          </cell>
          <cell r="M1946">
            <v>1</v>
          </cell>
          <cell r="N1946">
            <v>0</v>
          </cell>
          <cell r="O1946">
            <v>0</v>
          </cell>
          <cell r="P1946">
            <v>0</v>
          </cell>
          <cell r="Q1946">
            <v>0</v>
          </cell>
          <cell r="R1946">
            <v>0</v>
          </cell>
          <cell r="S1946">
            <v>2</v>
          </cell>
          <cell r="T1946">
            <v>0</v>
          </cell>
          <cell r="U1946">
            <v>0</v>
          </cell>
          <cell r="V1946">
            <v>0</v>
          </cell>
          <cell r="W1946">
            <v>0</v>
          </cell>
          <cell r="X1946">
            <v>0</v>
          </cell>
          <cell r="Y1946">
            <v>0</v>
          </cell>
          <cell r="Z1946">
            <v>0</v>
          </cell>
          <cell r="AA1946">
            <v>0</v>
          </cell>
          <cell r="AB1946">
            <v>0</v>
          </cell>
          <cell r="AC1946">
            <v>0</v>
          </cell>
          <cell r="AD1946">
            <v>2</v>
          </cell>
          <cell r="AF1946">
            <v>1.0042469508032374</v>
          </cell>
        </row>
        <row r="1947">
          <cell r="A1947" t="str">
            <v>408363174</v>
          </cell>
          <cell r="B1947" t="str">
            <v>R13</v>
          </cell>
          <cell r="C1947">
            <v>233</v>
          </cell>
          <cell r="D1947" t="str">
            <v>LCIE</v>
          </cell>
          <cell r="F1947">
            <v>45</v>
          </cell>
          <cell r="G1947" t="str">
            <v>2611Z</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F1947">
            <v>1.0637702018197288</v>
          </cell>
        </row>
        <row r="1948">
          <cell r="A1948" t="str">
            <v>408585008</v>
          </cell>
          <cell r="B1948" t="str">
            <v>R27</v>
          </cell>
          <cell r="C1948">
            <v>7</v>
          </cell>
          <cell r="D1948" t="str">
            <v>INTELLIMIND</v>
          </cell>
          <cell r="F1948">
            <v>4</v>
          </cell>
          <cell r="G1948" t="str">
            <v>5829C</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F1948">
            <v>1.0007822303693052</v>
          </cell>
        </row>
        <row r="1949">
          <cell r="A1949" t="str">
            <v>408720282</v>
          </cell>
          <cell r="B1949" t="str">
            <v>R16</v>
          </cell>
          <cell r="C1949">
            <v>357</v>
          </cell>
          <cell r="D1949" t="str">
            <v>FRESENIUS VIAL</v>
          </cell>
          <cell r="F1949">
            <v>36</v>
          </cell>
          <cell r="G1949" t="str">
            <v>2660Z</v>
          </cell>
          <cell r="H1949">
            <v>0</v>
          </cell>
          <cell r="I1949">
            <v>0</v>
          </cell>
          <cell r="J1949">
            <v>0</v>
          </cell>
          <cell r="K1949">
            <v>1</v>
          </cell>
          <cell r="L1949">
            <v>1</v>
          </cell>
          <cell r="M1949">
            <v>0</v>
          </cell>
          <cell r="N1949">
            <v>0</v>
          </cell>
          <cell r="O1949">
            <v>0</v>
          </cell>
          <cell r="P1949">
            <v>0</v>
          </cell>
          <cell r="Q1949">
            <v>0</v>
          </cell>
          <cell r="R1949">
            <v>0</v>
          </cell>
          <cell r="S1949">
            <v>2</v>
          </cell>
          <cell r="T1949">
            <v>0</v>
          </cell>
          <cell r="U1949">
            <v>0</v>
          </cell>
          <cell r="V1949">
            <v>0</v>
          </cell>
          <cell r="W1949">
            <v>0</v>
          </cell>
          <cell r="X1949">
            <v>0</v>
          </cell>
          <cell r="Y1949">
            <v>0</v>
          </cell>
          <cell r="Z1949">
            <v>0</v>
          </cell>
          <cell r="AA1949">
            <v>0</v>
          </cell>
          <cell r="AB1949">
            <v>0</v>
          </cell>
          <cell r="AC1949">
            <v>0</v>
          </cell>
          <cell r="AD1949">
            <v>2</v>
          </cell>
          <cell r="AF1949">
            <v>1.3440827411346385</v>
          </cell>
        </row>
        <row r="1950">
          <cell r="A1950" t="str">
            <v>409494069</v>
          </cell>
          <cell r="B1950" t="str">
            <v>R30</v>
          </cell>
          <cell r="C1950">
            <v>4</v>
          </cell>
          <cell r="D1950" t="str">
            <v>MEDEXTENS</v>
          </cell>
          <cell r="F1950">
            <v>4</v>
          </cell>
          <cell r="G1950" t="str">
            <v>7219Z</v>
          </cell>
          <cell r="H1950">
            <v>0</v>
          </cell>
          <cell r="I1950">
            <v>0</v>
          </cell>
          <cell r="J1950">
            <v>0</v>
          </cell>
          <cell r="K1950">
            <v>0</v>
          </cell>
          <cell r="L1950">
            <v>0</v>
          </cell>
          <cell r="M1950">
            <v>0</v>
          </cell>
          <cell r="N1950">
            <v>0</v>
          </cell>
          <cell r="O1950">
            <v>0</v>
          </cell>
          <cell r="P1950">
            <v>0</v>
          </cell>
          <cell r="Q1950">
            <v>0</v>
          </cell>
          <cell r="R1950">
            <v>0</v>
          </cell>
          <cell r="S1950">
            <v>0</v>
          </cell>
          <cell r="T1950">
            <v>1</v>
          </cell>
          <cell r="U1950">
            <v>0</v>
          </cell>
          <cell r="V1950">
            <v>0</v>
          </cell>
          <cell r="W1950">
            <v>0</v>
          </cell>
          <cell r="X1950">
            <v>0</v>
          </cell>
          <cell r="Y1950">
            <v>0</v>
          </cell>
          <cell r="Z1950">
            <v>0</v>
          </cell>
          <cell r="AA1950">
            <v>0</v>
          </cell>
          <cell r="AB1950">
            <v>0</v>
          </cell>
          <cell r="AC1950">
            <v>0</v>
          </cell>
          <cell r="AD1950">
            <v>1</v>
          </cell>
          <cell r="AF1950">
            <v>1.0082265872869467</v>
          </cell>
        </row>
        <row r="1951">
          <cell r="A1951" t="str">
            <v>410092563</v>
          </cell>
          <cell r="B1951" t="str">
            <v>R18</v>
          </cell>
          <cell r="C1951">
            <v>8</v>
          </cell>
          <cell r="D1951" t="str">
            <v>ABW CONCEPT</v>
          </cell>
          <cell r="F1951">
            <v>4</v>
          </cell>
          <cell r="G1951" t="str">
            <v>2899B</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F1951">
            <v>9.466708738622275</v>
          </cell>
        </row>
        <row r="1952">
          <cell r="A1952" t="str">
            <v>410125124</v>
          </cell>
          <cell r="B1952" t="str">
            <v>R09</v>
          </cell>
          <cell r="C1952">
            <v>164</v>
          </cell>
          <cell r="D1952" t="str">
            <v>DEMO INJECTION</v>
          </cell>
          <cell r="F1952">
            <v>4</v>
          </cell>
          <cell r="G1952" t="str">
            <v>2229A</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F1952">
            <v>0.99300993218506939</v>
          </cell>
        </row>
        <row r="1953">
          <cell r="A1953" t="str">
            <v>412565228</v>
          </cell>
          <cell r="B1953" t="str">
            <v>R29</v>
          </cell>
          <cell r="C1953">
            <v>35</v>
          </cell>
          <cell r="D1953" t="str">
            <v>SALOME INFORMATIQUE</v>
          </cell>
          <cell r="F1953">
            <v>22</v>
          </cell>
          <cell r="G1953" t="str">
            <v>6201Z</v>
          </cell>
          <cell r="H1953">
            <v>0</v>
          </cell>
          <cell r="I1953">
            <v>0</v>
          </cell>
          <cell r="J1953">
            <v>0</v>
          </cell>
          <cell r="K1953">
            <v>1</v>
          </cell>
          <cell r="L1953">
            <v>0</v>
          </cell>
          <cell r="M1953">
            <v>0</v>
          </cell>
          <cell r="N1953">
            <v>0</v>
          </cell>
          <cell r="O1953">
            <v>2</v>
          </cell>
          <cell r="P1953">
            <v>0</v>
          </cell>
          <cell r="Q1953">
            <v>0</v>
          </cell>
          <cell r="R1953">
            <v>0</v>
          </cell>
          <cell r="S1953">
            <v>3</v>
          </cell>
          <cell r="T1953">
            <v>0</v>
          </cell>
          <cell r="U1953">
            <v>0</v>
          </cell>
          <cell r="V1953">
            <v>0</v>
          </cell>
          <cell r="W1953">
            <v>0</v>
          </cell>
          <cell r="X1953">
            <v>0</v>
          </cell>
          <cell r="Y1953">
            <v>0</v>
          </cell>
          <cell r="Z1953">
            <v>0</v>
          </cell>
          <cell r="AA1953">
            <v>0</v>
          </cell>
          <cell r="AB1953">
            <v>0</v>
          </cell>
          <cell r="AC1953">
            <v>0</v>
          </cell>
          <cell r="AD1953">
            <v>3</v>
          </cell>
          <cell r="AF1953">
            <v>1.0023204546731463</v>
          </cell>
        </row>
        <row r="1954">
          <cell r="A1954" t="str">
            <v>412580094</v>
          </cell>
          <cell r="B1954" t="str">
            <v>R29</v>
          </cell>
          <cell r="C1954">
            <v>21</v>
          </cell>
          <cell r="D1954" t="str">
            <v>E-ON SOFTWARE</v>
          </cell>
          <cell r="F1954">
            <v>20</v>
          </cell>
          <cell r="G1954" t="str">
            <v>6201Z</v>
          </cell>
          <cell r="H1954">
            <v>2</v>
          </cell>
          <cell r="I1954">
            <v>2</v>
          </cell>
          <cell r="J1954">
            <v>0</v>
          </cell>
          <cell r="K1954">
            <v>4</v>
          </cell>
          <cell r="L1954">
            <v>0</v>
          </cell>
          <cell r="M1954">
            <v>0</v>
          </cell>
          <cell r="N1954">
            <v>0</v>
          </cell>
          <cell r="O1954">
            <v>0</v>
          </cell>
          <cell r="P1954">
            <v>0</v>
          </cell>
          <cell r="Q1954">
            <v>0</v>
          </cell>
          <cell r="R1954">
            <v>0</v>
          </cell>
          <cell r="S1954">
            <v>6</v>
          </cell>
          <cell r="T1954">
            <v>0</v>
          </cell>
          <cell r="U1954">
            <v>0</v>
          </cell>
          <cell r="V1954">
            <v>0</v>
          </cell>
          <cell r="W1954">
            <v>0</v>
          </cell>
          <cell r="X1954">
            <v>0</v>
          </cell>
          <cell r="Y1954">
            <v>0</v>
          </cell>
          <cell r="Z1954">
            <v>0</v>
          </cell>
          <cell r="AA1954">
            <v>0</v>
          </cell>
          <cell r="AB1954">
            <v>0</v>
          </cell>
          <cell r="AC1954">
            <v>0</v>
          </cell>
          <cell r="AD1954">
            <v>6</v>
          </cell>
          <cell r="AF1954">
            <v>1.0041598931371811</v>
          </cell>
        </row>
        <row r="1955">
          <cell r="A1955" t="str">
            <v>415119239</v>
          </cell>
          <cell r="B1955" t="str">
            <v>R07</v>
          </cell>
          <cell r="C1955">
            <v>85</v>
          </cell>
          <cell r="D1955" t="str">
            <v>LABORATOIRE LEA</v>
          </cell>
          <cell r="F1955">
            <v>13</v>
          </cell>
          <cell r="G1955" t="str">
            <v>2042Z</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F1955">
            <v>1.0007418666207981</v>
          </cell>
        </row>
        <row r="1956">
          <cell r="A1956" t="str">
            <v>415224831</v>
          </cell>
          <cell r="B1956" t="str">
            <v>R29</v>
          </cell>
          <cell r="C1956">
            <v>29</v>
          </cell>
          <cell r="D1956" t="str">
            <v>JSI</v>
          </cell>
          <cell r="F1956">
            <v>22</v>
          </cell>
          <cell r="G1956" t="str">
            <v>6202A</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2</v>
          </cell>
          <cell r="V1956">
            <v>0</v>
          </cell>
          <cell r="W1956">
            <v>1</v>
          </cell>
          <cell r="X1956">
            <v>0</v>
          </cell>
          <cell r="Y1956">
            <v>0</v>
          </cell>
          <cell r="Z1956">
            <v>0</v>
          </cell>
          <cell r="AA1956">
            <v>0</v>
          </cell>
          <cell r="AB1956">
            <v>0</v>
          </cell>
          <cell r="AC1956">
            <v>0</v>
          </cell>
          <cell r="AD1956">
            <v>3</v>
          </cell>
          <cell r="AF1956">
            <v>1.0042163499411856</v>
          </cell>
        </row>
        <row r="1957">
          <cell r="A1957" t="str">
            <v>417898236</v>
          </cell>
          <cell r="B1957" t="str">
            <v>R17</v>
          </cell>
          <cell r="C1957">
            <v>1</v>
          </cell>
          <cell r="D1957" t="str">
            <v>LAZIER CONCEPT</v>
          </cell>
          <cell r="F1957">
            <v>1</v>
          </cell>
          <cell r="G1957" t="str">
            <v>2790Z</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F1957">
            <v>9.4995838248044677</v>
          </cell>
        </row>
        <row r="1958">
          <cell r="A1958" t="str">
            <v>418566725</v>
          </cell>
          <cell r="B1958" t="str">
            <v>R29</v>
          </cell>
          <cell r="C1958">
            <v>6</v>
          </cell>
          <cell r="D1958" t="str">
            <v>E MEDIA</v>
          </cell>
          <cell r="F1958">
            <v>2</v>
          </cell>
          <cell r="G1958" t="str">
            <v>6311Z</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F1958">
            <v>9.4841133882976898</v>
          </cell>
        </row>
        <row r="1959">
          <cell r="A1959" t="str">
            <v>418682670</v>
          </cell>
          <cell r="B1959" t="str">
            <v>R15</v>
          </cell>
          <cell r="C1959">
            <v>273</v>
          </cell>
          <cell r="D1959" t="str">
            <v>SAPPEL</v>
          </cell>
          <cell r="F1959">
            <v>20</v>
          </cell>
          <cell r="G1959" t="str">
            <v>2651B</v>
          </cell>
          <cell r="H1959">
            <v>0</v>
          </cell>
          <cell r="I1959">
            <v>0</v>
          </cell>
          <cell r="J1959">
            <v>0</v>
          </cell>
          <cell r="K1959">
            <v>6</v>
          </cell>
          <cell r="L1959">
            <v>0</v>
          </cell>
          <cell r="M1959">
            <v>0</v>
          </cell>
          <cell r="N1959">
            <v>0</v>
          </cell>
          <cell r="O1959">
            <v>0</v>
          </cell>
          <cell r="P1959">
            <v>0</v>
          </cell>
          <cell r="Q1959">
            <v>0</v>
          </cell>
          <cell r="R1959">
            <v>0</v>
          </cell>
          <cell r="S1959">
            <v>6</v>
          </cell>
          <cell r="T1959">
            <v>0</v>
          </cell>
          <cell r="U1959">
            <v>0</v>
          </cell>
          <cell r="V1959">
            <v>0</v>
          </cell>
          <cell r="W1959">
            <v>0</v>
          </cell>
          <cell r="X1959">
            <v>0</v>
          </cell>
          <cell r="Y1959">
            <v>0</v>
          </cell>
          <cell r="Z1959">
            <v>0</v>
          </cell>
          <cell r="AA1959">
            <v>0</v>
          </cell>
          <cell r="AB1959">
            <v>0</v>
          </cell>
          <cell r="AC1959">
            <v>0</v>
          </cell>
          <cell r="AD1959">
            <v>6</v>
          </cell>
          <cell r="AF1959">
            <v>1.0476401574943726</v>
          </cell>
        </row>
        <row r="1960">
          <cell r="A1960" t="str">
            <v>418827655</v>
          </cell>
          <cell r="B1960" t="str">
            <v>R30</v>
          </cell>
          <cell r="C1960">
            <v>1252</v>
          </cell>
          <cell r="D1960" t="str">
            <v>CONSORT FRANCE</v>
          </cell>
          <cell r="F1960">
            <v>29</v>
          </cell>
          <cell r="G1960" t="str">
            <v>7112B</v>
          </cell>
          <cell r="H1960">
            <v>0</v>
          </cell>
          <cell r="I1960">
            <v>0</v>
          </cell>
          <cell r="J1960">
            <v>0</v>
          </cell>
          <cell r="K1960">
            <v>1</v>
          </cell>
          <cell r="L1960">
            <v>1</v>
          </cell>
          <cell r="M1960">
            <v>0</v>
          </cell>
          <cell r="N1960">
            <v>0</v>
          </cell>
          <cell r="O1960">
            <v>0</v>
          </cell>
          <cell r="P1960">
            <v>0</v>
          </cell>
          <cell r="Q1960">
            <v>0</v>
          </cell>
          <cell r="R1960">
            <v>0</v>
          </cell>
          <cell r="S1960">
            <v>2</v>
          </cell>
          <cell r="T1960">
            <v>0</v>
          </cell>
          <cell r="U1960">
            <v>0</v>
          </cell>
          <cell r="V1960">
            <v>0</v>
          </cell>
          <cell r="W1960">
            <v>0</v>
          </cell>
          <cell r="X1960">
            <v>0</v>
          </cell>
          <cell r="Y1960">
            <v>2</v>
          </cell>
          <cell r="Z1960">
            <v>0</v>
          </cell>
          <cell r="AA1960">
            <v>1</v>
          </cell>
          <cell r="AB1960">
            <v>0</v>
          </cell>
          <cell r="AC1960">
            <v>0</v>
          </cell>
          <cell r="AD1960">
            <v>5</v>
          </cell>
          <cell r="AF1960">
            <v>0.99685098258688953</v>
          </cell>
        </row>
        <row r="1961">
          <cell r="A1961" t="str">
            <v>419007356</v>
          </cell>
          <cell r="B1961" t="str">
            <v>R29</v>
          </cell>
          <cell r="C1961">
            <v>60</v>
          </cell>
          <cell r="D1961" t="str">
            <v>SENSIO</v>
          </cell>
          <cell r="F1961">
            <v>4</v>
          </cell>
          <cell r="G1961" t="str">
            <v>6201Z</v>
          </cell>
          <cell r="H1961">
            <v>0</v>
          </cell>
          <cell r="I1961">
            <v>0</v>
          </cell>
          <cell r="J1961">
            <v>0</v>
          </cell>
          <cell r="K1961">
            <v>2</v>
          </cell>
          <cell r="L1961">
            <v>0</v>
          </cell>
          <cell r="M1961">
            <v>0</v>
          </cell>
          <cell r="N1961">
            <v>0</v>
          </cell>
          <cell r="O1961">
            <v>0</v>
          </cell>
          <cell r="P1961">
            <v>0</v>
          </cell>
          <cell r="Q1961">
            <v>0</v>
          </cell>
          <cell r="R1961">
            <v>0</v>
          </cell>
          <cell r="S1961">
            <v>2</v>
          </cell>
          <cell r="T1961">
            <v>0</v>
          </cell>
          <cell r="U1961">
            <v>0</v>
          </cell>
          <cell r="V1961">
            <v>0</v>
          </cell>
          <cell r="W1961">
            <v>0</v>
          </cell>
          <cell r="X1961">
            <v>0</v>
          </cell>
          <cell r="Y1961">
            <v>0</v>
          </cell>
          <cell r="Z1961">
            <v>0</v>
          </cell>
          <cell r="AA1961">
            <v>0</v>
          </cell>
          <cell r="AB1961">
            <v>0</v>
          </cell>
          <cell r="AC1961">
            <v>0</v>
          </cell>
          <cell r="AD1961">
            <v>2</v>
          </cell>
          <cell r="AF1961">
            <v>1.0008680409791155</v>
          </cell>
        </row>
        <row r="1962">
          <cell r="A1962" t="str">
            <v>420458382</v>
          </cell>
          <cell r="B1962" t="str">
            <v>R29</v>
          </cell>
          <cell r="C1962">
            <v>480</v>
          </cell>
          <cell r="D1962" t="str">
            <v>SODIFRANCE ISIS</v>
          </cell>
          <cell r="F1962">
            <v>28</v>
          </cell>
          <cell r="G1962" t="str">
            <v>6202A</v>
          </cell>
          <cell r="H1962">
            <v>1</v>
          </cell>
          <cell r="I1962">
            <v>0</v>
          </cell>
          <cell r="J1962">
            <v>0</v>
          </cell>
          <cell r="K1962">
            <v>3</v>
          </cell>
          <cell r="L1962">
            <v>2</v>
          </cell>
          <cell r="M1962">
            <v>0</v>
          </cell>
          <cell r="N1962">
            <v>0</v>
          </cell>
          <cell r="O1962">
            <v>0</v>
          </cell>
          <cell r="P1962">
            <v>0</v>
          </cell>
          <cell r="Q1962">
            <v>0</v>
          </cell>
          <cell r="R1962">
            <v>0</v>
          </cell>
          <cell r="S1962">
            <v>6</v>
          </cell>
          <cell r="T1962">
            <v>0</v>
          </cell>
          <cell r="U1962">
            <v>0</v>
          </cell>
          <cell r="V1962">
            <v>0</v>
          </cell>
          <cell r="W1962">
            <v>0</v>
          </cell>
          <cell r="X1962">
            <v>0</v>
          </cell>
          <cell r="Y1962">
            <v>0</v>
          </cell>
          <cell r="Z1962">
            <v>0</v>
          </cell>
          <cell r="AA1962">
            <v>0</v>
          </cell>
          <cell r="AB1962">
            <v>0</v>
          </cell>
          <cell r="AC1962">
            <v>0</v>
          </cell>
          <cell r="AD1962">
            <v>6</v>
          </cell>
          <cell r="AF1962">
            <v>1.0051455275481354</v>
          </cell>
        </row>
        <row r="1963">
          <cell r="A1963" t="str">
            <v>421181819</v>
          </cell>
          <cell r="B1963" t="str">
            <v>R08</v>
          </cell>
          <cell r="C1963">
            <v>108</v>
          </cell>
          <cell r="D1963" t="str">
            <v>SYNKEM</v>
          </cell>
          <cell r="F1963">
            <v>4</v>
          </cell>
          <cell r="G1963" t="str">
            <v>2110Z</v>
          </cell>
          <cell r="H1963">
            <v>0</v>
          </cell>
          <cell r="I1963">
            <v>0</v>
          </cell>
          <cell r="J1963">
            <v>0</v>
          </cell>
          <cell r="K1963">
            <v>0</v>
          </cell>
          <cell r="L1963">
            <v>0</v>
          </cell>
          <cell r="M1963">
            <v>0</v>
          </cell>
          <cell r="N1963">
            <v>0</v>
          </cell>
          <cell r="O1963">
            <v>0</v>
          </cell>
          <cell r="P1963">
            <v>0</v>
          </cell>
          <cell r="Q1963">
            <v>0</v>
          </cell>
          <cell r="R1963">
            <v>0</v>
          </cell>
          <cell r="S1963">
            <v>0</v>
          </cell>
          <cell r="T1963">
            <v>1</v>
          </cell>
          <cell r="U1963">
            <v>0</v>
          </cell>
          <cell r="V1963">
            <v>0</v>
          </cell>
          <cell r="W1963">
            <v>0</v>
          </cell>
          <cell r="X1963">
            <v>0</v>
          </cell>
          <cell r="Y1963">
            <v>0</v>
          </cell>
          <cell r="Z1963">
            <v>0</v>
          </cell>
          <cell r="AA1963">
            <v>0</v>
          </cell>
          <cell r="AB1963">
            <v>0</v>
          </cell>
          <cell r="AC1963">
            <v>0</v>
          </cell>
          <cell r="AD1963">
            <v>1</v>
          </cell>
          <cell r="AF1963">
            <v>1.0006704801930024</v>
          </cell>
        </row>
        <row r="1964">
          <cell r="A1964" t="str">
            <v>421206079</v>
          </cell>
          <cell r="B1964" t="str">
            <v>R29</v>
          </cell>
          <cell r="C1964">
            <v>578</v>
          </cell>
          <cell r="D1964" t="str">
            <v>ADEO SERVICES</v>
          </cell>
          <cell r="F1964">
            <v>104</v>
          </cell>
          <cell r="G1964" t="str">
            <v>6201Z</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4</v>
          </cell>
          <cell r="AB1964">
            <v>0</v>
          </cell>
          <cell r="AC1964">
            <v>0</v>
          </cell>
          <cell r="AD1964">
            <v>4</v>
          </cell>
          <cell r="AF1964">
            <v>1.0178451428466775</v>
          </cell>
        </row>
        <row r="1965">
          <cell r="A1965" t="str">
            <v>421345695</v>
          </cell>
          <cell r="B1965" t="str">
            <v>R28</v>
          </cell>
          <cell r="C1965">
            <v>517</v>
          </cell>
          <cell r="D1965" t="str">
            <v>CANAL + FRANCE</v>
          </cell>
          <cell r="F1965">
            <v>126</v>
          </cell>
          <cell r="G1965" t="str">
            <v>6130Z</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6</v>
          </cell>
          <cell r="AD1965">
            <v>6</v>
          </cell>
          <cell r="AF1965">
            <v>1.3901785954288481</v>
          </cell>
        </row>
        <row r="1966">
          <cell r="A1966" t="str">
            <v>421528555</v>
          </cell>
          <cell r="B1966" t="str">
            <v>R11</v>
          </cell>
          <cell r="C1966">
            <v>44</v>
          </cell>
          <cell r="D1966" t="str">
            <v>NOVELIS PAE</v>
          </cell>
          <cell r="F1966">
            <v>8</v>
          </cell>
          <cell r="G1966" t="str">
            <v>2453Z</v>
          </cell>
          <cell r="H1966">
            <v>0</v>
          </cell>
          <cell r="I1966">
            <v>0</v>
          </cell>
          <cell r="J1966">
            <v>0</v>
          </cell>
          <cell r="K1966">
            <v>0</v>
          </cell>
          <cell r="L1966">
            <v>0</v>
          </cell>
          <cell r="M1966">
            <v>0</v>
          </cell>
          <cell r="N1966">
            <v>0</v>
          </cell>
          <cell r="O1966">
            <v>0</v>
          </cell>
          <cell r="P1966">
            <v>0</v>
          </cell>
          <cell r="Q1966">
            <v>0</v>
          </cell>
          <cell r="R1966">
            <v>0</v>
          </cell>
          <cell r="S1966">
            <v>0</v>
          </cell>
          <cell r="T1966">
            <v>1</v>
          </cell>
          <cell r="U1966">
            <v>0</v>
          </cell>
          <cell r="V1966">
            <v>0</v>
          </cell>
          <cell r="W1966">
            <v>0</v>
          </cell>
          <cell r="X1966">
            <v>0</v>
          </cell>
          <cell r="Y1966">
            <v>1</v>
          </cell>
          <cell r="Z1966">
            <v>0</v>
          </cell>
          <cell r="AA1966">
            <v>0</v>
          </cell>
          <cell r="AB1966">
            <v>0</v>
          </cell>
          <cell r="AC1966">
            <v>0</v>
          </cell>
          <cell r="AD1966">
            <v>2</v>
          </cell>
          <cell r="AF1966">
            <v>0.98390676760449258</v>
          </cell>
        </row>
        <row r="1967">
          <cell r="A1967" t="str">
            <v>421539628</v>
          </cell>
          <cell r="B1967" t="str">
            <v>R29</v>
          </cell>
          <cell r="C1967">
            <v>188</v>
          </cell>
          <cell r="D1967" t="str">
            <v>3S INFORMATIQUE</v>
          </cell>
          <cell r="F1967">
            <v>64</v>
          </cell>
          <cell r="G1967" t="str">
            <v>6202A</v>
          </cell>
          <cell r="H1967">
            <v>0</v>
          </cell>
          <cell r="I1967">
            <v>0</v>
          </cell>
          <cell r="J1967">
            <v>0</v>
          </cell>
          <cell r="K1967">
            <v>0</v>
          </cell>
          <cell r="L1967">
            <v>0</v>
          </cell>
          <cell r="M1967">
            <v>0</v>
          </cell>
          <cell r="N1967">
            <v>0</v>
          </cell>
          <cell r="O1967">
            <v>0</v>
          </cell>
          <cell r="P1967">
            <v>0</v>
          </cell>
          <cell r="Q1967">
            <v>0</v>
          </cell>
          <cell r="R1967">
            <v>0</v>
          </cell>
          <cell r="S1967">
            <v>0</v>
          </cell>
          <cell r="T1967">
            <v>15</v>
          </cell>
          <cell r="U1967">
            <v>0</v>
          </cell>
          <cell r="V1967">
            <v>0</v>
          </cell>
          <cell r="W1967">
            <v>0</v>
          </cell>
          <cell r="X1967">
            <v>0</v>
          </cell>
          <cell r="Y1967">
            <v>15</v>
          </cell>
          <cell r="Z1967">
            <v>0</v>
          </cell>
          <cell r="AA1967">
            <v>0</v>
          </cell>
          <cell r="AB1967">
            <v>0</v>
          </cell>
          <cell r="AC1967">
            <v>0</v>
          </cell>
          <cell r="AD1967">
            <v>30</v>
          </cell>
          <cell r="AF1967">
            <v>1.0136189396417874</v>
          </cell>
        </row>
        <row r="1968">
          <cell r="A1968" t="str">
            <v>422483214</v>
          </cell>
          <cell r="B1968" t="str">
            <v>R18</v>
          </cell>
          <cell r="C1968">
            <v>150</v>
          </cell>
          <cell r="D1968" t="str">
            <v>GROUPE MECALAC</v>
          </cell>
          <cell r="E1968" t="str">
            <v>422483214 ; 304653553 ;</v>
          </cell>
          <cell r="F1968">
            <v>13</v>
          </cell>
          <cell r="G1968" t="str">
            <v>2892Z</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F1968">
            <v>1.005102892411371</v>
          </cell>
        </row>
        <row r="1969">
          <cell r="A1969" t="str">
            <v>423010784</v>
          </cell>
          <cell r="B1969" t="str">
            <v>R27</v>
          </cell>
          <cell r="C1969">
            <v>201</v>
          </cell>
          <cell r="D1969" t="str">
            <v>IORGA GROUP</v>
          </cell>
          <cell r="F1969">
            <v>116</v>
          </cell>
          <cell r="G1969" t="str">
            <v>5829C</v>
          </cell>
          <cell r="H1969">
            <v>0</v>
          </cell>
          <cell r="I1969">
            <v>0</v>
          </cell>
          <cell r="J1969">
            <v>0</v>
          </cell>
          <cell r="K1969">
            <v>4</v>
          </cell>
          <cell r="L1969">
            <v>1</v>
          </cell>
          <cell r="M1969">
            <v>0</v>
          </cell>
          <cell r="N1969">
            <v>3</v>
          </cell>
          <cell r="O1969">
            <v>0</v>
          </cell>
          <cell r="P1969">
            <v>0</v>
          </cell>
          <cell r="Q1969">
            <v>0</v>
          </cell>
          <cell r="R1969">
            <v>0</v>
          </cell>
          <cell r="S1969">
            <v>8</v>
          </cell>
          <cell r="T1969">
            <v>12</v>
          </cell>
          <cell r="U1969">
            <v>0</v>
          </cell>
          <cell r="V1969">
            <v>0</v>
          </cell>
          <cell r="W1969">
            <v>0</v>
          </cell>
          <cell r="X1969">
            <v>0</v>
          </cell>
          <cell r="Y1969">
            <v>17</v>
          </cell>
          <cell r="Z1969">
            <v>0</v>
          </cell>
          <cell r="AA1969">
            <v>0</v>
          </cell>
          <cell r="AB1969">
            <v>0</v>
          </cell>
          <cell r="AC1969">
            <v>0</v>
          </cell>
          <cell r="AD1969">
            <v>37</v>
          </cell>
          <cell r="AF1969">
            <v>1.0590908840218594</v>
          </cell>
        </row>
        <row r="1970">
          <cell r="A1970" t="str">
            <v>423521137</v>
          </cell>
          <cell r="B1970" t="str">
            <v>R30</v>
          </cell>
          <cell r="C1970">
            <v>62</v>
          </cell>
          <cell r="D1970" t="str">
            <v>ABMI CONSULTING</v>
          </cell>
          <cell r="F1970">
            <v>41</v>
          </cell>
          <cell r="G1970" t="str">
            <v>7112B</v>
          </cell>
          <cell r="H1970">
            <v>2</v>
          </cell>
          <cell r="I1970">
            <v>0</v>
          </cell>
          <cell r="J1970">
            <v>0</v>
          </cell>
          <cell r="K1970">
            <v>7</v>
          </cell>
          <cell r="L1970">
            <v>1</v>
          </cell>
          <cell r="M1970">
            <v>0</v>
          </cell>
          <cell r="N1970">
            <v>0</v>
          </cell>
          <cell r="O1970">
            <v>3</v>
          </cell>
          <cell r="P1970">
            <v>0</v>
          </cell>
          <cell r="Q1970">
            <v>1</v>
          </cell>
          <cell r="R1970">
            <v>0</v>
          </cell>
          <cell r="S1970">
            <v>14</v>
          </cell>
          <cell r="T1970">
            <v>0</v>
          </cell>
          <cell r="U1970">
            <v>0</v>
          </cell>
          <cell r="V1970">
            <v>0</v>
          </cell>
          <cell r="W1970">
            <v>0</v>
          </cell>
          <cell r="X1970">
            <v>0</v>
          </cell>
          <cell r="Y1970">
            <v>0</v>
          </cell>
          <cell r="Z1970">
            <v>0</v>
          </cell>
          <cell r="AA1970">
            <v>0</v>
          </cell>
          <cell r="AB1970">
            <v>0</v>
          </cell>
          <cell r="AC1970">
            <v>0</v>
          </cell>
          <cell r="AD1970">
            <v>14</v>
          </cell>
          <cell r="AF1970">
            <v>1.0105995612637237</v>
          </cell>
        </row>
        <row r="1971">
          <cell r="A1971" t="str">
            <v>424704963</v>
          </cell>
          <cell r="B1971" t="str">
            <v>R30</v>
          </cell>
          <cell r="C1971">
            <v>884</v>
          </cell>
          <cell r="D1971" t="str">
            <v>THALES GLOBAL SERVICES</v>
          </cell>
          <cell r="F1971">
            <v>24</v>
          </cell>
          <cell r="G1971" t="str">
            <v>7490B</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F1971">
            <v>1.0001994336015803</v>
          </cell>
        </row>
        <row r="1972">
          <cell r="A1972" t="str">
            <v>425052743</v>
          </cell>
          <cell r="B1972" t="str">
            <v>R03</v>
          </cell>
          <cell r="C1972">
            <v>90</v>
          </cell>
          <cell r="D1972" t="str">
            <v>JEAN FLOC'H SURGELATION</v>
          </cell>
          <cell r="F1972">
            <v>4</v>
          </cell>
          <cell r="G1972" t="str">
            <v>1013A</v>
          </cell>
          <cell r="H1972">
            <v>0</v>
          </cell>
          <cell r="I1972">
            <v>0</v>
          </cell>
          <cell r="J1972">
            <v>0</v>
          </cell>
          <cell r="K1972">
            <v>1</v>
          </cell>
          <cell r="L1972">
            <v>0</v>
          </cell>
          <cell r="M1972">
            <v>0</v>
          </cell>
          <cell r="N1972">
            <v>0</v>
          </cell>
          <cell r="O1972">
            <v>0</v>
          </cell>
          <cell r="P1972">
            <v>0</v>
          </cell>
          <cell r="Q1972">
            <v>0</v>
          </cell>
          <cell r="R1972">
            <v>0</v>
          </cell>
          <cell r="S1972">
            <v>1</v>
          </cell>
          <cell r="T1972">
            <v>0</v>
          </cell>
          <cell r="U1972">
            <v>0</v>
          </cell>
          <cell r="V1972">
            <v>0</v>
          </cell>
          <cell r="W1972">
            <v>0</v>
          </cell>
          <cell r="X1972">
            <v>0</v>
          </cell>
          <cell r="Y1972">
            <v>0</v>
          </cell>
          <cell r="Z1972">
            <v>0</v>
          </cell>
          <cell r="AA1972">
            <v>0</v>
          </cell>
          <cell r="AB1972">
            <v>0</v>
          </cell>
          <cell r="AC1972">
            <v>0</v>
          </cell>
          <cell r="AD1972">
            <v>1</v>
          </cell>
          <cell r="AF1972">
            <v>9.8508316537775755</v>
          </cell>
        </row>
        <row r="1973">
          <cell r="A1973" t="str">
            <v>428155691</v>
          </cell>
          <cell r="B1973" t="str">
            <v>R27</v>
          </cell>
          <cell r="C1973">
            <v>150</v>
          </cell>
          <cell r="D1973" t="str">
            <v>ETF1</v>
          </cell>
          <cell r="F1973">
            <v>4</v>
          </cell>
          <cell r="G1973" t="str">
            <v>6020A</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F1973">
            <v>1.0042263402661875</v>
          </cell>
        </row>
        <row r="1974">
          <cell r="A1974" t="str">
            <v>428164834</v>
          </cell>
          <cell r="B1974" t="str">
            <v>R30</v>
          </cell>
          <cell r="C1974">
            <v>3</v>
          </cell>
          <cell r="D1974" t="str">
            <v>GREEN TECHNO</v>
          </cell>
          <cell r="F1974">
            <v>3</v>
          </cell>
          <cell r="G1974" t="str">
            <v>7112B</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F1974">
            <v>1.0034285636397959</v>
          </cell>
        </row>
        <row r="1975">
          <cell r="A1975" t="str">
            <v>428771463</v>
          </cell>
          <cell r="B1975" t="str">
            <v>R10</v>
          </cell>
          <cell r="C1975">
            <v>253</v>
          </cell>
          <cell r="D1975" t="str">
            <v>FICOMIRRORS FRANCE</v>
          </cell>
          <cell r="F1975">
            <v>3</v>
          </cell>
          <cell r="G1975" t="str">
            <v>2312Z</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F1975">
            <v>1.0032675775825703</v>
          </cell>
        </row>
        <row r="1976">
          <cell r="A1976" t="str">
            <v>429080526</v>
          </cell>
          <cell r="B1976" t="str">
            <v>R29</v>
          </cell>
          <cell r="C1976">
            <v>15</v>
          </cell>
          <cell r="D1976" t="str">
            <v>IWD</v>
          </cell>
          <cell r="F1976">
            <v>9</v>
          </cell>
          <cell r="G1976" t="str">
            <v>6201Z</v>
          </cell>
          <cell r="H1976">
            <v>0</v>
          </cell>
          <cell r="I1976">
            <v>0</v>
          </cell>
          <cell r="J1976">
            <v>0</v>
          </cell>
          <cell r="K1976">
            <v>1</v>
          </cell>
          <cell r="L1976">
            <v>0</v>
          </cell>
          <cell r="M1976">
            <v>0</v>
          </cell>
          <cell r="N1976">
            <v>0</v>
          </cell>
          <cell r="O1976">
            <v>0</v>
          </cell>
          <cell r="P1976">
            <v>0</v>
          </cell>
          <cell r="Q1976">
            <v>0</v>
          </cell>
          <cell r="R1976">
            <v>0</v>
          </cell>
          <cell r="S1976">
            <v>1</v>
          </cell>
          <cell r="T1976">
            <v>0</v>
          </cell>
          <cell r="U1976">
            <v>0</v>
          </cell>
          <cell r="V1976">
            <v>0</v>
          </cell>
          <cell r="W1976">
            <v>0</v>
          </cell>
          <cell r="X1976">
            <v>0</v>
          </cell>
          <cell r="Y1976">
            <v>0</v>
          </cell>
          <cell r="Z1976">
            <v>0</v>
          </cell>
          <cell r="AA1976">
            <v>0</v>
          </cell>
          <cell r="AB1976">
            <v>0</v>
          </cell>
          <cell r="AC1976">
            <v>0</v>
          </cell>
          <cell r="AD1976">
            <v>1</v>
          </cell>
          <cell r="AF1976">
            <v>1.0015759653493417</v>
          </cell>
        </row>
        <row r="1977">
          <cell r="A1977" t="str">
            <v>429195431</v>
          </cell>
          <cell r="B1977" t="str">
            <v>R21</v>
          </cell>
          <cell r="C1977">
            <v>4</v>
          </cell>
          <cell r="D1977" t="str">
            <v>AEROGROUPE</v>
          </cell>
          <cell r="F1977">
            <v>2</v>
          </cell>
          <cell r="G1977" t="str">
            <v>3030Z</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F1977">
            <v>9.488035023476689</v>
          </cell>
        </row>
        <row r="1978">
          <cell r="A1978" t="str">
            <v>429715378</v>
          </cell>
          <cell r="B1978" t="str">
            <v>R29</v>
          </cell>
          <cell r="C1978">
            <v>48</v>
          </cell>
          <cell r="D1978" t="str">
            <v>ATOL CONSEILS&amp;DEVELOPPEMENTS</v>
          </cell>
          <cell r="F1978">
            <v>20</v>
          </cell>
          <cell r="G1978" t="str">
            <v>6201</v>
          </cell>
          <cell r="H1978">
            <v>1</v>
          </cell>
          <cell r="I1978">
            <v>0</v>
          </cell>
          <cell r="J1978">
            <v>0</v>
          </cell>
          <cell r="K1978">
            <v>0</v>
          </cell>
          <cell r="L1978">
            <v>0</v>
          </cell>
          <cell r="M1978">
            <v>0</v>
          </cell>
          <cell r="N1978">
            <v>0</v>
          </cell>
          <cell r="O1978">
            <v>0</v>
          </cell>
          <cell r="P1978">
            <v>0</v>
          </cell>
          <cell r="Q1978">
            <v>0</v>
          </cell>
          <cell r="R1978">
            <v>0</v>
          </cell>
          <cell r="S1978">
            <v>1</v>
          </cell>
          <cell r="T1978">
            <v>0</v>
          </cell>
          <cell r="U1978">
            <v>0</v>
          </cell>
          <cell r="V1978">
            <v>0</v>
          </cell>
          <cell r="W1978">
            <v>0</v>
          </cell>
          <cell r="X1978">
            <v>0</v>
          </cell>
          <cell r="Y1978">
            <v>0</v>
          </cell>
          <cell r="Z1978">
            <v>0</v>
          </cell>
          <cell r="AA1978">
            <v>0</v>
          </cell>
          <cell r="AB1978">
            <v>0</v>
          </cell>
          <cell r="AC1978">
            <v>0</v>
          </cell>
          <cell r="AD1978">
            <v>1</v>
          </cell>
          <cell r="AF1978">
            <v>1.0039701139713078</v>
          </cell>
        </row>
        <row r="1979">
          <cell r="A1979" t="str">
            <v>430195271</v>
          </cell>
          <cell r="B1979" t="str">
            <v>R30</v>
          </cell>
          <cell r="C1979">
            <v>74</v>
          </cell>
          <cell r="D1979" t="str">
            <v>CONSORT R&amp;D</v>
          </cell>
          <cell r="F1979">
            <v>31</v>
          </cell>
          <cell r="G1979" t="str">
            <v>7112</v>
          </cell>
          <cell r="H1979">
            <v>0</v>
          </cell>
          <cell r="I1979">
            <v>0</v>
          </cell>
          <cell r="J1979">
            <v>0</v>
          </cell>
          <cell r="K1979">
            <v>1</v>
          </cell>
          <cell r="L1979">
            <v>0</v>
          </cell>
          <cell r="M1979">
            <v>0</v>
          </cell>
          <cell r="N1979">
            <v>0</v>
          </cell>
          <cell r="O1979">
            <v>0</v>
          </cell>
          <cell r="P1979">
            <v>0</v>
          </cell>
          <cell r="Q1979">
            <v>0</v>
          </cell>
          <cell r="R1979">
            <v>0</v>
          </cell>
          <cell r="S1979">
            <v>1</v>
          </cell>
          <cell r="T1979">
            <v>0</v>
          </cell>
          <cell r="U1979">
            <v>0</v>
          </cell>
          <cell r="V1979">
            <v>0</v>
          </cell>
          <cell r="W1979">
            <v>0</v>
          </cell>
          <cell r="X1979">
            <v>0</v>
          </cell>
          <cell r="Y1979">
            <v>8</v>
          </cell>
          <cell r="Z1979">
            <v>1</v>
          </cell>
          <cell r="AA1979">
            <v>0</v>
          </cell>
          <cell r="AB1979">
            <v>0</v>
          </cell>
          <cell r="AC1979">
            <v>0</v>
          </cell>
          <cell r="AD1979">
            <v>10</v>
          </cell>
          <cell r="AF1979">
            <v>0.99013088095732937</v>
          </cell>
        </row>
        <row r="1980">
          <cell r="A1980" t="str">
            <v>430244749</v>
          </cell>
          <cell r="B1980" t="str">
            <v>R29</v>
          </cell>
          <cell r="C1980">
            <v>9</v>
          </cell>
          <cell r="D1980" t="str">
            <v>SYNCHROTEAM</v>
          </cell>
          <cell r="F1980">
            <v>9</v>
          </cell>
          <cell r="G1980" t="str">
            <v>6202A</v>
          </cell>
          <cell r="H1980">
            <v>0</v>
          </cell>
          <cell r="I1980">
            <v>0</v>
          </cell>
          <cell r="J1980">
            <v>0</v>
          </cell>
          <cell r="K1980">
            <v>1</v>
          </cell>
          <cell r="L1980">
            <v>0</v>
          </cell>
          <cell r="M1980">
            <v>0</v>
          </cell>
          <cell r="N1980">
            <v>0</v>
          </cell>
          <cell r="O1980">
            <v>0</v>
          </cell>
          <cell r="P1980">
            <v>0</v>
          </cell>
          <cell r="Q1980">
            <v>0</v>
          </cell>
          <cell r="R1980">
            <v>0</v>
          </cell>
          <cell r="S1980">
            <v>1</v>
          </cell>
          <cell r="T1980">
            <v>0</v>
          </cell>
          <cell r="U1980">
            <v>0</v>
          </cell>
          <cell r="V1980">
            <v>0</v>
          </cell>
          <cell r="W1980">
            <v>0</v>
          </cell>
          <cell r="X1980">
            <v>0</v>
          </cell>
          <cell r="Y1980">
            <v>0</v>
          </cell>
          <cell r="Z1980">
            <v>0</v>
          </cell>
          <cell r="AA1980">
            <v>0</v>
          </cell>
          <cell r="AB1980">
            <v>0</v>
          </cell>
          <cell r="AC1980">
            <v>0</v>
          </cell>
          <cell r="AD1980">
            <v>1</v>
          </cell>
          <cell r="AF1980">
            <v>1.0017651746301428</v>
          </cell>
        </row>
        <row r="1981">
          <cell r="A1981" t="str">
            <v>430348870</v>
          </cell>
          <cell r="B1981" t="str">
            <v>R29</v>
          </cell>
          <cell r="C1981">
            <v>111</v>
          </cell>
          <cell r="D1981" t="str">
            <v>YACAST FRANCE</v>
          </cell>
          <cell r="F1981">
            <v>19</v>
          </cell>
          <cell r="G1981" t="str">
            <v>6311Z</v>
          </cell>
          <cell r="H1981">
            <v>0</v>
          </cell>
          <cell r="I1981">
            <v>0</v>
          </cell>
          <cell r="J1981">
            <v>0</v>
          </cell>
          <cell r="K1981">
            <v>1</v>
          </cell>
          <cell r="L1981">
            <v>0</v>
          </cell>
          <cell r="M1981">
            <v>0</v>
          </cell>
          <cell r="N1981">
            <v>0</v>
          </cell>
          <cell r="O1981">
            <v>0</v>
          </cell>
          <cell r="P1981">
            <v>0</v>
          </cell>
          <cell r="Q1981">
            <v>0</v>
          </cell>
          <cell r="R1981">
            <v>0</v>
          </cell>
          <cell r="S1981">
            <v>1</v>
          </cell>
          <cell r="T1981">
            <v>0</v>
          </cell>
          <cell r="U1981">
            <v>0</v>
          </cell>
          <cell r="V1981">
            <v>0</v>
          </cell>
          <cell r="W1981">
            <v>0</v>
          </cell>
          <cell r="X1981">
            <v>0</v>
          </cell>
          <cell r="Y1981">
            <v>4</v>
          </cell>
          <cell r="Z1981">
            <v>0</v>
          </cell>
          <cell r="AA1981">
            <v>0</v>
          </cell>
          <cell r="AB1981">
            <v>0</v>
          </cell>
          <cell r="AC1981">
            <v>0</v>
          </cell>
          <cell r="AD1981">
            <v>5</v>
          </cell>
          <cell r="AF1981">
            <v>1.0041316662331692</v>
          </cell>
        </row>
        <row r="1982">
          <cell r="A1982" t="str">
            <v>430359927</v>
          </cell>
          <cell r="B1982" t="str">
            <v>R29</v>
          </cell>
          <cell r="C1982">
            <v>243</v>
          </cell>
          <cell r="D1982" t="str">
            <v>LINK BY NET (LBN)</v>
          </cell>
          <cell r="F1982">
            <v>39</v>
          </cell>
          <cell r="G1982" t="str">
            <v>6311Z</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F1982">
            <v>1.0075504205556045</v>
          </cell>
        </row>
        <row r="1983">
          <cell r="A1983" t="str">
            <v>431250000</v>
          </cell>
          <cell r="B1983" t="str">
            <v>R27</v>
          </cell>
          <cell r="C1983">
            <v>171</v>
          </cell>
          <cell r="D1983" t="str">
            <v>TEAM TRADE GROUPE</v>
          </cell>
          <cell r="F1983">
            <v>34</v>
          </cell>
          <cell r="G1983" t="str">
            <v>5829C</v>
          </cell>
          <cell r="H1983">
            <v>0</v>
          </cell>
          <cell r="I1983">
            <v>0</v>
          </cell>
          <cell r="J1983">
            <v>0</v>
          </cell>
          <cell r="K1983">
            <v>3</v>
          </cell>
          <cell r="L1983">
            <v>2</v>
          </cell>
          <cell r="M1983">
            <v>0</v>
          </cell>
          <cell r="N1983">
            <v>0</v>
          </cell>
          <cell r="O1983">
            <v>0</v>
          </cell>
          <cell r="P1983">
            <v>0</v>
          </cell>
          <cell r="Q1983">
            <v>0</v>
          </cell>
          <cell r="R1983">
            <v>0</v>
          </cell>
          <cell r="S1983">
            <v>5</v>
          </cell>
          <cell r="T1983">
            <v>4</v>
          </cell>
          <cell r="U1983">
            <v>0</v>
          </cell>
          <cell r="V1983">
            <v>0</v>
          </cell>
          <cell r="W1983">
            <v>0</v>
          </cell>
          <cell r="X1983">
            <v>0</v>
          </cell>
          <cell r="Y1983">
            <v>1</v>
          </cell>
          <cell r="Z1983">
            <v>0</v>
          </cell>
          <cell r="AA1983">
            <v>0</v>
          </cell>
          <cell r="AB1983">
            <v>0</v>
          </cell>
          <cell r="AC1983">
            <v>2</v>
          </cell>
          <cell r="AD1983">
            <v>12</v>
          </cell>
          <cell r="AF1983">
            <v>1.0330636732596854</v>
          </cell>
        </row>
        <row r="1984">
          <cell r="A1984" t="str">
            <v>431313691</v>
          </cell>
          <cell r="B1984" t="str">
            <v>R30</v>
          </cell>
          <cell r="C1984">
            <v>37</v>
          </cell>
          <cell r="D1984" t="str">
            <v>GLOBAL SERV PROVIDER</v>
          </cell>
          <cell r="F1984">
            <v>3</v>
          </cell>
          <cell r="G1984" t="str">
            <v>6910Z</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1</v>
          </cell>
          <cell r="V1984">
            <v>0</v>
          </cell>
          <cell r="W1984">
            <v>0</v>
          </cell>
          <cell r="X1984">
            <v>0</v>
          </cell>
          <cell r="Y1984">
            <v>0</v>
          </cell>
          <cell r="Z1984">
            <v>0</v>
          </cell>
          <cell r="AA1984">
            <v>0</v>
          </cell>
          <cell r="AB1984">
            <v>0</v>
          </cell>
          <cell r="AC1984">
            <v>0</v>
          </cell>
          <cell r="AD1984">
            <v>1</v>
          </cell>
          <cell r="AF1984">
            <v>9.4609426754444996</v>
          </cell>
        </row>
        <row r="1985">
          <cell r="A1985" t="str">
            <v>431333731</v>
          </cell>
          <cell r="B1985" t="str">
            <v>R29</v>
          </cell>
          <cell r="C1985">
            <v>30</v>
          </cell>
          <cell r="D1985" t="str">
            <v>MTPI</v>
          </cell>
          <cell r="F1985">
            <v>5</v>
          </cell>
          <cell r="G1985" t="str">
            <v>6202A</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F1985">
            <v>9.4902876933015197</v>
          </cell>
        </row>
        <row r="1986">
          <cell r="A1986" t="str">
            <v>431906833</v>
          </cell>
          <cell r="B1986" t="str">
            <v>R30</v>
          </cell>
          <cell r="C1986">
            <v>10</v>
          </cell>
          <cell r="D1986" t="str">
            <v>CONVENTOR</v>
          </cell>
          <cell r="F1986">
            <v>9</v>
          </cell>
          <cell r="G1986" t="str">
            <v>74</v>
          </cell>
          <cell r="H1986">
            <v>1</v>
          </cell>
          <cell r="I1986">
            <v>1</v>
          </cell>
          <cell r="J1986">
            <v>0</v>
          </cell>
          <cell r="K1986">
            <v>0</v>
          </cell>
          <cell r="L1986">
            <v>0</v>
          </cell>
          <cell r="M1986">
            <v>0</v>
          </cell>
          <cell r="N1986">
            <v>0</v>
          </cell>
          <cell r="O1986">
            <v>0</v>
          </cell>
          <cell r="P1986">
            <v>0</v>
          </cell>
          <cell r="Q1986">
            <v>0</v>
          </cell>
          <cell r="R1986">
            <v>0</v>
          </cell>
          <cell r="S1986">
            <v>1</v>
          </cell>
          <cell r="T1986">
            <v>0</v>
          </cell>
          <cell r="U1986">
            <v>0</v>
          </cell>
          <cell r="V1986">
            <v>0</v>
          </cell>
          <cell r="W1986">
            <v>0</v>
          </cell>
          <cell r="X1986">
            <v>0</v>
          </cell>
          <cell r="Y1986">
            <v>1</v>
          </cell>
          <cell r="Z1986">
            <v>0</v>
          </cell>
          <cell r="AA1986">
            <v>0</v>
          </cell>
          <cell r="AB1986">
            <v>0</v>
          </cell>
          <cell r="AC1986">
            <v>0</v>
          </cell>
          <cell r="AD1986">
            <v>2</v>
          </cell>
          <cell r="AF1986">
            <v>0.9993957596507691</v>
          </cell>
        </row>
        <row r="1987">
          <cell r="A1987" t="str">
            <v>432735124</v>
          </cell>
          <cell r="B1987" t="str">
            <v>R29</v>
          </cell>
          <cell r="C1987">
            <v>175</v>
          </cell>
          <cell r="D1987" t="str">
            <v>FEEL EUROPE TECHNOLOGIES</v>
          </cell>
          <cell r="F1987">
            <v>27</v>
          </cell>
          <cell r="G1987" t="str">
            <v>6202A</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9</v>
          </cell>
          <cell r="Z1987">
            <v>3</v>
          </cell>
          <cell r="AA1987">
            <v>0</v>
          </cell>
          <cell r="AB1987">
            <v>0</v>
          </cell>
          <cell r="AC1987">
            <v>4</v>
          </cell>
          <cell r="AD1987">
            <v>16</v>
          </cell>
          <cell r="AF1987">
            <v>1.0047372972559707</v>
          </cell>
        </row>
        <row r="1988">
          <cell r="A1988" t="str">
            <v>433122611</v>
          </cell>
          <cell r="B1988" t="str">
            <v>R26</v>
          </cell>
          <cell r="C1988">
            <v>3</v>
          </cell>
          <cell r="D1988" t="str">
            <v>ORANGE WEB FRANCE</v>
          </cell>
          <cell r="F1988">
            <v>2</v>
          </cell>
          <cell r="G1988" t="str">
            <v>4941A</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2</v>
          </cell>
          <cell r="AB1988">
            <v>0</v>
          </cell>
          <cell r="AC1988">
            <v>0</v>
          </cell>
          <cell r="AD1988">
            <v>2</v>
          </cell>
          <cell r="AF1988">
            <v>9.0550478353560813</v>
          </cell>
        </row>
        <row r="1989">
          <cell r="A1989" t="str">
            <v>433232527</v>
          </cell>
          <cell r="B1989" t="str">
            <v>R27</v>
          </cell>
          <cell r="C1989">
            <v>27</v>
          </cell>
          <cell r="D1989" t="str">
            <v>ABW ADVANCED BUSINESS WARE</v>
          </cell>
          <cell r="F1989">
            <v>3</v>
          </cell>
          <cell r="G1989" t="str">
            <v>5829C</v>
          </cell>
          <cell r="H1989">
            <v>0</v>
          </cell>
          <cell r="I1989">
            <v>0</v>
          </cell>
          <cell r="J1989">
            <v>0</v>
          </cell>
          <cell r="K1989">
            <v>1</v>
          </cell>
          <cell r="L1989">
            <v>0</v>
          </cell>
          <cell r="M1989">
            <v>0</v>
          </cell>
          <cell r="N1989">
            <v>0</v>
          </cell>
          <cell r="O1989">
            <v>0</v>
          </cell>
          <cell r="P1989">
            <v>0</v>
          </cell>
          <cell r="Q1989">
            <v>0</v>
          </cell>
          <cell r="R1989">
            <v>0</v>
          </cell>
          <cell r="S1989">
            <v>1</v>
          </cell>
          <cell r="T1989">
            <v>0</v>
          </cell>
          <cell r="U1989">
            <v>0</v>
          </cell>
          <cell r="V1989">
            <v>0</v>
          </cell>
          <cell r="W1989">
            <v>0</v>
          </cell>
          <cell r="X1989">
            <v>0</v>
          </cell>
          <cell r="Y1989">
            <v>0</v>
          </cell>
          <cell r="Z1989">
            <v>0</v>
          </cell>
          <cell r="AA1989">
            <v>0</v>
          </cell>
          <cell r="AB1989">
            <v>0</v>
          </cell>
          <cell r="AC1989">
            <v>0</v>
          </cell>
          <cell r="AD1989">
            <v>1</v>
          </cell>
          <cell r="AF1989">
            <v>9.5100293097397692</v>
          </cell>
        </row>
        <row r="1990">
          <cell r="A1990" t="str">
            <v>433987492</v>
          </cell>
          <cell r="B1990" t="str">
            <v>R03</v>
          </cell>
          <cell r="C1990">
            <v>141</v>
          </cell>
          <cell r="D1990" t="str">
            <v>SANDERS</v>
          </cell>
          <cell r="F1990">
            <v>10</v>
          </cell>
          <cell r="G1990" t="str">
            <v>1091Z</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F1990">
            <v>1.0217647817808562</v>
          </cell>
        </row>
        <row r="1991">
          <cell r="A1991" t="str">
            <v>434120531</v>
          </cell>
          <cell r="B1991" t="str">
            <v>R24</v>
          </cell>
          <cell r="C1991">
            <v>5</v>
          </cell>
          <cell r="D1991" t="str">
            <v>VIVANAT</v>
          </cell>
          <cell r="F1991">
            <v>1</v>
          </cell>
          <cell r="G1991" t="str">
            <v>3821Z</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F1991">
            <v>8.399501991536777</v>
          </cell>
        </row>
        <row r="1992">
          <cell r="A1992" t="str">
            <v>434474284</v>
          </cell>
          <cell r="B1992" t="str">
            <v>R19</v>
          </cell>
          <cell r="C1992">
            <v>365</v>
          </cell>
          <cell r="D1992" t="str">
            <v>OSCARO.COM</v>
          </cell>
          <cell r="F1992">
            <v>5</v>
          </cell>
          <cell r="G1992" t="str">
            <v>2932Z</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F1992">
            <v>0.98099438936765859</v>
          </cell>
        </row>
        <row r="1993">
          <cell r="A1993" t="str">
            <v>434491189</v>
          </cell>
          <cell r="B1993" t="str">
            <v>R29</v>
          </cell>
          <cell r="C1993">
            <v>6</v>
          </cell>
          <cell r="D1993" t="str">
            <v>IN'COM</v>
          </cell>
          <cell r="F1993">
            <v>5</v>
          </cell>
          <cell r="G1993" t="str">
            <v>6209Z</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F1993">
            <v>1.00108519971535</v>
          </cell>
        </row>
        <row r="1994">
          <cell r="A1994" t="str">
            <v>434689329</v>
          </cell>
          <cell r="B1994" t="str">
            <v>R30</v>
          </cell>
          <cell r="C1994">
            <v>360</v>
          </cell>
          <cell r="D1994" t="str">
            <v>MALTEM</v>
          </cell>
          <cell r="F1994">
            <v>23</v>
          </cell>
          <cell r="G1994" t="str">
            <v>7112B</v>
          </cell>
          <cell r="H1994">
            <v>0</v>
          </cell>
          <cell r="I1994">
            <v>0</v>
          </cell>
          <cell r="J1994">
            <v>0</v>
          </cell>
          <cell r="K1994">
            <v>4</v>
          </cell>
          <cell r="L1994">
            <v>0</v>
          </cell>
          <cell r="M1994">
            <v>0</v>
          </cell>
          <cell r="N1994">
            <v>0</v>
          </cell>
          <cell r="O1994">
            <v>0</v>
          </cell>
          <cell r="P1994">
            <v>0</v>
          </cell>
          <cell r="Q1994">
            <v>0</v>
          </cell>
          <cell r="R1994">
            <v>0</v>
          </cell>
          <cell r="S1994">
            <v>4</v>
          </cell>
          <cell r="T1994">
            <v>0</v>
          </cell>
          <cell r="U1994">
            <v>0</v>
          </cell>
          <cell r="V1994">
            <v>0</v>
          </cell>
          <cell r="W1994">
            <v>0</v>
          </cell>
          <cell r="X1994">
            <v>0</v>
          </cell>
          <cell r="Y1994">
            <v>0</v>
          </cell>
          <cell r="Z1994">
            <v>0</v>
          </cell>
          <cell r="AA1994">
            <v>0</v>
          </cell>
          <cell r="AB1994">
            <v>0</v>
          </cell>
          <cell r="AC1994">
            <v>0</v>
          </cell>
          <cell r="AD1994">
            <v>4</v>
          </cell>
          <cell r="AF1994">
            <v>1.0118255720484197</v>
          </cell>
        </row>
        <row r="1995">
          <cell r="A1995" t="str">
            <v>438116329</v>
          </cell>
          <cell r="B1995" t="str">
            <v>R30</v>
          </cell>
          <cell r="C1995">
            <v>40</v>
          </cell>
          <cell r="D1995" t="str">
            <v>GREENWICH CONSULTING</v>
          </cell>
          <cell r="F1995">
            <v>40</v>
          </cell>
          <cell r="G1995" t="str">
            <v>7022</v>
          </cell>
          <cell r="H1995">
            <v>0</v>
          </cell>
          <cell r="I1995">
            <v>0</v>
          </cell>
          <cell r="J1995">
            <v>0</v>
          </cell>
          <cell r="K1995">
            <v>0</v>
          </cell>
          <cell r="L1995">
            <v>0</v>
          </cell>
          <cell r="M1995">
            <v>7</v>
          </cell>
          <cell r="N1995">
            <v>0</v>
          </cell>
          <cell r="O1995">
            <v>0</v>
          </cell>
          <cell r="P1995">
            <v>0</v>
          </cell>
          <cell r="Q1995">
            <v>0</v>
          </cell>
          <cell r="R1995">
            <v>0</v>
          </cell>
          <cell r="S1995">
            <v>7</v>
          </cell>
          <cell r="T1995">
            <v>0</v>
          </cell>
          <cell r="U1995">
            <v>0</v>
          </cell>
          <cell r="V1995">
            <v>0</v>
          </cell>
          <cell r="W1995">
            <v>0</v>
          </cell>
          <cell r="X1995">
            <v>0</v>
          </cell>
          <cell r="Y1995">
            <v>0</v>
          </cell>
          <cell r="Z1995">
            <v>0</v>
          </cell>
          <cell r="AA1995">
            <v>0</v>
          </cell>
          <cell r="AB1995">
            <v>0</v>
          </cell>
          <cell r="AC1995">
            <v>0</v>
          </cell>
          <cell r="AD1995">
            <v>7</v>
          </cell>
          <cell r="AF1995">
            <v>1.033627384556139</v>
          </cell>
        </row>
        <row r="1996">
          <cell r="A1996" t="str">
            <v>438254914</v>
          </cell>
          <cell r="B1996" t="str">
            <v>R29</v>
          </cell>
          <cell r="C1996">
            <v>37</v>
          </cell>
          <cell r="D1996" t="str">
            <v>ALTAIR ENGINEERING FRANCE</v>
          </cell>
          <cell r="F1996">
            <v>13</v>
          </cell>
          <cell r="G1996" t="str">
            <v>6202A</v>
          </cell>
          <cell r="H1996">
            <v>1</v>
          </cell>
          <cell r="I1996">
            <v>0</v>
          </cell>
          <cell r="J1996">
            <v>0</v>
          </cell>
          <cell r="K1996">
            <v>3</v>
          </cell>
          <cell r="L1996">
            <v>0</v>
          </cell>
          <cell r="M1996">
            <v>0</v>
          </cell>
          <cell r="N1996">
            <v>0</v>
          </cell>
          <cell r="O1996">
            <v>0</v>
          </cell>
          <cell r="P1996">
            <v>0</v>
          </cell>
          <cell r="Q1996">
            <v>0</v>
          </cell>
          <cell r="R1996">
            <v>0</v>
          </cell>
          <cell r="S1996">
            <v>4</v>
          </cell>
          <cell r="T1996">
            <v>0</v>
          </cell>
          <cell r="U1996">
            <v>0</v>
          </cell>
          <cell r="V1996">
            <v>0</v>
          </cell>
          <cell r="W1996">
            <v>0</v>
          </cell>
          <cell r="X1996">
            <v>0</v>
          </cell>
          <cell r="Y1996">
            <v>0</v>
          </cell>
          <cell r="Z1996">
            <v>0</v>
          </cell>
          <cell r="AA1996">
            <v>0</v>
          </cell>
          <cell r="AB1996">
            <v>0</v>
          </cell>
          <cell r="AC1996">
            <v>0</v>
          </cell>
          <cell r="AD1996">
            <v>4</v>
          </cell>
          <cell r="AF1996">
            <v>9.5049812048771809</v>
          </cell>
        </row>
        <row r="1997">
          <cell r="A1997" t="str">
            <v>438739930</v>
          </cell>
          <cell r="B1997" t="str">
            <v>R18</v>
          </cell>
          <cell r="C1997">
            <v>13</v>
          </cell>
          <cell r="D1997" t="str">
            <v>SERAIL</v>
          </cell>
          <cell r="F1997">
            <v>2</v>
          </cell>
          <cell r="G1997" t="str">
            <v>2825Z</v>
          </cell>
          <cell r="H1997">
            <v>0</v>
          </cell>
          <cell r="I1997">
            <v>0</v>
          </cell>
          <cell r="J1997">
            <v>0</v>
          </cell>
          <cell r="K1997">
            <v>1</v>
          </cell>
          <cell r="L1997">
            <v>0</v>
          </cell>
          <cell r="M1997">
            <v>1</v>
          </cell>
          <cell r="N1997">
            <v>0</v>
          </cell>
          <cell r="O1997">
            <v>0</v>
          </cell>
          <cell r="P1997">
            <v>0</v>
          </cell>
          <cell r="Q1997">
            <v>0</v>
          </cell>
          <cell r="R1997">
            <v>0</v>
          </cell>
          <cell r="S1997">
            <v>2</v>
          </cell>
          <cell r="T1997">
            <v>0</v>
          </cell>
          <cell r="U1997">
            <v>0</v>
          </cell>
          <cell r="V1997">
            <v>0</v>
          </cell>
          <cell r="W1997">
            <v>0</v>
          </cell>
          <cell r="X1997">
            <v>0</v>
          </cell>
          <cell r="Y1997">
            <v>0</v>
          </cell>
          <cell r="Z1997">
            <v>0</v>
          </cell>
          <cell r="AA1997">
            <v>0</v>
          </cell>
          <cell r="AB1997">
            <v>0</v>
          </cell>
          <cell r="AC1997">
            <v>0</v>
          </cell>
          <cell r="AD1997">
            <v>2</v>
          </cell>
          <cell r="AF1997">
            <v>1.0007829316016368</v>
          </cell>
        </row>
        <row r="1998">
          <cell r="A1998" t="str">
            <v>438888166</v>
          </cell>
          <cell r="B1998" t="str">
            <v>R24</v>
          </cell>
          <cell r="C1998">
            <v>24</v>
          </cell>
          <cell r="D1998" t="str">
            <v>TREZ</v>
          </cell>
          <cell r="F1998">
            <v>4</v>
          </cell>
          <cell r="G1998" t="str">
            <v>3832Z</v>
          </cell>
          <cell r="H1998">
            <v>0</v>
          </cell>
          <cell r="I1998">
            <v>0</v>
          </cell>
          <cell r="J1998">
            <v>0</v>
          </cell>
          <cell r="K1998">
            <v>0</v>
          </cell>
          <cell r="L1998">
            <v>0</v>
          </cell>
          <cell r="M1998">
            <v>0</v>
          </cell>
          <cell r="N1998">
            <v>1</v>
          </cell>
          <cell r="O1998">
            <v>0</v>
          </cell>
          <cell r="P1998">
            <v>0</v>
          </cell>
          <cell r="Q1998">
            <v>0</v>
          </cell>
          <cell r="R1998">
            <v>0</v>
          </cell>
          <cell r="S1998">
            <v>1</v>
          </cell>
          <cell r="T1998">
            <v>0</v>
          </cell>
          <cell r="U1998">
            <v>0</v>
          </cell>
          <cell r="V1998">
            <v>0</v>
          </cell>
          <cell r="W1998">
            <v>0</v>
          </cell>
          <cell r="X1998">
            <v>0</v>
          </cell>
          <cell r="Y1998">
            <v>0</v>
          </cell>
          <cell r="Z1998">
            <v>0</v>
          </cell>
          <cell r="AA1998">
            <v>0</v>
          </cell>
          <cell r="AB1998">
            <v>0</v>
          </cell>
          <cell r="AC1998">
            <v>0</v>
          </cell>
          <cell r="AD1998">
            <v>1</v>
          </cell>
          <cell r="AF1998">
            <v>1.5508856362510299</v>
          </cell>
        </row>
        <row r="1999">
          <cell r="A1999" t="str">
            <v>439537580</v>
          </cell>
          <cell r="B1999" t="str">
            <v>R18</v>
          </cell>
          <cell r="C1999">
            <v>6</v>
          </cell>
          <cell r="D1999" t="str">
            <v>AEROFORM FRANCE</v>
          </cell>
          <cell r="F1999">
            <v>1</v>
          </cell>
          <cell r="G1999" t="str">
            <v>282</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F1999">
            <v>9.483710179752709</v>
          </cell>
        </row>
        <row r="2000">
          <cell r="A2000" t="str">
            <v>440239275</v>
          </cell>
          <cell r="B2000" t="str">
            <v>R28</v>
          </cell>
          <cell r="C2000">
            <v>42</v>
          </cell>
          <cell r="D2000" t="str">
            <v>INIT SYS</v>
          </cell>
          <cell r="F2000">
            <v>3</v>
          </cell>
          <cell r="G2000" t="str">
            <v>6190Z</v>
          </cell>
          <cell r="H2000">
            <v>0</v>
          </cell>
          <cell r="I2000">
            <v>0</v>
          </cell>
          <cell r="J2000">
            <v>0</v>
          </cell>
          <cell r="K2000">
            <v>1</v>
          </cell>
          <cell r="L2000">
            <v>0</v>
          </cell>
          <cell r="M2000">
            <v>0</v>
          </cell>
          <cell r="N2000">
            <v>0</v>
          </cell>
          <cell r="O2000">
            <v>0</v>
          </cell>
          <cell r="P2000">
            <v>0</v>
          </cell>
          <cell r="Q2000">
            <v>0</v>
          </cell>
          <cell r="R2000">
            <v>0</v>
          </cell>
          <cell r="S2000">
            <v>1</v>
          </cell>
          <cell r="T2000">
            <v>0</v>
          </cell>
          <cell r="U2000">
            <v>0</v>
          </cell>
          <cell r="V2000">
            <v>0</v>
          </cell>
          <cell r="W2000">
            <v>0</v>
          </cell>
          <cell r="X2000">
            <v>0</v>
          </cell>
          <cell r="Y2000">
            <v>0</v>
          </cell>
          <cell r="Z2000">
            <v>0</v>
          </cell>
          <cell r="AA2000">
            <v>0</v>
          </cell>
          <cell r="AB2000">
            <v>0</v>
          </cell>
          <cell r="AC2000">
            <v>0</v>
          </cell>
          <cell r="AD2000">
            <v>1</v>
          </cell>
          <cell r="AF2000">
            <v>9.7315331839912727</v>
          </cell>
        </row>
        <row r="2001">
          <cell r="A2001" t="str">
            <v>440585214</v>
          </cell>
          <cell r="B2001" t="str">
            <v>R29</v>
          </cell>
          <cell r="C2001">
            <v>24</v>
          </cell>
          <cell r="D2001" t="str">
            <v>NEC TECHNO UK LTD</v>
          </cell>
          <cell r="F2001">
            <v>21</v>
          </cell>
          <cell r="G2001" t="str">
            <v>6201Z</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1</v>
          </cell>
          <cell r="Z2001">
            <v>0</v>
          </cell>
          <cell r="AA2001">
            <v>1</v>
          </cell>
          <cell r="AB2001">
            <v>0</v>
          </cell>
          <cell r="AC2001">
            <v>0</v>
          </cell>
          <cell r="AD2001">
            <v>2</v>
          </cell>
          <cell r="AF2001">
            <v>1.0041881210398451</v>
          </cell>
        </row>
        <row r="2002">
          <cell r="A2002" t="str">
            <v>440697712</v>
          </cell>
          <cell r="B2002" t="str">
            <v>R29</v>
          </cell>
          <cell r="C2002">
            <v>160</v>
          </cell>
          <cell r="D2002" t="str">
            <v>GROUPE ONE POINT</v>
          </cell>
          <cell r="F2002">
            <v>22</v>
          </cell>
          <cell r="G2002" t="str">
            <v>6202A</v>
          </cell>
          <cell r="H2002">
            <v>0</v>
          </cell>
          <cell r="I2002">
            <v>0</v>
          </cell>
          <cell r="J2002">
            <v>0</v>
          </cell>
          <cell r="K2002">
            <v>0</v>
          </cell>
          <cell r="L2002">
            <v>0</v>
          </cell>
          <cell r="M2002">
            <v>0</v>
          </cell>
          <cell r="N2002">
            <v>0</v>
          </cell>
          <cell r="O2002">
            <v>0</v>
          </cell>
          <cell r="P2002">
            <v>0</v>
          </cell>
          <cell r="Q2002">
            <v>0</v>
          </cell>
          <cell r="R2002">
            <v>0</v>
          </cell>
          <cell r="S2002">
            <v>0</v>
          </cell>
          <cell r="T2002">
            <v>14</v>
          </cell>
          <cell r="U2002">
            <v>0</v>
          </cell>
          <cell r="V2002">
            <v>0</v>
          </cell>
          <cell r="W2002">
            <v>0</v>
          </cell>
          <cell r="X2002">
            <v>0</v>
          </cell>
          <cell r="Y2002">
            <v>0</v>
          </cell>
          <cell r="Z2002">
            <v>8</v>
          </cell>
          <cell r="AA2002">
            <v>0</v>
          </cell>
          <cell r="AB2002">
            <v>0</v>
          </cell>
          <cell r="AC2002">
            <v>0</v>
          </cell>
          <cell r="AD2002">
            <v>22</v>
          </cell>
          <cell r="AF2002">
            <v>9.5199709974424405</v>
          </cell>
        </row>
        <row r="2003">
          <cell r="A2003" t="str">
            <v>440904878</v>
          </cell>
          <cell r="B2003" t="str">
            <v>R29</v>
          </cell>
          <cell r="C2003">
            <v>6</v>
          </cell>
          <cell r="D2003" t="str">
            <v>AT20</v>
          </cell>
          <cell r="F2003">
            <v>1</v>
          </cell>
          <cell r="G2003" t="str">
            <v>6311Z</v>
          </cell>
          <cell r="H2003">
            <v>0</v>
          </cell>
          <cell r="I2003">
            <v>0</v>
          </cell>
          <cell r="J2003">
            <v>0</v>
          </cell>
          <cell r="K2003">
            <v>1</v>
          </cell>
          <cell r="L2003">
            <v>0</v>
          </cell>
          <cell r="M2003">
            <v>0</v>
          </cell>
          <cell r="N2003">
            <v>0</v>
          </cell>
          <cell r="O2003">
            <v>0</v>
          </cell>
          <cell r="P2003">
            <v>0</v>
          </cell>
          <cell r="Q2003">
            <v>0</v>
          </cell>
          <cell r="R2003">
            <v>0</v>
          </cell>
          <cell r="S2003">
            <v>1</v>
          </cell>
          <cell r="T2003">
            <v>0</v>
          </cell>
          <cell r="U2003">
            <v>0</v>
          </cell>
          <cell r="V2003">
            <v>0</v>
          </cell>
          <cell r="W2003">
            <v>0</v>
          </cell>
          <cell r="X2003">
            <v>0</v>
          </cell>
          <cell r="Y2003">
            <v>0</v>
          </cell>
          <cell r="Z2003">
            <v>0</v>
          </cell>
          <cell r="AA2003">
            <v>0</v>
          </cell>
          <cell r="AB2003">
            <v>0</v>
          </cell>
          <cell r="AC2003">
            <v>0</v>
          </cell>
          <cell r="AD2003">
            <v>1</v>
          </cell>
          <cell r="AF2003">
            <v>9.4820564127169913</v>
          </cell>
        </row>
        <row r="2004">
          <cell r="A2004" t="str">
            <v>441132222</v>
          </cell>
          <cell r="B2004" t="str">
            <v>R29</v>
          </cell>
          <cell r="C2004">
            <v>10</v>
          </cell>
          <cell r="D2004" t="str">
            <v>STORE FACTORY</v>
          </cell>
          <cell r="F2004">
            <v>1</v>
          </cell>
          <cell r="G2004" t="str">
            <v>6201Z</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F2004">
            <v>9.4820564127169913</v>
          </cell>
        </row>
        <row r="2005">
          <cell r="A2005" t="str">
            <v>442091062</v>
          </cell>
          <cell r="B2005" t="str">
            <v>R28</v>
          </cell>
          <cell r="C2005">
            <v>19</v>
          </cell>
          <cell r="D2005" t="str">
            <v>NETSEENERGY</v>
          </cell>
          <cell r="F2005">
            <v>7</v>
          </cell>
          <cell r="G2005" t="str">
            <v>6190Z</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F2005">
            <v>9.6922838108584575</v>
          </cell>
        </row>
        <row r="2006">
          <cell r="A2006" t="str">
            <v>442431896</v>
          </cell>
          <cell r="B2006" t="str">
            <v>R18</v>
          </cell>
          <cell r="C2006">
            <v>62</v>
          </cell>
          <cell r="D2006" t="str">
            <v>DATACARD GLR</v>
          </cell>
          <cell r="F2006">
            <v>8</v>
          </cell>
          <cell r="G2006" t="str">
            <v>2899B</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F2006">
            <v>1.0031363683218484</v>
          </cell>
        </row>
        <row r="2007">
          <cell r="A2007" t="str">
            <v>442861191</v>
          </cell>
          <cell r="B2007" t="str">
            <v>R18</v>
          </cell>
          <cell r="C2007">
            <v>114</v>
          </cell>
          <cell r="D2007" t="str">
            <v>HEURTEY PETROCHEM SA</v>
          </cell>
          <cell r="F2007">
            <v>33</v>
          </cell>
          <cell r="G2007" t="str">
            <v>2821Z</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2</v>
          </cell>
          <cell r="AD2007">
            <v>2</v>
          </cell>
          <cell r="AF2007">
            <v>0.99807252315982087</v>
          </cell>
        </row>
        <row r="2008">
          <cell r="A2008" t="str">
            <v>443223433</v>
          </cell>
          <cell r="B2008" t="str">
            <v>R27</v>
          </cell>
          <cell r="C2008">
            <v>29</v>
          </cell>
          <cell r="D2008" t="str">
            <v>I BEE</v>
          </cell>
          <cell r="F2008">
            <v>12</v>
          </cell>
          <cell r="G2008" t="str">
            <v>5829C</v>
          </cell>
          <cell r="H2008">
            <v>0</v>
          </cell>
          <cell r="I2008">
            <v>0</v>
          </cell>
          <cell r="J2008">
            <v>0</v>
          </cell>
          <cell r="K2008">
            <v>1</v>
          </cell>
          <cell r="L2008">
            <v>3</v>
          </cell>
          <cell r="M2008">
            <v>0</v>
          </cell>
          <cell r="N2008">
            <v>0</v>
          </cell>
          <cell r="O2008">
            <v>0</v>
          </cell>
          <cell r="P2008">
            <v>0</v>
          </cell>
          <cell r="Q2008">
            <v>0</v>
          </cell>
          <cell r="R2008">
            <v>0</v>
          </cell>
          <cell r="S2008">
            <v>4</v>
          </cell>
          <cell r="T2008">
            <v>0</v>
          </cell>
          <cell r="U2008">
            <v>0</v>
          </cell>
          <cell r="V2008">
            <v>0</v>
          </cell>
          <cell r="W2008">
            <v>0</v>
          </cell>
          <cell r="X2008">
            <v>0</v>
          </cell>
          <cell r="Y2008">
            <v>0</v>
          </cell>
          <cell r="Z2008">
            <v>0</v>
          </cell>
          <cell r="AA2008">
            <v>0</v>
          </cell>
          <cell r="AB2008">
            <v>0</v>
          </cell>
          <cell r="AC2008">
            <v>0</v>
          </cell>
          <cell r="AD2008">
            <v>4</v>
          </cell>
          <cell r="AF2008">
            <v>1.0023490073763879</v>
          </cell>
        </row>
        <row r="2009">
          <cell r="A2009" t="str">
            <v>443427679</v>
          </cell>
          <cell r="B2009" t="str">
            <v>R27</v>
          </cell>
          <cell r="C2009">
            <v>10</v>
          </cell>
          <cell r="D2009" t="str">
            <v>BLUEMEGA TECHNOLOGY</v>
          </cell>
          <cell r="F2009">
            <v>4</v>
          </cell>
          <cell r="G2009" t="str">
            <v>5829C</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F2009">
            <v>1.0042263402661875</v>
          </cell>
        </row>
        <row r="2010">
          <cell r="A2010" t="str">
            <v>443972310</v>
          </cell>
          <cell r="B2010" t="str">
            <v>R30</v>
          </cell>
          <cell r="C2010">
            <v>138</v>
          </cell>
          <cell r="D2010" t="str">
            <v>FOURNIE GROSPAUD SYNERYS</v>
          </cell>
          <cell r="F2010">
            <v>8</v>
          </cell>
          <cell r="G2010" t="str">
            <v>7112B</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F2010">
            <v>0.9946506263272108</v>
          </cell>
        </row>
        <row r="2011">
          <cell r="A2011" t="str">
            <v>443975024</v>
          </cell>
          <cell r="B2011" t="str">
            <v>R13</v>
          </cell>
          <cell r="C2011">
            <v>176</v>
          </cell>
          <cell r="D2011" t="str">
            <v>SDEL CONTROLE COMMANDE</v>
          </cell>
          <cell r="F2011">
            <v>7</v>
          </cell>
          <cell r="G2011" t="str">
            <v>2612</v>
          </cell>
          <cell r="H2011">
            <v>0</v>
          </cell>
          <cell r="I2011">
            <v>0</v>
          </cell>
          <cell r="J2011">
            <v>0</v>
          </cell>
          <cell r="K2011">
            <v>2</v>
          </cell>
          <cell r="L2011">
            <v>0</v>
          </cell>
          <cell r="M2011">
            <v>0</v>
          </cell>
          <cell r="N2011">
            <v>0</v>
          </cell>
          <cell r="O2011">
            <v>0</v>
          </cell>
          <cell r="P2011">
            <v>0</v>
          </cell>
          <cell r="Q2011">
            <v>0</v>
          </cell>
          <cell r="R2011">
            <v>0</v>
          </cell>
          <cell r="S2011">
            <v>2</v>
          </cell>
          <cell r="T2011">
            <v>0</v>
          </cell>
          <cell r="U2011">
            <v>0</v>
          </cell>
          <cell r="V2011">
            <v>0</v>
          </cell>
          <cell r="W2011">
            <v>0</v>
          </cell>
          <cell r="X2011">
            <v>0</v>
          </cell>
          <cell r="Y2011">
            <v>0</v>
          </cell>
          <cell r="Z2011">
            <v>0</v>
          </cell>
          <cell r="AA2011">
            <v>0</v>
          </cell>
          <cell r="AB2011">
            <v>0</v>
          </cell>
          <cell r="AC2011">
            <v>0</v>
          </cell>
          <cell r="AD2011">
            <v>2</v>
          </cell>
          <cell r="AF2011">
            <v>0.97584191862844905</v>
          </cell>
        </row>
        <row r="2012">
          <cell r="A2012" t="str">
            <v>444212955</v>
          </cell>
          <cell r="B2012" t="str">
            <v>R30</v>
          </cell>
          <cell r="C2012">
            <v>3586</v>
          </cell>
          <cell r="D2012" t="str">
            <v>PAGESJAUNES</v>
          </cell>
          <cell r="F2012">
            <v>43</v>
          </cell>
          <cell r="G2012" t="str">
            <v>7312Z</v>
          </cell>
          <cell r="H2012">
            <v>0</v>
          </cell>
          <cell r="I2012">
            <v>0</v>
          </cell>
          <cell r="J2012">
            <v>0</v>
          </cell>
          <cell r="K2012">
            <v>0</v>
          </cell>
          <cell r="L2012">
            <v>1</v>
          </cell>
          <cell r="M2012">
            <v>0</v>
          </cell>
          <cell r="N2012">
            <v>0</v>
          </cell>
          <cell r="O2012">
            <v>0</v>
          </cell>
          <cell r="P2012">
            <v>0</v>
          </cell>
          <cell r="Q2012">
            <v>0</v>
          </cell>
          <cell r="R2012">
            <v>3</v>
          </cell>
          <cell r="S2012">
            <v>4</v>
          </cell>
          <cell r="T2012">
            <v>0</v>
          </cell>
          <cell r="U2012">
            <v>0</v>
          </cell>
          <cell r="V2012">
            <v>0</v>
          </cell>
          <cell r="W2012">
            <v>0</v>
          </cell>
          <cell r="X2012">
            <v>0</v>
          </cell>
          <cell r="Y2012">
            <v>0</v>
          </cell>
          <cell r="Z2012">
            <v>0</v>
          </cell>
          <cell r="AA2012">
            <v>0</v>
          </cell>
          <cell r="AB2012">
            <v>0</v>
          </cell>
          <cell r="AC2012">
            <v>0</v>
          </cell>
          <cell r="AD2012">
            <v>4</v>
          </cell>
          <cell r="AF2012">
            <v>1.0037624180458673</v>
          </cell>
        </row>
        <row r="2013">
          <cell r="A2013" t="str">
            <v>444354765</v>
          </cell>
          <cell r="B2013" t="str">
            <v>R27</v>
          </cell>
          <cell r="C2013">
            <v>136</v>
          </cell>
          <cell r="D2013" t="str">
            <v>ARISMORE</v>
          </cell>
          <cell r="F2013">
            <v>6</v>
          </cell>
          <cell r="G2013" t="str">
            <v>5829C</v>
          </cell>
          <cell r="H2013">
            <v>0</v>
          </cell>
          <cell r="I2013">
            <v>0</v>
          </cell>
          <cell r="J2013">
            <v>0</v>
          </cell>
          <cell r="K2013">
            <v>1</v>
          </cell>
          <cell r="L2013">
            <v>0</v>
          </cell>
          <cell r="M2013">
            <v>0</v>
          </cell>
          <cell r="N2013">
            <v>0</v>
          </cell>
          <cell r="O2013">
            <v>0</v>
          </cell>
          <cell r="P2013">
            <v>0</v>
          </cell>
          <cell r="Q2013">
            <v>0</v>
          </cell>
          <cell r="R2013">
            <v>0</v>
          </cell>
          <cell r="S2013">
            <v>1</v>
          </cell>
          <cell r="T2013">
            <v>0</v>
          </cell>
          <cell r="U2013">
            <v>0</v>
          </cell>
          <cell r="V2013">
            <v>0</v>
          </cell>
          <cell r="W2013">
            <v>0</v>
          </cell>
          <cell r="X2013">
            <v>0</v>
          </cell>
          <cell r="Y2013">
            <v>0</v>
          </cell>
          <cell r="Z2013">
            <v>0</v>
          </cell>
          <cell r="AA2013">
            <v>0</v>
          </cell>
          <cell r="AB2013">
            <v>0</v>
          </cell>
          <cell r="AC2013">
            <v>0</v>
          </cell>
          <cell r="AD2013">
            <v>1</v>
          </cell>
          <cell r="AF2013">
            <v>9.5074415163136212</v>
          </cell>
        </row>
        <row r="2014">
          <cell r="A2014" t="str">
            <v>444382568</v>
          </cell>
          <cell r="B2014" t="str">
            <v>R27</v>
          </cell>
          <cell r="C2014">
            <v>34</v>
          </cell>
          <cell r="D2014" t="str">
            <v>BIMEDIA</v>
          </cell>
          <cell r="F2014">
            <v>3</v>
          </cell>
          <cell r="G2014" t="str">
            <v>5829C</v>
          </cell>
          <cell r="H2014">
            <v>0</v>
          </cell>
          <cell r="I2014">
            <v>0</v>
          </cell>
          <cell r="J2014">
            <v>0</v>
          </cell>
          <cell r="K2014">
            <v>0</v>
          </cell>
          <cell r="L2014">
            <v>1</v>
          </cell>
          <cell r="M2014">
            <v>0</v>
          </cell>
          <cell r="N2014">
            <v>0</v>
          </cell>
          <cell r="O2014">
            <v>0</v>
          </cell>
          <cell r="P2014">
            <v>0</v>
          </cell>
          <cell r="Q2014">
            <v>0</v>
          </cell>
          <cell r="R2014">
            <v>0</v>
          </cell>
          <cell r="S2014">
            <v>1</v>
          </cell>
          <cell r="T2014">
            <v>0</v>
          </cell>
          <cell r="U2014">
            <v>0</v>
          </cell>
          <cell r="V2014">
            <v>0</v>
          </cell>
          <cell r="W2014">
            <v>0</v>
          </cell>
          <cell r="X2014">
            <v>0</v>
          </cell>
          <cell r="Y2014">
            <v>0</v>
          </cell>
          <cell r="Z2014">
            <v>0</v>
          </cell>
          <cell r="AA2014">
            <v>0</v>
          </cell>
          <cell r="AB2014">
            <v>0</v>
          </cell>
          <cell r="AC2014">
            <v>0</v>
          </cell>
          <cell r="AD2014">
            <v>1</v>
          </cell>
          <cell r="AF2014">
            <v>0.99972811222543589</v>
          </cell>
        </row>
        <row r="2015">
          <cell r="A2015" t="str">
            <v>447578899</v>
          </cell>
          <cell r="B2015" t="str">
            <v>R30</v>
          </cell>
          <cell r="C2015">
            <v>5</v>
          </cell>
          <cell r="D2015" t="str">
            <v>FEELOE</v>
          </cell>
          <cell r="F2015">
            <v>1</v>
          </cell>
          <cell r="G2015" t="str">
            <v>7022Z</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F2015">
            <v>0.99932934362156545</v>
          </cell>
        </row>
        <row r="2016">
          <cell r="A2016" t="str">
            <v>451251201</v>
          </cell>
          <cell r="B2016" t="str">
            <v>R31</v>
          </cell>
          <cell r="C2016">
            <v>70</v>
          </cell>
          <cell r="D2016" t="str">
            <v>ABC ARBITRAGE ASSET MANAGEMENT</v>
          </cell>
          <cell r="F2016">
            <v>21</v>
          </cell>
          <cell r="G2016" t="str">
            <v>6630Z</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F2016">
            <v>1.7212272231698322</v>
          </cell>
        </row>
        <row r="2017">
          <cell r="A2017" t="str">
            <v>452459126</v>
          </cell>
          <cell r="B2017" t="str">
            <v>R30</v>
          </cell>
          <cell r="C2017">
            <v>5</v>
          </cell>
          <cell r="D2017" t="str">
            <v>MECANIUM</v>
          </cell>
          <cell r="F2017">
            <v>3</v>
          </cell>
          <cell r="G2017" t="str">
            <v>7112B</v>
          </cell>
          <cell r="H2017">
            <v>0</v>
          </cell>
          <cell r="I2017">
            <v>0</v>
          </cell>
          <cell r="J2017">
            <v>0</v>
          </cell>
          <cell r="K2017">
            <v>1</v>
          </cell>
          <cell r="L2017">
            <v>0</v>
          </cell>
          <cell r="M2017">
            <v>0</v>
          </cell>
          <cell r="N2017">
            <v>0</v>
          </cell>
          <cell r="O2017">
            <v>0</v>
          </cell>
          <cell r="P2017">
            <v>0</v>
          </cell>
          <cell r="Q2017">
            <v>0</v>
          </cell>
          <cell r="R2017">
            <v>0</v>
          </cell>
          <cell r="S2017">
            <v>1</v>
          </cell>
          <cell r="T2017">
            <v>0</v>
          </cell>
          <cell r="U2017">
            <v>0</v>
          </cell>
          <cell r="V2017">
            <v>0</v>
          </cell>
          <cell r="W2017">
            <v>0</v>
          </cell>
          <cell r="X2017">
            <v>0</v>
          </cell>
          <cell r="Y2017">
            <v>0</v>
          </cell>
          <cell r="Z2017">
            <v>0</v>
          </cell>
          <cell r="AA2017">
            <v>0</v>
          </cell>
          <cell r="AB2017">
            <v>0</v>
          </cell>
          <cell r="AC2017">
            <v>0</v>
          </cell>
          <cell r="AD2017">
            <v>1</v>
          </cell>
          <cell r="AF2017">
            <v>9.4609426754444996</v>
          </cell>
        </row>
        <row r="2018">
          <cell r="A2018" t="str">
            <v>452777808</v>
          </cell>
          <cell r="B2018" t="str">
            <v>R30</v>
          </cell>
          <cell r="C2018">
            <v>299</v>
          </cell>
          <cell r="D2018" t="str">
            <v>ADNEOM TECHNOLOGIES</v>
          </cell>
          <cell r="F2018">
            <v>82</v>
          </cell>
          <cell r="G2018" t="str">
            <v>7112B</v>
          </cell>
          <cell r="H2018">
            <v>0</v>
          </cell>
          <cell r="I2018">
            <v>0</v>
          </cell>
          <cell r="J2018">
            <v>0</v>
          </cell>
          <cell r="K2018">
            <v>6</v>
          </cell>
          <cell r="L2018">
            <v>7</v>
          </cell>
          <cell r="M2018">
            <v>0</v>
          </cell>
          <cell r="N2018">
            <v>0</v>
          </cell>
          <cell r="O2018">
            <v>0</v>
          </cell>
          <cell r="P2018">
            <v>0</v>
          </cell>
          <cell r="Q2018">
            <v>0</v>
          </cell>
          <cell r="R2018">
            <v>0</v>
          </cell>
          <cell r="S2018">
            <v>13</v>
          </cell>
          <cell r="T2018">
            <v>0</v>
          </cell>
          <cell r="U2018">
            <v>0</v>
          </cell>
          <cell r="V2018">
            <v>0</v>
          </cell>
          <cell r="W2018">
            <v>0</v>
          </cell>
          <cell r="X2018">
            <v>0</v>
          </cell>
          <cell r="Y2018">
            <v>1</v>
          </cell>
          <cell r="Z2018">
            <v>0</v>
          </cell>
          <cell r="AA2018">
            <v>0</v>
          </cell>
          <cell r="AB2018">
            <v>0</v>
          </cell>
          <cell r="AC2018">
            <v>0</v>
          </cell>
          <cell r="AD2018">
            <v>14</v>
          </cell>
          <cell r="AF2018">
            <v>0.99391234338870349</v>
          </cell>
        </row>
        <row r="2019">
          <cell r="A2019" t="str">
            <v>453808412</v>
          </cell>
          <cell r="B2019" t="str">
            <v>R19</v>
          </cell>
          <cell r="C2019">
            <v>176</v>
          </cell>
          <cell r="D2019" t="str">
            <v>MAGNA LORRAINE EMBOUTISSAGE</v>
          </cell>
          <cell r="F2019">
            <v>12</v>
          </cell>
          <cell r="G2019" t="str">
            <v>2932Z</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F2019">
            <v>0.95515593859894765</v>
          </cell>
        </row>
        <row r="2020">
          <cell r="A2020" t="str">
            <v>453872350</v>
          </cell>
          <cell r="B2020" t="str">
            <v>R30</v>
          </cell>
          <cell r="C2020">
            <v>23</v>
          </cell>
          <cell r="D2020" t="str">
            <v>SETEC INDUSTRIE</v>
          </cell>
          <cell r="F2020">
            <v>21</v>
          </cell>
          <cell r="G2020" t="str">
            <v>7112B</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F2020">
            <v>9.398390438460666</v>
          </cell>
        </row>
        <row r="2021">
          <cell r="A2021" t="str">
            <v>477921910</v>
          </cell>
          <cell r="B2021" t="str">
            <v>R29</v>
          </cell>
          <cell r="C2021">
            <v>6</v>
          </cell>
          <cell r="D2021" t="str">
            <v>VOCALLY</v>
          </cell>
          <cell r="F2021">
            <v>5</v>
          </cell>
          <cell r="G2021" t="str">
            <v>6201Z</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F2021">
            <v>1.00108519971535</v>
          </cell>
        </row>
        <row r="2022">
          <cell r="A2022" t="str">
            <v>479109332</v>
          </cell>
          <cell r="B2022" t="str">
            <v>R29</v>
          </cell>
          <cell r="C2022">
            <v>19</v>
          </cell>
          <cell r="D2022" t="str">
            <v>BLOGSPIRIT</v>
          </cell>
          <cell r="F2022">
            <v>6</v>
          </cell>
          <cell r="G2022" t="str">
            <v>6201Z</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F2022">
            <v>1.001302417870938</v>
          </cell>
        </row>
        <row r="2023">
          <cell r="A2023" t="str">
            <v>479297228</v>
          </cell>
          <cell r="B2023" t="str">
            <v>R27</v>
          </cell>
          <cell r="C2023">
            <v>5</v>
          </cell>
          <cell r="D2023" t="str">
            <v>ELEPHANTBIRD SOFTWARE</v>
          </cell>
          <cell r="F2023">
            <v>4</v>
          </cell>
          <cell r="G2023" t="str">
            <v>5829C</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F2023">
            <v>9.5200657057234572</v>
          </cell>
        </row>
        <row r="2024">
          <cell r="A2024" t="str">
            <v>479345464</v>
          </cell>
          <cell r="B2024" t="str">
            <v>R14</v>
          </cell>
          <cell r="C2024">
            <v>120</v>
          </cell>
          <cell r="D2024" t="str">
            <v>STORE ELECTRONIC SYSTEMS</v>
          </cell>
          <cell r="F2024">
            <v>15</v>
          </cell>
          <cell r="G2024" t="str">
            <v>2630Z</v>
          </cell>
          <cell r="H2024">
            <v>0</v>
          </cell>
          <cell r="I2024">
            <v>0</v>
          </cell>
          <cell r="J2024">
            <v>0</v>
          </cell>
          <cell r="K2024">
            <v>1</v>
          </cell>
          <cell r="L2024">
            <v>2</v>
          </cell>
          <cell r="M2024">
            <v>1</v>
          </cell>
          <cell r="N2024">
            <v>0</v>
          </cell>
          <cell r="O2024">
            <v>0</v>
          </cell>
          <cell r="P2024">
            <v>0</v>
          </cell>
          <cell r="Q2024">
            <v>0</v>
          </cell>
          <cell r="R2024">
            <v>0</v>
          </cell>
          <cell r="S2024">
            <v>4</v>
          </cell>
          <cell r="T2024">
            <v>0</v>
          </cell>
          <cell r="U2024">
            <v>0</v>
          </cell>
          <cell r="V2024">
            <v>0</v>
          </cell>
          <cell r="W2024">
            <v>0</v>
          </cell>
          <cell r="X2024">
            <v>0</v>
          </cell>
          <cell r="Y2024">
            <v>0</v>
          </cell>
          <cell r="Z2024">
            <v>0</v>
          </cell>
          <cell r="AA2024">
            <v>0</v>
          </cell>
          <cell r="AB2024">
            <v>0</v>
          </cell>
          <cell r="AC2024">
            <v>0</v>
          </cell>
          <cell r="AD2024">
            <v>4</v>
          </cell>
          <cell r="AF2024">
            <v>1.0023968509655445</v>
          </cell>
        </row>
        <row r="2025">
          <cell r="A2025" t="str">
            <v>479942583</v>
          </cell>
          <cell r="B2025" t="str">
            <v>R29</v>
          </cell>
          <cell r="C2025">
            <v>6342</v>
          </cell>
          <cell r="D2025" t="str">
            <v>SOGETI FRANCE</v>
          </cell>
          <cell r="F2025">
            <v>67</v>
          </cell>
          <cell r="G2025" t="str">
            <v>6202A</v>
          </cell>
          <cell r="H2025">
            <v>0</v>
          </cell>
          <cell r="I2025">
            <v>0</v>
          </cell>
          <cell r="J2025">
            <v>0</v>
          </cell>
          <cell r="K2025">
            <v>0</v>
          </cell>
          <cell r="L2025">
            <v>0</v>
          </cell>
          <cell r="M2025">
            <v>0</v>
          </cell>
          <cell r="N2025">
            <v>0</v>
          </cell>
          <cell r="O2025">
            <v>0</v>
          </cell>
          <cell r="P2025">
            <v>0</v>
          </cell>
          <cell r="Q2025">
            <v>0</v>
          </cell>
          <cell r="R2025">
            <v>0</v>
          </cell>
          <cell r="S2025">
            <v>0</v>
          </cell>
          <cell r="T2025">
            <v>12</v>
          </cell>
          <cell r="U2025">
            <v>0</v>
          </cell>
          <cell r="V2025">
            <v>0</v>
          </cell>
          <cell r="W2025">
            <v>0</v>
          </cell>
          <cell r="X2025">
            <v>0</v>
          </cell>
          <cell r="Y2025">
            <v>0</v>
          </cell>
          <cell r="Z2025">
            <v>0</v>
          </cell>
          <cell r="AA2025">
            <v>0</v>
          </cell>
          <cell r="AB2025">
            <v>0</v>
          </cell>
          <cell r="AC2025">
            <v>0</v>
          </cell>
          <cell r="AD2025">
            <v>12</v>
          </cell>
          <cell r="AF2025">
            <v>1.0125530383995178</v>
          </cell>
        </row>
        <row r="2026">
          <cell r="A2026" t="str">
            <v>480561422</v>
          </cell>
          <cell r="B2026" t="str">
            <v>R01</v>
          </cell>
          <cell r="C2026">
            <v>95</v>
          </cell>
          <cell r="D2026" t="str">
            <v>SESVANDERHAVE FRANCE</v>
          </cell>
          <cell r="F2026">
            <v>6</v>
          </cell>
          <cell r="G2026" t="str">
            <v>0113Z</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F2026">
            <v>1.0122153174579447</v>
          </cell>
        </row>
        <row r="2027">
          <cell r="A2027" t="str">
            <v>481012839</v>
          </cell>
          <cell r="B2027" t="str">
            <v>R29</v>
          </cell>
          <cell r="C2027">
            <v>11</v>
          </cell>
          <cell r="D2027" t="str">
            <v>PEL.COM</v>
          </cell>
          <cell r="F2027">
            <v>3</v>
          </cell>
          <cell r="G2027" t="str">
            <v>6201Z</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F2027">
            <v>9.4861709268500505</v>
          </cell>
        </row>
        <row r="2028">
          <cell r="A2028" t="str">
            <v>481365054</v>
          </cell>
          <cell r="B2028" t="str">
            <v>R30</v>
          </cell>
          <cell r="C2028">
            <v>9</v>
          </cell>
          <cell r="D2028" t="str">
            <v>MEXEL INDUSTRIE</v>
          </cell>
          <cell r="F2028">
            <v>3</v>
          </cell>
          <cell r="G2028" t="str">
            <v>7112B</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F2028">
            <v>1.0034285636397959</v>
          </cell>
        </row>
        <row r="2029">
          <cell r="A2029" t="str">
            <v>481709913</v>
          </cell>
          <cell r="B2029" t="str">
            <v>R27</v>
          </cell>
          <cell r="C2029">
            <v>6</v>
          </cell>
          <cell r="D2029" t="str">
            <v>WEBISTEM</v>
          </cell>
          <cell r="F2029">
            <v>4</v>
          </cell>
          <cell r="G2029" t="str">
            <v>5829C</v>
          </cell>
          <cell r="H2029">
            <v>1</v>
          </cell>
          <cell r="I2029">
            <v>1</v>
          </cell>
          <cell r="J2029">
            <v>0</v>
          </cell>
          <cell r="K2029">
            <v>0</v>
          </cell>
          <cell r="L2029">
            <v>1</v>
          </cell>
          <cell r="M2029">
            <v>0</v>
          </cell>
          <cell r="N2029">
            <v>0</v>
          </cell>
          <cell r="O2029">
            <v>0</v>
          </cell>
          <cell r="P2029">
            <v>0</v>
          </cell>
          <cell r="Q2029">
            <v>0</v>
          </cell>
          <cell r="R2029">
            <v>0</v>
          </cell>
          <cell r="S2029">
            <v>2</v>
          </cell>
          <cell r="T2029">
            <v>0</v>
          </cell>
          <cell r="U2029">
            <v>0</v>
          </cell>
          <cell r="V2029">
            <v>0</v>
          </cell>
          <cell r="W2029">
            <v>0</v>
          </cell>
          <cell r="X2029">
            <v>0</v>
          </cell>
          <cell r="Y2029">
            <v>0</v>
          </cell>
          <cell r="Z2029">
            <v>0</v>
          </cell>
          <cell r="AA2029">
            <v>0</v>
          </cell>
          <cell r="AB2029">
            <v>0</v>
          </cell>
          <cell r="AC2029">
            <v>0</v>
          </cell>
          <cell r="AD2029">
            <v>2</v>
          </cell>
          <cell r="AF2029">
            <v>9.5200657057234572</v>
          </cell>
        </row>
        <row r="2030">
          <cell r="A2030" t="str">
            <v>482001450</v>
          </cell>
          <cell r="B2030" t="str">
            <v>R18</v>
          </cell>
          <cell r="C2030">
            <v>25</v>
          </cell>
          <cell r="D2030" t="str">
            <v>ISI INTEGRATION &amp; SOLUTIONS INDU</v>
          </cell>
          <cell r="F2030">
            <v>3</v>
          </cell>
          <cell r="G2030" t="str">
            <v>281</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F2030">
            <v>9.491136036126159</v>
          </cell>
        </row>
        <row r="2031">
          <cell r="A2031" t="str">
            <v>482899002</v>
          </cell>
          <cell r="B2031" t="str">
            <v>R29</v>
          </cell>
          <cell r="C2031">
            <v>4</v>
          </cell>
          <cell r="D2031" t="str">
            <v>CARDS OFF</v>
          </cell>
          <cell r="F2031">
            <v>3</v>
          </cell>
          <cell r="G2031" t="str">
            <v>6201Z</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F2031">
            <v>1.0006509416508491</v>
          </cell>
        </row>
        <row r="2032">
          <cell r="A2032" t="str">
            <v>483404570</v>
          </cell>
          <cell r="B2032" t="str">
            <v>R29</v>
          </cell>
          <cell r="C2032">
            <v>36</v>
          </cell>
          <cell r="D2032" t="str">
            <v>KAP IT</v>
          </cell>
          <cell r="F2032">
            <v>22</v>
          </cell>
          <cell r="G2032" t="str">
            <v>6202A</v>
          </cell>
          <cell r="H2032">
            <v>0</v>
          </cell>
          <cell r="I2032">
            <v>0</v>
          </cell>
          <cell r="J2032">
            <v>0</v>
          </cell>
          <cell r="K2032">
            <v>0</v>
          </cell>
          <cell r="L2032">
            <v>4</v>
          </cell>
          <cell r="M2032">
            <v>0</v>
          </cell>
          <cell r="N2032">
            <v>1</v>
          </cell>
          <cell r="O2032">
            <v>0</v>
          </cell>
          <cell r="P2032">
            <v>0</v>
          </cell>
          <cell r="Q2032">
            <v>0</v>
          </cell>
          <cell r="R2032">
            <v>0</v>
          </cell>
          <cell r="S2032">
            <v>5</v>
          </cell>
          <cell r="T2032">
            <v>0</v>
          </cell>
          <cell r="U2032">
            <v>0</v>
          </cell>
          <cell r="V2032">
            <v>0</v>
          </cell>
          <cell r="W2032">
            <v>0</v>
          </cell>
          <cell r="X2032">
            <v>0</v>
          </cell>
          <cell r="Y2032">
            <v>0</v>
          </cell>
          <cell r="Z2032">
            <v>0</v>
          </cell>
          <cell r="AA2032">
            <v>0</v>
          </cell>
          <cell r="AB2032">
            <v>0</v>
          </cell>
          <cell r="AC2032">
            <v>0</v>
          </cell>
          <cell r="AD2032">
            <v>5</v>
          </cell>
          <cell r="AF2032">
            <v>1.0045960706000412</v>
          </cell>
        </row>
        <row r="2033">
          <cell r="A2033" t="str">
            <v>483520813</v>
          </cell>
          <cell r="B2033" t="str">
            <v>R30</v>
          </cell>
          <cell r="C2033">
            <v>22</v>
          </cell>
          <cell r="D2033" t="str">
            <v>IENA CONSULTING</v>
          </cell>
          <cell r="F2033">
            <v>3</v>
          </cell>
          <cell r="G2033" t="str">
            <v>7022Z</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F2033">
            <v>9.5125027833052656</v>
          </cell>
        </row>
        <row r="2034">
          <cell r="A2034" t="str">
            <v>483617171</v>
          </cell>
          <cell r="B2034" t="str">
            <v>R18</v>
          </cell>
          <cell r="C2034">
            <v>9</v>
          </cell>
          <cell r="D2034" t="str">
            <v>AP TECHNIC</v>
          </cell>
          <cell r="F2034">
            <v>2</v>
          </cell>
          <cell r="G2034" t="str">
            <v>2892Z</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F2034">
            <v>9.4874221915835175</v>
          </cell>
        </row>
        <row r="2035">
          <cell r="A2035" t="str">
            <v>642060123</v>
          </cell>
          <cell r="B2035" t="str">
            <v>R07</v>
          </cell>
          <cell r="C2035">
            <v>195</v>
          </cell>
          <cell r="D2035" t="str">
            <v>LABORATOIRE NUXE</v>
          </cell>
          <cell r="F2035">
            <v>8</v>
          </cell>
          <cell r="G2035" t="str">
            <v>2042Z</v>
          </cell>
          <cell r="H2035">
            <v>0</v>
          </cell>
          <cell r="I2035">
            <v>0</v>
          </cell>
          <cell r="J2035">
            <v>0</v>
          </cell>
          <cell r="K2035">
            <v>0</v>
          </cell>
          <cell r="L2035">
            <v>1</v>
          </cell>
          <cell r="M2035">
            <v>0</v>
          </cell>
          <cell r="N2035">
            <v>0</v>
          </cell>
          <cell r="O2035">
            <v>0</v>
          </cell>
          <cell r="P2035">
            <v>0</v>
          </cell>
          <cell r="Q2035">
            <v>0</v>
          </cell>
          <cell r="R2035">
            <v>0</v>
          </cell>
          <cell r="S2035">
            <v>1</v>
          </cell>
          <cell r="T2035">
            <v>0</v>
          </cell>
          <cell r="U2035">
            <v>0</v>
          </cell>
          <cell r="V2035">
            <v>0</v>
          </cell>
          <cell r="W2035">
            <v>0</v>
          </cell>
          <cell r="X2035">
            <v>0</v>
          </cell>
          <cell r="Y2035">
            <v>0</v>
          </cell>
          <cell r="Z2035">
            <v>0</v>
          </cell>
          <cell r="AA2035">
            <v>0</v>
          </cell>
          <cell r="AB2035">
            <v>0</v>
          </cell>
          <cell r="AC2035">
            <v>0</v>
          </cell>
          <cell r="AD2035">
            <v>1</v>
          </cell>
          <cell r="AF2035">
            <v>1.0014766032442424</v>
          </cell>
        </row>
        <row r="2036">
          <cell r="A2036" t="str">
            <v>484941224</v>
          </cell>
          <cell r="B2036" t="str">
            <v>R30</v>
          </cell>
          <cell r="C2036">
            <v>39</v>
          </cell>
          <cell r="D2036" t="str">
            <v>RESAL</v>
          </cell>
          <cell r="F2036">
            <v>35</v>
          </cell>
          <cell r="G2036" t="str">
            <v>7211Z</v>
          </cell>
          <cell r="H2036">
            <v>0</v>
          </cell>
          <cell r="I2036">
            <v>0</v>
          </cell>
          <cell r="J2036">
            <v>5</v>
          </cell>
          <cell r="K2036">
            <v>2</v>
          </cell>
          <cell r="L2036">
            <v>1</v>
          </cell>
          <cell r="M2036">
            <v>1</v>
          </cell>
          <cell r="N2036">
            <v>1</v>
          </cell>
          <cell r="O2036">
            <v>0</v>
          </cell>
          <cell r="P2036">
            <v>0</v>
          </cell>
          <cell r="Q2036">
            <v>0</v>
          </cell>
          <cell r="R2036">
            <v>0</v>
          </cell>
          <cell r="S2036">
            <v>10</v>
          </cell>
          <cell r="T2036">
            <v>0</v>
          </cell>
          <cell r="U2036">
            <v>0</v>
          </cell>
          <cell r="V2036">
            <v>0</v>
          </cell>
          <cell r="W2036">
            <v>0</v>
          </cell>
          <cell r="X2036">
            <v>0</v>
          </cell>
          <cell r="Y2036">
            <v>0</v>
          </cell>
          <cell r="Z2036">
            <v>0</v>
          </cell>
          <cell r="AA2036">
            <v>0</v>
          </cell>
          <cell r="AB2036">
            <v>0</v>
          </cell>
          <cell r="AC2036">
            <v>0</v>
          </cell>
          <cell r="AD2036">
            <v>10</v>
          </cell>
          <cell r="AF2036">
            <v>1.0959506723404269</v>
          </cell>
        </row>
        <row r="2037">
          <cell r="A2037" t="str">
            <v>485002968</v>
          </cell>
          <cell r="B2037" t="str">
            <v>R32</v>
          </cell>
          <cell r="C2037">
            <v>10</v>
          </cell>
          <cell r="D2037" t="str">
            <v>ECR</v>
          </cell>
          <cell r="F2037">
            <v>4</v>
          </cell>
          <cell r="G2037" t="str">
            <v>7740Z</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1</v>
          </cell>
          <cell r="Z2037">
            <v>0</v>
          </cell>
          <cell r="AA2037">
            <v>0</v>
          </cell>
          <cell r="AB2037">
            <v>0</v>
          </cell>
          <cell r="AC2037">
            <v>0</v>
          </cell>
          <cell r="AD2037">
            <v>1</v>
          </cell>
          <cell r="AF2037">
            <v>9.2260233700808456</v>
          </cell>
        </row>
        <row r="2038">
          <cell r="A2038" t="str">
            <v>487903320</v>
          </cell>
          <cell r="B2038" t="str">
            <v>R30</v>
          </cell>
          <cell r="C2038">
            <v>150</v>
          </cell>
          <cell r="D2038" t="str">
            <v>ABYLSEN SIGMA</v>
          </cell>
          <cell r="F2038">
            <v>100</v>
          </cell>
          <cell r="G2038" t="str">
            <v>7112B</v>
          </cell>
          <cell r="H2038">
            <v>0</v>
          </cell>
          <cell r="I2038">
            <v>0</v>
          </cell>
          <cell r="J2038">
            <v>0</v>
          </cell>
          <cell r="K2038">
            <v>30</v>
          </cell>
          <cell r="L2038">
            <v>20</v>
          </cell>
          <cell r="M2038">
            <v>0</v>
          </cell>
          <cell r="N2038">
            <v>0</v>
          </cell>
          <cell r="O2038">
            <v>0</v>
          </cell>
          <cell r="P2038">
            <v>0</v>
          </cell>
          <cell r="Q2038">
            <v>0</v>
          </cell>
          <cell r="R2038">
            <v>0</v>
          </cell>
          <cell r="S2038">
            <v>50</v>
          </cell>
          <cell r="T2038">
            <v>0</v>
          </cell>
          <cell r="U2038">
            <v>0</v>
          </cell>
          <cell r="V2038">
            <v>0</v>
          </cell>
          <cell r="W2038">
            <v>0</v>
          </cell>
          <cell r="X2038">
            <v>0</v>
          </cell>
          <cell r="Y2038">
            <v>0</v>
          </cell>
          <cell r="Z2038">
            <v>0</v>
          </cell>
          <cell r="AA2038">
            <v>0</v>
          </cell>
          <cell r="AB2038">
            <v>0</v>
          </cell>
          <cell r="AC2038">
            <v>0</v>
          </cell>
          <cell r="AD2038">
            <v>50</v>
          </cell>
          <cell r="AF2038">
            <v>1.0426902924091992</v>
          </cell>
        </row>
        <row r="2039">
          <cell r="A2039" t="str">
            <v>488351594</v>
          </cell>
          <cell r="B2039" t="str">
            <v>R29</v>
          </cell>
          <cell r="C2039">
            <v>9</v>
          </cell>
          <cell r="D2039" t="str">
            <v>NEOFI SOLUTIONS</v>
          </cell>
          <cell r="F2039">
            <v>9</v>
          </cell>
          <cell r="G2039" t="str">
            <v>6202A</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F2039">
            <v>9.4985279866133716</v>
          </cell>
        </row>
        <row r="2040">
          <cell r="A2040" t="str">
            <v>488404823</v>
          </cell>
          <cell r="B2040" t="str">
            <v>R30</v>
          </cell>
          <cell r="C2040">
            <v>448</v>
          </cell>
          <cell r="D2040" t="str">
            <v>HIQ CONSULTING</v>
          </cell>
          <cell r="F2040">
            <v>28</v>
          </cell>
          <cell r="G2040" t="str">
            <v>7112B</v>
          </cell>
          <cell r="H2040">
            <v>1</v>
          </cell>
          <cell r="I2040">
            <v>0</v>
          </cell>
          <cell r="J2040">
            <v>0</v>
          </cell>
          <cell r="K2040">
            <v>17</v>
          </cell>
          <cell r="L2040">
            <v>0</v>
          </cell>
          <cell r="M2040">
            <v>0</v>
          </cell>
          <cell r="N2040">
            <v>0</v>
          </cell>
          <cell r="O2040">
            <v>0</v>
          </cell>
          <cell r="P2040">
            <v>0</v>
          </cell>
          <cell r="Q2040">
            <v>0</v>
          </cell>
          <cell r="R2040">
            <v>0</v>
          </cell>
          <cell r="S2040">
            <v>18</v>
          </cell>
          <cell r="T2040">
            <v>6</v>
          </cell>
          <cell r="U2040">
            <v>0</v>
          </cell>
          <cell r="V2040">
            <v>0</v>
          </cell>
          <cell r="W2040">
            <v>0</v>
          </cell>
          <cell r="X2040">
            <v>0</v>
          </cell>
          <cell r="Y2040">
            <v>4</v>
          </cell>
          <cell r="Z2040">
            <v>0</v>
          </cell>
          <cell r="AA2040">
            <v>0</v>
          </cell>
          <cell r="AB2040">
            <v>0</v>
          </cell>
          <cell r="AC2040">
            <v>0</v>
          </cell>
          <cell r="AD2040">
            <v>28</v>
          </cell>
          <cell r="AF2040">
            <v>1.0139385799185006</v>
          </cell>
        </row>
        <row r="2041">
          <cell r="A2041" t="str">
            <v>489117630</v>
          </cell>
          <cell r="B2041" t="str">
            <v>R29</v>
          </cell>
          <cell r="C2041">
            <v>3</v>
          </cell>
          <cell r="D2041" t="str">
            <v>ETIC SOLUTIONS</v>
          </cell>
          <cell r="F2041">
            <v>3</v>
          </cell>
          <cell r="G2041" t="str">
            <v>6202A</v>
          </cell>
          <cell r="H2041">
            <v>0</v>
          </cell>
          <cell r="I2041">
            <v>0</v>
          </cell>
          <cell r="J2041">
            <v>0</v>
          </cell>
          <cell r="K2041">
            <v>1</v>
          </cell>
          <cell r="L2041">
            <v>0</v>
          </cell>
          <cell r="M2041">
            <v>0</v>
          </cell>
          <cell r="N2041">
            <v>0</v>
          </cell>
          <cell r="O2041">
            <v>0</v>
          </cell>
          <cell r="P2041">
            <v>0</v>
          </cell>
          <cell r="Q2041">
            <v>0</v>
          </cell>
          <cell r="R2041">
            <v>0</v>
          </cell>
          <cell r="S2041">
            <v>1</v>
          </cell>
          <cell r="T2041">
            <v>0</v>
          </cell>
          <cell r="U2041">
            <v>0</v>
          </cell>
          <cell r="V2041">
            <v>0</v>
          </cell>
          <cell r="W2041">
            <v>0</v>
          </cell>
          <cell r="X2041">
            <v>0</v>
          </cell>
          <cell r="Y2041">
            <v>0</v>
          </cell>
          <cell r="Z2041">
            <v>0</v>
          </cell>
          <cell r="AA2041">
            <v>0</v>
          </cell>
          <cell r="AB2041">
            <v>0</v>
          </cell>
          <cell r="AC2041">
            <v>0</v>
          </cell>
          <cell r="AD2041">
            <v>1</v>
          </cell>
          <cell r="AF2041">
            <v>9.4825889763072411</v>
          </cell>
        </row>
        <row r="2042">
          <cell r="A2042" t="str">
            <v>489915132</v>
          </cell>
          <cell r="B2042" t="str">
            <v>R29</v>
          </cell>
          <cell r="C2042">
            <v>16</v>
          </cell>
          <cell r="D2042" t="str">
            <v>INFORAD SERVICES</v>
          </cell>
          <cell r="F2042">
            <v>5</v>
          </cell>
          <cell r="G2042" t="str">
            <v>6209Z</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F2042">
            <v>1.00108519971535</v>
          </cell>
        </row>
        <row r="2043">
          <cell r="A2043" t="str">
            <v>490505989</v>
          </cell>
          <cell r="B2043" t="str">
            <v>R31</v>
          </cell>
          <cell r="C2043">
            <v>15</v>
          </cell>
          <cell r="D2043" t="str">
            <v>TOBAM</v>
          </cell>
          <cell r="F2043">
            <v>7</v>
          </cell>
          <cell r="G2043" t="str">
            <v>661</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F2043">
            <v>1.2237656349784674</v>
          </cell>
        </row>
        <row r="2044">
          <cell r="A2044" t="str">
            <v>490727633</v>
          </cell>
          <cell r="B2044" t="str">
            <v>R29</v>
          </cell>
          <cell r="C2044">
            <v>91</v>
          </cell>
          <cell r="D2044" t="str">
            <v>INFOPRO DIGITAL</v>
          </cell>
          <cell r="F2044">
            <v>20</v>
          </cell>
          <cell r="G2044" t="str">
            <v>6201Z</v>
          </cell>
          <cell r="H2044">
            <v>0</v>
          </cell>
          <cell r="I2044">
            <v>0</v>
          </cell>
          <cell r="J2044">
            <v>0</v>
          </cell>
          <cell r="K2044">
            <v>0</v>
          </cell>
          <cell r="L2044">
            <v>0</v>
          </cell>
          <cell r="M2044">
            <v>0</v>
          </cell>
          <cell r="N2044">
            <v>2</v>
          </cell>
          <cell r="O2044">
            <v>2</v>
          </cell>
          <cell r="P2044">
            <v>0</v>
          </cell>
          <cell r="Q2044">
            <v>0</v>
          </cell>
          <cell r="R2044">
            <v>0</v>
          </cell>
          <cell r="S2044">
            <v>4</v>
          </cell>
          <cell r="T2044">
            <v>0</v>
          </cell>
          <cell r="U2044">
            <v>0</v>
          </cell>
          <cell r="V2044">
            <v>0</v>
          </cell>
          <cell r="W2044">
            <v>0</v>
          </cell>
          <cell r="X2044">
            <v>0</v>
          </cell>
          <cell r="Y2044">
            <v>0</v>
          </cell>
          <cell r="Z2044">
            <v>0</v>
          </cell>
          <cell r="AA2044">
            <v>0</v>
          </cell>
          <cell r="AB2044">
            <v>0</v>
          </cell>
          <cell r="AC2044">
            <v>0</v>
          </cell>
          <cell r="AD2044">
            <v>4</v>
          </cell>
          <cell r="AF2044">
            <v>1.0035906910641947</v>
          </cell>
        </row>
        <row r="2045">
          <cell r="A2045" t="str">
            <v>491125589</v>
          </cell>
          <cell r="B2045" t="str">
            <v>R07</v>
          </cell>
          <cell r="C2045">
            <v>99</v>
          </cell>
          <cell r="D2045" t="str">
            <v>KNAUF INDUSTRIES GESTION</v>
          </cell>
          <cell r="F2045">
            <v>4</v>
          </cell>
          <cell r="G2045" t="str">
            <v>2030Z</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F2045">
            <v>1.0043155006021569</v>
          </cell>
        </row>
        <row r="2046">
          <cell r="A2046" t="str">
            <v>491262028</v>
          </cell>
          <cell r="B2046" t="str">
            <v>R27</v>
          </cell>
          <cell r="C2046">
            <v>21</v>
          </cell>
          <cell r="D2046" t="str">
            <v>ALYSON TECHNOLOGIES</v>
          </cell>
          <cell r="F2046">
            <v>7</v>
          </cell>
          <cell r="G2046" t="str">
            <v>5829C</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1</v>
          </cell>
          <cell r="Z2046">
            <v>0</v>
          </cell>
          <cell r="AA2046">
            <v>0</v>
          </cell>
          <cell r="AB2046">
            <v>0</v>
          </cell>
          <cell r="AC2046">
            <v>0</v>
          </cell>
          <cell r="AD2046">
            <v>1</v>
          </cell>
          <cell r="AF2046">
            <v>1.0005100742400859</v>
          </cell>
        </row>
        <row r="2047">
          <cell r="A2047" t="str">
            <v>352527998</v>
          </cell>
          <cell r="B2047" t="str">
            <v>R15</v>
          </cell>
          <cell r="C2047">
            <v>84</v>
          </cell>
          <cell r="D2047" t="str">
            <v>FLIR SYSTEMS ADVANCED THERMAL SO</v>
          </cell>
          <cell r="F2047">
            <v>26</v>
          </cell>
          <cell r="G2047" t="str">
            <v>2670Z</v>
          </cell>
          <cell r="H2047">
            <v>0</v>
          </cell>
          <cell r="I2047">
            <v>0</v>
          </cell>
          <cell r="J2047">
            <v>0</v>
          </cell>
          <cell r="K2047">
            <v>0</v>
          </cell>
          <cell r="L2047">
            <v>0</v>
          </cell>
          <cell r="M2047">
            <v>0</v>
          </cell>
          <cell r="N2047">
            <v>2</v>
          </cell>
          <cell r="O2047">
            <v>2</v>
          </cell>
          <cell r="P2047">
            <v>0</v>
          </cell>
          <cell r="Q2047">
            <v>0</v>
          </cell>
          <cell r="R2047">
            <v>0</v>
          </cell>
          <cell r="S2047">
            <v>4</v>
          </cell>
          <cell r="T2047">
            <v>0</v>
          </cell>
          <cell r="U2047">
            <v>0</v>
          </cell>
          <cell r="V2047">
            <v>0</v>
          </cell>
          <cell r="W2047">
            <v>0</v>
          </cell>
          <cell r="X2047">
            <v>0</v>
          </cell>
          <cell r="Y2047">
            <v>0</v>
          </cell>
          <cell r="Z2047">
            <v>0</v>
          </cell>
          <cell r="AA2047">
            <v>0</v>
          </cell>
          <cell r="AB2047">
            <v>0</v>
          </cell>
          <cell r="AC2047">
            <v>0</v>
          </cell>
          <cell r="AD2047">
            <v>4</v>
          </cell>
          <cell r="AF2047">
            <v>0.9959354992281223</v>
          </cell>
        </row>
        <row r="2048">
          <cell r="A2048" t="str">
            <v>491294567</v>
          </cell>
          <cell r="B2048" t="str">
            <v>R29</v>
          </cell>
          <cell r="C2048">
            <v>212</v>
          </cell>
          <cell r="D2048" t="str">
            <v>EXANE DERIVATIVES</v>
          </cell>
          <cell r="F2048">
            <v>28</v>
          </cell>
          <cell r="G2048" t="str">
            <v>6209Z</v>
          </cell>
          <cell r="H2048">
            <v>1</v>
          </cell>
          <cell r="I2048">
            <v>0</v>
          </cell>
          <cell r="J2048">
            <v>0</v>
          </cell>
          <cell r="K2048">
            <v>2</v>
          </cell>
          <cell r="L2048">
            <v>0</v>
          </cell>
          <cell r="M2048">
            <v>0</v>
          </cell>
          <cell r="N2048">
            <v>0</v>
          </cell>
          <cell r="O2048">
            <v>0</v>
          </cell>
          <cell r="P2048">
            <v>0</v>
          </cell>
          <cell r="Q2048">
            <v>0</v>
          </cell>
          <cell r="R2048">
            <v>0</v>
          </cell>
          <cell r="S2048">
            <v>3</v>
          </cell>
          <cell r="T2048">
            <v>0</v>
          </cell>
          <cell r="U2048">
            <v>0</v>
          </cell>
          <cell r="V2048">
            <v>0</v>
          </cell>
          <cell r="W2048">
            <v>0</v>
          </cell>
          <cell r="X2048">
            <v>0</v>
          </cell>
          <cell r="Y2048">
            <v>0</v>
          </cell>
          <cell r="Z2048">
            <v>0</v>
          </cell>
          <cell r="AA2048">
            <v>0</v>
          </cell>
          <cell r="AB2048">
            <v>0</v>
          </cell>
          <cell r="AC2048">
            <v>0</v>
          </cell>
          <cell r="AD2048">
            <v>3</v>
          </cell>
          <cell r="AF2048">
            <v>1.0059060338210337</v>
          </cell>
        </row>
        <row r="2049">
          <cell r="A2049" t="str">
            <v>491975728</v>
          </cell>
          <cell r="B2049" t="str">
            <v>R29</v>
          </cell>
          <cell r="C2049">
            <v>25</v>
          </cell>
          <cell r="D2049" t="str">
            <v>ACCERIA SAS</v>
          </cell>
          <cell r="F2049">
            <v>2</v>
          </cell>
          <cell r="G2049" t="str">
            <v>6209Z</v>
          </cell>
          <cell r="H2049">
            <v>0</v>
          </cell>
          <cell r="I2049">
            <v>0</v>
          </cell>
          <cell r="J2049">
            <v>0</v>
          </cell>
          <cell r="K2049">
            <v>1</v>
          </cell>
          <cell r="L2049">
            <v>0</v>
          </cell>
          <cell r="M2049">
            <v>0</v>
          </cell>
          <cell r="N2049">
            <v>0</v>
          </cell>
          <cell r="O2049">
            <v>0</v>
          </cell>
          <cell r="P2049">
            <v>0</v>
          </cell>
          <cell r="Q2049">
            <v>0</v>
          </cell>
          <cell r="R2049">
            <v>0</v>
          </cell>
          <cell r="S2049">
            <v>1</v>
          </cell>
          <cell r="T2049">
            <v>0</v>
          </cell>
          <cell r="U2049">
            <v>0</v>
          </cell>
          <cell r="V2049">
            <v>0</v>
          </cell>
          <cell r="W2049">
            <v>0</v>
          </cell>
          <cell r="X2049">
            <v>0</v>
          </cell>
          <cell r="Y2049">
            <v>0</v>
          </cell>
          <cell r="Z2049">
            <v>0</v>
          </cell>
          <cell r="AA2049">
            <v>0</v>
          </cell>
          <cell r="AB2049">
            <v>0</v>
          </cell>
          <cell r="AC2049">
            <v>0</v>
          </cell>
          <cell r="AD2049">
            <v>1</v>
          </cell>
          <cell r="AF2049">
            <v>1.0004339017191655</v>
          </cell>
        </row>
        <row r="2050">
          <cell r="A2050" t="str">
            <v>492334164</v>
          </cell>
          <cell r="B2050" t="str">
            <v>R30</v>
          </cell>
          <cell r="C2050">
            <v>67</v>
          </cell>
          <cell r="D2050" t="str">
            <v>AIC</v>
          </cell>
          <cell r="F2050">
            <v>23</v>
          </cell>
          <cell r="G2050" t="str">
            <v>7112B</v>
          </cell>
          <cell r="H2050">
            <v>1</v>
          </cell>
          <cell r="I2050">
            <v>1</v>
          </cell>
          <cell r="J2050">
            <v>0</v>
          </cell>
          <cell r="K2050">
            <v>0</v>
          </cell>
          <cell r="L2050">
            <v>0</v>
          </cell>
          <cell r="M2050">
            <v>0</v>
          </cell>
          <cell r="N2050">
            <v>0</v>
          </cell>
          <cell r="O2050">
            <v>0</v>
          </cell>
          <cell r="P2050">
            <v>0</v>
          </cell>
          <cell r="Q2050">
            <v>0</v>
          </cell>
          <cell r="R2050">
            <v>0</v>
          </cell>
          <cell r="S2050">
            <v>1</v>
          </cell>
          <cell r="T2050">
            <v>0</v>
          </cell>
          <cell r="U2050">
            <v>1</v>
          </cell>
          <cell r="V2050">
            <v>0</v>
          </cell>
          <cell r="W2050">
            <v>0</v>
          </cell>
          <cell r="X2050">
            <v>0</v>
          </cell>
          <cell r="Y2050">
            <v>0</v>
          </cell>
          <cell r="Z2050">
            <v>2</v>
          </cell>
          <cell r="AA2050">
            <v>0</v>
          </cell>
          <cell r="AB2050">
            <v>0</v>
          </cell>
          <cell r="AC2050">
            <v>0</v>
          </cell>
          <cell r="AD2050">
            <v>4</v>
          </cell>
          <cell r="AF2050">
            <v>1.0063294647979133</v>
          </cell>
        </row>
        <row r="2051">
          <cell r="A2051" t="str">
            <v>492439526</v>
          </cell>
          <cell r="B2051" t="str">
            <v>R14</v>
          </cell>
          <cell r="C2051">
            <v>34</v>
          </cell>
          <cell r="D2051" t="str">
            <v>CGV</v>
          </cell>
          <cell r="F2051">
            <v>2</v>
          </cell>
          <cell r="G2051" t="str">
            <v>2630Z</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F2051">
            <v>9.4830256576302467</v>
          </cell>
        </row>
        <row r="2052">
          <cell r="A2052" t="str">
            <v>492714829</v>
          </cell>
          <cell r="B2052" t="str">
            <v>R30</v>
          </cell>
          <cell r="C2052">
            <v>20</v>
          </cell>
          <cell r="D2052" t="str">
            <v>PERFERENCEMENT</v>
          </cell>
          <cell r="F2052">
            <v>3</v>
          </cell>
          <cell r="G2052" t="str">
            <v>7022Z</v>
          </cell>
          <cell r="H2052">
            <v>0</v>
          </cell>
          <cell r="I2052">
            <v>0</v>
          </cell>
          <cell r="J2052">
            <v>0</v>
          </cell>
          <cell r="K2052">
            <v>1</v>
          </cell>
          <cell r="L2052">
            <v>0</v>
          </cell>
          <cell r="M2052">
            <v>0</v>
          </cell>
          <cell r="N2052">
            <v>0</v>
          </cell>
          <cell r="O2052">
            <v>0</v>
          </cell>
          <cell r="P2052">
            <v>0</v>
          </cell>
          <cell r="Q2052">
            <v>0</v>
          </cell>
          <cell r="R2052">
            <v>0</v>
          </cell>
          <cell r="S2052">
            <v>1</v>
          </cell>
          <cell r="T2052">
            <v>0</v>
          </cell>
          <cell r="U2052">
            <v>0</v>
          </cell>
          <cell r="V2052">
            <v>0</v>
          </cell>
          <cell r="W2052">
            <v>0</v>
          </cell>
          <cell r="X2052">
            <v>0</v>
          </cell>
          <cell r="Y2052">
            <v>0</v>
          </cell>
          <cell r="Z2052">
            <v>0</v>
          </cell>
          <cell r="AA2052">
            <v>0</v>
          </cell>
          <cell r="AB2052">
            <v>0</v>
          </cell>
          <cell r="AC2052">
            <v>0</v>
          </cell>
          <cell r="AD2052">
            <v>1</v>
          </cell>
          <cell r="AF2052">
            <v>9.5125027833052656</v>
          </cell>
        </row>
        <row r="2053">
          <cell r="A2053" t="str">
            <v>492872189</v>
          </cell>
          <cell r="B2053" t="str">
            <v>R27</v>
          </cell>
          <cell r="C2053">
            <v>13</v>
          </cell>
          <cell r="D2053" t="str">
            <v>MASSMOTIONMEDIA</v>
          </cell>
          <cell r="F2053">
            <v>4</v>
          </cell>
          <cell r="G2053" t="str">
            <v>5829C</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F2053">
            <v>9.5200657057234572</v>
          </cell>
        </row>
        <row r="2054">
          <cell r="A2054" t="str">
            <v>493177893</v>
          </cell>
          <cell r="B2054" t="str">
            <v>R29</v>
          </cell>
          <cell r="C2054">
            <v>40</v>
          </cell>
          <cell r="D2054" t="str">
            <v>AMUNDIS</v>
          </cell>
          <cell r="F2054">
            <v>36</v>
          </cell>
          <cell r="G2054" t="str">
            <v>6202A</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7</v>
          </cell>
          <cell r="Z2054">
            <v>0</v>
          </cell>
          <cell r="AA2054">
            <v>0</v>
          </cell>
          <cell r="AB2054">
            <v>0</v>
          </cell>
          <cell r="AC2054">
            <v>0</v>
          </cell>
          <cell r="AD2054">
            <v>7</v>
          </cell>
          <cell r="AF2054">
            <v>9.5471591507999172</v>
          </cell>
        </row>
        <row r="2055">
          <cell r="A2055" t="str">
            <v>493313498</v>
          </cell>
          <cell r="B2055" t="str">
            <v>R30</v>
          </cell>
          <cell r="C2055">
            <v>13</v>
          </cell>
          <cell r="D2055" t="str">
            <v>ANTHEMIS ELECTRONICS</v>
          </cell>
          <cell r="F2055">
            <v>10</v>
          </cell>
          <cell r="G2055" t="str">
            <v>7112B</v>
          </cell>
          <cell r="H2055">
            <v>0</v>
          </cell>
          <cell r="I2055">
            <v>0</v>
          </cell>
          <cell r="J2055">
            <v>0</v>
          </cell>
          <cell r="K2055">
            <v>3</v>
          </cell>
          <cell r="L2055">
            <v>0</v>
          </cell>
          <cell r="M2055">
            <v>0</v>
          </cell>
          <cell r="N2055">
            <v>0</v>
          </cell>
          <cell r="O2055">
            <v>0</v>
          </cell>
          <cell r="P2055">
            <v>0</v>
          </cell>
          <cell r="Q2055">
            <v>0</v>
          </cell>
          <cell r="R2055">
            <v>0</v>
          </cell>
          <cell r="S2055">
            <v>3</v>
          </cell>
          <cell r="T2055">
            <v>0</v>
          </cell>
          <cell r="U2055">
            <v>0</v>
          </cell>
          <cell r="V2055">
            <v>0</v>
          </cell>
          <cell r="W2055">
            <v>0</v>
          </cell>
          <cell r="X2055">
            <v>0</v>
          </cell>
          <cell r="Y2055">
            <v>0</v>
          </cell>
          <cell r="Z2055">
            <v>0</v>
          </cell>
          <cell r="AA2055">
            <v>0</v>
          </cell>
          <cell r="AB2055">
            <v>0</v>
          </cell>
          <cell r="AC2055">
            <v>0</v>
          </cell>
          <cell r="AD2055">
            <v>3</v>
          </cell>
          <cell r="AF2055">
            <v>0.9933189432677757</v>
          </cell>
        </row>
        <row r="2056">
          <cell r="A2056" t="str">
            <v>493385785</v>
          </cell>
          <cell r="B2056" t="str">
            <v>R12</v>
          </cell>
          <cell r="C2056">
            <v>533</v>
          </cell>
          <cell r="D2056" t="str">
            <v>VIESSMANN FAULQUEMONT</v>
          </cell>
          <cell r="F2056">
            <v>9</v>
          </cell>
          <cell r="G2056" t="str">
            <v>2521Z</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4</v>
          </cell>
          <cell r="Z2056">
            <v>0</v>
          </cell>
          <cell r="AA2056">
            <v>0</v>
          </cell>
          <cell r="AB2056">
            <v>0</v>
          </cell>
          <cell r="AC2056">
            <v>0</v>
          </cell>
          <cell r="AD2056">
            <v>4</v>
          </cell>
          <cell r="AF2056">
            <v>1.1294191922084331</v>
          </cell>
        </row>
        <row r="2057">
          <cell r="A2057" t="str">
            <v>493403612</v>
          </cell>
          <cell r="B2057" t="str">
            <v>R17</v>
          </cell>
          <cell r="C2057">
            <v>25</v>
          </cell>
          <cell r="D2057" t="str">
            <v>ASTRON FIAMM SAFETY</v>
          </cell>
          <cell r="F2057">
            <v>16</v>
          </cell>
          <cell r="G2057" t="str">
            <v>2740Z</v>
          </cell>
          <cell r="H2057">
            <v>0</v>
          </cell>
          <cell r="I2057">
            <v>0</v>
          </cell>
          <cell r="J2057">
            <v>0</v>
          </cell>
          <cell r="K2057">
            <v>2</v>
          </cell>
          <cell r="L2057">
            <v>0</v>
          </cell>
          <cell r="M2057">
            <v>0</v>
          </cell>
          <cell r="N2057">
            <v>0</v>
          </cell>
          <cell r="O2057">
            <v>0</v>
          </cell>
          <cell r="P2057">
            <v>0</v>
          </cell>
          <cell r="Q2057">
            <v>0</v>
          </cell>
          <cell r="R2057">
            <v>0</v>
          </cell>
          <cell r="S2057">
            <v>2</v>
          </cell>
          <cell r="T2057">
            <v>0</v>
          </cell>
          <cell r="U2057">
            <v>0</v>
          </cell>
          <cell r="V2057">
            <v>0</v>
          </cell>
          <cell r="W2057">
            <v>0</v>
          </cell>
          <cell r="X2057">
            <v>0</v>
          </cell>
          <cell r="Y2057">
            <v>0</v>
          </cell>
          <cell r="Z2057">
            <v>0</v>
          </cell>
          <cell r="AA2057">
            <v>0</v>
          </cell>
          <cell r="AB2057">
            <v>0</v>
          </cell>
          <cell r="AC2057">
            <v>0</v>
          </cell>
          <cell r="AD2057">
            <v>2</v>
          </cell>
          <cell r="AF2057">
            <v>0.9912247357253714</v>
          </cell>
        </row>
        <row r="2058">
          <cell r="A2058" t="str">
            <v>493508501</v>
          </cell>
          <cell r="B2058" t="str">
            <v>R03</v>
          </cell>
          <cell r="C2058">
            <v>48</v>
          </cell>
          <cell r="D2058" t="str">
            <v>INTERNAT DAIRY INGREDIENTS</v>
          </cell>
          <cell r="F2058">
            <v>9</v>
          </cell>
          <cell r="G2058" t="str">
            <v>1051D</v>
          </cell>
          <cell r="H2058">
            <v>0</v>
          </cell>
          <cell r="I2058">
            <v>0</v>
          </cell>
          <cell r="J2058">
            <v>0</v>
          </cell>
          <cell r="K2058">
            <v>0</v>
          </cell>
          <cell r="L2058">
            <v>1</v>
          </cell>
          <cell r="M2058">
            <v>0</v>
          </cell>
          <cell r="N2058">
            <v>0</v>
          </cell>
          <cell r="O2058">
            <v>0</v>
          </cell>
          <cell r="P2058">
            <v>0</v>
          </cell>
          <cell r="Q2058">
            <v>0</v>
          </cell>
          <cell r="R2058">
            <v>0</v>
          </cell>
          <cell r="S2058">
            <v>1</v>
          </cell>
          <cell r="T2058">
            <v>0</v>
          </cell>
          <cell r="U2058">
            <v>0</v>
          </cell>
          <cell r="V2058">
            <v>0</v>
          </cell>
          <cell r="W2058">
            <v>0</v>
          </cell>
          <cell r="X2058">
            <v>0</v>
          </cell>
          <cell r="Y2058">
            <v>0</v>
          </cell>
          <cell r="Z2058">
            <v>0</v>
          </cell>
          <cell r="AA2058">
            <v>0</v>
          </cell>
          <cell r="AB2058">
            <v>0</v>
          </cell>
          <cell r="AC2058">
            <v>0</v>
          </cell>
          <cell r="AD2058">
            <v>1</v>
          </cell>
          <cell r="AF2058">
            <v>1.050454716205877</v>
          </cell>
        </row>
        <row r="2059">
          <cell r="A2059" t="str">
            <v>493519904</v>
          </cell>
          <cell r="B2059" t="str">
            <v>R32</v>
          </cell>
          <cell r="C2059">
            <v>893</v>
          </cell>
          <cell r="D2059" t="str">
            <v>BIOMNIS</v>
          </cell>
          <cell r="F2059">
            <v>3</v>
          </cell>
          <cell r="G2059" t="str">
            <v>8690B</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F2059">
            <v>1.010412295382364</v>
          </cell>
        </row>
        <row r="2060">
          <cell r="A2060" t="str">
            <v>493732200</v>
          </cell>
          <cell r="B2060" t="str">
            <v>R30</v>
          </cell>
          <cell r="C2060">
            <v>16</v>
          </cell>
          <cell r="D2060" t="str">
            <v>PREDICT SERV SAS</v>
          </cell>
          <cell r="F2060">
            <v>4</v>
          </cell>
          <cell r="G2060" t="str">
            <v>7490B</v>
          </cell>
          <cell r="H2060">
            <v>0</v>
          </cell>
          <cell r="I2060">
            <v>0</v>
          </cell>
          <cell r="J2060">
            <v>0</v>
          </cell>
          <cell r="K2060">
            <v>1</v>
          </cell>
          <cell r="L2060">
            <v>0</v>
          </cell>
          <cell r="M2060">
            <v>0</v>
          </cell>
          <cell r="N2060">
            <v>0</v>
          </cell>
          <cell r="O2060">
            <v>0</v>
          </cell>
          <cell r="P2060">
            <v>0</v>
          </cell>
          <cell r="Q2060">
            <v>0</v>
          </cell>
          <cell r="R2060">
            <v>0</v>
          </cell>
          <cell r="S2060">
            <v>1</v>
          </cell>
          <cell r="T2060">
            <v>0</v>
          </cell>
          <cell r="U2060">
            <v>0</v>
          </cell>
          <cell r="V2060">
            <v>0</v>
          </cell>
          <cell r="W2060">
            <v>0</v>
          </cell>
          <cell r="X2060">
            <v>0</v>
          </cell>
          <cell r="Y2060">
            <v>0</v>
          </cell>
          <cell r="Z2060">
            <v>0</v>
          </cell>
          <cell r="AA2060">
            <v>0</v>
          </cell>
          <cell r="AB2060">
            <v>0</v>
          </cell>
          <cell r="AC2060">
            <v>0</v>
          </cell>
          <cell r="AD2060">
            <v>1</v>
          </cell>
          <cell r="AF2060">
            <v>9.5061174678852787</v>
          </cell>
        </row>
        <row r="2061">
          <cell r="A2061" t="str">
            <v>494055692</v>
          </cell>
          <cell r="B2061" t="str">
            <v>R18</v>
          </cell>
          <cell r="C2061">
            <v>62</v>
          </cell>
          <cell r="D2061" t="str">
            <v>EMITEC France</v>
          </cell>
          <cell r="F2061">
            <v>23</v>
          </cell>
          <cell r="G2061" t="str">
            <v>2813Z</v>
          </cell>
          <cell r="H2061">
            <v>0</v>
          </cell>
          <cell r="I2061">
            <v>0</v>
          </cell>
          <cell r="J2061">
            <v>0</v>
          </cell>
          <cell r="K2061">
            <v>2</v>
          </cell>
          <cell r="L2061">
            <v>0</v>
          </cell>
          <cell r="M2061">
            <v>0</v>
          </cell>
          <cell r="N2061">
            <v>0</v>
          </cell>
          <cell r="O2061">
            <v>0</v>
          </cell>
          <cell r="P2061">
            <v>0</v>
          </cell>
          <cell r="Q2061">
            <v>0</v>
          </cell>
          <cell r="R2061">
            <v>0</v>
          </cell>
          <cell r="S2061">
            <v>2</v>
          </cell>
          <cell r="T2061">
            <v>0</v>
          </cell>
          <cell r="U2061">
            <v>0</v>
          </cell>
          <cell r="V2061">
            <v>0</v>
          </cell>
          <cell r="W2061">
            <v>0</v>
          </cell>
          <cell r="X2061">
            <v>0</v>
          </cell>
          <cell r="Y2061">
            <v>0</v>
          </cell>
          <cell r="Z2061">
            <v>0</v>
          </cell>
          <cell r="AA2061">
            <v>0</v>
          </cell>
          <cell r="AB2061">
            <v>0</v>
          </cell>
          <cell r="AC2061">
            <v>0</v>
          </cell>
          <cell r="AD2061">
            <v>2</v>
          </cell>
          <cell r="AF2061">
            <v>9.4808928512377779</v>
          </cell>
        </row>
        <row r="2062">
          <cell r="A2062" t="str">
            <v>494764269</v>
          </cell>
          <cell r="B2062" t="str">
            <v>R15</v>
          </cell>
          <cell r="C2062">
            <v>19</v>
          </cell>
          <cell r="D2062" t="str">
            <v>DIDALAB</v>
          </cell>
          <cell r="F2062">
            <v>8</v>
          </cell>
          <cell r="G2062" t="str">
            <v>2680Z</v>
          </cell>
          <cell r="H2062">
            <v>1</v>
          </cell>
          <cell r="I2062">
            <v>1</v>
          </cell>
          <cell r="J2062">
            <v>0</v>
          </cell>
          <cell r="K2062">
            <v>0</v>
          </cell>
          <cell r="L2062">
            <v>0</v>
          </cell>
          <cell r="M2062">
            <v>0</v>
          </cell>
          <cell r="N2062">
            <v>0</v>
          </cell>
          <cell r="O2062">
            <v>0</v>
          </cell>
          <cell r="P2062">
            <v>0</v>
          </cell>
          <cell r="Q2062">
            <v>0</v>
          </cell>
          <cell r="R2062">
            <v>0</v>
          </cell>
          <cell r="S2062">
            <v>1</v>
          </cell>
          <cell r="T2062">
            <v>0</v>
          </cell>
          <cell r="U2062">
            <v>0</v>
          </cell>
          <cell r="V2062">
            <v>0</v>
          </cell>
          <cell r="W2062">
            <v>0</v>
          </cell>
          <cell r="X2062">
            <v>0</v>
          </cell>
          <cell r="Y2062">
            <v>0</v>
          </cell>
          <cell r="Z2062">
            <v>0</v>
          </cell>
          <cell r="AA2062">
            <v>0</v>
          </cell>
          <cell r="AB2062">
            <v>0</v>
          </cell>
          <cell r="AC2062">
            <v>0</v>
          </cell>
          <cell r="AD2062">
            <v>1</v>
          </cell>
          <cell r="AF2062">
            <v>1.0255546956953918</v>
          </cell>
        </row>
        <row r="2063">
          <cell r="A2063" t="str">
            <v>494789837</v>
          </cell>
          <cell r="B2063" t="str">
            <v>R29</v>
          </cell>
          <cell r="C2063">
            <v>7</v>
          </cell>
          <cell r="D2063" t="str">
            <v>PRIM'VISION</v>
          </cell>
          <cell r="F2063">
            <v>5</v>
          </cell>
          <cell r="G2063" t="str">
            <v>6201Z</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F2063">
            <v>1.0007071499990219</v>
          </cell>
        </row>
        <row r="2064">
          <cell r="A2064" t="str">
            <v>494888167</v>
          </cell>
          <cell r="B2064" t="str">
            <v>R30</v>
          </cell>
          <cell r="C2064">
            <v>375</v>
          </cell>
          <cell r="D2064" t="str">
            <v>SEGULA AERONAUTIQUE</v>
          </cell>
          <cell r="F2064">
            <v>46</v>
          </cell>
          <cell r="G2064" t="str">
            <v>7112B</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F2064">
            <v>1.001742610511692</v>
          </cell>
        </row>
        <row r="2065">
          <cell r="A2065" t="str">
            <v>495204521</v>
          </cell>
          <cell r="B2065" t="str">
            <v>R27</v>
          </cell>
          <cell r="C2065">
            <v>17</v>
          </cell>
          <cell r="D2065" t="str">
            <v>FOTONAUTS</v>
          </cell>
          <cell r="F2065">
            <v>9</v>
          </cell>
          <cell r="G2065" t="str">
            <v>5829C</v>
          </cell>
          <cell r="H2065">
            <v>0</v>
          </cell>
          <cell r="I2065">
            <v>0</v>
          </cell>
          <cell r="J2065">
            <v>0</v>
          </cell>
          <cell r="K2065">
            <v>0</v>
          </cell>
          <cell r="L2065">
            <v>0</v>
          </cell>
          <cell r="M2065">
            <v>0</v>
          </cell>
          <cell r="N2065">
            <v>1</v>
          </cell>
          <cell r="O2065">
            <v>0</v>
          </cell>
          <cell r="P2065">
            <v>0</v>
          </cell>
          <cell r="Q2065">
            <v>0</v>
          </cell>
          <cell r="R2065">
            <v>0</v>
          </cell>
          <cell r="S2065">
            <v>1</v>
          </cell>
          <cell r="T2065">
            <v>0</v>
          </cell>
          <cell r="U2065">
            <v>0</v>
          </cell>
          <cell r="V2065">
            <v>0</v>
          </cell>
          <cell r="W2065">
            <v>0</v>
          </cell>
          <cell r="X2065">
            <v>0</v>
          </cell>
          <cell r="Y2065">
            <v>0</v>
          </cell>
          <cell r="Z2065">
            <v>0</v>
          </cell>
          <cell r="AA2065">
            <v>0</v>
          </cell>
          <cell r="AB2065">
            <v>0</v>
          </cell>
          <cell r="AC2065">
            <v>0</v>
          </cell>
          <cell r="AD2065">
            <v>1</v>
          </cell>
          <cell r="AF2065">
            <v>1.0095409216796567</v>
          </cell>
        </row>
        <row r="2066">
          <cell r="A2066" t="str">
            <v>495246308</v>
          </cell>
          <cell r="B2066" t="str">
            <v>R27</v>
          </cell>
          <cell r="C2066">
            <v>28</v>
          </cell>
          <cell r="D2066" t="str">
            <v>BLOGMUSIK</v>
          </cell>
          <cell r="F2066">
            <v>4</v>
          </cell>
          <cell r="G2066" t="str">
            <v>5829C</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F2066">
            <v>1.0042263402661875</v>
          </cell>
        </row>
        <row r="2067">
          <cell r="A2067" t="str">
            <v>497545830</v>
          </cell>
          <cell r="B2067" t="str">
            <v>R03</v>
          </cell>
          <cell r="C2067">
            <v>23</v>
          </cell>
          <cell r="D2067" t="str">
            <v>QUICK RESTAURANT</v>
          </cell>
          <cell r="F2067">
            <v>12</v>
          </cell>
          <cell r="G2067" t="str">
            <v>1085Z</v>
          </cell>
          <cell r="H2067">
            <v>0</v>
          </cell>
          <cell r="I2067">
            <v>0</v>
          </cell>
          <cell r="J2067">
            <v>0</v>
          </cell>
          <cell r="K2067">
            <v>1</v>
          </cell>
          <cell r="L2067">
            <v>0</v>
          </cell>
          <cell r="M2067">
            <v>0</v>
          </cell>
          <cell r="N2067">
            <v>0</v>
          </cell>
          <cell r="O2067">
            <v>0</v>
          </cell>
          <cell r="P2067">
            <v>0</v>
          </cell>
          <cell r="Q2067">
            <v>0</v>
          </cell>
          <cell r="R2067">
            <v>0</v>
          </cell>
          <cell r="S2067">
            <v>1</v>
          </cell>
          <cell r="T2067">
            <v>0</v>
          </cell>
          <cell r="U2067">
            <v>0</v>
          </cell>
          <cell r="V2067">
            <v>0</v>
          </cell>
          <cell r="W2067">
            <v>0</v>
          </cell>
          <cell r="X2067">
            <v>0</v>
          </cell>
          <cell r="Y2067">
            <v>1</v>
          </cell>
          <cell r="Z2067">
            <v>0</v>
          </cell>
          <cell r="AA2067">
            <v>0</v>
          </cell>
          <cell r="AB2067">
            <v>0</v>
          </cell>
          <cell r="AC2067">
            <v>0</v>
          </cell>
          <cell r="AD2067">
            <v>2</v>
          </cell>
          <cell r="AF2067">
            <v>1.0305674094118078</v>
          </cell>
        </row>
        <row r="2068">
          <cell r="A2068" t="str">
            <v>498689470</v>
          </cell>
          <cell r="B2068" t="str">
            <v>R30</v>
          </cell>
          <cell r="C2068">
            <v>14</v>
          </cell>
          <cell r="D2068" t="str">
            <v>CIELE INGENIERIE</v>
          </cell>
          <cell r="F2068">
            <v>14</v>
          </cell>
          <cell r="G2068" t="str">
            <v>7112B</v>
          </cell>
          <cell r="H2068">
            <v>0</v>
          </cell>
          <cell r="I2068">
            <v>0</v>
          </cell>
          <cell r="J2068">
            <v>0</v>
          </cell>
          <cell r="K2068">
            <v>1</v>
          </cell>
          <cell r="L2068">
            <v>2</v>
          </cell>
          <cell r="M2068">
            <v>0</v>
          </cell>
          <cell r="N2068">
            <v>0</v>
          </cell>
          <cell r="O2068">
            <v>0</v>
          </cell>
          <cell r="P2068">
            <v>0</v>
          </cell>
          <cell r="Q2068">
            <v>0</v>
          </cell>
          <cell r="R2068">
            <v>0</v>
          </cell>
          <cell r="S2068">
            <v>3</v>
          </cell>
          <cell r="T2068">
            <v>0</v>
          </cell>
          <cell r="U2068">
            <v>0</v>
          </cell>
          <cell r="V2068">
            <v>0</v>
          </cell>
          <cell r="W2068">
            <v>0</v>
          </cell>
          <cell r="X2068">
            <v>0</v>
          </cell>
          <cell r="Y2068">
            <v>0</v>
          </cell>
          <cell r="Z2068">
            <v>0</v>
          </cell>
          <cell r="AA2068">
            <v>0</v>
          </cell>
          <cell r="AB2068">
            <v>0</v>
          </cell>
          <cell r="AC2068">
            <v>0</v>
          </cell>
          <cell r="AD2068">
            <v>3</v>
          </cell>
          <cell r="AF2068">
            <v>9.3914790843096601</v>
          </cell>
        </row>
        <row r="2069">
          <cell r="A2069" t="str">
            <v>498728716</v>
          </cell>
          <cell r="B2069" t="str">
            <v>R18</v>
          </cell>
          <cell r="C2069">
            <v>68</v>
          </cell>
          <cell r="D2069" t="str">
            <v>MOREAU</v>
          </cell>
          <cell r="F2069">
            <v>3</v>
          </cell>
          <cell r="G2069" t="str">
            <v>2830Z</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F2069">
            <v>1.00117468735508</v>
          </cell>
        </row>
        <row r="2070">
          <cell r="A2070" t="str">
            <v>498870237</v>
          </cell>
          <cell r="B2070" t="str">
            <v>R29</v>
          </cell>
          <cell r="C2070">
            <v>5</v>
          </cell>
          <cell r="D2070" t="str">
            <v>ADIPSYS</v>
          </cell>
          <cell r="F2070">
            <v>3</v>
          </cell>
          <cell r="G2070" t="str">
            <v>6202A</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F2070">
            <v>9.4861709268500505</v>
          </cell>
        </row>
        <row r="2071">
          <cell r="A2071" t="str">
            <v>498960467</v>
          </cell>
          <cell r="B2071" t="str">
            <v>R29</v>
          </cell>
          <cell r="C2071">
            <v>31</v>
          </cell>
          <cell r="D2071" t="str">
            <v>NOVASYS INGÉNIERIE</v>
          </cell>
          <cell r="F2071">
            <v>10</v>
          </cell>
          <cell r="G2071" t="str">
            <v>6202B</v>
          </cell>
          <cell r="H2071">
            <v>1</v>
          </cell>
          <cell r="I2071">
            <v>1</v>
          </cell>
          <cell r="J2071">
            <v>0</v>
          </cell>
          <cell r="K2071">
            <v>2</v>
          </cell>
          <cell r="L2071">
            <v>0</v>
          </cell>
          <cell r="M2071">
            <v>0</v>
          </cell>
          <cell r="N2071">
            <v>0</v>
          </cell>
          <cell r="O2071">
            <v>0</v>
          </cell>
          <cell r="P2071">
            <v>0</v>
          </cell>
          <cell r="Q2071">
            <v>0</v>
          </cell>
          <cell r="R2071">
            <v>0</v>
          </cell>
          <cell r="S2071">
            <v>3</v>
          </cell>
          <cell r="T2071">
            <v>0</v>
          </cell>
          <cell r="U2071">
            <v>0</v>
          </cell>
          <cell r="V2071">
            <v>0</v>
          </cell>
          <cell r="W2071">
            <v>0</v>
          </cell>
          <cell r="X2071">
            <v>0</v>
          </cell>
          <cell r="Y2071">
            <v>4</v>
          </cell>
          <cell r="Z2071">
            <v>0</v>
          </cell>
          <cell r="AA2071">
            <v>0</v>
          </cell>
          <cell r="AB2071">
            <v>0</v>
          </cell>
          <cell r="AC2071">
            <v>0</v>
          </cell>
          <cell r="AD2071">
            <v>7</v>
          </cell>
          <cell r="AF2071">
            <v>9.5005894689893253</v>
          </cell>
        </row>
        <row r="2072">
          <cell r="A2072" t="str">
            <v>499037349</v>
          </cell>
          <cell r="B2072" t="str">
            <v>R30</v>
          </cell>
          <cell r="C2072">
            <v>14</v>
          </cell>
          <cell r="D2072" t="str">
            <v>CHALLENGE MEDIA MANAGEMENT</v>
          </cell>
          <cell r="F2072">
            <v>8</v>
          </cell>
          <cell r="G2072" t="str">
            <v>7022Z</v>
          </cell>
          <cell r="H2072">
            <v>0</v>
          </cell>
          <cell r="I2072">
            <v>0</v>
          </cell>
          <cell r="J2072">
            <v>0</v>
          </cell>
          <cell r="K2072">
            <v>0</v>
          </cell>
          <cell r="L2072">
            <v>1</v>
          </cell>
          <cell r="M2072">
            <v>0</v>
          </cell>
          <cell r="N2072">
            <v>0</v>
          </cell>
          <cell r="O2072">
            <v>0</v>
          </cell>
          <cell r="P2072">
            <v>0</v>
          </cell>
          <cell r="Q2072">
            <v>0</v>
          </cell>
          <cell r="R2072">
            <v>0</v>
          </cell>
          <cell r="S2072">
            <v>1</v>
          </cell>
          <cell r="T2072">
            <v>0</v>
          </cell>
          <cell r="U2072">
            <v>0</v>
          </cell>
          <cell r="V2072">
            <v>0</v>
          </cell>
          <cell r="W2072">
            <v>0</v>
          </cell>
          <cell r="X2072">
            <v>0</v>
          </cell>
          <cell r="Y2072">
            <v>0</v>
          </cell>
          <cell r="Z2072">
            <v>0</v>
          </cell>
          <cell r="AA2072">
            <v>0</v>
          </cell>
          <cell r="AB2072">
            <v>0</v>
          </cell>
          <cell r="AC2072">
            <v>0</v>
          </cell>
          <cell r="AD2072">
            <v>1</v>
          </cell>
          <cell r="AF2072">
            <v>0.9946506263272108</v>
          </cell>
        </row>
        <row r="2073">
          <cell r="A2073" t="str">
            <v>499426211</v>
          </cell>
          <cell r="B2073" t="str">
            <v>R30</v>
          </cell>
          <cell r="C2073">
            <v>136</v>
          </cell>
          <cell r="D2073" t="str">
            <v>LGM INGENIERIE</v>
          </cell>
          <cell r="F2073">
            <v>20</v>
          </cell>
          <cell r="G2073" t="str">
            <v>7112B</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2</v>
          </cell>
          <cell r="Z2073">
            <v>0</v>
          </cell>
          <cell r="AA2073">
            <v>0</v>
          </cell>
          <cell r="AB2073">
            <v>0</v>
          </cell>
          <cell r="AC2073">
            <v>0</v>
          </cell>
          <cell r="AD2073">
            <v>2</v>
          </cell>
          <cell r="AF2073">
            <v>0.99205531829989579</v>
          </cell>
        </row>
        <row r="2074">
          <cell r="A2074" t="str">
            <v>499459311</v>
          </cell>
          <cell r="B2074" t="str">
            <v>R29</v>
          </cell>
          <cell r="C2074">
            <v>16</v>
          </cell>
          <cell r="D2074" t="str">
            <v>QOVEO</v>
          </cell>
          <cell r="F2074">
            <v>5</v>
          </cell>
          <cell r="G2074" t="str">
            <v>6201Z</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3</v>
          </cell>
          <cell r="Z2074">
            <v>0</v>
          </cell>
          <cell r="AA2074">
            <v>0</v>
          </cell>
          <cell r="AB2074">
            <v>0</v>
          </cell>
          <cell r="AC2074">
            <v>0</v>
          </cell>
          <cell r="AD2074">
            <v>3</v>
          </cell>
          <cell r="AF2074">
            <v>1.0003292803414678</v>
          </cell>
        </row>
        <row r="2075">
          <cell r="A2075" t="str">
            <v>499473510</v>
          </cell>
          <cell r="B2075" t="str">
            <v>R18</v>
          </cell>
          <cell r="C2075">
            <v>30</v>
          </cell>
          <cell r="D2075" t="str">
            <v>SIEBEC</v>
          </cell>
          <cell r="F2075">
            <v>2</v>
          </cell>
          <cell r="G2075" t="str">
            <v>2813Z</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F2075">
            <v>9.4874221915835175</v>
          </cell>
        </row>
        <row r="2076">
          <cell r="A2076" t="str">
            <v>499627370</v>
          </cell>
          <cell r="B2076" t="str">
            <v>R15</v>
          </cell>
          <cell r="C2076">
            <v>5</v>
          </cell>
          <cell r="D2076" t="str">
            <v>MAJANTYS</v>
          </cell>
          <cell r="F2076">
            <v>1</v>
          </cell>
          <cell r="G2076" t="str">
            <v>2670Z</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F2076">
            <v>9.4704450383401237</v>
          </cell>
        </row>
        <row r="2077">
          <cell r="A2077" t="str">
            <v>499634053</v>
          </cell>
          <cell r="B2077" t="str">
            <v>R29</v>
          </cell>
          <cell r="C2077">
            <v>13</v>
          </cell>
          <cell r="D2077" t="str">
            <v>FORECOMM</v>
          </cell>
          <cell r="F2077">
            <v>7</v>
          </cell>
          <cell r="G2077" t="str">
            <v>6311Z</v>
          </cell>
          <cell r="H2077">
            <v>1</v>
          </cell>
          <cell r="I2077">
            <v>0</v>
          </cell>
          <cell r="J2077">
            <v>0</v>
          </cell>
          <cell r="K2077">
            <v>1</v>
          </cell>
          <cell r="L2077">
            <v>0</v>
          </cell>
          <cell r="M2077">
            <v>0</v>
          </cell>
          <cell r="N2077">
            <v>0</v>
          </cell>
          <cell r="O2077">
            <v>0</v>
          </cell>
          <cell r="P2077">
            <v>0</v>
          </cell>
          <cell r="Q2077">
            <v>0</v>
          </cell>
          <cell r="R2077">
            <v>0</v>
          </cell>
          <cell r="S2077">
            <v>2</v>
          </cell>
          <cell r="T2077">
            <v>0</v>
          </cell>
          <cell r="U2077">
            <v>0</v>
          </cell>
          <cell r="V2077">
            <v>0</v>
          </cell>
          <cell r="W2077">
            <v>0</v>
          </cell>
          <cell r="X2077">
            <v>0</v>
          </cell>
          <cell r="Y2077">
            <v>0</v>
          </cell>
          <cell r="Z2077">
            <v>0</v>
          </cell>
          <cell r="AA2077">
            <v>0</v>
          </cell>
          <cell r="AB2077">
            <v>0</v>
          </cell>
          <cell r="AC2077">
            <v>0</v>
          </cell>
          <cell r="AD2077">
            <v>2</v>
          </cell>
          <cell r="AF2077">
            <v>9.4926135630326005</v>
          </cell>
        </row>
        <row r="2078">
          <cell r="A2078" t="str">
            <v>499898047</v>
          </cell>
          <cell r="B2078" t="str">
            <v>R29</v>
          </cell>
          <cell r="C2078">
            <v>36</v>
          </cell>
          <cell r="D2078" t="str">
            <v>NOVAPOST</v>
          </cell>
          <cell r="F2078">
            <v>2</v>
          </cell>
          <cell r="G2078" t="str">
            <v>6311Z</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F2078">
            <v>1.0002450094720232</v>
          </cell>
        </row>
        <row r="2079">
          <cell r="A2079" t="str">
            <v>499990919</v>
          </cell>
          <cell r="B2079" t="str">
            <v>R29</v>
          </cell>
          <cell r="C2079">
            <v>6</v>
          </cell>
          <cell r="D2079" t="str">
            <v>CONSCIO TECHNOLOGIES</v>
          </cell>
          <cell r="F2079">
            <v>3</v>
          </cell>
          <cell r="G2079" t="str">
            <v>6201Z</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F2079">
            <v>9.4861709268500505</v>
          </cell>
        </row>
        <row r="2080">
          <cell r="A2080" t="str">
            <v>500324439</v>
          </cell>
          <cell r="B2080" t="str">
            <v>R31</v>
          </cell>
          <cell r="C2080">
            <v>30</v>
          </cell>
          <cell r="D2080" t="str">
            <v>ALPHA VALUE</v>
          </cell>
          <cell r="F2080">
            <v>24</v>
          </cell>
          <cell r="G2080" t="str">
            <v>6430Z</v>
          </cell>
          <cell r="H2080">
            <v>0</v>
          </cell>
          <cell r="I2080">
            <v>0</v>
          </cell>
          <cell r="J2080">
            <v>0</v>
          </cell>
          <cell r="K2080">
            <v>2</v>
          </cell>
          <cell r="L2080">
            <v>4</v>
          </cell>
          <cell r="M2080">
            <v>0</v>
          </cell>
          <cell r="N2080">
            <v>0</v>
          </cell>
          <cell r="O2080">
            <v>0</v>
          </cell>
          <cell r="P2080">
            <v>0</v>
          </cell>
          <cell r="Q2080">
            <v>0</v>
          </cell>
          <cell r="R2080">
            <v>0</v>
          </cell>
          <cell r="S2080">
            <v>6</v>
          </cell>
          <cell r="T2080">
            <v>0</v>
          </cell>
          <cell r="U2080">
            <v>0</v>
          </cell>
          <cell r="V2080">
            <v>0</v>
          </cell>
          <cell r="W2080">
            <v>0</v>
          </cell>
          <cell r="X2080">
            <v>0</v>
          </cell>
          <cell r="Y2080">
            <v>0</v>
          </cell>
          <cell r="Z2080">
            <v>0</v>
          </cell>
          <cell r="AA2080">
            <v>0</v>
          </cell>
          <cell r="AB2080">
            <v>0</v>
          </cell>
          <cell r="AC2080">
            <v>0</v>
          </cell>
          <cell r="AD2080">
            <v>6</v>
          </cell>
          <cell r="AF2080">
            <v>1.5155769020837231</v>
          </cell>
        </row>
        <row r="2081">
          <cell r="A2081" t="str">
            <v>500365630</v>
          </cell>
          <cell r="B2081" t="str">
            <v>R30</v>
          </cell>
          <cell r="C2081">
            <v>24</v>
          </cell>
          <cell r="D2081" t="str">
            <v>H2O</v>
          </cell>
          <cell r="F2081">
            <v>11</v>
          </cell>
          <cell r="G2081" t="str">
            <v>7320Z</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F2081">
            <v>1.0200381561347565</v>
          </cell>
        </row>
        <row r="2082">
          <cell r="A2082" t="str">
            <v>500450218</v>
          </cell>
          <cell r="B2082" t="str">
            <v>R27</v>
          </cell>
          <cell r="C2082">
            <v>25</v>
          </cell>
          <cell r="D2082" t="str">
            <v>DXO CONSUMER</v>
          </cell>
          <cell r="F2082">
            <v>13</v>
          </cell>
          <cell r="G2082" t="str">
            <v>5829C</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6</v>
          </cell>
          <cell r="Z2082">
            <v>0</v>
          </cell>
          <cell r="AA2082">
            <v>0</v>
          </cell>
          <cell r="AB2082">
            <v>0</v>
          </cell>
          <cell r="AC2082">
            <v>0</v>
          </cell>
          <cell r="AD2082">
            <v>6</v>
          </cell>
          <cell r="AF2082">
            <v>1.0103325515344781</v>
          </cell>
        </row>
        <row r="2083">
          <cell r="A2083" t="str">
            <v>500563606</v>
          </cell>
          <cell r="B2083" t="str">
            <v>R12</v>
          </cell>
          <cell r="C2083">
            <v>221</v>
          </cell>
          <cell r="D2083" t="str">
            <v>SIGNATURE INDUSTRIE</v>
          </cell>
          <cell r="F2083">
            <v>8</v>
          </cell>
          <cell r="G2083" t="str">
            <v>2599B</v>
          </cell>
          <cell r="H2083">
            <v>0</v>
          </cell>
          <cell r="I2083">
            <v>0</v>
          </cell>
          <cell r="J2083">
            <v>0</v>
          </cell>
          <cell r="K2083">
            <v>1</v>
          </cell>
          <cell r="L2083">
            <v>0</v>
          </cell>
          <cell r="M2083">
            <v>0</v>
          </cell>
          <cell r="N2083">
            <v>0</v>
          </cell>
          <cell r="O2083">
            <v>0</v>
          </cell>
          <cell r="P2083">
            <v>0</v>
          </cell>
          <cell r="Q2083">
            <v>0</v>
          </cell>
          <cell r="R2083">
            <v>0</v>
          </cell>
          <cell r="S2083">
            <v>1</v>
          </cell>
          <cell r="T2083">
            <v>2</v>
          </cell>
          <cell r="U2083">
            <v>0</v>
          </cell>
          <cell r="V2083">
            <v>0</v>
          </cell>
          <cell r="W2083">
            <v>0</v>
          </cell>
          <cell r="X2083">
            <v>0</v>
          </cell>
          <cell r="Y2083">
            <v>0</v>
          </cell>
          <cell r="Z2083">
            <v>0</v>
          </cell>
          <cell r="AA2083">
            <v>0</v>
          </cell>
          <cell r="AB2083">
            <v>0</v>
          </cell>
          <cell r="AC2083">
            <v>0</v>
          </cell>
          <cell r="AD2083">
            <v>3</v>
          </cell>
          <cell r="AF2083">
            <v>0.86916467330006419</v>
          </cell>
        </row>
        <row r="2084">
          <cell r="A2084" t="str">
            <v>500806633</v>
          </cell>
          <cell r="B2084" t="str">
            <v>R08</v>
          </cell>
          <cell r="C2084">
            <v>19</v>
          </cell>
          <cell r="D2084" t="str">
            <v>LABORATOIRES PLASTO SANTE</v>
          </cell>
          <cell r="F2084">
            <v>7</v>
          </cell>
          <cell r="G2084" t="str">
            <v>2120Z</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1</v>
          </cell>
          <cell r="V2084">
            <v>1</v>
          </cell>
          <cell r="W2084">
            <v>0</v>
          </cell>
          <cell r="X2084">
            <v>0</v>
          </cell>
          <cell r="Y2084">
            <v>1</v>
          </cell>
          <cell r="Z2084">
            <v>0</v>
          </cell>
          <cell r="AA2084">
            <v>0</v>
          </cell>
          <cell r="AB2084">
            <v>0</v>
          </cell>
          <cell r="AC2084">
            <v>0</v>
          </cell>
          <cell r="AD2084">
            <v>2</v>
          </cell>
          <cell r="AF2084">
            <v>1.0017935080480134</v>
          </cell>
        </row>
        <row r="2085">
          <cell r="A2085" t="str">
            <v>500940556</v>
          </cell>
          <cell r="B2085" t="str">
            <v>R27</v>
          </cell>
          <cell r="C2085">
            <v>10</v>
          </cell>
          <cell r="D2085" t="str">
            <v>GREEN IVORY</v>
          </cell>
          <cell r="F2085">
            <v>4</v>
          </cell>
          <cell r="G2085" t="str">
            <v>5829C</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F2085">
            <v>1.0007822303693052</v>
          </cell>
        </row>
        <row r="2086">
          <cell r="A2086" t="str">
            <v>501003404</v>
          </cell>
          <cell r="B2086" t="str">
            <v>R12</v>
          </cell>
          <cell r="C2086">
            <v>19</v>
          </cell>
          <cell r="D2086" t="str">
            <v>ATMEA</v>
          </cell>
          <cell r="F2086">
            <v>10</v>
          </cell>
          <cell r="G2086" t="str">
            <v>2530Z</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1</v>
          </cell>
          <cell r="V2086">
            <v>1</v>
          </cell>
          <cell r="W2086">
            <v>2</v>
          </cell>
          <cell r="X2086">
            <v>2</v>
          </cell>
          <cell r="Y2086">
            <v>0</v>
          </cell>
          <cell r="Z2086">
            <v>0</v>
          </cell>
          <cell r="AA2086">
            <v>0</v>
          </cell>
          <cell r="AB2086">
            <v>0</v>
          </cell>
          <cell r="AC2086">
            <v>0</v>
          </cell>
          <cell r="AD2086">
            <v>3</v>
          </cell>
          <cell r="AF2086">
            <v>0.84011217016308615</v>
          </cell>
        </row>
        <row r="2087">
          <cell r="A2087" t="str">
            <v>501330138</v>
          </cell>
          <cell r="B2087" t="str">
            <v>R03</v>
          </cell>
          <cell r="C2087">
            <v>227</v>
          </cell>
          <cell r="D2087" t="str">
            <v>JUS DE FRUIT D ALSACE</v>
          </cell>
          <cell r="F2087">
            <v>4</v>
          </cell>
          <cell r="G2087" t="str">
            <v>1107B</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F2087">
            <v>0.99591451371074347</v>
          </cell>
        </row>
        <row r="2088">
          <cell r="A2088" t="str">
            <v>501402234</v>
          </cell>
          <cell r="B2088" t="str">
            <v>R25</v>
          </cell>
          <cell r="C2088">
            <v>73</v>
          </cell>
          <cell r="D2088" t="str">
            <v>GTM TP LYON</v>
          </cell>
          <cell r="F2088">
            <v>2</v>
          </cell>
          <cell r="G2088" t="str">
            <v>4213A</v>
          </cell>
          <cell r="H2088">
            <v>0</v>
          </cell>
          <cell r="I2088">
            <v>0</v>
          </cell>
          <cell r="J2088">
            <v>0</v>
          </cell>
          <cell r="K2088">
            <v>1</v>
          </cell>
          <cell r="L2088">
            <v>0</v>
          </cell>
          <cell r="M2088">
            <v>0</v>
          </cell>
          <cell r="N2088">
            <v>0</v>
          </cell>
          <cell r="O2088">
            <v>0</v>
          </cell>
          <cell r="P2088">
            <v>0</v>
          </cell>
          <cell r="Q2088">
            <v>0</v>
          </cell>
          <cell r="R2088">
            <v>0</v>
          </cell>
          <cell r="S2088">
            <v>1</v>
          </cell>
          <cell r="T2088">
            <v>0</v>
          </cell>
          <cell r="U2088">
            <v>0</v>
          </cell>
          <cell r="V2088">
            <v>0</v>
          </cell>
          <cell r="W2088">
            <v>0</v>
          </cell>
          <cell r="X2088">
            <v>0</v>
          </cell>
          <cell r="Y2088">
            <v>0</v>
          </cell>
          <cell r="Z2088">
            <v>0</v>
          </cell>
          <cell r="AA2088">
            <v>0</v>
          </cell>
          <cell r="AB2088">
            <v>0</v>
          </cell>
          <cell r="AC2088">
            <v>0</v>
          </cell>
          <cell r="AD2088">
            <v>1</v>
          </cell>
          <cell r="AF2088">
            <v>1.0110713980072239</v>
          </cell>
        </row>
        <row r="2089">
          <cell r="A2089" t="str">
            <v>501467955</v>
          </cell>
          <cell r="B2089" t="str">
            <v>R27</v>
          </cell>
          <cell r="C2089">
            <v>62</v>
          </cell>
          <cell r="D2089" t="str">
            <v>GO ON MEDIA</v>
          </cell>
          <cell r="F2089">
            <v>5</v>
          </cell>
          <cell r="G2089" t="str">
            <v>6010Z</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F2089">
            <v>1.0052864383287057</v>
          </cell>
        </row>
        <row r="2090">
          <cell r="A2090" t="str">
            <v>501556971</v>
          </cell>
          <cell r="B2090" t="str">
            <v>R12</v>
          </cell>
          <cell r="C2090">
            <v>47</v>
          </cell>
          <cell r="D2090" t="str">
            <v>3MO PERFORMANCE</v>
          </cell>
          <cell r="F2090">
            <v>3</v>
          </cell>
          <cell r="G2090" t="str">
            <v>2573</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F2090">
            <v>0.94808088943896185</v>
          </cell>
        </row>
        <row r="2091">
          <cell r="A2091" t="str">
            <v>501645196</v>
          </cell>
          <cell r="B2091" t="str">
            <v>R03</v>
          </cell>
          <cell r="C2091">
            <v>1508</v>
          </cell>
          <cell r="D2091" t="str">
            <v>CIE DES FROMAGES &amp; RICHESMONTS</v>
          </cell>
          <cell r="F2091">
            <v>7</v>
          </cell>
          <cell r="G2091" t="str">
            <v>1051C</v>
          </cell>
          <cell r="H2091">
            <v>0</v>
          </cell>
          <cell r="I2091">
            <v>0</v>
          </cell>
          <cell r="J2091">
            <v>0</v>
          </cell>
          <cell r="K2091">
            <v>1</v>
          </cell>
          <cell r="L2091">
            <v>0</v>
          </cell>
          <cell r="M2091">
            <v>0</v>
          </cell>
          <cell r="N2091">
            <v>0</v>
          </cell>
          <cell r="O2091">
            <v>0</v>
          </cell>
          <cell r="P2091">
            <v>0</v>
          </cell>
          <cell r="Q2091">
            <v>0</v>
          </cell>
          <cell r="R2091">
            <v>0</v>
          </cell>
          <cell r="S2091">
            <v>1</v>
          </cell>
          <cell r="T2091">
            <v>0</v>
          </cell>
          <cell r="U2091">
            <v>0</v>
          </cell>
          <cell r="V2091">
            <v>0</v>
          </cell>
          <cell r="W2091">
            <v>0</v>
          </cell>
          <cell r="X2091">
            <v>0</v>
          </cell>
          <cell r="Y2091">
            <v>0</v>
          </cell>
          <cell r="Z2091">
            <v>0</v>
          </cell>
          <cell r="AA2091">
            <v>0</v>
          </cell>
          <cell r="AB2091">
            <v>0</v>
          </cell>
          <cell r="AC2091">
            <v>0</v>
          </cell>
          <cell r="AD2091">
            <v>1</v>
          </cell>
          <cell r="AF2091">
            <v>1.0414422285424652</v>
          </cell>
        </row>
        <row r="2092">
          <cell r="A2092" t="str">
            <v>501698419</v>
          </cell>
          <cell r="B2092" t="str">
            <v>R20</v>
          </cell>
          <cell r="C2092">
            <v>311</v>
          </cell>
          <cell r="D2092" t="str">
            <v>TEXELIS</v>
          </cell>
          <cell r="F2092">
            <v>5</v>
          </cell>
          <cell r="G2092" t="str">
            <v>3020Z</v>
          </cell>
          <cell r="H2092">
            <v>1</v>
          </cell>
          <cell r="I2092">
            <v>1</v>
          </cell>
          <cell r="J2092">
            <v>0</v>
          </cell>
          <cell r="K2092">
            <v>0</v>
          </cell>
          <cell r="L2092">
            <v>0</v>
          </cell>
          <cell r="M2092">
            <v>0</v>
          </cell>
          <cell r="N2092">
            <v>0</v>
          </cell>
          <cell r="O2092">
            <v>0</v>
          </cell>
          <cell r="P2092">
            <v>0</v>
          </cell>
          <cell r="Q2092">
            <v>0</v>
          </cell>
          <cell r="R2092">
            <v>0</v>
          </cell>
          <cell r="S2092">
            <v>1</v>
          </cell>
          <cell r="T2092">
            <v>0</v>
          </cell>
          <cell r="U2092">
            <v>0</v>
          </cell>
          <cell r="V2092">
            <v>0</v>
          </cell>
          <cell r="W2092">
            <v>0</v>
          </cell>
          <cell r="X2092">
            <v>0</v>
          </cell>
          <cell r="Y2092">
            <v>0</v>
          </cell>
          <cell r="Z2092">
            <v>0</v>
          </cell>
          <cell r="AA2092">
            <v>0</v>
          </cell>
          <cell r="AB2092">
            <v>0</v>
          </cell>
          <cell r="AC2092">
            <v>0</v>
          </cell>
          <cell r="AD2092">
            <v>1</v>
          </cell>
          <cell r="AF2092">
            <v>1.004837565420198</v>
          </cell>
        </row>
        <row r="2093">
          <cell r="A2093" t="str">
            <v>501966543</v>
          </cell>
          <cell r="B2093" t="str">
            <v>R07</v>
          </cell>
          <cell r="C2093">
            <v>50</v>
          </cell>
          <cell r="D2093" t="str">
            <v>FAREVACARE</v>
          </cell>
          <cell r="F2093">
            <v>21</v>
          </cell>
          <cell r="G2093" t="str">
            <v>2042Z</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9</v>
          </cell>
          <cell r="AD2093">
            <v>9</v>
          </cell>
          <cell r="AF2093">
            <v>1.0073450980912275</v>
          </cell>
        </row>
        <row r="2094">
          <cell r="A2094" t="str">
            <v>502100761</v>
          </cell>
          <cell r="B2094" t="str">
            <v>R30</v>
          </cell>
          <cell r="C2094">
            <v>10</v>
          </cell>
          <cell r="D2094" t="str">
            <v>TP CONCEPT</v>
          </cell>
          <cell r="F2094">
            <v>2</v>
          </cell>
          <cell r="G2094" t="str">
            <v>7120B</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F2094">
            <v>9.4672897370796498</v>
          </cell>
        </row>
        <row r="2095">
          <cell r="A2095" t="str">
            <v>502156219</v>
          </cell>
          <cell r="B2095" t="str">
            <v>R29</v>
          </cell>
          <cell r="C2095">
            <v>3</v>
          </cell>
          <cell r="D2095" t="str">
            <v>ISACOM</v>
          </cell>
          <cell r="F2095">
            <v>1</v>
          </cell>
          <cell r="G2095" t="str">
            <v>6209Z</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1</v>
          </cell>
          <cell r="Z2095">
            <v>0</v>
          </cell>
          <cell r="AA2095">
            <v>0</v>
          </cell>
          <cell r="AB2095">
            <v>0</v>
          </cell>
          <cell r="AC2095">
            <v>0</v>
          </cell>
          <cell r="AD2095">
            <v>1</v>
          </cell>
          <cell r="AF2095">
            <v>9.4820564127169913</v>
          </cell>
        </row>
        <row r="2096">
          <cell r="A2096" t="str">
            <v>502958598</v>
          </cell>
          <cell r="B2096" t="str">
            <v>R29</v>
          </cell>
          <cell r="C2096">
            <v>74</v>
          </cell>
          <cell r="D2096" t="str">
            <v>CREATIVE INGENIERIE</v>
          </cell>
          <cell r="F2096">
            <v>55</v>
          </cell>
          <cell r="G2096" t="str">
            <v>6202A</v>
          </cell>
          <cell r="H2096">
            <v>0</v>
          </cell>
          <cell r="I2096">
            <v>0</v>
          </cell>
          <cell r="J2096">
            <v>0</v>
          </cell>
          <cell r="K2096">
            <v>3</v>
          </cell>
          <cell r="L2096">
            <v>0</v>
          </cell>
          <cell r="M2096">
            <v>0</v>
          </cell>
          <cell r="N2096">
            <v>2</v>
          </cell>
          <cell r="O2096">
            <v>0</v>
          </cell>
          <cell r="P2096">
            <v>0</v>
          </cell>
          <cell r="Q2096">
            <v>0</v>
          </cell>
          <cell r="R2096">
            <v>0</v>
          </cell>
          <cell r="S2096">
            <v>5</v>
          </cell>
          <cell r="T2096">
            <v>0</v>
          </cell>
          <cell r="U2096">
            <v>0</v>
          </cell>
          <cell r="V2096">
            <v>0</v>
          </cell>
          <cell r="W2096">
            <v>0</v>
          </cell>
          <cell r="X2096">
            <v>0</v>
          </cell>
          <cell r="Y2096">
            <v>12</v>
          </cell>
          <cell r="Z2096">
            <v>0</v>
          </cell>
          <cell r="AA2096">
            <v>0</v>
          </cell>
          <cell r="AB2096">
            <v>0</v>
          </cell>
          <cell r="AC2096">
            <v>0</v>
          </cell>
          <cell r="AD2096">
            <v>17</v>
          </cell>
          <cell r="AF2096">
            <v>1.0112528223179666</v>
          </cell>
        </row>
        <row r="2097">
          <cell r="A2097" t="str">
            <v>503387375</v>
          </cell>
          <cell r="B2097" t="str">
            <v>R12</v>
          </cell>
          <cell r="C2097">
            <v>56</v>
          </cell>
          <cell r="D2097" t="str">
            <v>STEIN ENERGY BOILERS AND TECHNOL</v>
          </cell>
          <cell r="F2097">
            <v>2</v>
          </cell>
          <cell r="G2097" t="str">
            <v>2530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F2097">
            <v>0.96499350754397351</v>
          </cell>
        </row>
        <row r="2098">
          <cell r="A2098" t="str">
            <v>503613176</v>
          </cell>
          <cell r="B2098" t="str">
            <v>R29</v>
          </cell>
          <cell r="C2098">
            <v>3</v>
          </cell>
          <cell r="D2098" t="str">
            <v>SKINSOFT</v>
          </cell>
          <cell r="F2098">
            <v>1</v>
          </cell>
          <cell r="G2098" t="str">
            <v>6201Z</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F2098">
            <v>9.4820564127169913</v>
          </cell>
        </row>
        <row r="2099">
          <cell r="A2099" t="str">
            <v>503972598</v>
          </cell>
          <cell r="B2099" t="str">
            <v>R03</v>
          </cell>
          <cell r="C2099">
            <v>44</v>
          </cell>
          <cell r="D2099" t="str">
            <v>LABORATOIRES PHODE</v>
          </cell>
          <cell r="F2099">
            <v>10</v>
          </cell>
          <cell r="G2099" t="str">
            <v>1089Z</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F2099">
            <v>1.0217647817808562</v>
          </cell>
        </row>
        <row r="2100">
          <cell r="A2100" t="str">
            <v>504081233</v>
          </cell>
          <cell r="B2100" t="str">
            <v>R28</v>
          </cell>
          <cell r="C2100">
            <v>41</v>
          </cell>
          <cell r="D2100" t="str">
            <v>TIME REVERSAL COMMUNICATIONS</v>
          </cell>
          <cell r="F2100">
            <v>4</v>
          </cell>
          <cell r="G2100" t="str">
            <v>6190Z</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F2100">
            <v>1.035571822543395</v>
          </cell>
        </row>
        <row r="2101">
          <cell r="A2101" t="str">
            <v>504124983</v>
          </cell>
          <cell r="B2101" t="str">
            <v>R30</v>
          </cell>
          <cell r="C2101">
            <v>10</v>
          </cell>
          <cell r="D2101" t="str">
            <v>DDIS</v>
          </cell>
          <cell r="F2101">
            <v>2</v>
          </cell>
          <cell r="G2101" t="str">
            <v>7219Z</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F2101">
            <v>0.99865925496620778</v>
          </cell>
        </row>
        <row r="2102">
          <cell r="A2102" t="str">
            <v>504341983</v>
          </cell>
          <cell r="B2102" t="str">
            <v>R29</v>
          </cell>
          <cell r="C2102">
            <v>6</v>
          </cell>
          <cell r="D2102" t="str">
            <v>DIGITAL TRAINERS</v>
          </cell>
          <cell r="F2102">
            <v>6</v>
          </cell>
          <cell r="G2102" t="str">
            <v>6201Z</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F2102">
            <v>9.4923469214164928</v>
          </cell>
        </row>
        <row r="2103">
          <cell r="A2103" t="str">
            <v>505346312</v>
          </cell>
          <cell r="B2103" t="str">
            <v>R18</v>
          </cell>
          <cell r="C2103">
            <v>21</v>
          </cell>
          <cell r="D2103" t="str">
            <v>ITNI</v>
          </cell>
          <cell r="F2103">
            <v>5</v>
          </cell>
          <cell r="G2103" t="str">
            <v>2823Z</v>
          </cell>
          <cell r="H2103">
            <v>0</v>
          </cell>
          <cell r="I2103">
            <v>0</v>
          </cell>
          <cell r="J2103">
            <v>0</v>
          </cell>
          <cell r="K2103">
            <v>0</v>
          </cell>
          <cell r="L2103">
            <v>1</v>
          </cell>
          <cell r="M2103">
            <v>0</v>
          </cell>
          <cell r="N2103">
            <v>1</v>
          </cell>
          <cell r="O2103">
            <v>0</v>
          </cell>
          <cell r="P2103">
            <v>0</v>
          </cell>
          <cell r="Q2103">
            <v>0</v>
          </cell>
          <cell r="R2103">
            <v>0</v>
          </cell>
          <cell r="S2103">
            <v>2</v>
          </cell>
          <cell r="T2103">
            <v>0</v>
          </cell>
          <cell r="U2103">
            <v>0</v>
          </cell>
          <cell r="V2103">
            <v>0</v>
          </cell>
          <cell r="W2103">
            <v>0</v>
          </cell>
          <cell r="X2103">
            <v>0</v>
          </cell>
          <cell r="Y2103">
            <v>1</v>
          </cell>
          <cell r="Z2103">
            <v>0</v>
          </cell>
          <cell r="AA2103">
            <v>0</v>
          </cell>
          <cell r="AB2103">
            <v>0</v>
          </cell>
          <cell r="AC2103">
            <v>0</v>
          </cell>
          <cell r="AD2103">
            <v>3</v>
          </cell>
          <cell r="AF2103">
            <v>1.0019587791014144</v>
          </cell>
        </row>
        <row r="2104">
          <cell r="A2104" t="str">
            <v>507398543</v>
          </cell>
          <cell r="B2104" t="str">
            <v>R01</v>
          </cell>
          <cell r="C2104">
            <v>12</v>
          </cell>
          <cell r="D2104" t="str">
            <v>NOVOGEN</v>
          </cell>
          <cell r="F2104">
            <v>2</v>
          </cell>
          <cell r="G2104" t="str">
            <v>0147Z</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F2104">
            <v>1.0040510703968546</v>
          </cell>
        </row>
        <row r="2105">
          <cell r="A2105" t="str">
            <v>507402618</v>
          </cell>
          <cell r="B2105" t="str">
            <v>R28</v>
          </cell>
          <cell r="C2105">
            <v>5</v>
          </cell>
          <cell r="D2105" t="str">
            <v>TECHCARE</v>
          </cell>
          <cell r="F2105">
            <v>3</v>
          </cell>
          <cell r="G2105" t="str">
            <v>6190Z</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F2105">
            <v>9.7315331839912727</v>
          </cell>
        </row>
        <row r="2106">
          <cell r="A2106" t="str">
            <v>507830883</v>
          </cell>
          <cell r="B2106" t="str">
            <v>R28</v>
          </cell>
          <cell r="C2106">
            <v>15</v>
          </cell>
          <cell r="D2106" t="str">
            <v>TAZTAG</v>
          </cell>
          <cell r="F2106">
            <v>10</v>
          </cell>
          <cell r="G2106" t="str">
            <v>6120Z</v>
          </cell>
          <cell r="H2106">
            <v>0</v>
          </cell>
          <cell r="I2106">
            <v>0</v>
          </cell>
          <cell r="J2106">
            <v>0</v>
          </cell>
          <cell r="K2106">
            <v>0</v>
          </cell>
          <cell r="L2106">
            <v>1</v>
          </cell>
          <cell r="M2106">
            <v>0</v>
          </cell>
          <cell r="N2106">
            <v>0</v>
          </cell>
          <cell r="O2106">
            <v>0</v>
          </cell>
          <cell r="P2106">
            <v>0</v>
          </cell>
          <cell r="Q2106">
            <v>0</v>
          </cell>
          <cell r="R2106">
            <v>0</v>
          </cell>
          <cell r="S2106">
            <v>1</v>
          </cell>
          <cell r="T2106">
            <v>0</v>
          </cell>
          <cell r="U2106">
            <v>0</v>
          </cell>
          <cell r="V2106">
            <v>0</v>
          </cell>
          <cell r="W2106">
            <v>0</v>
          </cell>
          <cell r="X2106">
            <v>0</v>
          </cell>
          <cell r="Y2106">
            <v>1</v>
          </cell>
          <cell r="Z2106">
            <v>0</v>
          </cell>
          <cell r="AA2106">
            <v>0</v>
          </cell>
          <cell r="AB2106">
            <v>1</v>
          </cell>
          <cell r="AC2106">
            <v>0</v>
          </cell>
          <cell r="AD2106">
            <v>3</v>
          </cell>
          <cell r="AE2106" t="str">
            <v>Chomage</v>
          </cell>
          <cell r="AF2106">
            <v>1.0496685766756664</v>
          </cell>
        </row>
        <row r="2107">
          <cell r="A2107" t="str">
            <v>508806080</v>
          </cell>
          <cell r="B2107" t="str">
            <v>R07</v>
          </cell>
          <cell r="C2107">
            <v>19</v>
          </cell>
          <cell r="D2107" t="str">
            <v>CAPSUM</v>
          </cell>
          <cell r="F2107">
            <v>16</v>
          </cell>
          <cell r="G2107" t="str">
            <v>2059Z</v>
          </cell>
          <cell r="H2107">
            <v>2</v>
          </cell>
          <cell r="I2107">
            <v>0</v>
          </cell>
          <cell r="J2107">
            <v>0</v>
          </cell>
          <cell r="K2107">
            <v>2</v>
          </cell>
          <cell r="L2107">
            <v>0</v>
          </cell>
          <cell r="M2107">
            <v>0</v>
          </cell>
          <cell r="N2107">
            <v>1</v>
          </cell>
          <cell r="O2107">
            <v>0</v>
          </cell>
          <cell r="P2107">
            <v>0</v>
          </cell>
          <cell r="Q2107">
            <v>0</v>
          </cell>
          <cell r="R2107">
            <v>0</v>
          </cell>
          <cell r="S2107">
            <v>5</v>
          </cell>
          <cell r="T2107">
            <v>0</v>
          </cell>
          <cell r="U2107">
            <v>0</v>
          </cell>
          <cell r="V2107">
            <v>0</v>
          </cell>
          <cell r="W2107">
            <v>0</v>
          </cell>
          <cell r="X2107">
            <v>0</v>
          </cell>
          <cell r="Y2107">
            <v>1</v>
          </cell>
          <cell r="Z2107">
            <v>1</v>
          </cell>
          <cell r="AA2107">
            <v>0</v>
          </cell>
          <cell r="AB2107">
            <v>1</v>
          </cell>
          <cell r="AC2107">
            <v>0</v>
          </cell>
          <cell r="AD2107">
            <v>8</v>
          </cell>
          <cell r="AE2107" t="str">
            <v>chômage</v>
          </cell>
          <cell r="AF2107">
            <v>1.0101471624847695</v>
          </cell>
        </row>
        <row r="2108">
          <cell r="A2108" t="str">
            <v>509555256</v>
          </cell>
          <cell r="B2108" t="str">
            <v>R29</v>
          </cell>
          <cell r="C2108">
            <v>86</v>
          </cell>
          <cell r="D2108" t="str">
            <v>MICROPOLE UNIVERS RHONE ALPES</v>
          </cell>
          <cell r="F2108">
            <v>16</v>
          </cell>
          <cell r="G2108" t="str">
            <v>6201Z</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F2108">
            <v>1.0025302365241289</v>
          </cell>
        </row>
        <row r="2109">
          <cell r="A2109" t="str">
            <v>542044524</v>
          </cell>
          <cell r="B2109" t="str">
            <v>R31</v>
          </cell>
          <cell r="C2109">
            <v>7950</v>
          </cell>
          <cell r="D2109" t="str">
            <v>NATIXIS</v>
          </cell>
          <cell r="F2109">
            <v>124</v>
          </cell>
          <cell r="G2109" t="str">
            <v>6492Z</v>
          </cell>
          <cell r="H2109">
            <v>0</v>
          </cell>
          <cell r="I2109">
            <v>0</v>
          </cell>
          <cell r="J2109">
            <v>0</v>
          </cell>
          <cell r="K2109">
            <v>8</v>
          </cell>
          <cell r="L2109">
            <v>4</v>
          </cell>
          <cell r="M2109">
            <v>1</v>
          </cell>
          <cell r="N2109">
            <v>1</v>
          </cell>
          <cell r="O2109">
            <v>1</v>
          </cell>
          <cell r="P2109">
            <v>0</v>
          </cell>
          <cell r="Q2109">
            <v>0</v>
          </cell>
          <cell r="R2109">
            <v>0</v>
          </cell>
          <cell r="S2109">
            <v>15</v>
          </cell>
          <cell r="T2109">
            <v>0</v>
          </cell>
          <cell r="U2109">
            <v>1</v>
          </cell>
          <cell r="V2109">
            <v>1</v>
          </cell>
          <cell r="W2109">
            <v>0</v>
          </cell>
          <cell r="X2109">
            <v>0</v>
          </cell>
          <cell r="Y2109">
            <v>0</v>
          </cell>
          <cell r="Z2109">
            <v>0</v>
          </cell>
          <cell r="AA2109">
            <v>0</v>
          </cell>
          <cell r="AB2109">
            <v>0</v>
          </cell>
          <cell r="AC2109">
            <v>14</v>
          </cell>
          <cell r="AD2109">
            <v>30</v>
          </cell>
          <cell r="AF2109">
            <v>6.1690007902880248</v>
          </cell>
        </row>
        <row r="2110">
          <cell r="A2110" t="str">
            <v>546380197</v>
          </cell>
          <cell r="B2110" t="str">
            <v>R31</v>
          </cell>
          <cell r="C2110">
            <v>803</v>
          </cell>
          <cell r="D2110" t="str">
            <v>BANQUE ACCORD</v>
          </cell>
          <cell r="F2110">
            <v>100</v>
          </cell>
          <cell r="G2110" t="str">
            <v>6419Z</v>
          </cell>
          <cell r="H2110">
            <v>0</v>
          </cell>
          <cell r="I2110">
            <v>0</v>
          </cell>
          <cell r="J2110">
            <v>0</v>
          </cell>
          <cell r="K2110">
            <v>3</v>
          </cell>
          <cell r="L2110">
            <v>1</v>
          </cell>
          <cell r="M2110">
            <v>0</v>
          </cell>
          <cell r="N2110">
            <v>0</v>
          </cell>
          <cell r="O2110">
            <v>2</v>
          </cell>
          <cell r="P2110">
            <v>0</v>
          </cell>
          <cell r="Q2110">
            <v>0</v>
          </cell>
          <cell r="R2110">
            <v>4</v>
          </cell>
          <cell r="S2110">
            <v>10</v>
          </cell>
          <cell r="T2110">
            <v>0</v>
          </cell>
          <cell r="U2110">
            <v>0</v>
          </cell>
          <cell r="V2110">
            <v>0</v>
          </cell>
          <cell r="W2110">
            <v>0</v>
          </cell>
          <cell r="X2110">
            <v>0</v>
          </cell>
          <cell r="Y2110">
            <v>0</v>
          </cell>
          <cell r="Z2110">
            <v>0</v>
          </cell>
          <cell r="AA2110">
            <v>0</v>
          </cell>
          <cell r="AB2110">
            <v>0</v>
          </cell>
          <cell r="AC2110">
            <v>0</v>
          </cell>
          <cell r="AD2110">
            <v>10</v>
          </cell>
          <cell r="AF2110">
            <v>3.5484927641831967</v>
          </cell>
        </row>
        <row r="2111">
          <cell r="A2111" t="str">
            <v>546650367</v>
          </cell>
          <cell r="B2111" t="str">
            <v>R03</v>
          </cell>
          <cell r="C2111">
            <v>1854</v>
          </cell>
          <cell r="D2111" t="str">
            <v>ARRIVE SAS</v>
          </cell>
          <cell r="F2111">
            <v>1</v>
          </cell>
          <cell r="G2111" t="str">
            <v>1012Z</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F2111">
            <v>1.0149714912505734</v>
          </cell>
        </row>
        <row r="2112">
          <cell r="A2112" t="str">
            <v>550800528</v>
          </cell>
          <cell r="B2112" t="str">
            <v>R12</v>
          </cell>
          <cell r="C2112">
            <v>48</v>
          </cell>
          <cell r="D2112" t="str">
            <v>ATELIERS DE LA HAUTE GARONNE</v>
          </cell>
          <cell r="F2112">
            <v>5</v>
          </cell>
          <cell r="G2112" t="str">
            <v>2593Z</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F2112">
            <v>1.0527246900619744</v>
          </cell>
        </row>
        <row r="2113">
          <cell r="A2113" t="str">
            <v>572014199</v>
          </cell>
          <cell r="B2113" t="str">
            <v>R29</v>
          </cell>
          <cell r="C2113">
            <v>257</v>
          </cell>
          <cell r="D2113" t="str">
            <v>ALTARES D&amp;B</v>
          </cell>
          <cell r="F2113">
            <v>14</v>
          </cell>
          <cell r="G2113" t="str">
            <v>6202A</v>
          </cell>
          <cell r="H2113">
            <v>0</v>
          </cell>
          <cell r="I2113">
            <v>0</v>
          </cell>
          <cell r="J2113">
            <v>0</v>
          </cell>
          <cell r="K2113">
            <v>0</v>
          </cell>
          <cell r="L2113">
            <v>1</v>
          </cell>
          <cell r="M2113">
            <v>0</v>
          </cell>
          <cell r="N2113">
            <v>0</v>
          </cell>
          <cell r="O2113">
            <v>0</v>
          </cell>
          <cell r="P2113">
            <v>0</v>
          </cell>
          <cell r="Q2113">
            <v>0</v>
          </cell>
          <cell r="R2113">
            <v>0</v>
          </cell>
          <cell r="S2113">
            <v>1</v>
          </cell>
          <cell r="T2113">
            <v>0</v>
          </cell>
          <cell r="U2113">
            <v>0</v>
          </cell>
          <cell r="V2113">
            <v>0</v>
          </cell>
          <cell r="W2113">
            <v>0</v>
          </cell>
          <cell r="X2113">
            <v>0</v>
          </cell>
          <cell r="Y2113">
            <v>3</v>
          </cell>
          <cell r="Z2113">
            <v>0</v>
          </cell>
          <cell r="AA2113">
            <v>0</v>
          </cell>
          <cell r="AB2113">
            <v>0</v>
          </cell>
          <cell r="AC2113">
            <v>0</v>
          </cell>
          <cell r="AD2113">
            <v>4</v>
          </cell>
          <cell r="AF2113">
            <v>1.0028527903074982</v>
          </cell>
        </row>
        <row r="2114">
          <cell r="A2114" t="str">
            <v>572223394</v>
          </cell>
          <cell r="B2114" t="str">
            <v>R08</v>
          </cell>
          <cell r="C2114">
            <v>65</v>
          </cell>
          <cell r="D2114" t="str">
            <v>LAB BESINS INTERNATIONAL</v>
          </cell>
          <cell r="F2114">
            <v>3</v>
          </cell>
          <cell r="G2114" t="str">
            <v>2120Z</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F2114">
            <v>1.0011220788054296</v>
          </cell>
        </row>
        <row r="2115">
          <cell r="A2115" t="str">
            <v>626620116</v>
          </cell>
          <cell r="B2115" t="str">
            <v>R18</v>
          </cell>
          <cell r="C2115">
            <v>191</v>
          </cell>
          <cell r="D2115" t="str">
            <v>RIBOULEAU MONOSEM</v>
          </cell>
          <cell r="F2115">
            <v>3</v>
          </cell>
          <cell r="G2115" t="str">
            <v>2830Z</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F2115">
            <v>1.00117468735508</v>
          </cell>
        </row>
        <row r="2116">
          <cell r="A2116" t="str">
            <v>630801967</v>
          </cell>
          <cell r="B2116" t="str">
            <v>R12</v>
          </cell>
          <cell r="C2116">
            <v>62</v>
          </cell>
          <cell r="D2116" t="str">
            <v>ESPES</v>
          </cell>
          <cell r="F2116">
            <v>2</v>
          </cell>
          <cell r="G2116" t="str">
            <v>2593Z</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F2116">
            <v>1.1119023710178924</v>
          </cell>
        </row>
        <row r="2117">
          <cell r="A2117" t="str">
            <v>645550062</v>
          </cell>
          <cell r="B2117" t="str">
            <v>R03</v>
          </cell>
          <cell r="C2117">
            <v>145</v>
          </cell>
          <cell r="D2117" t="str">
            <v>SALAISON BOLARD FRERES SAS</v>
          </cell>
          <cell r="F2117">
            <v>1</v>
          </cell>
          <cell r="G2117" t="str">
            <v>1085Z</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F2117">
            <v>9.6219297370554369</v>
          </cell>
        </row>
        <row r="2118">
          <cell r="A2118" t="str">
            <v>669803819</v>
          </cell>
          <cell r="B2118" t="str">
            <v>R15</v>
          </cell>
          <cell r="C2118">
            <v>36</v>
          </cell>
          <cell r="D2118" t="str">
            <v>SECOMAM SAS</v>
          </cell>
          <cell r="F2118">
            <v>2</v>
          </cell>
          <cell r="G2118" t="str">
            <v>2651B</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1</v>
          </cell>
          <cell r="AB2118">
            <v>0</v>
          </cell>
          <cell r="AC2118">
            <v>0</v>
          </cell>
          <cell r="AD2118">
            <v>1</v>
          </cell>
          <cell r="AF2118">
            <v>9.5663480609931693</v>
          </cell>
        </row>
        <row r="2119">
          <cell r="A2119" t="str">
            <v>672038270</v>
          </cell>
          <cell r="B2119" t="str">
            <v>R30</v>
          </cell>
          <cell r="C2119">
            <v>148</v>
          </cell>
          <cell r="D2119" t="str">
            <v>SETEC BATIMENT</v>
          </cell>
          <cell r="F2119">
            <v>29</v>
          </cell>
          <cell r="G2119" t="str">
            <v>7410Z</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F2119">
            <v>1.0243811119933999</v>
          </cell>
        </row>
        <row r="2120">
          <cell r="A2120" t="str">
            <v>712019785</v>
          </cell>
          <cell r="B2120" t="str">
            <v>R17</v>
          </cell>
          <cell r="C2120">
            <v>114</v>
          </cell>
          <cell r="D2120" t="str">
            <v>MULTI CONTACT FRANCE</v>
          </cell>
          <cell r="F2120">
            <v>6</v>
          </cell>
          <cell r="G2120" t="str">
            <v>2733Z</v>
          </cell>
          <cell r="H2120">
            <v>0</v>
          </cell>
          <cell r="I2120">
            <v>0</v>
          </cell>
          <cell r="J2120">
            <v>0</v>
          </cell>
          <cell r="K2120">
            <v>1</v>
          </cell>
          <cell r="L2120">
            <v>0</v>
          </cell>
          <cell r="M2120">
            <v>0</v>
          </cell>
          <cell r="N2120">
            <v>0</v>
          </cell>
          <cell r="O2120">
            <v>0</v>
          </cell>
          <cell r="P2120">
            <v>0</v>
          </cell>
          <cell r="Q2120">
            <v>0</v>
          </cell>
          <cell r="R2120">
            <v>0</v>
          </cell>
          <cell r="S2120">
            <v>1</v>
          </cell>
          <cell r="T2120">
            <v>0</v>
          </cell>
          <cell r="U2120">
            <v>0</v>
          </cell>
          <cell r="V2120">
            <v>0</v>
          </cell>
          <cell r="W2120">
            <v>0</v>
          </cell>
          <cell r="X2120">
            <v>0</v>
          </cell>
          <cell r="Y2120">
            <v>0</v>
          </cell>
          <cell r="Z2120">
            <v>0</v>
          </cell>
          <cell r="AA2120">
            <v>0</v>
          </cell>
          <cell r="AB2120">
            <v>0</v>
          </cell>
          <cell r="AC2120">
            <v>0</v>
          </cell>
          <cell r="AD2120">
            <v>1</v>
          </cell>
          <cell r="AF2120">
            <v>0.9984355356111837</v>
          </cell>
        </row>
        <row r="2121">
          <cell r="A2121" t="str">
            <v>722000395</v>
          </cell>
          <cell r="B2121" t="str">
            <v>R03</v>
          </cell>
          <cell r="C2121">
            <v>2862</v>
          </cell>
          <cell r="D2121" t="str">
            <v>CIE D EXPLOIT SERV AUXIL AERIENS</v>
          </cell>
          <cell r="F2121">
            <v>6</v>
          </cell>
          <cell r="G2121" t="str">
            <v>1085Z</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F2121">
            <v>1.0259836766651214</v>
          </cell>
        </row>
        <row r="2122">
          <cell r="A2122" t="str">
            <v>732050026</v>
          </cell>
          <cell r="B2122" t="str">
            <v>R12</v>
          </cell>
          <cell r="C2122">
            <v>400</v>
          </cell>
          <cell r="D2122" t="str">
            <v>MASER ENGINEERING</v>
          </cell>
          <cell r="F2122">
            <v>20</v>
          </cell>
          <cell r="G2122" t="str">
            <v>2562B</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F2122">
            <v>0.71422325853246937</v>
          </cell>
        </row>
        <row r="2123">
          <cell r="A2123" t="str">
            <v>732820196</v>
          </cell>
          <cell r="B2123" t="str">
            <v>R15</v>
          </cell>
          <cell r="C2123">
            <v>47</v>
          </cell>
          <cell r="D2123" t="str">
            <v>SAMEP</v>
          </cell>
          <cell r="F2123">
            <v>2</v>
          </cell>
          <cell r="G2123" t="str">
            <v>2652Z</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F2123">
            <v>0.99798546773139407</v>
          </cell>
        </row>
        <row r="2124">
          <cell r="A2124" t="str">
            <v>746420421</v>
          </cell>
          <cell r="B2124" t="str">
            <v>R18</v>
          </cell>
          <cell r="C2124">
            <v>43</v>
          </cell>
          <cell r="D2124" t="str">
            <v>GIRBAU ROBOTICS SA</v>
          </cell>
          <cell r="F2124">
            <v>3</v>
          </cell>
          <cell r="G2124" t="str">
            <v>2894Z</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F2124">
            <v>1.00117468735508</v>
          </cell>
        </row>
        <row r="2125">
          <cell r="A2125" t="str">
            <v>779658772</v>
          </cell>
          <cell r="B2125" t="str">
            <v>R18</v>
          </cell>
          <cell r="C2125">
            <v>149</v>
          </cell>
          <cell r="D2125" t="str">
            <v>EXEL GSA</v>
          </cell>
          <cell r="F2125">
            <v>4</v>
          </cell>
          <cell r="G2125" t="str">
            <v>2830Z</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1</v>
          </cell>
          <cell r="Z2125">
            <v>0</v>
          </cell>
          <cell r="AA2125">
            <v>0</v>
          </cell>
          <cell r="AB2125">
            <v>0</v>
          </cell>
          <cell r="AC2125">
            <v>0</v>
          </cell>
          <cell r="AD2125">
            <v>1</v>
          </cell>
          <cell r="AF2125">
            <v>9.4948517140142723</v>
          </cell>
        </row>
        <row r="2126">
          <cell r="A2126" t="str">
            <v>785820507</v>
          </cell>
          <cell r="B2126" t="str">
            <v>R11</v>
          </cell>
          <cell r="C2126">
            <v>766</v>
          </cell>
          <cell r="D2126" t="str">
            <v>LA FONTE ARDENNAISE</v>
          </cell>
          <cell r="F2126">
            <v>1</v>
          </cell>
          <cell r="G2126" t="str">
            <v>2451Z</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F2126">
            <v>9.4607575027013091</v>
          </cell>
        </row>
        <row r="2127">
          <cell r="A2127" t="str">
            <v>788108223</v>
          </cell>
          <cell r="B2127" t="str">
            <v>R29</v>
          </cell>
          <cell r="C2127">
            <v>383</v>
          </cell>
          <cell r="D2127" t="str">
            <v>CREDIT AGRICOLE CHEUVREUX</v>
          </cell>
          <cell r="F2127">
            <v>21</v>
          </cell>
          <cell r="G2127" t="str">
            <v>6209Z</v>
          </cell>
          <cell r="H2127">
            <v>0</v>
          </cell>
          <cell r="I2127">
            <v>0</v>
          </cell>
          <cell r="J2127">
            <v>0</v>
          </cell>
          <cell r="K2127">
            <v>3</v>
          </cell>
          <cell r="L2127">
            <v>1</v>
          </cell>
          <cell r="M2127">
            <v>0</v>
          </cell>
          <cell r="N2127">
            <v>0</v>
          </cell>
          <cell r="O2127">
            <v>0</v>
          </cell>
          <cell r="P2127">
            <v>0</v>
          </cell>
          <cell r="Q2127">
            <v>0</v>
          </cell>
          <cell r="R2127">
            <v>0</v>
          </cell>
          <cell r="S2127">
            <v>4</v>
          </cell>
          <cell r="T2127">
            <v>0</v>
          </cell>
          <cell r="U2127">
            <v>0</v>
          </cell>
          <cell r="V2127">
            <v>0</v>
          </cell>
          <cell r="W2127">
            <v>0</v>
          </cell>
          <cell r="X2127">
            <v>0</v>
          </cell>
          <cell r="Y2127">
            <v>0</v>
          </cell>
          <cell r="Z2127">
            <v>0</v>
          </cell>
          <cell r="AA2127">
            <v>0</v>
          </cell>
          <cell r="AB2127">
            <v>0</v>
          </cell>
          <cell r="AC2127">
            <v>0</v>
          </cell>
          <cell r="AD2127">
            <v>4</v>
          </cell>
          <cell r="AF2127">
            <v>1.0041881210398451</v>
          </cell>
        </row>
        <row r="2128">
          <cell r="A2128" t="str">
            <v>869500223</v>
          </cell>
          <cell r="B2128" t="str">
            <v>R03</v>
          </cell>
          <cell r="C2128">
            <v>818</v>
          </cell>
          <cell r="D2128" t="str">
            <v>ETS BERNARD</v>
          </cell>
          <cell r="F2128">
            <v>6</v>
          </cell>
          <cell r="G2128" t="str">
            <v>1011Z</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F2128">
            <v>1.070813484896344</v>
          </cell>
        </row>
        <row r="2129">
          <cell r="A2129" t="str">
            <v>509574539</v>
          </cell>
          <cell r="B2129" t="str">
            <v>R29</v>
          </cell>
          <cell r="C2129">
            <v>25</v>
          </cell>
          <cell r="D2129" t="str">
            <v>2MORO SOLUTIONS</v>
          </cell>
          <cell r="F2129">
            <v>18</v>
          </cell>
          <cell r="G2129" t="str">
            <v>6209Z</v>
          </cell>
          <cell r="H2129">
            <v>0</v>
          </cell>
          <cell r="I2129">
            <v>0</v>
          </cell>
          <cell r="J2129">
            <v>0</v>
          </cell>
          <cell r="K2129">
            <v>3</v>
          </cell>
          <cell r="L2129">
            <v>0</v>
          </cell>
          <cell r="M2129">
            <v>0</v>
          </cell>
          <cell r="N2129">
            <v>0</v>
          </cell>
          <cell r="O2129">
            <v>0</v>
          </cell>
          <cell r="P2129">
            <v>0</v>
          </cell>
          <cell r="Q2129">
            <v>0</v>
          </cell>
          <cell r="R2129">
            <v>0</v>
          </cell>
          <cell r="S2129">
            <v>3</v>
          </cell>
          <cell r="T2129">
            <v>0</v>
          </cell>
          <cell r="U2129">
            <v>0</v>
          </cell>
          <cell r="V2129">
            <v>0</v>
          </cell>
          <cell r="W2129">
            <v>0</v>
          </cell>
          <cell r="X2129">
            <v>0</v>
          </cell>
          <cell r="Y2129">
            <v>0</v>
          </cell>
          <cell r="Z2129">
            <v>0</v>
          </cell>
          <cell r="AA2129">
            <v>0</v>
          </cell>
          <cell r="AB2129">
            <v>0</v>
          </cell>
          <cell r="AC2129">
            <v>0</v>
          </cell>
          <cell r="AD2129">
            <v>3</v>
          </cell>
          <cell r="AF2129">
            <v>1.0031550629838792</v>
          </cell>
        </row>
        <row r="2130">
          <cell r="A2130" t="str">
            <v>338864770</v>
          </cell>
          <cell r="B2130" t="str">
            <v>R22</v>
          </cell>
          <cell r="C2130">
            <v>247</v>
          </cell>
          <cell r="D2130" t="str">
            <v>COLOPLAST MANUFACTURING France</v>
          </cell>
          <cell r="F2130">
            <v>10</v>
          </cell>
          <cell r="G2130" t="str">
            <v>3250A</v>
          </cell>
          <cell r="H2130">
            <v>0</v>
          </cell>
          <cell r="I2130">
            <v>0</v>
          </cell>
          <cell r="J2130">
            <v>0</v>
          </cell>
          <cell r="K2130">
            <v>1</v>
          </cell>
          <cell r="L2130">
            <v>0</v>
          </cell>
          <cell r="M2130">
            <v>0</v>
          </cell>
          <cell r="N2130">
            <v>0</v>
          </cell>
          <cell r="O2130">
            <v>0</v>
          </cell>
          <cell r="P2130">
            <v>0</v>
          </cell>
          <cell r="Q2130">
            <v>0</v>
          </cell>
          <cell r="R2130">
            <v>0</v>
          </cell>
          <cell r="S2130">
            <v>1</v>
          </cell>
          <cell r="T2130">
            <v>0</v>
          </cell>
          <cell r="U2130">
            <v>0</v>
          </cell>
          <cell r="V2130">
            <v>0</v>
          </cell>
          <cell r="W2130">
            <v>0</v>
          </cell>
          <cell r="X2130">
            <v>0</v>
          </cell>
          <cell r="Y2130">
            <v>0</v>
          </cell>
          <cell r="Z2130">
            <v>0</v>
          </cell>
          <cell r="AA2130">
            <v>0</v>
          </cell>
          <cell r="AB2130">
            <v>0</v>
          </cell>
          <cell r="AC2130">
            <v>0</v>
          </cell>
          <cell r="AD2130">
            <v>1</v>
          </cell>
          <cell r="AF2130">
            <v>9.4534236963068992</v>
          </cell>
        </row>
        <row r="2131">
          <cell r="A2131" t="str">
            <v>441815503</v>
          </cell>
          <cell r="B2131" t="str">
            <v>R15</v>
          </cell>
          <cell r="C2131">
            <v>126</v>
          </cell>
          <cell r="D2131" t="str">
            <v>KIS</v>
          </cell>
          <cell r="F2131">
            <v>27</v>
          </cell>
          <cell r="G2131" t="str">
            <v>2670Z</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6</v>
          </cell>
          <cell r="AC2131">
            <v>0</v>
          </cell>
          <cell r="AD2131">
            <v>6</v>
          </cell>
          <cell r="AF2131">
            <v>1.0172484320560109</v>
          </cell>
        </row>
        <row r="2132">
          <cell r="A2132" t="str">
            <v>423646736</v>
          </cell>
          <cell r="B2132" t="str">
            <v>R29</v>
          </cell>
          <cell r="C2132">
            <v>287</v>
          </cell>
          <cell r="D2132" t="str">
            <v>AGILENT TECHNOLOGIES</v>
          </cell>
          <cell r="F2132">
            <v>39</v>
          </cell>
          <cell r="G2132" t="str">
            <v>6201Z</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F2132">
            <v>1.0056466056738007</v>
          </cell>
        </row>
        <row r="2133">
          <cell r="A2133" t="str">
            <v>517528105</v>
          </cell>
          <cell r="B2133" t="str">
            <v>R31</v>
          </cell>
          <cell r="C2133">
            <v>179</v>
          </cell>
          <cell r="D2133" t="str">
            <v>SPARFLEX SA</v>
          </cell>
          <cell r="F2133">
            <v>3</v>
          </cell>
          <cell r="G2133" t="str">
            <v>6420Z</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F2133">
            <v>10.327249844828295</v>
          </cell>
        </row>
        <row r="2134">
          <cell r="A2134" t="str">
            <v>408536928</v>
          </cell>
          <cell r="B2134" t="str">
            <v>R30</v>
          </cell>
          <cell r="C2134">
            <v>311</v>
          </cell>
          <cell r="D2134" t="str">
            <v>COMMERCE BTOC</v>
          </cell>
          <cell r="F2134">
            <v>89</v>
          </cell>
          <cell r="G2134" t="str">
            <v>7112B</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F2134">
            <v>1.0390242288064631</v>
          </cell>
        </row>
        <row r="2135">
          <cell r="A2135" t="str">
            <v>016980062</v>
          </cell>
          <cell r="B2135" t="str">
            <v>R10</v>
          </cell>
          <cell r="C2135">
            <v>1905</v>
          </cell>
          <cell r="D2135" t="str">
            <v>VERRERIES DU COURVAL</v>
          </cell>
          <cell r="F2135">
            <v>21</v>
          </cell>
          <cell r="G2135" t="str">
            <v>2313Z</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1</v>
          </cell>
          <cell r="Z2135">
            <v>0</v>
          </cell>
          <cell r="AA2135">
            <v>0</v>
          </cell>
          <cell r="AB2135">
            <v>0</v>
          </cell>
          <cell r="AC2135">
            <v>0</v>
          </cell>
          <cell r="AD2135">
            <v>1</v>
          </cell>
          <cell r="AF2135">
            <v>0.96087485887526269</v>
          </cell>
        </row>
        <row r="2136">
          <cell r="A2136" t="str">
            <v>059200923</v>
          </cell>
          <cell r="B2136" t="str">
            <v>R18</v>
          </cell>
          <cell r="C2136">
            <v>183</v>
          </cell>
          <cell r="D2136" t="str">
            <v>GREGOIRE BESSON</v>
          </cell>
          <cell r="F2136">
            <v>2</v>
          </cell>
          <cell r="G2136" t="str">
            <v>2830Z</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F2136">
            <v>9.4874221915835175</v>
          </cell>
        </row>
        <row r="2137">
          <cell r="A2137" t="str">
            <v>301374922</v>
          </cell>
          <cell r="B2137" t="str">
            <v>R03</v>
          </cell>
          <cell r="C2137">
            <v>1535</v>
          </cell>
          <cell r="D2137" t="str">
            <v>BLEDINA</v>
          </cell>
          <cell r="F2137">
            <v>39</v>
          </cell>
          <cell r="G2137" t="str">
            <v>1086Z</v>
          </cell>
          <cell r="H2137">
            <v>2</v>
          </cell>
          <cell r="I2137">
            <v>2</v>
          </cell>
          <cell r="J2137">
            <v>0</v>
          </cell>
          <cell r="K2137">
            <v>1</v>
          </cell>
          <cell r="L2137">
            <v>2</v>
          </cell>
          <cell r="M2137">
            <v>0</v>
          </cell>
          <cell r="N2137">
            <v>0</v>
          </cell>
          <cell r="O2137">
            <v>0</v>
          </cell>
          <cell r="P2137">
            <v>0</v>
          </cell>
          <cell r="Q2137">
            <v>0</v>
          </cell>
          <cell r="R2137">
            <v>0</v>
          </cell>
          <cell r="S2137">
            <v>5</v>
          </cell>
          <cell r="T2137">
            <v>0</v>
          </cell>
          <cell r="U2137">
            <v>0</v>
          </cell>
          <cell r="V2137">
            <v>0</v>
          </cell>
          <cell r="W2137">
            <v>0</v>
          </cell>
          <cell r="X2137">
            <v>0</v>
          </cell>
          <cell r="Y2137">
            <v>0</v>
          </cell>
          <cell r="Z2137">
            <v>0</v>
          </cell>
          <cell r="AA2137">
            <v>0</v>
          </cell>
          <cell r="AB2137">
            <v>0</v>
          </cell>
          <cell r="AC2137">
            <v>0</v>
          </cell>
          <cell r="AD2137">
            <v>5</v>
          </cell>
          <cell r="AF2137">
            <v>1.0977052272569594</v>
          </cell>
        </row>
        <row r="2138">
          <cell r="A2138" t="str">
            <v>302000211</v>
          </cell>
          <cell r="B2138" t="str">
            <v>R18</v>
          </cell>
          <cell r="C2138">
            <v>65</v>
          </cell>
          <cell r="D2138" t="str">
            <v>HUGUET INGENIERIE</v>
          </cell>
          <cell r="F2138">
            <v>7</v>
          </cell>
          <cell r="G2138" t="str">
            <v>2899B</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F2138">
            <v>1.002743644945834</v>
          </cell>
        </row>
        <row r="2139">
          <cell r="A2139" t="str">
            <v>304688609</v>
          </cell>
          <cell r="B2139" t="str">
            <v>R18</v>
          </cell>
          <cell r="C2139">
            <v>12</v>
          </cell>
          <cell r="D2139" t="str">
            <v>VRACO SA</v>
          </cell>
          <cell r="F2139">
            <v>3</v>
          </cell>
          <cell r="G2139" t="str">
            <v>2814Z</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1</v>
          </cell>
          <cell r="V2139">
            <v>0</v>
          </cell>
          <cell r="W2139">
            <v>0</v>
          </cell>
          <cell r="X2139">
            <v>0</v>
          </cell>
          <cell r="Y2139">
            <v>0</v>
          </cell>
          <cell r="Z2139">
            <v>0</v>
          </cell>
          <cell r="AA2139">
            <v>0</v>
          </cell>
          <cell r="AB2139">
            <v>0</v>
          </cell>
          <cell r="AC2139">
            <v>0</v>
          </cell>
          <cell r="AD2139">
            <v>1</v>
          </cell>
          <cell r="AF2139">
            <v>9.491136036126159</v>
          </cell>
        </row>
        <row r="2140">
          <cell r="A2140" t="str">
            <v>306734799</v>
          </cell>
          <cell r="B2140" t="str">
            <v>R22</v>
          </cell>
          <cell r="C2140">
            <v>84</v>
          </cell>
          <cell r="D2140" t="str">
            <v>BAREP SA</v>
          </cell>
          <cell r="F2140">
            <v>1</v>
          </cell>
          <cell r="G2140" t="str">
            <v>329</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F2140">
            <v>9.4685281116966049</v>
          </cell>
        </row>
        <row r="2141">
          <cell r="A2141" t="str">
            <v>308197185</v>
          </cell>
          <cell r="B2141" t="str">
            <v>R08</v>
          </cell>
          <cell r="C2141">
            <v>1324</v>
          </cell>
          <cell r="D2141" t="str">
            <v>IPSEN PHARMA SAS</v>
          </cell>
          <cell r="F2141">
            <v>61</v>
          </cell>
          <cell r="G2141" t="str">
            <v>2110Z</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F2141">
            <v>0.99723394877403027</v>
          </cell>
        </row>
        <row r="2142">
          <cell r="A2142" t="str">
            <v>310188834</v>
          </cell>
          <cell r="B2142" t="str">
            <v>R12</v>
          </cell>
          <cell r="C2142">
            <v>231</v>
          </cell>
          <cell r="D2142" t="str">
            <v>ETABLISSEMENTS JC BOUY</v>
          </cell>
          <cell r="F2142">
            <v>3</v>
          </cell>
          <cell r="G2142" t="str">
            <v>2562B</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F2142">
            <v>3.7828427488614578</v>
          </cell>
        </row>
        <row r="2143">
          <cell r="A2143" t="str">
            <v>311594030</v>
          </cell>
          <cell r="B2143" t="str">
            <v>R13</v>
          </cell>
          <cell r="C2143">
            <v>18</v>
          </cell>
          <cell r="D2143" t="str">
            <v>ATC SCE</v>
          </cell>
          <cell r="F2143">
            <v>2</v>
          </cell>
          <cell r="G2143" t="str">
            <v>2612Z</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F2143">
            <v>3.9621533909289739</v>
          </cell>
        </row>
        <row r="2144">
          <cell r="A2144" t="str">
            <v>316879170</v>
          </cell>
          <cell r="B2144" t="str">
            <v>R12</v>
          </cell>
          <cell r="C2144">
            <v>167</v>
          </cell>
          <cell r="D2144" t="str">
            <v>CORNUCOPIA</v>
          </cell>
          <cell r="F2144">
            <v>1</v>
          </cell>
          <cell r="G2144" t="str">
            <v>2550A</v>
          </cell>
          <cell r="H2144">
            <v>0</v>
          </cell>
          <cell r="I2144">
            <v>0</v>
          </cell>
          <cell r="J2144">
            <v>0</v>
          </cell>
          <cell r="K2144">
            <v>0</v>
          </cell>
          <cell r="L2144">
            <v>1</v>
          </cell>
          <cell r="M2144">
            <v>0</v>
          </cell>
          <cell r="N2144">
            <v>0</v>
          </cell>
          <cell r="O2144">
            <v>0</v>
          </cell>
          <cell r="P2144">
            <v>0</v>
          </cell>
          <cell r="Q2144">
            <v>0</v>
          </cell>
          <cell r="R2144">
            <v>0</v>
          </cell>
          <cell r="S2144">
            <v>1</v>
          </cell>
          <cell r="T2144">
            <v>0</v>
          </cell>
          <cell r="U2144">
            <v>0</v>
          </cell>
          <cell r="V2144">
            <v>0</v>
          </cell>
          <cell r="W2144">
            <v>0</v>
          </cell>
          <cell r="X2144">
            <v>0</v>
          </cell>
          <cell r="Y2144">
            <v>0</v>
          </cell>
          <cell r="Z2144">
            <v>0</v>
          </cell>
          <cell r="AA2144">
            <v>0</v>
          </cell>
          <cell r="AB2144">
            <v>0</v>
          </cell>
          <cell r="AC2144">
            <v>0</v>
          </cell>
          <cell r="AD2144">
            <v>1</v>
          </cell>
          <cell r="AF2144">
            <v>9.3121824420264883</v>
          </cell>
        </row>
        <row r="2145">
          <cell r="A2145" t="str">
            <v>317007037</v>
          </cell>
          <cell r="B2145" t="str">
            <v>R13</v>
          </cell>
          <cell r="C2145">
            <v>7</v>
          </cell>
          <cell r="D2145" t="str">
            <v>LOUPI</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F2145">
            <v>9.4138381318312465</v>
          </cell>
        </row>
        <row r="2146">
          <cell r="A2146" t="str">
            <v>317883999</v>
          </cell>
          <cell r="B2146" t="str">
            <v>R22</v>
          </cell>
          <cell r="C2146">
            <v>246</v>
          </cell>
          <cell r="D2146" t="str">
            <v>PEROUSE MEDICAL</v>
          </cell>
          <cell r="F2146">
            <v>6</v>
          </cell>
          <cell r="G2146" t="str">
            <v>3250A</v>
          </cell>
          <cell r="H2146">
            <v>0</v>
          </cell>
          <cell r="I2146">
            <v>0</v>
          </cell>
          <cell r="J2146">
            <v>0</v>
          </cell>
          <cell r="K2146">
            <v>1</v>
          </cell>
          <cell r="L2146">
            <v>0</v>
          </cell>
          <cell r="M2146">
            <v>0</v>
          </cell>
          <cell r="N2146">
            <v>0</v>
          </cell>
          <cell r="O2146">
            <v>0</v>
          </cell>
          <cell r="P2146">
            <v>0</v>
          </cell>
          <cell r="Q2146">
            <v>0</v>
          </cell>
          <cell r="R2146">
            <v>0</v>
          </cell>
          <cell r="S2146">
            <v>1</v>
          </cell>
          <cell r="T2146">
            <v>0</v>
          </cell>
          <cell r="U2146">
            <v>0</v>
          </cell>
          <cell r="V2146">
            <v>0</v>
          </cell>
          <cell r="W2146">
            <v>0</v>
          </cell>
          <cell r="X2146">
            <v>0</v>
          </cell>
          <cell r="Y2146">
            <v>0</v>
          </cell>
          <cell r="Z2146">
            <v>0</v>
          </cell>
          <cell r="AA2146">
            <v>0</v>
          </cell>
          <cell r="AB2146">
            <v>0</v>
          </cell>
          <cell r="AC2146">
            <v>0</v>
          </cell>
          <cell r="AD2146">
            <v>1</v>
          </cell>
          <cell r="AF2146">
            <v>1.0209102363663105</v>
          </cell>
        </row>
        <row r="2147">
          <cell r="A2147" t="str">
            <v>320278393</v>
          </cell>
          <cell r="B2147" t="str">
            <v>R22</v>
          </cell>
          <cell r="C2147">
            <v>249</v>
          </cell>
          <cell r="D2147" t="str">
            <v>SIGEDI</v>
          </cell>
          <cell r="F2147">
            <v>2</v>
          </cell>
          <cell r="G2147" t="str">
            <v>3299Z</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F2147">
            <v>3.980350660403229</v>
          </cell>
        </row>
        <row r="2148">
          <cell r="A2148" t="str">
            <v>322095191</v>
          </cell>
          <cell r="B2148" t="str">
            <v>R29</v>
          </cell>
          <cell r="C2148">
            <v>36</v>
          </cell>
          <cell r="D2148" t="str">
            <v>ORMA INFORMATIQUE</v>
          </cell>
          <cell r="F2148">
            <v>5</v>
          </cell>
          <cell r="G2148" t="str">
            <v>6202A</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F2148">
            <v>3.994329946864247</v>
          </cell>
        </row>
        <row r="2149">
          <cell r="A2149" t="str">
            <v>323875187</v>
          </cell>
          <cell r="B2149" t="str">
            <v>R30</v>
          </cell>
          <cell r="C2149">
            <v>56</v>
          </cell>
          <cell r="D2149" t="str">
            <v>R F R</v>
          </cell>
          <cell r="F2149">
            <v>9</v>
          </cell>
          <cell r="G2149" t="str">
            <v>7112B</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F2149">
            <v>4.0093285931284903</v>
          </cell>
        </row>
        <row r="2150">
          <cell r="A2150" t="str">
            <v>327084778</v>
          </cell>
          <cell r="B2150" t="str">
            <v>R07</v>
          </cell>
          <cell r="C2150">
            <v>301</v>
          </cell>
          <cell r="D2150" t="str">
            <v>INT FLAVORS &amp; FRAGRANCES IFF (FRANCE)</v>
          </cell>
          <cell r="F2150">
            <v>51</v>
          </cell>
          <cell r="G2150" t="str">
            <v>2053Z</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4</v>
          </cell>
          <cell r="AD2150">
            <v>4</v>
          </cell>
          <cell r="AF2150">
            <v>1.0215360940110159</v>
          </cell>
        </row>
        <row r="2151">
          <cell r="A2151" t="str">
            <v>329893515</v>
          </cell>
          <cell r="B2151" t="str">
            <v>R30</v>
          </cell>
          <cell r="C2151">
            <v>6</v>
          </cell>
          <cell r="D2151" t="str">
            <v>DECLIC ENGINEERING</v>
          </cell>
          <cell r="F2151">
            <v>2</v>
          </cell>
          <cell r="G2151" t="str">
            <v>7219Z</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F2151">
            <v>0.99865925496620778</v>
          </cell>
        </row>
        <row r="2152">
          <cell r="A2152" t="str">
            <v>330838947</v>
          </cell>
          <cell r="B2152" t="str">
            <v>R27</v>
          </cell>
          <cell r="C2152">
            <v>325</v>
          </cell>
          <cell r="D2152" t="str">
            <v>EBP</v>
          </cell>
          <cell r="F2152">
            <v>8</v>
          </cell>
          <cell r="G2152" t="str">
            <v>5829C</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F2152">
            <v>9.5603447497337015</v>
          </cell>
        </row>
        <row r="2153">
          <cell r="A2153" t="str">
            <v>334028123</v>
          </cell>
          <cell r="B2153" t="str">
            <v>R31</v>
          </cell>
          <cell r="C2153">
            <v>741</v>
          </cell>
          <cell r="D2153" t="str">
            <v>PREDICA ASSURANCES DE PERSONNES</v>
          </cell>
          <cell r="F2153">
            <v>8</v>
          </cell>
          <cell r="G2153" t="str">
            <v>652</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F2153">
            <v>1.1324374449543266</v>
          </cell>
        </row>
        <row r="2154">
          <cell r="A2154" t="str">
            <v>334174026</v>
          </cell>
          <cell r="B2154" t="str">
            <v>R18</v>
          </cell>
          <cell r="C2154">
            <v>120</v>
          </cell>
          <cell r="D2154" t="str">
            <v>BENNE SA</v>
          </cell>
          <cell r="F2154">
            <v>8</v>
          </cell>
          <cell r="G2154" t="str">
            <v>2822Z</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F2154">
            <v>4.0025141096041752</v>
          </cell>
        </row>
        <row r="2155">
          <cell r="A2155" t="str">
            <v>334183068</v>
          </cell>
          <cell r="B2155" t="str">
            <v>R27</v>
          </cell>
          <cell r="C2155">
            <v>110</v>
          </cell>
          <cell r="D2155" t="str">
            <v>DATAFIRST</v>
          </cell>
          <cell r="F2155">
            <v>3</v>
          </cell>
          <cell r="G2155" t="str">
            <v>5829C</v>
          </cell>
          <cell r="H2155">
            <v>0</v>
          </cell>
          <cell r="I2155">
            <v>0</v>
          </cell>
          <cell r="J2155">
            <v>0</v>
          </cell>
          <cell r="K2155">
            <v>1</v>
          </cell>
          <cell r="L2155">
            <v>0</v>
          </cell>
          <cell r="M2155">
            <v>0</v>
          </cell>
          <cell r="N2155">
            <v>0</v>
          </cell>
          <cell r="O2155">
            <v>0</v>
          </cell>
          <cell r="P2155">
            <v>0</v>
          </cell>
          <cell r="Q2155">
            <v>0</v>
          </cell>
          <cell r="R2155">
            <v>0</v>
          </cell>
          <cell r="S2155">
            <v>1</v>
          </cell>
          <cell r="T2155">
            <v>0</v>
          </cell>
          <cell r="U2155">
            <v>0</v>
          </cell>
          <cell r="V2155">
            <v>0</v>
          </cell>
          <cell r="W2155">
            <v>0</v>
          </cell>
          <cell r="X2155">
            <v>0</v>
          </cell>
          <cell r="Y2155">
            <v>0</v>
          </cell>
          <cell r="Z2155">
            <v>0</v>
          </cell>
          <cell r="AA2155">
            <v>0</v>
          </cell>
          <cell r="AB2155">
            <v>0</v>
          </cell>
          <cell r="AC2155">
            <v>0</v>
          </cell>
          <cell r="AD2155">
            <v>1</v>
          </cell>
          <cell r="AF2155">
            <v>4.0026389183398399</v>
          </cell>
        </row>
        <row r="2156">
          <cell r="A2156" t="str">
            <v>334581469</v>
          </cell>
          <cell r="B2156" t="str">
            <v>R05</v>
          </cell>
          <cell r="C2156">
            <v>30</v>
          </cell>
          <cell r="D2156" t="str">
            <v>COFIM</v>
          </cell>
          <cell r="F2156">
            <v>3</v>
          </cell>
          <cell r="G2156" t="str">
            <v>1623Z</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F2156">
            <v>3.9971447861785969</v>
          </cell>
        </row>
        <row r="2157">
          <cell r="A2157" t="str">
            <v>334736998</v>
          </cell>
          <cell r="B2157" t="str">
            <v>R30</v>
          </cell>
          <cell r="C2157">
            <v>8</v>
          </cell>
          <cell r="D2157" t="str">
            <v>DETROYAT ASSOCIES</v>
          </cell>
          <cell r="F2157">
            <v>1</v>
          </cell>
          <cell r="G2157" t="str">
            <v>7112B</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F2157">
            <v>3.9873240810500463</v>
          </cell>
        </row>
        <row r="2158">
          <cell r="A2158" t="str">
            <v>338398068</v>
          </cell>
          <cell r="B2158" t="str">
            <v>R27</v>
          </cell>
          <cell r="C2158">
            <v>6</v>
          </cell>
          <cell r="D2158" t="str">
            <v>INTERNATIONAL GLOBAL CONCEPT</v>
          </cell>
          <cell r="F2158">
            <v>6</v>
          </cell>
          <cell r="G2158" t="str">
            <v>5829C</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F2158">
            <v>0.99945631774417876</v>
          </cell>
        </row>
        <row r="2159">
          <cell r="A2159" t="str">
            <v>342718889</v>
          </cell>
          <cell r="B2159" t="str">
            <v>R22</v>
          </cell>
          <cell r="C2159">
            <v>3</v>
          </cell>
          <cell r="D2159" t="str">
            <v>EXELMYO</v>
          </cell>
          <cell r="F2159">
            <v>2</v>
          </cell>
          <cell r="G2159" t="str">
            <v>3250A</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F2159">
            <v>9.5455055172545755</v>
          </cell>
        </row>
        <row r="2160">
          <cell r="A2160" t="str">
            <v>343096087</v>
          </cell>
          <cell r="B2160" t="str">
            <v>R12</v>
          </cell>
          <cell r="C2160">
            <v>127</v>
          </cell>
          <cell r="D2160" t="str">
            <v>CIC ORIO</v>
          </cell>
          <cell r="F2160">
            <v>7</v>
          </cell>
          <cell r="G2160" t="str">
            <v>2511Z</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F2160">
            <v>3.5280244855135141</v>
          </cell>
        </row>
        <row r="2161">
          <cell r="A2161" t="str">
            <v>345311344</v>
          </cell>
          <cell r="B2161" t="str">
            <v>R03</v>
          </cell>
          <cell r="C2161">
            <v>134</v>
          </cell>
          <cell r="D2161" t="str">
            <v>TRADITION TRAITEUR</v>
          </cell>
          <cell r="F2161">
            <v>1</v>
          </cell>
          <cell r="G2161" t="str">
            <v>1073Z</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F2161">
            <v>9.4204247420309439</v>
          </cell>
        </row>
        <row r="2162">
          <cell r="A2162" t="str">
            <v>348855230</v>
          </cell>
          <cell r="B2162" t="str">
            <v>R30</v>
          </cell>
          <cell r="C2162">
            <v>4</v>
          </cell>
          <cell r="D2162" t="str">
            <v>AGDIA BIOFORDS</v>
          </cell>
          <cell r="F2162">
            <v>2</v>
          </cell>
          <cell r="G2162" t="str">
            <v>7112B</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F2162">
            <v>9.5188935002230579</v>
          </cell>
        </row>
        <row r="2163">
          <cell r="A2163" t="str">
            <v>349386342</v>
          </cell>
          <cell r="B2163" t="str">
            <v>R27</v>
          </cell>
          <cell r="C2163">
            <v>19</v>
          </cell>
          <cell r="D2163" t="str">
            <v>SYSTONIC</v>
          </cell>
          <cell r="F2163">
            <v>6</v>
          </cell>
          <cell r="G2163" t="str">
            <v>5829C</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F2163">
            <v>9.5401785109988175</v>
          </cell>
        </row>
        <row r="2164">
          <cell r="A2164" t="str">
            <v>350324695</v>
          </cell>
          <cell r="B2164" t="str">
            <v>R11</v>
          </cell>
          <cell r="C2164">
            <v>96</v>
          </cell>
          <cell r="D2164" t="str">
            <v>ISOCAB FRANCE</v>
          </cell>
          <cell r="F2164">
            <v>1</v>
          </cell>
          <cell r="G2164" t="str">
            <v>2433Z</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F2164">
            <v>9.4607575027013091</v>
          </cell>
        </row>
        <row r="2165">
          <cell r="A2165" t="str">
            <v>350383253</v>
          </cell>
          <cell r="B2165" t="str">
            <v>R29</v>
          </cell>
          <cell r="C2165">
            <v>100</v>
          </cell>
          <cell r="D2165" t="str">
            <v>CERNER France</v>
          </cell>
          <cell r="F2165">
            <v>30</v>
          </cell>
          <cell r="G2165" t="str">
            <v>6201Z</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F2165">
            <v>1.0055822436956359</v>
          </cell>
        </row>
        <row r="2166">
          <cell r="A2166" t="str">
            <v>350620498</v>
          </cell>
          <cell r="B2166" t="str">
            <v>R03</v>
          </cell>
          <cell r="C2166">
            <v>9</v>
          </cell>
          <cell r="D2166" t="str">
            <v>HOLISTICA</v>
          </cell>
          <cell r="F2166">
            <v>1</v>
          </cell>
          <cell r="G2166" t="str">
            <v>1086Z</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F2166">
            <v>9.6219297370554369</v>
          </cell>
        </row>
        <row r="2167">
          <cell r="A2167" t="str">
            <v>377559265</v>
          </cell>
          <cell r="B2167" t="str">
            <v>R03</v>
          </cell>
          <cell r="C2167">
            <v>30</v>
          </cell>
          <cell r="D2167" t="str">
            <v>PLANTEX</v>
          </cell>
          <cell r="F2167">
            <v>10</v>
          </cell>
          <cell r="G2167" t="str">
            <v>1089Z</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2</v>
          </cell>
          <cell r="Z2167">
            <v>0</v>
          </cell>
          <cell r="AA2167">
            <v>0</v>
          </cell>
          <cell r="AB2167">
            <v>0</v>
          </cell>
          <cell r="AC2167">
            <v>0</v>
          </cell>
          <cell r="AD2167">
            <v>2</v>
          </cell>
          <cell r="AF2167">
            <v>1.0437735948983913</v>
          </cell>
        </row>
        <row r="2168">
          <cell r="A2168" t="str">
            <v>378557474</v>
          </cell>
          <cell r="B2168" t="str">
            <v>R12</v>
          </cell>
          <cell r="C2168">
            <v>4</v>
          </cell>
          <cell r="D2168" t="str">
            <v>SECURIDEV</v>
          </cell>
          <cell r="F2168">
            <v>1</v>
          </cell>
          <cell r="G2168" t="str">
            <v>2572Z</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F2168">
            <v>0.98229772595216125</v>
          </cell>
        </row>
        <row r="2169">
          <cell r="A2169" t="str">
            <v>378788616</v>
          </cell>
          <cell r="B2169" t="str">
            <v>R12</v>
          </cell>
          <cell r="C2169">
            <v>55</v>
          </cell>
          <cell r="D2169" t="str">
            <v>VERBOM</v>
          </cell>
          <cell r="F2169">
            <v>2</v>
          </cell>
          <cell r="G2169" t="str">
            <v>2573B</v>
          </cell>
          <cell r="H2169">
            <v>0</v>
          </cell>
          <cell r="I2169">
            <v>0</v>
          </cell>
          <cell r="J2169">
            <v>0</v>
          </cell>
          <cell r="K2169">
            <v>0</v>
          </cell>
          <cell r="L2169">
            <v>0</v>
          </cell>
          <cell r="M2169">
            <v>0</v>
          </cell>
          <cell r="N2169">
            <v>0</v>
          </cell>
          <cell r="O2169">
            <v>2</v>
          </cell>
          <cell r="P2169">
            <v>0</v>
          </cell>
          <cell r="Q2169">
            <v>0</v>
          </cell>
          <cell r="R2169">
            <v>0</v>
          </cell>
          <cell r="S2169">
            <v>2</v>
          </cell>
          <cell r="T2169">
            <v>0</v>
          </cell>
          <cell r="U2169">
            <v>0</v>
          </cell>
          <cell r="V2169">
            <v>0</v>
          </cell>
          <cell r="W2169">
            <v>0</v>
          </cell>
          <cell r="X2169">
            <v>0</v>
          </cell>
          <cell r="Y2169">
            <v>0</v>
          </cell>
          <cell r="Z2169">
            <v>0</v>
          </cell>
          <cell r="AA2169">
            <v>0</v>
          </cell>
          <cell r="AB2169">
            <v>0</v>
          </cell>
          <cell r="AC2169">
            <v>0</v>
          </cell>
          <cell r="AD2169">
            <v>2</v>
          </cell>
          <cell r="AF2169">
            <v>9.1481384515168696</v>
          </cell>
        </row>
        <row r="2170">
          <cell r="A2170" t="str">
            <v>379823131</v>
          </cell>
          <cell r="B2170" t="str">
            <v>R30</v>
          </cell>
          <cell r="C2170">
            <v>4</v>
          </cell>
          <cell r="D2170" t="str">
            <v>VERT-MARINE</v>
          </cell>
          <cell r="F2170">
            <v>1</v>
          </cell>
          <cell r="G2170" t="str">
            <v>7219Z</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F2170">
            <v>9.4736421775324402</v>
          </cell>
        </row>
        <row r="2171">
          <cell r="A2171" t="str">
            <v>380243725</v>
          </cell>
          <cell r="B2171" t="str">
            <v>R07</v>
          </cell>
          <cell r="C2171">
            <v>35</v>
          </cell>
          <cell r="D2171" t="str">
            <v>FCA FERTILISANTS</v>
          </cell>
          <cell r="F2171">
            <v>1</v>
          </cell>
          <cell r="G2171" t="str">
            <v>2015Z</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F2171">
            <v>3.9942959547016179</v>
          </cell>
        </row>
        <row r="2172">
          <cell r="A2172" t="str">
            <v>380307272</v>
          </cell>
          <cell r="B2172" t="str">
            <v>R22</v>
          </cell>
          <cell r="C2172">
            <v>191</v>
          </cell>
          <cell r="D2172" t="str">
            <v>GRANGE</v>
          </cell>
          <cell r="F2172">
            <v>1</v>
          </cell>
          <cell r="G2172" t="str">
            <v>3109B</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F2172">
            <v>3.9851716419482544</v>
          </cell>
        </row>
        <row r="2173">
          <cell r="A2173" t="str">
            <v>380474494</v>
          </cell>
          <cell r="B2173" t="str">
            <v>R29</v>
          </cell>
          <cell r="C2173">
            <v>1461</v>
          </cell>
          <cell r="D2173" t="str">
            <v>EURO INFORMATION DEVELOPPEMENTS</v>
          </cell>
          <cell r="F2173">
            <v>37</v>
          </cell>
          <cell r="G2173" t="str">
            <v>6201Z</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F2173">
            <v>1.0076843449628339</v>
          </cell>
        </row>
        <row r="2174">
          <cell r="A2174" t="str">
            <v>380619759</v>
          </cell>
          <cell r="B2174" t="str">
            <v>R03</v>
          </cell>
          <cell r="C2174">
            <v>119</v>
          </cell>
          <cell r="D2174" t="str">
            <v>EVELIA</v>
          </cell>
          <cell r="F2174">
            <v>1</v>
          </cell>
          <cell r="G2174" t="str">
            <v>1061A</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F2174">
            <v>3.9649256034497329</v>
          </cell>
        </row>
        <row r="2175">
          <cell r="A2175" t="str">
            <v>380671750</v>
          </cell>
          <cell r="B2175" t="str">
            <v>R11</v>
          </cell>
          <cell r="C2175">
            <v>22</v>
          </cell>
          <cell r="D2175" t="str">
            <v>FONDERIE D ANJOU</v>
          </cell>
          <cell r="F2175">
            <v>1</v>
          </cell>
          <cell r="G2175" t="str">
            <v>2453Z</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1</v>
          </cell>
          <cell r="Z2175">
            <v>0</v>
          </cell>
          <cell r="AA2175">
            <v>0</v>
          </cell>
          <cell r="AB2175">
            <v>0</v>
          </cell>
          <cell r="AC2175">
            <v>0</v>
          </cell>
          <cell r="AD2175">
            <v>1</v>
          </cell>
          <cell r="AF2175">
            <v>3.9819011008204876</v>
          </cell>
        </row>
        <row r="2176">
          <cell r="A2176" t="str">
            <v>381264688</v>
          </cell>
          <cell r="B2176" t="str">
            <v>R30</v>
          </cell>
          <cell r="C2176">
            <v>214</v>
          </cell>
          <cell r="D2176" t="str">
            <v>B.V.A.</v>
          </cell>
          <cell r="F2176">
            <v>65</v>
          </cell>
          <cell r="G2176" t="str">
            <v>7320Z</v>
          </cell>
          <cell r="H2176">
            <v>0</v>
          </cell>
          <cell r="I2176">
            <v>0</v>
          </cell>
          <cell r="J2176">
            <v>0</v>
          </cell>
          <cell r="K2176">
            <v>3</v>
          </cell>
          <cell r="L2176">
            <v>4</v>
          </cell>
          <cell r="M2176">
            <v>0</v>
          </cell>
          <cell r="N2176">
            <v>1</v>
          </cell>
          <cell r="O2176">
            <v>0</v>
          </cell>
          <cell r="P2176">
            <v>0</v>
          </cell>
          <cell r="Q2176">
            <v>0</v>
          </cell>
          <cell r="R2176">
            <v>0</v>
          </cell>
          <cell r="S2176">
            <v>8</v>
          </cell>
          <cell r="T2176">
            <v>0</v>
          </cell>
          <cell r="U2176">
            <v>0</v>
          </cell>
          <cell r="V2176">
            <v>0</v>
          </cell>
          <cell r="W2176">
            <v>0</v>
          </cell>
          <cell r="X2176">
            <v>0</v>
          </cell>
          <cell r="Y2176">
            <v>0</v>
          </cell>
          <cell r="Z2176">
            <v>1</v>
          </cell>
          <cell r="AA2176">
            <v>0</v>
          </cell>
          <cell r="AB2176">
            <v>0</v>
          </cell>
          <cell r="AC2176">
            <v>0</v>
          </cell>
          <cell r="AD2176">
            <v>9</v>
          </cell>
          <cell r="AF2176">
            <v>1.1350331535587894</v>
          </cell>
        </row>
        <row r="2177">
          <cell r="A2177" t="str">
            <v>381640390</v>
          </cell>
          <cell r="B2177" t="str">
            <v>R12</v>
          </cell>
          <cell r="C2177">
            <v>12</v>
          </cell>
          <cell r="D2177" t="str">
            <v>ATELIER RECTIF PROFIL DE PRECISION</v>
          </cell>
          <cell r="F2177">
            <v>2</v>
          </cell>
          <cell r="G2177" t="str">
            <v>2562B</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F2177">
            <v>3.8503240951004547</v>
          </cell>
        </row>
        <row r="2178">
          <cell r="A2178" t="str">
            <v>382310225</v>
          </cell>
          <cell r="B2178" t="str">
            <v>R27</v>
          </cell>
          <cell r="C2178">
            <v>8</v>
          </cell>
          <cell r="D2178" t="str">
            <v>LORIENNE</v>
          </cell>
          <cell r="F2178">
            <v>3</v>
          </cell>
          <cell r="G2178" t="str">
            <v>5829C</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F2178">
            <v>9.5100293097397692</v>
          </cell>
        </row>
        <row r="2179">
          <cell r="A2179" t="str">
            <v>382564805</v>
          </cell>
          <cell r="B2179" t="str">
            <v>R22</v>
          </cell>
          <cell r="C2179">
            <v>76</v>
          </cell>
          <cell r="D2179" t="str">
            <v>CHAUVIN OPSIA</v>
          </cell>
          <cell r="F2179">
            <v>4</v>
          </cell>
          <cell r="G2179" t="str">
            <v>3250A</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F2179">
            <v>1.0044704143322896</v>
          </cell>
        </row>
        <row r="2180">
          <cell r="A2180" t="str">
            <v>382679124</v>
          </cell>
          <cell r="B2180" t="str">
            <v>R10</v>
          </cell>
          <cell r="C2180">
            <v>131</v>
          </cell>
          <cell r="D2180" t="str">
            <v>EUROBETON FRANCE</v>
          </cell>
          <cell r="F2180">
            <v>1</v>
          </cell>
          <cell r="G2180" t="str">
            <v>2361Z</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F2180">
            <v>3.9734478522405672</v>
          </cell>
        </row>
        <row r="2181">
          <cell r="A2181" t="str">
            <v>382760320</v>
          </cell>
          <cell r="B2181" t="str">
            <v>R15</v>
          </cell>
          <cell r="C2181">
            <v>131</v>
          </cell>
          <cell r="D2181" t="str">
            <v>SAUTER REGULATION</v>
          </cell>
          <cell r="F2181">
            <v>2</v>
          </cell>
          <cell r="G2181" t="str">
            <v>2651B</v>
          </cell>
          <cell r="H2181">
            <v>0</v>
          </cell>
          <cell r="I2181">
            <v>0</v>
          </cell>
          <cell r="J2181">
            <v>0</v>
          </cell>
          <cell r="K2181">
            <v>1</v>
          </cell>
          <cell r="L2181">
            <v>0</v>
          </cell>
          <cell r="M2181">
            <v>0</v>
          </cell>
          <cell r="N2181">
            <v>0</v>
          </cell>
          <cell r="O2181">
            <v>0</v>
          </cell>
          <cell r="P2181">
            <v>0</v>
          </cell>
          <cell r="Q2181">
            <v>0</v>
          </cell>
          <cell r="R2181">
            <v>0</v>
          </cell>
          <cell r="S2181">
            <v>1</v>
          </cell>
          <cell r="T2181">
            <v>0</v>
          </cell>
          <cell r="U2181">
            <v>0</v>
          </cell>
          <cell r="V2181">
            <v>0</v>
          </cell>
          <cell r="W2181">
            <v>0</v>
          </cell>
          <cell r="X2181">
            <v>0</v>
          </cell>
          <cell r="Y2181">
            <v>0</v>
          </cell>
          <cell r="Z2181">
            <v>0</v>
          </cell>
          <cell r="AA2181">
            <v>0</v>
          </cell>
          <cell r="AB2181">
            <v>0</v>
          </cell>
          <cell r="AC2181">
            <v>0</v>
          </cell>
          <cell r="AD2181">
            <v>1</v>
          </cell>
          <cell r="AF2181">
            <v>4.0263426965572515</v>
          </cell>
        </row>
        <row r="2182">
          <cell r="A2182" t="str">
            <v>383066602</v>
          </cell>
          <cell r="B2182" t="str">
            <v>R24</v>
          </cell>
          <cell r="C2182">
            <v>25</v>
          </cell>
          <cell r="D2182" t="str">
            <v>ALMETAL FRANCE</v>
          </cell>
          <cell r="F2182">
            <v>1</v>
          </cell>
          <cell r="G2182" t="str">
            <v>3832Z</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F2182">
            <v>8.399501991536777</v>
          </cell>
        </row>
        <row r="2183">
          <cell r="A2183" t="str">
            <v>383474046</v>
          </cell>
          <cell r="B2183" t="str">
            <v>R09</v>
          </cell>
          <cell r="C2183">
            <v>50</v>
          </cell>
          <cell r="D2183" t="str">
            <v>DS SMITH DUCAPLAST</v>
          </cell>
          <cell r="F2183">
            <v>2</v>
          </cell>
          <cell r="G2183" t="str">
            <v>2222Z</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F2183">
            <v>4.0200267248387069</v>
          </cell>
        </row>
        <row r="2184">
          <cell r="A2184" t="str">
            <v>383494119</v>
          </cell>
          <cell r="B2184" t="str">
            <v>R29</v>
          </cell>
          <cell r="C2184">
            <v>3</v>
          </cell>
          <cell r="D2184" t="str">
            <v>CARRE CASTAN CONSULTANTS</v>
          </cell>
          <cell r="F2184">
            <v>2</v>
          </cell>
          <cell r="G2184" t="str">
            <v>6311Z</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F2184">
            <v>3.9909775877933726</v>
          </cell>
        </row>
        <row r="2185">
          <cell r="A2185" t="str">
            <v>383897378</v>
          </cell>
          <cell r="B2185" t="str">
            <v>R03</v>
          </cell>
          <cell r="C2185">
            <v>236</v>
          </cell>
          <cell r="D2185" t="str">
            <v>PROVIMI FRANCE</v>
          </cell>
          <cell r="F2185">
            <v>1</v>
          </cell>
          <cell r="G2185" t="str">
            <v>1091Z</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F2185">
            <v>4.0497362500897882</v>
          </cell>
        </row>
        <row r="2186">
          <cell r="A2186" t="str">
            <v>384063467</v>
          </cell>
          <cell r="B2186" t="str">
            <v>R17</v>
          </cell>
          <cell r="C2186">
            <v>13</v>
          </cell>
          <cell r="D2186" t="str">
            <v>E-T-A ELECTRO TECHNIQUES</v>
          </cell>
          <cell r="F2186">
            <v>1</v>
          </cell>
          <cell r="G2186" t="str">
            <v>27</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F2186">
            <v>9.4995838248044677</v>
          </cell>
        </row>
        <row r="2187">
          <cell r="A2187" t="str">
            <v>384697363</v>
          </cell>
          <cell r="B2187" t="str">
            <v>R05</v>
          </cell>
          <cell r="C2187">
            <v>5</v>
          </cell>
          <cell r="D2187" t="str">
            <v>MERCORNE</v>
          </cell>
          <cell r="F2187">
            <v>1</v>
          </cell>
          <cell r="G2187" t="str">
            <v>161</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F2187">
            <v>8.6729054002355284</v>
          </cell>
        </row>
        <row r="2188">
          <cell r="A2188" t="str">
            <v>384972212</v>
          </cell>
          <cell r="B2188" t="str">
            <v>R30</v>
          </cell>
          <cell r="C2188">
            <v>26</v>
          </cell>
          <cell r="D2188" t="str">
            <v>ELLIPSA</v>
          </cell>
          <cell r="F2188">
            <v>8</v>
          </cell>
          <cell r="G2188" t="str">
            <v>7022Z</v>
          </cell>
          <cell r="H2188">
            <v>0</v>
          </cell>
          <cell r="I2188">
            <v>0</v>
          </cell>
          <cell r="J2188">
            <v>0</v>
          </cell>
          <cell r="K2188">
            <v>1</v>
          </cell>
          <cell r="L2188">
            <v>1</v>
          </cell>
          <cell r="M2188">
            <v>0</v>
          </cell>
          <cell r="N2188">
            <v>0</v>
          </cell>
          <cell r="O2188">
            <v>0</v>
          </cell>
          <cell r="P2188">
            <v>0</v>
          </cell>
          <cell r="Q2188">
            <v>0</v>
          </cell>
          <cell r="R2188">
            <v>0</v>
          </cell>
          <cell r="S2188">
            <v>2</v>
          </cell>
          <cell r="T2188">
            <v>0</v>
          </cell>
          <cell r="U2188">
            <v>0</v>
          </cell>
          <cell r="V2188">
            <v>0</v>
          </cell>
          <cell r="W2188">
            <v>0</v>
          </cell>
          <cell r="X2188">
            <v>0</v>
          </cell>
          <cell r="Y2188">
            <v>0</v>
          </cell>
          <cell r="Z2188">
            <v>0</v>
          </cell>
          <cell r="AA2188">
            <v>0</v>
          </cell>
          <cell r="AB2188">
            <v>0</v>
          </cell>
          <cell r="AC2188">
            <v>0</v>
          </cell>
          <cell r="AD2188">
            <v>2</v>
          </cell>
          <cell r="AF2188">
            <v>3.990265224442747</v>
          </cell>
        </row>
        <row r="2189">
          <cell r="A2189" t="str">
            <v>385176607</v>
          </cell>
          <cell r="B2189" t="str">
            <v>R29</v>
          </cell>
          <cell r="C2189">
            <v>54</v>
          </cell>
          <cell r="D2189" t="str">
            <v>DATALLIANCE</v>
          </cell>
          <cell r="F2189">
            <v>7</v>
          </cell>
          <cell r="G2189" t="str">
            <v>6202A</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1</v>
          </cell>
          <cell r="Z2189">
            <v>0</v>
          </cell>
          <cell r="AA2189">
            <v>0</v>
          </cell>
          <cell r="AB2189">
            <v>0</v>
          </cell>
          <cell r="AC2189">
            <v>1</v>
          </cell>
          <cell r="AD2189">
            <v>2</v>
          </cell>
          <cell r="AF2189">
            <v>9.4944067129348539</v>
          </cell>
        </row>
        <row r="2190">
          <cell r="A2190" t="str">
            <v>388672339</v>
          </cell>
          <cell r="B2190" t="str">
            <v>R30</v>
          </cell>
          <cell r="C2190">
            <v>41</v>
          </cell>
          <cell r="D2190" t="str">
            <v>SOLDATA</v>
          </cell>
          <cell r="F2190">
            <v>6</v>
          </cell>
          <cell r="G2190" t="str">
            <v>7490B</v>
          </cell>
          <cell r="H2190">
            <v>1</v>
          </cell>
          <cell r="I2190">
            <v>0</v>
          </cell>
          <cell r="J2190">
            <v>0</v>
          </cell>
          <cell r="K2190">
            <v>0</v>
          </cell>
          <cell r="L2190">
            <v>0</v>
          </cell>
          <cell r="M2190">
            <v>0</v>
          </cell>
          <cell r="N2190">
            <v>0</v>
          </cell>
          <cell r="O2190">
            <v>0</v>
          </cell>
          <cell r="P2190">
            <v>0</v>
          </cell>
          <cell r="Q2190">
            <v>0</v>
          </cell>
          <cell r="R2190">
            <v>0</v>
          </cell>
          <cell r="S2190">
            <v>1</v>
          </cell>
          <cell r="T2190">
            <v>0</v>
          </cell>
          <cell r="U2190">
            <v>0</v>
          </cell>
          <cell r="V2190">
            <v>0</v>
          </cell>
          <cell r="W2190">
            <v>0</v>
          </cell>
          <cell r="X2190">
            <v>0</v>
          </cell>
          <cell r="Y2190">
            <v>0</v>
          </cell>
          <cell r="Z2190">
            <v>0</v>
          </cell>
          <cell r="AA2190">
            <v>0</v>
          </cell>
          <cell r="AB2190">
            <v>0</v>
          </cell>
          <cell r="AC2190">
            <v>0</v>
          </cell>
          <cell r="AD2190">
            <v>1</v>
          </cell>
          <cell r="AF2190">
            <v>1.0014096021907306</v>
          </cell>
        </row>
        <row r="2191">
          <cell r="A2191" t="str">
            <v>389316290</v>
          </cell>
          <cell r="B2191" t="str">
            <v>R32</v>
          </cell>
          <cell r="C2191">
            <v>182</v>
          </cell>
          <cell r="D2191" t="str">
            <v>EURODEM</v>
          </cell>
          <cell r="F2191">
            <v>13</v>
          </cell>
          <cell r="G2191" t="str">
            <v>8299Z</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F2191">
            <v>1.0680969109543335</v>
          </cell>
        </row>
        <row r="2192">
          <cell r="A2192" t="str">
            <v>389408071</v>
          </cell>
          <cell r="B2192" t="str">
            <v>R29</v>
          </cell>
          <cell r="C2192">
            <v>2</v>
          </cell>
          <cell r="D2192" t="str">
            <v>ALISON</v>
          </cell>
          <cell r="F2192">
            <v>2</v>
          </cell>
          <cell r="G2192" t="str">
            <v>6201Z</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F2192">
            <v>3.9917312678594703</v>
          </cell>
        </row>
        <row r="2193">
          <cell r="A2193" t="str">
            <v>389700832</v>
          </cell>
          <cell r="B2193" t="str">
            <v>R29</v>
          </cell>
          <cell r="C2193">
            <v>8</v>
          </cell>
          <cell r="D2193" t="str">
            <v>PUBLISOFT</v>
          </cell>
          <cell r="F2193">
            <v>1</v>
          </cell>
          <cell r="G2193" t="str">
            <v>6202A</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F2193">
            <v>1.0002169211726784</v>
          </cell>
        </row>
        <row r="2194">
          <cell r="A2194" t="str">
            <v>391244050</v>
          </cell>
          <cell r="B2194" t="str">
            <v>R27</v>
          </cell>
          <cell r="C2194">
            <v>41</v>
          </cell>
          <cell r="D2194" t="str">
            <v>ACTIVEO</v>
          </cell>
          <cell r="F2194">
            <v>9</v>
          </cell>
          <cell r="G2194" t="str">
            <v>5829C</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F2194">
            <v>1.0060738809623027</v>
          </cell>
        </row>
        <row r="2195">
          <cell r="A2195" t="str">
            <v>392403986</v>
          </cell>
          <cell r="B2195" t="str">
            <v>R08</v>
          </cell>
          <cell r="C2195">
            <v>26</v>
          </cell>
          <cell r="D2195" t="str">
            <v>NOVOMED</v>
          </cell>
          <cell r="F2195">
            <v>10</v>
          </cell>
          <cell r="G2195" t="str">
            <v>2120Z</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2</v>
          </cell>
          <cell r="AD2195">
            <v>2</v>
          </cell>
          <cell r="AF2195">
            <v>1.0029181249847401</v>
          </cell>
        </row>
        <row r="2196">
          <cell r="A2196" t="str">
            <v>392453064</v>
          </cell>
          <cell r="B2196" t="str">
            <v>R29</v>
          </cell>
          <cell r="C2196">
            <v>25</v>
          </cell>
          <cell r="D2196" t="str">
            <v>COMPAGNIE DE DISTRIBUTION INFORMATIQUE</v>
          </cell>
          <cell r="F2196">
            <v>4</v>
          </cell>
          <cell r="G2196" t="str">
            <v>6202B</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F2196">
            <v>1.0008680409791155</v>
          </cell>
        </row>
        <row r="2197">
          <cell r="A2197" t="str">
            <v>393051826</v>
          </cell>
          <cell r="B2197" t="str">
            <v>R31</v>
          </cell>
          <cell r="C2197">
            <v>95</v>
          </cell>
          <cell r="D2197" t="str">
            <v>AXA INVESTMENT MANAGERS</v>
          </cell>
          <cell r="F2197">
            <v>3</v>
          </cell>
          <cell r="G2197" t="str">
            <v>6630Z</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F2197">
            <v>10.327249844828295</v>
          </cell>
        </row>
        <row r="2198">
          <cell r="A2198" t="str">
            <v>393152186</v>
          </cell>
          <cell r="B2198" t="str">
            <v>R07</v>
          </cell>
          <cell r="C2198">
            <v>10</v>
          </cell>
          <cell r="D2198" t="str">
            <v>FRADING</v>
          </cell>
          <cell r="F2198">
            <v>1</v>
          </cell>
          <cell r="G2198" t="str">
            <v>2030Z</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F2198">
            <v>3.9942959547016179</v>
          </cell>
        </row>
        <row r="2199">
          <cell r="A2199" t="str">
            <v>393521687</v>
          </cell>
          <cell r="B2199" t="str">
            <v>R13</v>
          </cell>
          <cell r="C2199">
            <v>116</v>
          </cell>
          <cell r="D2199" t="str">
            <v>AUDIT QUALITE LABORATOIRE ELECTRONIQUE</v>
          </cell>
          <cell r="F2199">
            <v>3</v>
          </cell>
          <cell r="G2199" t="str">
            <v>2612Z</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F2199">
            <v>0.98955448374795951</v>
          </cell>
        </row>
        <row r="2200">
          <cell r="A2200" t="str">
            <v>395173891</v>
          </cell>
          <cell r="B2200" t="str">
            <v>R30</v>
          </cell>
          <cell r="C2200">
            <v>8</v>
          </cell>
          <cell r="D2200" t="str">
            <v>GENESIS ILE DE FRANCE</v>
          </cell>
          <cell r="F2200">
            <v>1</v>
          </cell>
          <cell r="G2200" t="str">
            <v>7022Z</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F2200">
            <v>3.9873240810500463</v>
          </cell>
        </row>
        <row r="2201">
          <cell r="A2201" t="str">
            <v>398092981</v>
          </cell>
          <cell r="B2201" t="str">
            <v>R27</v>
          </cell>
          <cell r="C2201">
            <v>168</v>
          </cell>
          <cell r="D2201" t="str">
            <v>EI-TECHNOLOGIES FRANCE</v>
          </cell>
          <cell r="F2201">
            <v>80</v>
          </cell>
          <cell r="G2201" t="str">
            <v>5829C</v>
          </cell>
          <cell r="H2201">
            <v>0</v>
          </cell>
          <cell r="I2201">
            <v>0</v>
          </cell>
          <cell r="J2201">
            <v>0</v>
          </cell>
          <cell r="K2201">
            <v>29</v>
          </cell>
          <cell r="L2201">
            <v>0</v>
          </cell>
          <cell r="M2201">
            <v>0</v>
          </cell>
          <cell r="N2201">
            <v>0</v>
          </cell>
          <cell r="O2201">
            <v>0</v>
          </cell>
          <cell r="P2201">
            <v>0</v>
          </cell>
          <cell r="Q2201">
            <v>0</v>
          </cell>
          <cell r="R2201">
            <v>0</v>
          </cell>
          <cell r="S2201">
            <v>29</v>
          </cell>
          <cell r="T2201">
            <v>0</v>
          </cell>
          <cell r="U2201">
            <v>0</v>
          </cell>
          <cell r="V2201">
            <v>0</v>
          </cell>
          <cell r="W2201">
            <v>0</v>
          </cell>
          <cell r="X2201">
            <v>0</v>
          </cell>
          <cell r="Y2201">
            <v>0</v>
          </cell>
          <cell r="Z2201">
            <v>0</v>
          </cell>
          <cell r="AA2201">
            <v>0</v>
          </cell>
          <cell r="AB2201">
            <v>0</v>
          </cell>
          <cell r="AC2201">
            <v>0</v>
          </cell>
          <cell r="AD2201">
            <v>29</v>
          </cell>
          <cell r="AF2201">
            <v>1.05523045185779</v>
          </cell>
        </row>
        <row r="2202">
          <cell r="A2202" t="str">
            <v>398276428</v>
          </cell>
          <cell r="B2202" t="str">
            <v>R30</v>
          </cell>
          <cell r="C2202">
            <v>8</v>
          </cell>
          <cell r="D2202" t="str">
            <v>COFOB</v>
          </cell>
          <cell r="F2202">
            <v>7</v>
          </cell>
          <cell r="G2202" t="str">
            <v>7112B</v>
          </cell>
          <cell r="H2202">
            <v>0</v>
          </cell>
          <cell r="I2202">
            <v>0</v>
          </cell>
          <cell r="J2202">
            <v>0</v>
          </cell>
          <cell r="K2202">
            <v>3</v>
          </cell>
          <cell r="L2202">
            <v>0</v>
          </cell>
          <cell r="M2202">
            <v>0</v>
          </cell>
          <cell r="N2202">
            <v>0</v>
          </cell>
          <cell r="O2202">
            <v>0</v>
          </cell>
          <cell r="P2202">
            <v>0</v>
          </cell>
          <cell r="Q2202">
            <v>0</v>
          </cell>
          <cell r="R2202">
            <v>0</v>
          </cell>
          <cell r="S2202">
            <v>3</v>
          </cell>
          <cell r="T2202">
            <v>0</v>
          </cell>
          <cell r="U2202">
            <v>0</v>
          </cell>
          <cell r="V2202">
            <v>0</v>
          </cell>
          <cell r="W2202">
            <v>0</v>
          </cell>
          <cell r="X2202">
            <v>0</v>
          </cell>
          <cell r="Y2202">
            <v>0</v>
          </cell>
          <cell r="Z2202">
            <v>0</v>
          </cell>
          <cell r="AA2202">
            <v>0</v>
          </cell>
          <cell r="AB2202">
            <v>0</v>
          </cell>
          <cell r="AC2202">
            <v>0</v>
          </cell>
          <cell r="AD2202">
            <v>3</v>
          </cell>
          <cell r="AF2202">
            <v>3.9713160897590494</v>
          </cell>
        </row>
        <row r="2203">
          <cell r="A2203" t="str">
            <v>399367986</v>
          </cell>
          <cell r="B2203" t="str">
            <v>R07</v>
          </cell>
          <cell r="C2203">
            <v>30</v>
          </cell>
          <cell r="D2203" t="str">
            <v>JACKDAW POLYMERES FRANCE</v>
          </cell>
          <cell r="F2203">
            <v>2</v>
          </cell>
          <cell r="G2203" t="str">
            <v>2016Z</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F2203">
            <v>9.500427722127343</v>
          </cell>
        </row>
        <row r="2204">
          <cell r="A2204" t="str">
            <v>400553806</v>
          </cell>
          <cell r="B2204" t="str">
            <v>R27</v>
          </cell>
          <cell r="C2204">
            <v>9</v>
          </cell>
          <cell r="D2204" t="str">
            <v>AUTO-ICI</v>
          </cell>
          <cell r="F2204">
            <v>1</v>
          </cell>
          <cell r="G2204" t="str">
            <v>5829C</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F2204">
            <v>3.9942073747164306</v>
          </cell>
        </row>
        <row r="2205">
          <cell r="A2205" t="str">
            <v>400711800</v>
          </cell>
          <cell r="B2205" t="str">
            <v>R17</v>
          </cell>
          <cell r="C2205">
            <v>79</v>
          </cell>
          <cell r="D2205" t="str">
            <v>LABEL</v>
          </cell>
          <cell r="F2205">
            <v>11</v>
          </cell>
          <cell r="G2205" t="str">
            <v>2733Z</v>
          </cell>
          <cell r="H2205">
            <v>0</v>
          </cell>
          <cell r="I2205">
            <v>0</v>
          </cell>
          <cell r="J2205">
            <v>0</v>
          </cell>
          <cell r="K2205">
            <v>0</v>
          </cell>
          <cell r="L2205">
            <v>0</v>
          </cell>
          <cell r="M2205">
            <v>0</v>
          </cell>
          <cell r="N2205">
            <v>0</v>
          </cell>
          <cell r="O2205">
            <v>1</v>
          </cell>
          <cell r="P2205">
            <v>0</v>
          </cell>
          <cell r="Q2205">
            <v>0</v>
          </cell>
          <cell r="R2205">
            <v>0</v>
          </cell>
          <cell r="S2205">
            <v>1</v>
          </cell>
          <cell r="T2205">
            <v>0</v>
          </cell>
          <cell r="U2205">
            <v>0</v>
          </cell>
          <cell r="V2205">
            <v>0</v>
          </cell>
          <cell r="W2205">
            <v>0</v>
          </cell>
          <cell r="X2205">
            <v>0</v>
          </cell>
          <cell r="Y2205">
            <v>0</v>
          </cell>
          <cell r="Z2205">
            <v>0</v>
          </cell>
          <cell r="AA2205">
            <v>0</v>
          </cell>
          <cell r="AB2205">
            <v>0</v>
          </cell>
          <cell r="AC2205">
            <v>0</v>
          </cell>
          <cell r="AD2205">
            <v>1</v>
          </cell>
          <cell r="AF2205">
            <v>1.0087980013494897</v>
          </cell>
        </row>
        <row r="2206">
          <cell r="A2206" t="str">
            <v>401362454</v>
          </cell>
          <cell r="B2206" t="str">
            <v>R29</v>
          </cell>
          <cell r="C2206">
            <v>9.32</v>
          </cell>
          <cell r="D2206" t="str">
            <v>CREO</v>
          </cell>
          <cell r="F2206">
            <v>8</v>
          </cell>
          <cell r="G2206" t="str">
            <v>6201Z</v>
          </cell>
          <cell r="H2206">
            <v>0</v>
          </cell>
          <cell r="I2206">
            <v>0</v>
          </cell>
          <cell r="J2206">
            <v>0</v>
          </cell>
          <cell r="K2206">
            <v>0</v>
          </cell>
          <cell r="L2206">
            <v>1</v>
          </cell>
          <cell r="M2206">
            <v>0</v>
          </cell>
          <cell r="N2206">
            <v>0</v>
          </cell>
          <cell r="O2206">
            <v>0</v>
          </cell>
          <cell r="P2206">
            <v>0</v>
          </cell>
          <cell r="Q2206">
            <v>0</v>
          </cell>
          <cell r="R2206">
            <v>0</v>
          </cell>
          <cell r="S2206">
            <v>1</v>
          </cell>
          <cell r="T2206">
            <v>0</v>
          </cell>
          <cell r="U2206">
            <v>0</v>
          </cell>
          <cell r="V2206">
            <v>0</v>
          </cell>
          <cell r="W2206">
            <v>0</v>
          </cell>
          <cell r="X2206">
            <v>0</v>
          </cell>
          <cell r="Y2206">
            <v>0</v>
          </cell>
          <cell r="Z2206">
            <v>0</v>
          </cell>
          <cell r="AA2206">
            <v>0</v>
          </cell>
          <cell r="AB2206">
            <v>0</v>
          </cell>
          <cell r="AC2206">
            <v>0</v>
          </cell>
          <cell r="AD2206">
            <v>1</v>
          </cell>
          <cell r="AF2206">
            <v>9.4928802140924269</v>
          </cell>
        </row>
        <row r="2207">
          <cell r="A2207" t="str">
            <v>401948245</v>
          </cell>
          <cell r="B2207" t="str">
            <v>R30</v>
          </cell>
          <cell r="C2207">
            <v>495</v>
          </cell>
          <cell r="D2207" t="str">
            <v>DELOITTE CONSEIL</v>
          </cell>
          <cell r="F2207">
            <v>53</v>
          </cell>
          <cell r="G2207" t="str">
            <v>7220</v>
          </cell>
          <cell r="H2207">
            <v>1</v>
          </cell>
          <cell r="I2207">
            <v>0</v>
          </cell>
          <cell r="J2207">
            <v>0</v>
          </cell>
          <cell r="K2207">
            <v>35</v>
          </cell>
          <cell r="L2207">
            <v>14</v>
          </cell>
          <cell r="M2207">
            <v>0</v>
          </cell>
          <cell r="N2207">
            <v>0</v>
          </cell>
          <cell r="O2207">
            <v>0</v>
          </cell>
          <cell r="P2207">
            <v>0</v>
          </cell>
          <cell r="Q2207">
            <v>0</v>
          </cell>
          <cell r="R2207">
            <v>0</v>
          </cell>
          <cell r="S2207">
            <v>50</v>
          </cell>
          <cell r="T2207">
            <v>0</v>
          </cell>
          <cell r="U2207">
            <v>0</v>
          </cell>
          <cell r="V2207">
            <v>0</v>
          </cell>
          <cell r="W2207">
            <v>0</v>
          </cell>
          <cell r="X2207">
            <v>0</v>
          </cell>
          <cell r="Y2207">
            <v>0</v>
          </cell>
          <cell r="Z2207">
            <v>0</v>
          </cell>
          <cell r="AA2207">
            <v>0</v>
          </cell>
          <cell r="AB2207">
            <v>0</v>
          </cell>
          <cell r="AC2207">
            <v>0</v>
          </cell>
          <cell r="AD2207">
            <v>50</v>
          </cell>
          <cell r="AF2207">
            <v>1.0190038462220437</v>
          </cell>
        </row>
        <row r="2208">
          <cell r="A2208" t="str">
            <v>403348972</v>
          </cell>
          <cell r="B2208" t="str">
            <v>R12</v>
          </cell>
          <cell r="C2208">
            <v>193</v>
          </cell>
          <cell r="D2208" t="str">
            <v>DINAC</v>
          </cell>
          <cell r="F2208">
            <v>3</v>
          </cell>
          <cell r="G2208" t="str">
            <v>2512Z</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F2208">
            <v>3.7828427488614578</v>
          </cell>
        </row>
        <row r="2209">
          <cell r="A2209" t="str">
            <v>403693922</v>
          </cell>
          <cell r="B2209" t="str">
            <v>R30</v>
          </cell>
          <cell r="C2209">
            <v>39</v>
          </cell>
          <cell r="D2209" t="str">
            <v>SNC LAVALIN SUCRES ET BIOINDUSTRIES</v>
          </cell>
          <cell r="F2209">
            <v>19</v>
          </cell>
          <cell r="G2209" t="str">
            <v>7112B</v>
          </cell>
          <cell r="H2209">
            <v>0</v>
          </cell>
          <cell r="I2209">
            <v>0</v>
          </cell>
          <cell r="J2209">
            <v>0</v>
          </cell>
          <cell r="K2209">
            <v>1</v>
          </cell>
          <cell r="L2209">
            <v>0</v>
          </cell>
          <cell r="M2209">
            <v>0</v>
          </cell>
          <cell r="N2209">
            <v>0</v>
          </cell>
          <cell r="O2209">
            <v>0</v>
          </cell>
          <cell r="P2209">
            <v>0</v>
          </cell>
          <cell r="Q2209">
            <v>0</v>
          </cell>
          <cell r="R2209">
            <v>0</v>
          </cell>
          <cell r="S2209">
            <v>1</v>
          </cell>
          <cell r="T2209">
            <v>0</v>
          </cell>
          <cell r="U2209">
            <v>0</v>
          </cell>
          <cell r="V2209">
            <v>0</v>
          </cell>
          <cell r="W2209">
            <v>0</v>
          </cell>
          <cell r="X2209">
            <v>0</v>
          </cell>
          <cell r="Y2209">
            <v>1</v>
          </cell>
          <cell r="Z2209">
            <v>0</v>
          </cell>
          <cell r="AA2209">
            <v>0</v>
          </cell>
          <cell r="AB2209">
            <v>0</v>
          </cell>
          <cell r="AC2209">
            <v>0</v>
          </cell>
          <cell r="AD2209">
            <v>2</v>
          </cell>
          <cell r="AF2209">
            <v>4.0702241485083963</v>
          </cell>
        </row>
        <row r="2210">
          <cell r="A2210" t="str">
            <v>404172058</v>
          </cell>
          <cell r="B2210" t="str">
            <v>R30</v>
          </cell>
          <cell r="C2210">
            <v>6</v>
          </cell>
          <cell r="D2210" t="str">
            <v>OEM DEVELOPMENT</v>
          </cell>
          <cell r="F2210">
            <v>1</v>
          </cell>
          <cell r="G2210" t="str">
            <v>7219Z</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F2210">
            <v>3.9873240810500463</v>
          </cell>
        </row>
        <row r="2211">
          <cell r="A2211" t="str">
            <v>407948926</v>
          </cell>
          <cell r="B2211" t="str">
            <v>R03</v>
          </cell>
          <cell r="C2211">
            <v>1582</v>
          </cell>
          <cell r="D2211" t="str">
            <v>TEREOS</v>
          </cell>
          <cell r="F2211">
            <v>6</v>
          </cell>
          <cell r="G2211" t="str">
            <v>1081Z</v>
          </cell>
          <cell r="H2211">
            <v>0</v>
          </cell>
          <cell r="I2211">
            <v>0</v>
          </cell>
          <cell r="J2211">
            <v>0</v>
          </cell>
          <cell r="K2211">
            <v>1</v>
          </cell>
          <cell r="L2211">
            <v>0</v>
          </cell>
          <cell r="M2211">
            <v>0</v>
          </cell>
          <cell r="N2211">
            <v>0</v>
          </cell>
          <cell r="O2211">
            <v>0</v>
          </cell>
          <cell r="P2211">
            <v>0</v>
          </cell>
          <cell r="Q2211">
            <v>0</v>
          </cell>
          <cell r="R2211">
            <v>0</v>
          </cell>
          <cell r="S2211">
            <v>1</v>
          </cell>
          <cell r="T2211">
            <v>1</v>
          </cell>
          <cell r="U2211">
            <v>0</v>
          </cell>
          <cell r="V2211">
            <v>0</v>
          </cell>
          <cell r="W2211">
            <v>0</v>
          </cell>
          <cell r="X2211">
            <v>0</v>
          </cell>
          <cell r="Y2211">
            <v>0</v>
          </cell>
          <cell r="Z2211">
            <v>0</v>
          </cell>
          <cell r="AA2211">
            <v>0</v>
          </cell>
          <cell r="AB2211">
            <v>0</v>
          </cell>
          <cell r="AC2211">
            <v>0</v>
          </cell>
          <cell r="AD2211">
            <v>2</v>
          </cell>
          <cell r="AF2211">
            <v>1.0259836766651214</v>
          </cell>
        </row>
        <row r="2212">
          <cell r="A2212" t="str">
            <v>408715555</v>
          </cell>
          <cell r="B2212" t="str">
            <v>R18</v>
          </cell>
          <cell r="C2212">
            <v>45</v>
          </cell>
          <cell r="D2212" t="str">
            <v>TEC SYSTEM</v>
          </cell>
          <cell r="F2212">
            <v>3</v>
          </cell>
          <cell r="G2212" t="str">
            <v>2892Z</v>
          </cell>
          <cell r="H2212">
            <v>0</v>
          </cell>
          <cell r="I2212">
            <v>0</v>
          </cell>
          <cell r="J2212">
            <v>0</v>
          </cell>
          <cell r="K2212">
            <v>0</v>
          </cell>
          <cell r="L2212">
            <v>0</v>
          </cell>
          <cell r="M2212">
            <v>0</v>
          </cell>
          <cell r="N2212">
            <v>0</v>
          </cell>
          <cell r="O2212">
            <v>0</v>
          </cell>
          <cell r="P2212">
            <v>0</v>
          </cell>
          <cell r="Q2212">
            <v>0</v>
          </cell>
          <cell r="R2212">
            <v>0</v>
          </cell>
          <cell r="S2212">
            <v>0</v>
          </cell>
          <cell r="T2212">
            <v>1</v>
          </cell>
          <cell r="U2212">
            <v>0</v>
          </cell>
          <cell r="V2212">
            <v>0</v>
          </cell>
          <cell r="W2212">
            <v>0</v>
          </cell>
          <cell r="X2212">
            <v>0</v>
          </cell>
          <cell r="Y2212">
            <v>0</v>
          </cell>
          <cell r="Z2212">
            <v>0</v>
          </cell>
          <cell r="AA2212">
            <v>0</v>
          </cell>
          <cell r="AB2212">
            <v>0</v>
          </cell>
          <cell r="AC2212">
            <v>0</v>
          </cell>
          <cell r="AD2212">
            <v>1</v>
          </cell>
          <cell r="AF2212">
            <v>1.00117468735508</v>
          </cell>
        </row>
        <row r="2213">
          <cell r="A2213" t="str">
            <v>410333223</v>
          </cell>
          <cell r="B2213" t="str">
            <v>R29</v>
          </cell>
          <cell r="C2213">
            <v>367</v>
          </cell>
          <cell r="D2213" t="str">
            <v>ATOS CONSULTING</v>
          </cell>
          <cell r="F2213">
            <v>42</v>
          </cell>
          <cell r="G2213" t="str">
            <v>6202</v>
          </cell>
          <cell r="H2213">
            <v>0</v>
          </cell>
          <cell r="I2213">
            <v>0</v>
          </cell>
          <cell r="J2213">
            <v>0</v>
          </cell>
          <cell r="K2213">
            <v>3</v>
          </cell>
          <cell r="L2213">
            <v>0</v>
          </cell>
          <cell r="M2213">
            <v>0</v>
          </cell>
          <cell r="N2213">
            <v>0</v>
          </cell>
          <cell r="O2213">
            <v>0</v>
          </cell>
          <cell r="P2213">
            <v>0</v>
          </cell>
          <cell r="Q2213">
            <v>0</v>
          </cell>
          <cell r="R2213">
            <v>0</v>
          </cell>
          <cell r="S2213">
            <v>3</v>
          </cell>
          <cell r="T2213">
            <v>1</v>
          </cell>
          <cell r="U2213">
            <v>0</v>
          </cell>
          <cell r="V2213">
            <v>0</v>
          </cell>
          <cell r="W2213">
            <v>0</v>
          </cell>
          <cell r="X2213">
            <v>0</v>
          </cell>
          <cell r="Y2213">
            <v>0</v>
          </cell>
          <cell r="Z2213">
            <v>0</v>
          </cell>
          <cell r="AA2213">
            <v>0</v>
          </cell>
          <cell r="AB2213">
            <v>0</v>
          </cell>
          <cell r="AC2213">
            <v>0</v>
          </cell>
          <cell r="AD2213">
            <v>4</v>
          </cell>
          <cell r="AF2213">
            <v>1.0061118915385689</v>
          </cell>
        </row>
        <row r="2214">
          <cell r="A2214" t="str">
            <v>411447410</v>
          </cell>
          <cell r="B2214" t="str">
            <v>R22</v>
          </cell>
          <cell r="C2214">
            <v>5</v>
          </cell>
          <cell r="D2214" t="str">
            <v>CREA COMPOSITE CLAPOTIS</v>
          </cell>
          <cell r="F2214">
            <v>1</v>
          </cell>
          <cell r="G2214" t="str">
            <v>3230Z</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F2214">
            <v>9.4685281116966049</v>
          </cell>
        </row>
        <row r="2215">
          <cell r="A2215" t="str">
            <v>413825803</v>
          </cell>
          <cell r="B2215" t="str">
            <v>R09</v>
          </cell>
          <cell r="C2215">
            <v>35</v>
          </cell>
          <cell r="D2215" t="str">
            <v>WORLDPLAS</v>
          </cell>
          <cell r="F2215">
            <v>9</v>
          </cell>
          <cell r="G2215" t="str">
            <v>2229A</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F2215">
            <v>9.1799917863089018</v>
          </cell>
        </row>
        <row r="2216">
          <cell r="A2216" t="str">
            <v>414273185</v>
          </cell>
          <cell r="B2216" t="str">
            <v>R09</v>
          </cell>
          <cell r="C2216">
            <v>3</v>
          </cell>
          <cell r="D2216" t="str">
            <v>QUALITY INDUSTRIAL PRODUCT</v>
          </cell>
          <cell r="F2216">
            <v>3</v>
          </cell>
          <cell r="G2216" t="str">
            <v>2229A</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F2216">
            <v>9.3786283124442296</v>
          </cell>
        </row>
        <row r="2217">
          <cell r="A2217" t="str">
            <v>414572248</v>
          </cell>
          <cell r="B2217" t="str">
            <v>R31</v>
          </cell>
          <cell r="C2217">
            <v>1147</v>
          </cell>
          <cell r="D2217" t="str">
            <v>AON FRANCE</v>
          </cell>
          <cell r="F2217">
            <v>29</v>
          </cell>
          <cell r="G2217" t="str">
            <v>6622Z</v>
          </cell>
          <cell r="H2217">
            <v>1</v>
          </cell>
          <cell r="I2217">
            <v>0</v>
          </cell>
          <cell r="J2217">
            <v>0</v>
          </cell>
          <cell r="K2217">
            <v>0</v>
          </cell>
          <cell r="L2217">
            <v>4</v>
          </cell>
          <cell r="M2217">
            <v>0</v>
          </cell>
          <cell r="N2217">
            <v>0</v>
          </cell>
          <cell r="O2217">
            <v>0</v>
          </cell>
          <cell r="P2217">
            <v>0</v>
          </cell>
          <cell r="Q2217">
            <v>0</v>
          </cell>
          <cell r="R2217">
            <v>0</v>
          </cell>
          <cell r="S2217">
            <v>5</v>
          </cell>
          <cell r="T2217">
            <v>0</v>
          </cell>
          <cell r="U2217">
            <v>0</v>
          </cell>
          <cell r="V2217">
            <v>0</v>
          </cell>
          <cell r="W2217">
            <v>0</v>
          </cell>
          <cell r="X2217">
            <v>0</v>
          </cell>
          <cell r="Y2217">
            <v>0</v>
          </cell>
          <cell r="Z2217">
            <v>0</v>
          </cell>
          <cell r="AA2217">
            <v>0</v>
          </cell>
          <cell r="AB2217">
            <v>0</v>
          </cell>
          <cell r="AC2217">
            <v>1</v>
          </cell>
          <cell r="AD2217">
            <v>6</v>
          </cell>
          <cell r="AF2217">
            <v>1.7559702380002344</v>
          </cell>
        </row>
        <row r="2218">
          <cell r="A2218" t="str">
            <v>414675173</v>
          </cell>
          <cell r="B2218" t="str">
            <v>R29</v>
          </cell>
          <cell r="C2218">
            <v>858</v>
          </cell>
          <cell r="D2218" t="str">
            <v>TEREVA</v>
          </cell>
          <cell r="F2218">
            <v>16</v>
          </cell>
          <cell r="G2218" t="str">
            <v>6209</v>
          </cell>
          <cell r="H2218">
            <v>0</v>
          </cell>
          <cell r="I2218">
            <v>0</v>
          </cell>
          <cell r="J2218">
            <v>0</v>
          </cell>
          <cell r="K2218">
            <v>0</v>
          </cell>
          <cell r="L2218">
            <v>1</v>
          </cell>
          <cell r="M2218">
            <v>0</v>
          </cell>
          <cell r="N2218">
            <v>1</v>
          </cell>
          <cell r="O2218">
            <v>3</v>
          </cell>
          <cell r="P2218">
            <v>0</v>
          </cell>
          <cell r="Q2218">
            <v>0</v>
          </cell>
          <cell r="R2218">
            <v>0</v>
          </cell>
          <cell r="S2218">
            <v>5</v>
          </cell>
          <cell r="T2218">
            <v>0</v>
          </cell>
          <cell r="U2218">
            <v>0</v>
          </cell>
          <cell r="V2218">
            <v>0</v>
          </cell>
          <cell r="W2218">
            <v>0</v>
          </cell>
          <cell r="X2218">
            <v>0</v>
          </cell>
          <cell r="Y2218">
            <v>0</v>
          </cell>
          <cell r="Z2218">
            <v>0</v>
          </cell>
          <cell r="AA2218">
            <v>0</v>
          </cell>
          <cell r="AB2218">
            <v>0</v>
          </cell>
          <cell r="AC2218">
            <v>0</v>
          </cell>
          <cell r="AD2218">
            <v>5</v>
          </cell>
          <cell r="AF2218">
            <v>1.0027196730142318</v>
          </cell>
        </row>
        <row r="2219">
          <cell r="A2219" t="str">
            <v>414884882</v>
          </cell>
          <cell r="B2219" t="str">
            <v>R29</v>
          </cell>
          <cell r="C2219">
            <v>15</v>
          </cell>
          <cell r="D2219" t="str">
            <v>ORDIROPE</v>
          </cell>
          <cell r="F2219">
            <v>2</v>
          </cell>
          <cell r="G2219" t="str">
            <v>6201Z</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F2219">
            <v>1.0004339017191655</v>
          </cell>
        </row>
        <row r="2220">
          <cell r="A2220" t="str">
            <v>414897306</v>
          </cell>
          <cell r="B2220" t="str">
            <v>R10</v>
          </cell>
          <cell r="C2220">
            <v>100</v>
          </cell>
          <cell r="D2220" t="str">
            <v>CERMIX</v>
          </cell>
          <cell r="F2220">
            <v>3</v>
          </cell>
          <cell r="G2220" t="str">
            <v>2364Z</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F2220">
            <v>1.0032675775825703</v>
          </cell>
        </row>
        <row r="2221">
          <cell r="A2221" t="str">
            <v>414912949</v>
          </cell>
          <cell r="B2221" t="str">
            <v>R22</v>
          </cell>
          <cell r="C2221">
            <v>85</v>
          </cell>
          <cell r="D2221" t="str">
            <v>PROVAC</v>
          </cell>
          <cell r="F2221">
            <v>2</v>
          </cell>
          <cell r="G2221" t="str">
            <v>329</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1</v>
          </cell>
          <cell r="Z2221">
            <v>0</v>
          </cell>
          <cell r="AA2221">
            <v>0</v>
          </cell>
          <cell r="AB2221">
            <v>0</v>
          </cell>
          <cell r="AC2221">
            <v>0</v>
          </cell>
          <cell r="AD2221">
            <v>1</v>
          </cell>
          <cell r="AF2221">
            <v>3.980350660403229</v>
          </cell>
        </row>
        <row r="2222">
          <cell r="A2222" t="str">
            <v>418321246</v>
          </cell>
          <cell r="B2222" t="str">
            <v>R30</v>
          </cell>
          <cell r="C2222">
            <v>25</v>
          </cell>
          <cell r="D2222" t="str">
            <v>DERELEK</v>
          </cell>
          <cell r="F2222">
            <v>2</v>
          </cell>
          <cell r="G2222" t="str">
            <v>7112B</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F2222">
            <v>9.4672897370796498</v>
          </cell>
        </row>
        <row r="2223">
          <cell r="A2223" t="str">
            <v>419850763</v>
          </cell>
          <cell r="B2223" t="str">
            <v>R09</v>
          </cell>
          <cell r="C2223">
            <v>20</v>
          </cell>
          <cell r="D2223" t="str">
            <v>AQUAMARINE</v>
          </cell>
          <cell r="F2223">
            <v>1</v>
          </cell>
          <cell r="G2223" t="str">
            <v>2223Z</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F2223">
            <v>9.5155866782337348</v>
          </cell>
        </row>
        <row r="2224">
          <cell r="A2224" t="str">
            <v>420410920</v>
          </cell>
          <cell r="B2224" t="str">
            <v>R07</v>
          </cell>
          <cell r="C2224">
            <v>45</v>
          </cell>
          <cell r="D2224" t="str">
            <v>INFINEUM FRANCE</v>
          </cell>
          <cell r="F2224">
            <v>6</v>
          </cell>
          <cell r="G2224" t="str">
            <v>2059Z</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1</v>
          </cell>
          <cell r="AD2224">
            <v>1</v>
          </cell>
          <cell r="AF2224">
            <v>1.0054554685224262</v>
          </cell>
        </row>
        <row r="2225">
          <cell r="A2225" t="str">
            <v>420712192</v>
          </cell>
          <cell r="B2225" t="str">
            <v>R27</v>
          </cell>
          <cell r="C2225">
            <v>48</v>
          </cell>
          <cell r="D2225" t="str">
            <v>NORMASYS</v>
          </cell>
          <cell r="F2225">
            <v>5</v>
          </cell>
          <cell r="G2225" t="str">
            <v>5829C</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F2225">
            <v>1.0052864383287057</v>
          </cell>
        </row>
        <row r="2226">
          <cell r="A2226" t="str">
            <v>421156720</v>
          </cell>
          <cell r="B2226" t="str">
            <v>R22</v>
          </cell>
          <cell r="C2226">
            <v>107</v>
          </cell>
          <cell r="D2226" t="str">
            <v>MIDMARK EUROPE</v>
          </cell>
          <cell r="F2226">
            <v>1</v>
          </cell>
          <cell r="G2226" t="str">
            <v>3250A</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F2226">
            <v>3.9851716419482544</v>
          </cell>
        </row>
        <row r="2227">
          <cell r="A2227" t="str">
            <v>421306119</v>
          </cell>
          <cell r="B2227" t="str">
            <v>R29</v>
          </cell>
          <cell r="C2227">
            <v>19</v>
          </cell>
          <cell r="D2227" t="str">
            <v>AGT GROUPE</v>
          </cell>
          <cell r="F2227">
            <v>5</v>
          </cell>
          <cell r="G2227" t="str">
            <v>6209Z</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F2227">
            <v>3.994329946864247</v>
          </cell>
        </row>
        <row r="2228">
          <cell r="A2228" t="str">
            <v>421356593</v>
          </cell>
          <cell r="B2228" t="str">
            <v>R07</v>
          </cell>
          <cell r="C2228">
            <v>943</v>
          </cell>
          <cell r="D2228" t="str">
            <v>AREVA FINANCE GESTION</v>
          </cell>
          <cell r="F2228">
            <v>10</v>
          </cell>
          <cell r="G2228" t="str">
            <v>2013A</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F2228">
            <v>4.0208837527954522</v>
          </cell>
        </row>
        <row r="2229">
          <cell r="A2229" t="str">
            <v>422040121</v>
          </cell>
          <cell r="B2229" t="str">
            <v>R29</v>
          </cell>
          <cell r="C2229">
            <v>20</v>
          </cell>
          <cell r="D2229" t="str">
            <v>RODRIGUE SA</v>
          </cell>
          <cell r="F2229">
            <v>6</v>
          </cell>
          <cell r="G2229" t="str">
            <v>6202B</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F2229">
            <v>9.490554261982016</v>
          </cell>
        </row>
        <row r="2230">
          <cell r="A2230" t="str">
            <v>422332312</v>
          </cell>
          <cell r="B2230" t="str">
            <v>R29</v>
          </cell>
          <cell r="C2230">
            <v>429</v>
          </cell>
          <cell r="D2230" t="str">
            <v>GIE AUCHAN INTERNATIONAL TECHNOLOGY</v>
          </cell>
          <cell r="F2230">
            <v>6</v>
          </cell>
          <cell r="G2230" t="str">
            <v>6201Z</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F2230">
            <v>1.0011133187744743</v>
          </cell>
        </row>
        <row r="2231">
          <cell r="A2231" t="str">
            <v>422865857</v>
          </cell>
          <cell r="B2231" t="str">
            <v>R09</v>
          </cell>
          <cell r="C2231">
            <v>233</v>
          </cell>
          <cell r="D2231" t="str">
            <v>SOCIETE INNOVATION DU BATIMENT</v>
          </cell>
          <cell r="F2231">
            <v>10</v>
          </cell>
          <cell r="G2231" t="str">
            <v>2223Z</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F2231">
            <v>1.0383447537837629</v>
          </cell>
        </row>
        <row r="2232">
          <cell r="A2232" t="str">
            <v>423188226</v>
          </cell>
          <cell r="B2232" t="str">
            <v>R20</v>
          </cell>
          <cell r="C2232">
            <v>15</v>
          </cell>
          <cell r="D2232" t="str">
            <v>BOXER DESIGN</v>
          </cell>
          <cell r="F2232">
            <v>3</v>
          </cell>
          <cell r="G2232" t="str">
            <v>3091</v>
          </cell>
          <cell r="H2232">
            <v>0</v>
          </cell>
          <cell r="I2232">
            <v>0</v>
          </cell>
          <cell r="J2232">
            <v>0</v>
          </cell>
          <cell r="K2232">
            <v>1</v>
          </cell>
          <cell r="L2232">
            <v>0</v>
          </cell>
          <cell r="M2232">
            <v>0</v>
          </cell>
          <cell r="N2232">
            <v>0</v>
          </cell>
          <cell r="O2232">
            <v>0</v>
          </cell>
          <cell r="P2232">
            <v>0</v>
          </cell>
          <cell r="Q2232">
            <v>0</v>
          </cell>
          <cell r="R2232">
            <v>0</v>
          </cell>
          <cell r="S2232">
            <v>1</v>
          </cell>
          <cell r="T2232">
            <v>0</v>
          </cell>
          <cell r="U2232">
            <v>0</v>
          </cell>
          <cell r="V2232">
            <v>0</v>
          </cell>
          <cell r="W2232">
            <v>0</v>
          </cell>
          <cell r="X2232">
            <v>0</v>
          </cell>
          <cell r="Y2232">
            <v>0</v>
          </cell>
          <cell r="Z2232">
            <v>0</v>
          </cell>
          <cell r="AA2232">
            <v>0</v>
          </cell>
          <cell r="AB2232">
            <v>0</v>
          </cell>
          <cell r="AC2232">
            <v>0</v>
          </cell>
          <cell r="AD2232">
            <v>1</v>
          </cell>
          <cell r="AF2232">
            <v>0.9975899870105267</v>
          </cell>
        </row>
        <row r="2233">
          <cell r="A2233" t="str">
            <v>423318989</v>
          </cell>
          <cell r="B2233" t="str">
            <v>R09</v>
          </cell>
          <cell r="C2233">
            <v>1458</v>
          </cell>
          <cell r="D2233" t="str">
            <v>VISTEON HOLDINGS FRANCE SAS</v>
          </cell>
          <cell r="F2233">
            <v>7</v>
          </cell>
          <cell r="G2233" t="str">
            <v>2229A</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F2233">
            <v>1.0042251412744718</v>
          </cell>
        </row>
        <row r="2234">
          <cell r="A2234" t="str">
            <v>424564532</v>
          </cell>
          <cell r="B2234" t="str">
            <v>R29</v>
          </cell>
          <cell r="C2234">
            <v>46</v>
          </cell>
          <cell r="D2234" t="str">
            <v>NERIM</v>
          </cell>
          <cell r="F2234">
            <v>16</v>
          </cell>
          <cell r="G2234" t="str">
            <v>6202A</v>
          </cell>
          <cell r="H2234">
            <v>0</v>
          </cell>
          <cell r="I2234">
            <v>0</v>
          </cell>
          <cell r="J2234">
            <v>0</v>
          </cell>
          <cell r="K2234">
            <v>0</v>
          </cell>
          <cell r="L2234">
            <v>5</v>
          </cell>
          <cell r="M2234">
            <v>0</v>
          </cell>
          <cell r="N2234">
            <v>0</v>
          </cell>
          <cell r="O2234">
            <v>1</v>
          </cell>
          <cell r="P2234">
            <v>0</v>
          </cell>
          <cell r="Q2234">
            <v>0</v>
          </cell>
          <cell r="R2234">
            <v>0</v>
          </cell>
          <cell r="S2234">
            <v>6</v>
          </cell>
          <cell r="T2234">
            <v>0</v>
          </cell>
          <cell r="U2234">
            <v>0</v>
          </cell>
          <cell r="V2234">
            <v>0</v>
          </cell>
          <cell r="W2234">
            <v>0</v>
          </cell>
          <cell r="X2234">
            <v>0</v>
          </cell>
          <cell r="Y2234">
            <v>0</v>
          </cell>
          <cell r="Z2234">
            <v>0</v>
          </cell>
          <cell r="AA2234">
            <v>0</v>
          </cell>
          <cell r="AB2234">
            <v>0</v>
          </cell>
          <cell r="AC2234">
            <v>0</v>
          </cell>
          <cell r="AD2234">
            <v>6</v>
          </cell>
          <cell r="AF2234">
            <v>1.003288253081897</v>
          </cell>
        </row>
        <row r="2235">
          <cell r="A2235" t="str">
            <v>425117017</v>
          </cell>
          <cell r="B2235" t="str">
            <v>R29</v>
          </cell>
          <cell r="C2235">
            <v>14</v>
          </cell>
          <cell r="D2235" t="str">
            <v>PI SYSTEMES</v>
          </cell>
          <cell r="F2235">
            <v>1</v>
          </cell>
          <cell r="G2235" t="str">
            <v>6202A</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F2235">
            <v>9.4820564127169913</v>
          </cell>
        </row>
        <row r="2236">
          <cell r="A2236" t="str">
            <v>428668313</v>
          </cell>
          <cell r="B2236" t="str">
            <v>R30</v>
          </cell>
          <cell r="C2236">
            <v>47</v>
          </cell>
          <cell r="D2236" t="str">
            <v>SIMON KUCHER &amp; PARTNERS</v>
          </cell>
          <cell r="F2236">
            <v>26</v>
          </cell>
          <cell r="G2236" t="str">
            <v>7022Z</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2</v>
          </cell>
          <cell r="Z2236">
            <v>0</v>
          </cell>
          <cell r="AA2236">
            <v>0</v>
          </cell>
          <cell r="AB2236">
            <v>0</v>
          </cell>
          <cell r="AC2236">
            <v>0</v>
          </cell>
          <cell r="AD2236">
            <v>2</v>
          </cell>
          <cell r="AF2236">
            <v>1.0377636847554466</v>
          </cell>
        </row>
        <row r="2237">
          <cell r="A2237" t="str">
            <v>428761266</v>
          </cell>
          <cell r="B2237" t="str">
            <v>R29</v>
          </cell>
          <cell r="C2237">
            <v>35</v>
          </cell>
          <cell r="D2237" t="str">
            <v>MYCOM FRANCE</v>
          </cell>
          <cell r="F2237">
            <v>14</v>
          </cell>
          <cell r="G2237" t="str">
            <v>6202A</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F2237">
            <v>1.0030423035782348</v>
          </cell>
        </row>
        <row r="2238">
          <cell r="A2238" t="str">
            <v>428823280</v>
          </cell>
          <cell r="B2238" t="str">
            <v>R32</v>
          </cell>
          <cell r="C2238">
            <v>11</v>
          </cell>
          <cell r="D2238" t="str">
            <v>TCSD</v>
          </cell>
          <cell r="F2238">
            <v>4</v>
          </cell>
          <cell r="G2238" t="str">
            <v>9512Z</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F2238">
            <v>4.0041186661978205</v>
          </cell>
        </row>
        <row r="2239">
          <cell r="A2239" t="str">
            <v>428950125</v>
          </cell>
          <cell r="B2239" t="str">
            <v>R30</v>
          </cell>
          <cell r="C2239">
            <v>46</v>
          </cell>
          <cell r="D2239" t="str">
            <v>PIXIBOX COUPON</v>
          </cell>
          <cell r="F2239">
            <v>1</v>
          </cell>
          <cell r="G2239" t="str">
            <v>7022Z</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F2239">
            <v>4.0090617712133936</v>
          </cell>
        </row>
        <row r="2240">
          <cell r="A2240" t="str">
            <v>429683386</v>
          </cell>
          <cell r="B2240" t="str">
            <v>R29</v>
          </cell>
          <cell r="C2240">
            <v>18</v>
          </cell>
          <cell r="D2240" t="str">
            <v>SOLEIL NOIR</v>
          </cell>
          <cell r="F2240">
            <v>18</v>
          </cell>
          <cell r="G2240" t="str">
            <v>6201Z</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4</v>
          </cell>
          <cell r="Z2240">
            <v>0</v>
          </cell>
          <cell r="AA2240">
            <v>0</v>
          </cell>
          <cell r="AB2240">
            <v>0</v>
          </cell>
          <cell r="AC2240">
            <v>1</v>
          </cell>
          <cell r="AD2240">
            <v>5</v>
          </cell>
          <cell r="AF2240">
            <v>1.0033446481990456</v>
          </cell>
        </row>
        <row r="2241">
          <cell r="A2241" t="str">
            <v>429962608</v>
          </cell>
          <cell r="B2241" t="str">
            <v>R19</v>
          </cell>
          <cell r="C2241">
            <v>9</v>
          </cell>
          <cell r="D2241" t="str">
            <v>GIMAEX INTERNATIONAL</v>
          </cell>
          <cell r="F2241">
            <v>2</v>
          </cell>
          <cell r="G2241" t="str">
            <v>2910Z</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F2241">
            <v>3.9594452143027574</v>
          </cell>
        </row>
        <row r="2242">
          <cell r="A2242" t="str">
            <v>429987548</v>
          </cell>
          <cell r="B2242" t="str">
            <v>R32</v>
          </cell>
          <cell r="C2242">
            <v>16</v>
          </cell>
          <cell r="D2242" t="str">
            <v>DAWAN</v>
          </cell>
          <cell r="F2242">
            <v>13</v>
          </cell>
          <cell r="G2242" t="str">
            <v>8559A</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2</v>
          </cell>
          <cell r="Z2242">
            <v>0</v>
          </cell>
          <cell r="AA2242">
            <v>0</v>
          </cell>
          <cell r="AB2242">
            <v>0</v>
          </cell>
          <cell r="AC2242">
            <v>0</v>
          </cell>
          <cell r="AD2242">
            <v>2</v>
          </cell>
          <cell r="AF2242">
            <v>8.9517432123635121</v>
          </cell>
        </row>
        <row r="2243">
          <cell r="A2243" t="str">
            <v>431309897</v>
          </cell>
          <cell r="B2243" t="str">
            <v>R29</v>
          </cell>
          <cell r="C2243">
            <v>60</v>
          </cell>
          <cell r="D2243" t="str">
            <v>METANEXT</v>
          </cell>
          <cell r="F2243">
            <v>5</v>
          </cell>
          <cell r="G2243" t="str">
            <v>6202A</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F2243">
            <v>1.00108519971535</v>
          </cell>
        </row>
        <row r="2244">
          <cell r="A2244" t="str">
            <v>431574052</v>
          </cell>
          <cell r="B2244" t="str">
            <v>R27</v>
          </cell>
          <cell r="C2244">
            <v>11</v>
          </cell>
          <cell r="D2244" t="str">
            <v>NETWORTH SA</v>
          </cell>
          <cell r="F2244">
            <v>2</v>
          </cell>
          <cell r="G2244" t="str">
            <v>5829C</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F2244">
            <v>1.0021103623459064</v>
          </cell>
        </row>
        <row r="2245">
          <cell r="A2245" t="str">
            <v>432146504</v>
          </cell>
          <cell r="B2245" t="str">
            <v>R27</v>
          </cell>
          <cell r="C2245">
            <v>92</v>
          </cell>
          <cell r="D2245" t="str">
            <v>VANILLA</v>
          </cell>
          <cell r="F2245">
            <v>12</v>
          </cell>
          <cell r="G2245" t="str">
            <v>5829C</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1</v>
          </cell>
          <cell r="AD2245">
            <v>1</v>
          </cell>
          <cell r="AF2245">
            <v>1.0057999115410654</v>
          </cell>
        </row>
        <row r="2246">
          <cell r="A2246" t="str">
            <v>432396109</v>
          </cell>
          <cell r="B2246" t="str">
            <v>R32</v>
          </cell>
          <cell r="C2246">
            <v>20</v>
          </cell>
          <cell r="D2246" t="str">
            <v>WILL UP</v>
          </cell>
          <cell r="F2246">
            <v>3</v>
          </cell>
          <cell r="G2246" t="str">
            <v>7990Z</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F2246">
            <v>3.9094828655516709</v>
          </cell>
        </row>
        <row r="2247">
          <cell r="A2247" t="str">
            <v>433268091</v>
          </cell>
          <cell r="B2247" t="str">
            <v>R27</v>
          </cell>
          <cell r="C2247">
            <v>5</v>
          </cell>
          <cell r="D2247" t="str">
            <v>INTACTILE</v>
          </cell>
          <cell r="F2247">
            <v>2</v>
          </cell>
          <cell r="G2247" t="str">
            <v>5912Z</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F2247">
            <v>3.9847148261572176</v>
          </cell>
        </row>
        <row r="2248">
          <cell r="A2248" t="str">
            <v>434086864</v>
          </cell>
          <cell r="B2248" t="str">
            <v>R30</v>
          </cell>
          <cell r="C2248">
            <v>11</v>
          </cell>
          <cell r="D2248" t="str">
            <v>INGELUX</v>
          </cell>
          <cell r="F2248">
            <v>9</v>
          </cell>
          <cell r="G2248" t="str">
            <v>7112B</v>
          </cell>
          <cell r="H2248">
            <v>0</v>
          </cell>
          <cell r="I2248">
            <v>0</v>
          </cell>
          <cell r="J2248">
            <v>0</v>
          </cell>
          <cell r="K2248">
            <v>1</v>
          </cell>
          <cell r="L2248">
            <v>0</v>
          </cell>
          <cell r="M2248">
            <v>1</v>
          </cell>
          <cell r="N2248">
            <v>0</v>
          </cell>
          <cell r="O2248">
            <v>0</v>
          </cell>
          <cell r="P2248">
            <v>0</v>
          </cell>
          <cell r="Q2248">
            <v>0</v>
          </cell>
          <cell r="R2248">
            <v>0</v>
          </cell>
          <cell r="S2248">
            <v>2</v>
          </cell>
          <cell r="T2248">
            <v>0</v>
          </cell>
          <cell r="U2248">
            <v>0</v>
          </cell>
          <cell r="V2248">
            <v>0</v>
          </cell>
          <cell r="W2248">
            <v>0</v>
          </cell>
          <cell r="X2248">
            <v>0</v>
          </cell>
          <cell r="Y2248">
            <v>0</v>
          </cell>
          <cell r="Z2248">
            <v>0</v>
          </cell>
          <cell r="AA2248">
            <v>0</v>
          </cell>
          <cell r="AB2248">
            <v>0</v>
          </cell>
          <cell r="AC2248">
            <v>3</v>
          </cell>
          <cell r="AD2248">
            <v>5</v>
          </cell>
          <cell r="AF2248">
            <v>0.9993957596507691</v>
          </cell>
        </row>
        <row r="2249">
          <cell r="A2249" t="str">
            <v>435379409</v>
          </cell>
          <cell r="B2249" t="str">
            <v>R27</v>
          </cell>
          <cell r="C2249">
            <v>7</v>
          </cell>
          <cell r="D2249" t="str">
            <v>ESDI EUROPEAN INFORMATIQUE</v>
          </cell>
          <cell r="F2249">
            <v>3</v>
          </cell>
          <cell r="G2249" t="str">
            <v>5829A</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1</v>
          </cell>
          <cell r="V2249">
            <v>1</v>
          </cell>
          <cell r="W2249">
            <v>0</v>
          </cell>
          <cell r="X2249">
            <v>0</v>
          </cell>
          <cell r="Y2249">
            <v>2</v>
          </cell>
          <cell r="Z2249">
            <v>0</v>
          </cell>
          <cell r="AA2249">
            <v>0</v>
          </cell>
          <cell r="AB2249">
            <v>0</v>
          </cell>
          <cell r="AC2249">
            <v>0</v>
          </cell>
          <cell r="AD2249">
            <v>3</v>
          </cell>
          <cell r="AF2249">
            <v>4.0026389183398399</v>
          </cell>
        </row>
        <row r="2250">
          <cell r="A2250" t="str">
            <v>435379599</v>
          </cell>
          <cell r="B2250" t="str">
            <v>R32</v>
          </cell>
          <cell r="C2250">
            <v>64</v>
          </cell>
          <cell r="D2250" t="str">
            <v>ESDI EUROPEAN HELP DESK</v>
          </cell>
          <cell r="F2250">
            <v>1</v>
          </cell>
          <cell r="G2250" t="str">
            <v>8220Z</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F2250">
            <v>3.9629290639752388</v>
          </cell>
        </row>
        <row r="2251">
          <cell r="A2251" t="str">
            <v>437281264</v>
          </cell>
          <cell r="B2251" t="str">
            <v>R19</v>
          </cell>
          <cell r="C2251">
            <v>35</v>
          </cell>
          <cell r="D2251" t="str">
            <v>THOMAS CONSTRUCTEURS</v>
          </cell>
          <cell r="F2251">
            <v>3</v>
          </cell>
          <cell r="G2251" t="str">
            <v>2910Z</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F2251">
            <v>0.98854110062592371</v>
          </cell>
        </row>
        <row r="2252">
          <cell r="A2252" t="str">
            <v>437862436</v>
          </cell>
          <cell r="B2252" t="str">
            <v>R16</v>
          </cell>
          <cell r="C2252">
            <v>6</v>
          </cell>
          <cell r="D2252" t="str">
            <v>OTOLOGICS FRANCE</v>
          </cell>
          <cell r="F2252">
            <v>5</v>
          </cell>
          <cell r="G2252" t="str">
            <v>2660Z</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F2252">
            <v>4.1823642174583453</v>
          </cell>
        </row>
        <row r="2253">
          <cell r="A2253" t="str">
            <v>438006868</v>
          </cell>
          <cell r="B2253" t="str">
            <v>R09</v>
          </cell>
          <cell r="C2253">
            <v>10</v>
          </cell>
          <cell r="D2253" t="str">
            <v>M 22</v>
          </cell>
          <cell r="F2253">
            <v>1</v>
          </cell>
          <cell r="G2253" t="str">
            <v>2229A</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F2253">
            <v>4.0049779373578698</v>
          </cell>
        </row>
        <row r="2254">
          <cell r="A2254" t="str">
            <v>438288458</v>
          </cell>
          <cell r="B2254" t="str">
            <v>R15</v>
          </cell>
          <cell r="C2254">
            <v>9</v>
          </cell>
          <cell r="D2254" t="str">
            <v>OSMOS SA</v>
          </cell>
          <cell r="F2254">
            <v>4</v>
          </cell>
          <cell r="G2254" t="str">
            <v>2651B</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F2254">
            <v>9.4418530543923218</v>
          </cell>
        </row>
        <row r="2255">
          <cell r="A2255" t="str">
            <v>438716946</v>
          </cell>
          <cell r="B2255" t="str">
            <v>R29</v>
          </cell>
          <cell r="C2255">
            <v>26</v>
          </cell>
          <cell r="D2255" t="str">
            <v>ELIOT</v>
          </cell>
          <cell r="F2255">
            <v>7</v>
          </cell>
          <cell r="G2255" t="str">
            <v>6201Z</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F2255">
            <v>1.0015196954572629</v>
          </cell>
        </row>
        <row r="2256">
          <cell r="A2256" t="str">
            <v>438788788</v>
          </cell>
          <cell r="B2256" t="str">
            <v>R18</v>
          </cell>
          <cell r="C2256">
            <v>4</v>
          </cell>
          <cell r="D2256" t="str">
            <v>BENTLEY INSTRUMENTS</v>
          </cell>
          <cell r="F2256">
            <v>1</v>
          </cell>
          <cell r="G2256" t="str">
            <v>2893Z</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F2256">
            <v>3.9915615629971843</v>
          </cell>
        </row>
        <row r="2257">
          <cell r="A2257" t="str">
            <v>438941478</v>
          </cell>
          <cell r="B2257" t="str">
            <v>R22</v>
          </cell>
          <cell r="C2257">
            <v>9</v>
          </cell>
          <cell r="D2257" t="str">
            <v>MULTI-WELL</v>
          </cell>
          <cell r="F2257">
            <v>1</v>
          </cell>
          <cell r="G2257" t="str">
            <v>3250A</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F2257">
            <v>9.4685281116966049</v>
          </cell>
        </row>
        <row r="2258">
          <cell r="A2258" t="str">
            <v>438958563</v>
          </cell>
          <cell r="B2258" t="str">
            <v>R30</v>
          </cell>
          <cell r="C2258">
            <v>3</v>
          </cell>
          <cell r="D2258" t="str">
            <v>ECOLOGIE INDUSTRIELLE CONSEIL</v>
          </cell>
          <cell r="F2258">
            <v>3</v>
          </cell>
          <cell r="G2258" t="str">
            <v>7022Z</v>
          </cell>
          <cell r="H2258">
            <v>0</v>
          </cell>
          <cell r="I2258">
            <v>0</v>
          </cell>
          <cell r="J2258">
            <v>0</v>
          </cell>
          <cell r="K2258">
            <v>1</v>
          </cell>
          <cell r="L2258">
            <v>0</v>
          </cell>
          <cell r="M2258">
            <v>0</v>
          </cell>
          <cell r="N2258">
            <v>0</v>
          </cell>
          <cell r="O2258">
            <v>0</v>
          </cell>
          <cell r="P2258">
            <v>0</v>
          </cell>
          <cell r="Q2258">
            <v>0</v>
          </cell>
          <cell r="R2258">
            <v>0</v>
          </cell>
          <cell r="S2258">
            <v>1</v>
          </cell>
          <cell r="T2258">
            <v>0</v>
          </cell>
          <cell r="U2258">
            <v>0</v>
          </cell>
          <cell r="V2258">
            <v>0</v>
          </cell>
          <cell r="W2258">
            <v>0</v>
          </cell>
          <cell r="X2258">
            <v>0</v>
          </cell>
          <cell r="Y2258">
            <v>0</v>
          </cell>
          <cell r="Z2258">
            <v>0</v>
          </cell>
          <cell r="AA2258">
            <v>0</v>
          </cell>
          <cell r="AB2258">
            <v>0</v>
          </cell>
          <cell r="AC2258">
            <v>0</v>
          </cell>
          <cell r="AD2258">
            <v>1</v>
          </cell>
          <cell r="AF2258">
            <v>4.0036799689227855</v>
          </cell>
        </row>
        <row r="2259">
          <cell r="A2259" t="str">
            <v>439416504</v>
          </cell>
          <cell r="B2259" t="str">
            <v>R27</v>
          </cell>
          <cell r="C2259">
            <v>16</v>
          </cell>
          <cell r="D2259" t="str">
            <v>SERVICEPILOT TECHNOLOGIES</v>
          </cell>
          <cell r="F2259">
            <v>3</v>
          </cell>
          <cell r="G2259" t="str">
            <v>5829A</v>
          </cell>
          <cell r="H2259">
            <v>0</v>
          </cell>
          <cell r="I2259">
            <v>0</v>
          </cell>
          <cell r="J2259">
            <v>0</v>
          </cell>
          <cell r="K2259">
            <v>1</v>
          </cell>
          <cell r="L2259">
            <v>0</v>
          </cell>
          <cell r="M2259">
            <v>0</v>
          </cell>
          <cell r="N2259">
            <v>0</v>
          </cell>
          <cell r="O2259">
            <v>0</v>
          </cell>
          <cell r="P2259">
            <v>0</v>
          </cell>
          <cell r="Q2259">
            <v>0</v>
          </cell>
          <cell r="R2259">
            <v>0</v>
          </cell>
          <cell r="S2259">
            <v>1</v>
          </cell>
          <cell r="T2259">
            <v>0</v>
          </cell>
          <cell r="U2259">
            <v>0</v>
          </cell>
          <cell r="V2259">
            <v>0</v>
          </cell>
          <cell r="W2259">
            <v>0</v>
          </cell>
          <cell r="X2259">
            <v>0</v>
          </cell>
          <cell r="Y2259">
            <v>0</v>
          </cell>
          <cell r="Z2259">
            <v>0</v>
          </cell>
          <cell r="AA2259">
            <v>0</v>
          </cell>
          <cell r="AB2259">
            <v>0</v>
          </cell>
          <cell r="AC2259">
            <v>0</v>
          </cell>
          <cell r="AD2259">
            <v>1</v>
          </cell>
          <cell r="AF2259">
            <v>9.5100293097397692</v>
          </cell>
        </row>
        <row r="2260">
          <cell r="A2260" t="str">
            <v>440045995</v>
          </cell>
          <cell r="B2260" t="str">
            <v>R31</v>
          </cell>
          <cell r="C2260">
            <v>6</v>
          </cell>
          <cell r="D2260" t="str">
            <v>MONTOULIEU</v>
          </cell>
          <cell r="F2260">
            <v>4</v>
          </cell>
          <cell r="G2260" t="str">
            <v>6420Z</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F2260">
            <v>1.121291627465451</v>
          </cell>
        </row>
        <row r="2261">
          <cell r="A2261" t="str">
            <v>440127959</v>
          </cell>
          <cell r="B2261" t="str">
            <v>R07</v>
          </cell>
          <cell r="C2261">
            <v>91</v>
          </cell>
          <cell r="D2261" t="str">
            <v>INVER FRANCE SAS</v>
          </cell>
          <cell r="F2261">
            <v>1</v>
          </cell>
          <cell r="G2261" t="str">
            <v>2030Z</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F2261">
            <v>1.0010766803763453</v>
          </cell>
        </row>
        <row r="2262">
          <cell r="A2262" t="str">
            <v>440198687</v>
          </cell>
          <cell r="B2262" t="str">
            <v>R08</v>
          </cell>
          <cell r="C2262">
            <v>602</v>
          </cell>
          <cell r="D2262" t="str">
            <v>CENEXI</v>
          </cell>
          <cell r="F2262">
            <v>9</v>
          </cell>
          <cell r="G2262" t="str">
            <v>2120Z</v>
          </cell>
          <cell r="H2262">
            <v>2</v>
          </cell>
          <cell r="I2262">
            <v>0</v>
          </cell>
          <cell r="J2262">
            <v>0</v>
          </cell>
          <cell r="K2262">
            <v>2</v>
          </cell>
          <cell r="L2262">
            <v>1</v>
          </cell>
          <cell r="M2262">
            <v>0</v>
          </cell>
          <cell r="N2262">
            <v>0</v>
          </cell>
          <cell r="O2262">
            <v>0</v>
          </cell>
          <cell r="P2262">
            <v>0</v>
          </cell>
          <cell r="Q2262">
            <v>0</v>
          </cell>
          <cell r="R2262">
            <v>0</v>
          </cell>
          <cell r="S2262">
            <v>5</v>
          </cell>
          <cell r="T2262">
            <v>0</v>
          </cell>
          <cell r="U2262">
            <v>0</v>
          </cell>
          <cell r="V2262">
            <v>0</v>
          </cell>
          <cell r="W2262">
            <v>0</v>
          </cell>
          <cell r="X2262">
            <v>0</v>
          </cell>
          <cell r="Y2262">
            <v>0</v>
          </cell>
          <cell r="Z2262">
            <v>0</v>
          </cell>
          <cell r="AA2262">
            <v>0</v>
          </cell>
          <cell r="AB2262">
            <v>0</v>
          </cell>
          <cell r="AC2262">
            <v>0</v>
          </cell>
          <cell r="AD2262">
            <v>5</v>
          </cell>
          <cell r="AF2262">
            <v>3.9836811924774138</v>
          </cell>
        </row>
        <row r="2263">
          <cell r="A2263" t="str">
            <v>440252666</v>
          </cell>
          <cell r="B2263" t="str">
            <v>R07</v>
          </cell>
          <cell r="C2263">
            <v>214</v>
          </cell>
          <cell r="D2263" t="str">
            <v>SOCIETE D'ENRICHISSEMENT DU TRICASTIN</v>
          </cell>
          <cell r="F2263">
            <v>5</v>
          </cell>
          <cell r="G2263" t="str">
            <v>2013A</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F2263">
            <v>4.0074476834929715</v>
          </cell>
        </row>
        <row r="2264">
          <cell r="A2264" t="str">
            <v>440316842</v>
          </cell>
          <cell r="B2264" t="str">
            <v>R10</v>
          </cell>
          <cell r="C2264">
            <v>99</v>
          </cell>
          <cell r="D2264" t="str">
            <v>COORSTEK ADVANCED MATERIALS FRANCE SAS</v>
          </cell>
          <cell r="F2264">
            <v>2</v>
          </cell>
          <cell r="G2264" t="str">
            <v>2344Z</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F2264">
            <v>0.99172493447038335</v>
          </cell>
        </row>
        <row r="2265">
          <cell r="A2265" t="str">
            <v>440453413</v>
          </cell>
          <cell r="B2265" t="str">
            <v>R19</v>
          </cell>
          <cell r="C2265">
            <v>29</v>
          </cell>
          <cell r="D2265" t="str">
            <v>ANCY CARROSSERIE</v>
          </cell>
          <cell r="F2265">
            <v>2</v>
          </cell>
          <cell r="G2265" t="str">
            <v>2920Z</v>
          </cell>
          <cell r="H2265">
            <v>0</v>
          </cell>
          <cell r="I2265">
            <v>0</v>
          </cell>
          <cell r="J2265">
            <v>0</v>
          </cell>
          <cell r="K2265">
            <v>0</v>
          </cell>
          <cell r="L2265">
            <v>0</v>
          </cell>
          <cell r="M2265">
            <v>0</v>
          </cell>
          <cell r="N2265">
            <v>0</v>
          </cell>
          <cell r="O2265">
            <v>1</v>
          </cell>
          <cell r="P2265">
            <v>0</v>
          </cell>
          <cell r="Q2265">
            <v>0</v>
          </cell>
          <cell r="R2265">
            <v>0</v>
          </cell>
          <cell r="S2265">
            <v>1</v>
          </cell>
          <cell r="T2265">
            <v>0</v>
          </cell>
          <cell r="U2265">
            <v>0</v>
          </cell>
          <cell r="V2265">
            <v>0</v>
          </cell>
          <cell r="W2265">
            <v>0</v>
          </cell>
          <cell r="X2265">
            <v>0</v>
          </cell>
          <cell r="Y2265">
            <v>0</v>
          </cell>
          <cell r="Z2265">
            <v>0</v>
          </cell>
          <cell r="AA2265">
            <v>0</v>
          </cell>
          <cell r="AB2265">
            <v>0</v>
          </cell>
          <cell r="AC2265">
            <v>0</v>
          </cell>
          <cell r="AD2265">
            <v>1</v>
          </cell>
          <cell r="AF2265">
            <v>0.99234215897312206</v>
          </cell>
        </row>
        <row r="2266">
          <cell r="A2266" t="str">
            <v>440494136</v>
          </cell>
          <cell r="B2266" t="str">
            <v>R29</v>
          </cell>
          <cell r="C2266">
            <v>12</v>
          </cell>
          <cell r="D2266" t="str">
            <v>GPG GRANIT</v>
          </cell>
          <cell r="F2266">
            <v>3</v>
          </cell>
          <cell r="G2266" t="str">
            <v>6201Z</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F2266">
            <v>9.4861709268500505</v>
          </cell>
        </row>
        <row r="2267">
          <cell r="A2267" t="str">
            <v>440627180</v>
          </cell>
          <cell r="B2267" t="str">
            <v>R12</v>
          </cell>
          <cell r="C2267">
            <v>2</v>
          </cell>
          <cell r="D2267" t="str">
            <v>VOLTABRI</v>
          </cell>
          <cell r="F2267">
            <v>1</v>
          </cell>
          <cell r="G2267" t="str">
            <v>2511Z</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F2267">
            <v>3.9193679265491235</v>
          </cell>
        </row>
        <row r="2268">
          <cell r="A2268" t="str">
            <v>440812188</v>
          </cell>
          <cell r="B2268" t="str">
            <v>R29</v>
          </cell>
          <cell r="C2268">
            <v>1</v>
          </cell>
          <cell r="D2268" t="str">
            <v>INNOVATION CONSEIL INT EN IMAGERIE INF</v>
          </cell>
          <cell r="F2268">
            <v>1</v>
          </cell>
          <cell r="G2268" t="str">
            <v>6201Z</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F2268">
            <v>3.9908655154789869</v>
          </cell>
        </row>
        <row r="2269">
          <cell r="A2269" t="str">
            <v>440953859</v>
          </cell>
          <cell r="B2269" t="str">
            <v>R13</v>
          </cell>
          <cell r="C2269">
            <v>91</v>
          </cell>
          <cell r="D2269" t="str">
            <v>NEXWAY</v>
          </cell>
          <cell r="F2269">
            <v>3</v>
          </cell>
          <cell r="G2269" t="str">
            <v>2620Z</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F2269">
            <v>0.98955448374795951</v>
          </cell>
        </row>
        <row r="2270">
          <cell r="A2270" t="str">
            <v>441610557</v>
          </cell>
          <cell r="B2270" t="str">
            <v>R03</v>
          </cell>
          <cell r="C2270">
            <v>34</v>
          </cell>
          <cell r="D2270" t="str">
            <v>LACTO PRODUCTION</v>
          </cell>
          <cell r="F2270">
            <v>3</v>
          </cell>
          <cell r="G2270" t="str">
            <v>1091Z</v>
          </cell>
          <cell r="H2270">
            <v>0</v>
          </cell>
          <cell r="I2270">
            <v>0</v>
          </cell>
          <cell r="J2270">
            <v>0</v>
          </cell>
          <cell r="K2270">
            <v>0</v>
          </cell>
          <cell r="L2270">
            <v>1</v>
          </cell>
          <cell r="M2270">
            <v>0</v>
          </cell>
          <cell r="N2270">
            <v>0</v>
          </cell>
          <cell r="O2270">
            <v>0</v>
          </cell>
          <cell r="P2270">
            <v>0</v>
          </cell>
          <cell r="Q2270">
            <v>0</v>
          </cell>
          <cell r="R2270">
            <v>0</v>
          </cell>
          <cell r="S2270">
            <v>1</v>
          </cell>
          <cell r="T2270">
            <v>0</v>
          </cell>
          <cell r="U2270">
            <v>0</v>
          </cell>
          <cell r="V2270">
            <v>0</v>
          </cell>
          <cell r="W2270">
            <v>0</v>
          </cell>
          <cell r="X2270">
            <v>0</v>
          </cell>
          <cell r="Y2270">
            <v>0</v>
          </cell>
          <cell r="Z2270">
            <v>0</v>
          </cell>
          <cell r="AA2270">
            <v>0</v>
          </cell>
          <cell r="AB2270">
            <v>0</v>
          </cell>
          <cell r="AC2270">
            <v>0</v>
          </cell>
          <cell r="AD2270">
            <v>1</v>
          </cell>
          <cell r="AF2270">
            <v>4.0845681776139688</v>
          </cell>
        </row>
        <row r="2271">
          <cell r="A2271" t="str">
            <v>441902657</v>
          </cell>
          <cell r="B2271" t="str">
            <v>R30</v>
          </cell>
          <cell r="C2271">
            <v>22</v>
          </cell>
          <cell r="D2271" t="str">
            <v>NUMSIGHT CONSULTING FRANCE</v>
          </cell>
          <cell r="F2271">
            <v>2</v>
          </cell>
          <cell r="G2271" t="str">
            <v>7022Z</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F2271">
            <v>3.9846504273151693</v>
          </cell>
        </row>
        <row r="2272">
          <cell r="A2272" t="str">
            <v>442208534</v>
          </cell>
          <cell r="B2272" t="str">
            <v>R17</v>
          </cell>
          <cell r="C2272">
            <v>28</v>
          </cell>
          <cell r="D2272" t="str">
            <v>DOW KOKAM FRANCE SAS</v>
          </cell>
          <cell r="F2272">
            <v>13</v>
          </cell>
          <cell r="G2272" t="str">
            <v>2720Z</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F2272">
            <v>1.0272779713364446</v>
          </cell>
        </row>
        <row r="2273">
          <cell r="A2273" t="str">
            <v>442662847</v>
          </cell>
          <cell r="B2273" t="str">
            <v>R29</v>
          </cell>
          <cell r="C2273">
            <v>7</v>
          </cell>
          <cell r="D2273" t="str">
            <v>ADL SERVICES</v>
          </cell>
          <cell r="F2273">
            <v>3</v>
          </cell>
          <cell r="G2273" t="str">
            <v>6202A</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F2273">
            <v>9.4825889763072411</v>
          </cell>
        </row>
        <row r="2274">
          <cell r="A2274" t="str">
            <v>443021977</v>
          </cell>
          <cell r="B2274" t="str">
            <v>R29</v>
          </cell>
          <cell r="C2274">
            <v>20</v>
          </cell>
          <cell r="D2274" t="str">
            <v>LES CHINOIS</v>
          </cell>
          <cell r="F2274">
            <v>2</v>
          </cell>
          <cell r="G2274" t="str">
            <v>6209Z</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F2274">
            <v>9.4841133882976898</v>
          </cell>
        </row>
        <row r="2275">
          <cell r="A2275" t="str">
            <v>443086335</v>
          </cell>
          <cell r="B2275" t="str">
            <v>R27</v>
          </cell>
          <cell r="C2275">
            <v>45</v>
          </cell>
          <cell r="D2275" t="str">
            <v>THEORIS</v>
          </cell>
          <cell r="F2275">
            <v>41</v>
          </cell>
          <cell r="G2275" t="str">
            <v>5829C</v>
          </cell>
          <cell r="H2275">
            <v>1</v>
          </cell>
          <cell r="I2275">
            <v>1</v>
          </cell>
          <cell r="J2275">
            <v>0</v>
          </cell>
          <cell r="K2275">
            <v>8</v>
          </cell>
          <cell r="L2275">
            <v>2</v>
          </cell>
          <cell r="M2275">
            <v>0</v>
          </cell>
          <cell r="N2275">
            <v>0</v>
          </cell>
          <cell r="O2275">
            <v>0</v>
          </cell>
          <cell r="P2275">
            <v>0</v>
          </cell>
          <cell r="Q2275">
            <v>0</v>
          </cell>
          <cell r="R2275">
            <v>0</v>
          </cell>
          <cell r="S2275">
            <v>11</v>
          </cell>
          <cell r="T2275">
            <v>0</v>
          </cell>
          <cell r="U2275">
            <v>0</v>
          </cell>
          <cell r="V2275">
            <v>0</v>
          </cell>
          <cell r="W2275">
            <v>0</v>
          </cell>
          <cell r="X2275">
            <v>0</v>
          </cell>
          <cell r="Y2275">
            <v>3</v>
          </cell>
          <cell r="Z2275">
            <v>0</v>
          </cell>
          <cell r="AA2275">
            <v>0</v>
          </cell>
          <cell r="AB2275">
            <v>0</v>
          </cell>
          <cell r="AC2275">
            <v>2</v>
          </cell>
          <cell r="AD2275">
            <v>16</v>
          </cell>
          <cell r="AF2275">
            <v>1.0407813580412084</v>
          </cell>
        </row>
        <row r="2276">
          <cell r="A2276" t="str">
            <v>443498100</v>
          </cell>
          <cell r="B2276" t="str">
            <v>R32</v>
          </cell>
          <cell r="C2276">
            <v>446</v>
          </cell>
          <cell r="D2276" t="str">
            <v>CLINIQUE LOUIS PASTEUR</v>
          </cell>
          <cell r="F2276">
            <v>16</v>
          </cell>
          <cell r="G2276" t="str">
            <v>8610Z</v>
          </cell>
          <cell r="H2276">
            <v>0</v>
          </cell>
          <cell r="I2276">
            <v>0</v>
          </cell>
          <cell r="J2276">
            <v>0</v>
          </cell>
          <cell r="K2276">
            <v>0</v>
          </cell>
          <cell r="L2276">
            <v>0</v>
          </cell>
          <cell r="M2276">
            <v>0</v>
          </cell>
          <cell r="N2276">
            <v>0</v>
          </cell>
          <cell r="O2276">
            <v>1</v>
          </cell>
          <cell r="P2276">
            <v>0</v>
          </cell>
          <cell r="Q2276">
            <v>0</v>
          </cell>
          <cell r="R2276">
            <v>0</v>
          </cell>
          <cell r="S2276">
            <v>1</v>
          </cell>
          <cell r="T2276">
            <v>0</v>
          </cell>
          <cell r="U2276">
            <v>0</v>
          </cell>
          <cell r="V2276">
            <v>0</v>
          </cell>
          <cell r="W2276">
            <v>0</v>
          </cell>
          <cell r="X2276">
            <v>0</v>
          </cell>
          <cell r="Y2276">
            <v>0</v>
          </cell>
          <cell r="Z2276">
            <v>0</v>
          </cell>
          <cell r="AA2276">
            <v>0</v>
          </cell>
          <cell r="AB2276">
            <v>0</v>
          </cell>
          <cell r="AC2276">
            <v>0</v>
          </cell>
          <cell r="AD2276">
            <v>1</v>
          </cell>
          <cell r="AF2276">
            <v>4.5870236840373968</v>
          </cell>
        </row>
        <row r="2277">
          <cell r="A2277" t="str">
            <v>443498571</v>
          </cell>
          <cell r="B2277" t="str">
            <v>R29</v>
          </cell>
          <cell r="C2277">
            <v>165</v>
          </cell>
          <cell r="D2277" t="str">
            <v>PICTIME</v>
          </cell>
          <cell r="F2277">
            <v>11</v>
          </cell>
          <cell r="G2277" t="str">
            <v>6202B</v>
          </cell>
          <cell r="H2277">
            <v>0</v>
          </cell>
          <cell r="I2277">
            <v>0</v>
          </cell>
          <cell r="J2277">
            <v>0</v>
          </cell>
          <cell r="K2277">
            <v>4</v>
          </cell>
          <cell r="L2277">
            <v>0</v>
          </cell>
          <cell r="M2277">
            <v>0</v>
          </cell>
          <cell r="N2277">
            <v>0</v>
          </cell>
          <cell r="O2277">
            <v>1</v>
          </cell>
          <cell r="P2277">
            <v>0</v>
          </cell>
          <cell r="Q2277">
            <v>0</v>
          </cell>
          <cell r="R2277">
            <v>0</v>
          </cell>
          <cell r="S2277">
            <v>5</v>
          </cell>
          <cell r="T2277">
            <v>0</v>
          </cell>
          <cell r="U2277">
            <v>0</v>
          </cell>
          <cell r="V2277">
            <v>0</v>
          </cell>
          <cell r="W2277">
            <v>0</v>
          </cell>
          <cell r="X2277">
            <v>0</v>
          </cell>
          <cell r="Y2277">
            <v>0</v>
          </cell>
          <cell r="Z2277">
            <v>0</v>
          </cell>
          <cell r="AA2277">
            <v>0</v>
          </cell>
          <cell r="AB2277">
            <v>0</v>
          </cell>
          <cell r="AC2277">
            <v>0</v>
          </cell>
          <cell r="AD2277">
            <v>5</v>
          </cell>
          <cell r="AF2277">
            <v>9.5026515152002577</v>
          </cell>
        </row>
        <row r="2278">
          <cell r="A2278" t="str">
            <v>443557707</v>
          </cell>
          <cell r="B2278" t="str">
            <v>R30</v>
          </cell>
          <cell r="C2278">
            <v>13</v>
          </cell>
          <cell r="D2278" t="str">
            <v>ATECH</v>
          </cell>
          <cell r="F2278">
            <v>3</v>
          </cell>
          <cell r="G2278" t="str">
            <v>7112B</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F2278">
            <v>9.4609426754444996</v>
          </cell>
        </row>
        <row r="2279">
          <cell r="A2279" t="str">
            <v>443580162</v>
          </cell>
          <cell r="B2279" t="str">
            <v>R18</v>
          </cell>
          <cell r="C2279">
            <v>34</v>
          </cell>
          <cell r="D2279" t="str">
            <v>ANDRITZ SELAS SAS</v>
          </cell>
          <cell r="F2279">
            <v>3</v>
          </cell>
          <cell r="G2279" t="str">
            <v>2821Z</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F2279">
            <v>3.9946870025467693</v>
          </cell>
        </row>
        <row r="2280">
          <cell r="A2280" t="str">
            <v>443708870</v>
          </cell>
          <cell r="B2280" t="str">
            <v>R27</v>
          </cell>
          <cell r="C2280">
            <v>14</v>
          </cell>
          <cell r="D2280" t="str">
            <v>SYSTRANS</v>
          </cell>
          <cell r="F2280">
            <v>7</v>
          </cell>
          <cell r="G2280" t="str">
            <v>5829C</v>
          </cell>
          <cell r="H2280">
            <v>0</v>
          </cell>
          <cell r="I2280">
            <v>0</v>
          </cell>
          <cell r="J2280">
            <v>0</v>
          </cell>
          <cell r="K2280">
            <v>0</v>
          </cell>
          <cell r="L2280">
            <v>2</v>
          </cell>
          <cell r="M2280">
            <v>2</v>
          </cell>
          <cell r="N2280">
            <v>0</v>
          </cell>
          <cell r="O2280">
            <v>0</v>
          </cell>
          <cell r="P2280">
            <v>0</v>
          </cell>
          <cell r="Q2280">
            <v>0</v>
          </cell>
          <cell r="R2280">
            <v>0</v>
          </cell>
          <cell r="S2280">
            <v>4</v>
          </cell>
          <cell r="T2280">
            <v>0</v>
          </cell>
          <cell r="U2280">
            <v>0</v>
          </cell>
          <cell r="V2280">
            <v>0</v>
          </cell>
          <cell r="W2280">
            <v>0</v>
          </cell>
          <cell r="X2280">
            <v>0</v>
          </cell>
          <cell r="Y2280">
            <v>0</v>
          </cell>
          <cell r="Z2280">
            <v>0</v>
          </cell>
          <cell r="AA2280">
            <v>0</v>
          </cell>
          <cell r="AB2280">
            <v>0</v>
          </cell>
          <cell r="AC2280">
            <v>0</v>
          </cell>
          <cell r="AD2280">
            <v>4</v>
          </cell>
          <cell r="AF2280">
            <v>4.0195693281202987</v>
          </cell>
        </row>
        <row r="2281">
          <cell r="A2281" t="str">
            <v>443936943</v>
          </cell>
          <cell r="B2281" t="str">
            <v>R31</v>
          </cell>
          <cell r="C2281">
            <v>70</v>
          </cell>
          <cell r="D2281" t="str">
            <v>AAA INDUSTRIES</v>
          </cell>
          <cell r="F2281">
            <v>7</v>
          </cell>
          <cell r="G2281" t="str">
            <v>6430Z</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F2281">
            <v>1.2237656349784674</v>
          </cell>
        </row>
        <row r="2282">
          <cell r="A2282" t="str">
            <v>444159164</v>
          </cell>
          <cell r="B2282" t="str">
            <v>R30</v>
          </cell>
          <cell r="C2282">
            <v>2148</v>
          </cell>
          <cell r="D2282" t="str">
            <v>ASSYSTEM ENGINEERING AND OPERATION SCE</v>
          </cell>
          <cell r="F2282">
            <v>129</v>
          </cell>
          <cell r="G2282" t="str">
            <v>7112B</v>
          </cell>
          <cell r="H2282">
            <v>0</v>
          </cell>
          <cell r="I2282">
            <v>0</v>
          </cell>
          <cell r="J2282">
            <v>0</v>
          </cell>
          <cell r="K2282">
            <v>34</v>
          </cell>
          <cell r="L2282">
            <v>8</v>
          </cell>
          <cell r="M2282">
            <v>0</v>
          </cell>
          <cell r="N2282">
            <v>0</v>
          </cell>
          <cell r="O2282">
            <v>8</v>
          </cell>
          <cell r="P2282">
            <v>4</v>
          </cell>
          <cell r="Q2282">
            <v>0</v>
          </cell>
          <cell r="R2282">
            <v>2</v>
          </cell>
          <cell r="S2282">
            <v>56</v>
          </cell>
          <cell r="T2282">
            <v>0</v>
          </cell>
          <cell r="U2282">
            <v>0</v>
          </cell>
          <cell r="V2282">
            <v>0</v>
          </cell>
          <cell r="W2282">
            <v>0</v>
          </cell>
          <cell r="X2282">
            <v>0</v>
          </cell>
          <cell r="Y2282">
            <v>0</v>
          </cell>
          <cell r="Z2282">
            <v>0</v>
          </cell>
          <cell r="AA2282">
            <v>0</v>
          </cell>
          <cell r="AB2282">
            <v>0</v>
          </cell>
          <cell r="AC2282">
            <v>0</v>
          </cell>
          <cell r="AD2282">
            <v>56</v>
          </cell>
          <cell r="AF2282">
            <v>1.0393728942538276</v>
          </cell>
        </row>
        <row r="2283">
          <cell r="A2283" t="str">
            <v>444385900</v>
          </cell>
          <cell r="B2283" t="str">
            <v>R32</v>
          </cell>
          <cell r="C2283">
            <v>2</v>
          </cell>
          <cell r="D2283" t="str">
            <v>OPALY</v>
          </cell>
          <cell r="F2283">
            <v>1</v>
          </cell>
          <cell r="G2283" t="str">
            <v>8510Z</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F2283">
            <v>9.4156810843321459</v>
          </cell>
        </row>
        <row r="2284">
          <cell r="A2284" t="str">
            <v>444440267</v>
          </cell>
          <cell r="B2284" t="str">
            <v>R09</v>
          </cell>
          <cell r="C2284">
            <v>24</v>
          </cell>
          <cell r="D2284" t="str">
            <v>OCEPLAST</v>
          </cell>
          <cell r="F2284">
            <v>3</v>
          </cell>
          <cell r="G2284" t="str">
            <v>2221Z</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F2284">
            <v>4.0351465958866477</v>
          </cell>
        </row>
        <row r="2285">
          <cell r="A2285" t="str">
            <v>444471866</v>
          </cell>
          <cell r="B2285" t="str">
            <v>R29</v>
          </cell>
          <cell r="C2285">
            <v>5</v>
          </cell>
          <cell r="D2285" t="str">
            <v>POCKET PRODUCTION</v>
          </cell>
          <cell r="F2285">
            <v>4</v>
          </cell>
          <cell r="G2285" t="str">
            <v>6201Z</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F2285">
            <v>3.9934634835066714</v>
          </cell>
        </row>
        <row r="2286">
          <cell r="A2286" t="str">
            <v>444685531</v>
          </cell>
          <cell r="B2286" t="str">
            <v>R29</v>
          </cell>
          <cell r="C2286">
            <v>5</v>
          </cell>
          <cell r="D2286" t="str">
            <v>GEOMETRY FACTORY</v>
          </cell>
          <cell r="F2286">
            <v>4</v>
          </cell>
          <cell r="G2286" t="str">
            <v>6201</v>
          </cell>
          <cell r="H2286">
            <v>1</v>
          </cell>
          <cell r="I2286">
            <v>1</v>
          </cell>
          <cell r="J2286">
            <v>0</v>
          </cell>
          <cell r="K2286">
            <v>0</v>
          </cell>
          <cell r="L2286">
            <v>0</v>
          </cell>
          <cell r="M2286">
            <v>0</v>
          </cell>
          <cell r="N2286">
            <v>0</v>
          </cell>
          <cell r="O2286">
            <v>0</v>
          </cell>
          <cell r="P2286">
            <v>0</v>
          </cell>
          <cell r="Q2286">
            <v>0</v>
          </cell>
          <cell r="R2286">
            <v>0</v>
          </cell>
          <cell r="S2286">
            <v>1</v>
          </cell>
          <cell r="T2286">
            <v>0</v>
          </cell>
          <cell r="U2286">
            <v>0</v>
          </cell>
          <cell r="V2286">
            <v>0</v>
          </cell>
          <cell r="W2286">
            <v>0</v>
          </cell>
          <cell r="X2286">
            <v>0</v>
          </cell>
          <cell r="Y2286">
            <v>0</v>
          </cell>
          <cell r="Z2286">
            <v>0</v>
          </cell>
          <cell r="AA2286">
            <v>0</v>
          </cell>
          <cell r="AB2286">
            <v>0</v>
          </cell>
          <cell r="AC2286">
            <v>0</v>
          </cell>
          <cell r="AD2286">
            <v>1</v>
          </cell>
          <cell r="AF2286">
            <v>9.4864373497012444</v>
          </cell>
        </row>
        <row r="2287">
          <cell r="A2287" t="str">
            <v>445152705</v>
          </cell>
          <cell r="B2287" t="str">
            <v>R29</v>
          </cell>
          <cell r="C2287">
            <v>7</v>
          </cell>
          <cell r="D2287" t="str">
            <v>ESKALAD</v>
          </cell>
          <cell r="F2287">
            <v>2</v>
          </cell>
          <cell r="G2287" t="str">
            <v>6311Z</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F2287">
            <v>9.4841133882976898</v>
          </cell>
        </row>
        <row r="2288">
          <cell r="A2288" t="str">
            <v>448647867</v>
          </cell>
          <cell r="B2288" t="str">
            <v>R30</v>
          </cell>
          <cell r="C2288">
            <v>52</v>
          </cell>
          <cell r="D2288" t="str">
            <v>ABMI CORPORATE</v>
          </cell>
          <cell r="F2288">
            <v>3</v>
          </cell>
          <cell r="G2288" t="str">
            <v>7112B</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F2288">
            <v>9.4609426754444996</v>
          </cell>
        </row>
        <row r="2289">
          <cell r="A2289" t="str">
            <v>448790402</v>
          </cell>
          <cell r="B2289" t="str">
            <v>R30</v>
          </cell>
          <cell r="C2289">
            <v>20</v>
          </cell>
          <cell r="D2289" t="str">
            <v>STE ASSISTANCE CONSEIL INDUSTRIEL</v>
          </cell>
          <cell r="F2289">
            <v>12</v>
          </cell>
          <cell r="G2289" t="str">
            <v>7112B</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5</v>
          </cell>
          <cell r="Z2289">
            <v>0</v>
          </cell>
          <cell r="AA2289">
            <v>0</v>
          </cell>
          <cell r="AB2289">
            <v>0</v>
          </cell>
          <cell r="AC2289">
            <v>0</v>
          </cell>
          <cell r="AD2289">
            <v>5</v>
          </cell>
          <cell r="AF2289">
            <v>9.4552290151891416</v>
          </cell>
        </row>
        <row r="2290">
          <cell r="A2290" t="str">
            <v>450024179</v>
          </cell>
          <cell r="B2290" t="str">
            <v>R30</v>
          </cell>
          <cell r="C2290">
            <v>250</v>
          </cell>
          <cell r="D2290" t="str">
            <v>ATEXIS FRANCE</v>
          </cell>
          <cell r="F2290">
            <v>5</v>
          </cell>
          <cell r="G2290" t="str">
            <v>7112B</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F2290">
            <v>9.4997375507706447</v>
          </cell>
        </row>
        <row r="2291">
          <cell r="A2291" t="str">
            <v>450826870</v>
          </cell>
          <cell r="B2291" t="str">
            <v>R31</v>
          </cell>
          <cell r="C2291">
            <v>4</v>
          </cell>
          <cell r="D2291" t="str">
            <v>EMOD HOLDING</v>
          </cell>
          <cell r="F2291">
            <v>1</v>
          </cell>
          <cell r="G2291" t="str">
            <v>6420Z</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F2291">
            <v>4.1047163695973445</v>
          </cell>
        </row>
        <row r="2292">
          <cell r="A2292" t="str">
            <v>450920301</v>
          </cell>
          <cell r="B2292" t="str">
            <v>R12</v>
          </cell>
          <cell r="C2292">
            <v>40</v>
          </cell>
          <cell r="D2292" t="str">
            <v>DARGENT ENTREPRISES</v>
          </cell>
          <cell r="F2292">
            <v>10</v>
          </cell>
          <cell r="G2292" t="str">
            <v>2562B</v>
          </cell>
          <cell r="H2292">
            <v>0</v>
          </cell>
          <cell r="I2292">
            <v>0</v>
          </cell>
          <cell r="J2292">
            <v>0</v>
          </cell>
          <cell r="K2292">
            <v>0</v>
          </cell>
          <cell r="L2292">
            <v>0</v>
          </cell>
          <cell r="M2292">
            <v>0</v>
          </cell>
          <cell r="N2292">
            <v>0</v>
          </cell>
          <cell r="O2292">
            <v>1</v>
          </cell>
          <cell r="P2292">
            <v>0</v>
          </cell>
          <cell r="Q2292">
            <v>0</v>
          </cell>
          <cell r="R2292">
            <v>0</v>
          </cell>
          <cell r="S2292">
            <v>1</v>
          </cell>
          <cell r="T2292">
            <v>0</v>
          </cell>
          <cell r="U2292">
            <v>0</v>
          </cell>
          <cell r="V2292">
            <v>0</v>
          </cell>
          <cell r="W2292">
            <v>0</v>
          </cell>
          <cell r="X2292">
            <v>0</v>
          </cell>
          <cell r="Y2292">
            <v>0</v>
          </cell>
          <cell r="Z2292">
            <v>0</v>
          </cell>
          <cell r="AA2292">
            <v>0</v>
          </cell>
          <cell r="AB2292">
            <v>0</v>
          </cell>
          <cell r="AC2292">
            <v>0</v>
          </cell>
          <cell r="AD2292">
            <v>1</v>
          </cell>
          <cell r="AF2292">
            <v>0.96246091265693989</v>
          </cell>
        </row>
        <row r="2293">
          <cell r="A2293" t="str">
            <v>450977533</v>
          </cell>
          <cell r="B2293" t="str">
            <v>R25</v>
          </cell>
          <cell r="C2293">
            <v>38</v>
          </cell>
          <cell r="D2293" t="str">
            <v>FOURNIE GROSPAUD BORDEAUX</v>
          </cell>
          <cell r="F2293">
            <v>3</v>
          </cell>
          <cell r="G2293" t="str">
            <v>4321A</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F2293">
            <v>3.8026838532039595</v>
          </cell>
        </row>
        <row r="2294">
          <cell r="A2294" t="str">
            <v>451039481</v>
          </cell>
          <cell r="B2294" t="str">
            <v>R18</v>
          </cell>
          <cell r="C2294">
            <v>40</v>
          </cell>
          <cell r="D2294" t="str">
            <v>REMY BARRERE GEARS SAS</v>
          </cell>
          <cell r="F2294">
            <v>4</v>
          </cell>
          <cell r="G2294" t="str">
            <v>2815Z</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F2294">
            <v>9.4948517140142723</v>
          </cell>
        </row>
        <row r="2295">
          <cell r="A2295" t="str">
            <v>451299598</v>
          </cell>
          <cell r="B2295" t="str">
            <v>R30</v>
          </cell>
          <cell r="C2295">
            <v>122</v>
          </cell>
          <cell r="D2295" t="str">
            <v>CERQUAL</v>
          </cell>
          <cell r="F2295">
            <v>10</v>
          </cell>
          <cell r="G2295" t="str">
            <v>7120B</v>
          </cell>
          <cell r="H2295">
            <v>0</v>
          </cell>
          <cell r="I2295">
            <v>0</v>
          </cell>
          <cell r="J2295">
            <v>0</v>
          </cell>
          <cell r="K2295">
            <v>0</v>
          </cell>
          <cell r="L2295">
            <v>1</v>
          </cell>
          <cell r="M2295">
            <v>0</v>
          </cell>
          <cell r="N2295">
            <v>0</v>
          </cell>
          <cell r="O2295">
            <v>0</v>
          </cell>
          <cell r="P2295">
            <v>0</v>
          </cell>
          <cell r="Q2295">
            <v>0</v>
          </cell>
          <cell r="R2295">
            <v>0</v>
          </cell>
          <cell r="S2295">
            <v>1</v>
          </cell>
          <cell r="T2295">
            <v>0</v>
          </cell>
          <cell r="U2295">
            <v>0</v>
          </cell>
          <cell r="V2295">
            <v>0</v>
          </cell>
          <cell r="W2295">
            <v>0</v>
          </cell>
          <cell r="X2295">
            <v>0</v>
          </cell>
          <cell r="Y2295">
            <v>2</v>
          </cell>
          <cell r="Z2295">
            <v>0</v>
          </cell>
          <cell r="AA2295">
            <v>0</v>
          </cell>
          <cell r="AB2295">
            <v>0</v>
          </cell>
          <cell r="AC2295">
            <v>0</v>
          </cell>
          <cell r="AD2295">
            <v>3</v>
          </cell>
          <cell r="AF2295">
            <v>1.0207262869448475</v>
          </cell>
        </row>
        <row r="2296">
          <cell r="A2296" t="str">
            <v>451458871</v>
          </cell>
          <cell r="B2296" t="str">
            <v>R29</v>
          </cell>
          <cell r="C2296">
            <v>4</v>
          </cell>
          <cell r="D2296" t="str">
            <v>FCI SYSTEM</v>
          </cell>
          <cell r="F2296">
            <v>3</v>
          </cell>
          <cell r="G2296" t="str">
            <v>6201Z</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F2296">
            <v>9.4861709268500505</v>
          </cell>
        </row>
        <row r="2297">
          <cell r="A2297" t="str">
            <v>451777650</v>
          </cell>
          <cell r="B2297" t="str">
            <v>R25</v>
          </cell>
          <cell r="C2297">
            <v>80</v>
          </cell>
          <cell r="D2297" t="str">
            <v>AGH CONSULTING</v>
          </cell>
          <cell r="F2297">
            <v>1</v>
          </cell>
          <cell r="G2297" t="str">
            <v>4222</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1</v>
          </cell>
          <cell r="Z2297">
            <v>0</v>
          </cell>
          <cell r="AA2297">
            <v>0</v>
          </cell>
          <cell r="AB2297">
            <v>0</v>
          </cell>
          <cell r="AC2297">
            <v>0</v>
          </cell>
          <cell r="AD2297">
            <v>1</v>
          </cell>
          <cell r="AF2297">
            <v>3.9262756067535665</v>
          </cell>
        </row>
        <row r="2298">
          <cell r="A2298" t="str">
            <v>452245533</v>
          </cell>
          <cell r="B2298" t="str">
            <v>R09</v>
          </cell>
          <cell r="C2298">
            <v>5</v>
          </cell>
          <cell r="D2298" t="str">
            <v>A C SPORT</v>
          </cell>
          <cell r="F2298">
            <v>1</v>
          </cell>
          <cell r="G2298" t="str">
            <v>2229A</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F2298">
            <v>9.5155866782337348</v>
          </cell>
        </row>
        <row r="2299">
          <cell r="A2299" t="str">
            <v>453758047</v>
          </cell>
          <cell r="B2299" t="str">
            <v>R27</v>
          </cell>
          <cell r="C2299">
            <v>12</v>
          </cell>
          <cell r="D2299" t="str">
            <v>DECOD</v>
          </cell>
          <cell r="F2299">
            <v>2</v>
          </cell>
          <cell r="G2299" t="str">
            <v>5911B</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F2299">
            <v>3.998420345760167</v>
          </cell>
        </row>
        <row r="2300">
          <cell r="A2300" t="str">
            <v>454068560</v>
          </cell>
          <cell r="B2300" t="str">
            <v>R18</v>
          </cell>
          <cell r="C2300">
            <v>3</v>
          </cell>
          <cell r="D2300" t="str">
            <v>CIPAL</v>
          </cell>
          <cell r="F2300">
            <v>1</v>
          </cell>
          <cell r="G2300" t="str">
            <v>2822Z</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F2300">
            <v>9.483710179752709</v>
          </cell>
        </row>
        <row r="2301">
          <cell r="A2301" t="str">
            <v>456504851</v>
          </cell>
          <cell r="B2301" t="str">
            <v>R31</v>
          </cell>
          <cell r="C2301">
            <v>5764</v>
          </cell>
          <cell r="D2301" t="str">
            <v>CREDIT DU NORD</v>
          </cell>
          <cell r="F2301">
            <v>16</v>
          </cell>
          <cell r="G2301" t="str">
            <v>6419Z</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F2301">
            <v>1.3818376949802826</v>
          </cell>
        </row>
        <row r="2302">
          <cell r="A2302" t="str">
            <v>477567739</v>
          </cell>
          <cell r="B2302" t="str">
            <v>R08</v>
          </cell>
          <cell r="C2302">
            <v>6</v>
          </cell>
          <cell r="D2302" t="str">
            <v>PHARSIGHT INTERNATIONAL FRANCE SARL</v>
          </cell>
          <cell r="F2302">
            <v>6</v>
          </cell>
          <cell r="G2302" t="str">
            <v>2120Z</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F2302">
            <v>1.002245745752514</v>
          </cell>
        </row>
        <row r="2303">
          <cell r="A2303" t="str">
            <v>477630446</v>
          </cell>
          <cell r="B2303" t="str">
            <v>R09</v>
          </cell>
          <cell r="C2303">
            <v>825</v>
          </cell>
          <cell r="D2303" t="str">
            <v>AD INDUSTRIE</v>
          </cell>
          <cell r="E2303" t="str">
            <v>477630446 ; 323588202 ; 380237867 ; 477998611 ;</v>
          </cell>
          <cell r="F2303">
            <v>19</v>
          </cell>
          <cell r="G2303" t="str">
            <v>2229A</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3</v>
          </cell>
          <cell r="Z2303">
            <v>0</v>
          </cell>
          <cell r="AA2303">
            <v>0</v>
          </cell>
          <cell r="AB2303">
            <v>0</v>
          </cell>
          <cell r="AC2303">
            <v>2</v>
          </cell>
          <cell r="AD2303">
            <v>5</v>
          </cell>
          <cell r="AF2303">
            <v>1.0507004871782961</v>
          </cell>
        </row>
        <row r="2304">
          <cell r="A2304" t="str">
            <v>477858872</v>
          </cell>
          <cell r="B2304" t="str">
            <v>R30</v>
          </cell>
          <cell r="C2304">
            <v>3</v>
          </cell>
          <cell r="D2304" t="str">
            <v>SIGNATURE - R.E.D.</v>
          </cell>
          <cell r="F2304">
            <v>3</v>
          </cell>
          <cell r="G2304" t="str">
            <v>7112B</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F2304">
            <v>9.4609426754444996</v>
          </cell>
        </row>
        <row r="2305">
          <cell r="A2305" t="str">
            <v>477865935</v>
          </cell>
          <cell r="B2305" t="str">
            <v>R17</v>
          </cell>
          <cell r="C2305">
            <v>63</v>
          </cell>
          <cell r="D2305" t="str">
            <v>SGTE POWER</v>
          </cell>
          <cell r="F2305">
            <v>2</v>
          </cell>
          <cell r="G2305" t="str">
            <v>2712Z</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F2305">
            <v>4.0065065886772828</v>
          </cell>
        </row>
        <row r="2306">
          <cell r="A2306" t="str">
            <v>477962146</v>
          </cell>
          <cell r="B2306" t="str">
            <v>R30</v>
          </cell>
          <cell r="C2306">
            <v>63</v>
          </cell>
          <cell r="D2306" t="str">
            <v>JULIE-OWANDY</v>
          </cell>
          <cell r="F2306">
            <v>10</v>
          </cell>
          <cell r="G2306" t="str">
            <v>7112B</v>
          </cell>
          <cell r="H2306">
            <v>0</v>
          </cell>
          <cell r="I2306">
            <v>0</v>
          </cell>
          <cell r="J2306">
            <v>0</v>
          </cell>
          <cell r="K2306">
            <v>0</v>
          </cell>
          <cell r="L2306">
            <v>0</v>
          </cell>
          <cell r="M2306">
            <v>0</v>
          </cell>
          <cell r="N2306">
            <v>0</v>
          </cell>
          <cell r="O2306">
            <v>0</v>
          </cell>
          <cell r="P2306">
            <v>0</v>
          </cell>
          <cell r="Q2306">
            <v>0</v>
          </cell>
          <cell r="R2306">
            <v>0</v>
          </cell>
          <cell r="S2306">
            <v>0</v>
          </cell>
          <cell r="T2306">
            <v>4</v>
          </cell>
          <cell r="U2306">
            <v>0</v>
          </cell>
          <cell r="V2306">
            <v>0</v>
          </cell>
          <cell r="W2306">
            <v>0</v>
          </cell>
          <cell r="X2306">
            <v>0</v>
          </cell>
          <cell r="Y2306">
            <v>0</v>
          </cell>
          <cell r="Z2306">
            <v>0</v>
          </cell>
          <cell r="AA2306">
            <v>0</v>
          </cell>
          <cell r="AB2306">
            <v>0</v>
          </cell>
          <cell r="AC2306">
            <v>0</v>
          </cell>
          <cell r="AD2306">
            <v>4</v>
          </cell>
          <cell r="AF2306">
            <v>1.0041695060582345</v>
          </cell>
        </row>
        <row r="2307">
          <cell r="A2307" t="str">
            <v>478146947</v>
          </cell>
          <cell r="B2307" t="str">
            <v>R30</v>
          </cell>
          <cell r="C2307">
            <v>1</v>
          </cell>
          <cell r="D2307" t="str">
            <v>SOLIS INGENIERIE</v>
          </cell>
          <cell r="F2307">
            <v>3</v>
          </cell>
          <cell r="G2307" t="str">
            <v>7112</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F2307">
            <v>9.5125027833052656</v>
          </cell>
        </row>
        <row r="2308">
          <cell r="A2308" t="str">
            <v>478844178</v>
          </cell>
          <cell r="B2308" t="str">
            <v>R19</v>
          </cell>
          <cell r="C2308">
            <v>8</v>
          </cell>
          <cell r="D2308" t="str">
            <v>TELNET CONSULTING</v>
          </cell>
          <cell r="F2308">
            <v>6</v>
          </cell>
          <cell r="G2308" t="str">
            <v>29</v>
          </cell>
          <cell r="H2308">
            <v>1</v>
          </cell>
          <cell r="I2308">
            <v>0</v>
          </cell>
          <cell r="J2308">
            <v>0</v>
          </cell>
          <cell r="K2308">
            <v>3</v>
          </cell>
          <cell r="L2308">
            <v>0</v>
          </cell>
          <cell r="M2308">
            <v>0</v>
          </cell>
          <cell r="N2308">
            <v>0</v>
          </cell>
          <cell r="O2308">
            <v>0</v>
          </cell>
          <cell r="P2308">
            <v>0</v>
          </cell>
          <cell r="Q2308">
            <v>0</v>
          </cell>
          <cell r="R2308">
            <v>0</v>
          </cell>
          <cell r="S2308">
            <v>4</v>
          </cell>
          <cell r="T2308">
            <v>0</v>
          </cell>
          <cell r="U2308">
            <v>0</v>
          </cell>
          <cell r="V2308">
            <v>0</v>
          </cell>
          <cell r="W2308">
            <v>0</v>
          </cell>
          <cell r="X2308">
            <v>0</v>
          </cell>
          <cell r="Y2308">
            <v>0</v>
          </cell>
          <cell r="Z2308">
            <v>0</v>
          </cell>
          <cell r="AA2308">
            <v>0</v>
          </cell>
          <cell r="AB2308">
            <v>0</v>
          </cell>
          <cell r="AC2308">
            <v>0</v>
          </cell>
          <cell r="AD2308">
            <v>4</v>
          </cell>
          <cell r="AF2308">
            <v>1.0380974025908369</v>
          </cell>
        </row>
        <row r="2309">
          <cell r="A2309" t="str">
            <v>478969173</v>
          </cell>
          <cell r="B2309" t="str">
            <v>R18</v>
          </cell>
          <cell r="C2309">
            <v>110</v>
          </cell>
          <cell r="D2309" t="str">
            <v>ECM TECHNOLOGIES</v>
          </cell>
          <cell r="F2309">
            <v>9</v>
          </cell>
          <cell r="G2309" t="str">
            <v>2821Z</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1</v>
          </cell>
          <cell r="AD2309">
            <v>1</v>
          </cell>
          <cell r="AF2309">
            <v>9.5134576258080674</v>
          </cell>
        </row>
        <row r="2310">
          <cell r="A2310" t="str">
            <v>479521866</v>
          </cell>
          <cell r="B2310" t="str">
            <v>R29</v>
          </cell>
          <cell r="C2310">
            <v>3</v>
          </cell>
          <cell r="D2310" t="str">
            <v>NEO-LOGIX</v>
          </cell>
          <cell r="F2310">
            <v>1</v>
          </cell>
          <cell r="G2310" t="str">
            <v>6209Z</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F2310">
            <v>3.9908655154789869</v>
          </cell>
        </row>
        <row r="2311">
          <cell r="A2311" t="str">
            <v>479752321</v>
          </cell>
          <cell r="B2311" t="str">
            <v>R07</v>
          </cell>
          <cell r="C2311">
            <v>5</v>
          </cell>
          <cell r="D2311" t="str">
            <v>GARANCIA</v>
          </cell>
          <cell r="F2311">
            <v>1</v>
          </cell>
          <cell r="G2311" t="str">
            <v>2042Z</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F2311">
            <v>9.4805407583804548</v>
          </cell>
        </row>
        <row r="2312">
          <cell r="A2312" t="str">
            <v>479806812</v>
          </cell>
          <cell r="B2312" t="str">
            <v>R18</v>
          </cell>
          <cell r="C2312">
            <v>102</v>
          </cell>
          <cell r="D2312" t="str">
            <v>FIVES STEIN MANUFACTURING</v>
          </cell>
          <cell r="F2312">
            <v>3</v>
          </cell>
          <cell r="G2312" t="str">
            <v>2821Z</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F2312">
            <v>1.00117468735508</v>
          </cell>
        </row>
        <row r="2313">
          <cell r="A2313" t="str">
            <v>480010107</v>
          </cell>
          <cell r="B2313" t="str">
            <v>R30</v>
          </cell>
          <cell r="C2313">
            <v>44</v>
          </cell>
          <cell r="D2313" t="str">
            <v>MAIA ENTREPRISES</v>
          </cell>
          <cell r="F2313">
            <v>28</v>
          </cell>
          <cell r="G2313" t="str">
            <v>7112B</v>
          </cell>
          <cell r="H2313">
            <v>1</v>
          </cell>
          <cell r="I2313">
            <v>0</v>
          </cell>
          <cell r="J2313">
            <v>0</v>
          </cell>
          <cell r="K2313">
            <v>11</v>
          </cell>
          <cell r="L2313">
            <v>0</v>
          </cell>
          <cell r="M2313">
            <v>0</v>
          </cell>
          <cell r="N2313">
            <v>4</v>
          </cell>
          <cell r="O2313">
            <v>0</v>
          </cell>
          <cell r="P2313">
            <v>0</v>
          </cell>
          <cell r="Q2313">
            <v>0</v>
          </cell>
          <cell r="R2313">
            <v>0</v>
          </cell>
          <cell r="S2313">
            <v>16</v>
          </cell>
          <cell r="T2313">
            <v>0</v>
          </cell>
          <cell r="U2313">
            <v>0</v>
          </cell>
          <cell r="V2313">
            <v>0</v>
          </cell>
          <cell r="W2313">
            <v>0</v>
          </cell>
          <cell r="X2313">
            <v>0</v>
          </cell>
          <cell r="Y2313">
            <v>0</v>
          </cell>
          <cell r="Z2313">
            <v>0</v>
          </cell>
          <cell r="AA2313">
            <v>0</v>
          </cell>
          <cell r="AB2313">
            <v>0</v>
          </cell>
          <cell r="AC2313">
            <v>0</v>
          </cell>
          <cell r="AD2313">
            <v>16</v>
          </cell>
          <cell r="AF2313">
            <v>0.98675970838354921</v>
          </cell>
        </row>
        <row r="2314">
          <cell r="A2314" t="str">
            <v>480256320</v>
          </cell>
          <cell r="B2314" t="str">
            <v>R15</v>
          </cell>
          <cell r="C2314">
            <v>1</v>
          </cell>
          <cell r="D2314" t="str">
            <v>SAS GFA SYSTEMES</v>
          </cell>
          <cell r="F2314">
            <v>1</v>
          </cell>
          <cell r="G2314" t="str">
            <v>2651B</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1</v>
          </cell>
          <cell r="X2314">
            <v>0</v>
          </cell>
          <cell r="Y2314">
            <v>0</v>
          </cell>
          <cell r="Z2314">
            <v>0</v>
          </cell>
          <cell r="AA2314">
            <v>0</v>
          </cell>
          <cell r="AB2314">
            <v>0</v>
          </cell>
          <cell r="AC2314">
            <v>0</v>
          </cell>
          <cell r="AD2314">
            <v>1</v>
          </cell>
          <cell r="AF2314">
            <v>9.4704450383401237</v>
          </cell>
        </row>
        <row r="2315">
          <cell r="A2315" t="str">
            <v>480398098</v>
          </cell>
          <cell r="B2315" t="str">
            <v>R14</v>
          </cell>
          <cell r="C2315">
            <v>6</v>
          </cell>
          <cell r="D2315" t="str">
            <v>HORUS SARL</v>
          </cell>
          <cell r="F2315">
            <v>2</v>
          </cell>
          <cell r="G2315" t="str">
            <v>2630Z</v>
          </cell>
          <cell r="H2315">
            <v>1</v>
          </cell>
          <cell r="I2315">
            <v>1</v>
          </cell>
          <cell r="J2315">
            <v>0</v>
          </cell>
          <cell r="K2315">
            <v>0</v>
          </cell>
          <cell r="L2315">
            <v>0</v>
          </cell>
          <cell r="M2315">
            <v>0</v>
          </cell>
          <cell r="N2315">
            <v>0</v>
          </cell>
          <cell r="O2315">
            <v>0</v>
          </cell>
          <cell r="P2315">
            <v>0</v>
          </cell>
          <cell r="Q2315">
            <v>0</v>
          </cell>
          <cell r="R2315">
            <v>0</v>
          </cell>
          <cell r="S2315">
            <v>1</v>
          </cell>
          <cell r="T2315">
            <v>0</v>
          </cell>
          <cell r="U2315">
            <v>0</v>
          </cell>
          <cell r="V2315">
            <v>0</v>
          </cell>
          <cell r="W2315">
            <v>0</v>
          </cell>
          <cell r="X2315">
            <v>0</v>
          </cell>
          <cell r="Y2315">
            <v>2</v>
          </cell>
          <cell r="Z2315">
            <v>0</v>
          </cell>
          <cell r="AA2315">
            <v>0</v>
          </cell>
          <cell r="AB2315">
            <v>0</v>
          </cell>
          <cell r="AC2315">
            <v>0</v>
          </cell>
          <cell r="AD2315">
            <v>3</v>
          </cell>
          <cell r="AF2315">
            <v>9.4726855860837205</v>
          </cell>
        </row>
        <row r="2316">
          <cell r="A2316" t="str">
            <v>480913581</v>
          </cell>
          <cell r="B2316" t="str">
            <v>R31</v>
          </cell>
          <cell r="C2316">
            <v>8</v>
          </cell>
          <cell r="D2316" t="str">
            <v>ARISTOT</v>
          </cell>
          <cell r="F2316">
            <v>6</v>
          </cell>
          <cell r="G2316" t="str">
            <v>6430Z</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3</v>
          </cell>
          <cell r="Z2316">
            <v>0</v>
          </cell>
          <cell r="AA2316">
            <v>0</v>
          </cell>
          <cell r="AB2316">
            <v>0</v>
          </cell>
          <cell r="AC2316">
            <v>0</v>
          </cell>
          <cell r="AD2316">
            <v>3</v>
          </cell>
          <cell r="AF2316">
            <v>1.1884656341943536</v>
          </cell>
        </row>
        <row r="2317">
          <cell r="A2317" t="str">
            <v>480956408</v>
          </cell>
          <cell r="B2317" t="str">
            <v>R30</v>
          </cell>
          <cell r="C2317">
            <v>8</v>
          </cell>
          <cell r="D2317" t="str">
            <v>OTD</v>
          </cell>
          <cell r="F2317">
            <v>5</v>
          </cell>
          <cell r="G2317" t="str">
            <v>7219Z</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F2317">
            <v>1.0075489786273624</v>
          </cell>
        </row>
        <row r="2318">
          <cell r="A2318" t="str">
            <v>481151983</v>
          </cell>
          <cell r="B2318" t="str">
            <v>R30</v>
          </cell>
          <cell r="C2318">
            <v>14</v>
          </cell>
          <cell r="D2318" t="str">
            <v>AERGON</v>
          </cell>
          <cell r="F2318">
            <v>6</v>
          </cell>
          <cell r="G2318" t="str">
            <v>7112B</v>
          </cell>
          <cell r="H2318">
            <v>0</v>
          </cell>
          <cell r="I2318">
            <v>0</v>
          </cell>
          <cell r="J2318">
            <v>0</v>
          </cell>
          <cell r="K2318">
            <v>1</v>
          </cell>
          <cell r="L2318">
            <v>0</v>
          </cell>
          <cell r="M2318">
            <v>0</v>
          </cell>
          <cell r="N2318">
            <v>0</v>
          </cell>
          <cell r="O2318">
            <v>0</v>
          </cell>
          <cell r="P2318">
            <v>0</v>
          </cell>
          <cell r="Q2318">
            <v>0</v>
          </cell>
          <cell r="R2318">
            <v>0</v>
          </cell>
          <cell r="S2318">
            <v>1</v>
          </cell>
          <cell r="T2318">
            <v>0</v>
          </cell>
          <cell r="U2318">
            <v>0</v>
          </cell>
          <cell r="V2318">
            <v>0</v>
          </cell>
          <cell r="W2318">
            <v>0</v>
          </cell>
          <cell r="X2318">
            <v>0</v>
          </cell>
          <cell r="Y2318">
            <v>0</v>
          </cell>
          <cell r="Z2318">
            <v>0</v>
          </cell>
          <cell r="AA2318">
            <v>0</v>
          </cell>
          <cell r="AB2318">
            <v>0</v>
          </cell>
          <cell r="AC2318">
            <v>0</v>
          </cell>
          <cell r="AD2318">
            <v>1</v>
          </cell>
          <cell r="AF2318">
            <v>1.0123717684844793</v>
          </cell>
        </row>
        <row r="2319">
          <cell r="A2319" t="str">
            <v>481917136</v>
          </cell>
          <cell r="B2319" t="str">
            <v>R27</v>
          </cell>
          <cell r="C2319">
            <v>2</v>
          </cell>
          <cell r="D2319" t="str">
            <v>DECLICMEDIA</v>
          </cell>
          <cell r="F2319">
            <v>1</v>
          </cell>
          <cell r="G2319" t="str">
            <v>5829</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F2319">
            <v>9.4899964692510679</v>
          </cell>
        </row>
        <row r="2320">
          <cell r="A2320" t="str">
            <v>482043718</v>
          </cell>
          <cell r="B2320" t="str">
            <v>R30</v>
          </cell>
          <cell r="C2320">
            <v>5</v>
          </cell>
          <cell r="D2320" t="str">
            <v>ARDANTE</v>
          </cell>
          <cell r="F2320">
            <v>1</v>
          </cell>
          <cell r="G2320" t="str">
            <v>72</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F2320">
            <v>9.4736421775324402</v>
          </cell>
        </row>
        <row r="2321">
          <cell r="A2321" t="str">
            <v>483279089</v>
          </cell>
          <cell r="B2321" t="str">
            <v>R25</v>
          </cell>
          <cell r="C2321">
            <v>17</v>
          </cell>
          <cell r="D2321" t="str">
            <v>GEALAN</v>
          </cell>
          <cell r="F2321">
            <v>1</v>
          </cell>
          <cell r="G2321" t="str">
            <v>4332A</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F2321">
            <v>3.9262756067535665</v>
          </cell>
        </row>
        <row r="2322">
          <cell r="A2322" t="str">
            <v>483962361</v>
          </cell>
          <cell r="B2322" t="str">
            <v>R30</v>
          </cell>
          <cell r="C2322">
            <v>48</v>
          </cell>
          <cell r="D2322" t="str">
            <v>NEXTIDEA</v>
          </cell>
          <cell r="F2322">
            <v>2</v>
          </cell>
          <cell r="G2322" t="str">
            <v>7311Z</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F2322">
            <v>9.4672897370796498</v>
          </cell>
        </row>
        <row r="2323">
          <cell r="A2323" t="str">
            <v>484850136</v>
          </cell>
          <cell r="B2323" t="str">
            <v>R12</v>
          </cell>
          <cell r="C2323">
            <v>4</v>
          </cell>
          <cell r="D2323" t="str">
            <v>FLYER</v>
          </cell>
          <cell r="F2323">
            <v>1</v>
          </cell>
          <cell r="G2323" t="str">
            <v>2573A</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F2323">
            <v>9.3121824420264883</v>
          </cell>
        </row>
        <row r="2324">
          <cell r="A2324" t="str">
            <v>487441842</v>
          </cell>
          <cell r="B2324" t="str">
            <v>R30</v>
          </cell>
          <cell r="C2324">
            <v>66</v>
          </cell>
          <cell r="D2324" t="str">
            <v>AVEYRON LABO</v>
          </cell>
          <cell r="F2324">
            <v>1</v>
          </cell>
          <cell r="G2324" t="str">
            <v>7120B</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F2324">
            <v>9.4736421775324402</v>
          </cell>
        </row>
        <row r="2325">
          <cell r="A2325" t="str">
            <v>487516387</v>
          </cell>
          <cell r="B2325" t="str">
            <v>R29</v>
          </cell>
          <cell r="C2325">
            <v>5</v>
          </cell>
          <cell r="D2325" t="str">
            <v>PREAMBULE</v>
          </cell>
          <cell r="F2325">
            <v>2</v>
          </cell>
          <cell r="G2325" t="str">
            <v>6201Z</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F2325">
            <v>9.4841133882976898</v>
          </cell>
        </row>
        <row r="2326">
          <cell r="A2326" t="str">
            <v>487613705</v>
          </cell>
          <cell r="B2326" t="str">
            <v>R17</v>
          </cell>
          <cell r="C2326">
            <v>10</v>
          </cell>
          <cell r="D2326" t="str">
            <v>IPW EUROPE</v>
          </cell>
          <cell r="F2326">
            <v>2</v>
          </cell>
          <cell r="G2326" t="str">
            <v>2740Z</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F2326">
            <v>4.0065065886772828</v>
          </cell>
        </row>
        <row r="2327">
          <cell r="A2327" t="str">
            <v>487733123</v>
          </cell>
          <cell r="B2327" t="str">
            <v>R27</v>
          </cell>
          <cell r="C2327">
            <v>13</v>
          </cell>
          <cell r="D2327" t="str">
            <v>B PACK SAS</v>
          </cell>
          <cell r="F2327">
            <v>6</v>
          </cell>
          <cell r="G2327" t="str">
            <v>5829C</v>
          </cell>
          <cell r="H2327">
            <v>0</v>
          </cell>
          <cell r="I2327">
            <v>0</v>
          </cell>
          <cell r="J2327">
            <v>0</v>
          </cell>
          <cell r="K2327">
            <v>1</v>
          </cell>
          <cell r="L2327">
            <v>0</v>
          </cell>
          <cell r="M2327">
            <v>0</v>
          </cell>
          <cell r="N2327">
            <v>0</v>
          </cell>
          <cell r="O2327">
            <v>0</v>
          </cell>
          <cell r="P2327">
            <v>0</v>
          </cell>
          <cell r="Q2327">
            <v>0</v>
          </cell>
          <cell r="R2327">
            <v>0</v>
          </cell>
          <cell r="S2327">
            <v>1</v>
          </cell>
          <cell r="T2327">
            <v>0</v>
          </cell>
          <cell r="U2327">
            <v>0</v>
          </cell>
          <cell r="V2327">
            <v>0</v>
          </cell>
          <cell r="W2327">
            <v>0</v>
          </cell>
          <cell r="X2327">
            <v>0</v>
          </cell>
          <cell r="Y2327">
            <v>0</v>
          </cell>
          <cell r="Z2327">
            <v>0</v>
          </cell>
          <cell r="AA2327">
            <v>0</v>
          </cell>
          <cell r="AB2327">
            <v>0</v>
          </cell>
          <cell r="AC2327">
            <v>0</v>
          </cell>
          <cell r="AD2327">
            <v>1</v>
          </cell>
          <cell r="AF2327">
            <v>1.0063479441981875</v>
          </cell>
        </row>
        <row r="2328">
          <cell r="A2328" t="str">
            <v>487748477</v>
          </cell>
          <cell r="B2328" t="str">
            <v>R13</v>
          </cell>
          <cell r="C2328">
            <v>8</v>
          </cell>
          <cell r="D2328" t="str">
            <v>PHOTALIA</v>
          </cell>
          <cell r="F2328">
            <v>3</v>
          </cell>
          <cell r="G2328" t="str">
            <v>2611Z</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F2328">
            <v>9.380976505930656</v>
          </cell>
        </row>
        <row r="2329">
          <cell r="A2329" t="str">
            <v>487870925</v>
          </cell>
          <cell r="B2329" t="str">
            <v>R29</v>
          </cell>
          <cell r="C2329">
            <v>75</v>
          </cell>
          <cell r="D2329" t="str">
            <v>AGYLIS</v>
          </cell>
          <cell r="F2329">
            <v>3</v>
          </cell>
          <cell r="G2329" t="str">
            <v>6201Z</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F2329">
            <v>3.9925972571868882</v>
          </cell>
        </row>
        <row r="2330">
          <cell r="A2330" t="str">
            <v>487940975</v>
          </cell>
          <cell r="B2330" t="str">
            <v>R30</v>
          </cell>
          <cell r="C2330">
            <v>98</v>
          </cell>
          <cell r="D2330" t="str">
            <v>ALTER SOLUTIONS</v>
          </cell>
          <cell r="F2330">
            <v>7</v>
          </cell>
          <cell r="G2330" t="str">
            <v>7112B</v>
          </cell>
          <cell r="H2330">
            <v>0</v>
          </cell>
          <cell r="I2330">
            <v>0</v>
          </cell>
          <cell r="J2330">
            <v>0</v>
          </cell>
          <cell r="K2330">
            <v>1</v>
          </cell>
          <cell r="L2330">
            <v>0</v>
          </cell>
          <cell r="M2330">
            <v>0</v>
          </cell>
          <cell r="N2330">
            <v>0</v>
          </cell>
          <cell r="O2330">
            <v>0</v>
          </cell>
          <cell r="P2330">
            <v>0</v>
          </cell>
          <cell r="Q2330">
            <v>0</v>
          </cell>
          <cell r="R2330">
            <v>0</v>
          </cell>
          <cell r="S2330">
            <v>1</v>
          </cell>
          <cell r="T2330">
            <v>0</v>
          </cell>
          <cell r="U2330">
            <v>0</v>
          </cell>
          <cell r="V2330">
            <v>0</v>
          </cell>
          <cell r="W2330">
            <v>0</v>
          </cell>
          <cell r="X2330">
            <v>0</v>
          </cell>
          <cell r="Y2330">
            <v>2</v>
          </cell>
          <cell r="Z2330">
            <v>1</v>
          </cell>
          <cell r="AA2330">
            <v>0</v>
          </cell>
          <cell r="AB2330">
            <v>0</v>
          </cell>
          <cell r="AC2330">
            <v>0</v>
          </cell>
          <cell r="AD2330">
            <v>4</v>
          </cell>
          <cell r="AF2330">
            <v>0.99531731572908499</v>
          </cell>
        </row>
        <row r="2331">
          <cell r="A2331" t="str">
            <v>488173428</v>
          </cell>
          <cell r="B2331" t="str">
            <v>R29</v>
          </cell>
          <cell r="C2331">
            <v>18</v>
          </cell>
          <cell r="D2331" t="str">
            <v>PROJETLYS</v>
          </cell>
          <cell r="F2331">
            <v>5</v>
          </cell>
          <cell r="G2331" t="str">
            <v>6201Z</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F2331">
            <v>3.994329946864247</v>
          </cell>
        </row>
        <row r="2332">
          <cell r="A2332" t="str">
            <v>488204611</v>
          </cell>
          <cell r="B2332" t="str">
            <v>R30</v>
          </cell>
          <cell r="C2332">
            <v>32</v>
          </cell>
          <cell r="D2332" t="str">
            <v>R2M PARTNERS</v>
          </cell>
          <cell r="F2332">
            <v>12</v>
          </cell>
          <cell r="G2332" t="str">
            <v>7022Z</v>
          </cell>
          <cell r="H2332">
            <v>0</v>
          </cell>
          <cell r="I2332">
            <v>0</v>
          </cell>
          <cell r="J2332">
            <v>0</v>
          </cell>
          <cell r="K2332">
            <v>2</v>
          </cell>
          <cell r="L2332">
            <v>2</v>
          </cell>
          <cell r="M2332">
            <v>0</v>
          </cell>
          <cell r="N2332">
            <v>0</v>
          </cell>
          <cell r="O2332">
            <v>0</v>
          </cell>
          <cell r="P2332">
            <v>0</v>
          </cell>
          <cell r="Q2332">
            <v>0</v>
          </cell>
          <cell r="R2332">
            <v>0</v>
          </cell>
          <cell r="S2332">
            <v>4</v>
          </cell>
          <cell r="T2332">
            <v>0</v>
          </cell>
          <cell r="U2332">
            <v>0</v>
          </cell>
          <cell r="V2332">
            <v>0</v>
          </cell>
          <cell r="W2332">
            <v>0</v>
          </cell>
          <cell r="X2332">
            <v>0</v>
          </cell>
          <cell r="Y2332">
            <v>0</v>
          </cell>
          <cell r="Z2332">
            <v>0</v>
          </cell>
          <cell r="AA2332">
            <v>0</v>
          </cell>
          <cell r="AB2332">
            <v>0</v>
          </cell>
          <cell r="AC2332">
            <v>0</v>
          </cell>
          <cell r="AD2332">
            <v>4</v>
          </cell>
          <cell r="AF2332">
            <v>1.0138033200612888</v>
          </cell>
        </row>
        <row r="2333">
          <cell r="A2333" t="str">
            <v>489079087</v>
          </cell>
          <cell r="B2333" t="str">
            <v>R27</v>
          </cell>
          <cell r="C2333">
            <v>42</v>
          </cell>
          <cell r="D2333" t="str">
            <v>TEAMTO STUDIO</v>
          </cell>
          <cell r="F2333">
            <v>5</v>
          </cell>
          <cell r="G2333" t="str">
            <v>5912Z</v>
          </cell>
          <cell r="H2333">
            <v>0</v>
          </cell>
          <cell r="I2333">
            <v>0</v>
          </cell>
          <cell r="J2333">
            <v>0</v>
          </cell>
          <cell r="K2333">
            <v>0</v>
          </cell>
          <cell r="L2333">
            <v>0</v>
          </cell>
          <cell r="M2333">
            <v>0</v>
          </cell>
          <cell r="N2333">
            <v>0</v>
          </cell>
          <cell r="O2333">
            <v>1</v>
          </cell>
          <cell r="P2333">
            <v>0</v>
          </cell>
          <cell r="Q2333">
            <v>0</v>
          </cell>
          <cell r="R2333">
            <v>0</v>
          </cell>
          <cell r="S2333">
            <v>1</v>
          </cell>
          <cell r="T2333">
            <v>0</v>
          </cell>
          <cell r="U2333">
            <v>0</v>
          </cell>
          <cell r="V2333">
            <v>0</v>
          </cell>
          <cell r="W2333">
            <v>0</v>
          </cell>
          <cell r="X2333">
            <v>0</v>
          </cell>
          <cell r="Y2333">
            <v>0</v>
          </cell>
          <cell r="Z2333">
            <v>0</v>
          </cell>
          <cell r="AA2333">
            <v>0</v>
          </cell>
          <cell r="AB2333">
            <v>0</v>
          </cell>
          <cell r="AC2333">
            <v>0</v>
          </cell>
          <cell r="AD2333">
            <v>1</v>
          </cell>
          <cell r="AF2333">
            <v>1.0018377507645193</v>
          </cell>
        </row>
        <row r="2334">
          <cell r="A2334" t="str">
            <v>489531137</v>
          </cell>
          <cell r="B2334" t="str">
            <v>R32</v>
          </cell>
          <cell r="C2334">
            <v>3</v>
          </cell>
          <cell r="D2334" t="str">
            <v>SIGNATURE PLUS</v>
          </cell>
          <cell r="F2334">
            <v>2</v>
          </cell>
          <cell r="G2334" t="str">
            <v>8551Z</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F2334">
            <v>3.9360904904051113</v>
          </cell>
        </row>
        <row r="2335">
          <cell r="A2335" t="str">
            <v>489627950</v>
          </cell>
          <cell r="B2335" t="str">
            <v>R13</v>
          </cell>
          <cell r="C2335">
            <v>2</v>
          </cell>
          <cell r="D2335" t="str">
            <v>DOMBOX</v>
          </cell>
          <cell r="F2335">
            <v>2</v>
          </cell>
          <cell r="G2335" t="str">
            <v>2640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F2335">
            <v>9.4138381318312465</v>
          </cell>
        </row>
        <row r="2336">
          <cell r="A2336" t="str">
            <v>489682005</v>
          </cell>
          <cell r="B2336" t="str">
            <v>R29</v>
          </cell>
          <cell r="C2336">
            <v>49</v>
          </cell>
          <cell r="D2336" t="str">
            <v>ZENIKA</v>
          </cell>
          <cell r="F2336">
            <v>29</v>
          </cell>
          <cell r="G2336" t="str">
            <v>6202A</v>
          </cell>
          <cell r="H2336">
            <v>0</v>
          </cell>
          <cell r="I2336">
            <v>0</v>
          </cell>
          <cell r="J2336">
            <v>0</v>
          </cell>
          <cell r="K2336">
            <v>4</v>
          </cell>
          <cell r="L2336">
            <v>1</v>
          </cell>
          <cell r="M2336">
            <v>0</v>
          </cell>
          <cell r="N2336">
            <v>0</v>
          </cell>
          <cell r="O2336">
            <v>0</v>
          </cell>
          <cell r="P2336">
            <v>0</v>
          </cell>
          <cell r="Q2336">
            <v>0</v>
          </cell>
          <cell r="R2336">
            <v>0</v>
          </cell>
          <cell r="S2336">
            <v>5</v>
          </cell>
          <cell r="T2336">
            <v>0</v>
          </cell>
          <cell r="U2336">
            <v>0</v>
          </cell>
          <cell r="V2336">
            <v>0</v>
          </cell>
          <cell r="W2336">
            <v>0</v>
          </cell>
          <cell r="X2336">
            <v>0</v>
          </cell>
          <cell r="Y2336">
            <v>4</v>
          </cell>
          <cell r="Z2336">
            <v>0</v>
          </cell>
          <cell r="AA2336">
            <v>1</v>
          </cell>
          <cell r="AB2336">
            <v>0</v>
          </cell>
          <cell r="AC2336">
            <v>0</v>
          </cell>
          <cell r="AD2336">
            <v>10</v>
          </cell>
          <cell r="AF2336">
            <v>1.0061245698069483</v>
          </cell>
        </row>
        <row r="2337">
          <cell r="A2337" t="str">
            <v>489696609</v>
          </cell>
          <cell r="B2337" t="str">
            <v>R12</v>
          </cell>
          <cell r="C2337">
            <v>21</v>
          </cell>
          <cell r="D2337" t="str">
            <v>GEO SERVICE GROUP</v>
          </cell>
          <cell r="F2337">
            <v>3</v>
          </cell>
          <cell r="G2337" t="str">
            <v>2562B</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F2337">
            <v>3.7828427488614578</v>
          </cell>
        </row>
        <row r="2338">
          <cell r="A2338" t="str">
            <v>489855445</v>
          </cell>
          <cell r="B2338" t="str">
            <v>R30</v>
          </cell>
          <cell r="C2338">
            <v>97</v>
          </cell>
          <cell r="D2338" t="str">
            <v>ECA SINTERS</v>
          </cell>
          <cell r="F2338">
            <v>10</v>
          </cell>
          <cell r="G2338" t="str">
            <v>7112B</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F2338">
            <v>0.9933189432677757</v>
          </cell>
        </row>
        <row r="2339">
          <cell r="A2339" t="str">
            <v>489872218</v>
          </cell>
          <cell r="B2339" t="str">
            <v>R27</v>
          </cell>
          <cell r="C2339">
            <v>16</v>
          </cell>
          <cell r="D2339" t="str">
            <v>VALIANTYS</v>
          </cell>
          <cell r="F2339">
            <v>7</v>
          </cell>
          <cell r="G2339" t="str">
            <v>5829B</v>
          </cell>
          <cell r="H2339">
            <v>0</v>
          </cell>
          <cell r="I2339">
            <v>0</v>
          </cell>
          <cell r="J2339">
            <v>0</v>
          </cell>
          <cell r="K2339">
            <v>1</v>
          </cell>
          <cell r="L2339">
            <v>0</v>
          </cell>
          <cell r="M2339">
            <v>0</v>
          </cell>
          <cell r="N2339">
            <v>0</v>
          </cell>
          <cell r="O2339">
            <v>0</v>
          </cell>
          <cell r="P2339">
            <v>0</v>
          </cell>
          <cell r="Q2339">
            <v>0</v>
          </cell>
          <cell r="R2339">
            <v>0</v>
          </cell>
          <cell r="S2339">
            <v>1</v>
          </cell>
          <cell r="T2339">
            <v>0</v>
          </cell>
          <cell r="U2339">
            <v>0</v>
          </cell>
          <cell r="V2339">
            <v>0</v>
          </cell>
          <cell r="W2339">
            <v>0</v>
          </cell>
          <cell r="X2339">
            <v>0</v>
          </cell>
          <cell r="Y2339">
            <v>0</v>
          </cell>
          <cell r="Z2339">
            <v>0</v>
          </cell>
          <cell r="AA2339">
            <v>0</v>
          </cell>
          <cell r="AB2339">
            <v>0</v>
          </cell>
          <cell r="AC2339">
            <v>0</v>
          </cell>
          <cell r="AD2339">
            <v>1</v>
          </cell>
          <cell r="AF2339">
            <v>9.5174744734708412</v>
          </cell>
        </row>
        <row r="2340">
          <cell r="A2340" t="str">
            <v>491082897</v>
          </cell>
          <cell r="B2340" t="str">
            <v>R31</v>
          </cell>
          <cell r="C2340">
            <v>1</v>
          </cell>
          <cell r="D2340" t="str">
            <v>SARL JEAN-MICHEL CORNU</v>
          </cell>
          <cell r="F2340">
            <v>1</v>
          </cell>
          <cell r="G2340" t="str">
            <v>6430Z</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F2340">
            <v>4.1047163695973445</v>
          </cell>
        </row>
        <row r="2341">
          <cell r="A2341" t="str">
            <v>491273314</v>
          </cell>
          <cell r="B2341" t="str">
            <v>R30</v>
          </cell>
          <cell r="C2341">
            <v>36</v>
          </cell>
          <cell r="D2341" t="str">
            <v>HIMBER INTERNATIONAL</v>
          </cell>
          <cell r="F2341">
            <v>12</v>
          </cell>
          <cell r="G2341" t="str">
            <v>7112B</v>
          </cell>
          <cell r="H2341">
            <v>0</v>
          </cell>
          <cell r="I2341">
            <v>0</v>
          </cell>
          <cell r="J2341">
            <v>0</v>
          </cell>
          <cell r="K2341">
            <v>0</v>
          </cell>
          <cell r="L2341">
            <v>3</v>
          </cell>
          <cell r="M2341">
            <v>0</v>
          </cell>
          <cell r="N2341">
            <v>0</v>
          </cell>
          <cell r="O2341">
            <v>0</v>
          </cell>
          <cell r="P2341">
            <v>0</v>
          </cell>
          <cell r="Q2341">
            <v>0</v>
          </cell>
          <cell r="R2341">
            <v>0</v>
          </cell>
          <cell r="S2341">
            <v>3</v>
          </cell>
          <cell r="T2341">
            <v>0</v>
          </cell>
          <cell r="U2341">
            <v>0</v>
          </cell>
          <cell r="V2341">
            <v>0</v>
          </cell>
          <cell r="W2341">
            <v>0</v>
          </cell>
          <cell r="X2341">
            <v>0</v>
          </cell>
          <cell r="Y2341">
            <v>0</v>
          </cell>
          <cell r="Z2341">
            <v>0</v>
          </cell>
          <cell r="AA2341">
            <v>0</v>
          </cell>
          <cell r="AB2341">
            <v>0</v>
          </cell>
          <cell r="AC2341">
            <v>0</v>
          </cell>
          <cell r="AD2341">
            <v>3</v>
          </cell>
          <cell r="AF2341">
            <v>0.99198951894848242</v>
          </cell>
        </row>
        <row r="2342">
          <cell r="A2342" t="str">
            <v>491760740</v>
          </cell>
          <cell r="B2342" t="str">
            <v>R32</v>
          </cell>
          <cell r="C2342">
            <v>3</v>
          </cell>
          <cell r="D2342" t="str">
            <v>BERNARD AUVINET DOCTEUR EN MEDECINE</v>
          </cell>
          <cell r="F2342">
            <v>1</v>
          </cell>
          <cell r="G2342" t="str">
            <v>8621Z</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F2342">
            <v>9.4156810843321459</v>
          </cell>
        </row>
        <row r="2343">
          <cell r="A2343" t="str">
            <v>491900791</v>
          </cell>
          <cell r="B2343" t="str">
            <v>R29</v>
          </cell>
          <cell r="C2343">
            <v>10</v>
          </cell>
          <cell r="D2343" t="str">
            <v>MOBILE CONSULTING GROUP</v>
          </cell>
          <cell r="F2343">
            <v>8</v>
          </cell>
          <cell r="G2343" t="str">
            <v>6202A</v>
          </cell>
          <cell r="H2343">
            <v>0</v>
          </cell>
          <cell r="I2343">
            <v>0</v>
          </cell>
          <cell r="J2343">
            <v>0</v>
          </cell>
          <cell r="K2343">
            <v>1</v>
          </cell>
          <cell r="L2343">
            <v>0</v>
          </cell>
          <cell r="M2343">
            <v>0</v>
          </cell>
          <cell r="N2343">
            <v>0</v>
          </cell>
          <cell r="O2343">
            <v>0</v>
          </cell>
          <cell r="P2343">
            <v>0</v>
          </cell>
          <cell r="Q2343">
            <v>0</v>
          </cell>
          <cell r="R2343">
            <v>0</v>
          </cell>
          <cell r="S2343">
            <v>1</v>
          </cell>
          <cell r="T2343">
            <v>0</v>
          </cell>
          <cell r="U2343">
            <v>0</v>
          </cell>
          <cell r="V2343">
            <v>0</v>
          </cell>
          <cell r="W2343">
            <v>0</v>
          </cell>
          <cell r="X2343">
            <v>0</v>
          </cell>
          <cell r="Y2343">
            <v>0</v>
          </cell>
          <cell r="Z2343">
            <v>0</v>
          </cell>
          <cell r="AA2343">
            <v>0</v>
          </cell>
          <cell r="AB2343">
            <v>0</v>
          </cell>
          <cell r="AC2343">
            <v>0</v>
          </cell>
          <cell r="AD2343">
            <v>1</v>
          </cell>
          <cell r="AF2343">
            <v>1.001737032485708</v>
          </cell>
        </row>
        <row r="2344">
          <cell r="A2344" t="str">
            <v>491903670</v>
          </cell>
          <cell r="B2344" t="str">
            <v>R30</v>
          </cell>
          <cell r="C2344">
            <v>3</v>
          </cell>
          <cell r="D2344" t="str">
            <v>COMTECH INTERNATIONAL</v>
          </cell>
          <cell r="F2344">
            <v>2</v>
          </cell>
          <cell r="G2344" t="str">
            <v>7112B</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F2344">
            <v>3.9846504273151693</v>
          </cell>
        </row>
        <row r="2345">
          <cell r="A2345" t="str">
            <v>492703871</v>
          </cell>
          <cell r="B2345" t="str">
            <v>R29</v>
          </cell>
          <cell r="C2345">
            <v>3</v>
          </cell>
          <cell r="D2345" t="str">
            <v>LOCASYSTEM MEDIA</v>
          </cell>
          <cell r="F2345">
            <v>2</v>
          </cell>
          <cell r="G2345" t="str">
            <v>6202A</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F2345">
            <v>3.9917312678594703</v>
          </cell>
        </row>
        <row r="2346">
          <cell r="A2346" t="str">
            <v>492951306</v>
          </cell>
          <cell r="B2346" t="str">
            <v>R08</v>
          </cell>
          <cell r="C2346">
            <v>105</v>
          </cell>
          <cell r="D2346" t="str">
            <v>DUPONT SOLUTIONS (FRANCE) SAS</v>
          </cell>
          <cell r="F2346">
            <v>7</v>
          </cell>
          <cell r="G2346" t="str">
            <v>2120Z</v>
          </cell>
          <cell r="H2346">
            <v>0</v>
          </cell>
          <cell r="I2346">
            <v>0</v>
          </cell>
          <cell r="J2346">
            <v>0</v>
          </cell>
          <cell r="K2346">
            <v>1</v>
          </cell>
          <cell r="L2346">
            <v>0</v>
          </cell>
          <cell r="M2346">
            <v>0</v>
          </cell>
          <cell r="N2346">
            <v>0</v>
          </cell>
          <cell r="O2346">
            <v>0</v>
          </cell>
          <cell r="P2346">
            <v>0</v>
          </cell>
          <cell r="Q2346">
            <v>0</v>
          </cell>
          <cell r="R2346">
            <v>0</v>
          </cell>
          <cell r="S2346">
            <v>1</v>
          </cell>
          <cell r="T2346">
            <v>0</v>
          </cell>
          <cell r="U2346">
            <v>0</v>
          </cell>
          <cell r="V2346">
            <v>0</v>
          </cell>
          <cell r="W2346">
            <v>0</v>
          </cell>
          <cell r="X2346">
            <v>0</v>
          </cell>
          <cell r="Y2346">
            <v>1</v>
          </cell>
          <cell r="Z2346">
            <v>0</v>
          </cell>
          <cell r="AA2346">
            <v>0</v>
          </cell>
          <cell r="AB2346">
            <v>0</v>
          </cell>
          <cell r="AC2346">
            <v>0</v>
          </cell>
          <cell r="AD2346">
            <v>2</v>
          </cell>
          <cell r="AF2346">
            <v>1.0005544004068136</v>
          </cell>
        </row>
        <row r="2347">
          <cell r="A2347" t="str">
            <v>493038707</v>
          </cell>
          <cell r="B2347" t="str">
            <v>R29</v>
          </cell>
          <cell r="C2347">
            <v>7</v>
          </cell>
          <cell r="D2347" t="str">
            <v>NEXTOPS</v>
          </cell>
          <cell r="F2347">
            <v>7</v>
          </cell>
          <cell r="G2347" t="str">
            <v>62</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1</v>
          </cell>
          <cell r="Z2347">
            <v>0</v>
          </cell>
          <cell r="AA2347">
            <v>0</v>
          </cell>
          <cell r="AB2347">
            <v>0</v>
          </cell>
          <cell r="AC2347">
            <v>0</v>
          </cell>
          <cell r="AD2347">
            <v>1</v>
          </cell>
          <cell r="AF2347">
            <v>9.4926135630326005</v>
          </cell>
        </row>
        <row r="2348">
          <cell r="A2348" t="str">
            <v>493056188</v>
          </cell>
          <cell r="B2348" t="str">
            <v>R03</v>
          </cell>
          <cell r="C2348">
            <v>244</v>
          </cell>
          <cell r="D2348" t="str">
            <v>H.C INGREDIENTS</v>
          </cell>
          <cell r="F2348">
            <v>4</v>
          </cell>
          <cell r="G2348" t="str">
            <v>1051C</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F2348">
            <v>0.99591451371074347</v>
          </cell>
        </row>
        <row r="2349">
          <cell r="A2349" t="str">
            <v>493252456</v>
          </cell>
          <cell r="B2349" t="str">
            <v>R09</v>
          </cell>
          <cell r="C2349">
            <v>320</v>
          </cell>
          <cell r="D2349" t="str">
            <v>GOSSELIN SAS</v>
          </cell>
          <cell r="F2349">
            <v>1</v>
          </cell>
          <cell r="G2349" t="str">
            <v>222</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F2349">
            <v>1.0037538690119974</v>
          </cell>
        </row>
        <row r="2350">
          <cell r="A2350" t="str">
            <v>493367635</v>
          </cell>
          <cell r="B2350" t="str">
            <v>R29</v>
          </cell>
          <cell r="C2350">
            <v>3</v>
          </cell>
          <cell r="D2350" t="str">
            <v>SICONSULT</v>
          </cell>
          <cell r="F2350">
            <v>2</v>
          </cell>
          <cell r="G2350" t="str">
            <v>6311Z</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F2350">
            <v>3.9917312678594703</v>
          </cell>
        </row>
        <row r="2351">
          <cell r="A2351" t="str">
            <v>493498992</v>
          </cell>
          <cell r="B2351" t="str">
            <v>R18</v>
          </cell>
          <cell r="C2351">
            <v>27</v>
          </cell>
          <cell r="D2351" t="str">
            <v>CORELCO SAS</v>
          </cell>
          <cell r="F2351">
            <v>1</v>
          </cell>
          <cell r="G2351" t="str">
            <v>2896Z</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F2351">
            <v>3.9915615629971843</v>
          </cell>
        </row>
        <row r="2352">
          <cell r="A2352" t="str">
            <v>493518096</v>
          </cell>
          <cell r="B2352" t="str">
            <v>R17</v>
          </cell>
          <cell r="C2352">
            <v>32</v>
          </cell>
          <cell r="D2352" t="str">
            <v>CITEL</v>
          </cell>
          <cell r="F2352">
            <v>7</v>
          </cell>
          <cell r="G2352" t="str">
            <v>2712Z</v>
          </cell>
          <cell r="H2352">
            <v>0</v>
          </cell>
          <cell r="I2352">
            <v>0</v>
          </cell>
          <cell r="J2352">
            <v>0</v>
          </cell>
          <cell r="K2352">
            <v>1</v>
          </cell>
          <cell r="L2352">
            <v>0</v>
          </cell>
          <cell r="M2352">
            <v>0</v>
          </cell>
          <cell r="N2352">
            <v>1</v>
          </cell>
          <cell r="O2352">
            <v>0</v>
          </cell>
          <cell r="P2352">
            <v>0</v>
          </cell>
          <cell r="Q2352">
            <v>0</v>
          </cell>
          <cell r="R2352">
            <v>0</v>
          </cell>
          <cell r="S2352">
            <v>2</v>
          </cell>
          <cell r="T2352">
            <v>0</v>
          </cell>
          <cell r="U2352">
            <v>0</v>
          </cell>
          <cell r="V2352">
            <v>0</v>
          </cell>
          <cell r="W2352">
            <v>0</v>
          </cell>
          <cell r="X2352">
            <v>0</v>
          </cell>
          <cell r="Y2352">
            <v>0</v>
          </cell>
          <cell r="Z2352">
            <v>0</v>
          </cell>
          <cell r="AA2352">
            <v>0</v>
          </cell>
          <cell r="AB2352">
            <v>0</v>
          </cell>
          <cell r="AC2352">
            <v>0</v>
          </cell>
          <cell r="AD2352">
            <v>2</v>
          </cell>
          <cell r="AF2352">
            <v>4.0481501574016212</v>
          </cell>
        </row>
        <row r="2353">
          <cell r="A2353" t="str">
            <v>493848972</v>
          </cell>
          <cell r="B2353" t="str">
            <v>R07</v>
          </cell>
          <cell r="C2353">
            <v>9</v>
          </cell>
          <cell r="D2353" t="str">
            <v>TRISKEM INTERNATIONAL</v>
          </cell>
          <cell r="F2353">
            <v>3</v>
          </cell>
          <cell r="G2353" t="str">
            <v>2059Z</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F2353">
            <v>9.4912899547974874</v>
          </cell>
        </row>
        <row r="2354">
          <cell r="A2354" t="str">
            <v>494439235</v>
          </cell>
          <cell r="B2354" t="str">
            <v>R08</v>
          </cell>
          <cell r="C2354">
            <v>249</v>
          </cell>
          <cell r="D2354" t="str">
            <v>AXYNTIS</v>
          </cell>
          <cell r="F2354">
            <v>10</v>
          </cell>
          <cell r="G2354" t="str">
            <v>2110Z</v>
          </cell>
          <cell r="H2354">
            <v>1</v>
          </cell>
          <cell r="I2354">
            <v>0</v>
          </cell>
          <cell r="J2354">
            <v>0</v>
          </cell>
          <cell r="K2354">
            <v>0</v>
          </cell>
          <cell r="L2354">
            <v>0</v>
          </cell>
          <cell r="M2354">
            <v>0</v>
          </cell>
          <cell r="N2354">
            <v>0</v>
          </cell>
          <cell r="O2354">
            <v>0</v>
          </cell>
          <cell r="P2354">
            <v>0</v>
          </cell>
          <cell r="Q2354">
            <v>0</v>
          </cell>
          <cell r="R2354">
            <v>0</v>
          </cell>
          <cell r="S2354">
            <v>1</v>
          </cell>
          <cell r="T2354">
            <v>0</v>
          </cell>
          <cell r="U2354">
            <v>0</v>
          </cell>
          <cell r="V2354">
            <v>0</v>
          </cell>
          <cell r="W2354">
            <v>0</v>
          </cell>
          <cell r="X2354">
            <v>0</v>
          </cell>
          <cell r="Y2354">
            <v>0</v>
          </cell>
          <cell r="Z2354">
            <v>0</v>
          </cell>
          <cell r="AA2354">
            <v>0</v>
          </cell>
          <cell r="AB2354">
            <v>0</v>
          </cell>
          <cell r="AC2354">
            <v>0</v>
          </cell>
          <cell r="AD2354">
            <v>1</v>
          </cell>
          <cell r="AF2354">
            <v>1.0029181249847401</v>
          </cell>
        </row>
        <row r="2355">
          <cell r="A2355" t="str">
            <v>494459407</v>
          </cell>
          <cell r="B2355" t="str">
            <v>R29</v>
          </cell>
          <cell r="C2355">
            <v>7</v>
          </cell>
          <cell r="D2355" t="str">
            <v>AXIBLE TECHNOLOGIES</v>
          </cell>
          <cell r="F2355">
            <v>4</v>
          </cell>
          <cell r="G2355" t="str">
            <v>6201Z</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2</v>
          </cell>
          <cell r="X2355">
            <v>0</v>
          </cell>
          <cell r="Y2355">
            <v>0</v>
          </cell>
          <cell r="Z2355">
            <v>0</v>
          </cell>
          <cell r="AA2355">
            <v>0</v>
          </cell>
          <cell r="AB2355">
            <v>0</v>
          </cell>
          <cell r="AC2355">
            <v>0</v>
          </cell>
          <cell r="AD2355">
            <v>2</v>
          </cell>
          <cell r="AF2355">
            <v>9.4882290284820154</v>
          </cell>
        </row>
        <row r="2356">
          <cell r="A2356" t="str">
            <v>494621097</v>
          </cell>
          <cell r="B2356" t="str">
            <v>R30</v>
          </cell>
          <cell r="C2356">
            <v>2</v>
          </cell>
          <cell r="D2356" t="str">
            <v>LEAN DE VIE (ex-RCG CONSULTING)</v>
          </cell>
          <cell r="F2356">
            <v>2</v>
          </cell>
          <cell r="G2356" t="str">
            <v>7220Z</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F2356">
            <v>9.5188935002230579</v>
          </cell>
        </row>
        <row r="2357">
          <cell r="A2357" t="str">
            <v>494678162</v>
          </cell>
          <cell r="B2357" t="str">
            <v>R08</v>
          </cell>
          <cell r="C2357">
            <v>37</v>
          </cell>
          <cell r="D2357" t="str">
            <v>GLOBAL PROCESS INDUSTRY</v>
          </cell>
          <cell r="F2357">
            <v>6</v>
          </cell>
          <cell r="G2357" t="str">
            <v>2120Z</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F2357">
            <v>4.0039151017691665</v>
          </cell>
        </row>
        <row r="2358">
          <cell r="A2358" t="str">
            <v>494708514</v>
          </cell>
          <cell r="B2358" t="str">
            <v>R29</v>
          </cell>
          <cell r="C2358">
            <v>6</v>
          </cell>
          <cell r="D2358" t="str">
            <v>MAXICHEQUE</v>
          </cell>
          <cell r="F2358">
            <v>2</v>
          </cell>
          <cell r="G2358" t="str">
            <v>6312Z</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F2358">
            <v>3.9917312678594703</v>
          </cell>
        </row>
        <row r="2359">
          <cell r="A2359" t="str">
            <v>494787898</v>
          </cell>
          <cell r="B2359" t="str">
            <v>R30</v>
          </cell>
          <cell r="C2359">
            <v>6</v>
          </cell>
          <cell r="D2359" t="str">
            <v>AIXAM MEGA ENGINEERING</v>
          </cell>
          <cell r="F2359">
            <v>2</v>
          </cell>
          <cell r="G2359" t="str">
            <v>7112B</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F2359">
            <v>0.99865925496620778</v>
          </cell>
        </row>
        <row r="2360">
          <cell r="A2360" t="str">
            <v>495077117</v>
          </cell>
          <cell r="B2360" t="str">
            <v>R27</v>
          </cell>
          <cell r="C2360">
            <v>5</v>
          </cell>
          <cell r="D2360" t="str">
            <v>MEDIC-IS</v>
          </cell>
          <cell r="F2360">
            <v>3</v>
          </cell>
          <cell r="G2360" t="str">
            <v>5829C</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F2360">
            <v>9.5100293097397692</v>
          </cell>
        </row>
        <row r="2361">
          <cell r="A2361" t="str">
            <v>495091324</v>
          </cell>
          <cell r="B2361" t="str">
            <v>R30</v>
          </cell>
          <cell r="C2361">
            <v>13</v>
          </cell>
          <cell r="D2361" t="str">
            <v>WIGHT CONSULTING</v>
          </cell>
          <cell r="F2361">
            <v>13</v>
          </cell>
          <cell r="G2361" t="str">
            <v>7022Z</v>
          </cell>
          <cell r="H2361">
            <v>0</v>
          </cell>
          <cell r="I2361">
            <v>0</v>
          </cell>
          <cell r="J2361">
            <v>0</v>
          </cell>
          <cell r="K2361">
            <v>1</v>
          </cell>
          <cell r="L2361">
            <v>0</v>
          </cell>
          <cell r="M2361">
            <v>0</v>
          </cell>
          <cell r="N2361">
            <v>0</v>
          </cell>
          <cell r="O2361">
            <v>0</v>
          </cell>
          <cell r="P2361">
            <v>0</v>
          </cell>
          <cell r="Q2361">
            <v>0</v>
          </cell>
          <cell r="R2361">
            <v>0</v>
          </cell>
          <cell r="S2361">
            <v>1</v>
          </cell>
          <cell r="T2361">
            <v>0</v>
          </cell>
          <cell r="U2361">
            <v>0</v>
          </cell>
          <cell r="V2361">
            <v>0</v>
          </cell>
          <cell r="W2361">
            <v>0</v>
          </cell>
          <cell r="X2361">
            <v>0</v>
          </cell>
          <cell r="Y2361">
            <v>0</v>
          </cell>
          <cell r="Z2361">
            <v>0</v>
          </cell>
          <cell r="AA2361">
            <v>0</v>
          </cell>
          <cell r="AB2361">
            <v>0</v>
          </cell>
          <cell r="AC2361">
            <v>0</v>
          </cell>
          <cell r="AD2361">
            <v>1</v>
          </cell>
          <cell r="AF2361">
            <v>1.0076160832300094</v>
          </cell>
        </row>
        <row r="2362">
          <cell r="A2362" t="str">
            <v>495158420</v>
          </cell>
          <cell r="B2362" t="str">
            <v>R07</v>
          </cell>
          <cell r="C2362">
            <v>42</v>
          </cell>
          <cell r="D2362" t="str">
            <v>FAREVA COLOR</v>
          </cell>
          <cell r="F2362">
            <v>13</v>
          </cell>
          <cell r="G2362" t="str">
            <v>2042Z</v>
          </cell>
          <cell r="H2362">
            <v>0</v>
          </cell>
          <cell r="I2362">
            <v>0</v>
          </cell>
          <cell r="J2362">
            <v>0</v>
          </cell>
          <cell r="K2362">
            <v>1</v>
          </cell>
          <cell r="L2362">
            <v>0</v>
          </cell>
          <cell r="M2362">
            <v>0</v>
          </cell>
          <cell r="N2362">
            <v>0</v>
          </cell>
          <cell r="O2362">
            <v>0</v>
          </cell>
          <cell r="P2362">
            <v>0</v>
          </cell>
          <cell r="Q2362">
            <v>0</v>
          </cell>
          <cell r="R2362">
            <v>0</v>
          </cell>
          <cell r="S2362">
            <v>1</v>
          </cell>
          <cell r="T2362">
            <v>0</v>
          </cell>
          <cell r="U2362">
            <v>0</v>
          </cell>
          <cell r="V2362">
            <v>0</v>
          </cell>
          <cell r="W2362">
            <v>0</v>
          </cell>
          <cell r="X2362">
            <v>0</v>
          </cell>
          <cell r="Y2362">
            <v>0</v>
          </cell>
          <cell r="Z2362">
            <v>0</v>
          </cell>
          <cell r="AA2362">
            <v>0</v>
          </cell>
          <cell r="AB2362">
            <v>0</v>
          </cell>
          <cell r="AC2362">
            <v>1</v>
          </cell>
          <cell r="AD2362">
            <v>2</v>
          </cell>
          <cell r="AF2362">
            <v>1.0017623857625586</v>
          </cell>
        </row>
        <row r="2363">
          <cell r="A2363" t="str">
            <v>497741959</v>
          </cell>
          <cell r="B2363" t="str">
            <v>R30</v>
          </cell>
          <cell r="C2363">
            <v>1</v>
          </cell>
          <cell r="D2363" t="str">
            <v>YLAN TECHNOLOGIES</v>
          </cell>
          <cell r="F2363">
            <v>1</v>
          </cell>
          <cell r="G2363" t="str">
            <v>7112B</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F2363">
            <v>9.4736421775324402</v>
          </cell>
        </row>
        <row r="2364">
          <cell r="A2364" t="str">
            <v>498232321</v>
          </cell>
          <cell r="B2364" t="str">
            <v>R29</v>
          </cell>
          <cell r="C2364">
            <v>7</v>
          </cell>
          <cell r="D2364" t="str">
            <v>VERIMORE</v>
          </cell>
          <cell r="F2364">
            <v>2</v>
          </cell>
          <cell r="G2364" t="str">
            <v>6201Z</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F2364">
            <v>9.4841133882976898</v>
          </cell>
        </row>
        <row r="2365">
          <cell r="A2365" t="str">
            <v>499046779</v>
          </cell>
          <cell r="B2365" t="str">
            <v>R30</v>
          </cell>
          <cell r="C2365">
            <v>1</v>
          </cell>
          <cell r="D2365" t="str">
            <v>ELEOTECH</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F2365">
            <v>9.4736421775324402</v>
          </cell>
        </row>
        <row r="2366">
          <cell r="A2366" t="str">
            <v>499197986</v>
          </cell>
          <cell r="B2366" t="str">
            <v>R27</v>
          </cell>
          <cell r="C2366">
            <v>27</v>
          </cell>
          <cell r="D2366" t="str">
            <v>APTEA</v>
          </cell>
          <cell r="F2366">
            <v>6</v>
          </cell>
          <cell r="G2366" t="str">
            <v>5829C</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F2366">
            <v>9.5401785109988175</v>
          </cell>
        </row>
        <row r="2367">
          <cell r="A2367" t="str">
            <v>499398253</v>
          </cell>
          <cell r="B2367" t="str">
            <v>R30</v>
          </cell>
          <cell r="C2367">
            <v>17</v>
          </cell>
          <cell r="D2367" t="str">
            <v>ENERGIE PERSPECTIVE</v>
          </cell>
          <cell r="F2367">
            <v>2</v>
          </cell>
          <cell r="G2367" t="str">
            <v>7112B</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F2367">
            <v>9.5188935002230579</v>
          </cell>
        </row>
        <row r="2368">
          <cell r="A2368" t="str">
            <v>499868362</v>
          </cell>
          <cell r="B2368" t="str">
            <v>R27</v>
          </cell>
          <cell r="C2368">
            <v>11</v>
          </cell>
          <cell r="D2368" t="str">
            <v>PRIMOBOX</v>
          </cell>
          <cell r="F2368">
            <v>4</v>
          </cell>
          <cell r="G2368" t="str">
            <v>5829B</v>
          </cell>
          <cell r="H2368">
            <v>0</v>
          </cell>
          <cell r="I2368">
            <v>0</v>
          </cell>
          <cell r="J2368">
            <v>0</v>
          </cell>
          <cell r="K2368">
            <v>1</v>
          </cell>
          <cell r="L2368">
            <v>0</v>
          </cell>
          <cell r="M2368">
            <v>0</v>
          </cell>
          <cell r="N2368">
            <v>0</v>
          </cell>
          <cell r="O2368">
            <v>0</v>
          </cell>
          <cell r="P2368">
            <v>0</v>
          </cell>
          <cell r="Q2368">
            <v>0</v>
          </cell>
          <cell r="R2368">
            <v>0</v>
          </cell>
          <cell r="S2368">
            <v>1</v>
          </cell>
          <cell r="T2368">
            <v>0</v>
          </cell>
          <cell r="U2368">
            <v>0</v>
          </cell>
          <cell r="V2368">
            <v>0</v>
          </cell>
          <cell r="W2368">
            <v>0</v>
          </cell>
          <cell r="X2368">
            <v>0</v>
          </cell>
          <cell r="Y2368">
            <v>0</v>
          </cell>
          <cell r="Z2368">
            <v>0</v>
          </cell>
          <cell r="AA2368">
            <v>0</v>
          </cell>
          <cell r="AB2368">
            <v>0</v>
          </cell>
          <cell r="AC2368">
            <v>0</v>
          </cell>
          <cell r="AD2368">
            <v>1</v>
          </cell>
          <cell r="AF2368">
            <v>9.5200657057234572</v>
          </cell>
        </row>
        <row r="2369">
          <cell r="A2369" t="str">
            <v>500205190</v>
          </cell>
          <cell r="B2369" t="str">
            <v>R18</v>
          </cell>
          <cell r="C2369">
            <v>7</v>
          </cell>
          <cell r="D2369" t="str">
            <v>MASSON MARINE ENGINEERING</v>
          </cell>
          <cell r="F2369">
            <v>2</v>
          </cell>
          <cell r="G2369" t="str">
            <v>2815Z</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F2369">
            <v>3.9931238970905309</v>
          </cell>
        </row>
        <row r="2370">
          <cell r="A2370" t="str">
            <v>500451281</v>
          </cell>
          <cell r="B2370" t="str">
            <v>R30</v>
          </cell>
          <cell r="C2370">
            <v>10</v>
          </cell>
          <cell r="D2370" t="str">
            <v>PRIMADIAG</v>
          </cell>
          <cell r="F2370">
            <v>6</v>
          </cell>
          <cell r="G2370" t="str">
            <v>7211Z</v>
          </cell>
          <cell r="H2370">
            <v>0</v>
          </cell>
          <cell r="I2370">
            <v>0</v>
          </cell>
          <cell r="J2370">
            <v>0</v>
          </cell>
          <cell r="K2370">
            <v>1</v>
          </cell>
          <cell r="L2370">
            <v>0</v>
          </cell>
          <cell r="M2370">
            <v>0</v>
          </cell>
          <cell r="N2370">
            <v>0</v>
          </cell>
          <cell r="O2370">
            <v>0</v>
          </cell>
          <cell r="P2370">
            <v>0</v>
          </cell>
          <cell r="Q2370">
            <v>0</v>
          </cell>
          <cell r="R2370">
            <v>0</v>
          </cell>
          <cell r="S2370">
            <v>1</v>
          </cell>
          <cell r="T2370">
            <v>0</v>
          </cell>
          <cell r="U2370">
            <v>0</v>
          </cell>
          <cell r="V2370">
            <v>0</v>
          </cell>
          <cell r="W2370">
            <v>0</v>
          </cell>
          <cell r="X2370">
            <v>0</v>
          </cell>
          <cell r="Y2370">
            <v>1</v>
          </cell>
          <cell r="Z2370">
            <v>1</v>
          </cell>
          <cell r="AA2370">
            <v>0</v>
          </cell>
          <cell r="AB2370">
            <v>0</v>
          </cell>
          <cell r="AC2370">
            <v>0</v>
          </cell>
          <cell r="AD2370">
            <v>3</v>
          </cell>
          <cell r="AF2370">
            <v>0.99598457082937053</v>
          </cell>
        </row>
        <row r="2371">
          <cell r="A2371" t="str">
            <v>500632799</v>
          </cell>
          <cell r="B2371" t="str">
            <v>R32</v>
          </cell>
          <cell r="C2371">
            <v>2</v>
          </cell>
          <cell r="D2371" t="str">
            <v>INTELLIGENCE AUDIO</v>
          </cell>
          <cell r="F2371">
            <v>2</v>
          </cell>
          <cell r="G2371" t="str">
            <v>9002Z</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F2371">
            <v>3.9360904904051113</v>
          </cell>
        </row>
        <row r="2372">
          <cell r="A2372" t="str">
            <v>500892138</v>
          </cell>
          <cell r="B2372" t="str">
            <v>R07</v>
          </cell>
          <cell r="C2372">
            <v>32</v>
          </cell>
          <cell r="D2372" t="str">
            <v>ARPADIS GONDECOURT</v>
          </cell>
          <cell r="F2372">
            <v>4</v>
          </cell>
          <cell r="G2372" t="str">
            <v>2030Z</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F2372">
            <v>9.5112053537892116</v>
          </cell>
        </row>
        <row r="2373">
          <cell r="A2373" t="str">
            <v>500943733</v>
          </cell>
          <cell r="B2373" t="str">
            <v>R10</v>
          </cell>
          <cell r="C2373">
            <v>18</v>
          </cell>
          <cell r="D2373" t="str">
            <v>ECOCEM FRANCE</v>
          </cell>
          <cell r="F2373">
            <v>2</v>
          </cell>
          <cell r="G2373" t="str">
            <v>2351Z</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F2373">
            <v>1.0074549875645917</v>
          </cell>
        </row>
        <row r="2374">
          <cell r="A2374" t="str">
            <v>501161798</v>
          </cell>
          <cell r="B2374" t="str">
            <v>R19</v>
          </cell>
          <cell r="C2374">
            <v>29</v>
          </cell>
          <cell r="D2374" t="str">
            <v>GRUAU MICROBUS</v>
          </cell>
          <cell r="F2374">
            <v>7</v>
          </cell>
          <cell r="G2374" t="str">
            <v>2920Z</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F2374">
            <v>3.8843492926694712</v>
          </cell>
        </row>
        <row r="2375">
          <cell r="A2375" t="str">
            <v>501255343</v>
          </cell>
          <cell r="B2375" t="str">
            <v>R29</v>
          </cell>
          <cell r="C2375">
            <v>30</v>
          </cell>
          <cell r="D2375" t="str">
            <v>ELITT</v>
          </cell>
          <cell r="F2375">
            <v>5</v>
          </cell>
          <cell r="G2375" t="str">
            <v>6209Z</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F2375">
            <v>9.4902876933015197</v>
          </cell>
        </row>
        <row r="2376">
          <cell r="A2376" t="str">
            <v>501468458</v>
          </cell>
          <cell r="B2376" t="str">
            <v>R27</v>
          </cell>
          <cell r="C2376">
            <v>9</v>
          </cell>
          <cell r="D2376" t="str">
            <v>VISASCOL</v>
          </cell>
          <cell r="F2376">
            <v>6</v>
          </cell>
          <cell r="G2376" t="str">
            <v>5829C</v>
          </cell>
          <cell r="H2376">
            <v>0</v>
          </cell>
          <cell r="I2376">
            <v>0</v>
          </cell>
          <cell r="J2376">
            <v>0</v>
          </cell>
          <cell r="K2376">
            <v>1</v>
          </cell>
          <cell r="L2376">
            <v>0</v>
          </cell>
          <cell r="M2376">
            <v>0</v>
          </cell>
          <cell r="N2376">
            <v>0</v>
          </cell>
          <cell r="O2376">
            <v>0</v>
          </cell>
          <cell r="P2376">
            <v>0</v>
          </cell>
          <cell r="Q2376">
            <v>0</v>
          </cell>
          <cell r="R2376">
            <v>0</v>
          </cell>
          <cell r="S2376">
            <v>1</v>
          </cell>
          <cell r="T2376">
            <v>0</v>
          </cell>
          <cell r="U2376">
            <v>0</v>
          </cell>
          <cell r="V2376">
            <v>0</v>
          </cell>
          <cell r="W2376">
            <v>0</v>
          </cell>
          <cell r="X2376">
            <v>0</v>
          </cell>
          <cell r="Y2376">
            <v>1</v>
          </cell>
          <cell r="Z2376">
            <v>0</v>
          </cell>
          <cell r="AA2376">
            <v>0</v>
          </cell>
          <cell r="AB2376">
            <v>0</v>
          </cell>
          <cell r="AC2376">
            <v>0</v>
          </cell>
          <cell r="AD2376">
            <v>2</v>
          </cell>
          <cell r="AF2376">
            <v>1.0028946747166267</v>
          </cell>
        </row>
        <row r="2377">
          <cell r="A2377" t="str">
            <v>501636534</v>
          </cell>
          <cell r="B2377" t="str">
            <v>R30</v>
          </cell>
          <cell r="C2377">
            <v>64</v>
          </cell>
          <cell r="D2377" t="str">
            <v>MILLIMAN SAS</v>
          </cell>
          <cell r="F2377">
            <v>5</v>
          </cell>
          <cell r="G2377" t="str">
            <v>7022Z</v>
          </cell>
          <cell r="H2377">
            <v>0</v>
          </cell>
          <cell r="I2377">
            <v>0</v>
          </cell>
          <cell r="J2377">
            <v>0</v>
          </cell>
          <cell r="K2377">
            <v>0</v>
          </cell>
          <cell r="L2377">
            <v>3</v>
          </cell>
          <cell r="M2377">
            <v>0</v>
          </cell>
          <cell r="N2377">
            <v>0</v>
          </cell>
          <cell r="O2377">
            <v>0</v>
          </cell>
          <cell r="P2377">
            <v>0</v>
          </cell>
          <cell r="Q2377">
            <v>0</v>
          </cell>
          <cell r="R2377">
            <v>0</v>
          </cell>
          <cell r="S2377">
            <v>3</v>
          </cell>
          <cell r="T2377">
            <v>0</v>
          </cell>
          <cell r="U2377">
            <v>0</v>
          </cell>
          <cell r="V2377">
            <v>0</v>
          </cell>
          <cell r="W2377">
            <v>0</v>
          </cell>
          <cell r="X2377">
            <v>0</v>
          </cell>
          <cell r="Y2377">
            <v>0</v>
          </cell>
          <cell r="Z2377">
            <v>0</v>
          </cell>
          <cell r="AA2377">
            <v>0</v>
          </cell>
          <cell r="AB2377">
            <v>0</v>
          </cell>
          <cell r="AC2377">
            <v>0</v>
          </cell>
          <cell r="AD2377">
            <v>3</v>
          </cell>
          <cell r="AF2377">
            <v>1.0075489786273624</v>
          </cell>
        </row>
        <row r="2378">
          <cell r="A2378" t="str">
            <v>501642607</v>
          </cell>
          <cell r="B2378" t="str">
            <v>R30</v>
          </cell>
          <cell r="C2378">
            <v>4</v>
          </cell>
          <cell r="D2378" t="str">
            <v>MBAM</v>
          </cell>
          <cell r="F2378">
            <v>3</v>
          </cell>
          <cell r="G2378" t="str">
            <v>7112B</v>
          </cell>
          <cell r="H2378">
            <v>0</v>
          </cell>
          <cell r="I2378">
            <v>0</v>
          </cell>
          <cell r="J2378">
            <v>0</v>
          </cell>
          <cell r="K2378">
            <v>1</v>
          </cell>
          <cell r="L2378">
            <v>0</v>
          </cell>
          <cell r="M2378">
            <v>0</v>
          </cell>
          <cell r="N2378">
            <v>0</v>
          </cell>
          <cell r="O2378">
            <v>0</v>
          </cell>
          <cell r="P2378">
            <v>0</v>
          </cell>
          <cell r="Q2378">
            <v>0</v>
          </cell>
          <cell r="R2378">
            <v>0</v>
          </cell>
          <cell r="S2378">
            <v>1</v>
          </cell>
          <cell r="T2378">
            <v>0</v>
          </cell>
          <cell r="U2378">
            <v>0</v>
          </cell>
          <cell r="V2378">
            <v>0</v>
          </cell>
          <cell r="W2378">
            <v>0</v>
          </cell>
          <cell r="X2378">
            <v>0</v>
          </cell>
          <cell r="Y2378">
            <v>0</v>
          </cell>
          <cell r="Z2378">
            <v>0</v>
          </cell>
          <cell r="AA2378">
            <v>0</v>
          </cell>
          <cell r="AB2378">
            <v>0</v>
          </cell>
          <cell r="AC2378">
            <v>0</v>
          </cell>
          <cell r="AD2378">
            <v>1</v>
          </cell>
          <cell r="AF2378">
            <v>9.5125027833052656</v>
          </cell>
        </row>
        <row r="2379">
          <cell r="A2379" t="str">
            <v>501655880</v>
          </cell>
          <cell r="B2379" t="str">
            <v>R30</v>
          </cell>
          <cell r="C2379">
            <v>11</v>
          </cell>
          <cell r="D2379" t="str">
            <v>NEXTER TRAINING</v>
          </cell>
          <cell r="F2379">
            <v>3</v>
          </cell>
          <cell r="G2379" t="str">
            <v>7112B</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F2379">
            <v>9.5644172017112954</v>
          </cell>
        </row>
        <row r="2380">
          <cell r="A2380" t="str">
            <v>501846778</v>
          </cell>
          <cell r="B2380" t="str">
            <v>R29</v>
          </cell>
          <cell r="C2380">
            <v>1</v>
          </cell>
          <cell r="D2380" t="str">
            <v>OPENTEKHNIA</v>
          </cell>
          <cell r="F2380">
            <v>1</v>
          </cell>
          <cell r="G2380" t="str">
            <v>6202A</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F2380">
            <v>9.4820564127169913</v>
          </cell>
        </row>
        <row r="2381">
          <cell r="A2381" t="str">
            <v>502012073</v>
          </cell>
          <cell r="B2381" t="str">
            <v>R27</v>
          </cell>
          <cell r="C2381">
            <v>10</v>
          </cell>
          <cell r="D2381" t="str">
            <v>SOGILIS</v>
          </cell>
          <cell r="F2381">
            <v>10</v>
          </cell>
          <cell r="G2381" t="str">
            <v>5829C</v>
          </cell>
          <cell r="H2381">
            <v>0</v>
          </cell>
          <cell r="I2381">
            <v>0</v>
          </cell>
          <cell r="J2381">
            <v>0</v>
          </cell>
          <cell r="K2381">
            <v>0</v>
          </cell>
          <cell r="L2381">
            <v>5</v>
          </cell>
          <cell r="M2381">
            <v>0</v>
          </cell>
          <cell r="N2381">
            <v>1</v>
          </cell>
          <cell r="O2381">
            <v>0</v>
          </cell>
          <cell r="P2381">
            <v>0</v>
          </cell>
          <cell r="Q2381">
            <v>0</v>
          </cell>
          <cell r="R2381">
            <v>0</v>
          </cell>
          <cell r="S2381">
            <v>6</v>
          </cell>
          <cell r="T2381">
            <v>0</v>
          </cell>
          <cell r="U2381">
            <v>0</v>
          </cell>
          <cell r="V2381">
            <v>0</v>
          </cell>
          <cell r="W2381">
            <v>0</v>
          </cell>
          <cell r="X2381">
            <v>0</v>
          </cell>
          <cell r="Y2381">
            <v>0</v>
          </cell>
          <cell r="Z2381">
            <v>0</v>
          </cell>
          <cell r="AA2381">
            <v>0</v>
          </cell>
          <cell r="AB2381">
            <v>0</v>
          </cell>
          <cell r="AC2381">
            <v>0</v>
          </cell>
          <cell r="AD2381">
            <v>6</v>
          </cell>
          <cell r="AF2381">
            <v>9.5476533771368643</v>
          </cell>
        </row>
        <row r="2382">
          <cell r="A2382" t="str">
            <v>502255227</v>
          </cell>
          <cell r="B2382" t="str">
            <v>R30</v>
          </cell>
          <cell r="C2382">
            <v>4</v>
          </cell>
          <cell r="D2382" t="str">
            <v>TECH EVAP</v>
          </cell>
          <cell r="F2382">
            <v>1</v>
          </cell>
          <cell r="G2382" t="str">
            <v>7112B</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F2382">
            <v>0.99932934362156545</v>
          </cell>
        </row>
        <row r="2383">
          <cell r="A2383" t="str">
            <v>502563679</v>
          </cell>
          <cell r="B2383" t="str">
            <v>R30</v>
          </cell>
          <cell r="C2383">
            <v>17</v>
          </cell>
          <cell r="D2383" t="str">
            <v>PLATINE PHARMA SERVICES</v>
          </cell>
          <cell r="F2383">
            <v>6</v>
          </cell>
          <cell r="G2383" t="str">
            <v>7219Z</v>
          </cell>
          <cell r="H2383">
            <v>0</v>
          </cell>
          <cell r="I2383">
            <v>0</v>
          </cell>
          <cell r="J2383">
            <v>1</v>
          </cell>
          <cell r="K2383">
            <v>0</v>
          </cell>
          <cell r="L2383">
            <v>1</v>
          </cell>
          <cell r="M2383">
            <v>0</v>
          </cell>
          <cell r="N2383">
            <v>0</v>
          </cell>
          <cell r="O2383">
            <v>0</v>
          </cell>
          <cell r="P2383">
            <v>0</v>
          </cell>
          <cell r="Q2383">
            <v>0</v>
          </cell>
          <cell r="R2383">
            <v>0</v>
          </cell>
          <cell r="S2383">
            <v>2</v>
          </cell>
          <cell r="T2383">
            <v>0</v>
          </cell>
          <cell r="U2383">
            <v>0</v>
          </cell>
          <cell r="V2383">
            <v>0</v>
          </cell>
          <cell r="W2383">
            <v>0</v>
          </cell>
          <cell r="X2383">
            <v>0</v>
          </cell>
          <cell r="Y2383">
            <v>0</v>
          </cell>
          <cell r="Z2383">
            <v>0</v>
          </cell>
          <cell r="AA2383">
            <v>0</v>
          </cell>
          <cell r="AB2383">
            <v>0</v>
          </cell>
          <cell r="AC2383">
            <v>0</v>
          </cell>
          <cell r="AD2383">
            <v>2</v>
          </cell>
          <cell r="AF2383">
            <v>1.0179092607096609</v>
          </cell>
        </row>
        <row r="2384">
          <cell r="A2384" t="str">
            <v>502616840</v>
          </cell>
          <cell r="B2384" t="str">
            <v>R30</v>
          </cell>
          <cell r="C2384">
            <v>6</v>
          </cell>
          <cell r="D2384" t="str">
            <v>LISODE</v>
          </cell>
          <cell r="F2384">
            <v>4</v>
          </cell>
          <cell r="G2384" t="str">
            <v>7220Z</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F2384">
            <v>3.9793099101078218</v>
          </cell>
        </row>
        <row r="2385">
          <cell r="A2385" t="str">
            <v>502696115</v>
          </cell>
          <cell r="B2385" t="str">
            <v>R18</v>
          </cell>
          <cell r="C2385">
            <v>28</v>
          </cell>
          <cell r="D2385" t="str">
            <v>WAMAR ENGINEERING SAS</v>
          </cell>
          <cell r="F2385">
            <v>5</v>
          </cell>
          <cell r="G2385" t="str">
            <v>2811Z</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1</v>
          </cell>
          <cell r="Z2385">
            <v>0</v>
          </cell>
          <cell r="AA2385">
            <v>1</v>
          </cell>
          <cell r="AB2385">
            <v>0</v>
          </cell>
          <cell r="AC2385">
            <v>0</v>
          </cell>
          <cell r="AD2385">
            <v>2</v>
          </cell>
          <cell r="AF2385">
            <v>3.9859646928592722</v>
          </cell>
        </row>
        <row r="2386">
          <cell r="A2386" t="str">
            <v>503653818</v>
          </cell>
          <cell r="B2386" t="str">
            <v>R08</v>
          </cell>
          <cell r="C2386">
            <v>452</v>
          </cell>
          <cell r="D2386" t="str">
            <v>DELPHARM REIMS</v>
          </cell>
          <cell r="F2386">
            <v>9</v>
          </cell>
          <cell r="G2386" t="str">
            <v>2110Z</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F2386">
            <v>1.0008898040772896</v>
          </cell>
        </row>
        <row r="2387">
          <cell r="A2387" t="str">
            <v>503736035</v>
          </cell>
          <cell r="B2387" t="str">
            <v>R30</v>
          </cell>
          <cell r="C2387">
            <v>10</v>
          </cell>
          <cell r="D2387" t="str">
            <v>TAXEO</v>
          </cell>
          <cell r="F2387">
            <v>10</v>
          </cell>
          <cell r="G2387" t="str">
            <v>7022Z</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1</v>
          </cell>
          <cell r="AB2387">
            <v>0</v>
          </cell>
          <cell r="AC2387">
            <v>0</v>
          </cell>
          <cell r="AD2387">
            <v>1</v>
          </cell>
          <cell r="AF2387">
            <v>3.9849152029187618</v>
          </cell>
        </row>
        <row r="2388">
          <cell r="A2388" t="str">
            <v>503755704</v>
          </cell>
          <cell r="B2388" t="str">
            <v>R30</v>
          </cell>
          <cell r="C2388">
            <v>9</v>
          </cell>
          <cell r="D2388" t="str">
            <v>VILLE FLUIDE SAS</v>
          </cell>
          <cell r="F2388">
            <v>4</v>
          </cell>
          <cell r="G2388" t="str">
            <v>7112B</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F2388">
            <v>1.0027550071608944</v>
          </cell>
        </row>
        <row r="2389">
          <cell r="A2389" t="str">
            <v>504593567</v>
          </cell>
          <cell r="B2389" t="str">
            <v>R23</v>
          </cell>
          <cell r="C2389">
            <v>2</v>
          </cell>
          <cell r="D2389" t="str">
            <v>DIRECT ENERGIE DISTRIBUTION</v>
          </cell>
          <cell r="F2389">
            <v>2</v>
          </cell>
          <cell r="G2389" t="str">
            <v>3511Z</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F2389">
            <v>3.9754329549407377</v>
          </cell>
        </row>
        <row r="2390">
          <cell r="A2390" t="str">
            <v>505180273</v>
          </cell>
          <cell r="B2390" t="str">
            <v>R29</v>
          </cell>
          <cell r="C2390">
            <v>10</v>
          </cell>
          <cell r="D2390" t="str">
            <v>WOPATA</v>
          </cell>
          <cell r="F2390">
            <v>4</v>
          </cell>
          <cell r="G2390" t="str">
            <v>6201Z</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1</v>
          </cell>
          <cell r="AD2390">
            <v>1</v>
          </cell>
          <cell r="AF2390">
            <v>9.4882290284820154</v>
          </cell>
        </row>
        <row r="2391">
          <cell r="A2391" t="str">
            <v>505197533</v>
          </cell>
          <cell r="B2391" t="str">
            <v>R32</v>
          </cell>
          <cell r="C2391">
            <v>14</v>
          </cell>
          <cell r="D2391" t="str">
            <v>SOCIETE SAPEIG INFORMATIQUE</v>
          </cell>
          <cell r="F2391">
            <v>2</v>
          </cell>
          <cell r="G2391" t="str">
            <v>799</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F2391">
            <v>0.98648884471306042</v>
          </cell>
        </row>
        <row r="2392">
          <cell r="A2392" t="str">
            <v>505217190</v>
          </cell>
          <cell r="B2392" t="str">
            <v>R30</v>
          </cell>
          <cell r="C2392">
            <v>2</v>
          </cell>
          <cell r="D2392" t="str">
            <v>NEW GENERATION NATURAL GAS</v>
          </cell>
          <cell r="F2392">
            <v>2</v>
          </cell>
          <cell r="G2392" t="str">
            <v>7112B</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F2392">
            <v>9.4672897370796498</v>
          </cell>
        </row>
        <row r="2393">
          <cell r="A2393" t="str">
            <v>505280727</v>
          </cell>
          <cell r="B2393" t="str">
            <v>R30</v>
          </cell>
          <cell r="C2393">
            <v>6</v>
          </cell>
          <cell r="D2393" t="str">
            <v>SMOOVE</v>
          </cell>
          <cell r="F2393">
            <v>2</v>
          </cell>
          <cell r="G2393" t="str">
            <v>7112B</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1</v>
          </cell>
          <cell r="AC2393">
            <v>0</v>
          </cell>
          <cell r="AD2393">
            <v>1</v>
          </cell>
          <cell r="AF2393">
            <v>3.9846504273151693</v>
          </cell>
        </row>
        <row r="2394">
          <cell r="A2394" t="str">
            <v>505384032</v>
          </cell>
          <cell r="B2394" t="str">
            <v>R28</v>
          </cell>
          <cell r="C2394">
            <v>3</v>
          </cell>
          <cell r="D2394" t="str">
            <v>AVTECH FRANCE</v>
          </cell>
          <cell r="F2394">
            <v>2</v>
          </cell>
          <cell r="G2394" t="str">
            <v>6190Z</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1</v>
          </cell>
          <cell r="Z2394">
            <v>0</v>
          </cell>
          <cell r="AA2394">
            <v>0</v>
          </cell>
          <cell r="AB2394">
            <v>0</v>
          </cell>
          <cell r="AC2394">
            <v>0</v>
          </cell>
          <cell r="AD2394">
            <v>1</v>
          </cell>
          <cell r="AF2394">
            <v>4.0601919068966286</v>
          </cell>
        </row>
        <row r="2395">
          <cell r="A2395" t="str">
            <v>507835056</v>
          </cell>
          <cell r="B2395" t="str">
            <v>R27</v>
          </cell>
          <cell r="C2395">
            <v>2</v>
          </cell>
          <cell r="D2395" t="str">
            <v>ISEA PSY</v>
          </cell>
          <cell r="F2395">
            <v>2</v>
          </cell>
          <cell r="G2395" t="str">
            <v>5829C</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F2395">
            <v>3.998420345760167</v>
          </cell>
        </row>
        <row r="2396">
          <cell r="A2396" t="str">
            <v>508109543</v>
          </cell>
          <cell r="B2396" t="str">
            <v>R29</v>
          </cell>
          <cell r="C2396">
            <v>5</v>
          </cell>
          <cell r="D2396" t="str">
            <v>HOLIWAVE</v>
          </cell>
          <cell r="F2396">
            <v>5</v>
          </cell>
          <cell r="G2396" t="str">
            <v>6202A</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F2396">
            <v>9.4884955242408751</v>
          </cell>
        </row>
        <row r="2397">
          <cell r="A2397" t="str">
            <v>508322203</v>
          </cell>
          <cell r="B2397" t="str">
            <v>R30</v>
          </cell>
          <cell r="C2397">
            <v>12</v>
          </cell>
          <cell r="D2397" t="str">
            <v>CREATIV CEUTICAL France</v>
          </cell>
          <cell r="F2397">
            <v>9</v>
          </cell>
          <cell r="G2397" t="str">
            <v>7211</v>
          </cell>
          <cell r="H2397">
            <v>1</v>
          </cell>
          <cell r="I2397">
            <v>0</v>
          </cell>
          <cell r="J2397">
            <v>0</v>
          </cell>
          <cell r="K2397">
            <v>0</v>
          </cell>
          <cell r="L2397">
            <v>0</v>
          </cell>
          <cell r="M2397">
            <v>0</v>
          </cell>
          <cell r="N2397">
            <v>0</v>
          </cell>
          <cell r="O2397">
            <v>0</v>
          </cell>
          <cell r="P2397">
            <v>0</v>
          </cell>
          <cell r="Q2397">
            <v>0</v>
          </cell>
          <cell r="R2397">
            <v>0</v>
          </cell>
          <cell r="S2397">
            <v>1</v>
          </cell>
          <cell r="T2397">
            <v>0</v>
          </cell>
          <cell r="U2397">
            <v>0</v>
          </cell>
          <cell r="V2397">
            <v>0</v>
          </cell>
          <cell r="W2397">
            <v>0</v>
          </cell>
          <cell r="X2397">
            <v>0</v>
          </cell>
          <cell r="Y2397">
            <v>0</v>
          </cell>
          <cell r="Z2397">
            <v>0</v>
          </cell>
          <cell r="AA2397">
            <v>0</v>
          </cell>
          <cell r="AB2397">
            <v>0</v>
          </cell>
          <cell r="AC2397">
            <v>0</v>
          </cell>
          <cell r="AD2397">
            <v>1</v>
          </cell>
          <cell r="AF2397">
            <v>1.0270142488796272</v>
          </cell>
        </row>
        <row r="2398">
          <cell r="A2398" t="str">
            <v>508353133</v>
          </cell>
          <cell r="B2398" t="str">
            <v>R19</v>
          </cell>
          <cell r="C2398">
            <v>65</v>
          </cell>
          <cell r="D2398" t="str">
            <v>STEELMAG SAS</v>
          </cell>
          <cell r="F2398">
            <v>3</v>
          </cell>
          <cell r="G2398" t="str">
            <v>2931Z</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F2398">
            <v>3.9442789914974359</v>
          </cell>
        </row>
        <row r="2399">
          <cell r="A2399" t="str">
            <v>508436201</v>
          </cell>
          <cell r="B2399" t="str">
            <v>R32</v>
          </cell>
          <cell r="C2399">
            <v>17</v>
          </cell>
          <cell r="D2399" t="str">
            <v>SURTEC</v>
          </cell>
          <cell r="F2399">
            <v>2</v>
          </cell>
          <cell r="G2399" t="str">
            <v>8020Z</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1</v>
          </cell>
          <cell r="Z2399">
            <v>0</v>
          </cell>
          <cell r="AA2399">
            <v>0</v>
          </cell>
          <cell r="AB2399">
            <v>0</v>
          </cell>
          <cell r="AC2399">
            <v>0</v>
          </cell>
          <cell r="AD2399">
            <v>1</v>
          </cell>
          <cell r="AF2399">
            <v>3.9360904904051113</v>
          </cell>
        </row>
        <row r="2400">
          <cell r="A2400" t="str">
            <v>508497294</v>
          </cell>
          <cell r="B2400" t="str">
            <v>R30</v>
          </cell>
          <cell r="C2400">
            <v>12</v>
          </cell>
          <cell r="D2400" t="str">
            <v>YKONE</v>
          </cell>
          <cell r="F2400">
            <v>4</v>
          </cell>
          <cell r="G2400" t="str">
            <v>7311Z</v>
          </cell>
          <cell r="H2400">
            <v>0</v>
          </cell>
          <cell r="I2400">
            <v>0</v>
          </cell>
          <cell r="J2400">
            <v>0</v>
          </cell>
          <cell r="K2400">
            <v>0</v>
          </cell>
          <cell r="L2400">
            <v>2</v>
          </cell>
          <cell r="M2400">
            <v>0</v>
          </cell>
          <cell r="N2400">
            <v>0</v>
          </cell>
          <cell r="O2400">
            <v>0</v>
          </cell>
          <cell r="P2400">
            <v>0</v>
          </cell>
          <cell r="Q2400">
            <v>0</v>
          </cell>
          <cell r="R2400">
            <v>0</v>
          </cell>
          <cell r="S2400">
            <v>2</v>
          </cell>
          <cell r="T2400">
            <v>0</v>
          </cell>
          <cell r="U2400">
            <v>0</v>
          </cell>
          <cell r="V2400">
            <v>0</v>
          </cell>
          <cell r="W2400">
            <v>0</v>
          </cell>
          <cell r="X2400">
            <v>0</v>
          </cell>
          <cell r="Y2400">
            <v>0</v>
          </cell>
          <cell r="Z2400">
            <v>0</v>
          </cell>
          <cell r="AA2400">
            <v>0</v>
          </cell>
          <cell r="AB2400">
            <v>0</v>
          </cell>
          <cell r="AC2400">
            <v>0</v>
          </cell>
          <cell r="AD2400">
            <v>2</v>
          </cell>
          <cell r="AF2400">
            <v>9.4546009894291103</v>
          </cell>
        </row>
        <row r="2401">
          <cell r="A2401" t="str">
            <v>508513801</v>
          </cell>
          <cell r="B2401" t="str">
            <v>R30</v>
          </cell>
          <cell r="C2401">
            <v>3</v>
          </cell>
          <cell r="D2401" t="str">
            <v>REGENTIS INTERNATIONAL</v>
          </cell>
          <cell r="F2401">
            <v>2</v>
          </cell>
          <cell r="G2401" t="str">
            <v>7211Z</v>
          </cell>
          <cell r="H2401">
            <v>1</v>
          </cell>
          <cell r="I2401">
            <v>0</v>
          </cell>
          <cell r="J2401">
            <v>0</v>
          </cell>
          <cell r="K2401">
            <v>1</v>
          </cell>
          <cell r="L2401">
            <v>0</v>
          </cell>
          <cell r="M2401">
            <v>0</v>
          </cell>
          <cell r="N2401">
            <v>0</v>
          </cell>
          <cell r="O2401">
            <v>0</v>
          </cell>
          <cell r="P2401">
            <v>0</v>
          </cell>
          <cell r="Q2401">
            <v>0</v>
          </cell>
          <cell r="R2401">
            <v>0</v>
          </cell>
          <cell r="S2401">
            <v>2</v>
          </cell>
          <cell r="T2401">
            <v>0</v>
          </cell>
          <cell r="U2401">
            <v>0</v>
          </cell>
          <cell r="V2401">
            <v>0</v>
          </cell>
          <cell r="W2401">
            <v>0</v>
          </cell>
          <cell r="X2401">
            <v>0</v>
          </cell>
          <cell r="Y2401">
            <v>0</v>
          </cell>
          <cell r="Z2401">
            <v>0</v>
          </cell>
          <cell r="AA2401">
            <v>0</v>
          </cell>
          <cell r="AB2401">
            <v>0</v>
          </cell>
          <cell r="AC2401">
            <v>0</v>
          </cell>
          <cell r="AD2401">
            <v>2</v>
          </cell>
          <cell r="AF2401">
            <v>9.5188935002230579</v>
          </cell>
        </row>
        <row r="2402">
          <cell r="A2402" t="str">
            <v>508672466</v>
          </cell>
          <cell r="B2402" t="str">
            <v>R29</v>
          </cell>
          <cell r="C2402">
            <v>1</v>
          </cell>
          <cell r="D2402" t="str">
            <v>ALTO LABS</v>
          </cell>
          <cell r="F2402">
            <v>1</v>
          </cell>
          <cell r="G2402" t="str">
            <v>6201Z</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F2402">
            <v>9.4820564127169913</v>
          </cell>
        </row>
        <row r="2403">
          <cell r="A2403" t="str">
            <v>508920816</v>
          </cell>
          <cell r="B2403" t="str">
            <v>R29</v>
          </cell>
          <cell r="C2403">
            <v>4</v>
          </cell>
          <cell r="D2403" t="str">
            <v>IQ12</v>
          </cell>
          <cell r="F2403">
            <v>2</v>
          </cell>
          <cell r="G2403" t="str">
            <v>6201Z</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F2403">
            <v>9.4841133882976898</v>
          </cell>
        </row>
        <row r="2404">
          <cell r="A2404" t="str">
            <v>508955754</v>
          </cell>
          <cell r="B2404" t="str">
            <v>R30</v>
          </cell>
          <cell r="C2404">
            <v>14</v>
          </cell>
          <cell r="D2404" t="str">
            <v>DISPOSABLE LAB</v>
          </cell>
          <cell r="F2404">
            <v>9</v>
          </cell>
          <cell r="G2404" t="str">
            <v>7211Z</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3</v>
          </cell>
          <cell r="V2404">
            <v>0</v>
          </cell>
          <cell r="W2404">
            <v>0</v>
          </cell>
          <cell r="X2404">
            <v>0</v>
          </cell>
          <cell r="Y2404">
            <v>0</v>
          </cell>
          <cell r="Z2404">
            <v>0</v>
          </cell>
          <cell r="AA2404">
            <v>0</v>
          </cell>
          <cell r="AB2404">
            <v>0</v>
          </cell>
          <cell r="AC2404">
            <v>0</v>
          </cell>
          <cell r="AD2404">
            <v>3</v>
          </cell>
          <cell r="AF2404">
            <v>4.0312174145584718</v>
          </cell>
        </row>
        <row r="2405">
          <cell r="A2405" t="str">
            <v>509045753</v>
          </cell>
          <cell r="B2405" t="str">
            <v>R09</v>
          </cell>
          <cell r="C2405">
            <v>3</v>
          </cell>
          <cell r="D2405" t="str">
            <v>SARL PLK MARINE</v>
          </cell>
          <cell r="F2405">
            <v>1</v>
          </cell>
          <cell r="G2405" t="str">
            <v>2229A</v>
          </cell>
          <cell r="H2405">
            <v>0</v>
          </cell>
          <cell r="I2405">
            <v>0</v>
          </cell>
          <cell r="J2405">
            <v>0</v>
          </cell>
          <cell r="K2405">
            <v>0</v>
          </cell>
          <cell r="L2405">
            <v>1</v>
          </cell>
          <cell r="M2405">
            <v>0</v>
          </cell>
          <cell r="N2405">
            <v>0</v>
          </cell>
          <cell r="O2405">
            <v>0</v>
          </cell>
          <cell r="P2405">
            <v>0</v>
          </cell>
          <cell r="Q2405">
            <v>0</v>
          </cell>
          <cell r="R2405">
            <v>0</v>
          </cell>
          <cell r="S2405">
            <v>1</v>
          </cell>
          <cell r="T2405">
            <v>0</v>
          </cell>
          <cell r="U2405">
            <v>0</v>
          </cell>
          <cell r="V2405">
            <v>0</v>
          </cell>
          <cell r="W2405">
            <v>0</v>
          </cell>
          <cell r="X2405">
            <v>0</v>
          </cell>
          <cell r="Y2405">
            <v>0</v>
          </cell>
          <cell r="Z2405">
            <v>0</v>
          </cell>
          <cell r="AA2405">
            <v>0</v>
          </cell>
          <cell r="AB2405">
            <v>0</v>
          </cell>
          <cell r="AC2405">
            <v>0</v>
          </cell>
          <cell r="AD2405">
            <v>1</v>
          </cell>
          <cell r="AF2405">
            <v>9.5155866782337348</v>
          </cell>
        </row>
        <row r="2406">
          <cell r="A2406" t="str">
            <v>509059572</v>
          </cell>
          <cell r="B2406" t="str">
            <v>R29</v>
          </cell>
          <cell r="C2406">
            <v>19</v>
          </cell>
          <cell r="D2406" t="str">
            <v>COPPERNIC</v>
          </cell>
          <cell r="F2406">
            <v>8</v>
          </cell>
          <cell r="G2406" t="str">
            <v>6201Z</v>
          </cell>
          <cell r="H2406">
            <v>0</v>
          </cell>
          <cell r="I2406">
            <v>0</v>
          </cell>
          <cell r="J2406">
            <v>0</v>
          </cell>
          <cell r="K2406">
            <v>1</v>
          </cell>
          <cell r="L2406">
            <v>0</v>
          </cell>
          <cell r="M2406">
            <v>0</v>
          </cell>
          <cell r="N2406">
            <v>0</v>
          </cell>
          <cell r="O2406">
            <v>0</v>
          </cell>
          <cell r="P2406">
            <v>0</v>
          </cell>
          <cell r="Q2406">
            <v>0</v>
          </cell>
          <cell r="R2406">
            <v>0</v>
          </cell>
          <cell r="S2406">
            <v>1</v>
          </cell>
          <cell r="T2406">
            <v>0</v>
          </cell>
          <cell r="U2406">
            <v>0</v>
          </cell>
          <cell r="V2406">
            <v>0</v>
          </cell>
          <cell r="W2406">
            <v>0</v>
          </cell>
          <cell r="X2406">
            <v>0</v>
          </cell>
          <cell r="Y2406">
            <v>0</v>
          </cell>
          <cell r="Z2406">
            <v>0</v>
          </cell>
          <cell r="AA2406">
            <v>0</v>
          </cell>
          <cell r="AB2406">
            <v>0</v>
          </cell>
          <cell r="AC2406">
            <v>0</v>
          </cell>
          <cell r="AD2406">
            <v>1</v>
          </cell>
          <cell r="AF2406">
            <v>1.0015478299051206</v>
          </cell>
        </row>
        <row r="2407">
          <cell r="A2407" t="str">
            <v>509136180</v>
          </cell>
          <cell r="B2407" t="str">
            <v>R03</v>
          </cell>
          <cell r="C2407">
            <v>34</v>
          </cell>
          <cell r="D2407" t="str">
            <v>POLE SUD</v>
          </cell>
          <cell r="F2407">
            <v>1</v>
          </cell>
          <cell r="G2407" t="str">
            <v>1052Z</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F2407">
            <v>3.9649256034497329</v>
          </cell>
        </row>
        <row r="2408">
          <cell r="A2408" t="str">
            <v>509151684</v>
          </cell>
          <cell r="B2408" t="str">
            <v>R08</v>
          </cell>
          <cell r="C2408">
            <v>4</v>
          </cell>
          <cell r="D2408" t="str">
            <v>TECHNI-POUDRE INDUSTRIE</v>
          </cell>
          <cell r="F2408">
            <v>1</v>
          </cell>
          <cell r="G2408" t="str">
            <v>2120Z</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F2408">
            <v>3.9931384420965861</v>
          </cell>
        </row>
        <row r="2409">
          <cell r="A2409" t="str">
            <v>509317046</v>
          </cell>
          <cell r="B2409" t="str">
            <v>R04</v>
          </cell>
          <cell r="C2409">
            <v>168</v>
          </cell>
          <cell r="D2409" t="str">
            <v>REVOCOAT SAS</v>
          </cell>
          <cell r="F2409">
            <v>6</v>
          </cell>
          <cell r="G2409" t="str">
            <v>1412Z</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F2409">
            <v>6.2528776145666018</v>
          </cell>
        </row>
        <row r="2410">
          <cell r="A2410" t="str">
            <v>509365979</v>
          </cell>
          <cell r="B2410" t="str">
            <v>R18</v>
          </cell>
          <cell r="C2410">
            <v>26</v>
          </cell>
          <cell r="D2410" t="str">
            <v>STI SERAPID GROUP</v>
          </cell>
          <cell r="F2410">
            <v>1</v>
          </cell>
          <cell r="G2410" t="str">
            <v>2822Z</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F2410">
            <v>3.9915615629971843</v>
          </cell>
        </row>
        <row r="2411">
          <cell r="A2411" t="str">
            <v>509395109</v>
          </cell>
          <cell r="B2411" t="str">
            <v>R05</v>
          </cell>
          <cell r="C2411">
            <v>288</v>
          </cell>
          <cell r="D2411" t="str">
            <v>SCA HYGIENE PRODUCTS</v>
          </cell>
          <cell r="F2411">
            <v>2</v>
          </cell>
          <cell r="G2411" t="str">
            <v>1722Z</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F2411">
            <v>5.8098296985178788</v>
          </cell>
        </row>
        <row r="2412">
          <cell r="A2412" t="str">
            <v>509553459</v>
          </cell>
          <cell r="B2412" t="str">
            <v>R03</v>
          </cell>
          <cell r="C2412">
            <v>1851</v>
          </cell>
          <cell r="D2412" t="str">
            <v>MHCS CHAMPAGNES RUINART ET KRUG</v>
          </cell>
          <cell r="F2412">
            <v>7</v>
          </cell>
          <cell r="G2412" t="str">
            <v>1102A</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F2412">
            <v>1.0414422285424652</v>
          </cell>
        </row>
        <row r="2413">
          <cell r="A2413" t="str">
            <v>509561569</v>
          </cell>
          <cell r="B2413" t="str">
            <v>R29</v>
          </cell>
          <cell r="C2413">
            <v>8</v>
          </cell>
          <cell r="D2413" t="str">
            <v>NEOMANTIS</v>
          </cell>
          <cell r="F2413">
            <v>7</v>
          </cell>
          <cell r="G2413" t="str">
            <v>6201Z</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F2413">
            <v>3.9960635848744794</v>
          </cell>
        </row>
        <row r="2414">
          <cell r="A2414" t="str">
            <v>509587549</v>
          </cell>
          <cell r="B2414" t="str">
            <v>R29</v>
          </cell>
          <cell r="C2414">
            <v>48</v>
          </cell>
          <cell r="D2414" t="str">
            <v>PPG COATINGS BUSINESS SUPPORT SARL</v>
          </cell>
          <cell r="F2414">
            <v>3</v>
          </cell>
          <cell r="G2414" t="str">
            <v>6201Z</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F2414">
            <v>1.0004619977062441</v>
          </cell>
        </row>
        <row r="2415">
          <cell r="A2415" t="str">
            <v>509668083</v>
          </cell>
          <cell r="B2415" t="str">
            <v>R03</v>
          </cell>
          <cell r="C2415">
            <v>8</v>
          </cell>
          <cell r="D2415" t="str">
            <v>EUROPEENNE DES DESSERTS</v>
          </cell>
          <cell r="F2415">
            <v>1</v>
          </cell>
          <cell r="G2415" t="str">
            <v>1071A</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F2415">
            <v>4.0497362500897882</v>
          </cell>
        </row>
        <row r="2416">
          <cell r="A2416" t="str">
            <v>510041536</v>
          </cell>
          <cell r="B2416" t="str">
            <v>R01</v>
          </cell>
          <cell r="C2416">
            <v>13</v>
          </cell>
          <cell r="D2416" t="str">
            <v>PALMELIT SAS</v>
          </cell>
          <cell r="F2416">
            <v>8</v>
          </cell>
          <cell r="G2416" t="str">
            <v>0126Z</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1</v>
          </cell>
          <cell r="AA2416">
            <v>0</v>
          </cell>
          <cell r="AB2416">
            <v>1</v>
          </cell>
          <cell r="AC2416">
            <v>0</v>
          </cell>
          <cell r="AD2416">
            <v>2</v>
          </cell>
          <cell r="AE2416" t="str">
            <v>chômage</v>
          </cell>
          <cell r="AF2416">
            <v>4.3174340257080175</v>
          </cell>
        </row>
        <row r="2417">
          <cell r="A2417" t="str">
            <v>510524960</v>
          </cell>
          <cell r="B2417" t="str">
            <v>R30</v>
          </cell>
          <cell r="C2417">
            <v>9</v>
          </cell>
          <cell r="D2417" t="str">
            <v>GENEURO INNOVATION</v>
          </cell>
          <cell r="F2417">
            <v>6</v>
          </cell>
          <cell r="G2417" t="str">
            <v>7211Z</v>
          </cell>
          <cell r="H2417">
            <v>0</v>
          </cell>
          <cell r="I2417">
            <v>0</v>
          </cell>
          <cell r="J2417">
            <v>0</v>
          </cell>
          <cell r="K2417">
            <v>0</v>
          </cell>
          <cell r="L2417">
            <v>1</v>
          </cell>
          <cell r="M2417">
            <v>0</v>
          </cell>
          <cell r="N2417">
            <v>0</v>
          </cell>
          <cell r="O2417">
            <v>0</v>
          </cell>
          <cell r="P2417">
            <v>0</v>
          </cell>
          <cell r="Q2417">
            <v>0</v>
          </cell>
          <cell r="R2417">
            <v>0</v>
          </cell>
          <cell r="S2417">
            <v>1</v>
          </cell>
          <cell r="T2417">
            <v>0</v>
          </cell>
          <cell r="U2417">
            <v>0</v>
          </cell>
          <cell r="V2417">
            <v>0</v>
          </cell>
          <cell r="W2417">
            <v>0</v>
          </cell>
          <cell r="X2417">
            <v>0</v>
          </cell>
          <cell r="Y2417">
            <v>0</v>
          </cell>
          <cell r="Z2417">
            <v>0</v>
          </cell>
          <cell r="AA2417">
            <v>0</v>
          </cell>
          <cell r="AB2417">
            <v>0</v>
          </cell>
          <cell r="AC2417">
            <v>0</v>
          </cell>
          <cell r="AD2417">
            <v>1</v>
          </cell>
          <cell r="AF2417">
            <v>1.0123717684844793</v>
          </cell>
        </row>
        <row r="2418">
          <cell r="A2418" t="str">
            <v>510601834</v>
          </cell>
          <cell r="B2418" t="str">
            <v>R29</v>
          </cell>
          <cell r="C2418">
            <v>7</v>
          </cell>
          <cell r="D2418" t="str">
            <v>HELIOS TECHNOLOGIES</v>
          </cell>
          <cell r="F2418">
            <v>3</v>
          </cell>
          <cell r="G2418" t="str">
            <v>6201Z</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F2418">
            <v>9.4861709268500505</v>
          </cell>
        </row>
        <row r="2419">
          <cell r="A2419" t="str">
            <v>510751456</v>
          </cell>
          <cell r="B2419" t="str">
            <v>R30</v>
          </cell>
          <cell r="C2419">
            <v>7</v>
          </cell>
          <cell r="D2419" t="str">
            <v>JOLICLOUD</v>
          </cell>
          <cell r="F2419">
            <v>7</v>
          </cell>
          <cell r="G2419" t="str">
            <v>7311Z</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F2419">
            <v>1.000737753025708</v>
          </cell>
        </row>
        <row r="2420">
          <cell r="A2420" t="str">
            <v>510863418</v>
          </cell>
          <cell r="B2420" t="str">
            <v>R30</v>
          </cell>
          <cell r="C2420">
            <v>10</v>
          </cell>
          <cell r="D2420" t="str">
            <v>PALMAGRO</v>
          </cell>
          <cell r="F2420">
            <v>1</v>
          </cell>
          <cell r="G2420" t="str">
            <v>7211Z</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F2420">
            <v>9.4736421775324402</v>
          </cell>
        </row>
        <row r="2421">
          <cell r="A2421" t="str">
            <v>511068769</v>
          </cell>
          <cell r="B2421" t="str">
            <v>R15</v>
          </cell>
          <cell r="C2421">
            <v>20</v>
          </cell>
          <cell r="D2421" t="str">
            <v>METRON EUROPE</v>
          </cell>
          <cell r="F2421">
            <v>1</v>
          </cell>
          <cell r="G2421" t="str">
            <v>2651B</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F2421">
            <v>3.9859784496811281</v>
          </cell>
        </row>
        <row r="2422">
          <cell r="A2422" t="str">
            <v>511070427</v>
          </cell>
          <cell r="B2422" t="str">
            <v>R03</v>
          </cell>
          <cell r="C2422">
            <v>448</v>
          </cell>
          <cell r="D2422" t="str">
            <v>EVEN LAIT INDUSTRIE</v>
          </cell>
          <cell r="F2422">
            <v>5</v>
          </cell>
          <cell r="G2422" t="str">
            <v>1051D</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F2422">
            <v>1.0325246490612485</v>
          </cell>
        </row>
        <row r="2423">
          <cell r="A2423" t="str">
            <v>511170946</v>
          </cell>
          <cell r="B2423" t="str">
            <v>R30</v>
          </cell>
          <cell r="C2423">
            <v>7</v>
          </cell>
          <cell r="D2423" t="str">
            <v>EVOSENS</v>
          </cell>
          <cell r="F2423">
            <v>5</v>
          </cell>
          <cell r="G2423" t="str">
            <v>7112B</v>
          </cell>
          <cell r="H2423">
            <v>0</v>
          </cell>
          <cell r="I2423">
            <v>0</v>
          </cell>
          <cell r="J2423">
            <v>0</v>
          </cell>
          <cell r="K2423">
            <v>0</v>
          </cell>
          <cell r="L2423">
            <v>1</v>
          </cell>
          <cell r="M2423">
            <v>0</v>
          </cell>
          <cell r="N2423">
            <v>0</v>
          </cell>
          <cell r="O2423">
            <v>0</v>
          </cell>
          <cell r="P2423">
            <v>0</v>
          </cell>
          <cell r="Q2423">
            <v>0</v>
          </cell>
          <cell r="R2423">
            <v>0</v>
          </cell>
          <cell r="S2423">
            <v>1</v>
          </cell>
          <cell r="T2423">
            <v>0</v>
          </cell>
          <cell r="U2423">
            <v>0</v>
          </cell>
          <cell r="V2423">
            <v>0</v>
          </cell>
          <cell r="W2423">
            <v>0</v>
          </cell>
          <cell r="X2423">
            <v>0</v>
          </cell>
          <cell r="Y2423">
            <v>0</v>
          </cell>
          <cell r="Z2423">
            <v>0</v>
          </cell>
          <cell r="AA2423">
            <v>0</v>
          </cell>
          <cell r="AB2423">
            <v>0</v>
          </cell>
          <cell r="AC2423">
            <v>0</v>
          </cell>
          <cell r="AD2423">
            <v>1</v>
          </cell>
          <cell r="AF2423">
            <v>3.9766430439431573</v>
          </cell>
        </row>
        <row r="2424">
          <cell r="A2424" t="str">
            <v>511219743</v>
          </cell>
          <cell r="B2424" t="str">
            <v>R30</v>
          </cell>
          <cell r="C2424">
            <v>11</v>
          </cell>
          <cell r="D2424" t="str">
            <v>BIO ELPIDA</v>
          </cell>
          <cell r="F2424">
            <v>3</v>
          </cell>
          <cell r="G2424" t="str">
            <v>7211Z</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1</v>
          </cell>
          <cell r="Z2424">
            <v>0</v>
          </cell>
          <cell r="AA2424">
            <v>0</v>
          </cell>
          <cell r="AB2424">
            <v>0</v>
          </cell>
          <cell r="AC2424">
            <v>0</v>
          </cell>
          <cell r="AD2424">
            <v>1</v>
          </cell>
          <cell r="AF2424">
            <v>0.99798973369667709</v>
          </cell>
        </row>
        <row r="2425">
          <cell r="A2425" t="str">
            <v>511383242</v>
          </cell>
          <cell r="B2425" t="str">
            <v>R30</v>
          </cell>
          <cell r="C2425">
            <v>2</v>
          </cell>
          <cell r="D2425" t="str">
            <v>COPRO</v>
          </cell>
          <cell r="F2425">
            <v>1</v>
          </cell>
          <cell r="G2425" t="str">
            <v>7112B</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F2425">
            <v>4.0090617712133936</v>
          </cell>
        </row>
        <row r="2426">
          <cell r="A2426" t="str">
            <v>511501934</v>
          </cell>
          <cell r="B2426" t="str">
            <v>R29</v>
          </cell>
          <cell r="C2426">
            <v>336</v>
          </cell>
          <cell r="D2426" t="str">
            <v>BUSINESS &amp; DECISION SERVICES REGIONS</v>
          </cell>
          <cell r="F2426">
            <v>8</v>
          </cell>
          <cell r="G2426" t="str">
            <v>6202A</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F2426">
            <v>1.0015478299051206</v>
          </cell>
        </row>
        <row r="2427">
          <cell r="A2427" t="str">
            <v>511826190</v>
          </cell>
          <cell r="B2427" t="str">
            <v>R04</v>
          </cell>
          <cell r="C2427">
            <v>1</v>
          </cell>
          <cell r="D2427" t="str">
            <v>RICHESSE</v>
          </cell>
          <cell r="F2427">
            <v>1</v>
          </cell>
          <cell r="G2427" t="str">
            <v>1512Z</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F2427">
            <v>3.6519675893141335</v>
          </cell>
        </row>
        <row r="2428">
          <cell r="A2428" t="str">
            <v>512106949</v>
          </cell>
          <cell r="B2428" t="str">
            <v>R27</v>
          </cell>
          <cell r="C2428">
            <v>3</v>
          </cell>
          <cell r="D2428" t="str">
            <v>GENERADS</v>
          </cell>
          <cell r="F2428">
            <v>2</v>
          </cell>
          <cell r="G2428" t="str">
            <v>5829C</v>
          </cell>
          <cell r="H2428">
            <v>0</v>
          </cell>
          <cell r="I2428">
            <v>0</v>
          </cell>
          <cell r="J2428">
            <v>0</v>
          </cell>
          <cell r="K2428">
            <v>0</v>
          </cell>
          <cell r="L2428">
            <v>2</v>
          </cell>
          <cell r="M2428">
            <v>0</v>
          </cell>
          <cell r="N2428">
            <v>0</v>
          </cell>
          <cell r="O2428">
            <v>0</v>
          </cell>
          <cell r="P2428">
            <v>0</v>
          </cell>
          <cell r="Q2428">
            <v>0</v>
          </cell>
          <cell r="R2428">
            <v>0</v>
          </cell>
          <cell r="S2428">
            <v>2</v>
          </cell>
          <cell r="T2428">
            <v>0</v>
          </cell>
          <cell r="U2428">
            <v>0</v>
          </cell>
          <cell r="V2428">
            <v>0</v>
          </cell>
          <cell r="W2428">
            <v>0</v>
          </cell>
          <cell r="X2428">
            <v>0</v>
          </cell>
          <cell r="Y2428">
            <v>0</v>
          </cell>
          <cell r="Z2428">
            <v>0</v>
          </cell>
          <cell r="AA2428">
            <v>0</v>
          </cell>
          <cell r="AB2428">
            <v>0</v>
          </cell>
          <cell r="AC2428">
            <v>0</v>
          </cell>
          <cell r="AD2428">
            <v>2</v>
          </cell>
          <cell r="AF2428">
            <v>3.998420345760167</v>
          </cell>
        </row>
        <row r="2429">
          <cell r="A2429" t="str">
            <v>512195181</v>
          </cell>
          <cell r="B2429" t="str">
            <v>R29</v>
          </cell>
          <cell r="C2429">
            <v>3</v>
          </cell>
          <cell r="D2429" t="str">
            <v>TEEO INNOVATION</v>
          </cell>
          <cell r="F2429">
            <v>1</v>
          </cell>
          <cell r="G2429" t="str">
            <v>6201Z</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F2429">
            <v>3.9908655154789869</v>
          </cell>
        </row>
        <row r="2430">
          <cell r="A2430" t="str">
            <v>512326240</v>
          </cell>
          <cell r="B2430" t="str">
            <v>R08</v>
          </cell>
          <cell r="C2430">
            <v>51</v>
          </cell>
          <cell r="D2430" t="str">
            <v>AIXIAL RC</v>
          </cell>
          <cell r="F2430">
            <v>10</v>
          </cell>
          <cell r="G2430" t="str">
            <v>2120Z</v>
          </cell>
          <cell r="H2430">
            <v>0</v>
          </cell>
          <cell r="I2430">
            <v>0</v>
          </cell>
          <cell r="J2430">
            <v>0</v>
          </cell>
          <cell r="K2430">
            <v>0</v>
          </cell>
          <cell r="L2430">
            <v>0</v>
          </cell>
          <cell r="M2430">
            <v>0</v>
          </cell>
          <cell r="N2430">
            <v>0</v>
          </cell>
          <cell r="O2430">
            <v>0</v>
          </cell>
          <cell r="P2430">
            <v>0</v>
          </cell>
          <cell r="Q2430">
            <v>0</v>
          </cell>
          <cell r="R2430">
            <v>0</v>
          </cell>
          <cell r="S2430">
            <v>0</v>
          </cell>
          <cell r="T2430">
            <v>4</v>
          </cell>
          <cell r="U2430">
            <v>0</v>
          </cell>
          <cell r="V2430">
            <v>0</v>
          </cell>
          <cell r="W2430">
            <v>0</v>
          </cell>
          <cell r="X2430">
            <v>0</v>
          </cell>
          <cell r="Y2430">
            <v>0</v>
          </cell>
          <cell r="Z2430">
            <v>0</v>
          </cell>
          <cell r="AA2430">
            <v>0</v>
          </cell>
          <cell r="AB2430">
            <v>0</v>
          </cell>
          <cell r="AC2430">
            <v>0</v>
          </cell>
          <cell r="AD2430">
            <v>4</v>
          </cell>
          <cell r="AF2430">
            <v>1.0004383376062547</v>
          </cell>
        </row>
        <row r="2431">
          <cell r="A2431" t="str">
            <v>512603861</v>
          </cell>
          <cell r="B2431" t="str">
            <v>R17</v>
          </cell>
          <cell r="C2431">
            <v>98</v>
          </cell>
          <cell r="D2431" t="str">
            <v>IPDIA</v>
          </cell>
          <cell r="F2431">
            <v>19</v>
          </cell>
          <cell r="G2431" t="str">
            <v>2790Z</v>
          </cell>
          <cell r="H2431">
            <v>0</v>
          </cell>
          <cell r="I2431">
            <v>0</v>
          </cell>
          <cell r="J2431">
            <v>0</v>
          </cell>
          <cell r="K2431">
            <v>0</v>
          </cell>
          <cell r="L2431">
            <v>1</v>
          </cell>
          <cell r="M2431">
            <v>0</v>
          </cell>
          <cell r="N2431">
            <v>0</v>
          </cell>
          <cell r="O2431">
            <v>0</v>
          </cell>
          <cell r="P2431">
            <v>0</v>
          </cell>
          <cell r="Q2431">
            <v>0</v>
          </cell>
          <cell r="R2431">
            <v>0</v>
          </cell>
          <cell r="S2431">
            <v>1</v>
          </cell>
          <cell r="T2431">
            <v>0</v>
          </cell>
          <cell r="U2431">
            <v>0</v>
          </cell>
          <cell r="V2431">
            <v>0</v>
          </cell>
          <cell r="W2431">
            <v>0</v>
          </cell>
          <cell r="X2431">
            <v>0</v>
          </cell>
          <cell r="Y2431">
            <v>0</v>
          </cell>
          <cell r="Z2431">
            <v>0</v>
          </cell>
          <cell r="AA2431">
            <v>0</v>
          </cell>
          <cell r="AB2431">
            <v>0</v>
          </cell>
          <cell r="AC2431">
            <v>0</v>
          </cell>
          <cell r="AD2431">
            <v>1</v>
          </cell>
          <cell r="AF2431">
            <v>0.9973694611657089</v>
          </cell>
        </row>
        <row r="2432">
          <cell r="A2432" t="str">
            <v>512725771</v>
          </cell>
          <cell r="B2432" t="str">
            <v>R30</v>
          </cell>
          <cell r="C2432">
            <v>10</v>
          </cell>
          <cell r="D2432" t="str">
            <v>UBIQUIET</v>
          </cell>
          <cell r="F2432">
            <v>4</v>
          </cell>
          <cell r="G2432" t="str">
            <v>7112B</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F2432">
            <v>9.4546009894291103</v>
          </cell>
        </row>
        <row r="2433">
          <cell r="A2433" t="str">
            <v>512753211</v>
          </cell>
          <cell r="B2433" t="str">
            <v>R29</v>
          </cell>
          <cell r="C2433">
            <v>3</v>
          </cell>
          <cell r="D2433" t="str">
            <v>MOTEUR DE RECHERCHE QUANTITATIVE</v>
          </cell>
          <cell r="F2433">
            <v>3</v>
          </cell>
          <cell r="G2433" t="str">
            <v>6209Z</v>
          </cell>
          <cell r="H2433">
            <v>1</v>
          </cell>
          <cell r="I2433">
            <v>1</v>
          </cell>
          <cell r="J2433">
            <v>0</v>
          </cell>
          <cell r="K2433">
            <v>1</v>
          </cell>
          <cell r="L2433">
            <v>0</v>
          </cell>
          <cell r="M2433">
            <v>0</v>
          </cell>
          <cell r="N2433">
            <v>0</v>
          </cell>
          <cell r="O2433">
            <v>0</v>
          </cell>
          <cell r="P2433">
            <v>0</v>
          </cell>
          <cell r="Q2433">
            <v>0</v>
          </cell>
          <cell r="R2433">
            <v>0</v>
          </cell>
          <cell r="S2433">
            <v>2</v>
          </cell>
          <cell r="T2433">
            <v>0</v>
          </cell>
          <cell r="U2433">
            <v>0</v>
          </cell>
          <cell r="V2433">
            <v>0</v>
          </cell>
          <cell r="W2433">
            <v>0</v>
          </cell>
          <cell r="X2433">
            <v>0</v>
          </cell>
          <cell r="Y2433">
            <v>0</v>
          </cell>
          <cell r="Z2433">
            <v>0</v>
          </cell>
          <cell r="AA2433">
            <v>0</v>
          </cell>
          <cell r="AB2433">
            <v>0</v>
          </cell>
          <cell r="AC2433">
            <v>0</v>
          </cell>
          <cell r="AD2433">
            <v>2</v>
          </cell>
          <cell r="AF2433">
            <v>9.4861709268500505</v>
          </cell>
        </row>
        <row r="2434">
          <cell r="A2434" t="str">
            <v>512955089</v>
          </cell>
          <cell r="B2434" t="str">
            <v>R29</v>
          </cell>
          <cell r="C2434">
            <v>25</v>
          </cell>
          <cell r="D2434" t="str">
            <v>SCALITY</v>
          </cell>
          <cell r="F2434">
            <v>19</v>
          </cell>
          <cell r="G2434" t="str">
            <v>6201</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6</v>
          </cell>
          <cell r="Z2434">
            <v>0</v>
          </cell>
          <cell r="AA2434">
            <v>0</v>
          </cell>
          <cell r="AB2434">
            <v>0</v>
          </cell>
          <cell r="AC2434">
            <v>0</v>
          </cell>
          <cell r="AD2434">
            <v>6</v>
          </cell>
          <cell r="AF2434">
            <v>1.0041316662331692</v>
          </cell>
        </row>
        <row r="2435">
          <cell r="A2435" t="str">
            <v>513175844</v>
          </cell>
          <cell r="B2435" t="str">
            <v>R29</v>
          </cell>
          <cell r="C2435">
            <v>16</v>
          </cell>
          <cell r="D2435" t="str">
            <v>TESTS &amp; PERFORMANCE</v>
          </cell>
          <cell r="F2435">
            <v>14</v>
          </cell>
          <cell r="G2435" t="str">
            <v>6202A</v>
          </cell>
          <cell r="H2435">
            <v>0</v>
          </cell>
          <cell r="I2435">
            <v>0</v>
          </cell>
          <cell r="J2435">
            <v>0</v>
          </cell>
          <cell r="K2435">
            <v>2</v>
          </cell>
          <cell r="L2435">
            <v>0</v>
          </cell>
          <cell r="M2435">
            <v>0</v>
          </cell>
          <cell r="N2435">
            <v>0</v>
          </cell>
          <cell r="O2435">
            <v>0</v>
          </cell>
          <cell r="P2435">
            <v>0</v>
          </cell>
          <cell r="Q2435">
            <v>0</v>
          </cell>
          <cell r="R2435">
            <v>0</v>
          </cell>
          <cell r="S2435">
            <v>2</v>
          </cell>
          <cell r="T2435">
            <v>0</v>
          </cell>
          <cell r="U2435">
            <v>0</v>
          </cell>
          <cell r="V2435">
            <v>0</v>
          </cell>
          <cell r="W2435">
            <v>0</v>
          </cell>
          <cell r="X2435">
            <v>0</v>
          </cell>
          <cell r="Y2435">
            <v>2</v>
          </cell>
          <cell r="Z2435">
            <v>0</v>
          </cell>
          <cell r="AA2435">
            <v>0</v>
          </cell>
          <cell r="AB2435">
            <v>0</v>
          </cell>
          <cell r="AC2435">
            <v>0</v>
          </cell>
          <cell r="AD2435">
            <v>4</v>
          </cell>
          <cell r="AF2435">
            <v>4.0013826333269176</v>
          </cell>
        </row>
        <row r="2436">
          <cell r="A2436" t="str">
            <v>513420604</v>
          </cell>
          <cell r="B2436" t="str">
            <v>R27</v>
          </cell>
          <cell r="C2436">
            <v>10</v>
          </cell>
          <cell r="D2436" t="str">
            <v>MAPPING SUITE</v>
          </cell>
          <cell r="F2436">
            <v>3</v>
          </cell>
          <cell r="G2436" t="str">
            <v>5829C</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F2436">
            <v>1.0031676487067267</v>
          </cell>
        </row>
        <row r="2437">
          <cell r="A2437" t="str">
            <v>513510412</v>
          </cell>
          <cell r="B2437" t="str">
            <v>R17</v>
          </cell>
          <cell r="C2437">
            <v>16</v>
          </cell>
          <cell r="D2437" t="str">
            <v>ADVENTYS PRO</v>
          </cell>
          <cell r="F2437">
            <v>2</v>
          </cell>
          <cell r="G2437" t="str">
            <v>2751Z</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F2437">
            <v>9.5192186618197088</v>
          </cell>
        </row>
        <row r="2438">
          <cell r="A2438" t="str">
            <v>514059005</v>
          </cell>
          <cell r="B2438" t="str">
            <v>R29</v>
          </cell>
          <cell r="C2438">
            <v>5</v>
          </cell>
          <cell r="D2438" t="str">
            <v>SMUB FRANCE</v>
          </cell>
          <cell r="F2438">
            <v>2</v>
          </cell>
          <cell r="G2438" t="str">
            <v>6201Z</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F2438">
            <v>1.0004339017191655</v>
          </cell>
        </row>
        <row r="2439">
          <cell r="A2439" t="str">
            <v>514196047</v>
          </cell>
          <cell r="B2439" t="str">
            <v>R30</v>
          </cell>
          <cell r="C2439">
            <v>17</v>
          </cell>
          <cell r="D2439" t="str">
            <v>ECTYCELL</v>
          </cell>
          <cell r="F2439">
            <v>12</v>
          </cell>
          <cell r="G2439" t="str">
            <v>7219Z</v>
          </cell>
          <cell r="H2439">
            <v>1</v>
          </cell>
          <cell r="I2439">
            <v>0</v>
          </cell>
          <cell r="J2439">
            <v>3</v>
          </cell>
          <cell r="K2439">
            <v>2</v>
          </cell>
          <cell r="L2439">
            <v>2</v>
          </cell>
          <cell r="M2439">
            <v>0</v>
          </cell>
          <cell r="N2439">
            <v>0</v>
          </cell>
          <cell r="O2439">
            <v>0</v>
          </cell>
          <cell r="P2439">
            <v>0</v>
          </cell>
          <cell r="Q2439">
            <v>0</v>
          </cell>
          <cell r="R2439">
            <v>0</v>
          </cell>
          <cell r="S2439">
            <v>8</v>
          </cell>
          <cell r="T2439">
            <v>0</v>
          </cell>
          <cell r="U2439">
            <v>0</v>
          </cell>
          <cell r="V2439">
            <v>0</v>
          </cell>
          <cell r="W2439">
            <v>0</v>
          </cell>
          <cell r="X2439">
            <v>0</v>
          </cell>
          <cell r="Y2439">
            <v>0</v>
          </cell>
          <cell r="Z2439">
            <v>0</v>
          </cell>
          <cell r="AA2439">
            <v>0</v>
          </cell>
          <cell r="AB2439">
            <v>0</v>
          </cell>
          <cell r="AC2439">
            <v>0</v>
          </cell>
          <cell r="AD2439">
            <v>8</v>
          </cell>
          <cell r="AF2439">
            <v>1.0419204060464697</v>
          </cell>
        </row>
        <row r="2440">
          <cell r="A2440" t="str">
            <v>514458033</v>
          </cell>
          <cell r="B2440" t="str">
            <v>R29</v>
          </cell>
          <cell r="C2440">
            <v>39</v>
          </cell>
          <cell r="D2440" t="str">
            <v>SYNCHRONE SOLUTIONS</v>
          </cell>
          <cell r="F2440">
            <v>30</v>
          </cell>
          <cell r="G2440" t="str">
            <v>6202A</v>
          </cell>
          <cell r="H2440">
            <v>0</v>
          </cell>
          <cell r="I2440">
            <v>0</v>
          </cell>
          <cell r="J2440">
            <v>0</v>
          </cell>
          <cell r="K2440">
            <v>2</v>
          </cell>
          <cell r="L2440">
            <v>1</v>
          </cell>
          <cell r="M2440">
            <v>0</v>
          </cell>
          <cell r="N2440">
            <v>0</v>
          </cell>
          <cell r="O2440">
            <v>0</v>
          </cell>
          <cell r="P2440">
            <v>0</v>
          </cell>
          <cell r="Q2440">
            <v>0</v>
          </cell>
          <cell r="R2440">
            <v>0</v>
          </cell>
          <cell r="S2440">
            <v>3</v>
          </cell>
          <cell r="T2440">
            <v>8</v>
          </cell>
          <cell r="U2440">
            <v>0</v>
          </cell>
          <cell r="V2440">
            <v>0</v>
          </cell>
          <cell r="W2440">
            <v>0</v>
          </cell>
          <cell r="X2440">
            <v>0</v>
          </cell>
          <cell r="Y2440">
            <v>6</v>
          </cell>
          <cell r="Z2440">
            <v>0</v>
          </cell>
          <cell r="AA2440">
            <v>0</v>
          </cell>
          <cell r="AB2440">
            <v>0</v>
          </cell>
          <cell r="AC2440">
            <v>0</v>
          </cell>
          <cell r="AD2440">
            <v>17</v>
          </cell>
          <cell r="AF2440">
            <v>1.0059626141400677</v>
          </cell>
        </row>
        <row r="2441">
          <cell r="A2441" t="str">
            <v>518597760</v>
          </cell>
          <cell r="B2441" t="str">
            <v>R30</v>
          </cell>
          <cell r="C2441">
            <v>1</v>
          </cell>
          <cell r="D2441" t="str">
            <v>SEPTEOS</v>
          </cell>
          <cell r="F2441">
            <v>2</v>
          </cell>
          <cell r="G2441" t="str">
            <v>7211Z</v>
          </cell>
          <cell r="H2441">
            <v>0</v>
          </cell>
          <cell r="I2441">
            <v>0</v>
          </cell>
          <cell r="J2441">
            <v>1</v>
          </cell>
          <cell r="K2441">
            <v>0</v>
          </cell>
          <cell r="L2441">
            <v>0</v>
          </cell>
          <cell r="M2441">
            <v>0</v>
          </cell>
          <cell r="N2441">
            <v>0</v>
          </cell>
          <cell r="O2441">
            <v>0</v>
          </cell>
          <cell r="P2441">
            <v>0</v>
          </cell>
          <cell r="Q2441">
            <v>0</v>
          </cell>
          <cell r="R2441">
            <v>0</v>
          </cell>
          <cell r="S2441">
            <v>1</v>
          </cell>
          <cell r="T2441">
            <v>0</v>
          </cell>
          <cell r="U2441">
            <v>0</v>
          </cell>
          <cell r="V2441">
            <v>0</v>
          </cell>
          <cell r="W2441">
            <v>0</v>
          </cell>
          <cell r="X2441">
            <v>0</v>
          </cell>
          <cell r="Y2441">
            <v>0</v>
          </cell>
          <cell r="Z2441">
            <v>0</v>
          </cell>
          <cell r="AA2441">
            <v>0</v>
          </cell>
          <cell r="AB2441">
            <v>0</v>
          </cell>
          <cell r="AC2441">
            <v>0</v>
          </cell>
          <cell r="AD2441">
            <v>1</v>
          </cell>
          <cell r="AF2441">
            <v>4.0063697326888184</v>
          </cell>
        </row>
        <row r="2442">
          <cell r="A2442" t="str">
            <v>523810869</v>
          </cell>
          <cell r="B2442" t="str">
            <v>R30</v>
          </cell>
          <cell r="C2442">
            <v>5</v>
          </cell>
          <cell r="D2442" t="str">
            <v>RD BIS</v>
          </cell>
          <cell r="F2442">
            <v>2</v>
          </cell>
          <cell r="G2442" t="str">
            <v>7112B</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F2442">
            <v>9.4672897370796498</v>
          </cell>
        </row>
        <row r="2443">
          <cell r="A2443" t="str">
            <v>550801195</v>
          </cell>
          <cell r="B2443" t="str">
            <v>R32</v>
          </cell>
          <cell r="C2443">
            <v>896</v>
          </cell>
          <cell r="D2443" t="str">
            <v>CLINIQUE PASTEUR</v>
          </cell>
          <cell r="F2443">
            <v>4</v>
          </cell>
          <cell r="G2443" t="str">
            <v>8610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F2443">
            <v>1.0035385128315339</v>
          </cell>
        </row>
        <row r="2444">
          <cell r="A2444" t="str">
            <v>552057002</v>
          </cell>
          <cell r="B2444" t="str">
            <v>R30</v>
          </cell>
          <cell r="C2444">
            <v>34</v>
          </cell>
          <cell r="D2444" t="str">
            <v>CIR (AN)</v>
          </cell>
          <cell r="F2444">
            <v>1</v>
          </cell>
          <cell r="G2444" t="str">
            <v>7219Z</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F2444">
            <v>9.5252896218303178</v>
          </cell>
        </row>
        <row r="2445">
          <cell r="A2445" t="str">
            <v>562093898</v>
          </cell>
          <cell r="B2445" t="str">
            <v>R07</v>
          </cell>
          <cell r="C2445">
            <v>7</v>
          </cell>
          <cell r="D2445" t="str">
            <v>LABORATOIRE DU SOLVIREX SAVONNERIE</v>
          </cell>
          <cell r="F2445">
            <v>1</v>
          </cell>
          <cell r="G2445" t="str">
            <v>2041Z</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F2445">
            <v>9.4805407583804548</v>
          </cell>
        </row>
        <row r="2446">
          <cell r="A2446" t="str">
            <v>572021533</v>
          </cell>
          <cell r="B2446" t="str">
            <v>R03</v>
          </cell>
          <cell r="C2446">
            <v>170</v>
          </cell>
          <cell r="D2446" t="str">
            <v>JEAN PIERRE TALLEC L HERITAGE DU GOUT</v>
          </cell>
          <cell r="F2446">
            <v>1</v>
          </cell>
          <cell r="G2446" t="str">
            <v>1013A</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F2446">
            <v>9.4204247420309439</v>
          </cell>
        </row>
        <row r="2447">
          <cell r="A2447" t="str">
            <v>623650181</v>
          </cell>
          <cell r="B2447" t="str">
            <v>R07</v>
          </cell>
          <cell r="C2447">
            <v>42</v>
          </cell>
          <cell r="D2447" t="str">
            <v>SOCIETE D'EXPLOITATION DES ADHESIFS</v>
          </cell>
          <cell r="F2447">
            <v>4</v>
          </cell>
          <cell r="G2447" t="str">
            <v>2030Z</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F2447">
            <v>3.9990541928081278</v>
          </cell>
        </row>
        <row r="2448">
          <cell r="A2448" t="str">
            <v>625620265</v>
          </cell>
          <cell r="B2448" t="str">
            <v>R02</v>
          </cell>
          <cell r="C2448">
            <v>110</v>
          </cell>
          <cell r="D2448" t="str">
            <v>SOCIETE ROY</v>
          </cell>
          <cell r="F2448">
            <v>1</v>
          </cell>
          <cell r="G2448" t="str">
            <v>0891Z</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F2448">
            <v>4.009905664293993</v>
          </cell>
        </row>
        <row r="2449">
          <cell r="A2449" t="str">
            <v>640801890</v>
          </cell>
          <cell r="B2449" t="str">
            <v>R11</v>
          </cell>
          <cell r="C2449">
            <v>87</v>
          </cell>
          <cell r="D2449" t="str">
            <v>SOCIETE TRAITEMENT CHIMIQUE METAUX</v>
          </cell>
          <cell r="F2449">
            <v>3</v>
          </cell>
          <cell r="G2449" t="str">
            <v>2443Z</v>
          </cell>
          <cell r="H2449">
            <v>0</v>
          </cell>
          <cell r="I2449">
            <v>0</v>
          </cell>
          <cell r="J2449">
            <v>1</v>
          </cell>
          <cell r="K2449">
            <v>0</v>
          </cell>
          <cell r="L2449">
            <v>1</v>
          </cell>
          <cell r="M2449">
            <v>0</v>
          </cell>
          <cell r="N2449">
            <v>0</v>
          </cell>
          <cell r="O2449">
            <v>0</v>
          </cell>
          <cell r="P2449">
            <v>0</v>
          </cell>
          <cell r="Q2449">
            <v>0</v>
          </cell>
          <cell r="R2449">
            <v>0</v>
          </cell>
          <cell r="S2449">
            <v>2</v>
          </cell>
          <cell r="T2449">
            <v>0</v>
          </cell>
          <cell r="U2449">
            <v>0</v>
          </cell>
          <cell r="V2449">
            <v>0</v>
          </cell>
          <cell r="W2449">
            <v>0</v>
          </cell>
          <cell r="X2449">
            <v>0</v>
          </cell>
          <cell r="Y2449">
            <v>0</v>
          </cell>
          <cell r="Z2449">
            <v>0</v>
          </cell>
          <cell r="AA2449">
            <v>0</v>
          </cell>
          <cell r="AB2449">
            <v>0</v>
          </cell>
          <cell r="AC2449">
            <v>0</v>
          </cell>
          <cell r="AD2449">
            <v>2</v>
          </cell>
          <cell r="AF2449">
            <v>3.9657655465267081</v>
          </cell>
        </row>
        <row r="2450">
          <cell r="A2450" t="str">
            <v>644501330</v>
          </cell>
          <cell r="B2450" t="str">
            <v>R25</v>
          </cell>
          <cell r="C2450">
            <v>108</v>
          </cell>
          <cell r="D2450" t="str">
            <v>SOLETANCHE BACHY PIEUX</v>
          </cell>
          <cell r="F2450">
            <v>17</v>
          </cell>
          <cell r="G2450" t="str">
            <v>4313Z</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F2450">
            <v>3.4637697049828935</v>
          </cell>
        </row>
        <row r="2451">
          <cell r="A2451" t="str">
            <v>652027384</v>
          </cell>
          <cell r="B2451" t="str">
            <v>R31</v>
          </cell>
          <cell r="C2451">
            <v>580</v>
          </cell>
          <cell r="D2451" t="str">
            <v>ODDO ET CIE</v>
          </cell>
          <cell r="F2451">
            <v>12</v>
          </cell>
          <cell r="G2451" t="str">
            <v>6612Z</v>
          </cell>
          <cell r="H2451">
            <v>0</v>
          </cell>
          <cell r="I2451">
            <v>0</v>
          </cell>
          <cell r="J2451">
            <v>2</v>
          </cell>
          <cell r="K2451">
            <v>0</v>
          </cell>
          <cell r="L2451">
            <v>0</v>
          </cell>
          <cell r="M2451">
            <v>0</v>
          </cell>
          <cell r="N2451">
            <v>0</v>
          </cell>
          <cell r="O2451">
            <v>0</v>
          </cell>
          <cell r="P2451">
            <v>0</v>
          </cell>
          <cell r="Q2451">
            <v>0</v>
          </cell>
          <cell r="R2451">
            <v>0</v>
          </cell>
          <cell r="S2451">
            <v>2</v>
          </cell>
          <cell r="T2451">
            <v>0</v>
          </cell>
          <cell r="U2451">
            <v>0</v>
          </cell>
          <cell r="V2451">
            <v>0</v>
          </cell>
          <cell r="W2451">
            <v>0</v>
          </cell>
          <cell r="X2451">
            <v>0</v>
          </cell>
          <cell r="Y2451">
            <v>0</v>
          </cell>
          <cell r="Z2451">
            <v>0</v>
          </cell>
          <cell r="AA2451">
            <v>0</v>
          </cell>
          <cell r="AB2451">
            <v>0</v>
          </cell>
          <cell r="AC2451">
            <v>0</v>
          </cell>
          <cell r="AD2451">
            <v>2</v>
          </cell>
          <cell r="AF2451">
            <v>1.4182163906449123</v>
          </cell>
        </row>
        <row r="2452">
          <cell r="A2452" t="str">
            <v>698202868</v>
          </cell>
          <cell r="B2452" t="str">
            <v>R12</v>
          </cell>
          <cell r="C2452">
            <v>32</v>
          </cell>
          <cell r="D2452" t="str">
            <v>SELF CLIMAT</v>
          </cell>
          <cell r="F2452">
            <v>1</v>
          </cell>
          <cell r="G2452" t="str">
            <v>2521Z</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F2452">
            <v>3.9193679265491235</v>
          </cell>
        </row>
        <row r="2453">
          <cell r="A2453" t="str">
            <v>711920520</v>
          </cell>
          <cell r="B2453" t="str">
            <v>R02</v>
          </cell>
          <cell r="C2453">
            <v>151</v>
          </cell>
          <cell r="D2453" t="str">
            <v>CARMEUSE FRANCE</v>
          </cell>
          <cell r="F2453">
            <v>4</v>
          </cell>
          <cell r="G2453" t="str">
            <v>0891Z</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F2453">
            <v>4.0703753182455022</v>
          </cell>
        </row>
        <row r="2454">
          <cell r="A2454" t="str">
            <v>712039767</v>
          </cell>
          <cell r="B2454" t="str">
            <v>R18</v>
          </cell>
          <cell r="C2454">
            <v>30</v>
          </cell>
          <cell r="D2454" t="str">
            <v>OILGEAR TOWLER SAS</v>
          </cell>
          <cell r="F2454">
            <v>11</v>
          </cell>
          <cell r="G2454" t="str">
            <v>2812Z</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1</v>
          </cell>
          <cell r="Z2454">
            <v>0</v>
          </cell>
          <cell r="AA2454">
            <v>0</v>
          </cell>
          <cell r="AB2454">
            <v>0</v>
          </cell>
          <cell r="AC2454">
            <v>0</v>
          </cell>
          <cell r="AD2454">
            <v>1</v>
          </cell>
          <cell r="AF2454">
            <v>1.0013367602386654</v>
          </cell>
        </row>
        <row r="2455">
          <cell r="A2455" t="str">
            <v>720800028</v>
          </cell>
          <cell r="B2455" t="str">
            <v>R24</v>
          </cell>
          <cell r="C2455">
            <v>16</v>
          </cell>
          <cell r="D2455" t="str">
            <v>FOURNIER METAUX</v>
          </cell>
          <cell r="F2455">
            <v>1</v>
          </cell>
          <cell r="G2455" t="str">
            <v>3832Z</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F2455">
            <v>3.535233433146808</v>
          </cell>
        </row>
        <row r="2456">
          <cell r="A2456" t="str">
            <v>722014974</v>
          </cell>
          <cell r="B2456" t="str">
            <v>R27</v>
          </cell>
          <cell r="C2456">
            <v>73</v>
          </cell>
          <cell r="D2456" t="str">
            <v>PERIPHERIQUES ET MATERIELS DE CONTROLE</v>
          </cell>
          <cell r="F2456">
            <v>8</v>
          </cell>
          <cell r="G2456" t="str">
            <v>5829C</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1</v>
          </cell>
          <cell r="AD2456">
            <v>1</v>
          </cell>
          <cell r="AF2456">
            <v>1.0050127385112253</v>
          </cell>
        </row>
        <row r="2457">
          <cell r="A2457" t="str">
            <v>755800646</v>
          </cell>
          <cell r="B2457" t="str">
            <v>R27</v>
          </cell>
          <cell r="C2457">
            <v>752</v>
          </cell>
          <cell r="D2457" t="str">
            <v>BERGER-LEVRAULT</v>
          </cell>
          <cell r="F2457">
            <v>8</v>
          </cell>
          <cell r="G2457" t="str">
            <v>5829C</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F2457">
            <v>1.0050127385112253</v>
          </cell>
        </row>
        <row r="2458">
          <cell r="A2458" t="str">
            <v>868800111</v>
          </cell>
          <cell r="B2458" t="str">
            <v>R12</v>
          </cell>
          <cell r="C2458">
            <v>96</v>
          </cell>
          <cell r="D2458" t="str">
            <v>ALLIO</v>
          </cell>
          <cell r="F2458">
            <v>1</v>
          </cell>
          <cell r="G2458" t="str">
            <v>2573B</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F2458">
            <v>4.5186832151904621</v>
          </cell>
        </row>
        <row r="2459">
          <cell r="A2459" t="str">
            <v>512776980</v>
          </cell>
          <cell r="B2459" t="str">
            <v>R22</v>
          </cell>
          <cell r="C2459">
            <v>113</v>
          </cell>
          <cell r="D2459" t="str">
            <v>BIOMET SAS</v>
          </cell>
          <cell r="F2459">
            <v>8</v>
          </cell>
          <cell r="G2459" t="str">
            <v>3250A</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F2459">
            <v>1.0280014664712167</v>
          </cell>
        </row>
        <row r="2460">
          <cell r="A2460" t="str">
            <v>421345489</v>
          </cell>
          <cell r="B2460" t="str">
            <v>R31</v>
          </cell>
          <cell r="C2460">
            <v>430</v>
          </cell>
          <cell r="D2460" t="str">
            <v>HSBC GLOBAL ASSET MANAGEMENT France</v>
          </cell>
          <cell r="F2460">
            <v>35</v>
          </cell>
          <cell r="G2460" t="str">
            <v>6630Z</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F2460">
            <v>1.8143867149755128</v>
          </cell>
        </row>
        <row r="2461">
          <cell r="A2461" t="str">
            <v>517703369</v>
          </cell>
          <cell r="B2461" t="str">
            <v>R29</v>
          </cell>
          <cell r="C2461">
            <v>604</v>
          </cell>
          <cell r="D2461" t="str">
            <v>ATOS WORLDGRID</v>
          </cell>
          <cell r="F2461">
            <v>136</v>
          </cell>
          <cell r="G2461" t="str">
            <v>6311Z</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136</v>
          </cell>
          <cell r="V2461">
            <v>136</v>
          </cell>
          <cell r="W2461">
            <v>0</v>
          </cell>
          <cell r="X2461">
            <v>0</v>
          </cell>
          <cell r="Y2461">
            <v>0</v>
          </cell>
          <cell r="Z2461">
            <v>0</v>
          </cell>
          <cell r="AA2461">
            <v>0</v>
          </cell>
          <cell r="AB2461">
            <v>0</v>
          </cell>
          <cell r="AC2461">
            <v>0</v>
          </cell>
          <cell r="AD2461">
            <v>136</v>
          </cell>
          <cell r="AF2461">
            <v>1.0257516662362252</v>
          </cell>
        </row>
        <row r="2462">
          <cell r="A2462" t="str">
            <v>063802466</v>
          </cell>
          <cell r="B2462" t="str">
            <v>R31</v>
          </cell>
          <cell r="C2462">
            <v>615</v>
          </cell>
          <cell r="D2462" t="str">
            <v>GE FACTOFRANCE</v>
          </cell>
          <cell r="F2462">
            <v>16</v>
          </cell>
          <cell r="G2462" t="str">
            <v>6419Z</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F2462">
            <v>6.1439415759853535</v>
          </cell>
        </row>
        <row r="2463">
          <cell r="A2463" t="str">
            <v>068500982</v>
          </cell>
          <cell r="B2463" t="str">
            <v>R05</v>
          </cell>
          <cell r="C2463">
            <v>153</v>
          </cell>
          <cell r="D2463" t="str">
            <v>DEUX PONTS - NET PRINT</v>
          </cell>
          <cell r="F2463">
            <v>17</v>
          </cell>
          <cell r="G2463" t="str">
            <v>1812Z</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F2463">
            <v>4.4187775933602209</v>
          </cell>
        </row>
        <row r="2464">
          <cell r="A2464" t="str">
            <v>071803795</v>
          </cell>
          <cell r="B2464" t="str">
            <v>R30</v>
          </cell>
          <cell r="C2464">
            <v>179</v>
          </cell>
          <cell r="D2464" t="str">
            <v>SOC DE VIRIS</v>
          </cell>
          <cell r="F2464">
            <v>7</v>
          </cell>
          <cell r="G2464" t="str">
            <v>7112B</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F2464">
            <v>4.0147199510870752</v>
          </cell>
        </row>
        <row r="2465">
          <cell r="A2465" t="str">
            <v>072502982</v>
          </cell>
          <cell r="B2465" t="str">
            <v>R17</v>
          </cell>
          <cell r="C2465">
            <v>16</v>
          </cell>
          <cell r="D2465" t="str">
            <v>ELECTRIC TOLERIE</v>
          </cell>
          <cell r="F2465">
            <v>2</v>
          </cell>
          <cell r="G2465" t="str">
            <v>2740Z</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F2465">
            <v>4.0065065886772828</v>
          </cell>
        </row>
        <row r="2466">
          <cell r="A2466" t="str">
            <v>301609269</v>
          </cell>
          <cell r="B2466" t="str">
            <v>R18</v>
          </cell>
          <cell r="C2466">
            <v>170</v>
          </cell>
          <cell r="D2466" t="str">
            <v>S.A.S.</v>
          </cell>
          <cell r="F2466">
            <v>5</v>
          </cell>
          <cell r="G2466" t="str">
            <v>2814Z</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F2466">
            <v>3.9978155286146437</v>
          </cell>
        </row>
        <row r="2467">
          <cell r="A2467" t="str">
            <v>303954572</v>
          </cell>
          <cell r="B2467" t="str">
            <v>R12</v>
          </cell>
          <cell r="C2467">
            <v>19</v>
          </cell>
          <cell r="D2467" t="str">
            <v>PROTEXSUR</v>
          </cell>
          <cell r="F2467">
            <v>4</v>
          </cell>
          <cell r="G2467" t="str">
            <v>2561Z</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F2467">
            <v>3.7168980379726446</v>
          </cell>
        </row>
        <row r="2468">
          <cell r="A2468" t="str">
            <v>305025793</v>
          </cell>
          <cell r="B2468" t="str">
            <v>R30</v>
          </cell>
          <cell r="C2468">
            <v>4</v>
          </cell>
          <cell r="D2468" t="str">
            <v>PROMOTION L&amp;H</v>
          </cell>
          <cell r="F2468">
            <v>1</v>
          </cell>
          <cell r="G2468" t="str">
            <v>7311Z</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F2468">
            <v>9.4736421775324402</v>
          </cell>
        </row>
        <row r="2469">
          <cell r="A2469" t="str">
            <v>308530260</v>
          </cell>
          <cell r="B2469" t="str">
            <v>R05</v>
          </cell>
          <cell r="C2469">
            <v>130</v>
          </cell>
          <cell r="D2469" t="str">
            <v>SITCO GROUPE</v>
          </cell>
          <cell r="F2469">
            <v>1</v>
          </cell>
          <cell r="G2469" t="str">
            <v>1721B</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F2469">
            <v>3.6503051209852062</v>
          </cell>
        </row>
        <row r="2470">
          <cell r="A2470" t="str">
            <v>310072384</v>
          </cell>
          <cell r="B2470" t="str">
            <v>R29</v>
          </cell>
          <cell r="C2470">
            <v>7</v>
          </cell>
          <cell r="D2470" t="str">
            <v>P. BORDAS</v>
          </cell>
          <cell r="F2470">
            <v>2</v>
          </cell>
          <cell r="G2470" t="str">
            <v>6311Z</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F2470">
            <v>3.9917312678594703</v>
          </cell>
        </row>
        <row r="2471">
          <cell r="A2471" t="str">
            <v>320291057</v>
          </cell>
          <cell r="B2471" t="str">
            <v>R12</v>
          </cell>
          <cell r="C2471">
            <v>70</v>
          </cell>
          <cell r="D2471" t="str">
            <v>VIE ET VERANDA</v>
          </cell>
          <cell r="F2471">
            <v>1</v>
          </cell>
          <cell r="G2471" t="str">
            <v>2511Z</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F2471">
            <v>3.9193679265491235</v>
          </cell>
        </row>
        <row r="2472">
          <cell r="A2472" t="str">
            <v>320880131</v>
          </cell>
          <cell r="B2472" t="str">
            <v>R07</v>
          </cell>
          <cell r="C2472">
            <v>104</v>
          </cell>
          <cell r="D2472" t="str">
            <v>VITIVISTA</v>
          </cell>
          <cell r="F2472">
            <v>6</v>
          </cell>
          <cell r="G2472" t="str">
            <v>2020Z</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F2472">
            <v>4.0117673194044805</v>
          </cell>
        </row>
        <row r="2473">
          <cell r="A2473" t="str">
            <v>321335754</v>
          </cell>
          <cell r="B2473" t="str">
            <v>R18</v>
          </cell>
          <cell r="C2473">
            <v>31</v>
          </cell>
          <cell r="D2473" t="str">
            <v>SOC FOREZ HYDRAULIQUE ET PNEUMATIQUE</v>
          </cell>
          <cell r="F2473">
            <v>1</v>
          </cell>
          <cell r="G2473" t="str">
            <v>2812Z</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F2473">
            <v>3.9915615629971843</v>
          </cell>
        </row>
        <row r="2474">
          <cell r="A2474" t="str">
            <v>321782781</v>
          </cell>
          <cell r="B2474" t="str">
            <v>R30</v>
          </cell>
          <cell r="C2474">
            <v>69</v>
          </cell>
          <cell r="D2474" t="str">
            <v>INGENIERIE PHILIPPE HENNEGRAVE</v>
          </cell>
          <cell r="F2474">
            <v>4</v>
          </cell>
          <cell r="G2474" t="str">
            <v>7112B</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F2474">
            <v>9.5061174678852787</v>
          </cell>
        </row>
        <row r="2475">
          <cell r="A2475" t="str">
            <v>322045667</v>
          </cell>
          <cell r="B2475" t="str">
            <v>R13</v>
          </cell>
          <cell r="C2475">
            <v>36</v>
          </cell>
          <cell r="D2475" t="str">
            <v>STRONG EUROPE CINE AZUR TELEVISION CAT</v>
          </cell>
          <cell r="F2475">
            <v>6</v>
          </cell>
          <cell r="G2475" t="str">
            <v>2640Z</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1</v>
          </cell>
          <cell r="Z2475">
            <v>0</v>
          </cell>
          <cell r="AA2475">
            <v>0</v>
          </cell>
          <cell r="AB2475">
            <v>0</v>
          </cell>
          <cell r="AC2475">
            <v>0</v>
          </cell>
          <cell r="AD2475">
            <v>1</v>
          </cell>
          <cell r="AF2475">
            <v>3.9071962942644358</v>
          </cell>
        </row>
        <row r="2476">
          <cell r="A2476" t="str">
            <v>322993411</v>
          </cell>
          <cell r="B2476" t="str">
            <v>R12</v>
          </cell>
          <cell r="C2476">
            <v>173</v>
          </cell>
          <cell r="D2476" t="str">
            <v>SUD OUEST FABRICATION OUTIL PRECISION</v>
          </cell>
          <cell r="F2476">
            <v>12</v>
          </cell>
          <cell r="G2476" t="str">
            <v>2562B</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1</v>
          </cell>
          <cell r="AD2476">
            <v>1</v>
          </cell>
          <cell r="AF2476">
            <v>3.2415505315159243</v>
          </cell>
        </row>
        <row r="2477">
          <cell r="A2477" t="str">
            <v>323997270</v>
          </cell>
          <cell r="B2477" t="str">
            <v>R12</v>
          </cell>
          <cell r="C2477">
            <v>38</v>
          </cell>
          <cell r="D2477" t="str">
            <v>HAM FRANCE ANDREAS MAIER</v>
          </cell>
          <cell r="F2477">
            <v>7</v>
          </cell>
          <cell r="G2477" t="str">
            <v>2573B</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F2477">
            <v>3.5280244855135141</v>
          </cell>
        </row>
        <row r="2478">
          <cell r="A2478" t="str">
            <v>326676681</v>
          </cell>
          <cell r="B2478" t="str">
            <v>R22</v>
          </cell>
          <cell r="C2478">
            <v>32</v>
          </cell>
          <cell r="D2478" t="str">
            <v>L S B LA SALLE BLANCHE</v>
          </cell>
          <cell r="F2478">
            <v>1</v>
          </cell>
          <cell r="G2478" t="str">
            <v>3101Z</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F2478">
            <v>3.9851716419482544</v>
          </cell>
        </row>
        <row r="2479">
          <cell r="A2479" t="str">
            <v>328723747</v>
          </cell>
          <cell r="B2479" t="str">
            <v>R09</v>
          </cell>
          <cell r="C2479">
            <v>16</v>
          </cell>
          <cell r="D2479" t="str">
            <v>ALUPLAST</v>
          </cell>
          <cell r="F2479">
            <v>1</v>
          </cell>
          <cell r="G2479" t="str">
            <v>2229A</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F2479">
            <v>4.0049779373578698</v>
          </cell>
        </row>
        <row r="2480">
          <cell r="A2480" t="str">
            <v>329545008</v>
          </cell>
          <cell r="B2480" t="str">
            <v>R17</v>
          </cell>
          <cell r="C2480">
            <v>327</v>
          </cell>
          <cell r="D2480" t="str">
            <v>THERMOR PACIFIC</v>
          </cell>
          <cell r="F2480">
            <v>8</v>
          </cell>
          <cell r="G2480" t="str">
            <v>27</v>
          </cell>
          <cell r="H2480">
            <v>0</v>
          </cell>
          <cell r="I2480">
            <v>0</v>
          </cell>
          <cell r="J2480">
            <v>0</v>
          </cell>
          <cell r="K2480">
            <v>0</v>
          </cell>
          <cell r="L2480">
            <v>0</v>
          </cell>
          <cell r="M2480">
            <v>0</v>
          </cell>
          <cell r="N2480">
            <v>0</v>
          </cell>
          <cell r="O2480">
            <v>2</v>
          </cell>
          <cell r="P2480">
            <v>0</v>
          </cell>
          <cell r="Q2480">
            <v>0</v>
          </cell>
          <cell r="R2480">
            <v>0</v>
          </cell>
          <cell r="S2480">
            <v>2</v>
          </cell>
          <cell r="T2480">
            <v>0</v>
          </cell>
          <cell r="U2480">
            <v>0</v>
          </cell>
          <cell r="V2480">
            <v>0</v>
          </cell>
          <cell r="W2480">
            <v>0</v>
          </cell>
          <cell r="X2480">
            <v>0</v>
          </cell>
          <cell r="Y2480">
            <v>0</v>
          </cell>
          <cell r="Z2480">
            <v>0</v>
          </cell>
          <cell r="AA2480">
            <v>0</v>
          </cell>
          <cell r="AB2480">
            <v>0</v>
          </cell>
          <cell r="AC2480">
            <v>0</v>
          </cell>
          <cell r="AD2480">
            <v>2</v>
          </cell>
          <cell r="AF2480">
            <v>3.9449010722878439</v>
          </cell>
        </row>
        <row r="2481">
          <cell r="A2481" t="str">
            <v>332333673</v>
          </cell>
          <cell r="B2481" t="str">
            <v>R29</v>
          </cell>
          <cell r="C2481">
            <v>70</v>
          </cell>
          <cell r="D2481" t="str">
            <v>STRATHOM</v>
          </cell>
          <cell r="F2481">
            <v>23</v>
          </cell>
          <cell r="G2481" t="str">
            <v>6202A</v>
          </cell>
          <cell r="H2481">
            <v>2</v>
          </cell>
          <cell r="I2481">
            <v>0</v>
          </cell>
          <cell r="J2481">
            <v>0</v>
          </cell>
          <cell r="K2481">
            <v>2</v>
          </cell>
          <cell r="L2481">
            <v>0</v>
          </cell>
          <cell r="M2481">
            <v>2</v>
          </cell>
          <cell r="N2481">
            <v>1</v>
          </cell>
          <cell r="O2481">
            <v>0</v>
          </cell>
          <cell r="P2481">
            <v>0</v>
          </cell>
          <cell r="Q2481">
            <v>0</v>
          </cell>
          <cell r="R2481">
            <v>0</v>
          </cell>
          <cell r="S2481">
            <v>7</v>
          </cell>
          <cell r="T2481">
            <v>0</v>
          </cell>
          <cell r="U2481">
            <v>0</v>
          </cell>
          <cell r="V2481">
            <v>0</v>
          </cell>
          <cell r="W2481">
            <v>0</v>
          </cell>
          <cell r="X2481">
            <v>0</v>
          </cell>
          <cell r="Y2481">
            <v>0</v>
          </cell>
          <cell r="Z2481">
            <v>0</v>
          </cell>
          <cell r="AA2481">
            <v>0</v>
          </cell>
          <cell r="AB2481">
            <v>0</v>
          </cell>
          <cell r="AC2481">
            <v>0</v>
          </cell>
          <cell r="AD2481">
            <v>7</v>
          </cell>
          <cell r="AF2481">
            <v>4.0084510125929196</v>
          </cell>
        </row>
        <row r="2482">
          <cell r="A2482" t="str">
            <v>339895872</v>
          </cell>
          <cell r="B2482" t="str">
            <v>R12</v>
          </cell>
          <cell r="C2482">
            <v>12</v>
          </cell>
          <cell r="D2482" t="str">
            <v>CREATE OUTILLAGE</v>
          </cell>
          <cell r="F2482">
            <v>2</v>
          </cell>
          <cell r="G2482" t="str">
            <v>2562B</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F2482">
            <v>3.8503240951004547</v>
          </cell>
        </row>
        <row r="2483">
          <cell r="A2483" t="str">
            <v>341948982</v>
          </cell>
          <cell r="B2483" t="str">
            <v>R30</v>
          </cell>
          <cell r="C2483">
            <v>10</v>
          </cell>
          <cell r="D2483" t="str">
            <v>ARGOS</v>
          </cell>
          <cell r="F2483">
            <v>2</v>
          </cell>
          <cell r="G2483" t="str">
            <v>7112B</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F2483">
            <v>3.9846504273151693</v>
          </cell>
        </row>
        <row r="2484">
          <cell r="A2484" t="str">
            <v>342683000</v>
          </cell>
          <cell r="B2484" t="str">
            <v>R07</v>
          </cell>
          <cell r="C2484">
            <v>27</v>
          </cell>
          <cell r="D2484" t="str">
            <v>ELPECE</v>
          </cell>
          <cell r="F2484">
            <v>4</v>
          </cell>
          <cell r="G2484" t="str">
            <v>2042Z</v>
          </cell>
          <cell r="H2484">
            <v>0</v>
          </cell>
          <cell r="I2484">
            <v>0</v>
          </cell>
          <cell r="J2484">
            <v>0</v>
          </cell>
          <cell r="K2484">
            <v>0</v>
          </cell>
          <cell r="L2484">
            <v>0</v>
          </cell>
          <cell r="M2484">
            <v>1</v>
          </cell>
          <cell r="N2484">
            <v>0</v>
          </cell>
          <cell r="O2484">
            <v>0</v>
          </cell>
          <cell r="P2484">
            <v>0</v>
          </cell>
          <cell r="Q2484">
            <v>0</v>
          </cell>
          <cell r="R2484">
            <v>0</v>
          </cell>
          <cell r="S2484">
            <v>1</v>
          </cell>
          <cell r="T2484">
            <v>0</v>
          </cell>
          <cell r="U2484">
            <v>0</v>
          </cell>
          <cell r="V2484">
            <v>0</v>
          </cell>
          <cell r="W2484">
            <v>0</v>
          </cell>
          <cell r="X2484">
            <v>0</v>
          </cell>
          <cell r="Y2484">
            <v>0</v>
          </cell>
          <cell r="Z2484">
            <v>0</v>
          </cell>
          <cell r="AA2484">
            <v>0</v>
          </cell>
          <cell r="AB2484">
            <v>0</v>
          </cell>
          <cell r="AC2484">
            <v>0</v>
          </cell>
          <cell r="AD2484">
            <v>1</v>
          </cell>
          <cell r="AF2484">
            <v>9.5015122174990108</v>
          </cell>
        </row>
        <row r="2485">
          <cell r="A2485" t="str">
            <v>343922704</v>
          </cell>
          <cell r="B2485" t="str">
            <v>R03</v>
          </cell>
          <cell r="C2485">
            <v>416</v>
          </cell>
          <cell r="D2485" t="str">
            <v>BISCUITS POULT</v>
          </cell>
          <cell r="F2485">
            <v>5</v>
          </cell>
          <cell r="G2485" t="str">
            <v>1072Z</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F2485">
            <v>3.8666099324854226</v>
          </cell>
        </row>
        <row r="2486">
          <cell r="A2486" t="str">
            <v>343940292</v>
          </cell>
          <cell r="B2486" t="str">
            <v>R32</v>
          </cell>
          <cell r="C2486">
            <v>5</v>
          </cell>
          <cell r="D2486" t="str">
            <v>BIOMETRICS FRANCE</v>
          </cell>
          <cell r="F2486">
            <v>2</v>
          </cell>
          <cell r="G2486" t="str">
            <v>803</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F2486">
            <v>3.9360904904051113</v>
          </cell>
        </row>
        <row r="2487">
          <cell r="A2487" t="str">
            <v>345179485</v>
          </cell>
          <cell r="B2487" t="str">
            <v>R07</v>
          </cell>
          <cell r="C2487">
            <v>31</v>
          </cell>
          <cell r="D2487" t="str">
            <v>CHIMIREC-PPM</v>
          </cell>
          <cell r="F2487">
            <v>1</v>
          </cell>
          <cell r="G2487" t="str">
            <v>2014Z</v>
          </cell>
          <cell r="H2487">
            <v>1</v>
          </cell>
          <cell r="I2487">
            <v>1</v>
          </cell>
          <cell r="J2487">
            <v>0</v>
          </cell>
          <cell r="K2487">
            <v>0</v>
          </cell>
          <cell r="L2487">
            <v>0</v>
          </cell>
          <cell r="M2487">
            <v>0</v>
          </cell>
          <cell r="N2487">
            <v>0</v>
          </cell>
          <cell r="O2487">
            <v>0</v>
          </cell>
          <cell r="P2487">
            <v>0</v>
          </cell>
          <cell r="Q2487">
            <v>0</v>
          </cell>
          <cell r="R2487">
            <v>0</v>
          </cell>
          <cell r="S2487">
            <v>1</v>
          </cell>
          <cell r="T2487">
            <v>0</v>
          </cell>
          <cell r="U2487">
            <v>0</v>
          </cell>
          <cell r="V2487">
            <v>0</v>
          </cell>
          <cell r="W2487">
            <v>0</v>
          </cell>
          <cell r="X2487">
            <v>0</v>
          </cell>
          <cell r="Y2487">
            <v>0</v>
          </cell>
          <cell r="Z2487">
            <v>0</v>
          </cell>
          <cell r="AA2487">
            <v>0</v>
          </cell>
          <cell r="AB2487">
            <v>0</v>
          </cell>
          <cell r="AC2487">
            <v>0</v>
          </cell>
          <cell r="AD2487">
            <v>1</v>
          </cell>
          <cell r="AF2487">
            <v>3.9942959547016179</v>
          </cell>
        </row>
        <row r="2488">
          <cell r="A2488" t="str">
            <v>345370019</v>
          </cell>
          <cell r="B2488" t="str">
            <v>R30</v>
          </cell>
          <cell r="C2488">
            <v>80</v>
          </cell>
          <cell r="D2488" t="str">
            <v>FACTSET JCF</v>
          </cell>
          <cell r="F2488">
            <v>8</v>
          </cell>
          <cell r="G2488" t="str">
            <v>7022Z</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F2488">
            <v>3.990265224442747</v>
          </cell>
        </row>
        <row r="2489">
          <cell r="A2489" t="str">
            <v>348112541</v>
          </cell>
          <cell r="B2489" t="str">
            <v>R32</v>
          </cell>
          <cell r="C2489">
            <v>331</v>
          </cell>
          <cell r="D2489" t="str">
            <v>GIE GENERALE DE SANTE HOSPITALISATION</v>
          </cell>
          <cell r="F2489">
            <v>4</v>
          </cell>
          <cell r="G2489" t="str">
            <v>8610Z</v>
          </cell>
          <cell r="H2489">
            <v>0</v>
          </cell>
          <cell r="I2489">
            <v>0</v>
          </cell>
          <cell r="J2489">
            <v>1</v>
          </cell>
          <cell r="K2489">
            <v>0</v>
          </cell>
          <cell r="L2489">
            <v>1</v>
          </cell>
          <cell r="M2489">
            <v>0</v>
          </cell>
          <cell r="N2489">
            <v>0</v>
          </cell>
          <cell r="O2489">
            <v>0</v>
          </cell>
          <cell r="P2489">
            <v>0</v>
          </cell>
          <cell r="Q2489">
            <v>0</v>
          </cell>
          <cell r="R2489">
            <v>0</v>
          </cell>
          <cell r="S2489">
            <v>2</v>
          </cell>
          <cell r="T2489">
            <v>0</v>
          </cell>
          <cell r="U2489">
            <v>0</v>
          </cell>
          <cell r="V2489">
            <v>0</v>
          </cell>
          <cell r="W2489">
            <v>0</v>
          </cell>
          <cell r="X2489">
            <v>0</v>
          </cell>
          <cell r="Y2489">
            <v>0</v>
          </cell>
          <cell r="Z2489">
            <v>0</v>
          </cell>
          <cell r="AA2489">
            <v>0</v>
          </cell>
          <cell r="AB2489">
            <v>0</v>
          </cell>
          <cell r="AC2489">
            <v>0</v>
          </cell>
          <cell r="AD2489">
            <v>2</v>
          </cell>
          <cell r="AF2489">
            <v>4.0041186661978205</v>
          </cell>
        </row>
        <row r="2490">
          <cell r="A2490" t="str">
            <v>349082230</v>
          </cell>
          <cell r="B2490" t="str">
            <v>R12</v>
          </cell>
          <cell r="C2490">
            <v>13</v>
          </cell>
          <cell r="D2490" t="str">
            <v>EUROMOULE</v>
          </cell>
          <cell r="F2490">
            <v>1</v>
          </cell>
          <cell r="G2490" t="str">
            <v>2562B</v>
          </cell>
          <cell r="H2490">
            <v>0</v>
          </cell>
          <cell r="I2490">
            <v>0</v>
          </cell>
          <cell r="J2490">
            <v>0</v>
          </cell>
          <cell r="K2490">
            <v>1</v>
          </cell>
          <cell r="L2490">
            <v>0</v>
          </cell>
          <cell r="M2490">
            <v>0</v>
          </cell>
          <cell r="N2490">
            <v>0</v>
          </cell>
          <cell r="O2490">
            <v>0</v>
          </cell>
          <cell r="P2490">
            <v>0</v>
          </cell>
          <cell r="Q2490">
            <v>0</v>
          </cell>
          <cell r="R2490">
            <v>0</v>
          </cell>
          <cell r="S2490">
            <v>1</v>
          </cell>
          <cell r="T2490">
            <v>0</v>
          </cell>
          <cell r="U2490">
            <v>0</v>
          </cell>
          <cell r="V2490">
            <v>0</v>
          </cell>
          <cell r="W2490">
            <v>0</v>
          </cell>
          <cell r="X2490">
            <v>0</v>
          </cell>
          <cell r="Y2490">
            <v>0</v>
          </cell>
          <cell r="Z2490">
            <v>0</v>
          </cell>
          <cell r="AA2490">
            <v>0</v>
          </cell>
          <cell r="AB2490">
            <v>0</v>
          </cell>
          <cell r="AC2490">
            <v>0</v>
          </cell>
          <cell r="AD2490">
            <v>1</v>
          </cell>
          <cell r="AF2490">
            <v>3.9193679265491235</v>
          </cell>
        </row>
        <row r="2491">
          <cell r="A2491" t="str">
            <v>349297903</v>
          </cell>
          <cell r="B2491" t="str">
            <v>R31</v>
          </cell>
          <cell r="C2491">
            <v>31</v>
          </cell>
          <cell r="D2491" t="str">
            <v>FINBER SA</v>
          </cell>
          <cell r="F2491">
            <v>15</v>
          </cell>
          <cell r="G2491" t="str">
            <v>6420Z</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1</v>
          </cell>
          <cell r="Z2491">
            <v>0</v>
          </cell>
          <cell r="AA2491">
            <v>0</v>
          </cell>
          <cell r="AB2491">
            <v>0</v>
          </cell>
          <cell r="AC2491">
            <v>0</v>
          </cell>
          <cell r="AD2491">
            <v>1</v>
          </cell>
          <cell r="AF2491">
            <v>5.9648728640441018</v>
          </cell>
        </row>
        <row r="2492">
          <cell r="A2492" t="str">
            <v>351240247</v>
          </cell>
          <cell r="B2492" t="str">
            <v>R30</v>
          </cell>
          <cell r="C2492">
            <v>4</v>
          </cell>
          <cell r="D2492" t="str">
            <v>SODISAPF</v>
          </cell>
          <cell r="F2492">
            <v>1</v>
          </cell>
          <cell r="G2492" t="str">
            <v>7219Z</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F2492">
            <v>9.4736421775324402</v>
          </cell>
        </row>
        <row r="2493">
          <cell r="A2493" t="str">
            <v>351266820</v>
          </cell>
          <cell r="B2493" t="str">
            <v>R12</v>
          </cell>
          <cell r="C2493">
            <v>404</v>
          </cell>
          <cell r="D2493" t="str">
            <v>SOC FINANCIERE DES ATELIERS DES JANVES</v>
          </cell>
          <cell r="F2493">
            <v>2</v>
          </cell>
          <cell r="G2493" t="str">
            <v>2550A</v>
          </cell>
          <cell r="H2493">
            <v>0</v>
          </cell>
          <cell r="I2493">
            <v>0</v>
          </cell>
          <cell r="J2493">
            <v>0</v>
          </cell>
          <cell r="K2493">
            <v>0</v>
          </cell>
          <cell r="L2493">
            <v>1</v>
          </cell>
          <cell r="M2493">
            <v>0</v>
          </cell>
          <cell r="N2493">
            <v>0</v>
          </cell>
          <cell r="O2493">
            <v>0</v>
          </cell>
          <cell r="P2493">
            <v>0</v>
          </cell>
          <cell r="Q2493">
            <v>0</v>
          </cell>
          <cell r="R2493">
            <v>0</v>
          </cell>
          <cell r="S2493">
            <v>1</v>
          </cell>
          <cell r="T2493">
            <v>0</v>
          </cell>
          <cell r="U2493">
            <v>0</v>
          </cell>
          <cell r="V2493">
            <v>0</v>
          </cell>
          <cell r="W2493">
            <v>0</v>
          </cell>
          <cell r="X2493">
            <v>0</v>
          </cell>
          <cell r="Y2493">
            <v>0</v>
          </cell>
          <cell r="Z2493">
            <v>0</v>
          </cell>
          <cell r="AA2493">
            <v>0</v>
          </cell>
          <cell r="AB2493">
            <v>0</v>
          </cell>
          <cell r="AC2493">
            <v>0</v>
          </cell>
          <cell r="AD2493">
            <v>1</v>
          </cell>
          <cell r="AF2493">
            <v>3.8503240951004547</v>
          </cell>
        </row>
        <row r="2494">
          <cell r="A2494" t="str">
            <v>351550140</v>
          </cell>
          <cell r="B2494" t="str">
            <v>R27</v>
          </cell>
          <cell r="C2494">
            <v>12</v>
          </cell>
          <cell r="D2494" t="str">
            <v>CIE INFORM RECHERC CONSEIL ENVIR</v>
          </cell>
          <cell r="F2494">
            <v>3</v>
          </cell>
          <cell r="G2494" t="str">
            <v>5829C</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F2494">
            <v>3.9752507522474305</v>
          </cell>
        </row>
        <row r="2495">
          <cell r="A2495" t="str">
            <v>352333082</v>
          </cell>
          <cell r="B2495" t="str">
            <v>R30</v>
          </cell>
          <cell r="C2495">
            <v>18</v>
          </cell>
          <cell r="D2495" t="str">
            <v>HARTING EURL</v>
          </cell>
          <cell r="F2495">
            <v>12</v>
          </cell>
          <cell r="G2495" t="str">
            <v>7112B</v>
          </cell>
          <cell r="H2495">
            <v>0</v>
          </cell>
          <cell r="I2495">
            <v>0</v>
          </cell>
          <cell r="J2495">
            <v>0</v>
          </cell>
          <cell r="K2495">
            <v>1</v>
          </cell>
          <cell r="L2495">
            <v>0</v>
          </cell>
          <cell r="M2495">
            <v>0</v>
          </cell>
          <cell r="N2495">
            <v>0</v>
          </cell>
          <cell r="O2495">
            <v>0</v>
          </cell>
          <cell r="P2495">
            <v>0</v>
          </cell>
          <cell r="Q2495">
            <v>0</v>
          </cell>
          <cell r="R2495">
            <v>0</v>
          </cell>
          <cell r="S2495">
            <v>1</v>
          </cell>
          <cell r="T2495">
            <v>0</v>
          </cell>
          <cell r="U2495">
            <v>0</v>
          </cell>
          <cell r="V2495">
            <v>0</v>
          </cell>
          <cell r="W2495">
            <v>0</v>
          </cell>
          <cell r="X2495">
            <v>0</v>
          </cell>
          <cell r="Y2495">
            <v>1</v>
          </cell>
          <cell r="Z2495">
            <v>0</v>
          </cell>
          <cell r="AA2495">
            <v>0</v>
          </cell>
          <cell r="AB2495">
            <v>0</v>
          </cell>
          <cell r="AC2495">
            <v>0</v>
          </cell>
          <cell r="AD2495">
            <v>2</v>
          </cell>
          <cell r="AF2495">
            <v>3.9580381806044449</v>
          </cell>
        </row>
        <row r="2496">
          <cell r="A2496" t="str">
            <v>352720791</v>
          </cell>
          <cell r="B2496" t="str">
            <v>R31</v>
          </cell>
          <cell r="C2496">
            <v>65</v>
          </cell>
          <cell r="D2496" t="str">
            <v>THEOREME</v>
          </cell>
          <cell r="F2496">
            <v>5</v>
          </cell>
          <cell r="G2496" t="str">
            <v>6622Z</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F2496">
            <v>4.445616103113232</v>
          </cell>
        </row>
        <row r="2497">
          <cell r="A2497" t="str">
            <v>378801682</v>
          </cell>
          <cell r="B2497" t="str">
            <v>R24</v>
          </cell>
          <cell r="C2497">
            <v>200</v>
          </cell>
          <cell r="D2497" t="str">
            <v>TRIBORD</v>
          </cell>
          <cell r="F2497">
            <v>2</v>
          </cell>
          <cell r="G2497" t="str">
            <v>3811Z</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F2497">
            <v>11.776634180796156</v>
          </cell>
        </row>
        <row r="2498">
          <cell r="A2498" t="str">
            <v>379167786</v>
          </cell>
          <cell r="B2498" t="str">
            <v>R27</v>
          </cell>
          <cell r="C2498">
            <v>11</v>
          </cell>
          <cell r="D2498" t="str">
            <v>AMETHYSTE</v>
          </cell>
          <cell r="F2498">
            <v>5</v>
          </cell>
          <cell r="G2498" t="str">
            <v>5829C</v>
          </cell>
          <cell r="H2498">
            <v>0</v>
          </cell>
          <cell r="I2498">
            <v>0</v>
          </cell>
          <cell r="J2498">
            <v>0</v>
          </cell>
          <cell r="K2498">
            <v>0</v>
          </cell>
          <cell r="L2498">
            <v>1</v>
          </cell>
          <cell r="M2498">
            <v>0</v>
          </cell>
          <cell r="N2498">
            <v>0</v>
          </cell>
          <cell r="O2498">
            <v>0</v>
          </cell>
          <cell r="P2498">
            <v>0</v>
          </cell>
          <cell r="Q2498">
            <v>0</v>
          </cell>
          <cell r="R2498">
            <v>0</v>
          </cell>
          <cell r="S2498">
            <v>1</v>
          </cell>
          <cell r="T2498">
            <v>0</v>
          </cell>
          <cell r="U2498">
            <v>0</v>
          </cell>
          <cell r="V2498">
            <v>0</v>
          </cell>
          <cell r="W2498">
            <v>0</v>
          </cell>
          <cell r="X2498">
            <v>0</v>
          </cell>
          <cell r="Y2498">
            <v>0</v>
          </cell>
          <cell r="Z2498">
            <v>0</v>
          </cell>
          <cell r="AA2498">
            <v>0</v>
          </cell>
          <cell r="AB2498">
            <v>0</v>
          </cell>
          <cell r="AC2498">
            <v>0</v>
          </cell>
          <cell r="AD2498">
            <v>1</v>
          </cell>
          <cell r="AF2498">
            <v>3.9973326255504325</v>
          </cell>
        </row>
        <row r="2499">
          <cell r="A2499" t="str">
            <v>380155655</v>
          </cell>
          <cell r="B2499" t="str">
            <v>R22</v>
          </cell>
          <cell r="C2499">
            <v>3</v>
          </cell>
          <cell r="D2499" t="str">
            <v>PROMOVET SARL</v>
          </cell>
          <cell r="F2499">
            <v>1</v>
          </cell>
          <cell r="G2499" t="str">
            <v>3250A</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F2499">
            <v>3.9851716419482544</v>
          </cell>
        </row>
        <row r="2500">
          <cell r="A2500" t="str">
            <v>382588275</v>
          </cell>
          <cell r="B2500" t="str">
            <v>R09</v>
          </cell>
          <cell r="C2500">
            <v>36</v>
          </cell>
          <cell r="D2500" t="str">
            <v>G.D.P.</v>
          </cell>
          <cell r="F2500">
            <v>6</v>
          </cell>
          <cell r="G2500" t="str">
            <v>2221Z</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F2500">
            <v>3.9052461702560239</v>
          </cell>
        </row>
        <row r="2501">
          <cell r="A2501" t="str">
            <v>382780948</v>
          </cell>
          <cell r="B2501" t="str">
            <v>R20</v>
          </cell>
          <cell r="C2501">
            <v>7</v>
          </cell>
          <cell r="D2501" t="str">
            <v>ETABLISSEMENTS ROUSSEAU</v>
          </cell>
          <cell r="F2501">
            <v>2</v>
          </cell>
          <cell r="G2501" t="str">
            <v>3011Z</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F2501">
            <v>3.9835861100580376</v>
          </cell>
        </row>
        <row r="2502">
          <cell r="A2502" t="str">
            <v>383039880</v>
          </cell>
          <cell r="B2502" t="str">
            <v>R19</v>
          </cell>
          <cell r="C2502">
            <v>75</v>
          </cell>
          <cell r="D2502" t="str">
            <v>FONT VENDOME</v>
          </cell>
          <cell r="F2502">
            <v>2</v>
          </cell>
          <cell r="G2502" t="str">
            <v>2910Z</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1</v>
          </cell>
          <cell r="Z2502">
            <v>0</v>
          </cell>
          <cell r="AA2502">
            <v>0</v>
          </cell>
          <cell r="AB2502">
            <v>0</v>
          </cell>
          <cell r="AC2502">
            <v>0</v>
          </cell>
          <cell r="AD2502">
            <v>1</v>
          </cell>
          <cell r="AF2502">
            <v>9.4074036670651981</v>
          </cell>
        </row>
        <row r="2503">
          <cell r="A2503" t="str">
            <v>383136223</v>
          </cell>
          <cell r="B2503" t="str">
            <v>R08</v>
          </cell>
          <cell r="C2503">
            <v>143</v>
          </cell>
          <cell r="D2503" t="str">
            <v>EUROPEENNE PHARMACOTECHNIE EUROPHARTEC</v>
          </cell>
          <cell r="F2503">
            <v>2</v>
          </cell>
          <cell r="G2503" t="str">
            <v>2120Z</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F2503">
            <v>3.9864023620946885</v>
          </cell>
        </row>
        <row r="2504">
          <cell r="A2504" t="str">
            <v>383903390</v>
          </cell>
          <cell r="B2504" t="str">
            <v>R22</v>
          </cell>
          <cell r="C2504">
            <v>20</v>
          </cell>
          <cell r="D2504" t="str">
            <v>SOFRADEN INDUSTRIE</v>
          </cell>
          <cell r="F2504">
            <v>1</v>
          </cell>
          <cell r="G2504" t="str">
            <v>32</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F2504">
            <v>3.9851716419482544</v>
          </cell>
        </row>
        <row r="2505">
          <cell r="A2505" t="str">
            <v>384589107</v>
          </cell>
          <cell r="B2505" t="str">
            <v>R25</v>
          </cell>
          <cell r="C2505">
            <v>26</v>
          </cell>
          <cell r="D2505" t="str">
            <v>DELTA ENTREPRISE</v>
          </cell>
          <cell r="F2505">
            <v>1</v>
          </cell>
          <cell r="G2505" t="str">
            <v>4120A</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F2505">
            <v>3.9262756067535665</v>
          </cell>
        </row>
        <row r="2506">
          <cell r="A2506" t="str">
            <v>387701238</v>
          </cell>
          <cell r="B2506" t="str">
            <v>R27</v>
          </cell>
          <cell r="C2506">
            <v>3</v>
          </cell>
          <cell r="D2506" t="str">
            <v>SARL VEILTEC</v>
          </cell>
          <cell r="F2506">
            <v>1</v>
          </cell>
          <cell r="G2506" t="str">
            <v>5829C</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F2506">
            <v>3.9942073747164306</v>
          </cell>
        </row>
        <row r="2507">
          <cell r="A2507" t="str">
            <v>387846611</v>
          </cell>
          <cell r="B2507" t="str">
            <v>R12</v>
          </cell>
          <cell r="C2507">
            <v>6</v>
          </cell>
          <cell r="D2507" t="str">
            <v>TECH SYSTEMES</v>
          </cell>
          <cell r="F2507">
            <v>2</v>
          </cell>
          <cell r="G2507" t="str">
            <v>2562B</v>
          </cell>
          <cell r="H2507">
            <v>0</v>
          </cell>
          <cell r="I2507">
            <v>0</v>
          </cell>
          <cell r="J2507">
            <v>0</v>
          </cell>
          <cell r="K2507">
            <v>0</v>
          </cell>
          <cell r="L2507">
            <v>1</v>
          </cell>
          <cell r="M2507">
            <v>0</v>
          </cell>
          <cell r="N2507">
            <v>0</v>
          </cell>
          <cell r="O2507">
            <v>0</v>
          </cell>
          <cell r="P2507">
            <v>0</v>
          </cell>
          <cell r="Q2507">
            <v>0</v>
          </cell>
          <cell r="R2507">
            <v>0</v>
          </cell>
          <cell r="S2507">
            <v>1</v>
          </cell>
          <cell r="T2507">
            <v>0</v>
          </cell>
          <cell r="U2507">
            <v>0</v>
          </cell>
          <cell r="V2507">
            <v>0</v>
          </cell>
          <cell r="W2507">
            <v>0</v>
          </cell>
          <cell r="X2507">
            <v>0</v>
          </cell>
          <cell r="Y2507">
            <v>0</v>
          </cell>
          <cell r="Z2507">
            <v>0</v>
          </cell>
          <cell r="AA2507">
            <v>0</v>
          </cell>
          <cell r="AB2507">
            <v>0</v>
          </cell>
          <cell r="AC2507">
            <v>0</v>
          </cell>
          <cell r="AD2507">
            <v>1</v>
          </cell>
          <cell r="AF2507">
            <v>4.4364904603613908</v>
          </cell>
        </row>
        <row r="2508">
          <cell r="A2508" t="str">
            <v>388287906</v>
          </cell>
          <cell r="B2508" t="str">
            <v>R18</v>
          </cell>
          <cell r="C2508">
            <v>42</v>
          </cell>
          <cell r="D2508" t="str">
            <v>ERDEMIL</v>
          </cell>
          <cell r="F2508">
            <v>2</v>
          </cell>
          <cell r="G2508" t="str">
            <v>2812Z</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F2508">
            <v>3.9931238970905309</v>
          </cell>
        </row>
        <row r="2509">
          <cell r="A2509" t="str">
            <v>388303919</v>
          </cell>
          <cell r="B2509" t="str">
            <v>R29</v>
          </cell>
          <cell r="C2509">
            <v>27</v>
          </cell>
          <cell r="D2509" t="str">
            <v>AXESS OMT - AXESS EDUCATION</v>
          </cell>
          <cell r="F2509">
            <v>5</v>
          </cell>
          <cell r="G2509" t="str">
            <v>6201Z</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F2509">
            <v>3.9935756478608746</v>
          </cell>
        </row>
        <row r="2510">
          <cell r="A2510" t="str">
            <v>388818726</v>
          </cell>
          <cell r="B2510" t="str">
            <v>R03</v>
          </cell>
          <cell r="C2510">
            <v>3100</v>
          </cell>
          <cell r="D2510" t="str">
            <v>AOSTE SNC</v>
          </cell>
          <cell r="F2510">
            <v>8</v>
          </cell>
          <cell r="G2510" t="str">
            <v>1013A</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2</v>
          </cell>
          <cell r="V2510">
            <v>2</v>
          </cell>
          <cell r="W2510">
            <v>0</v>
          </cell>
          <cell r="X2510">
            <v>0</v>
          </cell>
          <cell r="Y2510">
            <v>1</v>
          </cell>
          <cell r="Z2510">
            <v>0</v>
          </cell>
          <cell r="AA2510">
            <v>0</v>
          </cell>
          <cell r="AB2510">
            <v>0</v>
          </cell>
          <cell r="AC2510">
            <v>0</v>
          </cell>
          <cell r="AD2510">
            <v>3</v>
          </cell>
          <cell r="AF2510">
            <v>4.218181009185213</v>
          </cell>
        </row>
        <row r="2511">
          <cell r="A2511" t="str">
            <v>389749045</v>
          </cell>
          <cell r="B2511" t="str">
            <v>R18</v>
          </cell>
          <cell r="C2511">
            <v>182</v>
          </cell>
          <cell r="D2511" t="str">
            <v>LAFON</v>
          </cell>
          <cell r="F2511">
            <v>42</v>
          </cell>
          <cell r="G2511" t="str">
            <v>2813Z</v>
          </cell>
          <cell r="H2511">
            <v>0</v>
          </cell>
          <cell r="I2511">
            <v>0</v>
          </cell>
          <cell r="J2511">
            <v>0</v>
          </cell>
          <cell r="K2511">
            <v>2</v>
          </cell>
          <cell r="L2511">
            <v>0</v>
          </cell>
          <cell r="M2511">
            <v>0</v>
          </cell>
          <cell r="N2511">
            <v>1</v>
          </cell>
          <cell r="O2511">
            <v>0</v>
          </cell>
          <cell r="P2511">
            <v>0</v>
          </cell>
          <cell r="Q2511">
            <v>0</v>
          </cell>
          <cell r="R2511">
            <v>0</v>
          </cell>
          <cell r="S2511">
            <v>3</v>
          </cell>
          <cell r="T2511">
            <v>0</v>
          </cell>
          <cell r="U2511">
            <v>0</v>
          </cell>
          <cell r="V2511">
            <v>0</v>
          </cell>
          <cell r="W2511">
            <v>0</v>
          </cell>
          <cell r="X2511">
            <v>0</v>
          </cell>
          <cell r="Y2511">
            <v>0</v>
          </cell>
          <cell r="Z2511">
            <v>0</v>
          </cell>
          <cell r="AA2511">
            <v>0</v>
          </cell>
          <cell r="AB2511">
            <v>0</v>
          </cell>
          <cell r="AC2511">
            <v>0</v>
          </cell>
          <cell r="AD2511">
            <v>3</v>
          </cell>
          <cell r="AF2511">
            <v>4.0201811382323109</v>
          </cell>
        </row>
        <row r="2512">
          <cell r="A2512" t="str">
            <v>389886649</v>
          </cell>
          <cell r="B2512" t="str">
            <v>R14</v>
          </cell>
          <cell r="C2512">
            <v>31</v>
          </cell>
          <cell r="D2512" t="str">
            <v>GETRALINE</v>
          </cell>
          <cell r="F2512">
            <v>5</v>
          </cell>
          <cell r="G2512" t="str">
            <v>2630Z</v>
          </cell>
          <cell r="H2512">
            <v>1</v>
          </cell>
          <cell r="I2512">
            <v>1</v>
          </cell>
          <cell r="J2512">
            <v>0</v>
          </cell>
          <cell r="K2512">
            <v>0</v>
          </cell>
          <cell r="L2512">
            <v>0</v>
          </cell>
          <cell r="M2512">
            <v>0</v>
          </cell>
          <cell r="N2512">
            <v>0</v>
          </cell>
          <cell r="O2512">
            <v>0</v>
          </cell>
          <cell r="P2512">
            <v>0</v>
          </cell>
          <cell r="Q2512">
            <v>0</v>
          </cell>
          <cell r="R2512">
            <v>0</v>
          </cell>
          <cell r="S2512">
            <v>1</v>
          </cell>
          <cell r="T2512">
            <v>0</v>
          </cell>
          <cell r="U2512">
            <v>0</v>
          </cell>
          <cell r="V2512">
            <v>0</v>
          </cell>
          <cell r="W2512">
            <v>0</v>
          </cell>
          <cell r="X2512">
            <v>0</v>
          </cell>
          <cell r="Y2512">
            <v>0</v>
          </cell>
          <cell r="Z2512">
            <v>0</v>
          </cell>
          <cell r="AA2512">
            <v>0</v>
          </cell>
          <cell r="AB2512">
            <v>0</v>
          </cell>
          <cell r="AC2512">
            <v>0</v>
          </cell>
          <cell r="AD2512">
            <v>1</v>
          </cell>
          <cell r="AF2512">
            <v>3.9931846045118933</v>
          </cell>
        </row>
        <row r="2513">
          <cell r="A2513" t="str">
            <v>390241974</v>
          </cell>
          <cell r="B2513" t="str">
            <v>R18</v>
          </cell>
          <cell r="C2513">
            <v>49</v>
          </cell>
          <cell r="D2513" t="str">
            <v>ABK MACHINERY</v>
          </cell>
          <cell r="F2513">
            <v>2</v>
          </cell>
          <cell r="G2513" t="str">
            <v>2895Z</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F2513">
            <v>9.4874221915835175</v>
          </cell>
        </row>
        <row r="2514">
          <cell r="A2514" t="str">
            <v>391374519</v>
          </cell>
          <cell r="B2514" t="str">
            <v>R12</v>
          </cell>
          <cell r="C2514">
            <v>30</v>
          </cell>
          <cell r="D2514" t="str">
            <v>SEMA INDUSTRIES</v>
          </cell>
          <cell r="F2514">
            <v>4</v>
          </cell>
          <cell r="G2514" t="str">
            <v>2561Z</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F2514">
            <v>4.2773589196729338</v>
          </cell>
        </row>
        <row r="2515">
          <cell r="A2515" t="str">
            <v>392278248</v>
          </cell>
          <cell r="B2515" t="str">
            <v>R29</v>
          </cell>
          <cell r="C2515">
            <v>1</v>
          </cell>
          <cell r="D2515" t="str">
            <v>RAC INFORMATIQUE</v>
          </cell>
          <cell r="F2515">
            <v>1</v>
          </cell>
          <cell r="G2515" t="str">
            <v>6202A</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F2515">
            <v>3.9908655154789869</v>
          </cell>
        </row>
        <row r="2516">
          <cell r="A2516" t="str">
            <v>392988960</v>
          </cell>
          <cell r="B2516" t="str">
            <v>R19</v>
          </cell>
          <cell r="C2516">
            <v>15</v>
          </cell>
          <cell r="D2516" t="str">
            <v>REMORQUE MANDRINOISE</v>
          </cell>
          <cell r="F2516">
            <v>1</v>
          </cell>
          <cell r="G2516" t="str">
            <v>2920Z</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F2516">
            <v>3.9746854657467887</v>
          </cell>
        </row>
        <row r="2517">
          <cell r="A2517" t="str">
            <v>393737564</v>
          </cell>
          <cell r="B2517" t="str">
            <v>R32</v>
          </cell>
          <cell r="C2517">
            <v>4</v>
          </cell>
          <cell r="D2517" t="str">
            <v>ALGO DATA</v>
          </cell>
          <cell r="F2517">
            <v>3</v>
          </cell>
          <cell r="G2517" t="str">
            <v>9511Z</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F2517">
            <v>9.2886961316866774</v>
          </cell>
        </row>
        <row r="2518">
          <cell r="A2518" t="str">
            <v>394947675</v>
          </cell>
          <cell r="B2518" t="str">
            <v>R07</v>
          </cell>
          <cell r="C2518">
            <v>24</v>
          </cell>
          <cell r="D2518" t="str">
            <v>K S KALI FRANCE</v>
          </cell>
          <cell r="F2518">
            <v>1</v>
          </cell>
          <cell r="G2518" t="str">
            <v>2015Z</v>
          </cell>
          <cell r="H2518">
            <v>0</v>
          </cell>
          <cell r="I2518">
            <v>0</v>
          </cell>
          <cell r="J2518">
            <v>0</v>
          </cell>
          <cell r="K2518">
            <v>1</v>
          </cell>
          <cell r="L2518">
            <v>0</v>
          </cell>
          <cell r="M2518">
            <v>0</v>
          </cell>
          <cell r="N2518">
            <v>0</v>
          </cell>
          <cell r="O2518">
            <v>0</v>
          </cell>
          <cell r="P2518">
            <v>0</v>
          </cell>
          <cell r="Q2518">
            <v>0</v>
          </cell>
          <cell r="R2518">
            <v>0</v>
          </cell>
          <cell r="S2518">
            <v>1</v>
          </cell>
          <cell r="T2518">
            <v>0</v>
          </cell>
          <cell r="U2518">
            <v>0</v>
          </cell>
          <cell r="V2518">
            <v>0</v>
          </cell>
          <cell r="W2518">
            <v>0</v>
          </cell>
          <cell r="X2518">
            <v>0</v>
          </cell>
          <cell r="Y2518">
            <v>0</v>
          </cell>
          <cell r="Z2518">
            <v>0</v>
          </cell>
          <cell r="AA2518">
            <v>0</v>
          </cell>
          <cell r="AB2518">
            <v>0</v>
          </cell>
          <cell r="AC2518">
            <v>0</v>
          </cell>
          <cell r="AD2518">
            <v>1</v>
          </cell>
          <cell r="AF2518">
            <v>3.9942959547016179</v>
          </cell>
        </row>
        <row r="2519">
          <cell r="A2519" t="str">
            <v>398506048</v>
          </cell>
          <cell r="B2519" t="str">
            <v>R30</v>
          </cell>
          <cell r="C2519">
            <v>2</v>
          </cell>
          <cell r="D2519" t="str">
            <v>PROGECTIVE</v>
          </cell>
          <cell r="F2519">
            <v>1</v>
          </cell>
          <cell r="G2519" t="str">
            <v>7022Z</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F2519">
            <v>4.0090617712133936</v>
          </cell>
        </row>
        <row r="2520">
          <cell r="A2520" t="str">
            <v>399066968</v>
          </cell>
          <cell r="B2520" t="str">
            <v>R09</v>
          </cell>
          <cell r="C2520">
            <v>68</v>
          </cell>
          <cell r="D2520" t="str">
            <v>MULTITUDE TECHNOLOGIES</v>
          </cell>
          <cell r="F2520">
            <v>6</v>
          </cell>
          <cell r="G2520" t="str">
            <v>2229A</v>
          </cell>
          <cell r="H2520">
            <v>0</v>
          </cell>
          <cell r="I2520">
            <v>0</v>
          </cell>
          <cell r="J2520">
            <v>0</v>
          </cell>
          <cell r="K2520">
            <v>1</v>
          </cell>
          <cell r="L2520">
            <v>0</v>
          </cell>
          <cell r="M2520">
            <v>0</v>
          </cell>
          <cell r="N2520">
            <v>0</v>
          </cell>
          <cell r="O2520">
            <v>0</v>
          </cell>
          <cell r="P2520">
            <v>0</v>
          </cell>
          <cell r="Q2520">
            <v>0</v>
          </cell>
          <cell r="R2520">
            <v>0</v>
          </cell>
          <cell r="S2520">
            <v>1</v>
          </cell>
          <cell r="T2520">
            <v>0</v>
          </cell>
          <cell r="U2520">
            <v>0</v>
          </cell>
          <cell r="V2520">
            <v>0</v>
          </cell>
          <cell r="W2520">
            <v>0</v>
          </cell>
          <cell r="X2520">
            <v>0</v>
          </cell>
          <cell r="Y2520">
            <v>0</v>
          </cell>
          <cell r="Z2520">
            <v>0</v>
          </cell>
          <cell r="AA2520">
            <v>0</v>
          </cell>
          <cell r="AB2520">
            <v>0</v>
          </cell>
          <cell r="AC2520">
            <v>0</v>
          </cell>
          <cell r="AD2520">
            <v>1</v>
          </cell>
          <cell r="AF2520">
            <v>3.9918715179670223</v>
          </cell>
        </row>
        <row r="2521">
          <cell r="A2521" t="str">
            <v>399767722</v>
          </cell>
          <cell r="B2521" t="str">
            <v>R27</v>
          </cell>
          <cell r="C2521">
            <v>30</v>
          </cell>
          <cell r="D2521" t="str">
            <v>ARKA OUEST</v>
          </cell>
          <cell r="F2521">
            <v>7</v>
          </cell>
          <cell r="G2521" t="str">
            <v>5911B</v>
          </cell>
          <cell r="H2521">
            <v>0</v>
          </cell>
          <cell r="I2521">
            <v>0</v>
          </cell>
          <cell r="J2521">
            <v>0</v>
          </cell>
          <cell r="K2521">
            <v>0</v>
          </cell>
          <cell r="L2521">
            <v>0</v>
          </cell>
          <cell r="M2521">
            <v>0</v>
          </cell>
          <cell r="N2521">
            <v>1</v>
          </cell>
          <cell r="O2521">
            <v>1</v>
          </cell>
          <cell r="P2521">
            <v>0</v>
          </cell>
          <cell r="Q2521">
            <v>0</v>
          </cell>
          <cell r="R2521">
            <v>0</v>
          </cell>
          <cell r="S2521">
            <v>2</v>
          </cell>
          <cell r="T2521">
            <v>0</v>
          </cell>
          <cell r="U2521">
            <v>0</v>
          </cell>
          <cell r="V2521">
            <v>0</v>
          </cell>
          <cell r="W2521">
            <v>0</v>
          </cell>
          <cell r="X2521">
            <v>0</v>
          </cell>
          <cell r="Y2521">
            <v>0</v>
          </cell>
          <cell r="Z2521">
            <v>0</v>
          </cell>
          <cell r="AA2521">
            <v>0</v>
          </cell>
          <cell r="AB2521">
            <v>0</v>
          </cell>
          <cell r="AC2521">
            <v>0</v>
          </cell>
          <cell r="AD2521">
            <v>2</v>
          </cell>
          <cell r="AF2521">
            <v>4.0195693281202987</v>
          </cell>
        </row>
        <row r="2522">
          <cell r="A2522" t="str">
            <v>401197934</v>
          </cell>
          <cell r="B2522" t="str">
            <v>R31</v>
          </cell>
          <cell r="C2522">
            <v>19</v>
          </cell>
          <cell r="D2522" t="str">
            <v>OCCURRENCE</v>
          </cell>
          <cell r="F2522">
            <v>15</v>
          </cell>
          <cell r="G2522" t="str">
            <v>6499Z</v>
          </cell>
          <cell r="H2522">
            <v>0</v>
          </cell>
          <cell r="I2522">
            <v>0</v>
          </cell>
          <cell r="J2522">
            <v>0</v>
          </cell>
          <cell r="K2522">
            <v>0</v>
          </cell>
          <cell r="L2522">
            <v>1</v>
          </cell>
          <cell r="M2522">
            <v>0</v>
          </cell>
          <cell r="N2522">
            <v>0</v>
          </cell>
          <cell r="O2522">
            <v>0</v>
          </cell>
          <cell r="P2522">
            <v>0</v>
          </cell>
          <cell r="Q2522">
            <v>0</v>
          </cell>
          <cell r="R2522">
            <v>0</v>
          </cell>
          <cell r="S2522">
            <v>1</v>
          </cell>
          <cell r="T2522">
            <v>0</v>
          </cell>
          <cell r="U2522">
            <v>0</v>
          </cell>
          <cell r="V2522">
            <v>0</v>
          </cell>
          <cell r="W2522">
            <v>0</v>
          </cell>
          <cell r="X2522">
            <v>0</v>
          </cell>
          <cell r="Y2522">
            <v>0</v>
          </cell>
          <cell r="Z2522">
            <v>0</v>
          </cell>
          <cell r="AA2522">
            <v>0</v>
          </cell>
          <cell r="AB2522">
            <v>0</v>
          </cell>
          <cell r="AC2522">
            <v>1</v>
          </cell>
          <cell r="AD2522">
            <v>2</v>
          </cell>
          <cell r="AF2522">
            <v>4.9816465489439663</v>
          </cell>
        </row>
        <row r="2523">
          <cell r="A2523" t="str">
            <v>401405717</v>
          </cell>
          <cell r="B2523" t="str">
            <v>R12</v>
          </cell>
          <cell r="C2523">
            <v>73</v>
          </cell>
          <cell r="D2523" t="str">
            <v>CONSTR METALLIQUES PREFABRICATION ARLE</v>
          </cell>
          <cell r="F2523">
            <v>5</v>
          </cell>
          <cell r="G2523" t="str">
            <v>2511Z</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F2523">
            <v>8.6780348894513519</v>
          </cell>
        </row>
        <row r="2524">
          <cell r="A2524" t="str">
            <v>402272009</v>
          </cell>
          <cell r="B2524" t="str">
            <v>R13</v>
          </cell>
          <cell r="C2524">
            <v>6</v>
          </cell>
          <cell r="D2524" t="str">
            <v>ADETEC SAS</v>
          </cell>
          <cell r="F2524">
            <v>1</v>
          </cell>
          <cell r="G2524" t="str">
            <v>2612Z</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F2524">
            <v>9.446845811034013</v>
          </cell>
        </row>
        <row r="2525">
          <cell r="A2525" t="str">
            <v>402434229</v>
          </cell>
          <cell r="B2525" t="str">
            <v>R30</v>
          </cell>
          <cell r="C2525">
            <v>11</v>
          </cell>
          <cell r="D2525" t="str">
            <v>IMA INTEGRATION DE MOYENS AUTOMATISES</v>
          </cell>
          <cell r="F2525">
            <v>6</v>
          </cell>
          <cell r="G2525" t="str">
            <v>7112B</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F2525">
            <v>3.9739784376091887</v>
          </cell>
        </row>
        <row r="2526">
          <cell r="A2526" t="str">
            <v>404360869</v>
          </cell>
          <cell r="B2526" t="str">
            <v>R24</v>
          </cell>
          <cell r="C2526">
            <v>1265</v>
          </cell>
          <cell r="D2526" t="str">
            <v>SITA RECYCLAGE</v>
          </cell>
          <cell r="F2526">
            <v>1</v>
          </cell>
          <cell r="G2526" t="str">
            <v>3832Z</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F2526">
            <v>5.6375147292625005</v>
          </cell>
        </row>
        <row r="2527">
          <cell r="A2527" t="str">
            <v>404483331</v>
          </cell>
          <cell r="B2527" t="str">
            <v>R04</v>
          </cell>
          <cell r="C2527">
            <v>6</v>
          </cell>
          <cell r="D2527" t="str">
            <v>R.C.P.</v>
          </cell>
          <cell r="F2527">
            <v>2</v>
          </cell>
          <cell r="G2527" t="str">
            <v>1392Z</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F2527">
            <v>3.3511654160031759</v>
          </cell>
        </row>
        <row r="2528">
          <cell r="A2528" t="str">
            <v>405042797</v>
          </cell>
          <cell r="B2528" t="str">
            <v>R04</v>
          </cell>
          <cell r="C2528">
            <v>5</v>
          </cell>
          <cell r="D2528" t="str">
            <v>RACHEL TEX</v>
          </cell>
          <cell r="F2528">
            <v>3</v>
          </cell>
          <cell r="G2528" t="str">
            <v>1439Z</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F2528">
            <v>4.2175832288938953</v>
          </cell>
        </row>
        <row r="2529">
          <cell r="A2529" t="str">
            <v>405166448</v>
          </cell>
          <cell r="B2529" t="str">
            <v>R30</v>
          </cell>
          <cell r="C2529">
            <v>44</v>
          </cell>
          <cell r="D2529" t="str">
            <v>BLUESTONE CONSULTING</v>
          </cell>
          <cell r="F2529">
            <v>4</v>
          </cell>
          <cell r="G2529" t="str">
            <v>7022Z</v>
          </cell>
          <cell r="H2529">
            <v>0</v>
          </cell>
          <cell r="I2529">
            <v>0</v>
          </cell>
          <cell r="J2529">
            <v>0</v>
          </cell>
          <cell r="K2529">
            <v>1</v>
          </cell>
          <cell r="L2529">
            <v>1</v>
          </cell>
          <cell r="M2529">
            <v>0</v>
          </cell>
          <cell r="N2529">
            <v>0</v>
          </cell>
          <cell r="O2529">
            <v>0</v>
          </cell>
          <cell r="P2529">
            <v>0</v>
          </cell>
          <cell r="Q2529">
            <v>0</v>
          </cell>
          <cell r="R2529">
            <v>0</v>
          </cell>
          <cell r="S2529">
            <v>2</v>
          </cell>
          <cell r="T2529">
            <v>0</v>
          </cell>
          <cell r="U2529">
            <v>0</v>
          </cell>
          <cell r="V2529">
            <v>0</v>
          </cell>
          <cell r="W2529">
            <v>0</v>
          </cell>
          <cell r="X2529">
            <v>0</v>
          </cell>
          <cell r="Y2529">
            <v>0</v>
          </cell>
          <cell r="Z2529">
            <v>0</v>
          </cell>
          <cell r="AA2529">
            <v>0</v>
          </cell>
          <cell r="AB2529">
            <v>0</v>
          </cell>
          <cell r="AC2529">
            <v>0</v>
          </cell>
          <cell r="AD2529">
            <v>2</v>
          </cell>
          <cell r="AF2529">
            <v>4.0009924785719688</v>
          </cell>
        </row>
        <row r="2530">
          <cell r="A2530" t="str">
            <v>407747641</v>
          </cell>
          <cell r="B2530" t="str">
            <v>R09</v>
          </cell>
          <cell r="C2530">
            <v>64</v>
          </cell>
          <cell r="D2530" t="str">
            <v>PAUL SAPIN SA</v>
          </cell>
          <cell r="F2530">
            <v>3</v>
          </cell>
          <cell r="G2530" t="str">
            <v>2222Z</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F2530">
            <v>3.9473340682122866</v>
          </cell>
        </row>
        <row r="2531">
          <cell r="A2531" t="str">
            <v>409032240</v>
          </cell>
          <cell r="B2531" t="str">
            <v>R08</v>
          </cell>
          <cell r="C2531">
            <v>12</v>
          </cell>
          <cell r="D2531" t="str">
            <v>SUNNIKAN CONSULTING</v>
          </cell>
          <cell r="F2531">
            <v>9</v>
          </cell>
          <cell r="G2531" t="str">
            <v>2120Z</v>
          </cell>
          <cell r="H2531">
            <v>0</v>
          </cell>
          <cell r="I2531">
            <v>0</v>
          </cell>
          <cell r="J2531">
            <v>0</v>
          </cell>
          <cell r="K2531">
            <v>0</v>
          </cell>
          <cell r="L2531">
            <v>1</v>
          </cell>
          <cell r="M2531">
            <v>0</v>
          </cell>
          <cell r="N2531">
            <v>0</v>
          </cell>
          <cell r="O2531">
            <v>0</v>
          </cell>
          <cell r="P2531">
            <v>0</v>
          </cell>
          <cell r="Q2531">
            <v>0</v>
          </cell>
          <cell r="R2531">
            <v>0</v>
          </cell>
          <cell r="S2531">
            <v>1</v>
          </cell>
          <cell r="T2531">
            <v>0</v>
          </cell>
          <cell r="U2531">
            <v>0</v>
          </cell>
          <cell r="V2531">
            <v>0</v>
          </cell>
          <cell r="W2531">
            <v>0</v>
          </cell>
          <cell r="X2531">
            <v>0</v>
          </cell>
          <cell r="Y2531">
            <v>0</v>
          </cell>
          <cell r="Z2531">
            <v>0</v>
          </cell>
          <cell r="AA2531">
            <v>0</v>
          </cell>
          <cell r="AB2531">
            <v>0</v>
          </cell>
          <cell r="AC2531">
            <v>0</v>
          </cell>
          <cell r="AD2531">
            <v>1</v>
          </cell>
          <cell r="AF2531">
            <v>3.9836811924774138</v>
          </cell>
        </row>
        <row r="2532">
          <cell r="A2532" t="str">
            <v>410221238</v>
          </cell>
          <cell r="B2532" t="str">
            <v>R13</v>
          </cell>
          <cell r="C2532">
            <v>22</v>
          </cell>
          <cell r="D2532" t="str">
            <v>MEREM</v>
          </cell>
          <cell r="F2532">
            <v>2</v>
          </cell>
          <cell r="G2532" t="str">
            <v>2612Z</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F2532">
            <v>3.9621533909289739</v>
          </cell>
        </row>
        <row r="2533">
          <cell r="A2533" t="str">
            <v>410239040</v>
          </cell>
          <cell r="B2533" t="str">
            <v>R13</v>
          </cell>
          <cell r="C2533">
            <v>17</v>
          </cell>
          <cell r="D2533" t="str">
            <v>SERVAL</v>
          </cell>
          <cell r="F2533">
            <v>1</v>
          </cell>
          <cell r="G2533" t="str">
            <v>2611Z</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F2533">
            <v>9.446845811034013</v>
          </cell>
        </row>
        <row r="2534">
          <cell r="A2534" t="str">
            <v>411303308</v>
          </cell>
          <cell r="B2534" t="str">
            <v>R18</v>
          </cell>
          <cell r="C2534">
            <v>15</v>
          </cell>
          <cell r="D2534" t="str">
            <v>CORIS</v>
          </cell>
          <cell r="F2534">
            <v>1</v>
          </cell>
          <cell r="G2534" t="str">
            <v>2822Z</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F2534">
            <v>3.9915615629971843</v>
          </cell>
        </row>
        <row r="2535">
          <cell r="A2535" t="str">
            <v>412611162</v>
          </cell>
          <cell r="B2535" t="str">
            <v>R09</v>
          </cell>
          <cell r="C2535">
            <v>4</v>
          </cell>
          <cell r="D2535" t="str">
            <v>MB INJECTION</v>
          </cell>
          <cell r="F2535">
            <v>2</v>
          </cell>
          <cell r="G2535" t="str">
            <v>2229A</v>
          </cell>
          <cell r="H2535">
            <v>0</v>
          </cell>
          <cell r="I2535">
            <v>0</v>
          </cell>
          <cell r="J2535">
            <v>0</v>
          </cell>
          <cell r="K2535">
            <v>0</v>
          </cell>
          <cell r="L2535">
            <v>0</v>
          </cell>
          <cell r="M2535">
            <v>0</v>
          </cell>
          <cell r="N2535">
            <v>0</v>
          </cell>
          <cell r="O2535">
            <v>1</v>
          </cell>
          <cell r="P2535">
            <v>0</v>
          </cell>
          <cell r="Q2535">
            <v>0</v>
          </cell>
          <cell r="R2535">
            <v>0</v>
          </cell>
          <cell r="S2535">
            <v>1</v>
          </cell>
          <cell r="T2535">
            <v>0</v>
          </cell>
          <cell r="U2535">
            <v>0</v>
          </cell>
          <cell r="V2535">
            <v>0</v>
          </cell>
          <cell r="W2535">
            <v>0</v>
          </cell>
          <cell r="X2535">
            <v>0</v>
          </cell>
          <cell r="Y2535">
            <v>0</v>
          </cell>
          <cell r="Z2535">
            <v>0</v>
          </cell>
          <cell r="AA2535">
            <v>0</v>
          </cell>
          <cell r="AB2535">
            <v>0</v>
          </cell>
          <cell r="AC2535">
            <v>0</v>
          </cell>
          <cell r="AD2535">
            <v>1</v>
          </cell>
          <cell r="AF2535">
            <v>9.5513416920979797</v>
          </cell>
        </row>
        <row r="2536">
          <cell r="A2536" t="str">
            <v>412670671</v>
          </cell>
          <cell r="B2536" t="str">
            <v>R18</v>
          </cell>
          <cell r="C2536">
            <v>168</v>
          </cell>
          <cell r="D2536" t="str">
            <v>METALDYNE INTERNATIONAL FRANCE</v>
          </cell>
          <cell r="F2536">
            <v>12</v>
          </cell>
          <cell r="G2536" t="str">
            <v>2811Z</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F2536">
            <v>3.9850504643472884</v>
          </cell>
        </row>
        <row r="2537">
          <cell r="A2537" t="str">
            <v>413093600</v>
          </cell>
          <cell r="B2537" t="str">
            <v>R29</v>
          </cell>
          <cell r="C2537">
            <v>6</v>
          </cell>
          <cell r="D2537" t="str">
            <v>CLINICAL DATA</v>
          </cell>
          <cell r="F2537">
            <v>1</v>
          </cell>
          <cell r="G2537" t="str">
            <v>6311Z</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F2537">
            <v>3.9901120416462112</v>
          </cell>
        </row>
        <row r="2538">
          <cell r="A2538" t="str">
            <v>413839663</v>
          </cell>
          <cell r="B2538" t="str">
            <v>R26</v>
          </cell>
          <cell r="C2538">
            <v>155</v>
          </cell>
          <cell r="D2538" t="str">
            <v>DHL SERVICE CENTRAL</v>
          </cell>
          <cell r="F2538">
            <v>6</v>
          </cell>
          <cell r="G2538" t="str">
            <v>5210B</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F2538">
            <v>4.4442557745825786</v>
          </cell>
        </row>
        <row r="2539">
          <cell r="A2539" t="str">
            <v>414718908</v>
          </cell>
          <cell r="B2539" t="str">
            <v>R25</v>
          </cell>
          <cell r="C2539">
            <v>61</v>
          </cell>
          <cell r="D2539" t="str">
            <v>GTIE OISE (Actemium Senlis)</v>
          </cell>
          <cell r="F2539">
            <v>4</v>
          </cell>
          <cell r="G2539" t="str">
            <v>4321A</v>
          </cell>
          <cell r="H2539">
            <v>0</v>
          </cell>
          <cell r="I2539">
            <v>0</v>
          </cell>
          <cell r="J2539">
            <v>0</v>
          </cell>
          <cell r="K2539">
            <v>1</v>
          </cell>
          <cell r="L2539">
            <v>0</v>
          </cell>
          <cell r="M2539">
            <v>0</v>
          </cell>
          <cell r="N2539">
            <v>0</v>
          </cell>
          <cell r="O2539">
            <v>0</v>
          </cell>
          <cell r="P2539">
            <v>0</v>
          </cell>
          <cell r="Q2539">
            <v>0</v>
          </cell>
          <cell r="R2539">
            <v>0</v>
          </cell>
          <cell r="S2539">
            <v>1</v>
          </cell>
          <cell r="T2539">
            <v>0</v>
          </cell>
          <cell r="U2539">
            <v>0</v>
          </cell>
          <cell r="V2539">
            <v>0</v>
          </cell>
          <cell r="W2539">
            <v>0</v>
          </cell>
          <cell r="X2539">
            <v>0</v>
          </cell>
          <cell r="Y2539">
            <v>0</v>
          </cell>
          <cell r="Z2539">
            <v>0</v>
          </cell>
          <cell r="AA2539">
            <v>0</v>
          </cell>
          <cell r="AB2539">
            <v>0</v>
          </cell>
          <cell r="AC2539">
            <v>0</v>
          </cell>
          <cell r="AD2539">
            <v>1</v>
          </cell>
          <cell r="AF2539">
            <v>3.742778747229849</v>
          </cell>
        </row>
        <row r="2540">
          <cell r="A2540" t="str">
            <v>414742593</v>
          </cell>
          <cell r="B2540" t="str">
            <v>R03</v>
          </cell>
          <cell r="C2540">
            <v>24</v>
          </cell>
          <cell r="D2540" t="str">
            <v>LA MAISON DU CONFIT</v>
          </cell>
          <cell r="F2540">
            <v>2</v>
          </cell>
          <cell r="G2540" t="str">
            <v>1013A</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F2540">
            <v>4.0241888989690322</v>
          </cell>
        </row>
        <row r="2541">
          <cell r="A2541" t="str">
            <v>414794081</v>
          </cell>
          <cell r="B2541" t="str">
            <v>R25</v>
          </cell>
          <cell r="C2541">
            <v>58</v>
          </cell>
          <cell r="D2541" t="str">
            <v>SDEL ALSACE</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F2541">
            <v>3.9062485254085</v>
          </cell>
        </row>
        <row r="2542">
          <cell r="A2542" t="str">
            <v>418911319</v>
          </cell>
          <cell r="B2542" t="str">
            <v>R30</v>
          </cell>
          <cell r="C2542">
            <v>6</v>
          </cell>
          <cell r="D2542" t="str">
            <v>LOGIQAL</v>
          </cell>
          <cell r="F2542">
            <v>1</v>
          </cell>
          <cell r="G2542" t="str">
            <v>7022Z</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F2542">
            <v>3.9873240810500463</v>
          </cell>
        </row>
        <row r="2543">
          <cell r="A2543" t="str">
            <v>419640669</v>
          </cell>
          <cell r="B2543" t="str">
            <v>R29</v>
          </cell>
          <cell r="C2543">
            <v>4</v>
          </cell>
          <cell r="D2543" t="str">
            <v>WAY-BIS</v>
          </cell>
          <cell r="F2543">
            <v>2</v>
          </cell>
          <cell r="G2543" t="str">
            <v>6201Z</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F2543">
            <v>3.9917312678594703</v>
          </cell>
        </row>
        <row r="2544">
          <cell r="A2544" t="str">
            <v>419784400</v>
          </cell>
          <cell r="B2544" t="str">
            <v>R30</v>
          </cell>
          <cell r="C2544">
            <v>14</v>
          </cell>
          <cell r="D2544" t="str">
            <v>ALHYANGE</v>
          </cell>
          <cell r="F2544">
            <v>9</v>
          </cell>
          <cell r="G2544" t="str">
            <v>7112B</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F2544">
            <v>4.0312174145584718</v>
          </cell>
        </row>
        <row r="2545">
          <cell r="A2545" t="str">
            <v>420033680</v>
          </cell>
          <cell r="B2545" t="str">
            <v>R29</v>
          </cell>
          <cell r="C2545">
            <v>17</v>
          </cell>
          <cell r="D2545" t="str">
            <v>EXEQUO</v>
          </cell>
          <cell r="F2545">
            <v>5</v>
          </cell>
          <cell r="G2545" t="str">
            <v>6311Z</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F2545">
            <v>3.9935756478608746</v>
          </cell>
        </row>
        <row r="2546">
          <cell r="A2546" t="str">
            <v>420837585</v>
          </cell>
          <cell r="B2546" t="str">
            <v>R24</v>
          </cell>
          <cell r="C2546">
            <v>16</v>
          </cell>
          <cell r="D2546" t="str">
            <v>RESOLEST</v>
          </cell>
          <cell r="F2546">
            <v>2</v>
          </cell>
          <cell r="G2546" t="str">
            <v>3822Z</v>
          </cell>
          <cell r="H2546">
            <v>0</v>
          </cell>
          <cell r="I2546">
            <v>0</v>
          </cell>
          <cell r="J2546">
            <v>0</v>
          </cell>
          <cell r="K2546">
            <v>0</v>
          </cell>
          <cell r="L2546">
            <v>0</v>
          </cell>
          <cell r="M2546">
            <v>1</v>
          </cell>
          <cell r="N2546">
            <v>0</v>
          </cell>
          <cell r="O2546">
            <v>0</v>
          </cell>
          <cell r="P2546">
            <v>0</v>
          </cell>
          <cell r="Q2546">
            <v>0</v>
          </cell>
          <cell r="R2546">
            <v>0</v>
          </cell>
          <cell r="S2546">
            <v>1</v>
          </cell>
          <cell r="T2546">
            <v>0</v>
          </cell>
          <cell r="U2546">
            <v>0</v>
          </cell>
          <cell r="V2546">
            <v>0</v>
          </cell>
          <cell r="W2546">
            <v>0</v>
          </cell>
          <cell r="X2546">
            <v>0</v>
          </cell>
          <cell r="Y2546">
            <v>0</v>
          </cell>
          <cell r="Z2546">
            <v>0</v>
          </cell>
          <cell r="AA2546">
            <v>0</v>
          </cell>
          <cell r="AB2546">
            <v>0</v>
          </cell>
          <cell r="AC2546">
            <v>0</v>
          </cell>
          <cell r="AD2546">
            <v>1</v>
          </cell>
          <cell r="AF2546">
            <v>3.1484776878395375</v>
          </cell>
        </row>
        <row r="2547">
          <cell r="A2547" t="str">
            <v>421264409</v>
          </cell>
          <cell r="B2547" t="str">
            <v>R07</v>
          </cell>
          <cell r="C2547">
            <v>82</v>
          </cell>
          <cell r="D2547" t="str">
            <v>DISLAUB</v>
          </cell>
          <cell r="F2547">
            <v>3</v>
          </cell>
          <cell r="G2547" t="str">
            <v>2014Z</v>
          </cell>
          <cell r="H2547">
            <v>0</v>
          </cell>
          <cell r="I2547">
            <v>0</v>
          </cell>
          <cell r="J2547">
            <v>0</v>
          </cell>
          <cell r="K2547">
            <v>1</v>
          </cell>
          <cell r="L2547">
            <v>0</v>
          </cell>
          <cell r="M2547">
            <v>0</v>
          </cell>
          <cell r="N2547">
            <v>0</v>
          </cell>
          <cell r="O2547">
            <v>0</v>
          </cell>
          <cell r="P2547">
            <v>0</v>
          </cell>
          <cell r="Q2547">
            <v>0</v>
          </cell>
          <cell r="R2547">
            <v>0</v>
          </cell>
          <cell r="S2547">
            <v>1</v>
          </cell>
          <cell r="T2547">
            <v>0</v>
          </cell>
          <cell r="U2547">
            <v>0</v>
          </cell>
          <cell r="V2547">
            <v>0</v>
          </cell>
          <cell r="W2547">
            <v>0</v>
          </cell>
          <cell r="X2547">
            <v>0</v>
          </cell>
          <cell r="Y2547">
            <v>0</v>
          </cell>
          <cell r="Z2547">
            <v>0</v>
          </cell>
          <cell r="AA2547">
            <v>0</v>
          </cell>
          <cell r="AB2547">
            <v>0</v>
          </cell>
          <cell r="AC2547">
            <v>0</v>
          </cell>
          <cell r="AD2547">
            <v>1</v>
          </cell>
          <cell r="AF2547">
            <v>9.5009699503142393</v>
          </cell>
        </row>
        <row r="2548">
          <cell r="A2548" t="str">
            <v>424930055</v>
          </cell>
          <cell r="B2548" t="str">
            <v>R27</v>
          </cell>
          <cell r="C2548">
            <v>9</v>
          </cell>
          <cell r="D2548" t="str">
            <v>RESOCOM-MTM</v>
          </cell>
          <cell r="F2548">
            <v>6</v>
          </cell>
          <cell r="G2548" t="str">
            <v>5829C</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2</v>
          </cell>
          <cell r="Z2548">
            <v>0</v>
          </cell>
          <cell r="AA2548">
            <v>0</v>
          </cell>
          <cell r="AB2548">
            <v>0</v>
          </cell>
          <cell r="AC2548">
            <v>0</v>
          </cell>
          <cell r="AD2548">
            <v>2</v>
          </cell>
          <cell r="AF2548">
            <v>4.0153282973507682</v>
          </cell>
        </row>
        <row r="2549">
          <cell r="A2549" t="str">
            <v>425108859</v>
          </cell>
          <cell r="B2549" t="str">
            <v>R30</v>
          </cell>
          <cell r="C2549">
            <v>7</v>
          </cell>
          <cell r="D2549" t="str">
            <v>PMC-ONLINE.FR</v>
          </cell>
          <cell r="F2549">
            <v>4</v>
          </cell>
          <cell r="G2549" t="str">
            <v>7022Z</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F2549">
            <v>4.0228240832749176</v>
          </cell>
        </row>
        <row r="2550">
          <cell r="A2550" t="str">
            <v>425139110</v>
          </cell>
          <cell r="B2550" t="str">
            <v>R29</v>
          </cell>
          <cell r="C2550">
            <v>5</v>
          </cell>
          <cell r="D2550" t="str">
            <v>SOC DISTRIBUTION PRODUITS VEHICULES</v>
          </cell>
          <cell r="F2550">
            <v>2</v>
          </cell>
          <cell r="G2550" t="str">
            <v>6311Z</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F2550">
            <v>3.9917312678594703</v>
          </cell>
        </row>
        <row r="2551">
          <cell r="A2551" t="str">
            <v>428101190</v>
          </cell>
          <cell r="B2551" t="str">
            <v>R19</v>
          </cell>
          <cell r="C2551">
            <v>131</v>
          </cell>
          <cell r="D2551" t="str">
            <v>DIETRICH CAREBUS SAS</v>
          </cell>
          <cell r="F2551">
            <v>5</v>
          </cell>
          <cell r="G2551" t="str">
            <v>2910Z</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F2551">
            <v>3.9141676135769581</v>
          </cell>
        </row>
        <row r="2552">
          <cell r="A2552" t="str">
            <v>430308973</v>
          </cell>
          <cell r="B2552" t="str">
            <v>R30</v>
          </cell>
          <cell r="C2552">
            <v>6</v>
          </cell>
          <cell r="D2552" t="str">
            <v>IZSAK GRAPIN &amp; ASSO MANAGE CONSUL</v>
          </cell>
          <cell r="F2552">
            <v>4</v>
          </cell>
          <cell r="G2552" t="str">
            <v>7022Z</v>
          </cell>
          <cell r="H2552">
            <v>0</v>
          </cell>
          <cell r="I2552">
            <v>0</v>
          </cell>
          <cell r="J2552">
            <v>0</v>
          </cell>
          <cell r="K2552">
            <v>0</v>
          </cell>
          <cell r="L2552">
            <v>1</v>
          </cell>
          <cell r="M2552">
            <v>0</v>
          </cell>
          <cell r="N2552">
            <v>0</v>
          </cell>
          <cell r="O2552">
            <v>0</v>
          </cell>
          <cell r="P2552">
            <v>0</v>
          </cell>
          <cell r="Q2552">
            <v>0</v>
          </cell>
          <cell r="R2552">
            <v>0</v>
          </cell>
          <cell r="S2552">
            <v>1</v>
          </cell>
          <cell r="T2552">
            <v>0</v>
          </cell>
          <cell r="U2552">
            <v>0</v>
          </cell>
          <cell r="V2552">
            <v>0</v>
          </cell>
          <cell r="W2552">
            <v>0</v>
          </cell>
          <cell r="X2552">
            <v>0</v>
          </cell>
          <cell r="Y2552">
            <v>0</v>
          </cell>
          <cell r="Z2552">
            <v>0</v>
          </cell>
          <cell r="AA2552">
            <v>0</v>
          </cell>
          <cell r="AB2552">
            <v>0</v>
          </cell>
          <cell r="AC2552">
            <v>0</v>
          </cell>
          <cell r="AD2552">
            <v>1</v>
          </cell>
          <cell r="AF2552">
            <v>3.9793099101078218</v>
          </cell>
        </row>
        <row r="2553">
          <cell r="A2553" t="str">
            <v>431382548</v>
          </cell>
          <cell r="B2553" t="str">
            <v>R32</v>
          </cell>
          <cell r="C2553">
            <v>5</v>
          </cell>
          <cell r="D2553" t="str">
            <v>IDETEC</v>
          </cell>
          <cell r="F2553">
            <v>1</v>
          </cell>
          <cell r="G2553" t="str">
            <v>8622A</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F2553">
            <v>3.9629290639752388</v>
          </cell>
        </row>
        <row r="2554">
          <cell r="A2554" t="str">
            <v>431589068</v>
          </cell>
          <cell r="B2554" t="str">
            <v>R25</v>
          </cell>
          <cell r="C2554">
            <v>25</v>
          </cell>
          <cell r="D2554" t="str">
            <v>MAISONS FRANCOIS LEON</v>
          </cell>
          <cell r="F2554">
            <v>1</v>
          </cell>
          <cell r="G2554" t="str">
            <v>4120A</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F2554">
            <v>3.9262756067535665</v>
          </cell>
        </row>
        <row r="2555">
          <cell r="A2555" t="str">
            <v>431807486</v>
          </cell>
          <cell r="B2555" t="str">
            <v>R29</v>
          </cell>
          <cell r="C2555">
            <v>9</v>
          </cell>
          <cell r="D2555" t="str">
            <v>ZOOMICI</v>
          </cell>
          <cell r="F2555">
            <v>1</v>
          </cell>
          <cell r="G2555" t="str">
            <v>6312Z</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F2555">
            <v>3.9908655154789869</v>
          </cell>
        </row>
        <row r="2556">
          <cell r="A2556" t="str">
            <v>432575991</v>
          </cell>
          <cell r="B2556" t="str">
            <v>R30</v>
          </cell>
          <cell r="C2556">
            <v>13</v>
          </cell>
          <cell r="D2556" t="str">
            <v>GEOMINES SAS</v>
          </cell>
          <cell r="F2556">
            <v>2</v>
          </cell>
          <cell r="G2556" t="str">
            <v>7490B</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F2556">
            <v>3.9846504273151693</v>
          </cell>
        </row>
        <row r="2557">
          <cell r="A2557" t="str">
            <v>433325487</v>
          </cell>
          <cell r="B2557" t="str">
            <v>R31</v>
          </cell>
          <cell r="C2557">
            <v>15</v>
          </cell>
          <cell r="D2557" t="str">
            <v>SOFINECO</v>
          </cell>
          <cell r="F2557">
            <v>1</v>
          </cell>
          <cell r="G2557" t="str">
            <v>6420Z</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F2557">
            <v>4.1047163695973445</v>
          </cell>
        </row>
        <row r="2558">
          <cell r="A2558" t="str">
            <v>433727229</v>
          </cell>
          <cell r="B2558" t="str">
            <v>R29</v>
          </cell>
          <cell r="C2558">
            <v>289</v>
          </cell>
          <cell r="D2558" t="str">
            <v>VISION IT GROUP</v>
          </cell>
          <cell r="F2558">
            <v>26</v>
          </cell>
          <cell r="G2558" t="str">
            <v>6202A</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9</v>
          </cell>
          <cell r="Z2558">
            <v>0</v>
          </cell>
          <cell r="AA2558">
            <v>0</v>
          </cell>
          <cell r="AB2558">
            <v>2</v>
          </cell>
          <cell r="AC2558">
            <v>0</v>
          </cell>
          <cell r="AD2558">
            <v>11</v>
          </cell>
          <cell r="AE2558" t="str">
            <v>Stage / Alternance</v>
          </cell>
          <cell r="AF2558">
            <v>4.0118218719955872</v>
          </cell>
        </row>
        <row r="2559">
          <cell r="A2559" t="str">
            <v>433940574</v>
          </cell>
          <cell r="B2559" t="str">
            <v>R29</v>
          </cell>
          <cell r="C2559">
            <v>174</v>
          </cell>
          <cell r="D2559" t="str">
            <v>GFI CHRONO TIME</v>
          </cell>
          <cell r="F2559">
            <v>42</v>
          </cell>
          <cell r="G2559" t="str">
            <v>6201Z</v>
          </cell>
          <cell r="H2559">
            <v>0</v>
          </cell>
          <cell r="I2559">
            <v>0</v>
          </cell>
          <cell r="J2559">
            <v>0</v>
          </cell>
          <cell r="K2559">
            <v>0</v>
          </cell>
          <cell r="L2559">
            <v>0</v>
          </cell>
          <cell r="M2559">
            <v>0</v>
          </cell>
          <cell r="N2559">
            <v>1</v>
          </cell>
          <cell r="O2559">
            <v>0</v>
          </cell>
          <cell r="P2559">
            <v>0</v>
          </cell>
          <cell r="Q2559">
            <v>0</v>
          </cell>
          <cell r="R2559">
            <v>0</v>
          </cell>
          <cell r="S2559">
            <v>1</v>
          </cell>
          <cell r="T2559">
            <v>0</v>
          </cell>
          <cell r="U2559">
            <v>0</v>
          </cell>
          <cell r="V2559">
            <v>0</v>
          </cell>
          <cell r="W2559">
            <v>0</v>
          </cell>
          <cell r="X2559">
            <v>0</v>
          </cell>
          <cell r="Y2559">
            <v>1</v>
          </cell>
          <cell r="Z2559">
            <v>0</v>
          </cell>
          <cell r="AA2559">
            <v>0</v>
          </cell>
          <cell r="AB2559">
            <v>0</v>
          </cell>
          <cell r="AC2559">
            <v>0</v>
          </cell>
          <cell r="AD2559">
            <v>2</v>
          </cell>
          <cell r="AF2559">
            <v>4.018184508861351</v>
          </cell>
        </row>
        <row r="2560">
          <cell r="A2560" t="str">
            <v>434076238</v>
          </cell>
          <cell r="B2560" t="str">
            <v>R31</v>
          </cell>
          <cell r="C2560">
            <v>2</v>
          </cell>
          <cell r="D2560" t="str">
            <v>FINEVE</v>
          </cell>
          <cell r="F2560">
            <v>1</v>
          </cell>
          <cell r="G2560" t="str">
            <v>6420Z</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F2560">
            <v>4.1047163695973445</v>
          </cell>
        </row>
        <row r="2561">
          <cell r="A2561" t="str">
            <v>434443156</v>
          </cell>
          <cell r="B2561" t="str">
            <v>R29</v>
          </cell>
          <cell r="C2561">
            <v>4</v>
          </cell>
          <cell r="D2561" t="str">
            <v>HOOK NETWORK</v>
          </cell>
          <cell r="F2561">
            <v>1</v>
          </cell>
          <cell r="G2561" t="str">
            <v>6201Z</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F2561">
            <v>9.4820564127169913</v>
          </cell>
        </row>
        <row r="2562">
          <cell r="A2562" t="str">
            <v>435146485</v>
          </cell>
          <cell r="B2562" t="str">
            <v>R27</v>
          </cell>
          <cell r="C2562">
            <v>7</v>
          </cell>
          <cell r="D2562" t="str">
            <v>ATTIC+</v>
          </cell>
          <cell r="F2562">
            <v>3</v>
          </cell>
          <cell r="G2562" t="str">
            <v>5829C</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F2562">
            <v>4.0026389183398399</v>
          </cell>
        </row>
        <row r="2563">
          <cell r="A2563" t="str">
            <v>435240379</v>
          </cell>
          <cell r="B2563" t="str">
            <v>R27</v>
          </cell>
          <cell r="C2563">
            <v>7</v>
          </cell>
          <cell r="D2563" t="str">
            <v>ATLANTEAM</v>
          </cell>
          <cell r="F2563">
            <v>1</v>
          </cell>
          <cell r="G2563" t="str">
            <v>5829C</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F2563">
            <v>3.9942073747164306</v>
          </cell>
        </row>
        <row r="2564">
          <cell r="A2564" t="str">
            <v>438085722</v>
          </cell>
          <cell r="B2564" t="str">
            <v>R30</v>
          </cell>
          <cell r="C2564">
            <v>16</v>
          </cell>
          <cell r="D2564" t="str">
            <v>SURFETUD</v>
          </cell>
          <cell r="F2564">
            <v>3</v>
          </cell>
          <cell r="G2564" t="str">
            <v>7112B</v>
          </cell>
          <cell r="H2564">
            <v>0</v>
          </cell>
          <cell r="I2564">
            <v>0</v>
          </cell>
          <cell r="J2564">
            <v>0</v>
          </cell>
          <cell r="K2564">
            <v>1</v>
          </cell>
          <cell r="L2564">
            <v>0</v>
          </cell>
          <cell r="M2564">
            <v>0</v>
          </cell>
          <cell r="N2564">
            <v>0</v>
          </cell>
          <cell r="O2564">
            <v>0</v>
          </cell>
          <cell r="P2564">
            <v>0</v>
          </cell>
          <cell r="Q2564">
            <v>0</v>
          </cell>
          <cell r="R2564">
            <v>0</v>
          </cell>
          <cell r="S2564">
            <v>1</v>
          </cell>
          <cell r="T2564">
            <v>0</v>
          </cell>
          <cell r="U2564">
            <v>0</v>
          </cell>
          <cell r="V2564">
            <v>0</v>
          </cell>
          <cell r="W2564">
            <v>0</v>
          </cell>
          <cell r="X2564">
            <v>0</v>
          </cell>
          <cell r="Y2564">
            <v>0</v>
          </cell>
          <cell r="Z2564">
            <v>0</v>
          </cell>
          <cell r="AA2564">
            <v>0</v>
          </cell>
          <cell r="AB2564">
            <v>0</v>
          </cell>
          <cell r="AC2564">
            <v>0</v>
          </cell>
          <cell r="AD2564">
            <v>1</v>
          </cell>
          <cell r="AF2564">
            <v>3.9819790374497419</v>
          </cell>
        </row>
        <row r="2565">
          <cell r="A2565" t="str">
            <v>438616476</v>
          </cell>
          <cell r="B2565" t="str">
            <v>R07</v>
          </cell>
          <cell r="C2565">
            <v>2</v>
          </cell>
          <cell r="D2565" t="str">
            <v>PANIER DES SENS</v>
          </cell>
          <cell r="F2565">
            <v>1</v>
          </cell>
          <cell r="G2565" t="str">
            <v>2042Z</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F2565">
            <v>3.9902275976727863</v>
          </cell>
        </row>
        <row r="2566">
          <cell r="A2566" t="str">
            <v>438940777</v>
          </cell>
          <cell r="B2566" t="str">
            <v>R29</v>
          </cell>
          <cell r="C2566">
            <v>3</v>
          </cell>
          <cell r="D2566" t="str">
            <v>RESOLUTION INFORMATIQUE</v>
          </cell>
          <cell r="F2566">
            <v>2</v>
          </cell>
          <cell r="G2566" t="str">
            <v>6209Z</v>
          </cell>
          <cell r="H2566">
            <v>0</v>
          </cell>
          <cell r="I2566">
            <v>0</v>
          </cell>
          <cell r="J2566">
            <v>0</v>
          </cell>
          <cell r="K2566">
            <v>0</v>
          </cell>
          <cell r="L2566">
            <v>0</v>
          </cell>
          <cell r="M2566">
            <v>0</v>
          </cell>
          <cell r="N2566">
            <v>0</v>
          </cell>
          <cell r="O2566">
            <v>1</v>
          </cell>
          <cell r="P2566">
            <v>0</v>
          </cell>
          <cell r="Q2566">
            <v>0</v>
          </cell>
          <cell r="R2566">
            <v>0</v>
          </cell>
          <cell r="S2566">
            <v>1</v>
          </cell>
          <cell r="T2566">
            <v>0</v>
          </cell>
          <cell r="U2566">
            <v>0</v>
          </cell>
          <cell r="V2566">
            <v>0</v>
          </cell>
          <cell r="W2566">
            <v>0</v>
          </cell>
          <cell r="X2566">
            <v>0</v>
          </cell>
          <cell r="Y2566">
            <v>0</v>
          </cell>
          <cell r="Z2566">
            <v>0</v>
          </cell>
          <cell r="AA2566">
            <v>0</v>
          </cell>
          <cell r="AB2566">
            <v>0</v>
          </cell>
          <cell r="AC2566">
            <v>0</v>
          </cell>
          <cell r="AD2566">
            <v>1</v>
          </cell>
          <cell r="AF2566">
            <v>9.4841133882976898</v>
          </cell>
        </row>
        <row r="2567">
          <cell r="A2567" t="str">
            <v>439442583</v>
          </cell>
          <cell r="B2567" t="str">
            <v>R27</v>
          </cell>
          <cell r="C2567">
            <v>30</v>
          </cell>
          <cell r="D2567" t="str">
            <v>EUREKA SOLUTIONS</v>
          </cell>
          <cell r="F2567">
            <v>3</v>
          </cell>
          <cell r="G2567" t="str">
            <v>5829C</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F2567">
            <v>4.0026389183398399</v>
          </cell>
        </row>
        <row r="2568">
          <cell r="A2568" t="str">
            <v>439954264</v>
          </cell>
          <cell r="B2568" t="str">
            <v>R13</v>
          </cell>
          <cell r="C2568">
            <v>19</v>
          </cell>
          <cell r="D2568" t="str">
            <v>STORVISION</v>
          </cell>
          <cell r="F2568">
            <v>4</v>
          </cell>
          <cell r="G2568" t="str">
            <v>2640Z</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F2568">
            <v>4.059689854972099</v>
          </cell>
        </row>
        <row r="2569">
          <cell r="A2569" t="str">
            <v>440801777</v>
          </cell>
          <cell r="B2569" t="str">
            <v>R25</v>
          </cell>
          <cell r="C2569">
            <v>27</v>
          </cell>
          <cell r="D2569" t="str">
            <v>VIVALE</v>
          </cell>
          <cell r="F2569">
            <v>1</v>
          </cell>
          <cell r="G2569" t="str">
            <v>4322B</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F2569">
            <v>3.9262756067535665</v>
          </cell>
        </row>
        <row r="2570">
          <cell r="A2570" t="str">
            <v>440888683</v>
          </cell>
          <cell r="B2570" t="str">
            <v>R30</v>
          </cell>
          <cell r="C2570">
            <v>1</v>
          </cell>
          <cell r="D2570" t="str">
            <v>ACOUDIS</v>
          </cell>
          <cell r="F2570">
            <v>1</v>
          </cell>
          <cell r="G2570" t="str">
            <v>7112B</v>
          </cell>
          <cell r="H2570">
            <v>0</v>
          </cell>
          <cell r="I2570">
            <v>0</v>
          </cell>
          <cell r="J2570">
            <v>0</v>
          </cell>
          <cell r="K2570">
            <v>1</v>
          </cell>
          <cell r="L2570">
            <v>0</v>
          </cell>
          <cell r="M2570">
            <v>0</v>
          </cell>
          <cell r="N2570">
            <v>0</v>
          </cell>
          <cell r="O2570">
            <v>0</v>
          </cell>
          <cell r="P2570">
            <v>0</v>
          </cell>
          <cell r="Q2570">
            <v>0</v>
          </cell>
          <cell r="R2570">
            <v>0</v>
          </cell>
          <cell r="S2570">
            <v>1</v>
          </cell>
          <cell r="T2570">
            <v>0</v>
          </cell>
          <cell r="U2570">
            <v>0</v>
          </cell>
          <cell r="V2570">
            <v>0</v>
          </cell>
          <cell r="W2570">
            <v>0</v>
          </cell>
          <cell r="X2570">
            <v>0</v>
          </cell>
          <cell r="Y2570">
            <v>0</v>
          </cell>
          <cell r="Z2570">
            <v>0</v>
          </cell>
          <cell r="AA2570">
            <v>0</v>
          </cell>
          <cell r="AB2570">
            <v>0</v>
          </cell>
          <cell r="AC2570">
            <v>0</v>
          </cell>
          <cell r="AD2570">
            <v>1</v>
          </cell>
          <cell r="AF2570">
            <v>3.9873240810500463</v>
          </cell>
        </row>
        <row r="2571">
          <cell r="A2571" t="str">
            <v>441757614</v>
          </cell>
          <cell r="B2571" t="str">
            <v>R28</v>
          </cell>
          <cell r="C2571">
            <v>35</v>
          </cell>
          <cell r="D2571" t="str">
            <v>WIFIRST</v>
          </cell>
          <cell r="F2571">
            <v>3</v>
          </cell>
          <cell r="G2571" t="str">
            <v>6190Z</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1</v>
          </cell>
          <cell r="Z2571">
            <v>0</v>
          </cell>
          <cell r="AA2571">
            <v>0</v>
          </cell>
          <cell r="AB2571">
            <v>0</v>
          </cell>
          <cell r="AC2571">
            <v>0</v>
          </cell>
          <cell r="AD2571">
            <v>1</v>
          </cell>
          <cell r="AF2571">
            <v>4.0958668147811368</v>
          </cell>
        </row>
        <row r="2572">
          <cell r="A2572" t="str">
            <v>441857455</v>
          </cell>
          <cell r="B2572" t="str">
            <v>R29</v>
          </cell>
          <cell r="C2572">
            <v>1</v>
          </cell>
          <cell r="D2572" t="str">
            <v>TAGMATICA</v>
          </cell>
          <cell r="F2572">
            <v>1</v>
          </cell>
          <cell r="G2572" t="str">
            <v>6311Z</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F2572">
            <v>3.9908655154789869</v>
          </cell>
        </row>
        <row r="2573">
          <cell r="A2573" t="str">
            <v>442313748</v>
          </cell>
          <cell r="B2573" t="str">
            <v>R27</v>
          </cell>
          <cell r="C2573">
            <v>75</v>
          </cell>
          <cell r="D2573" t="str">
            <v>E-DOCEO</v>
          </cell>
          <cell r="F2573">
            <v>5</v>
          </cell>
          <cell r="G2573" t="str">
            <v>5829C</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F2573">
            <v>9.5301154353561301</v>
          </cell>
        </row>
        <row r="2574">
          <cell r="A2574" t="str">
            <v>443021241</v>
          </cell>
          <cell r="B2574" t="str">
            <v>R30</v>
          </cell>
          <cell r="C2574">
            <v>893</v>
          </cell>
          <cell r="D2574" t="str">
            <v>BEARINGPOINT FRANCE SAS</v>
          </cell>
          <cell r="F2574">
            <v>5</v>
          </cell>
          <cell r="G2574" t="str">
            <v>7022Z</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F2574">
            <v>3.9983072602927079</v>
          </cell>
        </row>
        <row r="2575">
          <cell r="A2575" t="str">
            <v>443092101</v>
          </cell>
          <cell r="B2575" t="str">
            <v>R29</v>
          </cell>
          <cell r="C2575">
            <v>7</v>
          </cell>
          <cell r="D2575" t="str">
            <v>KERNEL NETWORKS SERVICES</v>
          </cell>
          <cell r="F2575">
            <v>4</v>
          </cell>
          <cell r="G2575" t="str">
            <v>6201Z</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F2575">
            <v>3.9927093908552709</v>
          </cell>
        </row>
        <row r="2576">
          <cell r="A2576" t="str">
            <v>443715255</v>
          </cell>
          <cell r="B2576" t="str">
            <v>R13</v>
          </cell>
          <cell r="C2576">
            <v>14</v>
          </cell>
          <cell r="D2576" t="str">
            <v>PEIKER FRANCE</v>
          </cell>
          <cell r="F2576">
            <v>4</v>
          </cell>
          <cell r="G2576" t="str">
            <v>2611Z</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F2576">
            <v>4.059689854972099</v>
          </cell>
        </row>
        <row r="2577">
          <cell r="A2577" t="str">
            <v>444089205</v>
          </cell>
          <cell r="B2577" t="str">
            <v>R18</v>
          </cell>
          <cell r="C2577">
            <v>11</v>
          </cell>
          <cell r="D2577" t="str">
            <v>EASY THERM SAS</v>
          </cell>
          <cell r="F2577">
            <v>1</v>
          </cell>
          <cell r="G2577" t="str">
            <v>2813Z</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F2577">
            <v>9.483710179752709</v>
          </cell>
        </row>
        <row r="2578">
          <cell r="A2578" t="str">
            <v>444121065</v>
          </cell>
          <cell r="B2578" t="str">
            <v>R26</v>
          </cell>
          <cell r="C2578">
            <v>76</v>
          </cell>
          <cell r="D2578" t="str">
            <v>DHL SC TRANSPORT</v>
          </cell>
          <cell r="F2578">
            <v>1</v>
          </cell>
          <cell r="G2578" t="str">
            <v>5229B</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F2578">
            <v>3.8992586946856669</v>
          </cell>
        </row>
        <row r="2579">
          <cell r="A2579" t="str">
            <v>444200398</v>
          </cell>
          <cell r="B2579" t="str">
            <v>R07</v>
          </cell>
          <cell r="C2579">
            <v>3</v>
          </cell>
          <cell r="D2579" t="str">
            <v>HUILES ET BAUMES</v>
          </cell>
          <cell r="F2579">
            <v>1</v>
          </cell>
          <cell r="G2579" t="str">
            <v>2042Z</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F2579">
            <v>3.9942959547016179</v>
          </cell>
        </row>
        <row r="2580">
          <cell r="A2580" t="str">
            <v>444662449</v>
          </cell>
          <cell r="B2580" t="str">
            <v>R30</v>
          </cell>
          <cell r="C2580">
            <v>13</v>
          </cell>
          <cell r="D2580" t="str">
            <v>NEXT MODERNITY</v>
          </cell>
          <cell r="F2580">
            <v>12</v>
          </cell>
          <cell r="G2580" t="str">
            <v>7022Z</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F2580">
            <v>4.0450752470445428</v>
          </cell>
        </row>
        <row r="2581">
          <cell r="A2581" t="str">
            <v>444720460</v>
          </cell>
          <cell r="B2581" t="str">
            <v>R27</v>
          </cell>
          <cell r="C2581">
            <v>49</v>
          </cell>
          <cell r="D2581" t="str">
            <v>ARONDOR</v>
          </cell>
          <cell r="F2581">
            <v>2</v>
          </cell>
          <cell r="G2581" t="str">
            <v>5829</v>
          </cell>
          <cell r="H2581">
            <v>0</v>
          </cell>
          <cell r="I2581">
            <v>0</v>
          </cell>
          <cell r="J2581">
            <v>0</v>
          </cell>
          <cell r="K2581">
            <v>0</v>
          </cell>
          <cell r="L2581">
            <v>1</v>
          </cell>
          <cell r="M2581">
            <v>0</v>
          </cell>
          <cell r="N2581">
            <v>0</v>
          </cell>
          <cell r="O2581">
            <v>0</v>
          </cell>
          <cell r="P2581">
            <v>0</v>
          </cell>
          <cell r="Q2581">
            <v>0</v>
          </cell>
          <cell r="R2581">
            <v>0</v>
          </cell>
          <cell r="S2581">
            <v>1</v>
          </cell>
          <cell r="T2581">
            <v>0</v>
          </cell>
          <cell r="U2581">
            <v>0</v>
          </cell>
          <cell r="V2581">
            <v>0</v>
          </cell>
          <cell r="W2581">
            <v>0</v>
          </cell>
          <cell r="X2581">
            <v>0</v>
          </cell>
          <cell r="Y2581">
            <v>0</v>
          </cell>
          <cell r="Z2581">
            <v>0</v>
          </cell>
          <cell r="AA2581">
            <v>0</v>
          </cell>
          <cell r="AB2581">
            <v>0</v>
          </cell>
          <cell r="AC2581">
            <v>0</v>
          </cell>
          <cell r="AD2581">
            <v>1</v>
          </cell>
          <cell r="AF2581">
            <v>9.5000062350391943</v>
          </cell>
        </row>
        <row r="2582">
          <cell r="A2582" t="str">
            <v>448137521</v>
          </cell>
          <cell r="B2582" t="str">
            <v>R07</v>
          </cell>
          <cell r="C2582">
            <v>2</v>
          </cell>
          <cell r="D2582" t="str">
            <v>LAGGRIDORE</v>
          </cell>
          <cell r="F2582">
            <v>1</v>
          </cell>
          <cell r="G2582" t="str">
            <v>2042Z</v>
          </cell>
          <cell r="H2582">
            <v>0</v>
          </cell>
          <cell r="I2582">
            <v>0</v>
          </cell>
          <cell r="J2582">
            <v>0</v>
          </cell>
          <cell r="K2582">
            <v>1</v>
          </cell>
          <cell r="L2582">
            <v>0</v>
          </cell>
          <cell r="M2582">
            <v>0</v>
          </cell>
          <cell r="N2582">
            <v>0</v>
          </cell>
          <cell r="O2582">
            <v>0</v>
          </cell>
          <cell r="P2582">
            <v>0</v>
          </cell>
          <cell r="Q2582">
            <v>0</v>
          </cell>
          <cell r="R2582">
            <v>0</v>
          </cell>
          <cell r="S2582">
            <v>1</v>
          </cell>
          <cell r="T2582">
            <v>0</v>
          </cell>
          <cell r="U2582">
            <v>0</v>
          </cell>
          <cell r="V2582">
            <v>0</v>
          </cell>
          <cell r="W2582">
            <v>0</v>
          </cell>
          <cell r="X2582">
            <v>0</v>
          </cell>
          <cell r="Y2582">
            <v>0</v>
          </cell>
          <cell r="Z2582">
            <v>0</v>
          </cell>
          <cell r="AA2582">
            <v>0</v>
          </cell>
          <cell r="AB2582">
            <v>0</v>
          </cell>
          <cell r="AC2582">
            <v>0</v>
          </cell>
          <cell r="AD2582">
            <v>1</v>
          </cell>
          <cell r="AF2582">
            <v>3.9942959547016179</v>
          </cell>
        </row>
        <row r="2583">
          <cell r="A2583" t="str">
            <v>448596957</v>
          </cell>
          <cell r="B2583" t="str">
            <v>R29</v>
          </cell>
          <cell r="C2583">
            <v>18</v>
          </cell>
          <cell r="D2583" t="str">
            <v>KAHILOA SOLUTIONS &amp; COMMUNICATION</v>
          </cell>
          <cell r="F2583">
            <v>6</v>
          </cell>
          <cell r="G2583" t="str">
            <v>6202A</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F2583">
            <v>3.9936878161882836</v>
          </cell>
        </row>
        <row r="2584">
          <cell r="A2584" t="str">
            <v>448803122</v>
          </cell>
          <cell r="B2584" t="str">
            <v>R30</v>
          </cell>
          <cell r="C2584">
            <v>5</v>
          </cell>
          <cell r="D2584" t="str">
            <v>BRUME DE REVE</v>
          </cell>
          <cell r="F2584">
            <v>2</v>
          </cell>
          <cell r="G2584" t="str">
            <v>7220Z</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F2584">
            <v>9.5188935002230579</v>
          </cell>
        </row>
        <row r="2585">
          <cell r="A2585" t="str">
            <v>449000801</v>
          </cell>
          <cell r="B2585" t="str">
            <v>R19</v>
          </cell>
          <cell r="C2585">
            <v>2</v>
          </cell>
          <cell r="D2585" t="str">
            <v>DC MANAGEMENT sàrl (DC LEASE)</v>
          </cell>
          <cell r="F2585">
            <v>1</v>
          </cell>
          <cell r="G2585" t="str">
            <v>2910Z</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F2585">
            <v>3.9746854657467887</v>
          </cell>
        </row>
        <row r="2586">
          <cell r="A2586" t="str">
            <v>449220326</v>
          </cell>
          <cell r="B2586" t="str">
            <v>R29</v>
          </cell>
          <cell r="C2586">
            <v>15</v>
          </cell>
          <cell r="D2586" t="str">
            <v>CREATIONS-WEB</v>
          </cell>
          <cell r="F2586">
            <v>5</v>
          </cell>
          <cell r="G2586" t="str">
            <v>6201Z</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2</v>
          </cell>
          <cell r="AD2586">
            <v>2</v>
          </cell>
          <cell r="AF2586">
            <v>9.4884955242408751</v>
          </cell>
        </row>
        <row r="2587">
          <cell r="A2587" t="str">
            <v>451106504</v>
          </cell>
          <cell r="B2587" t="str">
            <v>R15</v>
          </cell>
          <cell r="C2587">
            <v>1</v>
          </cell>
          <cell r="D2587" t="str">
            <v>ACOUSTIC SYSTEM INTERNATIONAL</v>
          </cell>
          <cell r="F2587">
            <v>1</v>
          </cell>
          <cell r="G2587" t="str">
            <v>2651B</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F2587">
            <v>3.9859784496811281</v>
          </cell>
        </row>
        <row r="2588">
          <cell r="A2588" t="str">
            <v>451678973</v>
          </cell>
          <cell r="B2588" t="str">
            <v>R22</v>
          </cell>
          <cell r="C2588">
            <v>13324</v>
          </cell>
          <cell r="D2588" t="str">
            <v>CASTORAMA FRANCE</v>
          </cell>
          <cell r="F2588">
            <v>9</v>
          </cell>
          <cell r="G2588" t="str">
            <v>3109B</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F2588">
            <v>4.0208914511607201</v>
          </cell>
        </row>
        <row r="2589">
          <cell r="A2589" t="str">
            <v>451879118</v>
          </cell>
          <cell r="B2589" t="str">
            <v>R29</v>
          </cell>
          <cell r="C2589">
            <v>18</v>
          </cell>
          <cell r="D2589" t="str">
            <v>X2I</v>
          </cell>
          <cell r="F2589">
            <v>3</v>
          </cell>
          <cell r="G2589" t="str">
            <v>6201Z</v>
          </cell>
          <cell r="H2589">
            <v>0</v>
          </cell>
          <cell r="I2589">
            <v>0</v>
          </cell>
          <cell r="J2589">
            <v>0</v>
          </cell>
          <cell r="K2589">
            <v>0</v>
          </cell>
          <cell r="L2589">
            <v>1</v>
          </cell>
          <cell r="M2589">
            <v>0</v>
          </cell>
          <cell r="N2589">
            <v>0</v>
          </cell>
          <cell r="O2589">
            <v>0</v>
          </cell>
          <cell r="P2589">
            <v>0</v>
          </cell>
          <cell r="Q2589">
            <v>0</v>
          </cell>
          <cell r="R2589">
            <v>0</v>
          </cell>
          <cell r="S2589">
            <v>1</v>
          </cell>
          <cell r="T2589">
            <v>0</v>
          </cell>
          <cell r="U2589">
            <v>0</v>
          </cell>
          <cell r="V2589">
            <v>0</v>
          </cell>
          <cell r="W2589">
            <v>0</v>
          </cell>
          <cell r="X2589">
            <v>0</v>
          </cell>
          <cell r="Y2589">
            <v>0</v>
          </cell>
          <cell r="Z2589">
            <v>0</v>
          </cell>
          <cell r="AA2589">
            <v>0</v>
          </cell>
          <cell r="AB2589">
            <v>0</v>
          </cell>
          <cell r="AC2589">
            <v>0</v>
          </cell>
          <cell r="AD2589">
            <v>1</v>
          </cell>
          <cell r="AF2589">
            <v>3.9925972571868882</v>
          </cell>
        </row>
        <row r="2590">
          <cell r="A2590" t="str">
            <v>452611122</v>
          </cell>
          <cell r="B2590" t="str">
            <v>R30</v>
          </cell>
          <cell r="C2590">
            <v>5</v>
          </cell>
          <cell r="D2590" t="str">
            <v>D&amp;S</v>
          </cell>
          <cell r="F2590">
            <v>5</v>
          </cell>
          <cell r="G2590" t="str">
            <v>7112B</v>
          </cell>
          <cell r="H2590">
            <v>1</v>
          </cell>
          <cell r="I2590">
            <v>0</v>
          </cell>
          <cell r="J2590">
            <v>0</v>
          </cell>
          <cell r="K2590">
            <v>0</v>
          </cell>
          <cell r="L2590">
            <v>0</v>
          </cell>
          <cell r="M2590">
            <v>0</v>
          </cell>
          <cell r="N2590">
            <v>0</v>
          </cell>
          <cell r="O2590">
            <v>0</v>
          </cell>
          <cell r="P2590">
            <v>0</v>
          </cell>
          <cell r="Q2590">
            <v>0</v>
          </cell>
          <cell r="R2590">
            <v>0</v>
          </cell>
          <cell r="S2590">
            <v>1</v>
          </cell>
          <cell r="T2590">
            <v>0</v>
          </cell>
          <cell r="U2590">
            <v>0</v>
          </cell>
          <cell r="V2590">
            <v>0</v>
          </cell>
          <cell r="W2590">
            <v>0</v>
          </cell>
          <cell r="X2590">
            <v>0</v>
          </cell>
          <cell r="Y2590">
            <v>0</v>
          </cell>
          <cell r="Z2590">
            <v>0</v>
          </cell>
          <cell r="AA2590">
            <v>0</v>
          </cell>
          <cell r="AB2590">
            <v>0</v>
          </cell>
          <cell r="AC2590">
            <v>0</v>
          </cell>
          <cell r="AD2590">
            <v>1</v>
          </cell>
          <cell r="AF2590">
            <v>3.9983072602927079</v>
          </cell>
        </row>
        <row r="2591">
          <cell r="A2591" t="str">
            <v>452805260</v>
          </cell>
          <cell r="B2591" t="str">
            <v>R20</v>
          </cell>
          <cell r="C2591">
            <v>9</v>
          </cell>
          <cell r="D2591" t="str">
            <v>CEDA CONCEPT</v>
          </cell>
          <cell r="F2591">
            <v>1</v>
          </cell>
          <cell r="G2591" t="str">
            <v>3099</v>
          </cell>
          <cell r="H2591">
            <v>0</v>
          </cell>
          <cell r="I2591">
            <v>0</v>
          </cell>
          <cell r="J2591">
            <v>0</v>
          </cell>
          <cell r="K2591">
            <v>1</v>
          </cell>
          <cell r="L2591">
            <v>0</v>
          </cell>
          <cell r="M2591">
            <v>0</v>
          </cell>
          <cell r="N2591">
            <v>0</v>
          </cell>
          <cell r="O2591">
            <v>0</v>
          </cell>
          <cell r="P2591">
            <v>0</v>
          </cell>
          <cell r="Q2591">
            <v>0</v>
          </cell>
          <cell r="R2591">
            <v>0</v>
          </cell>
          <cell r="S2591">
            <v>1</v>
          </cell>
          <cell r="T2591">
            <v>0</v>
          </cell>
          <cell r="U2591">
            <v>0</v>
          </cell>
          <cell r="V2591">
            <v>0</v>
          </cell>
          <cell r="W2591">
            <v>0</v>
          </cell>
          <cell r="X2591">
            <v>0</v>
          </cell>
          <cell r="Y2591">
            <v>1</v>
          </cell>
          <cell r="Z2591">
            <v>0</v>
          </cell>
          <cell r="AA2591">
            <v>0</v>
          </cell>
          <cell r="AB2591">
            <v>0</v>
          </cell>
          <cell r="AC2591">
            <v>0</v>
          </cell>
          <cell r="AD2591">
            <v>2</v>
          </cell>
          <cell r="AF2591">
            <v>9.472376622504731</v>
          </cell>
        </row>
        <row r="2592">
          <cell r="A2592" t="str">
            <v>453567216</v>
          </cell>
          <cell r="B2592" t="str">
            <v>R27</v>
          </cell>
          <cell r="C2592">
            <v>9</v>
          </cell>
          <cell r="D2592" t="str">
            <v>RIBONEWS - WEBAGOO - ARISTEA - PLOOK</v>
          </cell>
          <cell r="F2592">
            <v>4</v>
          </cell>
          <cell r="G2592" t="str">
            <v>5829C</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F2592">
            <v>4.0068630976620883</v>
          </cell>
        </row>
        <row r="2593">
          <cell r="A2593" t="str">
            <v>453668105</v>
          </cell>
          <cell r="B2593" t="str">
            <v>R30</v>
          </cell>
          <cell r="C2593">
            <v>1</v>
          </cell>
          <cell r="D2593" t="str">
            <v>SAS SYNGAS</v>
          </cell>
          <cell r="F2593">
            <v>1</v>
          </cell>
          <cell r="G2593" t="str">
            <v>7490B</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F2593">
            <v>3.9873240810500463</v>
          </cell>
        </row>
        <row r="2594">
          <cell r="A2594" t="str">
            <v>477614309</v>
          </cell>
          <cell r="B2594" t="str">
            <v>R29</v>
          </cell>
          <cell r="C2594">
            <v>1</v>
          </cell>
          <cell r="D2594" t="str">
            <v>ALTILINK</v>
          </cell>
          <cell r="F2594">
            <v>1</v>
          </cell>
          <cell r="G2594" t="str">
            <v>6202A</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F2594">
            <v>3.9908655154789869</v>
          </cell>
        </row>
        <row r="2595">
          <cell r="A2595" t="str">
            <v>478013113</v>
          </cell>
          <cell r="B2595" t="str">
            <v>R30</v>
          </cell>
          <cell r="C2595">
            <v>20</v>
          </cell>
          <cell r="D2595" t="str">
            <v>BC PARTNERS</v>
          </cell>
          <cell r="F2595">
            <v>5</v>
          </cell>
          <cell r="G2595" t="str">
            <v>7112B</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F2595">
            <v>3.9766430439431573</v>
          </cell>
        </row>
        <row r="2596">
          <cell r="A2596" t="str">
            <v>478543358</v>
          </cell>
          <cell r="B2596" t="str">
            <v>R32</v>
          </cell>
          <cell r="C2596">
            <v>2</v>
          </cell>
          <cell r="D2596" t="str">
            <v>LABORATOIRES NICOLAS GARNIER LNG</v>
          </cell>
          <cell r="F2596">
            <v>2</v>
          </cell>
          <cell r="G2596" t="str">
            <v>8299Z</v>
          </cell>
          <cell r="H2596">
            <v>1</v>
          </cell>
          <cell r="I2596">
            <v>0</v>
          </cell>
          <cell r="J2596">
            <v>0</v>
          </cell>
          <cell r="K2596">
            <v>0</v>
          </cell>
          <cell r="L2596">
            <v>0</v>
          </cell>
          <cell r="M2596">
            <v>0</v>
          </cell>
          <cell r="N2596">
            <v>0</v>
          </cell>
          <cell r="O2596">
            <v>0</v>
          </cell>
          <cell r="P2596">
            <v>0</v>
          </cell>
          <cell r="Q2596">
            <v>0</v>
          </cell>
          <cell r="R2596">
            <v>0</v>
          </cell>
          <cell r="S2596">
            <v>1</v>
          </cell>
          <cell r="T2596">
            <v>0</v>
          </cell>
          <cell r="U2596">
            <v>0</v>
          </cell>
          <cell r="V2596">
            <v>0</v>
          </cell>
          <cell r="W2596">
            <v>0</v>
          </cell>
          <cell r="X2596">
            <v>0</v>
          </cell>
          <cell r="Y2596">
            <v>0</v>
          </cell>
          <cell r="Z2596">
            <v>0</v>
          </cell>
          <cell r="AA2596">
            <v>0</v>
          </cell>
          <cell r="AB2596">
            <v>0</v>
          </cell>
          <cell r="AC2596">
            <v>0</v>
          </cell>
          <cell r="AD2596">
            <v>1</v>
          </cell>
          <cell r="AF2596">
            <v>9.6444325221652054</v>
          </cell>
        </row>
        <row r="2597">
          <cell r="A2597" t="str">
            <v>480089713</v>
          </cell>
          <cell r="B2597" t="str">
            <v>R30</v>
          </cell>
          <cell r="C2597">
            <v>421</v>
          </cell>
          <cell r="D2597" t="str">
            <v>EXCENT GROUPE</v>
          </cell>
          <cell r="F2597">
            <v>158</v>
          </cell>
          <cell r="G2597" t="str">
            <v>7112B</v>
          </cell>
          <cell r="H2597">
            <v>0</v>
          </cell>
          <cell r="I2597">
            <v>0</v>
          </cell>
          <cell r="J2597">
            <v>0</v>
          </cell>
          <cell r="K2597">
            <v>0</v>
          </cell>
          <cell r="L2597">
            <v>0</v>
          </cell>
          <cell r="M2597">
            <v>3</v>
          </cell>
          <cell r="N2597">
            <v>3</v>
          </cell>
          <cell r="O2597">
            <v>0</v>
          </cell>
          <cell r="P2597">
            <v>0</v>
          </cell>
          <cell r="Q2597">
            <v>0</v>
          </cell>
          <cell r="R2597">
            <v>0</v>
          </cell>
          <cell r="S2597">
            <v>6</v>
          </cell>
          <cell r="T2597">
            <v>0</v>
          </cell>
          <cell r="U2597">
            <v>0</v>
          </cell>
          <cell r="V2597">
            <v>0</v>
          </cell>
          <cell r="W2597">
            <v>0</v>
          </cell>
          <cell r="X2597">
            <v>0</v>
          </cell>
          <cell r="Y2597">
            <v>0</v>
          </cell>
          <cell r="Z2597">
            <v>0</v>
          </cell>
          <cell r="AA2597">
            <v>0</v>
          </cell>
          <cell r="AB2597">
            <v>0</v>
          </cell>
          <cell r="AC2597">
            <v>0</v>
          </cell>
          <cell r="AD2597">
            <v>6</v>
          </cell>
          <cell r="AF2597">
            <v>1.0192016489963038</v>
          </cell>
        </row>
        <row r="2598">
          <cell r="A2598" t="str">
            <v>480112754</v>
          </cell>
          <cell r="B2598" t="str">
            <v>R05</v>
          </cell>
          <cell r="C2598">
            <v>162</v>
          </cell>
          <cell r="D2598" t="str">
            <v>EPI FLOORING</v>
          </cell>
          <cell r="F2598">
            <v>5</v>
          </cell>
          <cell r="G2598" t="str">
            <v>1621Z</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F2598">
            <v>3.3538636183285004</v>
          </cell>
        </row>
        <row r="2599">
          <cell r="A2599" t="str">
            <v>480442292</v>
          </cell>
          <cell r="B2599" t="str">
            <v>R29</v>
          </cell>
          <cell r="C2599">
            <v>100</v>
          </cell>
          <cell r="D2599" t="str">
            <v>ELBEE</v>
          </cell>
          <cell r="F2599">
            <v>4</v>
          </cell>
          <cell r="G2599" t="str">
            <v>6312Z</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F2599">
            <v>3.9934634835066714</v>
          </cell>
        </row>
        <row r="2600">
          <cell r="A2600" t="str">
            <v>480618651</v>
          </cell>
          <cell r="B2600" t="str">
            <v>R27</v>
          </cell>
          <cell r="C2600">
            <v>12</v>
          </cell>
          <cell r="D2600" t="str">
            <v>ALIBITIVI PROD</v>
          </cell>
          <cell r="F2600">
            <v>4</v>
          </cell>
          <cell r="G2600" t="str">
            <v>5911B</v>
          </cell>
          <cell r="H2600">
            <v>0</v>
          </cell>
          <cell r="I2600">
            <v>0</v>
          </cell>
          <cell r="J2600">
            <v>0</v>
          </cell>
          <cell r="K2600">
            <v>1</v>
          </cell>
          <cell r="L2600">
            <v>1</v>
          </cell>
          <cell r="M2600">
            <v>0</v>
          </cell>
          <cell r="N2600">
            <v>1</v>
          </cell>
          <cell r="O2600">
            <v>0</v>
          </cell>
          <cell r="P2600">
            <v>0</v>
          </cell>
          <cell r="Q2600">
            <v>0</v>
          </cell>
          <cell r="R2600">
            <v>0</v>
          </cell>
          <cell r="S2600">
            <v>3</v>
          </cell>
          <cell r="T2600">
            <v>0</v>
          </cell>
          <cell r="U2600">
            <v>0</v>
          </cell>
          <cell r="V2600">
            <v>0</v>
          </cell>
          <cell r="W2600">
            <v>0</v>
          </cell>
          <cell r="X2600">
            <v>0</v>
          </cell>
          <cell r="Y2600">
            <v>0</v>
          </cell>
          <cell r="Z2600">
            <v>0</v>
          </cell>
          <cell r="AA2600">
            <v>1</v>
          </cell>
          <cell r="AB2600">
            <v>0</v>
          </cell>
          <cell r="AC2600">
            <v>0</v>
          </cell>
          <cell r="AD2600">
            <v>4</v>
          </cell>
          <cell r="AF2600">
            <v>3.993121099173528</v>
          </cell>
        </row>
        <row r="2601">
          <cell r="A2601" t="str">
            <v>481079366</v>
          </cell>
          <cell r="B2601" t="str">
            <v>R30</v>
          </cell>
          <cell r="C2601">
            <v>31</v>
          </cell>
          <cell r="D2601" t="str">
            <v>THE CRM MOBILE CORP</v>
          </cell>
          <cell r="F2601">
            <v>16</v>
          </cell>
          <cell r="G2601" t="str">
            <v>7022Z</v>
          </cell>
          <cell r="H2601">
            <v>0</v>
          </cell>
          <cell r="I2601">
            <v>0</v>
          </cell>
          <cell r="J2601">
            <v>0</v>
          </cell>
          <cell r="K2601">
            <v>0</v>
          </cell>
          <cell r="L2601">
            <v>0</v>
          </cell>
          <cell r="M2601">
            <v>5</v>
          </cell>
          <cell r="N2601">
            <v>2</v>
          </cell>
          <cell r="O2601">
            <v>0</v>
          </cell>
          <cell r="P2601">
            <v>0</v>
          </cell>
          <cell r="Q2601">
            <v>0</v>
          </cell>
          <cell r="R2601">
            <v>0</v>
          </cell>
          <cell r="S2601">
            <v>7</v>
          </cell>
          <cell r="T2601">
            <v>0</v>
          </cell>
          <cell r="U2601">
            <v>0</v>
          </cell>
          <cell r="V2601">
            <v>0</v>
          </cell>
          <cell r="W2601">
            <v>0</v>
          </cell>
          <cell r="X2601">
            <v>0</v>
          </cell>
          <cell r="Y2601">
            <v>0</v>
          </cell>
          <cell r="Z2601">
            <v>0</v>
          </cell>
          <cell r="AA2601">
            <v>0</v>
          </cell>
          <cell r="AB2601">
            <v>0</v>
          </cell>
          <cell r="AC2601">
            <v>0</v>
          </cell>
          <cell r="AD2601">
            <v>7</v>
          </cell>
          <cell r="AF2601">
            <v>4.0341993412726378</v>
          </cell>
        </row>
        <row r="2602">
          <cell r="A2602" t="str">
            <v>481277911</v>
          </cell>
          <cell r="B2602" t="str">
            <v>R30</v>
          </cell>
          <cell r="C2602">
            <v>215</v>
          </cell>
          <cell r="D2602" t="str">
            <v>ABYLSEN ST-RA</v>
          </cell>
          <cell r="F2602">
            <v>120</v>
          </cell>
          <cell r="G2602" t="str">
            <v>7112B</v>
          </cell>
          <cell r="H2602">
            <v>3</v>
          </cell>
          <cell r="I2602">
            <v>0</v>
          </cell>
          <cell r="J2602">
            <v>1</v>
          </cell>
          <cell r="K2602">
            <v>95</v>
          </cell>
          <cell r="L2602">
            <v>21</v>
          </cell>
          <cell r="M2602">
            <v>0</v>
          </cell>
          <cell r="N2602">
            <v>0</v>
          </cell>
          <cell r="O2602">
            <v>0</v>
          </cell>
          <cell r="P2602">
            <v>0</v>
          </cell>
          <cell r="Q2602">
            <v>0</v>
          </cell>
          <cell r="R2602">
            <v>0</v>
          </cell>
          <cell r="S2602">
            <v>120</v>
          </cell>
          <cell r="T2602">
            <v>0</v>
          </cell>
          <cell r="U2602">
            <v>0</v>
          </cell>
          <cell r="V2602">
            <v>0</v>
          </cell>
          <cell r="W2602">
            <v>0</v>
          </cell>
          <cell r="X2602">
            <v>0</v>
          </cell>
          <cell r="Y2602">
            <v>0</v>
          </cell>
          <cell r="Z2602">
            <v>0</v>
          </cell>
          <cell r="AA2602">
            <v>0</v>
          </cell>
          <cell r="AB2602">
            <v>0</v>
          </cell>
          <cell r="AC2602">
            <v>0</v>
          </cell>
          <cell r="AD2602">
            <v>120</v>
          </cell>
          <cell r="AF2602">
            <v>3.9295203488830421</v>
          </cell>
        </row>
        <row r="2603">
          <cell r="A2603" t="str">
            <v>481361715</v>
          </cell>
          <cell r="B2603" t="str">
            <v>R29</v>
          </cell>
          <cell r="C2603">
            <v>4</v>
          </cell>
          <cell r="D2603" t="str">
            <v>PROGIRIS</v>
          </cell>
          <cell r="F2603">
            <v>2</v>
          </cell>
          <cell r="G2603" t="str">
            <v>6202A</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1</v>
          </cell>
          <cell r="Z2603">
            <v>0</v>
          </cell>
          <cell r="AA2603">
            <v>0</v>
          </cell>
          <cell r="AB2603">
            <v>0</v>
          </cell>
          <cell r="AC2603">
            <v>0</v>
          </cell>
          <cell r="AD2603">
            <v>1</v>
          </cell>
          <cell r="AF2603">
            <v>9.4841133882976898</v>
          </cell>
        </row>
        <row r="2604">
          <cell r="A2604" t="str">
            <v>481665040</v>
          </cell>
          <cell r="B2604" t="str">
            <v>R12</v>
          </cell>
          <cell r="C2604">
            <v>17</v>
          </cell>
          <cell r="D2604" t="str">
            <v>GMT INTERNATIONAL</v>
          </cell>
          <cell r="F2604">
            <v>7</v>
          </cell>
          <cell r="G2604" t="str">
            <v>2529Z</v>
          </cell>
          <cell r="H2604">
            <v>0</v>
          </cell>
          <cell r="I2604">
            <v>0</v>
          </cell>
          <cell r="J2604">
            <v>0</v>
          </cell>
          <cell r="K2604">
            <v>1</v>
          </cell>
          <cell r="L2604">
            <v>0</v>
          </cell>
          <cell r="M2604">
            <v>0</v>
          </cell>
          <cell r="N2604">
            <v>0</v>
          </cell>
          <cell r="O2604">
            <v>0</v>
          </cell>
          <cell r="P2604">
            <v>0</v>
          </cell>
          <cell r="Q2604">
            <v>0</v>
          </cell>
          <cell r="R2604">
            <v>0</v>
          </cell>
          <cell r="S2604">
            <v>1</v>
          </cell>
          <cell r="T2604">
            <v>0</v>
          </cell>
          <cell r="U2604">
            <v>0</v>
          </cell>
          <cell r="V2604">
            <v>0</v>
          </cell>
          <cell r="W2604">
            <v>0</v>
          </cell>
          <cell r="X2604">
            <v>0</v>
          </cell>
          <cell r="Y2604">
            <v>1</v>
          </cell>
          <cell r="Z2604">
            <v>0</v>
          </cell>
          <cell r="AA2604">
            <v>0</v>
          </cell>
          <cell r="AB2604">
            <v>0</v>
          </cell>
          <cell r="AC2604">
            <v>0</v>
          </cell>
          <cell r="AD2604">
            <v>2</v>
          </cell>
          <cell r="AF2604">
            <v>3.5280244855135141</v>
          </cell>
        </row>
        <row r="2605">
          <cell r="A2605" t="str">
            <v>482133139</v>
          </cell>
          <cell r="B2605" t="str">
            <v>R30</v>
          </cell>
          <cell r="C2605">
            <v>1</v>
          </cell>
          <cell r="D2605" t="str">
            <v>ARI</v>
          </cell>
          <cell r="F2605">
            <v>1</v>
          </cell>
          <cell r="G2605" t="str">
            <v>7112B</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F2605">
            <v>3.9873240810500463</v>
          </cell>
        </row>
        <row r="2606">
          <cell r="A2606" t="str">
            <v>482534500</v>
          </cell>
          <cell r="B2606" t="str">
            <v>R29</v>
          </cell>
          <cell r="C2606">
            <v>8</v>
          </cell>
          <cell r="D2606" t="str">
            <v>JET MULTIMEDIA FRANCE - VIRGOPASS</v>
          </cell>
          <cell r="F2606">
            <v>2</v>
          </cell>
          <cell r="G2606" t="str">
            <v>6201Z</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F2606">
            <v>3.9917312678594703</v>
          </cell>
        </row>
        <row r="2607">
          <cell r="A2607" t="str">
            <v>483264214</v>
          </cell>
          <cell r="B2607" t="str">
            <v>R30</v>
          </cell>
          <cell r="C2607">
            <v>15</v>
          </cell>
          <cell r="D2607" t="str">
            <v>EURO/CFD</v>
          </cell>
          <cell r="F2607">
            <v>8</v>
          </cell>
          <cell r="G2607" t="str">
            <v>7112B</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2</v>
          </cell>
          <cell r="Z2607">
            <v>0</v>
          </cell>
          <cell r="AA2607">
            <v>0</v>
          </cell>
          <cell r="AB2607">
            <v>0</v>
          </cell>
          <cell r="AC2607">
            <v>0</v>
          </cell>
          <cell r="AD2607">
            <v>2</v>
          </cell>
          <cell r="AF2607">
            <v>3.990265224442747</v>
          </cell>
        </row>
        <row r="2608">
          <cell r="A2608" t="str">
            <v>484291026</v>
          </cell>
          <cell r="B2608" t="str">
            <v>R32</v>
          </cell>
          <cell r="C2608">
            <v>30</v>
          </cell>
          <cell r="D2608" t="str">
            <v>CABINET DE PATHOLOGIE TOLBIAC</v>
          </cell>
          <cell r="F2608">
            <v>1</v>
          </cell>
          <cell r="G2608" t="str">
            <v>8622A</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F2608">
            <v>4.0871069690458501</v>
          </cell>
        </row>
        <row r="2609">
          <cell r="A2609" t="str">
            <v>488023094</v>
          </cell>
          <cell r="B2609" t="str">
            <v>R29</v>
          </cell>
          <cell r="C2609">
            <v>10</v>
          </cell>
          <cell r="D2609" t="str">
            <v>ASI CONSEILS ASSISTANCE SERVICES INFOR</v>
          </cell>
          <cell r="F2609">
            <v>2</v>
          </cell>
          <cell r="G2609" t="str">
            <v>6202A</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F2609">
            <v>3.9909775877933726</v>
          </cell>
        </row>
        <row r="2610">
          <cell r="A2610" t="str">
            <v>488449620</v>
          </cell>
          <cell r="B2610" t="str">
            <v>R07</v>
          </cell>
          <cell r="C2610">
            <v>15</v>
          </cell>
          <cell r="D2610" t="str">
            <v>ISP FRANCE CUSTOMER SERVICE</v>
          </cell>
          <cell r="F2610">
            <v>2</v>
          </cell>
          <cell r="G2610" t="str">
            <v>2059Z</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F2610">
            <v>3.9945238615379495</v>
          </cell>
        </row>
        <row r="2611">
          <cell r="A2611" t="str">
            <v>489389924</v>
          </cell>
          <cell r="B2611" t="str">
            <v>R30</v>
          </cell>
          <cell r="C2611">
            <v>2</v>
          </cell>
          <cell r="D2611" t="str">
            <v>INGENECO</v>
          </cell>
          <cell r="F2611">
            <v>2</v>
          </cell>
          <cell r="G2611" t="str">
            <v>7112B</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F2611">
            <v>3.9846504273151693</v>
          </cell>
        </row>
        <row r="2612">
          <cell r="A2612" t="str">
            <v>490109220</v>
          </cell>
          <cell r="B2612" t="str">
            <v>R27</v>
          </cell>
          <cell r="C2612">
            <v>4</v>
          </cell>
          <cell r="D2612" t="str">
            <v>LENREK INFORMATIQUE</v>
          </cell>
          <cell r="F2612">
            <v>2</v>
          </cell>
          <cell r="G2612" t="str">
            <v>5829C</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F2612">
            <v>3.998420345760167</v>
          </cell>
        </row>
        <row r="2613">
          <cell r="A2613" t="str">
            <v>490339207</v>
          </cell>
          <cell r="B2613" t="str">
            <v>R27</v>
          </cell>
          <cell r="C2613">
            <v>45</v>
          </cell>
          <cell r="D2613" t="str">
            <v>KEYADE</v>
          </cell>
          <cell r="F2613">
            <v>6</v>
          </cell>
          <cell r="G2613" t="str">
            <v>5829C</v>
          </cell>
          <cell r="H2613">
            <v>0</v>
          </cell>
          <cell r="I2613">
            <v>0</v>
          </cell>
          <cell r="J2613">
            <v>0</v>
          </cell>
          <cell r="K2613">
            <v>0</v>
          </cell>
          <cell r="L2613">
            <v>0</v>
          </cell>
          <cell r="M2613">
            <v>0</v>
          </cell>
          <cell r="N2613">
            <v>0</v>
          </cell>
          <cell r="O2613">
            <v>3</v>
          </cell>
          <cell r="P2613">
            <v>0</v>
          </cell>
          <cell r="Q2613">
            <v>0</v>
          </cell>
          <cell r="R2613">
            <v>0</v>
          </cell>
          <cell r="S2613">
            <v>3</v>
          </cell>
          <cell r="T2613">
            <v>0</v>
          </cell>
          <cell r="U2613">
            <v>0</v>
          </cell>
          <cell r="V2613">
            <v>0</v>
          </cell>
          <cell r="W2613">
            <v>0</v>
          </cell>
          <cell r="X2613">
            <v>0</v>
          </cell>
          <cell r="Y2613">
            <v>0</v>
          </cell>
          <cell r="Z2613">
            <v>0</v>
          </cell>
          <cell r="AA2613">
            <v>0</v>
          </cell>
          <cell r="AB2613">
            <v>0</v>
          </cell>
          <cell r="AC2613">
            <v>0</v>
          </cell>
          <cell r="AD2613">
            <v>3</v>
          </cell>
          <cell r="AF2613">
            <v>4.0153282973507682</v>
          </cell>
        </row>
        <row r="2614">
          <cell r="A2614" t="str">
            <v>491203337</v>
          </cell>
          <cell r="B2614" t="str">
            <v>R22</v>
          </cell>
          <cell r="C2614">
            <v>4</v>
          </cell>
          <cell r="D2614" t="str">
            <v>ASKORN MEDICAL</v>
          </cell>
          <cell r="F2614">
            <v>2</v>
          </cell>
          <cell r="G2614" t="str">
            <v>3250A</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F2614">
            <v>3.980350660403229</v>
          </cell>
        </row>
        <row r="2615">
          <cell r="A2615" t="str">
            <v>491315891</v>
          </cell>
          <cell r="B2615" t="str">
            <v>R29</v>
          </cell>
          <cell r="C2615">
            <v>8</v>
          </cell>
          <cell r="D2615" t="str">
            <v>7XMED</v>
          </cell>
          <cell r="F2615">
            <v>8</v>
          </cell>
          <cell r="G2615" t="str">
            <v>6201Z</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F2615">
            <v>3.9961758413214312</v>
          </cell>
        </row>
        <row r="2616">
          <cell r="A2616" t="str">
            <v>491316618</v>
          </cell>
          <cell r="B2616" t="str">
            <v>R29</v>
          </cell>
          <cell r="C2616">
            <v>10</v>
          </cell>
          <cell r="D2616" t="str">
            <v>INTERACTIVE NETWORK TECHNOLOGIES</v>
          </cell>
          <cell r="F2616">
            <v>1</v>
          </cell>
          <cell r="G2616" t="str">
            <v>6201Z</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F2616">
            <v>3.9908655154789869</v>
          </cell>
        </row>
        <row r="2617">
          <cell r="A2617" t="str">
            <v>491879805</v>
          </cell>
          <cell r="B2617" t="str">
            <v>R29</v>
          </cell>
          <cell r="C2617">
            <v>9</v>
          </cell>
          <cell r="D2617" t="str">
            <v>ENGINSOFT FRANCE</v>
          </cell>
          <cell r="F2617">
            <v>5</v>
          </cell>
          <cell r="G2617" t="str">
            <v>6209Z</v>
          </cell>
          <cell r="H2617">
            <v>0</v>
          </cell>
          <cell r="I2617">
            <v>0</v>
          </cell>
          <cell r="J2617">
            <v>0</v>
          </cell>
          <cell r="K2617">
            <v>1</v>
          </cell>
          <cell r="L2617">
            <v>0</v>
          </cell>
          <cell r="M2617">
            <v>0</v>
          </cell>
          <cell r="N2617">
            <v>0</v>
          </cell>
          <cell r="O2617">
            <v>0</v>
          </cell>
          <cell r="P2617">
            <v>0</v>
          </cell>
          <cell r="Q2617">
            <v>0</v>
          </cell>
          <cell r="R2617">
            <v>0</v>
          </cell>
          <cell r="S2617">
            <v>1</v>
          </cell>
          <cell r="T2617">
            <v>0</v>
          </cell>
          <cell r="U2617">
            <v>0</v>
          </cell>
          <cell r="V2617">
            <v>0</v>
          </cell>
          <cell r="W2617">
            <v>0</v>
          </cell>
          <cell r="X2617">
            <v>0</v>
          </cell>
          <cell r="Y2617">
            <v>0</v>
          </cell>
          <cell r="Z2617">
            <v>0</v>
          </cell>
          <cell r="AA2617">
            <v>0</v>
          </cell>
          <cell r="AB2617">
            <v>0</v>
          </cell>
          <cell r="AC2617">
            <v>0</v>
          </cell>
          <cell r="AD2617">
            <v>1</v>
          </cell>
          <cell r="AF2617">
            <v>3.9935756478608746</v>
          </cell>
        </row>
        <row r="2618">
          <cell r="A2618" t="str">
            <v>492273800</v>
          </cell>
          <cell r="B2618" t="str">
            <v>R27</v>
          </cell>
          <cell r="C2618">
            <v>7</v>
          </cell>
          <cell r="D2618" t="str">
            <v>DOCDOKU</v>
          </cell>
          <cell r="F2618">
            <v>4</v>
          </cell>
          <cell r="G2618" t="str">
            <v>5829C</v>
          </cell>
          <cell r="H2618">
            <v>0</v>
          </cell>
          <cell r="I2618">
            <v>0</v>
          </cell>
          <cell r="J2618">
            <v>0</v>
          </cell>
          <cell r="K2618">
            <v>0</v>
          </cell>
          <cell r="L2618">
            <v>0</v>
          </cell>
          <cell r="M2618">
            <v>0</v>
          </cell>
          <cell r="N2618">
            <v>0</v>
          </cell>
          <cell r="O2618">
            <v>0</v>
          </cell>
          <cell r="P2618">
            <v>0</v>
          </cell>
          <cell r="Q2618">
            <v>0</v>
          </cell>
          <cell r="R2618">
            <v>0</v>
          </cell>
          <cell r="S2618">
            <v>0</v>
          </cell>
          <cell r="T2618">
            <v>1</v>
          </cell>
          <cell r="U2618">
            <v>0</v>
          </cell>
          <cell r="V2618">
            <v>0</v>
          </cell>
          <cell r="W2618">
            <v>0</v>
          </cell>
          <cell r="X2618">
            <v>0</v>
          </cell>
          <cell r="Y2618">
            <v>0</v>
          </cell>
          <cell r="Z2618">
            <v>0</v>
          </cell>
          <cell r="AA2618">
            <v>0</v>
          </cell>
          <cell r="AB2618">
            <v>0</v>
          </cell>
          <cell r="AC2618">
            <v>0</v>
          </cell>
          <cell r="AD2618">
            <v>1</v>
          </cell>
          <cell r="AF2618">
            <v>4.0068630976620883</v>
          </cell>
        </row>
        <row r="2619">
          <cell r="A2619" t="str">
            <v>492320882</v>
          </cell>
          <cell r="B2619" t="str">
            <v>R30</v>
          </cell>
          <cell r="C2619">
            <v>3</v>
          </cell>
          <cell r="D2619" t="str">
            <v>PROFECI</v>
          </cell>
          <cell r="F2619">
            <v>1</v>
          </cell>
          <cell r="G2619" t="str">
            <v>7022Z</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F2619">
            <v>3.9873240810500463</v>
          </cell>
        </row>
        <row r="2620">
          <cell r="A2620" t="str">
            <v>492441704</v>
          </cell>
          <cell r="B2620" t="str">
            <v>R30</v>
          </cell>
          <cell r="C2620">
            <v>61</v>
          </cell>
          <cell r="D2620" t="str">
            <v>MAIA EOLIS</v>
          </cell>
          <cell r="F2620">
            <v>14</v>
          </cell>
          <cell r="G2620" t="str">
            <v>7112B</v>
          </cell>
          <cell r="H2620">
            <v>0</v>
          </cell>
          <cell r="I2620">
            <v>0</v>
          </cell>
          <cell r="J2620">
            <v>0</v>
          </cell>
          <cell r="K2620">
            <v>2</v>
          </cell>
          <cell r="L2620">
            <v>0</v>
          </cell>
          <cell r="M2620">
            <v>0</v>
          </cell>
          <cell r="N2620">
            <v>0</v>
          </cell>
          <cell r="O2620">
            <v>0</v>
          </cell>
          <cell r="P2620">
            <v>0</v>
          </cell>
          <cell r="Q2620">
            <v>0</v>
          </cell>
          <cell r="R2620">
            <v>0</v>
          </cell>
          <cell r="S2620">
            <v>2</v>
          </cell>
          <cell r="T2620">
            <v>0</v>
          </cell>
          <cell r="U2620">
            <v>0</v>
          </cell>
          <cell r="V2620">
            <v>0</v>
          </cell>
          <cell r="W2620">
            <v>0</v>
          </cell>
          <cell r="X2620">
            <v>0</v>
          </cell>
          <cell r="Y2620">
            <v>0</v>
          </cell>
          <cell r="Z2620">
            <v>0</v>
          </cell>
          <cell r="AA2620">
            <v>0</v>
          </cell>
          <cell r="AB2620">
            <v>0</v>
          </cell>
          <cell r="AC2620">
            <v>0</v>
          </cell>
          <cell r="AD2620">
            <v>2</v>
          </cell>
          <cell r="AF2620">
            <v>4.0176865691623389</v>
          </cell>
        </row>
        <row r="2621">
          <cell r="A2621" t="str">
            <v>492503560</v>
          </cell>
          <cell r="B2621" t="str">
            <v>R30</v>
          </cell>
          <cell r="C2621">
            <v>34</v>
          </cell>
          <cell r="D2621" t="str">
            <v>EOLEN</v>
          </cell>
          <cell r="F2621">
            <v>23</v>
          </cell>
          <cell r="G2621" t="str">
            <v>7112B</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5</v>
          </cell>
          <cell r="Z2621">
            <v>0</v>
          </cell>
          <cell r="AA2621">
            <v>0</v>
          </cell>
          <cell r="AB2621">
            <v>0</v>
          </cell>
          <cell r="AC2621">
            <v>0</v>
          </cell>
          <cell r="AD2621">
            <v>5</v>
          </cell>
          <cell r="AF2621">
            <v>4.0371840324731947</v>
          </cell>
        </row>
        <row r="2622">
          <cell r="A2622" t="str">
            <v>492533955</v>
          </cell>
          <cell r="B2622" t="str">
            <v>R28</v>
          </cell>
          <cell r="C2622">
            <v>17</v>
          </cell>
          <cell r="D2622" t="str">
            <v>LS TELCOM SAS</v>
          </cell>
          <cell r="F2622">
            <v>5</v>
          </cell>
          <cell r="G2622" t="str">
            <v>6120Z</v>
          </cell>
          <cell r="H2622">
            <v>1</v>
          </cell>
          <cell r="I2622">
            <v>1</v>
          </cell>
          <cell r="J2622">
            <v>0</v>
          </cell>
          <cell r="K2622">
            <v>0</v>
          </cell>
          <cell r="L2622">
            <v>0</v>
          </cell>
          <cell r="M2622">
            <v>0</v>
          </cell>
          <cell r="N2622">
            <v>0</v>
          </cell>
          <cell r="O2622">
            <v>0</v>
          </cell>
          <cell r="P2622">
            <v>0</v>
          </cell>
          <cell r="Q2622">
            <v>0</v>
          </cell>
          <cell r="R2622">
            <v>0</v>
          </cell>
          <cell r="S2622">
            <v>1</v>
          </cell>
          <cell r="T2622">
            <v>0</v>
          </cell>
          <cell r="U2622">
            <v>0</v>
          </cell>
          <cell r="V2622">
            <v>0</v>
          </cell>
          <cell r="W2622">
            <v>0</v>
          </cell>
          <cell r="X2622">
            <v>0</v>
          </cell>
          <cell r="Y2622">
            <v>1</v>
          </cell>
          <cell r="Z2622">
            <v>0</v>
          </cell>
          <cell r="AA2622">
            <v>0</v>
          </cell>
          <cell r="AB2622">
            <v>0</v>
          </cell>
          <cell r="AC2622">
            <v>0</v>
          </cell>
          <cell r="AD2622">
            <v>2</v>
          </cell>
          <cell r="AF2622">
            <v>4.1683890733615812</v>
          </cell>
        </row>
        <row r="2623">
          <cell r="A2623" t="str">
            <v>493223234</v>
          </cell>
          <cell r="B2623" t="str">
            <v>R31</v>
          </cell>
          <cell r="C2623">
            <v>1</v>
          </cell>
          <cell r="D2623" t="str">
            <v>O'STECY</v>
          </cell>
          <cell r="F2623">
            <v>1</v>
          </cell>
          <cell r="G2623" t="str">
            <v>6420Z</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F2623">
            <v>9.7525591939305336</v>
          </cell>
        </row>
        <row r="2624">
          <cell r="A2624" t="str">
            <v>493289870</v>
          </cell>
          <cell r="B2624" t="str">
            <v>R29</v>
          </cell>
          <cell r="C2624">
            <v>8</v>
          </cell>
          <cell r="D2624" t="str">
            <v>BLUEFOX</v>
          </cell>
          <cell r="F2624">
            <v>4</v>
          </cell>
          <cell r="G2624" t="str">
            <v>6209Z</v>
          </cell>
          <cell r="H2624">
            <v>0</v>
          </cell>
          <cell r="I2624">
            <v>0</v>
          </cell>
          <cell r="J2624">
            <v>0</v>
          </cell>
          <cell r="K2624">
            <v>0</v>
          </cell>
          <cell r="L2624">
            <v>0</v>
          </cell>
          <cell r="M2624">
            <v>0</v>
          </cell>
          <cell r="N2624">
            <v>0</v>
          </cell>
          <cell r="O2624">
            <v>0</v>
          </cell>
          <cell r="P2624">
            <v>0</v>
          </cell>
          <cell r="Q2624">
            <v>4</v>
          </cell>
          <cell r="R2624">
            <v>0</v>
          </cell>
          <cell r="S2624">
            <v>4</v>
          </cell>
          <cell r="T2624">
            <v>0</v>
          </cell>
          <cell r="U2624">
            <v>0</v>
          </cell>
          <cell r="V2624">
            <v>0</v>
          </cell>
          <cell r="W2624">
            <v>0</v>
          </cell>
          <cell r="X2624">
            <v>0</v>
          </cell>
          <cell r="Y2624">
            <v>0</v>
          </cell>
          <cell r="Z2624">
            <v>0</v>
          </cell>
          <cell r="AA2624">
            <v>0</v>
          </cell>
          <cell r="AB2624">
            <v>0</v>
          </cell>
          <cell r="AC2624">
            <v>0</v>
          </cell>
          <cell r="AD2624">
            <v>4</v>
          </cell>
          <cell r="AF2624">
            <v>3.9927093908552709</v>
          </cell>
        </row>
        <row r="2625">
          <cell r="A2625" t="str">
            <v>493309850</v>
          </cell>
          <cell r="B2625" t="str">
            <v>R07</v>
          </cell>
          <cell r="C2625">
            <v>137</v>
          </cell>
          <cell r="D2625" t="str">
            <v>MAUVILAC</v>
          </cell>
          <cell r="F2625">
            <v>7</v>
          </cell>
          <cell r="G2625" t="str">
            <v>2030Z</v>
          </cell>
          <cell r="H2625">
            <v>0</v>
          </cell>
          <cell r="I2625">
            <v>0</v>
          </cell>
          <cell r="J2625">
            <v>0</v>
          </cell>
          <cell r="K2625">
            <v>1</v>
          </cell>
          <cell r="L2625">
            <v>0</v>
          </cell>
          <cell r="M2625">
            <v>0</v>
          </cell>
          <cell r="N2625">
            <v>0</v>
          </cell>
          <cell r="O2625">
            <v>0</v>
          </cell>
          <cell r="P2625">
            <v>0</v>
          </cell>
          <cell r="Q2625">
            <v>0</v>
          </cell>
          <cell r="R2625">
            <v>0</v>
          </cell>
          <cell r="S2625">
            <v>1</v>
          </cell>
          <cell r="T2625">
            <v>0</v>
          </cell>
          <cell r="U2625">
            <v>0</v>
          </cell>
          <cell r="V2625">
            <v>0</v>
          </cell>
          <cell r="W2625">
            <v>0</v>
          </cell>
          <cell r="X2625">
            <v>0</v>
          </cell>
          <cell r="Y2625">
            <v>0</v>
          </cell>
          <cell r="Z2625">
            <v>0</v>
          </cell>
          <cell r="AA2625">
            <v>0</v>
          </cell>
          <cell r="AB2625">
            <v>0</v>
          </cell>
          <cell r="AC2625">
            <v>0</v>
          </cell>
          <cell r="AD2625">
            <v>1</v>
          </cell>
          <cell r="AF2625">
            <v>4.0079054050089464</v>
          </cell>
        </row>
        <row r="2626">
          <cell r="A2626" t="str">
            <v>493606024</v>
          </cell>
          <cell r="B2626" t="str">
            <v>R19</v>
          </cell>
          <cell r="C2626">
            <v>9</v>
          </cell>
          <cell r="D2626" t="str">
            <v>CABINES SILVA TAVARES</v>
          </cell>
          <cell r="F2626">
            <v>2</v>
          </cell>
          <cell r="G2626" t="str">
            <v>2920Z</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F2626">
            <v>3.9594452143027574</v>
          </cell>
        </row>
        <row r="2627">
          <cell r="A2627" t="str">
            <v>493861363</v>
          </cell>
          <cell r="B2627" t="str">
            <v>R27</v>
          </cell>
          <cell r="C2627">
            <v>15</v>
          </cell>
          <cell r="D2627" t="str">
            <v>SIMPLE IT</v>
          </cell>
          <cell r="F2627">
            <v>6</v>
          </cell>
          <cell r="G2627" t="str">
            <v>5811Z</v>
          </cell>
          <cell r="H2627">
            <v>0</v>
          </cell>
          <cell r="I2627">
            <v>0</v>
          </cell>
          <cell r="J2627">
            <v>0</v>
          </cell>
          <cell r="K2627">
            <v>1</v>
          </cell>
          <cell r="L2627">
            <v>1</v>
          </cell>
          <cell r="M2627">
            <v>0</v>
          </cell>
          <cell r="N2627">
            <v>0</v>
          </cell>
          <cell r="O2627">
            <v>0</v>
          </cell>
          <cell r="P2627">
            <v>0</v>
          </cell>
          <cell r="Q2627">
            <v>0</v>
          </cell>
          <cell r="R2627">
            <v>0</v>
          </cell>
          <cell r="S2627">
            <v>2</v>
          </cell>
          <cell r="T2627">
            <v>0</v>
          </cell>
          <cell r="U2627">
            <v>0</v>
          </cell>
          <cell r="V2627">
            <v>0</v>
          </cell>
          <cell r="W2627">
            <v>0</v>
          </cell>
          <cell r="X2627">
            <v>0</v>
          </cell>
          <cell r="Y2627">
            <v>3</v>
          </cell>
          <cell r="Z2627">
            <v>0</v>
          </cell>
          <cell r="AA2627">
            <v>1</v>
          </cell>
          <cell r="AB2627">
            <v>0</v>
          </cell>
          <cell r="AC2627">
            <v>0</v>
          </cell>
          <cell r="AD2627">
            <v>6</v>
          </cell>
          <cell r="AF2627">
            <v>4.0153282973507682</v>
          </cell>
        </row>
        <row r="2628">
          <cell r="A2628" t="str">
            <v>494307457</v>
          </cell>
          <cell r="B2628" t="str">
            <v>R30</v>
          </cell>
          <cell r="C2628">
            <v>4</v>
          </cell>
          <cell r="D2628" t="str">
            <v>METERING &amp; TECHNOLOGY SAS</v>
          </cell>
          <cell r="F2628">
            <v>2</v>
          </cell>
          <cell r="G2628" t="str">
            <v>7112B</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F2628">
            <v>9.4672897370796498</v>
          </cell>
        </row>
        <row r="2629">
          <cell r="A2629" t="str">
            <v>494307648</v>
          </cell>
          <cell r="B2629" t="str">
            <v>R30</v>
          </cell>
          <cell r="C2629">
            <v>20</v>
          </cell>
          <cell r="D2629" t="str">
            <v>NEOLUX LED SOLUTIONS</v>
          </cell>
          <cell r="F2629">
            <v>6</v>
          </cell>
          <cell r="G2629" t="str">
            <v>7112</v>
          </cell>
          <cell r="H2629">
            <v>0</v>
          </cell>
          <cell r="I2629">
            <v>0</v>
          </cell>
          <cell r="J2629">
            <v>0</v>
          </cell>
          <cell r="K2629">
            <v>1</v>
          </cell>
          <cell r="L2629">
            <v>0</v>
          </cell>
          <cell r="M2629">
            <v>0</v>
          </cell>
          <cell r="N2629">
            <v>0</v>
          </cell>
          <cell r="O2629">
            <v>1</v>
          </cell>
          <cell r="P2629">
            <v>0</v>
          </cell>
          <cell r="Q2629">
            <v>0</v>
          </cell>
          <cell r="R2629">
            <v>0</v>
          </cell>
          <cell r="S2629">
            <v>2</v>
          </cell>
          <cell r="T2629">
            <v>0</v>
          </cell>
          <cell r="U2629">
            <v>0</v>
          </cell>
          <cell r="V2629">
            <v>0</v>
          </cell>
          <cell r="W2629">
            <v>0</v>
          </cell>
          <cell r="X2629">
            <v>0</v>
          </cell>
          <cell r="Y2629">
            <v>0</v>
          </cell>
          <cell r="Z2629">
            <v>0</v>
          </cell>
          <cell r="AA2629">
            <v>0</v>
          </cell>
          <cell r="AB2629">
            <v>0</v>
          </cell>
          <cell r="AC2629">
            <v>0</v>
          </cell>
          <cell r="AD2629">
            <v>2</v>
          </cell>
          <cell r="AF2629">
            <v>3.9739784376091887</v>
          </cell>
        </row>
        <row r="2630">
          <cell r="A2630" t="str">
            <v>494581507</v>
          </cell>
          <cell r="B2630" t="str">
            <v>R09</v>
          </cell>
          <cell r="C2630">
            <v>12</v>
          </cell>
          <cell r="D2630" t="str">
            <v>NEGOPLAST INDUSTRIES RHONE ALPES</v>
          </cell>
          <cell r="F2630">
            <v>3</v>
          </cell>
          <cell r="G2630" t="str">
            <v>2221Z</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F2630">
            <v>4.0351465958866477</v>
          </cell>
        </row>
        <row r="2631">
          <cell r="A2631" t="str">
            <v>494946494</v>
          </cell>
          <cell r="B2631" t="str">
            <v>R29</v>
          </cell>
          <cell r="C2631">
            <v>72</v>
          </cell>
          <cell r="D2631" t="str">
            <v>MC NEXT</v>
          </cell>
          <cell r="F2631">
            <v>7</v>
          </cell>
          <cell r="G2631" t="str">
            <v>6202A</v>
          </cell>
          <cell r="H2631">
            <v>0</v>
          </cell>
          <cell r="I2631">
            <v>0</v>
          </cell>
          <cell r="J2631">
            <v>0</v>
          </cell>
          <cell r="K2631">
            <v>1</v>
          </cell>
          <cell r="L2631">
            <v>0</v>
          </cell>
          <cell r="M2631">
            <v>0</v>
          </cell>
          <cell r="N2631">
            <v>0</v>
          </cell>
          <cell r="O2631">
            <v>0</v>
          </cell>
          <cell r="P2631">
            <v>0</v>
          </cell>
          <cell r="Q2631">
            <v>0</v>
          </cell>
          <cell r="R2631">
            <v>0</v>
          </cell>
          <cell r="S2631">
            <v>1</v>
          </cell>
          <cell r="T2631">
            <v>0</v>
          </cell>
          <cell r="U2631">
            <v>0</v>
          </cell>
          <cell r="V2631">
            <v>0</v>
          </cell>
          <cell r="W2631">
            <v>0</v>
          </cell>
          <cell r="X2631">
            <v>0</v>
          </cell>
          <cell r="Y2631">
            <v>1</v>
          </cell>
          <cell r="Z2631">
            <v>0</v>
          </cell>
          <cell r="AA2631">
            <v>0</v>
          </cell>
          <cell r="AB2631">
            <v>0</v>
          </cell>
          <cell r="AC2631">
            <v>0</v>
          </cell>
          <cell r="AD2631">
            <v>2</v>
          </cell>
          <cell r="AF2631">
            <v>3.9953088730485313</v>
          </cell>
        </row>
        <row r="2632">
          <cell r="A2632" t="str">
            <v>497547679</v>
          </cell>
          <cell r="B2632" t="str">
            <v>R04</v>
          </cell>
          <cell r="C2632">
            <v>4</v>
          </cell>
          <cell r="D2632" t="str">
            <v>SAVOIE SYNERGIE TEXTILE SASYTEX</v>
          </cell>
          <cell r="F2632">
            <v>1</v>
          </cell>
          <cell r="G2632" t="str">
            <v>1330Z</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F2632">
            <v>8.6768553249869633</v>
          </cell>
        </row>
        <row r="2633">
          <cell r="A2633" t="str">
            <v>498061936</v>
          </cell>
          <cell r="B2633" t="str">
            <v>R30</v>
          </cell>
          <cell r="C2633">
            <v>4</v>
          </cell>
          <cell r="D2633" t="str">
            <v>AEXOR</v>
          </cell>
          <cell r="F2633">
            <v>1</v>
          </cell>
          <cell r="G2633" t="str">
            <v>7112B</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F2633">
            <v>9.4736421775324402</v>
          </cell>
        </row>
        <row r="2634">
          <cell r="A2634" t="str">
            <v>498084995</v>
          </cell>
          <cell r="B2634" t="str">
            <v>R30</v>
          </cell>
          <cell r="C2634">
            <v>6</v>
          </cell>
          <cell r="D2634" t="str">
            <v>PHARMANAGER</v>
          </cell>
          <cell r="F2634">
            <v>6</v>
          </cell>
          <cell r="G2634" t="str">
            <v>72</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F2634">
            <v>4.0614579502315475</v>
          </cell>
        </row>
        <row r="2635">
          <cell r="A2635" t="str">
            <v>498352871</v>
          </cell>
          <cell r="B2635" t="str">
            <v>R27</v>
          </cell>
          <cell r="C2635">
            <v>15</v>
          </cell>
          <cell r="D2635" t="str">
            <v>HONKYTONK</v>
          </cell>
          <cell r="F2635">
            <v>6</v>
          </cell>
          <cell r="G2635" t="str">
            <v>5829C</v>
          </cell>
          <cell r="H2635">
            <v>0</v>
          </cell>
          <cell r="I2635">
            <v>0</v>
          </cell>
          <cell r="J2635">
            <v>0</v>
          </cell>
          <cell r="K2635">
            <v>0</v>
          </cell>
          <cell r="L2635">
            <v>1</v>
          </cell>
          <cell r="M2635">
            <v>1</v>
          </cell>
          <cell r="N2635">
            <v>1</v>
          </cell>
          <cell r="O2635">
            <v>0</v>
          </cell>
          <cell r="P2635">
            <v>0</v>
          </cell>
          <cell r="Q2635">
            <v>0</v>
          </cell>
          <cell r="R2635">
            <v>0</v>
          </cell>
          <cell r="S2635">
            <v>3</v>
          </cell>
          <cell r="T2635">
            <v>0</v>
          </cell>
          <cell r="U2635">
            <v>0</v>
          </cell>
          <cell r="V2635">
            <v>0</v>
          </cell>
          <cell r="W2635">
            <v>0</v>
          </cell>
          <cell r="X2635">
            <v>0</v>
          </cell>
          <cell r="Y2635">
            <v>0</v>
          </cell>
          <cell r="Z2635">
            <v>0</v>
          </cell>
          <cell r="AA2635">
            <v>0</v>
          </cell>
          <cell r="AB2635">
            <v>0</v>
          </cell>
          <cell r="AC2635">
            <v>0</v>
          </cell>
          <cell r="AD2635">
            <v>3</v>
          </cell>
          <cell r="AF2635">
            <v>4.0015497521193408</v>
          </cell>
        </row>
        <row r="2636">
          <cell r="A2636" t="str">
            <v>498413897</v>
          </cell>
          <cell r="B2636" t="str">
            <v>R27</v>
          </cell>
          <cell r="C2636">
            <v>9</v>
          </cell>
          <cell r="D2636" t="str">
            <v>SUPAMONKS</v>
          </cell>
          <cell r="F2636">
            <v>3</v>
          </cell>
          <cell r="G2636" t="str">
            <v>5911B</v>
          </cell>
          <cell r="H2636">
            <v>0</v>
          </cell>
          <cell r="I2636">
            <v>0</v>
          </cell>
          <cell r="J2636">
            <v>0</v>
          </cell>
          <cell r="K2636">
            <v>1</v>
          </cell>
          <cell r="L2636">
            <v>0</v>
          </cell>
          <cell r="M2636">
            <v>0</v>
          </cell>
          <cell r="N2636">
            <v>0</v>
          </cell>
          <cell r="O2636">
            <v>0</v>
          </cell>
          <cell r="P2636">
            <v>0</v>
          </cell>
          <cell r="Q2636">
            <v>0</v>
          </cell>
          <cell r="R2636">
            <v>0</v>
          </cell>
          <cell r="S2636">
            <v>1</v>
          </cell>
          <cell r="T2636">
            <v>0</v>
          </cell>
          <cell r="U2636">
            <v>0</v>
          </cell>
          <cell r="V2636">
            <v>0</v>
          </cell>
          <cell r="W2636">
            <v>0</v>
          </cell>
          <cell r="X2636">
            <v>0</v>
          </cell>
          <cell r="Y2636">
            <v>0</v>
          </cell>
          <cell r="Z2636">
            <v>0</v>
          </cell>
          <cell r="AA2636">
            <v>0</v>
          </cell>
          <cell r="AB2636">
            <v>0</v>
          </cell>
          <cell r="AC2636">
            <v>0</v>
          </cell>
          <cell r="AD2636">
            <v>1</v>
          </cell>
          <cell r="AF2636">
            <v>4.0026389183398399</v>
          </cell>
        </row>
        <row r="2637">
          <cell r="A2637" t="str">
            <v>498558147</v>
          </cell>
          <cell r="B2637" t="str">
            <v>R29</v>
          </cell>
          <cell r="C2637">
            <v>9</v>
          </cell>
          <cell r="D2637" t="str">
            <v>KADRI SIGNAL</v>
          </cell>
          <cell r="F2637">
            <v>3</v>
          </cell>
          <cell r="G2637" t="str">
            <v>6201Z</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F2637">
            <v>9.4843797382551944</v>
          </cell>
        </row>
        <row r="2638">
          <cell r="A2638" t="str">
            <v>498723501</v>
          </cell>
          <cell r="B2638" t="str">
            <v>R17</v>
          </cell>
          <cell r="C2638">
            <v>3</v>
          </cell>
          <cell r="D2638" t="str">
            <v>KTRLAB</v>
          </cell>
          <cell r="F2638">
            <v>2</v>
          </cell>
          <cell r="G2638" t="str">
            <v>2790Z</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F2638">
            <v>4.0065065886772828</v>
          </cell>
        </row>
        <row r="2639">
          <cell r="A2639" t="str">
            <v>498850445</v>
          </cell>
          <cell r="B2639" t="str">
            <v>R27</v>
          </cell>
          <cell r="C2639">
            <v>10</v>
          </cell>
          <cell r="D2639" t="str">
            <v>FILIASSUR SARL</v>
          </cell>
          <cell r="F2639">
            <v>5</v>
          </cell>
          <cell r="G2639" t="str">
            <v>5829C</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3</v>
          </cell>
          <cell r="Z2639">
            <v>0</v>
          </cell>
          <cell r="AA2639">
            <v>0</v>
          </cell>
          <cell r="AB2639">
            <v>0</v>
          </cell>
          <cell r="AC2639">
            <v>0</v>
          </cell>
          <cell r="AD2639">
            <v>3</v>
          </cell>
          <cell r="AF2639">
            <v>4.011092888931536</v>
          </cell>
        </row>
        <row r="2640">
          <cell r="A2640" t="str">
            <v>499071884</v>
          </cell>
          <cell r="B2640" t="str">
            <v>R30</v>
          </cell>
          <cell r="C2640">
            <v>1</v>
          </cell>
          <cell r="D2640" t="str">
            <v>A.C.CONSULTING</v>
          </cell>
          <cell r="F2640">
            <v>1</v>
          </cell>
          <cell r="G2640" t="str">
            <v>7211Z</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F2640">
            <v>3.9873240810500463</v>
          </cell>
        </row>
        <row r="2641">
          <cell r="A2641" t="str">
            <v>499260594</v>
          </cell>
          <cell r="B2641" t="str">
            <v>R30</v>
          </cell>
          <cell r="C2641">
            <v>68</v>
          </cell>
          <cell r="D2641" t="str">
            <v>MEDIAL CONCEPT</v>
          </cell>
          <cell r="F2641">
            <v>4</v>
          </cell>
          <cell r="G2641" t="str">
            <v>7112B</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1</v>
          </cell>
          <cell r="Z2641">
            <v>0</v>
          </cell>
          <cell r="AA2641">
            <v>0</v>
          </cell>
          <cell r="AB2641">
            <v>3</v>
          </cell>
          <cell r="AC2641">
            <v>0</v>
          </cell>
          <cell r="AD2641">
            <v>4</v>
          </cell>
          <cell r="AE2641" t="str">
            <v>chomage</v>
          </cell>
          <cell r="AF2641">
            <v>4.0228240832749176</v>
          </cell>
        </row>
        <row r="2642">
          <cell r="A2642" t="str">
            <v>499528792</v>
          </cell>
          <cell r="B2642" t="str">
            <v>R30</v>
          </cell>
          <cell r="C2642">
            <v>17</v>
          </cell>
          <cell r="D2642" t="str">
            <v>MSTV MY STUDIO FACTORY</v>
          </cell>
          <cell r="F2642">
            <v>8</v>
          </cell>
          <cell r="G2642" t="str">
            <v>7311Z</v>
          </cell>
          <cell r="H2642">
            <v>0</v>
          </cell>
          <cell r="I2642">
            <v>0</v>
          </cell>
          <cell r="J2642">
            <v>0</v>
          </cell>
          <cell r="K2642">
            <v>3</v>
          </cell>
          <cell r="L2642">
            <v>0</v>
          </cell>
          <cell r="M2642">
            <v>0</v>
          </cell>
          <cell r="N2642">
            <v>0</v>
          </cell>
          <cell r="O2642">
            <v>0</v>
          </cell>
          <cell r="P2642">
            <v>0</v>
          </cell>
          <cell r="Q2642">
            <v>0</v>
          </cell>
          <cell r="R2642">
            <v>0</v>
          </cell>
          <cell r="S2642">
            <v>3</v>
          </cell>
          <cell r="T2642">
            <v>0</v>
          </cell>
          <cell r="U2642">
            <v>0</v>
          </cell>
          <cell r="V2642">
            <v>0</v>
          </cell>
          <cell r="W2642">
            <v>0</v>
          </cell>
          <cell r="X2642">
            <v>0</v>
          </cell>
          <cell r="Y2642">
            <v>3</v>
          </cell>
          <cell r="Z2642">
            <v>0</v>
          </cell>
          <cell r="AA2642">
            <v>0</v>
          </cell>
          <cell r="AB2642">
            <v>0</v>
          </cell>
          <cell r="AC2642">
            <v>0</v>
          </cell>
          <cell r="AD2642">
            <v>6</v>
          </cell>
          <cell r="AF2642">
            <v>3.9686559990455712</v>
          </cell>
        </row>
        <row r="2643">
          <cell r="A2643" t="str">
            <v>499568814</v>
          </cell>
          <cell r="B2643" t="str">
            <v>R30</v>
          </cell>
          <cell r="C2643">
            <v>1</v>
          </cell>
          <cell r="D2643" t="str">
            <v>PHIDIAS TECHNOLOGIES</v>
          </cell>
          <cell r="F2643">
            <v>1</v>
          </cell>
          <cell r="G2643" t="str">
            <v>7112B</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F2643">
            <v>3.9873240810500463</v>
          </cell>
        </row>
        <row r="2644">
          <cell r="A2644" t="str">
            <v>499772994</v>
          </cell>
          <cell r="B2644" t="str">
            <v>R30</v>
          </cell>
          <cell r="C2644">
            <v>4</v>
          </cell>
          <cell r="D2644" t="str">
            <v>CARD  CAR&amp;D CAR-D</v>
          </cell>
          <cell r="F2644">
            <v>1</v>
          </cell>
          <cell r="G2644" t="str">
            <v>7490B</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F2644">
            <v>9.4736421775324402</v>
          </cell>
        </row>
        <row r="2645">
          <cell r="A2645" t="str">
            <v>500126461</v>
          </cell>
          <cell r="B2645" t="str">
            <v>R29</v>
          </cell>
          <cell r="C2645">
            <v>2</v>
          </cell>
          <cell r="D2645" t="str">
            <v>MODELISATION ANALYSES DONNEES ENVIRON</v>
          </cell>
          <cell r="F2645">
            <v>2</v>
          </cell>
          <cell r="G2645" t="str">
            <v>6201Z</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F2645">
            <v>9.4841133882976898</v>
          </cell>
        </row>
        <row r="2646">
          <cell r="A2646" t="str">
            <v>500326517</v>
          </cell>
          <cell r="B2646" t="str">
            <v>R29</v>
          </cell>
          <cell r="C2646">
            <v>1</v>
          </cell>
          <cell r="D2646" t="str">
            <v>WEVOD</v>
          </cell>
          <cell r="F2646">
            <v>1</v>
          </cell>
          <cell r="G2646" t="str">
            <v>6209Z</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F2646">
            <v>3.9908655154789869</v>
          </cell>
        </row>
        <row r="2647">
          <cell r="A2647" t="str">
            <v>501292825</v>
          </cell>
          <cell r="B2647" t="str">
            <v>R30</v>
          </cell>
          <cell r="C2647">
            <v>3</v>
          </cell>
          <cell r="D2647" t="str">
            <v>PAYCERT</v>
          </cell>
          <cell r="F2647">
            <v>3</v>
          </cell>
          <cell r="G2647" t="str">
            <v>7120B</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F2647">
            <v>4.0036799689227855</v>
          </cell>
        </row>
        <row r="2648">
          <cell r="A2648" t="str">
            <v>501386585</v>
          </cell>
          <cell r="B2648" t="str">
            <v>R07</v>
          </cell>
          <cell r="C2648">
            <v>2</v>
          </cell>
          <cell r="D2648" t="str">
            <v>SCYLL'AGRO</v>
          </cell>
          <cell r="F2648">
            <v>2</v>
          </cell>
          <cell r="G2648" t="str">
            <v>2020Z</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F2648">
            <v>3.9985977438067617</v>
          </cell>
        </row>
        <row r="2649">
          <cell r="A2649" t="str">
            <v>502805864</v>
          </cell>
          <cell r="B2649" t="str">
            <v>R30</v>
          </cell>
          <cell r="C2649">
            <v>2</v>
          </cell>
          <cell r="D2649" t="str">
            <v>ROUSSEAU CREATION FABRICATION CONCEPT</v>
          </cell>
          <cell r="F2649">
            <v>1</v>
          </cell>
          <cell r="G2649" t="str">
            <v>7112B</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F2649">
            <v>3.9873240810500463</v>
          </cell>
        </row>
        <row r="2650">
          <cell r="A2650" t="str">
            <v>502863681</v>
          </cell>
          <cell r="B2650" t="str">
            <v>R30</v>
          </cell>
          <cell r="C2650">
            <v>16</v>
          </cell>
          <cell r="D2650" t="str">
            <v>EXPRESSION NUMERIQUE</v>
          </cell>
          <cell r="F2650">
            <v>10</v>
          </cell>
          <cell r="G2650" t="str">
            <v>7112B</v>
          </cell>
          <cell r="H2650">
            <v>0</v>
          </cell>
          <cell r="I2650">
            <v>0</v>
          </cell>
          <cell r="J2650">
            <v>0</v>
          </cell>
          <cell r="K2650">
            <v>2</v>
          </cell>
          <cell r="L2650">
            <v>0</v>
          </cell>
          <cell r="M2650">
            <v>0</v>
          </cell>
          <cell r="N2650">
            <v>0</v>
          </cell>
          <cell r="O2650">
            <v>0</v>
          </cell>
          <cell r="P2650">
            <v>0</v>
          </cell>
          <cell r="Q2650">
            <v>0</v>
          </cell>
          <cell r="R2650">
            <v>0</v>
          </cell>
          <cell r="S2650">
            <v>2</v>
          </cell>
          <cell r="T2650">
            <v>0</v>
          </cell>
          <cell r="U2650">
            <v>0</v>
          </cell>
          <cell r="V2650">
            <v>0</v>
          </cell>
          <cell r="W2650">
            <v>0</v>
          </cell>
          <cell r="X2650">
            <v>0</v>
          </cell>
          <cell r="Y2650">
            <v>0</v>
          </cell>
          <cell r="Z2650">
            <v>0</v>
          </cell>
          <cell r="AA2650">
            <v>0</v>
          </cell>
          <cell r="AB2650">
            <v>0</v>
          </cell>
          <cell r="AC2650">
            <v>0</v>
          </cell>
          <cell r="AD2650">
            <v>2</v>
          </cell>
          <cell r="AF2650">
            <v>4.0505269581346015</v>
          </cell>
        </row>
        <row r="2651">
          <cell r="A2651" t="str">
            <v>502889181</v>
          </cell>
          <cell r="B2651" t="str">
            <v>R31</v>
          </cell>
          <cell r="C2651">
            <v>2</v>
          </cell>
          <cell r="D2651" t="str">
            <v>FAIRNESS FINANCE</v>
          </cell>
          <cell r="F2651">
            <v>2</v>
          </cell>
          <cell r="G2651" t="str">
            <v>6499Z</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F2651">
            <v>4.2235487965199328</v>
          </cell>
        </row>
        <row r="2652">
          <cell r="A2652" t="str">
            <v>503352015</v>
          </cell>
          <cell r="B2652" t="str">
            <v>R30</v>
          </cell>
          <cell r="C2652">
            <v>8</v>
          </cell>
          <cell r="D2652" t="str">
            <v>I.C.M. STRUCTURE</v>
          </cell>
          <cell r="F2652">
            <v>2</v>
          </cell>
          <cell r="G2652" t="str">
            <v>7112B</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F2652">
            <v>9.4672897370796498</v>
          </cell>
        </row>
        <row r="2653">
          <cell r="A2653" t="str">
            <v>503775660</v>
          </cell>
          <cell r="B2653" t="str">
            <v>R30</v>
          </cell>
          <cell r="C2653">
            <v>51</v>
          </cell>
          <cell r="D2653" t="str">
            <v>NEO2</v>
          </cell>
          <cell r="F2653">
            <v>5</v>
          </cell>
          <cell r="G2653" t="str">
            <v>7112B</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2</v>
          </cell>
          <cell r="Z2653">
            <v>0</v>
          </cell>
          <cell r="AA2653">
            <v>0</v>
          </cell>
          <cell r="AB2653">
            <v>0</v>
          </cell>
          <cell r="AC2653">
            <v>0</v>
          </cell>
          <cell r="AD2653">
            <v>2</v>
          </cell>
          <cell r="AF2653">
            <v>3.9766430439431573</v>
          </cell>
        </row>
        <row r="2654">
          <cell r="A2654" t="str">
            <v>503956369</v>
          </cell>
          <cell r="B2654" t="str">
            <v>R30</v>
          </cell>
          <cell r="C2654">
            <v>2</v>
          </cell>
          <cell r="D2654" t="str">
            <v>XLABS</v>
          </cell>
          <cell r="F2654">
            <v>2</v>
          </cell>
          <cell r="G2654" t="str">
            <v>72</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F2654">
            <v>3.9846504273151693</v>
          </cell>
        </row>
        <row r="2655">
          <cell r="A2655" t="str">
            <v>504155680</v>
          </cell>
          <cell r="B2655" t="str">
            <v>R30</v>
          </cell>
          <cell r="C2655">
            <v>41</v>
          </cell>
          <cell r="D2655" t="str">
            <v>SILLIKER GROUP CORPORATION FRANCE</v>
          </cell>
          <cell r="F2655">
            <v>1</v>
          </cell>
          <cell r="G2655" t="str">
            <v>7120B</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F2655">
            <v>4.0090617712133936</v>
          </cell>
        </row>
        <row r="2656">
          <cell r="A2656" t="str">
            <v>504313891</v>
          </cell>
          <cell r="B2656" t="str">
            <v>R30</v>
          </cell>
          <cell r="C2656">
            <v>18</v>
          </cell>
          <cell r="D2656" t="str">
            <v>AVIACOMP</v>
          </cell>
          <cell r="F2656">
            <v>7</v>
          </cell>
          <cell r="G2656" t="str">
            <v>7490B</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2</v>
          </cell>
          <cell r="V2656">
            <v>2</v>
          </cell>
          <cell r="W2656">
            <v>0</v>
          </cell>
          <cell r="X2656">
            <v>0</v>
          </cell>
          <cell r="Y2656">
            <v>0</v>
          </cell>
          <cell r="Z2656">
            <v>0</v>
          </cell>
          <cell r="AA2656">
            <v>0</v>
          </cell>
          <cell r="AB2656">
            <v>0</v>
          </cell>
          <cell r="AC2656">
            <v>2</v>
          </cell>
          <cell r="AD2656">
            <v>4</v>
          </cell>
          <cell r="AF2656">
            <v>3.9713160897590494</v>
          </cell>
        </row>
        <row r="2657">
          <cell r="A2657" t="str">
            <v>504388752</v>
          </cell>
          <cell r="B2657" t="str">
            <v>R29</v>
          </cell>
          <cell r="C2657">
            <v>18</v>
          </cell>
          <cell r="D2657" t="str">
            <v>EXL CONSULTING</v>
          </cell>
          <cell r="F2657">
            <v>6</v>
          </cell>
          <cell r="G2657" t="str">
            <v>6202A</v>
          </cell>
          <cell r="H2657">
            <v>0</v>
          </cell>
          <cell r="I2657">
            <v>0</v>
          </cell>
          <cell r="J2657">
            <v>0</v>
          </cell>
          <cell r="K2657">
            <v>1</v>
          </cell>
          <cell r="L2657">
            <v>1</v>
          </cell>
          <cell r="M2657">
            <v>0</v>
          </cell>
          <cell r="N2657">
            <v>0</v>
          </cell>
          <cell r="O2657">
            <v>0</v>
          </cell>
          <cell r="P2657">
            <v>0</v>
          </cell>
          <cell r="Q2657">
            <v>0</v>
          </cell>
          <cell r="R2657">
            <v>0</v>
          </cell>
          <cell r="S2657">
            <v>2</v>
          </cell>
          <cell r="T2657">
            <v>0</v>
          </cell>
          <cell r="U2657">
            <v>0</v>
          </cell>
          <cell r="V2657">
            <v>0</v>
          </cell>
          <cell r="W2657">
            <v>0</v>
          </cell>
          <cell r="X2657">
            <v>0</v>
          </cell>
          <cell r="Y2657">
            <v>1</v>
          </cell>
          <cell r="Z2657">
            <v>0</v>
          </cell>
          <cell r="AA2657">
            <v>0</v>
          </cell>
          <cell r="AB2657">
            <v>0</v>
          </cell>
          <cell r="AC2657">
            <v>0</v>
          </cell>
          <cell r="AD2657">
            <v>3</v>
          </cell>
          <cell r="AF2657">
            <v>9.4923469214164928</v>
          </cell>
        </row>
        <row r="2658">
          <cell r="A2658" t="str">
            <v>504725730</v>
          </cell>
          <cell r="B2658" t="str">
            <v>R29</v>
          </cell>
          <cell r="C2658">
            <v>133</v>
          </cell>
          <cell r="D2658" t="str">
            <v>KEONYS</v>
          </cell>
          <cell r="F2658">
            <v>43</v>
          </cell>
          <cell r="G2658" t="str">
            <v>6202A</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2</v>
          </cell>
          <cell r="Z2658">
            <v>0</v>
          </cell>
          <cell r="AA2658">
            <v>0</v>
          </cell>
          <cell r="AB2658">
            <v>0</v>
          </cell>
          <cell r="AC2658">
            <v>0</v>
          </cell>
          <cell r="AD2658">
            <v>2</v>
          </cell>
          <cell r="AF2658">
            <v>4.0266694782783174</v>
          </cell>
        </row>
        <row r="2659">
          <cell r="A2659" t="str">
            <v>505133827</v>
          </cell>
          <cell r="B2659" t="str">
            <v>R29</v>
          </cell>
          <cell r="C2659">
            <v>1</v>
          </cell>
          <cell r="D2659" t="str">
            <v>OLEG SOFTWARE</v>
          </cell>
          <cell r="F2659">
            <v>1</v>
          </cell>
          <cell r="G2659" t="str">
            <v>6201Z</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F2659">
            <v>3.9908655154789869</v>
          </cell>
        </row>
        <row r="2660">
          <cell r="A2660" t="str">
            <v>507494607</v>
          </cell>
          <cell r="B2660" t="str">
            <v>R30</v>
          </cell>
          <cell r="C2660">
            <v>2</v>
          </cell>
          <cell r="D2660" t="str">
            <v>C4CI</v>
          </cell>
          <cell r="F2660">
            <v>2</v>
          </cell>
          <cell r="G2660" t="str">
            <v>7022Z</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F2660">
            <v>9.4672897370796498</v>
          </cell>
        </row>
        <row r="2661">
          <cell r="A2661" t="str">
            <v>507959203</v>
          </cell>
          <cell r="B2661" t="str">
            <v>R30</v>
          </cell>
          <cell r="C2661">
            <v>19</v>
          </cell>
          <cell r="D2661" t="str">
            <v>ORINOX INGENIERIE SARL</v>
          </cell>
          <cell r="F2661">
            <v>5</v>
          </cell>
          <cell r="G2661" t="str">
            <v>7112B</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F2661">
            <v>9.4482646758348707</v>
          </cell>
        </row>
        <row r="2662">
          <cell r="A2662" t="str">
            <v>508132404</v>
          </cell>
          <cell r="B2662" t="str">
            <v>R15</v>
          </cell>
          <cell r="C2662">
            <v>4</v>
          </cell>
          <cell r="D2662" t="str">
            <v>SYNOPSIS INSTRUMENTS</v>
          </cell>
          <cell r="F2662">
            <v>3</v>
          </cell>
          <cell r="G2662" t="str">
            <v>2651B</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F2662">
            <v>3.9779506951300951</v>
          </cell>
        </row>
        <row r="2663">
          <cell r="A2663" t="str">
            <v>508426574</v>
          </cell>
          <cell r="B2663" t="str">
            <v>R29</v>
          </cell>
          <cell r="C2663">
            <v>45</v>
          </cell>
          <cell r="D2663" t="str">
            <v>MAGELLAN CONSULTING</v>
          </cell>
          <cell r="F2663">
            <v>25</v>
          </cell>
          <cell r="G2663" t="str">
            <v>6201Z</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10</v>
          </cell>
          <cell r="Z2663">
            <v>0</v>
          </cell>
          <cell r="AA2663">
            <v>0</v>
          </cell>
          <cell r="AB2663">
            <v>0</v>
          </cell>
          <cell r="AC2663">
            <v>0</v>
          </cell>
          <cell r="AD2663">
            <v>10</v>
          </cell>
          <cell r="AF2663">
            <v>4.010192373521984</v>
          </cell>
        </row>
        <row r="2664">
          <cell r="A2664" t="str">
            <v>508532231</v>
          </cell>
          <cell r="B2664" t="str">
            <v>R29</v>
          </cell>
          <cell r="C2664">
            <v>3</v>
          </cell>
          <cell r="D2664" t="str">
            <v>CYKLAD GROUP</v>
          </cell>
          <cell r="F2664">
            <v>2</v>
          </cell>
          <cell r="G2664" t="str">
            <v>6311Z</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F2664">
            <v>9.4841133882976898</v>
          </cell>
        </row>
        <row r="2665">
          <cell r="A2665" t="str">
            <v>508729324</v>
          </cell>
          <cell r="B2665" t="str">
            <v>R29</v>
          </cell>
          <cell r="C2665">
            <v>6</v>
          </cell>
          <cell r="D2665" t="str">
            <v>CIVITEC</v>
          </cell>
          <cell r="F2665">
            <v>6</v>
          </cell>
          <cell r="G2665" t="str">
            <v>6209Z</v>
          </cell>
          <cell r="H2665">
            <v>1</v>
          </cell>
          <cell r="I2665">
            <v>1</v>
          </cell>
          <cell r="J2665">
            <v>0</v>
          </cell>
          <cell r="K2665">
            <v>1</v>
          </cell>
          <cell r="L2665">
            <v>0</v>
          </cell>
          <cell r="M2665">
            <v>0</v>
          </cell>
          <cell r="N2665">
            <v>0</v>
          </cell>
          <cell r="O2665">
            <v>0</v>
          </cell>
          <cell r="P2665">
            <v>0</v>
          </cell>
          <cell r="Q2665">
            <v>0</v>
          </cell>
          <cell r="R2665">
            <v>0</v>
          </cell>
          <cell r="S2665">
            <v>2</v>
          </cell>
          <cell r="T2665">
            <v>0</v>
          </cell>
          <cell r="U2665">
            <v>0</v>
          </cell>
          <cell r="V2665">
            <v>0</v>
          </cell>
          <cell r="W2665">
            <v>0</v>
          </cell>
          <cell r="X2665">
            <v>0</v>
          </cell>
          <cell r="Y2665">
            <v>1</v>
          </cell>
          <cell r="Z2665">
            <v>1</v>
          </cell>
          <cell r="AA2665">
            <v>0</v>
          </cell>
          <cell r="AB2665">
            <v>0</v>
          </cell>
          <cell r="AC2665">
            <v>0</v>
          </cell>
          <cell r="AD2665">
            <v>4</v>
          </cell>
          <cell r="AF2665">
            <v>3.9951966473050429</v>
          </cell>
        </row>
        <row r="2666">
          <cell r="A2666" t="str">
            <v>509038238</v>
          </cell>
          <cell r="B2666" t="str">
            <v>R29</v>
          </cell>
          <cell r="C2666">
            <v>2</v>
          </cell>
          <cell r="D2666" t="str">
            <v>DAURAN</v>
          </cell>
          <cell r="F2666">
            <v>2</v>
          </cell>
          <cell r="G2666" t="str">
            <v>6201Z</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F2666">
            <v>3.9909775877933726</v>
          </cell>
        </row>
        <row r="2667">
          <cell r="A2667" t="str">
            <v>509397279</v>
          </cell>
          <cell r="B2667" t="str">
            <v>R12</v>
          </cell>
          <cell r="C2667">
            <v>5</v>
          </cell>
          <cell r="D2667" t="str">
            <v>AU.STE.PE.</v>
          </cell>
          <cell r="F2667">
            <v>3</v>
          </cell>
          <cell r="G2667" t="str">
            <v>2562B</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F2667">
            <v>3.7828427488614578</v>
          </cell>
        </row>
        <row r="2668">
          <cell r="A2668" t="str">
            <v>509489902</v>
          </cell>
          <cell r="B2668" t="str">
            <v>R29</v>
          </cell>
          <cell r="C2668">
            <v>3</v>
          </cell>
          <cell r="D2668" t="str">
            <v>INVITIES</v>
          </cell>
          <cell r="F2668">
            <v>3</v>
          </cell>
          <cell r="G2668" t="str">
            <v>6201Z</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1</v>
          </cell>
          <cell r="Z2668">
            <v>0</v>
          </cell>
          <cell r="AA2668">
            <v>0</v>
          </cell>
          <cell r="AB2668">
            <v>0</v>
          </cell>
          <cell r="AC2668">
            <v>0</v>
          </cell>
          <cell r="AD2668">
            <v>1</v>
          </cell>
          <cell r="AF2668">
            <v>3.9925972571868882</v>
          </cell>
        </row>
        <row r="2669">
          <cell r="A2669" t="str">
            <v>510360803</v>
          </cell>
          <cell r="B2669" t="str">
            <v>R29</v>
          </cell>
          <cell r="C2669">
            <v>14</v>
          </cell>
          <cell r="D2669" t="str">
            <v>ECLECTIC.COOP</v>
          </cell>
          <cell r="F2669">
            <v>6</v>
          </cell>
          <cell r="G2669" t="str">
            <v>6201Z</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1</v>
          </cell>
          <cell r="AC2669">
            <v>1</v>
          </cell>
          <cell r="AD2669">
            <v>2</v>
          </cell>
          <cell r="AE2669" t="str">
            <v>chômage</v>
          </cell>
          <cell r="AF2669">
            <v>3.9951966473050429</v>
          </cell>
        </row>
        <row r="2670">
          <cell r="A2670" t="str">
            <v>510376270</v>
          </cell>
          <cell r="B2670" t="str">
            <v>R29</v>
          </cell>
          <cell r="C2670">
            <v>6</v>
          </cell>
          <cell r="D2670" t="str">
            <v>TOKHATEC</v>
          </cell>
          <cell r="F2670">
            <v>3</v>
          </cell>
          <cell r="G2670" t="str">
            <v>6209Z</v>
          </cell>
          <cell r="H2670">
            <v>0</v>
          </cell>
          <cell r="I2670">
            <v>0</v>
          </cell>
          <cell r="J2670">
            <v>0</v>
          </cell>
          <cell r="K2670">
            <v>1</v>
          </cell>
          <cell r="L2670">
            <v>0</v>
          </cell>
          <cell r="M2670">
            <v>0</v>
          </cell>
          <cell r="N2670">
            <v>0</v>
          </cell>
          <cell r="O2670">
            <v>0</v>
          </cell>
          <cell r="P2670">
            <v>0</v>
          </cell>
          <cell r="Q2670">
            <v>0</v>
          </cell>
          <cell r="R2670">
            <v>0</v>
          </cell>
          <cell r="S2670">
            <v>1</v>
          </cell>
          <cell r="T2670">
            <v>0</v>
          </cell>
          <cell r="U2670">
            <v>0</v>
          </cell>
          <cell r="V2670">
            <v>0</v>
          </cell>
          <cell r="W2670">
            <v>0</v>
          </cell>
          <cell r="X2670">
            <v>0</v>
          </cell>
          <cell r="Y2670">
            <v>0</v>
          </cell>
          <cell r="Z2670">
            <v>0</v>
          </cell>
          <cell r="AA2670">
            <v>0</v>
          </cell>
          <cell r="AB2670">
            <v>0</v>
          </cell>
          <cell r="AC2670">
            <v>0</v>
          </cell>
          <cell r="AD2670">
            <v>1</v>
          </cell>
          <cell r="AF2670">
            <v>3.9925972571868882</v>
          </cell>
        </row>
        <row r="2671">
          <cell r="A2671" t="str">
            <v>510606502</v>
          </cell>
          <cell r="B2671" t="str">
            <v>R30</v>
          </cell>
          <cell r="C2671">
            <v>4</v>
          </cell>
          <cell r="D2671" t="str">
            <v>RESECUM</v>
          </cell>
          <cell r="F2671">
            <v>4</v>
          </cell>
          <cell r="G2671" t="str">
            <v>7022Z</v>
          </cell>
          <cell r="H2671">
            <v>0</v>
          </cell>
          <cell r="I2671">
            <v>0</v>
          </cell>
          <cell r="J2671">
            <v>0</v>
          </cell>
          <cell r="K2671">
            <v>0</v>
          </cell>
          <cell r="L2671">
            <v>1</v>
          </cell>
          <cell r="M2671">
            <v>0</v>
          </cell>
          <cell r="N2671">
            <v>0</v>
          </cell>
          <cell r="O2671">
            <v>0</v>
          </cell>
          <cell r="P2671">
            <v>0</v>
          </cell>
          <cell r="Q2671">
            <v>0</v>
          </cell>
          <cell r="R2671">
            <v>0</v>
          </cell>
          <cell r="S2671">
            <v>1</v>
          </cell>
          <cell r="T2671">
            <v>0</v>
          </cell>
          <cell r="U2671">
            <v>0</v>
          </cell>
          <cell r="V2671">
            <v>0</v>
          </cell>
          <cell r="W2671">
            <v>0</v>
          </cell>
          <cell r="X2671">
            <v>0</v>
          </cell>
          <cell r="Y2671">
            <v>0</v>
          </cell>
          <cell r="Z2671">
            <v>0</v>
          </cell>
          <cell r="AA2671">
            <v>0</v>
          </cell>
          <cell r="AB2671">
            <v>0</v>
          </cell>
          <cell r="AC2671">
            <v>0</v>
          </cell>
          <cell r="AD2671">
            <v>1</v>
          </cell>
          <cell r="AF2671">
            <v>4.0009924785719688</v>
          </cell>
        </row>
        <row r="2672">
          <cell r="A2672" t="str">
            <v>510677008</v>
          </cell>
          <cell r="B2672" t="str">
            <v>R05</v>
          </cell>
          <cell r="C2672">
            <v>7</v>
          </cell>
          <cell r="D2672" t="str">
            <v>SKIGNALETIKS</v>
          </cell>
          <cell r="F2672">
            <v>2</v>
          </cell>
          <cell r="G2672" t="str">
            <v>1813Z</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F2672">
            <v>3.3482126777040193</v>
          </cell>
        </row>
        <row r="2673">
          <cell r="A2673" t="str">
            <v>511170995</v>
          </cell>
          <cell r="B2673" t="str">
            <v>R01</v>
          </cell>
          <cell r="C2673">
            <v>3</v>
          </cell>
          <cell r="D2673" t="str">
            <v>ASIALOR</v>
          </cell>
          <cell r="F2673">
            <v>2</v>
          </cell>
          <cell r="G2673" t="str">
            <v>0322Z</v>
          </cell>
          <cell r="H2673">
            <v>0</v>
          </cell>
          <cell r="I2673">
            <v>0</v>
          </cell>
          <cell r="J2673">
            <v>0</v>
          </cell>
          <cell r="K2673">
            <v>0</v>
          </cell>
          <cell r="L2673">
            <v>0</v>
          </cell>
          <cell r="M2673">
            <v>0</v>
          </cell>
          <cell r="N2673">
            <v>0</v>
          </cell>
          <cell r="O2673">
            <v>0</v>
          </cell>
          <cell r="P2673">
            <v>0</v>
          </cell>
          <cell r="Q2673">
            <v>0</v>
          </cell>
          <cell r="R2673">
            <v>0</v>
          </cell>
          <cell r="S2673">
            <v>0</v>
          </cell>
          <cell r="T2673">
            <v>2</v>
          </cell>
          <cell r="U2673">
            <v>0</v>
          </cell>
          <cell r="V2673">
            <v>0</v>
          </cell>
          <cell r="W2673">
            <v>0</v>
          </cell>
          <cell r="X2673">
            <v>0</v>
          </cell>
          <cell r="Y2673">
            <v>0</v>
          </cell>
          <cell r="Z2673">
            <v>0</v>
          </cell>
          <cell r="AA2673">
            <v>0</v>
          </cell>
          <cell r="AB2673">
            <v>0</v>
          </cell>
          <cell r="AC2673">
            <v>0</v>
          </cell>
          <cell r="AD2673">
            <v>2</v>
          </cell>
          <cell r="AF2673">
            <v>4.0688952459133452</v>
          </cell>
        </row>
        <row r="2674">
          <cell r="A2674" t="str">
            <v>511500811</v>
          </cell>
          <cell r="B2674" t="str">
            <v>R29</v>
          </cell>
          <cell r="C2674">
            <v>6</v>
          </cell>
          <cell r="D2674" t="str">
            <v>WANADEV</v>
          </cell>
          <cell r="F2674">
            <v>1</v>
          </cell>
          <cell r="G2674" t="str">
            <v>6201Z</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F2674">
            <v>3.9908655154789869</v>
          </cell>
        </row>
        <row r="2675">
          <cell r="A2675" t="str">
            <v>511679896</v>
          </cell>
          <cell r="B2675" t="str">
            <v>R26</v>
          </cell>
          <cell r="C2675">
            <v>2</v>
          </cell>
          <cell r="D2675" t="str">
            <v>FLYOPS</v>
          </cell>
          <cell r="F2675">
            <v>1</v>
          </cell>
          <cell r="G2675" t="str">
            <v>5223Z</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F2675">
            <v>3.8992586946856669</v>
          </cell>
        </row>
        <row r="2676">
          <cell r="A2676" t="str">
            <v>511716854</v>
          </cell>
          <cell r="B2676" t="str">
            <v>R30</v>
          </cell>
          <cell r="C2676">
            <v>12</v>
          </cell>
          <cell r="D2676" t="str">
            <v>WINDATACO</v>
          </cell>
          <cell r="F2676">
            <v>6</v>
          </cell>
          <cell r="G2676" t="str">
            <v>7022Z</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1</v>
          </cell>
          <cell r="Z2676">
            <v>0</v>
          </cell>
          <cell r="AA2676">
            <v>0</v>
          </cell>
          <cell r="AB2676">
            <v>0</v>
          </cell>
          <cell r="AC2676">
            <v>0</v>
          </cell>
          <cell r="AD2676">
            <v>1</v>
          </cell>
          <cell r="AF2676">
            <v>3.9739784376091887</v>
          </cell>
        </row>
        <row r="2677">
          <cell r="A2677" t="str">
            <v>512196064</v>
          </cell>
          <cell r="B2677" t="str">
            <v>R30</v>
          </cell>
          <cell r="C2677">
            <v>27</v>
          </cell>
          <cell r="D2677" t="str">
            <v>ALTER DEFENSE</v>
          </cell>
          <cell r="F2677">
            <v>3</v>
          </cell>
          <cell r="G2677" t="str">
            <v>7112B</v>
          </cell>
          <cell r="H2677">
            <v>1</v>
          </cell>
          <cell r="I2677">
            <v>0</v>
          </cell>
          <cell r="J2677">
            <v>0</v>
          </cell>
          <cell r="K2677">
            <v>0</v>
          </cell>
          <cell r="L2677">
            <v>0</v>
          </cell>
          <cell r="M2677">
            <v>0</v>
          </cell>
          <cell r="N2677">
            <v>0</v>
          </cell>
          <cell r="O2677">
            <v>0</v>
          </cell>
          <cell r="P2677">
            <v>0</v>
          </cell>
          <cell r="Q2677">
            <v>0</v>
          </cell>
          <cell r="R2677">
            <v>0</v>
          </cell>
          <cell r="S2677">
            <v>1</v>
          </cell>
          <cell r="T2677">
            <v>0</v>
          </cell>
          <cell r="U2677">
            <v>0</v>
          </cell>
          <cell r="V2677">
            <v>0</v>
          </cell>
          <cell r="W2677">
            <v>0</v>
          </cell>
          <cell r="X2677">
            <v>0</v>
          </cell>
          <cell r="Y2677">
            <v>1</v>
          </cell>
          <cell r="Z2677">
            <v>0</v>
          </cell>
          <cell r="AA2677">
            <v>1</v>
          </cell>
          <cell r="AB2677">
            <v>0</v>
          </cell>
          <cell r="AC2677">
            <v>0</v>
          </cell>
          <cell r="AD2677">
            <v>3</v>
          </cell>
          <cell r="AF2677">
            <v>3.9819790374497419</v>
          </cell>
        </row>
        <row r="2678">
          <cell r="A2678" t="str">
            <v>512276130</v>
          </cell>
          <cell r="B2678" t="str">
            <v>R29</v>
          </cell>
          <cell r="C2678">
            <v>1</v>
          </cell>
          <cell r="D2678" t="str">
            <v>GREENLIGHT-IT</v>
          </cell>
          <cell r="F2678">
            <v>1</v>
          </cell>
          <cell r="G2678" t="str">
            <v>6201Z</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F2678">
            <v>3.9901120416462112</v>
          </cell>
        </row>
        <row r="2679">
          <cell r="A2679" t="str">
            <v>512401951</v>
          </cell>
          <cell r="B2679" t="str">
            <v>R29</v>
          </cell>
          <cell r="C2679">
            <v>10</v>
          </cell>
          <cell r="D2679" t="str">
            <v>WAPP 6</v>
          </cell>
          <cell r="F2679">
            <v>1</v>
          </cell>
          <cell r="G2679" t="str">
            <v>6209Z</v>
          </cell>
          <cell r="H2679">
            <v>0</v>
          </cell>
          <cell r="I2679">
            <v>0</v>
          </cell>
          <cell r="J2679">
            <v>0</v>
          </cell>
          <cell r="K2679">
            <v>1</v>
          </cell>
          <cell r="L2679">
            <v>0</v>
          </cell>
          <cell r="M2679">
            <v>0</v>
          </cell>
          <cell r="N2679">
            <v>0</v>
          </cell>
          <cell r="O2679">
            <v>0</v>
          </cell>
          <cell r="P2679">
            <v>0</v>
          </cell>
          <cell r="Q2679">
            <v>0</v>
          </cell>
          <cell r="R2679">
            <v>0</v>
          </cell>
          <cell r="S2679">
            <v>1</v>
          </cell>
          <cell r="T2679">
            <v>0</v>
          </cell>
          <cell r="U2679">
            <v>0</v>
          </cell>
          <cell r="V2679">
            <v>0</v>
          </cell>
          <cell r="W2679">
            <v>0</v>
          </cell>
          <cell r="X2679">
            <v>0</v>
          </cell>
          <cell r="Y2679">
            <v>0</v>
          </cell>
          <cell r="Z2679">
            <v>0</v>
          </cell>
          <cell r="AA2679">
            <v>0</v>
          </cell>
          <cell r="AB2679">
            <v>0</v>
          </cell>
          <cell r="AC2679">
            <v>0</v>
          </cell>
          <cell r="AD2679">
            <v>1</v>
          </cell>
          <cell r="AF2679">
            <v>9.4820564127169913</v>
          </cell>
        </row>
        <row r="2680">
          <cell r="A2680" t="str">
            <v>512707126</v>
          </cell>
          <cell r="B2680" t="str">
            <v>R30</v>
          </cell>
          <cell r="C2680">
            <v>1</v>
          </cell>
          <cell r="D2680" t="str">
            <v>POLYOR</v>
          </cell>
          <cell r="F2680">
            <v>1</v>
          </cell>
          <cell r="G2680" t="str">
            <v>7211Z</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1</v>
          </cell>
          <cell r="Z2680">
            <v>0</v>
          </cell>
          <cell r="AA2680">
            <v>0</v>
          </cell>
          <cell r="AB2680">
            <v>0</v>
          </cell>
          <cell r="AC2680">
            <v>0</v>
          </cell>
          <cell r="AD2680">
            <v>1</v>
          </cell>
          <cell r="AF2680">
            <v>9.4736421775324402</v>
          </cell>
        </row>
        <row r="2681">
          <cell r="A2681" t="str">
            <v>513078477</v>
          </cell>
          <cell r="B2681" t="str">
            <v>R01</v>
          </cell>
          <cell r="C2681">
            <v>8</v>
          </cell>
          <cell r="D2681" t="str">
            <v>CMCS</v>
          </cell>
          <cell r="F2681">
            <v>3</v>
          </cell>
          <cell r="G2681" t="str">
            <v>0311Z</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F2681">
            <v>4.0455691329546415</v>
          </cell>
        </row>
        <row r="2682">
          <cell r="A2682" t="str">
            <v>513143198</v>
          </cell>
          <cell r="B2682" t="str">
            <v>R32</v>
          </cell>
          <cell r="C2682">
            <v>4</v>
          </cell>
          <cell r="D2682" t="str">
            <v>DIALPHA</v>
          </cell>
          <cell r="F2682">
            <v>3</v>
          </cell>
          <cell r="G2682" t="str">
            <v>8690F</v>
          </cell>
          <cell r="H2682">
            <v>0</v>
          </cell>
          <cell r="I2682">
            <v>0</v>
          </cell>
          <cell r="J2682">
            <v>0</v>
          </cell>
          <cell r="K2682">
            <v>1</v>
          </cell>
          <cell r="L2682">
            <v>0</v>
          </cell>
          <cell r="M2682">
            <v>0</v>
          </cell>
          <cell r="N2682">
            <v>0</v>
          </cell>
          <cell r="O2682">
            <v>0</v>
          </cell>
          <cell r="P2682">
            <v>0</v>
          </cell>
          <cell r="Q2682">
            <v>0</v>
          </cell>
          <cell r="R2682">
            <v>0</v>
          </cell>
          <cell r="S2682">
            <v>1</v>
          </cell>
          <cell r="T2682">
            <v>0</v>
          </cell>
          <cell r="U2682">
            <v>0</v>
          </cell>
          <cell r="V2682">
            <v>0</v>
          </cell>
          <cell r="W2682">
            <v>0</v>
          </cell>
          <cell r="X2682">
            <v>0</v>
          </cell>
          <cell r="Y2682">
            <v>0</v>
          </cell>
          <cell r="Z2682">
            <v>0</v>
          </cell>
          <cell r="AA2682">
            <v>0</v>
          </cell>
          <cell r="AB2682">
            <v>0</v>
          </cell>
          <cell r="AC2682">
            <v>0</v>
          </cell>
          <cell r="AD2682">
            <v>1</v>
          </cell>
          <cell r="AF2682">
            <v>4.0315450585756327</v>
          </cell>
        </row>
        <row r="2683">
          <cell r="A2683" t="str">
            <v>513159392</v>
          </cell>
          <cell r="B2683" t="str">
            <v>R30</v>
          </cell>
          <cell r="C2683">
            <v>3</v>
          </cell>
          <cell r="D2683" t="str">
            <v>HELIOTROP</v>
          </cell>
          <cell r="F2683">
            <v>3</v>
          </cell>
          <cell r="G2683" t="str">
            <v>7112B</v>
          </cell>
          <cell r="H2683">
            <v>0</v>
          </cell>
          <cell r="I2683">
            <v>0</v>
          </cell>
          <cell r="J2683">
            <v>0</v>
          </cell>
          <cell r="K2683">
            <v>1</v>
          </cell>
          <cell r="L2683">
            <v>0</v>
          </cell>
          <cell r="M2683">
            <v>0</v>
          </cell>
          <cell r="N2683">
            <v>0</v>
          </cell>
          <cell r="O2683">
            <v>0</v>
          </cell>
          <cell r="P2683">
            <v>0</v>
          </cell>
          <cell r="Q2683">
            <v>0</v>
          </cell>
          <cell r="R2683">
            <v>0</v>
          </cell>
          <cell r="S2683">
            <v>1</v>
          </cell>
          <cell r="T2683">
            <v>0</v>
          </cell>
          <cell r="U2683">
            <v>0</v>
          </cell>
          <cell r="V2683">
            <v>0</v>
          </cell>
          <cell r="W2683">
            <v>0</v>
          </cell>
          <cell r="X2683">
            <v>0</v>
          </cell>
          <cell r="Y2683">
            <v>0</v>
          </cell>
          <cell r="Z2683">
            <v>0</v>
          </cell>
          <cell r="AA2683">
            <v>0</v>
          </cell>
          <cell r="AB2683">
            <v>0</v>
          </cell>
          <cell r="AC2683">
            <v>0</v>
          </cell>
          <cell r="AD2683">
            <v>1</v>
          </cell>
          <cell r="AF2683">
            <v>3.9819790374497419</v>
          </cell>
        </row>
        <row r="2684">
          <cell r="A2684" t="str">
            <v>513700161</v>
          </cell>
          <cell r="B2684" t="str">
            <v>R23</v>
          </cell>
          <cell r="C2684">
            <v>4</v>
          </cell>
          <cell r="D2684" t="str">
            <v>E-CUBE</v>
          </cell>
          <cell r="F2684">
            <v>3</v>
          </cell>
          <cell r="G2684" t="str">
            <v>3511Z</v>
          </cell>
          <cell r="H2684">
            <v>0</v>
          </cell>
          <cell r="I2684">
            <v>0</v>
          </cell>
          <cell r="J2684">
            <v>0</v>
          </cell>
          <cell r="K2684">
            <v>2</v>
          </cell>
          <cell r="L2684">
            <v>0</v>
          </cell>
          <cell r="M2684">
            <v>0</v>
          </cell>
          <cell r="N2684">
            <v>0</v>
          </cell>
          <cell r="O2684">
            <v>0</v>
          </cell>
          <cell r="P2684">
            <v>0</v>
          </cell>
          <cell r="Q2684">
            <v>0</v>
          </cell>
          <cell r="R2684">
            <v>0</v>
          </cell>
          <cell r="S2684">
            <v>2</v>
          </cell>
          <cell r="T2684">
            <v>0</v>
          </cell>
          <cell r="U2684">
            <v>0</v>
          </cell>
          <cell r="V2684">
            <v>0</v>
          </cell>
          <cell r="W2684">
            <v>0</v>
          </cell>
          <cell r="X2684">
            <v>0</v>
          </cell>
          <cell r="Y2684">
            <v>0</v>
          </cell>
          <cell r="Z2684">
            <v>0</v>
          </cell>
          <cell r="AA2684">
            <v>0</v>
          </cell>
          <cell r="AB2684">
            <v>0</v>
          </cell>
          <cell r="AC2684">
            <v>0</v>
          </cell>
          <cell r="AD2684">
            <v>2</v>
          </cell>
          <cell r="AF2684">
            <v>4.0180350013269068</v>
          </cell>
        </row>
        <row r="2685">
          <cell r="A2685" t="str">
            <v>513938258</v>
          </cell>
          <cell r="B2685" t="str">
            <v>R27</v>
          </cell>
          <cell r="C2685">
            <v>9</v>
          </cell>
          <cell r="D2685" t="str">
            <v>TMM SOFTWARE</v>
          </cell>
          <cell r="F2685">
            <v>6</v>
          </cell>
          <cell r="G2685" t="str">
            <v>5829C</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F2685">
            <v>4.0153282973507682</v>
          </cell>
        </row>
        <row r="2686">
          <cell r="A2686" t="str">
            <v>514234939</v>
          </cell>
          <cell r="B2686" t="str">
            <v>R19</v>
          </cell>
          <cell r="C2686">
            <v>72</v>
          </cell>
          <cell r="D2686" t="str">
            <v>BWI FRANCE</v>
          </cell>
          <cell r="F2686">
            <v>13</v>
          </cell>
          <cell r="G2686" t="str">
            <v>293</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F2686">
            <v>3.796632218412201</v>
          </cell>
        </row>
        <row r="2687">
          <cell r="A2687" t="str">
            <v>514418748</v>
          </cell>
          <cell r="B2687" t="str">
            <v>R29</v>
          </cell>
          <cell r="C2687">
            <v>10</v>
          </cell>
          <cell r="D2687" t="str">
            <v>IKOMOBI</v>
          </cell>
          <cell r="F2687">
            <v>4</v>
          </cell>
          <cell r="G2687" t="str">
            <v>6201</v>
          </cell>
          <cell r="H2687">
            <v>0</v>
          </cell>
          <cell r="I2687">
            <v>0</v>
          </cell>
          <cell r="J2687">
            <v>0</v>
          </cell>
          <cell r="K2687">
            <v>1</v>
          </cell>
          <cell r="L2687">
            <v>0</v>
          </cell>
          <cell r="M2687">
            <v>0</v>
          </cell>
          <cell r="N2687">
            <v>0</v>
          </cell>
          <cell r="O2687">
            <v>0</v>
          </cell>
          <cell r="P2687">
            <v>0</v>
          </cell>
          <cell r="Q2687">
            <v>0</v>
          </cell>
          <cell r="R2687">
            <v>0</v>
          </cell>
          <cell r="S2687">
            <v>1</v>
          </cell>
          <cell r="T2687">
            <v>0</v>
          </cell>
          <cell r="U2687">
            <v>0</v>
          </cell>
          <cell r="V2687">
            <v>0</v>
          </cell>
          <cell r="W2687">
            <v>0</v>
          </cell>
          <cell r="X2687">
            <v>0</v>
          </cell>
          <cell r="Y2687">
            <v>0</v>
          </cell>
          <cell r="Z2687">
            <v>0</v>
          </cell>
          <cell r="AA2687">
            <v>0</v>
          </cell>
          <cell r="AB2687">
            <v>0</v>
          </cell>
          <cell r="AC2687">
            <v>0</v>
          </cell>
          <cell r="AD2687">
            <v>1</v>
          </cell>
          <cell r="AF2687">
            <v>3.9927093908552709</v>
          </cell>
        </row>
        <row r="2688">
          <cell r="A2688" t="str">
            <v>514834233</v>
          </cell>
          <cell r="B2688" t="str">
            <v>R29</v>
          </cell>
          <cell r="C2688">
            <v>8</v>
          </cell>
          <cell r="D2688" t="str">
            <v>SDRF</v>
          </cell>
          <cell r="F2688">
            <v>8</v>
          </cell>
          <cell r="G2688" t="str">
            <v>6201Z</v>
          </cell>
          <cell r="H2688">
            <v>0</v>
          </cell>
          <cell r="I2688">
            <v>0</v>
          </cell>
          <cell r="J2688">
            <v>0</v>
          </cell>
          <cell r="K2688">
            <v>1</v>
          </cell>
          <cell r="L2688">
            <v>0</v>
          </cell>
          <cell r="M2688">
            <v>0</v>
          </cell>
          <cell r="N2688">
            <v>0</v>
          </cell>
          <cell r="O2688">
            <v>0</v>
          </cell>
          <cell r="P2688">
            <v>0</v>
          </cell>
          <cell r="Q2688">
            <v>0</v>
          </cell>
          <cell r="R2688">
            <v>0</v>
          </cell>
          <cell r="S2688">
            <v>1</v>
          </cell>
          <cell r="T2688">
            <v>0</v>
          </cell>
          <cell r="U2688">
            <v>0</v>
          </cell>
          <cell r="V2688">
            <v>0</v>
          </cell>
          <cell r="W2688">
            <v>0</v>
          </cell>
          <cell r="X2688">
            <v>0</v>
          </cell>
          <cell r="Y2688">
            <v>0</v>
          </cell>
          <cell r="Z2688">
            <v>0</v>
          </cell>
          <cell r="AA2688">
            <v>0</v>
          </cell>
          <cell r="AB2688">
            <v>0</v>
          </cell>
          <cell r="AC2688">
            <v>0</v>
          </cell>
          <cell r="AD2688">
            <v>1</v>
          </cell>
          <cell r="AF2688">
            <v>3.9961758413214312</v>
          </cell>
        </row>
        <row r="2689">
          <cell r="A2689" t="str">
            <v>515049831</v>
          </cell>
          <cell r="B2689" t="str">
            <v>R27</v>
          </cell>
          <cell r="C2689">
            <v>18</v>
          </cell>
          <cell r="D2689" t="str">
            <v>ANYWARE SERVICES</v>
          </cell>
          <cell r="F2689">
            <v>8</v>
          </cell>
          <cell r="G2689" t="str">
            <v>5920Z</v>
          </cell>
          <cell r="H2689">
            <v>0</v>
          </cell>
          <cell r="I2689">
            <v>0</v>
          </cell>
          <cell r="J2689">
            <v>0</v>
          </cell>
          <cell r="K2689">
            <v>0</v>
          </cell>
          <cell r="L2689">
            <v>0</v>
          </cell>
          <cell r="M2689">
            <v>0</v>
          </cell>
          <cell r="N2689">
            <v>0</v>
          </cell>
          <cell r="O2689">
            <v>0</v>
          </cell>
          <cell r="P2689">
            <v>0</v>
          </cell>
          <cell r="Q2689">
            <v>0</v>
          </cell>
          <cell r="R2689">
            <v>0</v>
          </cell>
          <cell r="S2689">
            <v>0</v>
          </cell>
          <cell r="T2689">
            <v>1</v>
          </cell>
          <cell r="U2689">
            <v>0</v>
          </cell>
          <cell r="V2689">
            <v>0</v>
          </cell>
          <cell r="W2689">
            <v>0</v>
          </cell>
          <cell r="X2689">
            <v>0</v>
          </cell>
          <cell r="Y2689">
            <v>1</v>
          </cell>
          <cell r="Z2689">
            <v>0</v>
          </cell>
          <cell r="AA2689">
            <v>0</v>
          </cell>
          <cell r="AB2689">
            <v>0</v>
          </cell>
          <cell r="AC2689">
            <v>0</v>
          </cell>
          <cell r="AD2689">
            <v>2</v>
          </cell>
          <cell r="AF2689">
            <v>9.4622972553266891</v>
          </cell>
        </row>
        <row r="2690">
          <cell r="A2690" t="str">
            <v>515155844</v>
          </cell>
          <cell r="B2690" t="str">
            <v>R04</v>
          </cell>
          <cell r="C2690">
            <v>311</v>
          </cell>
          <cell r="D2690" t="str">
            <v>MAVIC</v>
          </cell>
          <cell r="F2690">
            <v>29</v>
          </cell>
          <cell r="G2690" t="str">
            <v>1419Z</v>
          </cell>
          <cell r="H2690">
            <v>0</v>
          </cell>
          <cell r="I2690">
            <v>0</v>
          </cell>
          <cell r="J2690">
            <v>0</v>
          </cell>
          <cell r="K2690">
            <v>0</v>
          </cell>
          <cell r="L2690">
            <v>0</v>
          </cell>
          <cell r="M2690">
            <v>0</v>
          </cell>
          <cell r="N2690">
            <v>1</v>
          </cell>
          <cell r="O2690">
            <v>0</v>
          </cell>
          <cell r="P2690">
            <v>0</v>
          </cell>
          <cell r="Q2690">
            <v>0</v>
          </cell>
          <cell r="R2690">
            <v>0</v>
          </cell>
          <cell r="S2690">
            <v>1</v>
          </cell>
          <cell r="T2690">
            <v>0</v>
          </cell>
          <cell r="U2690">
            <v>0</v>
          </cell>
          <cell r="V2690">
            <v>0</v>
          </cell>
          <cell r="W2690">
            <v>0</v>
          </cell>
          <cell r="X2690">
            <v>0</v>
          </cell>
          <cell r="Y2690">
            <v>2</v>
          </cell>
          <cell r="Z2690">
            <v>0</v>
          </cell>
          <cell r="AA2690">
            <v>0</v>
          </cell>
          <cell r="AB2690">
            <v>0</v>
          </cell>
          <cell r="AC2690">
            <v>0</v>
          </cell>
          <cell r="AD2690">
            <v>3</v>
          </cell>
          <cell r="AF2690">
            <v>1.5810921816429024</v>
          </cell>
        </row>
        <row r="2691">
          <cell r="A2691" t="str">
            <v>515311983</v>
          </cell>
          <cell r="B2691" t="str">
            <v>R29</v>
          </cell>
          <cell r="C2691">
            <v>8</v>
          </cell>
          <cell r="D2691" t="str">
            <v>IGO SAS</v>
          </cell>
          <cell r="F2691">
            <v>5</v>
          </cell>
          <cell r="G2691" t="str">
            <v>6311Z</v>
          </cell>
          <cell r="H2691">
            <v>0</v>
          </cell>
          <cell r="I2691">
            <v>0</v>
          </cell>
          <cell r="J2691">
            <v>0</v>
          </cell>
          <cell r="K2691">
            <v>1</v>
          </cell>
          <cell r="L2691">
            <v>1</v>
          </cell>
          <cell r="M2691">
            <v>0</v>
          </cell>
          <cell r="N2691">
            <v>0</v>
          </cell>
          <cell r="O2691">
            <v>0</v>
          </cell>
          <cell r="P2691">
            <v>0</v>
          </cell>
          <cell r="Q2691">
            <v>0</v>
          </cell>
          <cell r="R2691">
            <v>0</v>
          </cell>
          <cell r="S2691">
            <v>2</v>
          </cell>
          <cell r="T2691">
            <v>0</v>
          </cell>
          <cell r="U2691">
            <v>0</v>
          </cell>
          <cell r="V2691">
            <v>0</v>
          </cell>
          <cell r="W2691">
            <v>0</v>
          </cell>
          <cell r="X2691">
            <v>0</v>
          </cell>
          <cell r="Y2691">
            <v>0</v>
          </cell>
          <cell r="Z2691">
            <v>0</v>
          </cell>
          <cell r="AA2691">
            <v>0</v>
          </cell>
          <cell r="AB2691">
            <v>0</v>
          </cell>
          <cell r="AC2691">
            <v>0</v>
          </cell>
          <cell r="AD2691">
            <v>2</v>
          </cell>
          <cell r="AF2691">
            <v>3.9935756478608746</v>
          </cell>
        </row>
        <row r="2692">
          <cell r="A2692" t="str">
            <v>517482733</v>
          </cell>
          <cell r="B2692" t="str">
            <v>R32</v>
          </cell>
          <cell r="C2692">
            <v>2</v>
          </cell>
          <cell r="D2692" t="str">
            <v>COTAVER</v>
          </cell>
          <cell r="F2692">
            <v>1</v>
          </cell>
          <cell r="G2692" t="str">
            <v>8299Z</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F2692">
            <v>9.4156810843321459</v>
          </cell>
        </row>
        <row r="2693">
          <cell r="A2693" t="str">
            <v>517657979</v>
          </cell>
          <cell r="B2693" t="str">
            <v>R30</v>
          </cell>
          <cell r="C2693">
            <v>85</v>
          </cell>
          <cell r="D2693" t="str">
            <v>MSFR</v>
          </cell>
          <cell r="F2693">
            <v>34</v>
          </cell>
          <cell r="G2693" t="str">
            <v>7112B</v>
          </cell>
          <cell r="H2693">
            <v>0</v>
          </cell>
          <cell r="I2693">
            <v>0</v>
          </cell>
          <cell r="J2693">
            <v>0</v>
          </cell>
          <cell r="K2693">
            <v>2</v>
          </cell>
          <cell r="L2693">
            <v>1</v>
          </cell>
          <cell r="M2693">
            <v>0</v>
          </cell>
          <cell r="N2693">
            <v>2</v>
          </cell>
          <cell r="O2693">
            <v>0</v>
          </cell>
          <cell r="P2693">
            <v>0</v>
          </cell>
          <cell r="Q2693">
            <v>0</v>
          </cell>
          <cell r="R2693">
            <v>0</v>
          </cell>
          <cell r="S2693">
            <v>5</v>
          </cell>
          <cell r="T2693">
            <v>0</v>
          </cell>
          <cell r="U2693">
            <v>0</v>
          </cell>
          <cell r="V2693">
            <v>0</v>
          </cell>
          <cell r="W2693">
            <v>0</v>
          </cell>
          <cell r="X2693">
            <v>0</v>
          </cell>
          <cell r="Y2693">
            <v>0</v>
          </cell>
          <cell r="Z2693">
            <v>0</v>
          </cell>
          <cell r="AA2693">
            <v>0</v>
          </cell>
          <cell r="AB2693">
            <v>0</v>
          </cell>
          <cell r="AC2693">
            <v>0</v>
          </cell>
          <cell r="AD2693">
            <v>5</v>
          </cell>
          <cell r="AF2693">
            <v>3.9214182302546354</v>
          </cell>
        </row>
        <row r="2694">
          <cell r="A2694" t="str">
            <v>518079215</v>
          </cell>
          <cell r="B2694" t="str">
            <v>R18</v>
          </cell>
          <cell r="C2694">
            <v>37</v>
          </cell>
          <cell r="D2694" t="str">
            <v>ESCOFIER</v>
          </cell>
          <cell r="F2694">
            <v>7</v>
          </cell>
          <cell r="G2694" t="str">
            <v>2841Z</v>
          </cell>
          <cell r="H2694">
            <v>0</v>
          </cell>
          <cell r="I2694">
            <v>0</v>
          </cell>
          <cell r="J2694">
            <v>0</v>
          </cell>
          <cell r="K2694">
            <v>1</v>
          </cell>
          <cell r="L2694">
            <v>0</v>
          </cell>
          <cell r="M2694">
            <v>0</v>
          </cell>
          <cell r="N2694">
            <v>0</v>
          </cell>
          <cell r="O2694">
            <v>0</v>
          </cell>
          <cell r="P2694">
            <v>0</v>
          </cell>
          <cell r="Q2694">
            <v>0</v>
          </cell>
          <cell r="R2694">
            <v>0</v>
          </cell>
          <cell r="S2694">
            <v>1</v>
          </cell>
          <cell r="T2694">
            <v>0</v>
          </cell>
          <cell r="U2694">
            <v>0</v>
          </cell>
          <cell r="V2694">
            <v>0</v>
          </cell>
          <cell r="W2694">
            <v>0</v>
          </cell>
          <cell r="X2694">
            <v>0</v>
          </cell>
          <cell r="Y2694">
            <v>0</v>
          </cell>
          <cell r="Z2694">
            <v>0</v>
          </cell>
          <cell r="AA2694">
            <v>0</v>
          </cell>
          <cell r="AB2694">
            <v>0</v>
          </cell>
          <cell r="AC2694">
            <v>0</v>
          </cell>
          <cell r="AD2694">
            <v>1</v>
          </cell>
          <cell r="AF2694">
            <v>4.0009471433338781</v>
          </cell>
        </row>
        <row r="2695">
          <cell r="A2695" t="str">
            <v>518168679</v>
          </cell>
          <cell r="B2695" t="str">
            <v>R30</v>
          </cell>
          <cell r="C2695">
            <v>4</v>
          </cell>
          <cell r="D2695" t="str">
            <v>CEFEM SOLAR SYSTEMS</v>
          </cell>
          <cell r="F2695">
            <v>3</v>
          </cell>
          <cell r="G2695" t="str">
            <v>7219Z</v>
          </cell>
          <cell r="H2695">
            <v>0</v>
          </cell>
          <cell r="I2695">
            <v>0</v>
          </cell>
          <cell r="J2695">
            <v>0</v>
          </cell>
          <cell r="K2695">
            <v>1</v>
          </cell>
          <cell r="L2695">
            <v>0</v>
          </cell>
          <cell r="M2695">
            <v>0</v>
          </cell>
          <cell r="N2695">
            <v>0</v>
          </cell>
          <cell r="O2695">
            <v>0</v>
          </cell>
          <cell r="P2695">
            <v>0</v>
          </cell>
          <cell r="Q2695">
            <v>0</v>
          </cell>
          <cell r="R2695">
            <v>0</v>
          </cell>
          <cell r="S2695">
            <v>1</v>
          </cell>
          <cell r="T2695">
            <v>0</v>
          </cell>
          <cell r="U2695">
            <v>0</v>
          </cell>
          <cell r="V2695">
            <v>0</v>
          </cell>
          <cell r="W2695">
            <v>0</v>
          </cell>
          <cell r="X2695">
            <v>0</v>
          </cell>
          <cell r="Y2695">
            <v>0</v>
          </cell>
          <cell r="Z2695">
            <v>0</v>
          </cell>
          <cell r="AA2695">
            <v>0</v>
          </cell>
          <cell r="AB2695">
            <v>0</v>
          </cell>
          <cell r="AC2695">
            <v>0</v>
          </cell>
          <cell r="AD2695">
            <v>1</v>
          </cell>
          <cell r="AF2695">
            <v>3.9819790374497419</v>
          </cell>
        </row>
        <row r="2696">
          <cell r="A2696" t="str">
            <v>518355128</v>
          </cell>
          <cell r="B2696" t="str">
            <v>R10</v>
          </cell>
          <cell r="C2696">
            <v>3</v>
          </cell>
          <cell r="D2696" t="str">
            <v>GATE COMPOSITES</v>
          </cell>
          <cell r="F2696">
            <v>1</v>
          </cell>
          <cell r="G2696" t="str">
            <v>2365Z</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F2696">
            <v>3.9734478522405672</v>
          </cell>
        </row>
        <row r="2697">
          <cell r="A2697" t="str">
            <v>518492004</v>
          </cell>
          <cell r="B2697" t="str">
            <v>R30</v>
          </cell>
          <cell r="C2697">
            <v>1</v>
          </cell>
          <cell r="D2697" t="str">
            <v>APO.GE</v>
          </cell>
          <cell r="F2697">
            <v>1</v>
          </cell>
          <cell r="G2697" t="str">
            <v>7022Z</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F2697">
            <v>3.9873240810500463</v>
          </cell>
        </row>
        <row r="2698">
          <cell r="A2698" t="str">
            <v>518783212</v>
          </cell>
          <cell r="B2698" t="str">
            <v>R29</v>
          </cell>
          <cell r="C2698">
            <v>3</v>
          </cell>
          <cell r="D2698" t="str">
            <v>ATLAB</v>
          </cell>
          <cell r="F2698">
            <v>3</v>
          </cell>
          <cell r="G2698" t="str">
            <v>6202A</v>
          </cell>
          <cell r="H2698">
            <v>0</v>
          </cell>
          <cell r="I2698">
            <v>0</v>
          </cell>
          <cell r="J2698">
            <v>0</v>
          </cell>
          <cell r="K2698">
            <v>0</v>
          </cell>
          <cell r="L2698">
            <v>0</v>
          </cell>
          <cell r="M2698">
            <v>0</v>
          </cell>
          <cell r="N2698">
            <v>0</v>
          </cell>
          <cell r="O2698">
            <v>1</v>
          </cell>
          <cell r="P2698">
            <v>0</v>
          </cell>
          <cell r="Q2698">
            <v>0</v>
          </cell>
          <cell r="R2698">
            <v>0</v>
          </cell>
          <cell r="S2698">
            <v>1</v>
          </cell>
          <cell r="T2698">
            <v>0</v>
          </cell>
          <cell r="U2698">
            <v>0</v>
          </cell>
          <cell r="V2698">
            <v>0</v>
          </cell>
          <cell r="W2698">
            <v>0</v>
          </cell>
          <cell r="X2698">
            <v>0</v>
          </cell>
          <cell r="Y2698">
            <v>0</v>
          </cell>
          <cell r="Z2698">
            <v>0</v>
          </cell>
          <cell r="AA2698">
            <v>0</v>
          </cell>
          <cell r="AB2698">
            <v>0</v>
          </cell>
          <cell r="AC2698">
            <v>0</v>
          </cell>
          <cell r="AD2698">
            <v>1</v>
          </cell>
          <cell r="AF2698">
            <v>3.9918433708479144</v>
          </cell>
        </row>
        <row r="2699">
          <cell r="A2699" t="str">
            <v>518991336</v>
          </cell>
          <cell r="B2699" t="str">
            <v>R29</v>
          </cell>
          <cell r="C2699">
            <v>4</v>
          </cell>
          <cell r="D2699" t="str">
            <v>SLIMPAY</v>
          </cell>
          <cell r="F2699">
            <v>4</v>
          </cell>
          <cell r="G2699" t="str">
            <v>6201Z</v>
          </cell>
          <cell r="H2699">
            <v>0</v>
          </cell>
          <cell r="I2699">
            <v>0</v>
          </cell>
          <cell r="J2699">
            <v>0</v>
          </cell>
          <cell r="K2699">
            <v>0</v>
          </cell>
          <cell r="L2699">
            <v>1</v>
          </cell>
          <cell r="M2699">
            <v>0</v>
          </cell>
          <cell r="N2699">
            <v>0</v>
          </cell>
          <cell r="O2699">
            <v>0</v>
          </cell>
          <cell r="P2699">
            <v>0</v>
          </cell>
          <cell r="Q2699">
            <v>0</v>
          </cell>
          <cell r="R2699">
            <v>0</v>
          </cell>
          <cell r="S2699">
            <v>1</v>
          </cell>
          <cell r="T2699">
            <v>0</v>
          </cell>
          <cell r="U2699">
            <v>0</v>
          </cell>
          <cell r="V2699">
            <v>0</v>
          </cell>
          <cell r="W2699">
            <v>0</v>
          </cell>
          <cell r="X2699">
            <v>0</v>
          </cell>
          <cell r="Y2699">
            <v>0</v>
          </cell>
          <cell r="Z2699">
            <v>0</v>
          </cell>
          <cell r="AA2699">
            <v>0</v>
          </cell>
          <cell r="AB2699">
            <v>0</v>
          </cell>
          <cell r="AC2699">
            <v>0</v>
          </cell>
          <cell r="AD2699">
            <v>1</v>
          </cell>
          <cell r="AF2699">
            <v>3.9934634835066714</v>
          </cell>
        </row>
        <row r="2700">
          <cell r="A2700" t="str">
            <v>519020077</v>
          </cell>
          <cell r="B2700" t="str">
            <v>R15</v>
          </cell>
          <cell r="C2700">
            <v>5</v>
          </cell>
          <cell r="D2700" t="str">
            <v>INDATECH</v>
          </cell>
          <cell r="F2700">
            <v>3</v>
          </cell>
          <cell r="G2700" t="str">
            <v>2651</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F2700">
            <v>9.4513715763993229</v>
          </cell>
        </row>
        <row r="2701">
          <cell r="A2701" t="str">
            <v>519441661</v>
          </cell>
          <cell r="B2701" t="str">
            <v>R29</v>
          </cell>
          <cell r="C2701">
            <v>2</v>
          </cell>
          <cell r="D2701" t="str">
            <v>NETMENO</v>
          </cell>
          <cell r="F2701">
            <v>2</v>
          </cell>
          <cell r="G2701" t="str">
            <v>6203Z</v>
          </cell>
          <cell r="H2701">
            <v>0</v>
          </cell>
          <cell r="I2701">
            <v>0</v>
          </cell>
          <cell r="J2701">
            <v>0</v>
          </cell>
          <cell r="K2701">
            <v>0</v>
          </cell>
          <cell r="L2701">
            <v>1</v>
          </cell>
          <cell r="M2701">
            <v>0</v>
          </cell>
          <cell r="N2701">
            <v>0</v>
          </cell>
          <cell r="O2701">
            <v>0</v>
          </cell>
          <cell r="P2701">
            <v>0</v>
          </cell>
          <cell r="Q2701">
            <v>0</v>
          </cell>
          <cell r="R2701">
            <v>0</v>
          </cell>
          <cell r="S2701">
            <v>1</v>
          </cell>
          <cell r="T2701">
            <v>0</v>
          </cell>
          <cell r="U2701">
            <v>0</v>
          </cell>
          <cell r="V2701">
            <v>0</v>
          </cell>
          <cell r="W2701">
            <v>0</v>
          </cell>
          <cell r="X2701">
            <v>0</v>
          </cell>
          <cell r="Y2701">
            <v>1</v>
          </cell>
          <cell r="Z2701">
            <v>0</v>
          </cell>
          <cell r="AA2701">
            <v>0</v>
          </cell>
          <cell r="AB2701">
            <v>0</v>
          </cell>
          <cell r="AC2701">
            <v>0</v>
          </cell>
          <cell r="AD2701">
            <v>2</v>
          </cell>
          <cell r="AF2701">
            <v>3.9917312678594703</v>
          </cell>
        </row>
        <row r="2702">
          <cell r="A2702" t="str">
            <v>519595094</v>
          </cell>
          <cell r="B2702" t="str">
            <v>R15</v>
          </cell>
          <cell r="C2702">
            <v>5</v>
          </cell>
          <cell r="D2702" t="str">
            <v>INTERCHIM INSTRUMENTS</v>
          </cell>
          <cell r="F2702">
            <v>3</v>
          </cell>
          <cell r="G2702" t="str">
            <v>2651B</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F2702">
            <v>9.4513715763993229</v>
          </cell>
        </row>
        <row r="2703">
          <cell r="A2703" t="str">
            <v>519665467</v>
          </cell>
          <cell r="B2703" t="str">
            <v>R22</v>
          </cell>
          <cell r="C2703">
            <v>80</v>
          </cell>
          <cell r="D2703" t="str">
            <v>LABORATOIRES SEBBIN</v>
          </cell>
          <cell r="F2703">
            <v>1</v>
          </cell>
          <cell r="G2703" t="str">
            <v>3250A</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F2703">
            <v>3.9851716419482544</v>
          </cell>
        </row>
        <row r="2704">
          <cell r="A2704" t="str">
            <v>519837728</v>
          </cell>
          <cell r="B2704" t="str">
            <v>R30</v>
          </cell>
          <cell r="C2704">
            <v>1</v>
          </cell>
          <cell r="D2704" t="str">
            <v>DEVOLUTION</v>
          </cell>
          <cell r="F2704">
            <v>1</v>
          </cell>
          <cell r="G2704" t="str">
            <v>7490B</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F2704">
            <v>9.4736421775324402</v>
          </cell>
        </row>
        <row r="2705">
          <cell r="A2705" t="str">
            <v>519896526</v>
          </cell>
          <cell r="B2705" t="str">
            <v>R30</v>
          </cell>
          <cell r="C2705">
            <v>3</v>
          </cell>
          <cell r="D2705" t="str">
            <v>NRFLAB</v>
          </cell>
          <cell r="F2705">
            <v>2</v>
          </cell>
          <cell r="G2705" t="str">
            <v>7112B</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F2705">
            <v>4.0063697326888184</v>
          </cell>
        </row>
        <row r="2706">
          <cell r="A2706" t="str">
            <v>520040593</v>
          </cell>
          <cell r="B2706" t="str">
            <v>R19</v>
          </cell>
          <cell r="C2706">
            <v>23</v>
          </cell>
          <cell r="D2706" t="str">
            <v>EDSCHA ENGINEERING FRANCE SAS</v>
          </cell>
          <cell r="F2706">
            <v>6</v>
          </cell>
          <cell r="G2706" t="str">
            <v>2932Z</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F2706">
            <v>3.8992219486248989</v>
          </cell>
        </row>
        <row r="2707">
          <cell r="A2707" t="str">
            <v>520169566</v>
          </cell>
          <cell r="B2707" t="str">
            <v>R30</v>
          </cell>
          <cell r="C2707">
            <v>15</v>
          </cell>
          <cell r="D2707" t="str">
            <v>ACTOAT</v>
          </cell>
          <cell r="F2707">
            <v>10</v>
          </cell>
          <cell r="G2707" t="str">
            <v>7112B</v>
          </cell>
          <cell r="H2707">
            <v>0</v>
          </cell>
          <cell r="I2707">
            <v>0</v>
          </cell>
          <cell r="J2707">
            <v>0</v>
          </cell>
          <cell r="K2707">
            <v>2</v>
          </cell>
          <cell r="L2707">
            <v>3</v>
          </cell>
          <cell r="M2707">
            <v>1</v>
          </cell>
          <cell r="N2707">
            <v>0</v>
          </cell>
          <cell r="O2707">
            <v>0</v>
          </cell>
          <cell r="P2707">
            <v>0</v>
          </cell>
          <cell r="Q2707">
            <v>0</v>
          </cell>
          <cell r="R2707">
            <v>0</v>
          </cell>
          <cell r="S2707">
            <v>6</v>
          </cell>
          <cell r="T2707">
            <v>0</v>
          </cell>
          <cell r="U2707">
            <v>0</v>
          </cell>
          <cell r="V2707">
            <v>0</v>
          </cell>
          <cell r="W2707">
            <v>0</v>
          </cell>
          <cell r="X2707">
            <v>0</v>
          </cell>
          <cell r="Y2707">
            <v>2</v>
          </cell>
          <cell r="Z2707">
            <v>0</v>
          </cell>
          <cell r="AA2707">
            <v>0</v>
          </cell>
          <cell r="AB2707">
            <v>0</v>
          </cell>
          <cell r="AC2707">
            <v>0</v>
          </cell>
          <cell r="AD2707">
            <v>8</v>
          </cell>
          <cell r="AF2707">
            <v>3.9849152029187618</v>
          </cell>
        </row>
        <row r="2708">
          <cell r="A2708" t="str">
            <v>520180456</v>
          </cell>
          <cell r="B2708" t="str">
            <v>R30</v>
          </cell>
          <cell r="C2708">
            <v>99</v>
          </cell>
          <cell r="D2708" t="str">
            <v>CERIC TECHNOLOGIES</v>
          </cell>
          <cell r="F2708">
            <v>4</v>
          </cell>
          <cell r="G2708" t="str">
            <v>7112B</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F2708">
            <v>3.9793099101078218</v>
          </cell>
        </row>
        <row r="2709">
          <cell r="A2709" t="str">
            <v>520334467</v>
          </cell>
          <cell r="B2709" t="str">
            <v>R28</v>
          </cell>
          <cell r="C2709">
            <v>28</v>
          </cell>
          <cell r="D2709" t="str">
            <v>DATA HERTZ</v>
          </cell>
          <cell r="F2709">
            <v>1</v>
          </cell>
          <cell r="G2709" t="str">
            <v>6190Z</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F2709">
            <v>4.0249039413016234</v>
          </cell>
        </row>
        <row r="2710">
          <cell r="A2710" t="str">
            <v>520645714</v>
          </cell>
          <cell r="B2710" t="str">
            <v>R18</v>
          </cell>
          <cell r="C2710">
            <v>2</v>
          </cell>
          <cell r="D2710" t="str">
            <v>SOC SAVOISIENNE ETUDES PARTICIPATIONS</v>
          </cell>
          <cell r="F2710">
            <v>2</v>
          </cell>
          <cell r="G2710" t="str">
            <v>2822Z</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F2710">
            <v>3.9931238970905309</v>
          </cell>
        </row>
        <row r="2711">
          <cell r="A2711" t="str">
            <v>521317503</v>
          </cell>
          <cell r="B2711" t="str">
            <v>R29</v>
          </cell>
          <cell r="C2711">
            <v>1</v>
          </cell>
          <cell r="D2711" t="str">
            <v>GENERATIVE OBJECTS</v>
          </cell>
          <cell r="F2711">
            <v>1</v>
          </cell>
          <cell r="G2711" t="str">
            <v>6201Z</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F2711">
            <v>3.9908655154789869</v>
          </cell>
        </row>
        <row r="2712">
          <cell r="A2712" t="str">
            <v>521363507</v>
          </cell>
          <cell r="B2712" t="str">
            <v>R30</v>
          </cell>
          <cell r="C2712">
            <v>3</v>
          </cell>
          <cell r="D2712" t="str">
            <v>ARX ARCEO</v>
          </cell>
          <cell r="F2712">
            <v>2</v>
          </cell>
          <cell r="G2712" t="str">
            <v>7112B</v>
          </cell>
          <cell r="H2712">
            <v>1</v>
          </cell>
          <cell r="I2712">
            <v>0</v>
          </cell>
          <cell r="J2712">
            <v>0</v>
          </cell>
          <cell r="K2712">
            <v>0</v>
          </cell>
          <cell r="L2712">
            <v>0</v>
          </cell>
          <cell r="M2712">
            <v>0</v>
          </cell>
          <cell r="N2712">
            <v>0</v>
          </cell>
          <cell r="O2712">
            <v>0</v>
          </cell>
          <cell r="P2712">
            <v>0</v>
          </cell>
          <cell r="Q2712">
            <v>0</v>
          </cell>
          <cell r="R2712">
            <v>0</v>
          </cell>
          <cell r="S2712">
            <v>1</v>
          </cell>
          <cell r="T2712">
            <v>0</v>
          </cell>
          <cell r="U2712">
            <v>0</v>
          </cell>
          <cell r="V2712">
            <v>0</v>
          </cell>
          <cell r="W2712">
            <v>0</v>
          </cell>
          <cell r="X2712">
            <v>0</v>
          </cell>
          <cell r="Y2712">
            <v>0</v>
          </cell>
          <cell r="Z2712">
            <v>0</v>
          </cell>
          <cell r="AA2712">
            <v>0</v>
          </cell>
          <cell r="AB2712">
            <v>0</v>
          </cell>
          <cell r="AC2712">
            <v>0</v>
          </cell>
          <cell r="AD2712">
            <v>1</v>
          </cell>
          <cell r="AF2712">
            <v>4.0063697326888184</v>
          </cell>
        </row>
        <row r="2713">
          <cell r="A2713" t="str">
            <v>521582320</v>
          </cell>
          <cell r="B2713" t="str">
            <v>R30</v>
          </cell>
          <cell r="C2713">
            <v>10</v>
          </cell>
          <cell r="D2713" t="str">
            <v>RADHIUS SAS</v>
          </cell>
          <cell r="F2713">
            <v>8</v>
          </cell>
          <cell r="G2713" t="str">
            <v>7022Z</v>
          </cell>
          <cell r="H2713">
            <v>0</v>
          </cell>
          <cell r="I2713">
            <v>0</v>
          </cell>
          <cell r="J2713">
            <v>0</v>
          </cell>
          <cell r="K2713">
            <v>2</v>
          </cell>
          <cell r="L2713">
            <v>1</v>
          </cell>
          <cell r="M2713">
            <v>0</v>
          </cell>
          <cell r="N2713">
            <v>0</v>
          </cell>
          <cell r="O2713">
            <v>0</v>
          </cell>
          <cell r="P2713">
            <v>0</v>
          </cell>
          <cell r="Q2713">
            <v>0</v>
          </cell>
          <cell r="R2713">
            <v>0</v>
          </cell>
          <cell r="S2713">
            <v>3</v>
          </cell>
          <cell r="T2713">
            <v>0</v>
          </cell>
          <cell r="U2713">
            <v>0</v>
          </cell>
          <cell r="V2713">
            <v>0</v>
          </cell>
          <cell r="W2713">
            <v>0</v>
          </cell>
          <cell r="X2713">
            <v>0</v>
          </cell>
          <cell r="Y2713">
            <v>0</v>
          </cell>
          <cell r="Z2713">
            <v>0</v>
          </cell>
          <cell r="AA2713">
            <v>0</v>
          </cell>
          <cell r="AB2713">
            <v>0</v>
          </cell>
          <cell r="AC2713">
            <v>0</v>
          </cell>
          <cell r="AD2713">
            <v>3</v>
          </cell>
          <cell r="AF2713">
            <v>9.5323256400666487</v>
          </cell>
        </row>
        <row r="2714">
          <cell r="A2714" t="str">
            <v>521677344</v>
          </cell>
          <cell r="B2714" t="str">
            <v>R30</v>
          </cell>
          <cell r="C2714">
            <v>2</v>
          </cell>
          <cell r="D2714" t="str">
            <v>SINGULEX R&amp;D EUROPE</v>
          </cell>
          <cell r="F2714">
            <v>1</v>
          </cell>
          <cell r="G2714" t="str">
            <v>7219Z</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F2714">
            <v>9.5252896218303178</v>
          </cell>
        </row>
        <row r="2715">
          <cell r="A2715" t="str">
            <v>522495480</v>
          </cell>
          <cell r="B2715" t="str">
            <v>R13</v>
          </cell>
          <cell r="C2715">
            <v>7</v>
          </cell>
          <cell r="D2715" t="str">
            <v>SWISSVOICE INNOVATION</v>
          </cell>
          <cell r="F2715">
            <v>7</v>
          </cell>
          <cell r="G2715" t="str">
            <v>2611Z</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F2715">
            <v>4.0170948229207957</v>
          </cell>
        </row>
        <row r="2716">
          <cell r="A2716" t="str">
            <v>522536580</v>
          </cell>
          <cell r="B2716" t="str">
            <v>R30</v>
          </cell>
          <cell r="C2716">
            <v>50</v>
          </cell>
          <cell r="D2716" t="str">
            <v>GE TRANSPORTATION FRANCE</v>
          </cell>
          <cell r="F2716">
            <v>33</v>
          </cell>
          <cell r="G2716" t="str">
            <v>7112B</v>
          </cell>
          <cell r="H2716">
            <v>1</v>
          </cell>
          <cell r="I2716">
            <v>1</v>
          </cell>
          <cell r="J2716">
            <v>0</v>
          </cell>
          <cell r="K2716">
            <v>16</v>
          </cell>
          <cell r="L2716">
            <v>3</v>
          </cell>
          <cell r="M2716">
            <v>0</v>
          </cell>
          <cell r="N2716">
            <v>0</v>
          </cell>
          <cell r="O2716">
            <v>0</v>
          </cell>
          <cell r="P2716">
            <v>0</v>
          </cell>
          <cell r="Q2716">
            <v>0</v>
          </cell>
          <cell r="R2716">
            <v>0</v>
          </cell>
          <cell r="S2716">
            <v>20</v>
          </cell>
          <cell r="T2716">
            <v>0</v>
          </cell>
          <cell r="U2716">
            <v>0</v>
          </cell>
          <cell r="V2716">
            <v>0</v>
          </cell>
          <cell r="W2716">
            <v>0</v>
          </cell>
          <cell r="X2716">
            <v>0</v>
          </cell>
          <cell r="Y2716">
            <v>0</v>
          </cell>
          <cell r="Z2716">
            <v>0</v>
          </cell>
          <cell r="AA2716">
            <v>0</v>
          </cell>
          <cell r="AB2716">
            <v>0</v>
          </cell>
          <cell r="AC2716">
            <v>0</v>
          </cell>
          <cell r="AD2716">
            <v>20</v>
          </cell>
          <cell r="AF2716">
            <v>3.9453394060175113</v>
          </cell>
        </row>
        <row r="2717">
          <cell r="A2717" t="str">
            <v>523717973</v>
          </cell>
          <cell r="B2717" t="str">
            <v>R30</v>
          </cell>
          <cell r="C2717">
            <v>3</v>
          </cell>
          <cell r="D2717" t="str">
            <v>RICHEACT</v>
          </cell>
          <cell r="F2717">
            <v>3</v>
          </cell>
          <cell r="G2717" t="str">
            <v>7219Z</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1</v>
          </cell>
          <cell r="Z2717">
            <v>0</v>
          </cell>
          <cell r="AA2717">
            <v>1</v>
          </cell>
          <cell r="AB2717">
            <v>0</v>
          </cell>
          <cell r="AC2717">
            <v>0</v>
          </cell>
          <cell r="AD2717">
            <v>2</v>
          </cell>
          <cell r="AF2717">
            <v>3.9819790374497419</v>
          </cell>
        </row>
        <row r="2718">
          <cell r="A2718" t="str">
            <v>523768661</v>
          </cell>
          <cell r="B2718" t="str">
            <v>R32</v>
          </cell>
          <cell r="C2718">
            <v>1</v>
          </cell>
          <cell r="D2718" t="str">
            <v>GLISSWIN</v>
          </cell>
          <cell r="F2718">
            <v>1</v>
          </cell>
          <cell r="G2718" t="str">
            <v>8010Z</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F2718">
            <v>3.9629290639752388</v>
          </cell>
        </row>
        <row r="2719">
          <cell r="A2719" t="str">
            <v>524198389</v>
          </cell>
          <cell r="B2719" t="str">
            <v>R30</v>
          </cell>
          <cell r="C2719">
            <v>1</v>
          </cell>
          <cell r="D2719" t="str">
            <v>FENG TECHNOLOGIES</v>
          </cell>
          <cell r="F2719">
            <v>1</v>
          </cell>
          <cell r="G2719" t="str">
            <v>7112B</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F2719">
            <v>3.9873240810500463</v>
          </cell>
        </row>
        <row r="2720">
          <cell r="A2720" t="str">
            <v>524664083</v>
          </cell>
          <cell r="B2720" t="str">
            <v>R30</v>
          </cell>
          <cell r="C2720">
            <v>2</v>
          </cell>
          <cell r="D2720" t="str">
            <v>POYARD INDUSTRIE</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F2720">
            <v>3.9873240810500463</v>
          </cell>
        </row>
        <row r="2721">
          <cell r="A2721" t="str">
            <v>524724820</v>
          </cell>
          <cell r="B2721" t="str">
            <v>R30</v>
          </cell>
          <cell r="C2721">
            <v>8</v>
          </cell>
          <cell r="D2721" t="str">
            <v>IDEOL</v>
          </cell>
          <cell r="F2721">
            <v>7</v>
          </cell>
          <cell r="G2721" t="str">
            <v>7112B</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6</v>
          </cell>
          <cell r="Z2721">
            <v>0</v>
          </cell>
          <cell r="AA2721">
            <v>0</v>
          </cell>
          <cell r="AB2721">
            <v>0</v>
          </cell>
          <cell r="AC2721">
            <v>0</v>
          </cell>
          <cell r="AD2721">
            <v>6</v>
          </cell>
          <cell r="AF2721">
            <v>3.9713160897590494</v>
          </cell>
        </row>
        <row r="2722">
          <cell r="A2722" t="str">
            <v>529638314</v>
          </cell>
          <cell r="B2722" t="str">
            <v>R30</v>
          </cell>
          <cell r="C2722">
            <v>2</v>
          </cell>
          <cell r="D2722" t="str">
            <v>CESAMES</v>
          </cell>
          <cell r="F2722">
            <v>2</v>
          </cell>
          <cell r="G2722" t="str">
            <v>7112B</v>
          </cell>
          <cell r="H2722">
            <v>1</v>
          </cell>
          <cell r="I2722">
            <v>0</v>
          </cell>
          <cell r="J2722">
            <v>0</v>
          </cell>
          <cell r="K2722">
            <v>0</v>
          </cell>
          <cell r="L2722">
            <v>1</v>
          </cell>
          <cell r="M2722">
            <v>0</v>
          </cell>
          <cell r="N2722">
            <v>0</v>
          </cell>
          <cell r="O2722">
            <v>0</v>
          </cell>
          <cell r="P2722">
            <v>0</v>
          </cell>
          <cell r="Q2722">
            <v>0</v>
          </cell>
          <cell r="R2722">
            <v>0</v>
          </cell>
          <cell r="S2722">
            <v>2</v>
          </cell>
          <cell r="T2722">
            <v>0</v>
          </cell>
          <cell r="U2722">
            <v>0</v>
          </cell>
          <cell r="V2722">
            <v>0</v>
          </cell>
          <cell r="W2722">
            <v>0</v>
          </cell>
          <cell r="X2722">
            <v>0</v>
          </cell>
          <cell r="Y2722">
            <v>0</v>
          </cell>
          <cell r="Z2722">
            <v>0</v>
          </cell>
          <cell r="AA2722">
            <v>0</v>
          </cell>
          <cell r="AB2722">
            <v>0</v>
          </cell>
          <cell r="AC2722">
            <v>0</v>
          </cell>
          <cell r="AD2722">
            <v>2</v>
          </cell>
          <cell r="AF2722">
            <v>3.9846504273151693</v>
          </cell>
        </row>
        <row r="2723">
          <cell r="A2723" t="str">
            <v>530154194</v>
          </cell>
          <cell r="B2723" t="str">
            <v>R29</v>
          </cell>
          <cell r="C2723">
            <v>3</v>
          </cell>
          <cell r="D2723" t="str">
            <v>GETVALUE</v>
          </cell>
          <cell r="F2723">
            <v>2</v>
          </cell>
          <cell r="G2723" t="str">
            <v>6311Z</v>
          </cell>
          <cell r="H2723">
            <v>0</v>
          </cell>
          <cell r="I2723">
            <v>0</v>
          </cell>
          <cell r="J2723">
            <v>0</v>
          </cell>
          <cell r="K2723">
            <v>2</v>
          </cell>
          <cell r="L2723">
            <v>0</v>
          </cell>
          <cell r="M2723">
            <v>0</v>
          </cell>
          <cell r="N2723">
            <v>0</v>
          </cell>
          <cell r="O2723">
            <v>0</v>
          </cell>
          <cell r="P2723">
            <v>0</v>
          </cell>
          <cell r="Q2723">
            <v>0</v>
          </cell>
          <cell r="R2723">
            <v>0</v>
          </cell>
          <cell r="S2723">
            <v>2</v>
          </cell>
          <cell r="T2723">
            <v>0</v>
          </cell>
          <cell r="U2723">
            <v>0</v>
          </cell>
          <cell r="V2723">
            <v>0</v>
          </cell>
          <cell r="W2723">
            <v>0</v>
          </cell>
          <cell r="X2723">
            <v>0</v>
          </cell>
          <cell r="Y2723">
            <v>0</v>
          </cell>
          <cell r="Z2723">
            <v>0</v>
          </cell>
          <cell r="AA2723">
            <v>0</v>
          </cell>
          <cell r="AB2723">
            <v>0</v>
          </cell>
          <cell r="AC2723">
            <v>0</v>
          </cell>
          <cell r="AD2723">
            <v>2</v>
          </cell>
          <cell r="AF2723">
            <v>3.9917312678594703</v>
          </cell>
        </row>
        <row r="2724">
          <cell r="A2724" t="str">
            <v>530172790</v>
          </cell>
          <cell r="B2724" t="str">
            <v>R30</v>
          </cell>
          <cell r="C2724">
            <v>4</v>
          </cell>
          <cell r="D2724" t="str">
            <v>SEASIDETECH</v>
          </cell>
          <cell r="F2724">
            <v>2</v>
          </cell>
          <cell r="G2724" t="str">
            <v>7112B</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2</v>
          </cell>
          <cell r="Z2724">
            <v>0</v>
          </cell>
          <cell r="AA2724">
            <v>0</v>
          </cell>
          <cell r="AB2724">
            <v>0</v>
          </cell>
          <cell r="AC2724">
            <v>0</v>
          </cell>
          <cell r="AD2724">
            <v>2</v>
          </cell>
          <cell r="AF2724">
            <v>9.4672897370796498</v>
          </cell>
        </row>
        <row r="2725">
          <cell r="A2725" t="str">
            <v>531065936</v>
          </cell>
          <cell r="B2725" t="str">
            <v>R30</v>
          </cell>
          <cell r="C2725">
            <v>12</v>
          </cell>
          <cell r="D2725" t="str">
            <v>DOTSCREEN</v>
          </cell>
          <cell r="F2725">
            <v>9</v>
          </cell>
          <cell r="G2725" t="str">
            <v>7021Z</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9</v>
          </cell>
          <cell r="Z2725">
            <v>0</v>
          </cell>
          <cell r="AA2725">
            <v>0</v>
          </cell>
          <cell r="AB2725">
            <v>0</v>
          </cell>
          <cell r="AC2725">
            <v>0</v>
          </cell>
          <cell r="AD2725">
            <v>9</v>
          </cell>
          <cell r="AF2725">
            <v>9.4229730816716248</v>
          </cell>
        </row>
        <row r="2726">
          <cell r="A2726" t="str">
            <v>549500940</v>
          </cell>
          <cell r="B2726" t="str">
            <v>R32</v>
          </cell>
          <cell r="C2726">
            <v>39</v>
          </cell>
          <cell r="D2726" t="str">
            <v>CLINIQUE ST VINCENT</v>
          </cell>
          <cell r="F2726">
            <v>2</v>
          </cell>
          <cell r="G2726" t="str">
            <v>8610Z</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F2726">
            <v>4.0592073590125706</v>
          </cell>
        </row>
        <row r="2727">
          <cell r="A2727" t="str">
            <v>562064972</v>
          </cell>
          <cell r="B2727" t="str">
            <v>R09</v>
          </cell>
          <cell r="C2727">
            <v>105</v>
          </cell>
          <cell r="D2727" t="str">
            <v>SITOUR</v>
          </cell>
          <cell r="F2727">
            <v>1</v>
          </cell>
          <cell r="G2727" t="str">
            <v>221</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F2727">
            <v>4.0049779373578698</v>
          </cell>
        </row>
        <row r="2728">
          <cell r="A2728" t="str">
            <v>569500135</v>
          </cell>
          <cell r="B2728" t="str">
            <v>R32</v>
          </cell>
          <cell r="C2728">
            <v>113</v>
          </cell>
          <cell r="D2728" t="str">
            <v>CLINIQUE SAINT-MICHEL</v>
          </cell>
          <cell r="F2728">
            <v>2</v>
          </cell>
          <cell r="G2728" t="str">
            <v>8610Z</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F2728">
            <v>4.0592073590125706</v>
          </cell>
        </row>
        <row r="2729">
          <cell r="A2729" t="str">
            <v>572123040</v>
          </cell>
          <cell r="B2729" t="str">
            <v>R30</v>
          </cell>
          <cell r="C2729">
            <v>34</v>
          </cell>
          <cell r="D2729" t="str">
            <v>SOCIETE D'INGENIEURS CONSEILS ASSOCIES</v>
          </cell>
          <cell r="F2729">
            <v>3</v>
          </cell>
          <cell r="G2729" t="str">
            <v>7112B</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F2729">
            <v>9.4609426754444996</v>
          </cell>
        </row>
        <row r="2730">
          <cell r="A2730" t="str">
            <v>592065536</v>
          </cell>
          <cell r="B2730" t="str">
            <v>R28</v>
          </cell>
          <cell r="C2730">
            <v>132</v>
          </cell>
          <cell r="D2730" t="str">
            <v>SOC FRANC ETUDE REALISATION EQUIP GAZI</v>
          </cell>
          <cell r="F2730">
            <v>16</v>
          </cell>
          <cell r="G2730" t="str">
            <v>6110Z</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F2730">
            <v>3.926538488980055</v>
          </cell>
        </row>
        <row r="2731">
          <cell r="A2731" t="str">
            <v>722032778</v>
          </cell>
          <cell r="B2731" t="str">
            <v>R29</v>
          </cell>
          <cell r="C2731">
            <v>1086</v>
          </cell>
          <cell r="D2731" t="str">
            <v>LES NOUVEAUX CONSTRUCTEURS</v>
          </cell>
          <cell r="F2731">
            <v>6</v>
          </cell>
          <cell r="G2731" t="str">
            <v>62</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F2731">
            <v>3.9951966473050429</v>
          </cell>
        </row>
        <row r="2732">
          <cell r="A2732" t="str">
            <v>722068608</v>
          </cell>
          <cell r="B2732" t="str">
            <v>R13</v>
          </cell>
          <cell r="C2732">
            <v>166</v>
          </cell>
          <cell r="D2732" t="str">
            <v>ARROW FRANCE S.A.</v>
          </cell>
          <cell r="F2732">
            <v>30</v>
          </cell>
          <cell r="G2732" t="str">
            <v>2611Z</v>
          </cell>
          <cell r="H2732">
            <v>0</v>
          </cell>
          <cell r="I2732">
            <v>0</v>
          </cell>
          <cell r="J2732">
            <v>0</v>
          </cell>
          <cell r="K2732">
            <v>4</v>
          </cell>
          <cell r="L2732">
            <v>0</v>
          </cell>
          <cell r="M2732">
            <v>0</v>
          </cell>
          <cell r="N2732">
            <v>0</v>
          </cell>
          <cell r="O2732">
            <v>0</v>
          </cell>
          <cell r="P2732">
            <v>0</v>
          </cell>
          <cell r="Q2732">
            <v>0</v>
          </cell>
          <cell r="R2732">
            <v>0</v>
          </cell>
          <cell r="S2732">
            <v>4</v>
          </cell>
          <cell r="T2732">
            <v>0</v>
          </cell>
          <cell r="U2732">
            <v>0</v>
          </cell>
          <cell r="V2732">
            <v>0</v>
          </cell>
          <cell r="W2732">
            <v>0</v>
          </cell>
          <cell r="X2732">
            <v>0</v>
          </cell>
          <cell r="Y2732">
            <v>0</v>
          </cell>
          <cell r="Z2732">
            <v>0</v>
          </cell>
          <cell r="AA2732">
            <v>0</v>
          </cell>
          <cell r="AB2732">
            <v>0</v>
          </cell>
          <cell r="AC2732">
            <v>0</v>
          </cell>
          <cell r="AD2732">
            <v>4</v>
          </cell>
          <cell r="AF2732">
            <v>3.9453912951231116</v>
          </cell>
        </row>
        <row r="2733">
          <cell r="A2733" t="str">
            <v>731621546</v>
          </cell>
          <cell r="B2733" t="str">
            <v>R03</v>
          </cell>
          <cell r="C2733">
            <v>18</v>
          </cell>
          <cell r="D2733" t="str">
            <v>SARL LEONARD PARLI</v>
          </cell>
          <cell r="F2733">
            <v>1</v>
          </cell>
          <cell r="G2733" t="str">
            <v>1082Z</v>
          </cell>
          <cell r="H2733">
            <v>0</v>
          </cell>
          <cell r="I2733">
            <v>0</v>
          </cell>
          <cell r="J2733">
            <v>0</v>
          </cell>
          <cell r="K2733">
            <v>1</v>
          </cell>
          <cell r="L2733">
            <v>0</v>
          </cell>
          <cell r="M2733">
            <v>0</v>
          </cell>
          <cell r="N2733">
            <v>0</v>
          </cell>
          <cell r="O2733">
            <v>0</v>
          </cell>
          <cell r="P2733">
            <v>0</v>
          </cell>
          <cell r="Q2733">
            <v>0</v>
          </cell>
          <cell r="R2733">
            <v>0</v>
          </cell>
          <cell r="S2733">
            <v>1</v>
          </cell>
          <cell r="T2733">
            <v>0</v>
          </cell>
          <cell r="U2733">
            <v>0</v>
          </cell>
          <cell r="V2733">
            <v>0</v>
          </cell>
          <cell r="W2733">
            <v>0</v>
          </cell>
          <cell r="X2733">
            <v>0</v>
          </cell>
          <cell r="Y2733">
            <v>0</v>
          </cell>
          <cell r="Z2733">
            <v>0</v>
          </cell>
          <cell r="AA2733">
            <v>0</v>
          </cell>
          <cell r="AB2733">
            <v>0</v>
          </cell>
          <cell r="AC2733">
            <v>0</v>
          </cell>
          <cell r="AD2733">
            <v>1</v>
          </cell>
          <cell r="AF2733">
            <v>4.0497362500897882</v>
          </cell>
        </row>
        <row r="2734">
          <cell r="A2734" t="str">
            <v>775582810</v>
          </cell>
          <cell r="B2734" t="str">
            <v>R05</v>
          </cell>
          <cell r="C2734">
            <v>17</v>
          </cell>
          <cell r="D2734" t="str">
            <v>L. MEYNARD ET FILS</v>
          </cell>
          <cell r="F2734">
            <v>1</v>
          </cell>
          <cell r="G2734" t="str">
            <v>1629Z</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F2734">
            <v>3.6503051209852062</v>
          </cell>
        </row>
        <row r="2735">
          <cell r="A2735" t="str">
            <v>775594039</v>
          </cell>
          <cell r="B2735" t="str">
            <v>R05</v>
          </cell>
          <cell r="C2735">
            <v>86</v>
          </cell>
          <cell r="D2735" t="str">
            <v>CARTONNERIE OUDIN</v>
          </cell>
          <cell r="F2735">
            <v>1</v>
          </cell>
          <cell r="G2735" t="str">
            <v>1712Z</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F2735">
            <v>3.6503051209852062</v>
          </cell>
        </row>
        <row r="2736">
          <cell r="A2736" t="str">
            <v>781621644</v>
          </cell>
          <cell r="B2736" t="str">
            <v>R29</v>
          </cell>
          <cell r="C2736">
            <v>149</v>
          </cell>
          <cell r="D2736" t="str">
            <v>SOC AUTOMATISATION TRAITEMENT INFORMAT</v>
          </cell>
          <cell r="F2736">
            <v>6</v>
          </cell>
          <cell r="G2736" t="str">
            <v>6311Z</v>
          </cell>
          <cell r="H2736">
            <v>0</v>
          </cell>
          <cell r="I2736">
            <v>0</v>
          </cell>
          <cell r="J2736">
            <v>0</v>
          </cell>
          <cell r="K2736">
            <v>0</v>
          </cell>
          <cell r="L2736">
            <v>0</v>
          </cell>
          <cell r="M2736">
            <v>0</v>
          </cell>
          <cell r="N2736">
            <v>0</v>
          </cell>
          <cell r="O2736">
            <v>0</v>
          </cell>
          <cell r="P2736">
            <v>0</v>
          </cell>
          <cell r="Q2736">
            <v>0</v>
          </cell>
          <cell r="R2736">
            <v>0</v>
          </cell>
          <cell r="S2736">
            <v>0</v>
          </cell>
          <cell r="T2736">
            <v>3</v>
          </cell>
          <cell r="U2736">
            <v>0</v>
          </cell>
          <cell r="V2736">
            <v>0</v>
          </cell>
          <cell r="W2736">
            <v>0</v>
          </cell>
          <cell r="X2736">
            <v>0</v>
          </cell>
          <cell r="Y2736">
            <v>0</v>
          </cell>
          <cell r="Z2736">
            <v>0</v>
          </cell>
          <cell r="AA2736">
            <v>0</v>
          </cell>
          <cell r="AB2736">
            <v>0</v>
          </cell>
          <cell r="AC2736">
            <v>0</v>
          </cell>
          <cell r="AD2736">
            <v>3</v>
          </cell>
          <cell r="AF2736">
            <v>3.9944421419101528</v>
          </cell>
        </row>
        <row r="2737">
          <cell r="A2737" t="str">
            <v>784652026</v>
          </cell>
          <cell r="B2737" t="str">
            <v>R32</v>
          </cell>
          <cell r="C2737">
            <v>174</v>
          </cell>
          <cell r="D2737" t="str">
            <v>LABORATOIRE D EYLAU</v>
          </cell>
          <cell r="F2737">
            <v>38</v>
          </cell>
          <cell r="G2737" t="str">
            <v>8690B</v>
          </cell>
          <cell r="H2737">
            <v>0</v>
          </cell>
          <cell r="I2737">
            <v>0</v>
          </cell>
          <cell r="J2737">
            <v>1</v>
          </cell>
          <cell r="K2737">
            <v>0</v>
          </cell>
          <cell r="L2737">
            <v>0</v>
          </cell>
          <cell r="M2737">
            <v>0</v>
          </cell>
          <cell r="N2737">
            <v>0</v>
          </cell>
          <cell r="O2737">
            <v>0</v>
          </cell>
          <cell r="P2737">
            <v>0</v>
          </cell>
          <cell r="Q2737">
            <v>0</v>
          </cell>
          <cell r="R2737">
            <v>0</v>
          </cell>
          <cell r="S2737">
            <v>1</v>
          </cell>
          <cell r="T2737">
            <v>0</v>
          </cell>
          <cell r="U2737">
            <v>0</v>
          </cell>
          <cell r="V2737">
            <v>0</v>
          </cell>
          <cell r="W2737">
            <v>0</v>
          </cell>
          <cell r="X2737">
            <v>0</v>
          </cell>
          <cell r="Y2737">
            <v>1</v>
          </cell>
          <cell r="Z2737">
            <v>0</v>
          </cell>
          <cell r="AA2737">
            <v>0</v>
          </cell>
          <cell r="AB2737">
            <v>0</v>
          </cell>
          <cell r="AC2737">
            <v>0</v>
          </cell>
          <cell r="AD2737">
            <v>2</v>
          </cell>
          <cell r="AF2737">
            <v>7.4501119036893089</v>
          </cell>
        </row>
        <row r="2738">
          <cell r="A2738" t="str">
            <v>870200052</v>
          </cell>
          <cell r="B2738" t="str">
            <v>R30</v>
          </cell>
          <cell r="C2738">
            <v>17</v>
          </cell>
          <cell r="D2738" t="str">
            <v>CESIS - CABINET D'AVOCATS</v>
          </cell>
          <cell r="F2738">
            <v>1</v>
          </cell>
          <cell r="G2738" t="str">
            <v>6910Z</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F2738">
            <v>9.4736421775324402</v>
          </cell>
        </row>
        <row r="2739">
          <cell r="A2739" t="str">
            <v>871200556</v>
          </cell>
          <cell r="B2739" t="str">
            <v>R32</v>
          </cell>
          <cell r="C2739">
            <v>75</v>
          </cell>
          <cell r="D2739" t="str">
            <v>SOC EXPLOITATION CLINIQUE DE LA PLAINE</v>
          </cell>
          <cell r="F2739">
            <v>6</v>
          </cell>
          <cell r="G2739" t="str">
            <v>8610Z</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F2739">
            <v>4.4742944586234286</v>
          </cell>
        </row>
        <row r="2740">
          <cell r="A2740" t="str">
            <v>950413229</v>
          </cell>
          <cell r="B2740" t="str">
            <v>R22</v>
          </cell>
          <cell r="C2740">
            <v>14</v>
          </cell>
          <cell r="D2740" t="str">
            <v>BMB MEDICAL</v>
          </cell>
          <cell r="F2740">
            <v>2</v>
          </cell>
          <cell r="G2740" t="str">
            <v>3250A</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F2740">
            <v>3.980350660403229</v>
          </cell>
        </row>
        <row r="2741">
          <cell r="A2741" t="str">
            <v>971801931</v>
          </cell>
          <cell r="B2741" t="str">
            <v>R09</v>
          </cell>
          <cell r="C2741">
            <v>19</v>
          </cell>
          <cell r="D2741" t="str">
            <v>SFAT POP</v>
          </cell>
          <cell r="F2741">
            <v>3</v>
          </cell>
          <cell r="G2741" t="str">
            <v>2229A</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F2741">
            <v>4.0351465958866477</v>
          </cell>
        </row>
        <row r="2742">
          <cell r="A2742" t="str">
            <v>987120086</v>
          </cell>
          <cell r="B2742" t="str">
            <v>R25</v>
          </cell>
          <cell r="C2742">
            <v>44</v>
          </cell>
          <cell r="D2742" t="str">
            <v>ETABLISSEMENTS LABEYRIE</v>
          </cell>
          <cell r="F2742">
            <v>3</v>
          </cell>
          <cell r="G2742" t="str">
            <v>4321A</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F2742">
            <v>3.8026838532039595</v>
          </cell>
        </row>
        <row r="2743">
          <cell r="A2743" t="str">
            <v>337605463</v>
          </cell>
          <cell r="B2743" t="str">
            <v>R15</v>
          </cell>
          <cell r="C2743">
            <v>128</v>
          </cell>
          <cell r="D2743" t="str">
            <v>WATTS ELECTRONICS</v>
          </cell>
          <cell r="F2743">
            <v>7</v>
          </cell>
          <cell r="G2743" t="str">
            <v>2651B</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F2743">
            <v>1.0040239880789745</v>
          </cell>
        </row>
        <row r="2744">
          <cell r="A2744" t="str">
            <v>328970272</v>
          </cell>
          <cell r="B2744" t="str">
            <v>R17</v>
          </cell>
          <cell r="C2744">
            <v>125</v>
          </cell>
          <cell r="D2744" t="str">
            <v>AUTOMATISMES ENERGIE ELECTRONIQUE</v>
          </cell>
          <cell r="F2744">
            <v>10</v>
          </cell>
          <cell r="G2744" t="str">
            <v>2790Z</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F2744">
            <v>1.0209013629268935</v>
          </cell>
        </row>
        <row r="2745">
          <cell r="A2745" t="str">
            <v>777343955</v>
          </cell>
          <cell r="B2745" t="str">
            <v>R13</v>
          </cell>
          <cell r="C2745">
            <v>216</v>
          </cell>
          <cell r="D2745" t="str">
            <v>AMPHENOL AIR LB</v>
          </cell>
          <cell r="F2745">
            <v>17</v>
          </cell>
          <cell r="G2745" t="str">
            <v>2611Z</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F2745">
            <v>0.97221225937385058</v>
          </cell>
        </row>
        <row r="2746">
          <cell r="A2746" t="str">
            <v>348880089</v>
          </cell>
          <cell r="B2746" t="str">
            <v>R13</v>
          </cell>
          <cell r="C2746">
            <v>40</v>
          </cell>
          <cell r="D2746" t="str">
            <v>WOODHEAD SOFTWARE &amp; ELECTRONICS</v>
          </cell>
          <cell r="F2746">
            <v>23</v>
          </cell>
          <cell r="G2746" t="str">
            <v>2612Z</v>
          </cell>
          <cell r="H2746">
            <v>0</v>
          </cell>
          <cell r="I2746">
            <v>0</v>
          </cell>
          <cell r="J2746">
            <v>0</v>
          </cell>
          <cell r="K2746">
            <v>1</v>
          </cell>
          <cell r="L2746">
            <v>0</v>
          </cell>
          <cell r="M2746">
            <v>0</v>
          </cell>
          <cell r="N2746">
            <v>0</v>
          </cell>
          <cell r="O2746">
            <v>0</v>
          </cell>
          <cell r="P2746">
            <v>0</v>
          </cell>
          <cell r="Q2746">
            <v>0</v>
          </cell>
          <cell r="R2746">
            <v>0</v>
          </cell>
          <cell r="S2746">
            <v>1</v>
          </cell>
          <cell r="T2746">
            <v>0</v>
          </cell>
          <cell r="U2746">
            <v>0</v>
          </cell>
          <cell r="V2746">
            <v>0</v>
          </cell>
          <cell r="W2746">
            <v>0</v>
          </cell>
          <cell r="X2746">
            <v>0</v>
          </cell>
          <cell r="Y2746">
            <v>0</v>
          </cell>
          <cell r="Z2746">
            <v>0</v>
          </cell>
          <cell r="AA2746">
            <v>0</v>
          </cell>
          <cell r="AB2746">
            <v>0</v>
          </cell>
          <cell r="AC2746">
            <v>0</v>
          </cell>
          <cell r="AD2746">
            <v>1</v>
          </cell>
          <cell r="AF2746">
            <v>0.92338696797472331</v>
          </cell>
        </row>
        <row r="2747">
          <cell r="A2747" t="str">
            <v>352714745</v>
          </cell>
          <cell r="B2747" t="str">
            <v>R03</v>
          </cell>
          <cell r="C2747">
            <v>398</v>
          </cell>
          <cell r="D2747" t="str">
            <v>BARRY CALLEBAUT FRANCE</v>
          </cell>
          <cell r="F2747">
            <v>8</v>
          </cell>
          <cell r="G2747" t="str">
            <v>1082Z</v>
          </cell>
          <cell r="H2747">
            <v>0</v>
          </cell>
          <cell r="I2747">
            <v>0</v>
          </cell>
          <cell r="J2747">
            <v>0</v>
          </cell>
          <cell r="K2747">
            <v>1</v>
          </cell>
          <cell r="L2747">
            <v>0</v>
          </cell>
          <cell r="M2747">
            <v>0</v>
          </cell>
          <cell r="N2747">
            <v>0</v>
          </cell>
          <cell r="O2747">
            <v>0</v>
          </cell>
          <cell r="P2747">
            <v>0</v>
          </cell>
          <cell r="Q2747">
            <v>0</v>
          </cell>
          <cell r="R2747">
            <v>0</v>
          </cell>
          <cell r="S2747">
            <v>1</v>
          </cell>
          <cell r="T2747">
            <v>0</v>
          </cell>
          <cell r="U2747">
            <v>0</v>
          </cell>
          <cell r="V2747">
            <v>0</v>
          </cell>
          <cell r="W2747">
            <v>0</v>
          </cell>
          <cell r="X2747">
            <v>0</v>
          </cell>
          <cell r="Y2747">
            <v>0</v>
          </cell>
          <cell r="Z2747">
            <v>0</v>
          </cell>
          <cell r="AA2747">
            <v>1</v>
          </cell>
          <cell r="AB2747">
            <v>0</v>
          </cell>
          <cell r="AC2747">
            <v>0</v>
          </cell>
          <cell r="AD2747">
            <v>2</v>
          </cell>
          <cell r="AF2747">
            <v>1.1036856998959814</v>
          </cell>
        </row>
        <row r="2748">
          <cell r="A2748" t="str">
            <v>341092195</v>
          </cell>
          <cell r="B2748" t="str">
            <v>R03</v>
          </cell>
          <cell r="C2748">
            <v>115</v>
          </cell>
          <cell r="D2748" t="str">
            <v>LACTALIS R ET D</v>
          </cell>
          <cell r="E2748" t="str">
            <v>341092195 ; 402757751 ; 432467892 ; 343341988 ; 492424197 ;</v>
          </cell>
          <cell r="F2748">
            <v>102</v>
          </cell>
          <cell r="G2748" t="str">
            <v>1051A</v>
          </cell>
          <cell r="H2748">
            <v>0</v>
          </cell>
          <cell r="I2748">
            <v>0</v>
          </cell>
          <cell r="J2748">
            <v>0</v>
          </cell>
          <cell r="K2748">
            <v>17</v>
          </cell>
          <cell r="L2748">
            <v>0</v>
          </cell>
          <cell r="M2748">
            <v>0</v>
          </cell>
          <cell r="N2748">
            <v>0</v>
          </cell>
          <cell r="O2748">
            <v>0</v>
          </cell>
          <cell r="P2748">
            <v>0</v>
          </cell>
          <cell r="Q2748">
            <v>0</v>
          </cell>
          <cell r="R2748">
            <v>0</v>
          </cell>
          <cell r="S2748">
            <v>17</v>
          </cell>
          <cell r="T2748">
            <v>0</v>
          </cell>
          <cell r="U2748">
            <v>0</v>
          </cell>
          <cell r="V2748">
            <v>0</v>
          </cell>
          <cell r="W2748">
            <v>0</v>
          </cell>
          <cell r="X2748">
            <v>0</v>
          </cell>
          <cell r="Y2748">
            <v>0</v>
          </cell>
          <cell r="Z2748">
            <v>0</v>
          </cell>
          <cell r="AA2748">
            <v>0</v>
          </cell>
          <cell r="AB2748">
            <v>0</v>
          </cell>
          <cell r="AC2748">
            <v>0</v>
          </cell>
          <cell r="AD2748">
            <v>17</v>
          </cell>
          <cell r="AF2748">
            <v>1.2566925573853973</v>
          </cell>
        </row>
        <row r="2749">
          <cell r="A2749" t="str">
            <v>086150208</v>
          </cell>
          <cell r="B2749" t="str">
            <v>R18</v>
          </cell>
          <cell r="C2749">
            <v>148</v>
          </cell>
          <cell r="D2749" t="str">
            <v>BRIOT INTERNATIONAL</v>
          </cell>
          <cell r="F2749">
            <v>7</v>
          </cell>
          <cell r="G2749" t="str">
            <v>2849Z</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F2749">
            <v>1.002743644945834</v>
          </cell>
        </row>
        <row r="2750">
          <cell r="A2750" t="str">
            <v>642620397</v>
          </cell>
          <cell r="B2750" t="str">
            <v>R18</v>
          </cell>
          <cell r="C2750">
            <v>17</v>
          </cell>
          <cell r="D2750" t="str">
            <v>CALIBREX</v>
          </cell>
          <cell r="F2750">
            <v>1</v>
          </cell>
          <cell r="G2750" t="str">
            <v>2830Z</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F2750">
            <v>9.483710179752709</v>
          </cell>
        </row>
        <row r="2751">
          <cell r="A2751" t="str">
            <v>335037107</v>
          </cell>
          <cell r="B2751" t="str">
            <v>R30</v>
          </cell>
          <cell r="C2751">
            <v>24</v>
          </cell>
          <cell r="D2751" t="str">
            <v>CEVA</v>
          </cell>
          <cell r="F2751">
            <v>10</v>
          </cell>
          <cell r="G2751" t="str">
            <v>7219Z</v>
          </cell>
          <cell r="H2751">
            <v>0</v>
          </cell>
          <cell r="I2751">
            <v>0</v>
          </cell>
          <cell r="J2751">
            <v>0</v>
          </cell>
          <cell r="K2751">
            <v>1</v>
          </cell>
          <cell r="L2751">
            <v>1</v>
          </cell>
          <cell r="M2751">
            <v>0</v>
          </cell>
          <cell r="N2751">
            <v>0</v>
          </cell>
          <cell r="O2751">
            <v>0</v>
          </cell>
          <cell r="P2751">
            <v>0</v>
          </cell>
          <cell r="Q2751">
            <v>0</v>
          </cell>
          <cell r="R2751">
            <v>0</v>
          </cell>
          <cell r="S2751">
            <v>2</v>
          </cell>
          <cell r="T2751">
            <v>0</v>
          </cell>
          <cell r="U2751">
            <v>0</v>
          </cell>
          <cell r="V2751">
            <v>0</v>
          </cell>
          <cell r="W2751">
            <v>0</v>
          </cell>
          <cell r="X2751">
            <v>0</v>
          </cell>
          <cell r="Y2751">
            <v>0</v>
          </cell>
          <cell r="Z2751">
            <v>0</v>
          </cell>
          <cell r="AA2751">
            <v>0</v>
          </cell>
          <cell r="AB2751">
            <v>0</v>
          </cell>
          <cell r="AC2751">
            <v>2</v>
          </cell>
          <cell r="AD2751">
            <v>4</v>
          </cell>
          <cell r="AF2751">
            <v>1.0151696636928826</v>
          </cell>
        </row>
        <row r="2752">
          <cell r="A2752" t="str">
            <v>411539679</v>
          </cell>
          <cell r="B2752" t="str">
            <v>R18</v>
          </cell>
          <cell r="C2752">
            <v>77</v>
          </cell>
          <cell r="D2752" t="str">
            <v>ISECO SAS</v>
          </cell>
          <cell r="F2752">
            <v>3</v>
          </cell>
          <cell r="G2752" t="str">
            <v>2893Z</v>
          </cell>
          <cell r="H2752">
            <v>0</v>
          </cell>
          <cell r="I2752">
            <v>0</v>
          </cell>
          <cell r="J2752">
            <v>0</v>
          </cell>
          <cell r="K2752">
            <v>1</v>
          </cell>
          <cell r="L2752">
            <v>0</v>
          </cell>
          <cell r="M2752">
            <v>0</v>
          </cell>
          <cell r="N2752">
            <v>0</v>
          </cell>
          <cell r="O2752">
            <v>0</v>
          </cell>
          <cell r="P2752">
            <v>0</v>
          </cell>
          <cell r="Q2752">
            <v>0</v>
          </cell>
          <cell r="R2752">
            <v>0</v>
          </cell>
          <cell r="S2752">
            <v>1</v>
          </cell>
          <cell r="T2752">
            <v>0</v>
          </cell>
          <cell r="U2752">
            <v>0</v>
          </cell>
          <cell r="V2752">
            <v>0</v>
          </cell>
          <cell r="W2752">
            <v>0</v>
          </cell>
          <cell r="X2752">
            <v>0</v>
          </cell>
          <cell r="Y2752">
            <v>0</v>
          </cell>
          <cell r="Z2752">
            <v>0</v>
          </cell>
          <cell r="AA2752">
            <v>0</v>
          </cell>
          <cell r="AB2752">
            <v>0</v>
          </cell>
          <cell r="AC2752">
            <v>0</v>
          </cell>
          <cell r="AD2752">
            <v>1</v>
          </cell>
          <cell r="AF2752">
            <v>1.00117468735508</v>
          </cell>
        </row>
        <row r="2753">
          <cell r="A2753" t="str">
            <v>916850183</v>
          </cell>
          <cell r="B2753" t="str">
            <v>R01</v>
          </cell>
          <cell r="C2753">
            <v>124</v>
          </cell>
          <cell r="D2753" t="str">
            <v>PEPINIERES ET ROSERAIE G DELBARD</v>
          </cell>
          <cell r="F2753">
            <v>4</v>
          </cell>
          <cell r="G2753" t="str">
            <v>0130Z</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F2753">
            <v>1.00812281838972</v>
          </cell>
        </row>
        <row r="2754">
          <cell r="A2754" t="str">
            <v>550500656</v>
          </cell>
          <cell r="B2754" t="str">
            <v>R03</v>
          </cell>
          <cell r="C2754">
            <v>163</v>
          </cell>
          <cell r="D2754" t="str">
            <v>DENKAVIT FRANCE</v>
          </cell>
          <cell r="F2754">
            <v>3</v>
          </cell>
          <cell r="G2754" t="str">
            <v>1091Z</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F2754">
            <v>1.0022164137778344</v>
          </cell>
        </row>
        <row r="2755">
          <cell r="A2755" t="str">
            <v>509232591</v>
          </cell>
          <cell r="B2755" t="str">
            <v>R20</v>
          </cell>
          <cell r="C2755">
            <v>235</v>
          </cell>
          <cell r="D2755" t="str">
            <v>ECA ROBOTICS</v>
          </cell>
          <cell r="F2755">
            <v>48</v>
          </cell>
          <cell r="G2755" t="str">
            <v>3040Z</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F2755">
            <v>0.99677033807195803</v>
          </cell>
        </row>
        <row r="2756">
          <cell r="A2756" t="str">
            <v>338070352</v>
          </cell>
          <cell r="B2756" t="str">
            <v>R13</v>
          </cell>
          <cell r="C2756">
            <v>189</v>
          </cell>
          <cell r="D2756" t="str">
            <v>EGIDE</v>
          </cell>
          <cell r="F2756">
            <v>15</v>
          </cell>
          <cell r="G2756" t="str">
            <v>2611Z</v>
          </cell>
          <cell r="H2756">
            <v>0</v>
          </cell>
          <cell r="I2756">
            <v>0</v>
          </cell>
          <cell r="J2756">
            <v>0</v>
          </cell>
          <cell r="K2756">
            <v>1</v>
          </cell>
          <cell r="L2756">
            <v>0</v>
          </cell>
          <cell r="M2756">
            <v>0</v>
          </cell>
          <cell r="N2756">
            <v>0</v>
          </cell>
          <cell r="O2756">
            <v>0</v>
          </cell>
          <cell r="P2756">
            <v>0</v>
          </cell>
          <cell r="Q2756">
            <v>0</v>
          </cell>
          <cell r="R2756">
            <v>0</v>
          </cell>
          <cell r="S2756">
            <v>1</v>
          </cell>
          <cell r="T2756">
            <v>0</v>
          </cell>
          <cell r="U2756">
            <v>0</v>
          </cell>
          <cell r="V2756">
            <v>0</v>
          </cell>
          <cell r="W2756">
            <v>0</v>
          </cell>
          <cell r="X2756">
            <v>0</v>
          </cell>
          <cell r="Y2756">
            <v>0</v>
          </cell>
          <cell r="Z2756">
            <v>0</v>
          </cell>
          <cell r="AA2756">
            <v>0</v>
          </cell>
          <cell r="AB2756">
            <v>0</v>
          </cell>
          <cell r="AC2756">
            <v>0</v>
          </cell>
          <cell r="AD2756">
            <v>1</v>
          </cell>
          <cell r="AF2756">
            <v>1.076009791039672</v>
          </cell>
        </row>
        <row r="2757">
          <cell r="A2757" t="str">
            <v>339693194</v>
          </cell>
          <cell r="B2757" t="str">
            <v>R07</v>
          </cell>
          <cell r="C2757">
            <v>78</v>
          </cell>
          <cell r="D2757" t="str">
            <v>ENCRES DUBUIT</v>
          </cell>
          <cell r="F2757">
            <v>5</v>
          </cell>
          <cell r="G2757" t="str">
            <v>2030Z</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F2757">
            <v>1.0043728530057572</v>
          </cell>
        </row>
        <row r="2758">
          <cell r="A2758" t="str">
            <v>390088391</v>
          </cell>
          <cell r="B2758" t="str">
            <v>R15</v>
          </cell>
          <cell r="C2758">
            <v>91</v>
          </cell>
          <cell r="D2758" t="str">
            <v>DELTA DORE EMS</v>
          </cell>
          <cell r="F2758">
            <v>5</v>
          </cell>
          <cell r="G2758" t="str">
            <v>2651B</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F2758">
            <v>0.99497327607636787</v>
          </cell>
        </row>
        <row r="2759">
          <cell r="A2759" t="str">
            <v>378266845</v>
          </cell>
          <cell r="B2759" t="str">
            <v>R30</v>
          </cell>
          <cell r="C2759">
            <v>142</v>
          </cell>
          <cell r="D2759" t="str">
            <v>EZUS LYON</v>
          </cell>
          <cell r="F2759">
            <v>70</v>
          </cell>
          <cell r="G2759" t="str">
            <v>7219Z</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F2759">
            <v>1.1896132290311934</v>
          </cell>
        </row>
        <row r="2760">
          <cell r="A2760" t="str">
            <v>526420294</v>
          </cell>
          <cell r="B2760" t="str">
            <v>R17</v>
          </cell>
          <cell r="C2760">
            <v>176</v>
          </cell>
          <cell r="D2760" t="str">
            <v>DRAKA FILECA</v>
          </cell>
          <cell r="F2760">
            <v>5</v>
          </cell>
          <cell r="G2760" t="str">
            <v>2732Z</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F2760">
            <v>1.0103829297440268</v>
          </cell>
        </row>
        <row r="2761">
          <cell r="A2761" t="str">
            <v>341264570</v>
          </cell>
          <cell r="B2761" t="str">
            <v>R08</v>
          </cell>
          <cell r="C2761">
            <v>331</v>
          </cell>
          <cell r="D2761" t="str">
            <v>LABORATOIRES GENEVRIER SA</v>
          </cell>
          <cell r="F2761">
            <v>12</v>
          </cell>
          <cell r="G2761" t="str">
            <v>2120Z</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F2761">
            <v>1.0020131423280971</v>
          </cell>
        </row>
        <row r="2762">
          <cell r="A2762" t="str">
            <v>320460173</v>
          </cell>
          <cell r="B2762" t="str">
            <v>R07</v>
          </cell>
          <cell r="C2762">
            <v>87</v>
          </cell>
          <cell r="D2762" t="str">
            <v>THE VALSPAR (NANTES) CORPORATION</v>
          </cell>
          <cell r="F2762">
            <v>8</v>
          </cell>
          <cell r="G2762" t="str">
            <v>2030Z</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F2762">
            <v>1.0035208439565206</v>
          </cell>
        </row>
        <row r="2763">
          <cell r="A2763" t="str">
            <v>306062944</v>
          </cell>
          <cell r="B2763" t="str">
            <v>R08</v>
          </cell>
          <cell r="C2763">
            <v>369</v>
          </cell>
          <cell r="D2763" t="str">
            <v>LABORATOIRES GILBERT</v>
          </cell>
          <cell r="F2763">
            <v>12</v>
          </cell>
          <cell r="G2763" t="str">
            <v>2120</v>
          </cell>
          <cell r="H2763">
            <v>0</v>
          </cell>
          <cell r="I2763">
            <v>0</v>
          </cell>
          <cell r="J2763">
            <v>1</v>
          </cell>
          <cell r="K2763">
            <v>0</v>
          </cell>
          <cell r="L2763">
            <v>0</v>
          </cell>
          <cell r="M2763">
            <v>0</v>
          </cell>
          <cell r="N2763">
            <v>0</v>
          </cell>
          <cell r="O2763">
            <v>0</v>
          </cell>
          <cell r="P2763">
            <v>0</v>
          </cell>
          <cell r="Q2763">
            <v>0</v>
          </cell>
          <cell r="R2763">
            <v>0</v>
          </cell>
          <cell r="S2763">
            <v>1</v>
          </cell>
          <cell r="T2763">
            <v>0</v>
          </cell>
          <cell r="U2763">
            <v>0</v>
          </cell>
          <cell r="V2763">
            <v>0</v>
          </cell>
          <cell r="W2763">
            <v>0</v>
          </cell>
          <cell r="X2763">
            <v>0</v>
          </cell>
          <cell r="Y2763">
            <v>1</v>
          </cell>
          <cell r="Z2763">
            <v>0</v>
          </cell>
          <cell r="AA2763">
            <v>0</v>
          </cell>
          <cell r="AB2763">
            <v>0</v>
          </cell>
          <cell r="AC2763">
            <v>0</v>
          </cell>
          <cell r="AD2763">
            <v>2</v>
          </cell>
          <cell r="AF2763">
            <v>0.99583520162879779</v>
          </cell>
        </row>
        <row r="2764">
          <cell r="A2764" t="str">
            <v>351350491</v>
          </cell>
          <cell r="B2764" t="str">
            <v>R01</v>
          </cell>
          <cell r="C2764">
            <v>142</v>
          </cell>
          <cell r="D2764" t="str">
            <v>HYPHARM SAS</v>
          </cell>
          <cell r="F2764">
            <v>2</v>
          </cell>
          <cell r="G2764" t="str">
            <v>0149Z</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F2764">
            <v>1.0040510703968546</v>
          </cell>
        </row>
        <row r="2765">
          <cell r="A2765" t="str">
            <v>345038244</v>
          </cell>
          <cell r="B2765" t="str">
            <v>R30</v>
          </cell>
          <cell r="C2765">
            <v>123</v>
          </cell>
          <cell r="D2765" t="str">
            <v>INSAVALOR</v>
          </cell>
          <cell r="F2765">
            <v>88</v>
          </cell>
          <cell r="G2765" t="str">
            <v>7112B</v>
          </cell>
          <cell r="H2765">
            <v>30</v>
          </cell>
          <cell r="I2765">
            <v>30</v>
          </cell>
          <cell r="J2765">
            <v>0</v>
          </cell>
          <cell r="K2765">
            <v>70</v>
          </cell>
          <cell r="L2765">
            <v>0</v>
          </cell>
          <cell r="M2765">
            <v>0</v>
          </cell>
          <cell r="N2765">
            <v>0</v>
          </cell>
          <cell r="O2765">
            <v>0</v>
          </cell>
          <cell r="P2765">
            <v>0</v>
          </cell>
          <cell r="Q2765">
            <v>0</v>
          </cell>
          <cell r="R2765">
            <v>0</v>
          </cell>
          <cell r="S2765">
            <v>100</v>
          </cell>
          <cell r="T2765">
            <v>0</v>
          </cell>
          <cell r="U2765">
            <v>0</v>
          </cell>
          <cell r="V2765">
            <v>0</v>
          </cell>
          <cell r="W2765">
            <v>0</v>
          </cell>
          <cell r="X2765">
            <v>0</v>
          </cell>
          <cell r="Y2765">
            <v>0</v>
          </cell>
          <cell r="Z2765">
            <v>0</v>
          </cell>
          <cell r="AA2765">
            <v>0</v>
          </cell>
          <cell r="AB2765">
            <v>0</v>
          </cell>
          <cell r="AC2765">
            <v>0</v>
          </cell>
          <cell r="AD2765">
            <v>100</v>
          </cell>
          <cell r="AF2765">
            <v>1.1234449543001208</v>
          </cell>
        </row>
        <row r="2766">
          <cell r="A2766" t="str">
            <v>729802579</v>
          </cell>
          <cell r="B2766" t="str">
            <v>R19</v>
          </cell>
          <cell r="C2766">
            <v>352</v>
          </cell>
          <cell r="D2766" t="str">
            <v>KNORR BREMSE SYST VEHIC UTI LIT</v>
          </cell>
          <cell r="F2766">
            <v>10</v>
          </cell>
          <cell r="G2766" t="str">
            <v>2932Z</v>
          </cell>
          <cell r="H2766">
            <v>0</v>
          </cell>
          <cell r="I2766">
            <v>0</v>
          </cell>
          <cell r="J2766">
            <v>0</v>
          </cell>
          <cell r="K2766">
            <v>0</v>
          </cell>
          <cell r="L2766">
            <v>0</v>
          </cell>
          <cell r="M2766">
            <v>1</v>
          </cell>
          <cell r="N2766">
            <v>0</v>
          </cell>
          <cell r="O2766">
            <v>0</v>
          </cell>
          <cell r="P2766">
            <v>0</v>
          </cell>
          <cell r="Q2766">
            <v>0</v>
          </cell>
          <cell r="R2766">
            <v>0</v>
          </cell>
          <cell r="S2766">
            <v>1</v>
          </cell>
          <cell r="T2766">
            <v>0</v>
          </cell>
          <cell r="U2766">
            <v>0</v>
          </cell>
          <cell r="V2766">
            <v>0</v>
          </cell>
          <cell r="W2766">
            <v>0</v>
          </cell>
          <cell r="X2766">
            <v>0</v>
          </cell>
          <cell r="Y2766">
            <v>0</v>
          </cell>
          <cell r="Z2766">
            <v>0</v>
          </cell>
          <cell r="AA2766">
            <v>0</v>
          </cell>
          <cell r="AB2766">
            <v>0</v>
          </cell>
          <cell r="AC2766">
            <v>0</v>
          </cell>
          <cell r="AD2766">
            <v>1</v>
          </cell>
          <cell r="AF2766">
            <v>0.99171774379334232</v>
          </cell>
        </row>
        <row r="2767">
          <cell r="A2767" t="str">
            <v>338833577</v>
          </cell>
          <cell r="B2767" t="str">
            <v>R04</v>
          </cell>
          <cell r="C2767">
            <v>126</v>
          </cell>
          <cell r="D2767" t="str">
            <v>SPERIAN FALL PROTECTION FRANCE</v>
          </cell>
          <cell r="F2767">
            <v>4</v>
          </cell>
          <cell r="G2767" t="str">
            <v>1394Z</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F2767">
            <v>0.96618170415815507</v>
          </cell>
        </row>
        <row r="2768">
          <cell r="A2768" t="str">
            <v>405720194</v>
          </cell>
          <cell r="B2768" t="str">
            <v>R03</v>
          </cell>
          <cell r="C2768">
            <v>162</v>
          </cell>
          <cell r="D2768" t="str">
            <v>LALLEMAND SAS</v>
          </cell>
          <cell r="F2768">
            <v>26</v>
          </cell>
          <cell r="G2768" t="str">
            <v>1089Z</v>
          </cell>
          <cell r="H2768">
            <v>1</v>
          </cell>
          <cell r="I2768">
            <v>0</v>
          </cell>
          <cell r="J2768">
            <v>0</v>
          </cell>
          <cell r="K2768">
            <v>2</v>
          </cell>
          <cell r="L2768">
            <v>2</v>
          </cell>
          <cell r="M2768">
            <v>0</v>
          </cell>
          <cell r="N2768">
            <v>0</v>
          </cell>
          <cell r="O2768">
            <v>0</v>
          </cell>
          <cell r="P2768">
            <v>0</v>
          </cell>
          <cell r="Q2768">
            <v>0</v>
          </cell>
          <cell r="R2768">
            <v>0</v>
          </cell>
          <cell r="S2768">
            <v>5</v>
          </cell>
          <cell r="T2768">
            <v>0</v>
          </cell>
          <cell r="U2768">
            <v>0</v>
          </cell>
          <cell r="V2768">
            <v>0</v>
          </cell>
          <cell r="W2768">
            <v>0</v>
          </cell>
          <cell r="X2768">
            <v>0</v>
          </cell>
          <cell r="Y2768">
            <v>0</v>
          </cell>
          <cell r="Z2768">
            <v>0</v>
          </cell>
          <cell r="AA2768">
            <v>0</v>
          </cell>
          <cell r="AB2768">
            <v>0</v>
          </cell>
          <cell r="AC2768">
            <v>0</v>
          </cell>
          <cell r="AD2768">
            <v>5</v>
          </cell>
          <cell r="AF2768">
            <v>0.94377355412332653</v>
          </cell>
        </row>
        <row r="2769">
          <cell r="A2769" t="str">
            <v>597020841</v>
          </cell>
          <cell r="B2769" t="str">
            <v>R21</v>
          </cell>
          <cell r="C2769">
            <v>2175</v>
          </cell>
          <cell r="D2769" t="str">
            <v>DAHER AEROSPACE</v>
          </cell>
          <cell r="F2769">
            <v>26</v>
          </cell>
          <cell r="G2769" t="str">
            <v>3030Z</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F2769">
            <v>1.0022431263407841</v>
          </cell>
        </row>
        <row r="2770">
          <cell r="A2770" t="str">
            <v>554500918</v>
          </cell>
          <cell r="B2770" t="str">
            <v>R04</v>
          </cell>
          <cell r="C2770">
            <v>100</v>
          </cell>
          <cell r="D2770" t="str">
            <v>VITAL LOUISON ET COMPAGNIE</v>
          </cell>
          <cell r="F2770">
            <v>2</v>
          </cell>
          <cell r="G2770" t="str">
            <v>1396Z</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F2770">
            <v>0.83989108170505655</v>
          </cell>
        </row>
        <row r="2771">
          <cell r="A2771" t="str">
            <v>713780278</v>
          </cell>
          <cell r="B2771" t="str">
            <v>R18</v>
          </cell>
          <cell r="C2771">
            <v>543</v>
          </cell>
          <cell r="D2771" t="str">
            <v>DANFOSS COMMERCIAL COMPRESSORS</v>
          </cell>
          <cell r="F2771">
            <v>32</v>
          </cell>
          <cell r="G2771" t="str">
            <v>2813Z</v>
          </cell>
          <cell r="H2771">
            <v>0</v>
          </cell>
          <cell r="I2771">
            <v>0</v>
          </cell>
          <cell r="J2771">
            <v>0</v>
          </cell>
          <cell r="K2771">
            <v>2</v>
          </cell>
          <cell r="L2771">
            <v>0</v>
          </cell>
          <cell r="M2771">
            <v>0</v>
          </cell>
          <cell r="N2771">
            <v>0</v>
          </cell>
          <cell r="O2771">
            <v>0</v>
          </cell>
          <cell r="P2771">
            <v>0</v>
          </cell>
          <cell r="Q2771">
            <v>0</v>
          </cell>
          <cell r="R2771">
            <v>0</v>
          </cell>
          <cell r="S2771">
            <v>2</v>
          </cell>
          <cell r="T2771">
            <v>0</v>
          </cell>
          <cell r="U2771">
            <v>0</v>
          </cell>
          <cell r="V2771">
            <v>0</v>
          </cell>
          <cell r="W2771">
            <v>0</v>
          </cell>
          <cell r="X2771">
            <v>0</v>
          </cell>
          <cell r="Y2771">
            <v>0</v>
          </cell>
          <cell r="Z2771">
            <v>0</v>
          </cell>
          <cell r="AA2771">
            <v>0</v>
          </cell>
          <cell r="AB2771">
            <v>0</v>
          </cell>
          <cell r="AC2771">
            <v>0</v>
          </cell>
          <cell r="AD2771">
            <v>2</v>
          </cell>
          <cell r="AF2771">
            <v>1.0066113983206189</v>
          </cell>
        </row>
        <row r="2772">
          <cell r="A2772" t="str">
            <v>314634338</v>
          </cell>
          <cell r="B2772" t="str">
            <v>R17</v>
          </cell>
          <cell r="C2772">
            <v>48</v>
          </cell>
          <cell r="D2772" t="str">
            <v>MICHAUD SA</v>
          </cell>
          <cell r="F2772">
            <v>6</v>
          </cell>
          <cell r="G2772" t="str">
            <v>2733Z</v>
          </cell>
          <cell r="H2772">
            <v>0</v>
          </cell>
          <cell r="I2772">
            <v>0</v>
          </cell>
          <cell r="J2772">
            <v>1</v>
          </cell>
          <cell r="K2772">
            <v>2</v>
          </cell>
          <cell r="L2772">
            <v>0</v>
          </cell>
          <cell r="M2772">
            <v>0</v>
          </cell>
          <cell r="N2772">
            <v>0</v>
          </cell>
          <cell r="O2772">
            <v>0</v>
          </cell>
          <cell r="P2772">
            <v>0</v>
          </cell>
          <cell r="Q2772">
            <v>0</v>
          </cell>
          <cell r="R2772">
            <v>0</v>
          </cell>
          <cell r="S2772">
            <v>3</v>
          </cell>
          <cell r="T2772">
            <v>0</v>
          </cell>
          <cell r="U2772">
            <v>0</v>
          </cell>
          <cell r="V2772">
            <v>0</v>
          </cell>
          <cell r="W2772">
            <v>0</v>
          </cell>
          <cell r="X2772">
            <v>0</v>
          </cell>
          <cell r="Y2772">
            <v>0</v>
          </cell>
          <cell r="Z2772">
            <v>0</v>
          </cell>
          <cell r="AA2772">
            <v>0</v>
          </cell>
          <cell r="AB2772">
            <v>0</v>
          </cell>
          <cell r="AC2772">
            <v>0</v>
          </cell>
          <cell r="AD2772">
            <v>3</v>
          </cell>
          <cell r="AF2772">
            <v>0.9984355356111837</v>
          </cell>
        </row>
        <row r="2773">
          <cell r="A2773" t="str">
            <v>936080340</v>
          </cell>
          <cell r="B2773" t="str">
            <v>R04</v>
          </cell>
          <cell r="C2773">
            <v>372</v>
          </cell>
          <cell r="D2773" t="str">
            <v>JONHSON CONTROLS FABRICS</v>
          </cell>
          <cell r="F2773">
            <v>9</v>
          </cell>
          <cell r="G2773" t="str">
            <v>1320Z</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F2773">
            <v>0.50903799648007741</v>
          </cell>
        </row>
        <row r="2774">
          <cell r="A2774" t="str">
            <v>017180084</v>
          </cell>
          <cell r="B2774" t="str">
            <v>R12</v>
          </cell>
          <cell r="C2774">
            <v>27</v>
          </cell>
          <cell r="D2774" t="str">
            <v>MAQUETTES ET MODELES DE LA BRESLE</v>
          </cell>
          <cell r="F2774">
            <v>2</v>
          </cell>
          <cell r="G2774" t="str">
            <v>2573B</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F2774">
            <v>0.96499350754397351</v>
          </cell>
        </row>
        <row r="2775">
          <cell r="A2775" t="str">
            <v>783753643</v>
          </cell>
          <cell r="B2775" t="str">
            <v>R01</v>
          </cell>
          <cell r="C2775">
            <v>33</v>
          </cell>
          <cell r="D2775" t="str">
            <v>ADRIEN MOMONT ET FILS SARL</v>
          </cell>
          <cell r="F2775">
            <v>5</v>
          </cell>
          <cell r="G2775" t="str">
            <v>0111Z</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F2775">
            <v>1.0503537823893681</v>
          </cell>
        </row>
        <row r="2776">
          <cell r="A2776" t="str">
            <v>747220309</v>
          </cell>
          <cell r="B2776" t="str">
            <v>R12</v>
          </cell>
          <cell r="C2776">
            <v>343</v>
          </cell>
          <cell r="D2776" t="str">
            <v>BOLLHOFF OTALU SA</v>
          </cell>
          <cell r="F2776">
            <v>9</v>
          </cell>
          <cell r="G2776" t="str">
            <v>2594Z</v>
          </cell>
          <cell r="H2776">
            <v>0</v>
          </cell>
          <cell r="I2776">
            <v>0</v>
          </cell>
          <cell r="J2776">
            <v>0</v>
          </cell>
          <cell r="K2776">
            <v>2</v>
          </cell>
          <cell r="L2776">
            <v>0</v>
          </cell>
          <cell r="M2776">
            <v>0</v>
          </cell>
          <cell r="N2776">
            <v>0</v>
          </cell>
          <cell r="O2776">
            <v>0</v>
          </cell>
          <cell r="P2776">
            <v>0</v>
          </cell>
          <cell r="Q2776">
            <v>0</v>
          </cell>
          <cell r="R2776">
            <v>0</v>
          </cell>
          <cell r="S2776">
            <v>2</v>
          </cell>
          <cell r="T2776">
            <v>0</v>
          </cell>
          <cell r="U2776">
            <v>0</v>
          </cell>
          <cell r="V2776">
            <v>0</v>
          </cell>
          <cell r="W2776">
            <v>0</v>
          </cell>
          <cell r="X2776">
            <v>0</v>
          </cell>
          <cell r="Y2776">
            <v>0</v>
          </cell>
          <cell r="Z2776">
            <v>0</v>
          </cell>
          <cell r="AA2776">
            <v>0</v>
          </cell>
          <cell r="AB2776">
            <v>0</v>
          </cell>
          <cell r="AC2776">
            <v>0</v>
          </cell>
          <cell r="AD2776">
            <v>2</v>
          </cell>
          <cell r="AF2776">
            <v>1.3065939431212912</v>
          </cell>
        </row>
        <row r="2777">
          <cell r="A2777" t="str">
            <v>586220055</v>
          </cell>
          <cell r="B2777" t="str">
            <v>R18</v>
          </cell>
          <cell r="C2777">
            <v>80</v>
          </cell>
          <cell r="D2777" t="str">
            <v>PEROLO SA</v>
          </cell>
          <cell r="F2777">
            <v>3</v>
          </cell>
          <cell r="G2777" t="str">
            <v>2814Z</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F2777">
            <v>1.00117468735508</v>
          </cell>
        </row>
        <row r="2778">
          <cell r="A2778" t="str">
            <v>055501902</v>
          </cell>
          <cell r="B2778" t="str">
            <v>R18</v>
          </cell>
          <cell r="C2778">
            <v>307</v>
          </cell>
          <cell r="D2778" t="str">
            <v>POMAGALSKI</v>
          </cell>
          <cell r="F2778">
            <v>18</v>
          </cell>
          <cell r="G2778" t="str">
            <v>2822Z</v>
          </cell>
          <cell r="H2778">
            <v>0</v>
          </cell>
          <cell r="I2778">
            <v>0</v>
          </cell>
          <cell r="J2778">
            <v>0</v>
          </cell>
          <cell r="K2778">
            <v>3</v>
          </cell>
          <cell r="L2778">
            <v>0</v>
          </cell>
          <cell r="M2778">
            <v>0</v>
          </cell>
          <cell r="N2778">
            <v>0</v>
          </cell>
          <cell r="O2778">
            <v>0</v>
          </cell>
          <cell r="P2778">
            <v>0</v>
          </cell>
          <cell r="Q2778">
            <v>0</v>
          </cell>
          <cell r="R2778">
            <v>0</v>
          </cell>
          <cell r="S2778">
            <v>3</v>
          </cell>
          <cell r="T2778">
            <v>0</v>
          </cell>
          <cell r="U2778">
            <v>0</v>
          </cell>
          <cell r="V2778">
            <v>0</v>
          </cell>
          <cell r="W2778">
            <v>0</v>
          </cell>
          <cell r="X2778">
            <v>0</v>
          </cell>
          <cell r="Y2778">
            <v>0</v>
          </cell>
          <cell r="Z2778">
            <v>0</v>
          </cell>
          <cell r="AA2778">
            <v>0</v>
          </cell>
          <cell r="AB2778">
            <v>0</v>
          </cell>
          <cell r="AC2778">
            <v>0</v>
          </cell>
          <cell r="AD2778">
            <v>3</v>
          </cell>
          <cell r="AF2778">
            <v>1.0011069504957868</v>
          </cell>
        </row>
        <row r="2779">
          <cell r="A2779" t="str">
            <v>542083704</v>
          </cell>
          <cell r="B2779" t="str">
            <v>R22</v>
          </cell>
          <cell r="C2779">
            <v>474</v>
          </cell>
          <cell r="D2779" t="str">
            <v>PROTEOR SA</v>
          </cell>
          <cell r="F2779">
            <v>9</v>
          </cell>
          <cell r="G2779" t="str">
            <v>3250A</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F2779">
            <v>0.98917535500737652</v>
          </cell>
        </row>
        <row r="2780">
          <cell r="A2780" t="str">
            <v>349928259</v>
          </cell>
          <cell r="B2780" t="str">
            <v>R30</v>
          </cell>
          <cell r="C2780">
            <v>15</v>
          </cell>
          <cell r="D2780" t="str">
            <v>PROTIAL</v>
          </cell>
          <cell r="F2780">
            <v>9</v>
          </cell>
          <cell r="G2780" t="str">
            <v>7120B</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F2780">
            <v>1.0103301790873362</v>
          </cell>
        </row>
        <row r="2781">
          <cell r="A2781" t="str">
            <v>572067684</v>
          </cell>
          <cell r="B2781" t="str">
            <v>R19</v>
          </cell>
          <cell r="C2781">
            <v>5000</v>
          </cell>
          <cell r="D2781" t="str">
            <v>ROBERT BOSCH France SAS</v>
          </cell>
          <cell r="F2781">
            <v>415</v>
          </cell>
          <cell r="G2781" t="str">
            <v>2932Z</v>
          </cell>
          <cell r="H2781">
            <v>0</v>
          </cell>
          <cell r="I2781">
            <v>0</v>
          </cell>
          <cell r="J2781">
            <v>0</v>
          </cell>
          <cell r="K2781">
            <v>71</v>
          </cell>
          <cell r="L2781">
            <v>0</v>
          </cell>
          <cell r="M2781">
            <v>0</v>
          </cell>
          <cell r="N2781">
            <v>0</v>
          </cell>
          <cell r="O2781">
            <v>0</v>
          </cell>
          <cell r="P2781">
            <v>0</v>
          </cell>
          <cell r="Q2781">
            <v>0</v>
          </cell>
          <cell r="R2781">
            <v>0</v>
          </cell>
          <cell r="S2781">
            <v>71</v>
          </cell>
          <cell r="T2781">
            <v>0</v>
          </cell>
          <cell r="U2781">
            <v>0</v>
          </cell>
          <cell r="V2781">
            <v>0</v>
          </cell>
          <cell r="W2781">
            <v>0</v>
          </cell>
          <cell r="X2781">
            <v>0</v>
          </cell>
          <cell r="Y2781">
            <v>0</v>
          </cell>
          <cell r="Z2781">
            <v>0</v>
          </cell>
          <cell r="AA2781">
            <v>0</v>
          </cell>
          <cell r="AB2781">
            <v>0</v>
          </cell>
          <cell r="AC2781">
            <v>0</v>
          </cell>
          <cell r="AD2781">
            <v>71</v>
          </cell>
          <cell r="AF2781">
            <v>0.73167964803086427</v>
          </cell>
        </row>
        <row r="2782">
          <cell r="A2782" t="str">
            <v>562106229</v>
          </cell>
          <cell r="B2782" t="str">
            <v>R12</v>
          </cell>
          <cell r="C2782">
            <v>93</v>
          </cell>
          <cell r="D2782" t="str">
            <v>SAFETY SAS</v>
          </cell>
          <cell r="F2782">
            <v>20</v>
          </cell>
          <cell r="G2782" t="str">
            <v>2573B</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F2782">
            <v>0.71422325853246937</v>
          </cell>
        </row>
        <row r="2783">
          <cell r="A2783" t="str">
            <v>312424161</v>
          </cell>
          <cell r="B2783" t="str">
            <v>R17</v>
          </cell>
          <cell r="C2783">
            <v>34</v>
          </cell>
          <cell r="D2783" t="str">
            <v>SOC APPLIC INDUST RECH ELECT &amp; M</v>
          </cell>
          <cell r="F2783">
            <v>2</v>
          </cell>
          <cell r="G2783" t="str">
            <v>2790Z</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F2783">
            <v>9.3874957710948141</v>
          </cell>
        </row>
        <row r="2784">
          <cell r="A2784" t="str">
            <v>438984593</v>
          </cell>
          <cell r="B2784" t="str">
            <v>R15</v>
          </cell>
          <cell r="C2784">
            <v>80</v>
          </cell>
          <cell r="D2784" t="str">
            <v>SATIMO INDUSTRIES</v>
          </cell>
          <cell r="F2784">
            <v>39</v>
          </cell>
          <cell r="G2784" t="str">
            <v>2651B</v>
          </cell>
          <cell r="H2784">
            <v>0</v>
          </cell>
          <cell r="I2784">
            <v>0</v>
          </cell>
          <cell r="J2784">
            <v>0</v>
          </cell>
          <cell r="K2784">
            <v>0</v>
          </cell>
          <cell r="L2784">
            <v>0</v>
          </cell>
          <cell r="M2784">
            <v>0</v>
          </cell>
          <cell r="N2784">
            <v>1</v>
          </cell>
          <cell r="O2784">
            <v>0</v>
          </cell>
          <cell r="P2784">
            <v>0</v>
          </cell>
          <cell r="Q2784">
            <v>0</v>
          </cell>
          <cell r="R2784">
            <v>0</v>
          </cell>
          <cell r="S2784">
            <v>1</v>
          </cell>
          <cell r="T2784">
            <v>0</v>
          </cell>
          <cell r="U2784">
            <v>0</v>
          </cell>
          <cell r="V2784">
            <v>0</v>
          </cell>
          <cell r="W2784">
            <v>0</v>
          </cell>
          <cell r="X2784">
            <v>0</v>
          </cell>
          <cell r="Y2784">
            <v>0</v>
          </cell>
          <cell r="Z2784">
            <v>0</v>
          </cell>
          <cell r="AA2784">
            <v>0</v>
          </cell>
          <cell r="AB2784">
            <v>0</v>
          </cell>
          <cell r="AC2784">
            <v>0</v>
          </cell>
          <cell r="AD2784">
            <v>1</v>
          </cell>
          <cell r="AF2784">
            <v>1.0049767582404188</v>
          </cell>
        </row>
        <row r="2785">
          <cell r="A2785" t="str">
            <v>385311568</v>
          </cell>
          <cell r="B2785" t="str">
            <v>R13</v>
          </cell>
          <cell r="C2785">
            <v>77</v>
          </cell>
          <cell r="D2785" t="str">
            <v>ASICA</v>
          </cell>
          <cell r="F2785">
            <v>4</v>
          </cell>
          <cell r="G2785" t="str">
            <v>2612Z</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F2785">
            <v>9.3482604763559234</v>
          </cell>
        </row>
        <row r="2786">
          <cell r="A2786" t="str">
            <v>317924462</v>
          </cell>
          <cell r="B2786" t="str">
            <v>R08</v>
          </cell>
          <cell r="C2786">
            <v>147</v>
          </cell>
          <cell r="D2786" t="str">
            <v>LABORATOIRES GRIMBERG SA</v>
          </cell>
          <cell r="F2786">
            <v>2</v>
          </cell>
          <cell r="G2786" t="str">
            <v>2120Z</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F2786">
            <v>1.0015739344459402</v>
          </cell>
        </row>
        <row r="2787">
          <cell r="A2787" t="str">
            <v>515450088</v>
          </cell>
          <cell r="B2787" t="str">
            <v>R21</v>
          </cell>
          <cell r="C2787">
            <v>1173</v>
          </cell>
          <cell r="D2787" t="str">
            <v>SICMA AERO SEAT</v>
          </cell>
          <cell r="F2787">
            <v>98</v>
          </cell>
          <cell r="G2787" t="str">
            <v>3030Z</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F2787">
            <v>1.0265919260061238</v>
          </cell>
        </row>
        <row r="2788">
          <cell r="A2788" t="str">
            <v>330496043</v>
          </cell>
          <cell r="B2788" t="str">
            <v>R07</v>
          </cell>
          <cell r="C2788">
            <v>189</v>
          </cell>
          <cell r="D2788" t="str">
            <v>SILAB</v>
          </cell>
          <cell r="F2788">
            <v>25</v>
          </cell>
          <cell r="G2788" t="str">
            <v>2042Z</v>
          </cell>
          <cell r="H2788">
            <v>0</v>
          </cell>
          <cell r="I2788">
            <v>0</v>
          </cell>
          <cell r="J2788">
            <v>0</v>
          </cell>
          <cell r="K2788">
            <v>0</v>
          </cell>
          <cell r="L2788">
            <v>2</v>
          </cell>
          <cell r="M2788">
            <v>0</v>
          </cell>
          <cell r="N2788">
            <v>0</v>
          </cell>
          <cell r="O2788">
            <v>0</v>
          </cell>
          <cell r="P2788">
            <v>0</v>
          </cell>
          <cell r="Q2788">
            <v>0</v>
          </cell>
          <cell r="R2788">
            <v>0</v>
          </cell>
          <cell r="S2788">
            <v>2</v>
          </cell>
          <cell r="T2788">
            <v>0</v>
          </cell>
          <cell r="U2788">
            <v>0</v>
          </cell>
          <cell r="V2788">
            <v>0</v>
          </cell>
          <cell r="W2788">
            <v>0</v>
          </cell>
          <cell r="X2788">
            <v>0</v>
          </cell>
          <cell r="Y2788">
            <v>0</v>
          </cell>
          <cell r="Z2788">
            <v>0</v>
          </cell>
          <cell r="AA2788">
            <v>0</v>
          </cell>
          <cell r="AB2788">
            <v>0</v>
          </cell>
          <cell r="AC2788">
            <v>0</v>
          </cell>
          <cell r="AD2788">
            <v>2</v>
          </cell>
          <cell r="AF2788">
            <v>1.0096353140990861</v>
          </cell>
        </row>
        <row r="2789">
          <cell r="A2789" t="str">
            <v>312562374</v>
          </cell>
          <cell r="B2789" t="str">
            <v>R01</v>
          </cell>
          <cell r="C2789">
            <v>28</v>
          </cell>
          <cell r="D2789" t="str">
            <v>SILEBAN</v>
          </cell>
          <cell r="F2789">
            <v>8</v>
          </cell>
          <cell r="G2789" t="str">
            <v>0113Z</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F2789">
            <v>1.0322915010149705</v>
          </cell>
        </row>
        <row r="2790">
          <cell r="A2790" t="str">
            <v>404570160</v>
          </cell>
          <cell r="B2790" t="str">
            <v>R19</v>
          </cell>
          <cell r="C2790">
            <v>41</v>
          </cell>
          <cell r="D2790" t="str">
            <v>ORECA MAGNY COURS SAS</v>
          </cell>
          <cell r="F2790">
            <v>10</v>
          </cell>
          <cell r="G2790" t="str">
            <v>2910Z</v>
          </cell>
          <cell r="H2790">
            <v>0</v>
          </cell>
          <cell r="I2790">
            <v>0</v>
          </cell>
          <cell r="J2790">
            <v>0</v>
          </cell>
          <cell r="K2790">
            <v>4</v>
          </cell>
          <cell r="L2790">
            <v>0</v>
          </cell>
          <cell r="M2790">
            <v>0</v>
          </cell>
          <cell r="N2790">
            <v>0</v>
          </cell>
          <cell r="O2790">
            <v>0</v>
          </cell>
          <cell r="P2790">
            <v>0</v>
          </cell>
          <cell r="Q2790">
            <v>0</v>
          </cell>
          <cell r="R2790">
            <v>0</v>
          </cell>
          <cell r="S2790">
            <v>4</v>
          </cell>
          <cell r="T2790">
            <v>0</v>
          </cell>
          <cell r="U2790">
            <v>0</v>
          </cell>
          <cell r="V2790">
            <v>0</v>
          </cell>
          <cell r="W2790">
            <v>0</v>
          </cell>
          <cell r="X2790">
            <v>0</v>
          </cell>
          <cell r="Y2790">
            <v>0</v>
          </cell>
          <cell r="Z2790">
            <v>0</v>
          </cell>
          <cell r="AA2790">
            <v>0</v>
          </cell>
          <cell r="AB2790">
            <v>0</v>
          </cell>
          <cell r="AC2790">
            <v>0</v>
          </cell>
          <cell r="AD2790">
            <v>4</v>
          </cell>
          <cell r="AF2790">
            <v>0.96244782504265303</v>
          </cell>
        </row>
        <row r="2791">
          <cell r="A2791" t="str">
            <v>646680090</v>
          </cell>
          <cell r="B2791" t="str">
            <v>R09</v>
          </cell>
          <cell r="C2791">
            <v>299</v>
          </cell>
          <cell r="D2791" t="str">
            <v>SOC OUTILLAGE CAOUTCHOUC APPLIC</v>
          </cell>
          <cell r="F2791">
            <v>3</v>
          </cell>
          <cell r="G2791" t="str">
            <v>2219Z</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F2791">
            <v>1.011314936312443</v>
          </cell>
        </row>
        <row r="2792">
          <cell r="A2792" t="str">
            <v>335309993</v>
          </cell>
          <cell r="B2792" t="str">
            <v>R29</v>
          </cell>
          <cell r="C2792">
            <v>17</v>
          </cell>
          <cell r="D2792" t="str">
            <v>REVERSO - SOFTISSIMO S.A.S.</v>
          </cell>
          <cell r="F2792">
            <v>8</v>
          </cell>
          <cell r="G2792" t="str">
            <v>6201Z</v>
          </cell>
          <cell r="H2792">
            <v>0</v>
          </cell>
          <cell r="I2792">
            <v>0</v>
          </cell>
          <cell r="J2792">
            <v>0</v>
          </cell>
          <cell r="K2792">
            <v>5</v>
          </cell>
          <cell r="L2792">
            <v>0</v>
          </cell>
          <cell r="M2792">
            <v>0</v>
          </cell>
          <cell r="N2792">
            <v>0</v>
          </cell>
          <cell r="O2792">
            <v>0</v>
          </cell>
          <cell r="P2792">
            <v>0</v>
          </cell>
          <cell r="Q2792">
            <v>0</v>
          </cell>
          <cell r="R2792">
            <v>0</v>
          </cell>
          <cell r="S2792">
            <v>5</v>
          </cell>
          <cell r="T2792">
            <v>0</v>
          </cell>
          <cell r="U2792">
            <v>0</v>
          </cell>
          <cell r="V2792">
            <v>0</v>
          </cell>
          <cell r="W2792">
            <v>0</v>
          </cell>
          <cell r="X2792">
            <v>0</v>
          </cell>
          <cell r="Y2792">
            <v>0</v>
          </cell>
          <cell r="Z2792">
            <v>0</v>
          </cell>
          <cell r="AA2792">
            <v>0</v>
          </cell>
          <cell r="AB2792">
            <v>0</v>
          </cell>
          <cell r="AC2792">
            <v>0</v>
          </cell>
          <cell r="AD2792">
            <v>5</v>
          </cell>
          <cell r="AF2792">
            <v>1.0006024925732717</v>
          </cell>
        </row>
        <row r="2793">
          <cell r="A2793" t="str">
            <v>310558770</v>
          </cell>
          <cell r="B2793" t="str">
            <v>R16</v>
          </cell>
          <cell r="C2793">
            <v>79</v>
          </cell>
          <cell r="D2793" t="str">
            <v>SOPRO</v>
          </cell>
          <cell r="F2793">
            <v>9</v>
          </cell>
          <cell r="G2793" t="str">
            <v>2660Z</v>
          </cell>
          <cell r="H2793">
            <v>0</v>
          </cell>
          <cell r="I2793">
            <v>0</v>
          </cell>
          <cell r="J2793">
            <v>0</v>
          </cell>
          <cell r="K2793">
            <v>2</v>
          </cell>
          <cell r="L2793">
            <v>0</v>
          </cell>
          <cell r="M2793">
            <v>0</v>
          </cell>
          <cell r="N2793">
            <v>0</v>
          </cell>
          <cell r="O2793">
            <v>0</v>
          </cell>
          <cell r="P2793">
            <v>0</v>
          </cell>
          <cell r="Q2793">
            <v>0</v>
          </cell>
          <cell r="R2793">
            <v>0</v>
          </cell>
          <cell r="S2793">
            <v>2</v>
          </cell>
          <cell r="T2793">
            <v>0</v>
          </cell>
          <cell r="U2793">
            <v>0</v>
          </cell>
          <cell r="V2793">
            <v>0</v>
          </cell>
          <cell r="W2793">
            <v>0</v>
          </cell>
          <cell r="X2793">
            <v>0</v>
          </cell>
          <cell r="Y2793">
            <v>0</v>
          </cell>
          <cell r="Z2793">
            <v>0</v>
          </cell>
          <cell r="AA2793">
            <v>0</v>
          </cell>
          <cell r="AB2793">
            <v>0</v>
          </cell>
          <cell r="AC2793">
            <v>0</v>
          </cell>
          <cell r="AD2793">
            <v>2</v>
          </cell>
          <cell r="AF2793">
            <v>1.0356513869629886</v>
          </cell>
        </row>
        <row r="2794">
          <cell r="A2794" t="str">
            <v>422197962</v>
          </cell>
          <cell r="B2794" t="str">
            <v>R18</v>
          </cell>
          <cell r="C2794">
            <v>147</v>
          </cell>
          <cell r="D2794" t="str">
            <v>TRACTEL SAS</v>
          </cell>
          <cell r="F2794">
            <v>2</v>
          </cell>
          <cell r="G2794" t="str">
            <v>2822Z</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F2794">
            <v>1.0007829316016368</v>
          </cell>
        </row>
        <row r="2795">
          <cell r="A2795" t="str">
            <v>338457625</v>
          </cell>
          <cell r="B2795" t="str">
            <v>R30</v>
          </cell>
          <cell r="C2795">
            <v>27</v>
          </cell>
          <cell r="D2795" t="str">
            <v>IMRA EUROPE SAS</v>
          </cell>
          <cell r="F2795">
            <v>15</v>
          </cell>
          <cell r="G2795" t="str">
            <v>7219Z</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2</v>
          </cell>
          <cell r="X2795">
            <v>0</v>
          </cell>
          <cell r="Y2795">
            <v>0</v>
          </cell>
          <cell r="Z2795">
            <v>0</v>
          </cell>
          <cell r="AA2795">
            <v>1</v>
          </cell>
          <cell r="AB2795">
            <v>0</v>
          </cell>
          <cell r="AC2795">
            <v>0</v>
          </cell>
          <cell r="AD2795">
            <v>3</v>
          </cell>
          <cell r="AF2795">
            <v>0.9899996116925287</v>
          </cell>
        </row>
        <row r="2796">
          <cell r="A2796" t="str">
            <v>390970630</v>
          </cell>
          <cell r="B2796" t="str">
            <v>R18</v>
          </cell>
          <cell r="C2796">
            <v>11</v>
          </cell>
          <cell r="D2796" t="str">
            <v>TAMI INDUSTRIES</v>
          </cell>
          <cell r="F2796">
            <v>2</v>
          </cell>
          <cell r="G2796" t="str">
            <v>2899B</v>
          </cell>
          <cell r="H2796">
            <v>1</v>
          </cell>
          <cell r="I2796">
            <v>0</v>
          </cell>
          <cell r="J2796">
            <v>0</v>
          </cell>
          <cell r="K2796">
            <v>0</v>
          </cell>
          <cell r="L2796">
            <v>0</v>
          </cell>
          <cell r="M2796">
            <v>0</v>
          </cell>
          <cell r="N2796">
            <v>0</v>
          </cell>
          <cell r="O2796">
            <v>0</v>
          </cell>
          <cell r="P2796">
            <v>0</v>
          </cell>
          <cell r="Q2796">
            <v>0</v>
          </cell>
          <cell r="R2796">
            <v>0</v>
          </cell>
          <cell r="S2796">
            <v>1</v>
          </cell>
          <cell r="T2796">
            <v>1</v>
          </cell>
          <cell r="U2796">
            <v>0</v>
          </cell>
          <cell r="V2796">
            <v>0</v>
          </cell>
          <cell r="W2796">
            <v>0</v>
          </cell>
          <cell r="X2796">
            <v>0</v>
          </cell>
          <cell r="Y2796">
            <v>0</v>
          </cell>
          <cell r="Z2796">
            <v>0</v>
          </cell>
          <cell r="AA2796">
            <v>0</v>
          </cell>
          <cell r="AB2796">
            <v>0</v>
          </cell>
          <cell r="AC2796">
            <v>0</v>
          </cell>
          <cell r="AD2796">
            <v>2</v>
          </cell>
          <cell r="AF2796">
            <v>9.4593069968261432</v>
          </cell>
        </row>
        <row r="2797">
          <cell r="A2797" t="str">
            <v>401297692</v>
          </cell>
          <cell r="B2797" t="str">
            <v>R09</v>
          </cell>
          <cell r="C2797">
            <v>129</v>
          </cell>
          <cell r="D2797" t="str">
            <v>FRANCE REDUCTEURS SA</v>
          </cell>
          <cell r="F2797">
            <v>2</v>
          </cell>
          <cell r="G2797" t="str">
            <v>2229A</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F2797">
            <v>1.0075254949470442</v>
          </cell>
        </row>
        <row r="2798">
          <cell r="A2798" t="str">
            <v>389274846</v>
          </cell>
          <cell r="B2798" t="str">
            <v>R15</v>
          </cell>
          <cell r="C2798">
            <v>52</v>
          </cell>
          <cell r="D2798" t="str">
            <v>ALPHA MOS</v>
          </cell>
          <cell r="F2798">
            <v>11</v>
          </cell>
          <cell r="G2798" t="str">
            <v>2651B</v>
          </cell>
          <cell r="H2798">
            <v>1</v>
          </cell>
          <cell r="I2798">
            <v>0</v>
          </cell>
          <cell r="J2798">
            <v>0</v>
          </cell>
          <cell r="K2798">
            <v>1</v>
          </cell>
          <cell r="L2798">
            <v>0</v>
          </cell>
          <cell r="M2798">
            <v>0</v>
          </cell>
          <cell r="N2798">
            <v>0</v>
          </cell>
          <cell r="O2798">
            <v>0</v>
          </cell>
          <cell r="P2798">
            <v>0</v>
          </cell>
          <cell r="Q2798">
            <v>0</v>
          </cell>
          <cell r="R2798">
            <v>0</v>
          </cell>
          <cell r="S2798">
            <v>2</v>
          </cell>
          <cell r="T2798">
            <v>0</v>
          </cell>
          <cell r="U2798">
            <v>0</v>
          </cell>
          <cell r="V2798">
            <v>0</v>
          </cell>
          <cell r="W2798">
            <v>0</v>
          </cell>
          <cell r="X2798">
            <v>0</v>
          </cell>
          <cell r="Y2798">
            <v>0</v>
          </cell>
          <cell r="Z2798">
            <v>0</v>
          </cell>
          <cell r="AA2798">
            <v>0</v>
          </cell>
          <cell r="AB2798">
            <v>0</v>
          </cell>
          <cell r="AC2798">
            <v>0</v>
          </cell>
          <cell r="AD2798">
            <v>2</v>
          </cell>
          <cell r="AF2798">
            <v>0.99997961546973402</v>
          </cell>
        </row>
        <row r="2799">
          <cell r="A2799" t="str">
            <v>950495713</v>
          </cell>
          <cell r="B2799" t="str">
            <v>R15</v>
          </cell>
          <cell r="C2799">
            <v>70</v>
          </cell>
          <cell r="D2799" t="str">
            <v>IMASONIC</v>
          </cell>
          <cell r="F2799">
            <v>14</v>
          </cell>
          <cell r="G2799" t="str">
            <v>2651B</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F2799">
            <v>1.0080683784192015</v>
          </cell>
        </row>
        <row r="2800">
          <cell r="A2800" t="str">
            <v>333882207</v>
          </cell>
          <cell r="B2800" t="str">
            <v>R19</v>
          </cell>
          <cell r="C2800">
            <v>131</v>
          </cell>
          <cell r="D2800" t="str">
            <v>AKEBONO EUROPE</v>
          </cell>
          <cell r="F2800">
            <v>18</v>
          </cell>
          <cell r="G2800" t="str">
            <v>2932Z</v>
          </cell>
          <cell r="H2800">
            <v>0</v>
          </cell>
          <cell r="I2800">
            <v>0</v>
          </cell>
          <cell r="J2800">
            <v>0</v>
          </cell>
          <cell r="K2800">
            <v>0</v>
          </cell>
          <cell r="L2800">
            <v>1</v>
          </cell>
          <cell r="M2800">
            <v>0</v>
          </cell>
          <cell r="N2800">
            <v>2</v>
          </cell>
          <cell r="O2800">
            <v>0</v>
          </cell>
          <cell r="P2800">
            <v>0</v>
          </cell>
          <cell r="Q2800">
            <v>0</v>
          </cell>
          <cell r="R2800">
            <v>0</v>
          </cell>
          <cell r="S2800">
            <v>3</v>
          </cell>
          <cell r="T2800">
            <v>0</v>
          </cell>
          <cell r="U2800">
            <v>0</v>
          </cell>
          <cell r="V2800">
            <v>0</v>
          </cell>
          <cell r="W2800">
            <v>2</v>
          </cell>
          <cell r="X2800">
            <v>2</v>
          </cell>
          <cell r="Y2800">
            <v>0</v>
          </cell>
          <cell r="Z2800">
            <v>0</v>
          </cell>
          <cell r="AA2800">
            <v>0</v>
          </cell>
          <cell r="AB2800">
            <v>0</v>
          </cell>
          <cell r="AC2800">
            <v>1</v>
          </cell>
          <cell r="AD2800">
            <v>6</v>
          </cell>
          <cell r="AF2800">
            <v>0.93370812790705215</v>
          </cell>
        </row>
        <row r="2801">
          <cell r="A2801" t="str">
            <v>349927012</v>
          </cell>
          <cell r="B2801" t="str">
            <v>R03</v>
          </cell>
          <cell r="C2801">
            <v>130</v>
          </cell>
          <cell r="D2801" t="str">
            <v>EUROGERM</v>
          </cell>
          <cell r="F2801">
            <v>4</v>
          </cell>
          <cell r="G2801" t="str">
            <v>1089Z</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F2801">
            <v>1.0391172630567063</v>
          </cell>
        </row>
        <row r="2802">
          <cell r="A2802" t="str">
            <v>392678793</v>
          </cell>
          <cell r="B2802" t="str">
            <v>R30</v>
          </cell>
          <cell r="C2802">
            <v>29</v>
          </cell>
          <cell r="D2802" t="str">
            <v>RECUPYL</v>
          </cell>
          <cell r="F2802">
            <v>13</v>
          </cell>
          <cell r="G2802" t="str">
            <v>7112B</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F2802">
            <v>1.0186636280792984</v>
          </cell>
        </row>
        <row r="2803">
          <cell r="A2803" t="str">
            <v>414488171</v>
          </cell>
          <cell r="B2803" t="str">
            <v>R08</v>
          </cell>
          <cell r="C2803">
            <v>47</v>
          </cell>
          <cell r="D2803" t="str">
            <v>EXONHIT SA</v>
          </cell>
          <cell r="F2803">
            <v>23</v>
          </cell>
          <cell r="G2803" t="str">
            <v>2120Z</v>
          </cell>
          <cell r="H2803">
            <v>0</v>
          </cell>
          <cell r="I2803">
            <v>0</v>
          </cell>
          <cell r="J2803">
            <v>2</v>
          </cell>
          <cell r="K2803">
            <v>0</v>
          </cell>
          <cell r="L2803">
            <v>0</v>
          </cell>
          <cell r="M2803">
            <v>0</v>
          </cell>
          <cell r="N2803">
            <v>0</v>
          </cell>
          <cell r="O2803">
            <v>0</v>
          </cell>
          <cell r="P2803">
            <v>0</v>
          </cell>
          <cell r="Q2803">
            <v>0</v>
          </cell>
          <cell r="R2803">
            <v>0</v>
          </cell>
          <cell r="S2803">
            <v>2</v>
          </cell>
          <cell r="T2803">
            <v>0</v>
          </cell>
          <cell r="U2803">
            <v>0</v>
          </cell>
          <cell r="V2803">
            <v>0</v>
          </cell>
          <cell r="W2803">
            <v>0</v>
          </cell>
          <cell r="X2803">
            <v>0</v>
          </cell>
          <cell r="Y2803">
            <v>0</v>
          </cell>
          <cell r="Z2803">
            <v>0</v>
          </cell>
          <cell r="AA2803">
            <v>0</v>
          </cell>
          <cell r="AB2803">
            <v>0</v>
          </cell>
          <cell r="AC2803">
            <v>0</v>
          </cell>
          <cell r="AD2803">
            <v>2</v>
          </cell>
          <cell r="AF2803">
            <v>0.99952331072357825</v>
          </cell>
        </row>
        <row r="2804">
          <cell r="A2804" t="str">
            <v>415121854</v>
          </cell>
          <cell r="B2804" t="str">
            <v>R30</v>
          </cell>
          <cell r="C2804">
            <v>15</v>
          </cell>
          <cell r="D2804" t="str">
            <v>HYBRIGENICS SA</v>
          </cell>
          <cell r="F2804">
            <v>6</v>
          </cell>
          <cell r="G2804" t="str">
            <v>7112B</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F2804">
            <v>1.0123717684844793</v>
          </cell>
        </row>
        <row r="2805">
          <cell r="A2805" t="str">
            <v>418623138</v>
          </cell>
          <cell r="B2805" t="str">
            <v>R30</v>
          </cell>
          <cell r="C2805">
            <v>28</v>
          </cell>
          <cell r="D2805" t="str">
            <v>PROTEUS</v>
          </cell>
          <cell r="F2805">
            <v>14</v>
          </cell>
          <cell r="G2805" t="str">
            <v>7211Z</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3</v>
          </cell>
          <cell r="V2805">
            <v>3</v>
          </cell>
          <cell r="W2805">
            <v>0</v>
          </cell>
          <cell r="X2805">
            <v>0</v>
          </cell>
          <cell r="Y2805">
            <v>0</v>
          </cell>
          <cell r="Z2805">
            <v>0</v>
          </cell>
          <cell r="AA2805">
            <v>0</v>
          </cell>
          <cell r="AB2805">
            <v>0</v>
          </cell>
          <cell r="AC2805">
            <v>0</v>
          </cell>
          <cell r="AD2805">
            <v>3</v>
          </cell>
          <cell r="AF2805">
            <v>1.0348188771070348</v>
          </cell>
        </row>
        <row r="2806">
          <cell r="A2806" t="str">
            <v>412472912</v>
          </cell>
          <cell r="B2806" t="str">
            <v>R30</v>
          </cell>
          <cell r="C2806">
            <v>23</v>
          </cell>
          <cell r="D2806" t="str">
            <v>CITILOG</v>
          </cell>
          <cell r="F2806">
            <v>8</v>
          </cell>
          <cell r="G2806" t="str">
            <v>7112B</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F2806">
            <v>9.4806301573226168</v>
          </cell>
        </row>
        <row r="2807">
          <cell r="A2807" t="str">
            <v>403942642</v>
          </cell>
          <cell r="B2807" t="str">
            <v>R08</v>
          </cell>
          <cell r="C2807">
            <v>29</v>
          </cell>
          <cell r="D2807" t="str">
            <v>NICOX SA</v>
          </cell>
          <cell r="F2807">
            <v>12</v>
          </cell>
          <cell r="G2807" t="str">
            <v>2120Z</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F2807">
            <v>1.0020131423280971</v>
          </cell>
        </row>
        <row r="2808">
          <cell r="A2808" t="str">
            <v>418695003</v>
          </cell>
          <cell r="B2808" t="str">
            <v>R08</v>
          </cell>
          <cell r="C2808">
            <v>131</v>
          </cell>
          <cell r="D2808" t="str">
            <v>AVOGADRO</v>
          </cell>
          <cell r="F2808">
            <v>46</v>
          </cell>
          <cell r="G2808" t="str">
            <v>2110Z</v>
          </cell>
          <cell r="H2808">
            <v>0</v>
          </cell>
          <cell r="I2808">
            <v>0</v>
          </cell>
          <cell r="J2808">
            <v>1</v>
          </cell>
          <cell r="K2808">
            <v>0</v>
          </cell>
          <cell r="L2808">
            <v>1</v>
          </cell>
          <cell r="M2808">
            <v>0</v>
          </cell>
          <cell r="N2808">
            <v>0</v>
          </cell>
          <cell r="O2808">
            <v>0</v>
          </cell>
          <cell r="P2808">
            <v>0</v>
          </cell>
          <cell r="Q2808">
            <v>0</v>
          </cell>
          <cell r="R2808">
            <v>0</v>
          </cell>
          <cell r="S2808">
            <v>2</v>
          </cell>
          <cell r="T2808">
            <v>0</v>
          </cell>
          <cell r="U2808">
            <v>0</v>
          </cell>
          <cell r="V2808">
            <v>0</v>
          </cell>
          <cell r="W2808">
            <v>0</v>
          </cell>
          <cell r="X2808">
            <v>0</v>
          </cell>
          <cell r="Y2808">
            <v>2</v>
          </cell>
          <cell r="Z2808">
            <v>0</v>
          </cell>
          <cell r="AA2808">
            <v>0</v>
          </cell>
          <cell r="AB2808">
            <v>0</v>
          </cell>
          <cell r="AC2808">
            <v>0</v>
          </cell>
          <cell r="AD2808">
            <v>4</v>
          </cell>
          <cell r="AF2808">
            <v>0.99657919161665931</v>
          </cell>
        </row>
        <row r="2809">
          <cell r="A2809" t="str">
            <v>419772181</v>
          </cell>
          <cell r="B2809" t="str">
            <v>R10</v>
          </cell>
          <cell r="C2809">
            <v>15</v>
          </cell>
          <cell r="D2809" t="str">
            <v>CERLASE</v>
          </cell>
          <cell r="F2809">
            <v>11</v>
          </cell>
          <cell r="G2809" t="str">
            <v>2320Z</v>
          </cell>
          <cell r="H2809">
            <v>0</v>
          </cell>
          <cell r="I2809">
            <v>0</v>
          </cell>
          <cell r="J2809">
            <v>0</v>
          </cell>
          <cell r="K2809">
            <v>0</v>
          </cell>
          <cell r="L2809">
            <v>1</v>
          </cell>
          <cell r="M2809">
            <v>0</v>
          </cell>
          <cell r="N2809">
            <v>0</v>
          </cell>
          <cell r="O2809">
            <v>0</v>
          </cell>
          <cell r="P2809">
            <v>0</v>
          </cell>
          <cell r="Q2809">
            <v>0</v>
          </cell>
          <cell r="R2809">
            <v>0</v>
          </cell>
          <cell r="S2809">
            <v>1</v>
          </cell>
          <cell r="T2809">
            <v>0</v>
          </cell>
          <cell r="U2809">
            <v>0</v>
          </cell>
          <cell r="V2809">
            <v>0</v>
          </cell>
          <cell r="W2809">
            <v>0</v>
          </cell>
          <cell r="X2809">
            <v>0</v>
          </cell>
          <cell r="Y2809">
            <v>1</v>
          </cell>
          <cell r="Z2809">
            <v>0</v>
          </cell>
          <cell r="AA2809">
            <v>0</v>
          </cell>
          <cell r="AB2809">
            <v>0</v>
          </cell>
          <cell r="AC2809">
            <v>0</v>
          </cell>
          <cell r="AD2809">
            <v>2</v>
          </cell>
          <cell r="AF2809">
            <v>1.0014653191596279</v>
          </cell>
        </row>
        <row r="2810">
          <cell r="A2810" t="str">
            <v>417723863</v>
          </cell>
          <cell r="B2810" t="str">
            <v>R30</v>
          </cell>
          <cell r="C2810">
            <v>9</v>
          </cell>
          <cell r="D2810" t="str">
            <v>GENIBIO</v>
          </cell>
          <cell r="E2810" t="str">
            <v>417723863 ; 423317643 ;</v>
          </cell>
          <cell r="F2810">
            <v>2</v>
          </cell>
          <cell r="G2810" t="str">
            <v>7219Z</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F2810">
            <v>1.004102689896947</v>
          </cell>
        </row>
        <row r="2811">
          <cell r="A2811" t="str">
            <v>421167966</v>
          </cell>
          <cell r="B2811" t="str">
            <v>R15</v>
          </cell>
          <cell r="C2811">
            <v>94</v>
          </cell>
          <cell r="D2811" t="str">
            <v>AIR LIQUIDE ELECTRONICS SYSTEMS</v>
          </cell>
          <cell r="F2811">
            <v>9</v>
          </cell>
          <cell r="G2811" t="str">
            <v>2651B</v>
          </cell>
          <cell r="H2811">
            <v>0</v>
          </cell>
          <cell r="I2811">
            <v>0</v>
          </cell>
          <cell r="J2811">
            <v>0</v>
          </cell>
          <cell r="K2811">
            <v>0</v>
          </cell>
          <cell r="L2811">
            <v>0</v>
          </cell>
          <cell r="M2811">
            <v>0</v>
          </cell>
          <cell r="N2811">
            <v>0</v>
          </cell>
          <cell r="O2811">
            <v>0</v>
          </cell>
          <cell r="P2811">
            <v>0</v>
          </cell>
          <cell r="Q2811">
            <v>0</v>
          </cell>
          <cell r="R2811">
            <v>0</v>
          </cell>
          <cell r="S2811">
            <v>0</v>
          </cell>
          <cell r="T2811">
            <v>1</v>
          </cell>
          <cell r="U2811">
            <v>0</v>
          </cell>
          <cell r="V2811">
            <v>0</v>
          </cell>
          <cell r="W2811">
            <v>0</v>
          </cell>
          <cell r="X2811">
            <v>0</v>
          </cell>
          <cell r="Y2811">
            <v>1</v>
          </cell>
          <cell r="Z2811">
            <v>0</v>
          </cell>
          <cell r="AA2811">
            <v>0</v>
          </cell>
          <cell r="AB2811">
            <v>0</v>
          </cell>
          <cell r="AC2811">
            <v>0</v>
          </cell>
          <cell r="AD2811">
            <v>2</v>
          </cell>
          <cell r="AF2811">
            <v>1.0131785700060683</v>
          </cell>
        </row>
        <row r="2812">
          <cell r="A2812" t="str">
            <v>403384191</v>
          </cell>
          <cell r="B2812" t="str">
            <v>R29</v>
          </cell>
          <cell r="C2812">
            <v>89</v>
          </cell>
          <cell r="D2812" t="str">
            <v>TEKELEC FRANCE</v>
          </cell>
          <cell r="F2812">
            <v>31</v>
          </cell>
          <cell r="G2812" t="str">
            <v>6202A</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F2812">
            <v>1.0059909057999108</v>
          </cell>
        </row>
        <row r="2813">
          <cell r="A2813" t="str">
            <v>432176543</v>
          </cell>
          <cell r="B2813" t="str">
            <v>R30</v>
          </cell>
          <cell r="C2813">
            <v>27</v>
          </cell>
          <cell r="D2813" t="str">
            <v>INTEGRAGEN SA</v>
          </cell>
          <cell r="F2813">
            <v>8</v>
          </cell>
          <cell r="G2813" t="str">
            <v>7219Z</v>
          </cell>
          <cell r="H2813">
            <v>0</v>
          </cell>
          <cell r="I2813">
            <v>0</v>
          </cell>
          <cell r="J2813">
            <v>1</v>
          </cell>
          <cell r="K2813">
            <v>0</v>
          </cell>
          <cell r="L2813">
            <v>0</v>
          </cell>
          <cell r="M2813">
            <v>0</v>
          </cell>
          <cell r="N2813">
            <v>0</v>
          </cell>
          <cell r="O2813">
            <v>0</v>
          </cell>
          <cell r="P2813">
            <v>0</v>
          </cell>
          <cell r="Q2813">
            <v>0</v>
          </cell>
          <cell r="R2813">
            <v>0</v>
          </cell>
          <cell r="S2813">
            <v>1</v>
          </cell>
          <cell r="T2813">
            <v>0</v>
          </cell>
          <cell r="U2813">
            <v>0</v>
          </cell>
          <cell r="V2813">
            <v>0</v>
          </cell>
          <cell r="W2813">
            <v>0</v>
          </cell>
          <cell r="X2813">
            <v>0</v>
          </cell>
          <cell r="Y2813">
            <v>0</v>
          </cell>
          <cell r="Z2813">
            <v>0</v>
          </cell>
          <cell r="AA2813">
            <v>0</v>
          </cell>
          <cell r="AB2813">
            <v>0</v>
          </cell>
          <cell r="AC2813">
            <v>0</v>
          </cell>
          <cell r="AD2813">
            <v>1</v>
          </cell>
          <cell r="AF2813">
            <v>1.0110101352310337</v>
          </cell>
        </row>
        <row r="2814">
          <cell r="A2814" t="str">
            <v>438923997</v>
          </cell>
          <cell r="B2814" t="str">
            <v>R30</v>
          </cell>
          <cell r="C2814">
            <v>14</v>
          </cell>
          <cell r="D2814" t="str">
            <v>ALCHIMER</v>
          </cell>
          <cell r="F2814">
            <v>9</v>
          </cell>
          <cell r="G2814" t="str">
            <v>7112B</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F2814">
            <v>1.0048442589294462</v>
          </cell>
        </row>
        <row r="2815">
          <cell r="A2815" t="str">
            <v>429083207</v>
          </cell>
          <cell r="B2815" t="str">
            <v>R29</v>
          </cell>
          <cell r="C2815">
            <v>26</v>
          </cell>
          <cell r="D2815" t="str">
            <v>AUREUS PHARMA</v>
          </cell>
          <cell r="F2815">
            <v>18</v>
          </cell>
          <cell r="G2815" t="str">
            <v>6201Z</v>
          </cell>
          <cell r="H2815">
            <v>0</v>
          </cell>
          <cell r="I2815">
            <v>0</v>
          </cell>
          <cell r="J2815">
            <v>2</v>
          </cell>
          <cell r="K2815">
            <v>0</v>
          </cell>
          <cell r="L2815">
            <v>0</v>
          </cell>
          <cell r="M2815">
            <v>0</v>
          </cell>
          <cell r="N2815">
            <v>0</v>
          </cell>
          <cell r="O2815">
            <v>0</v>
          </cell>
          <cell r="P2815">
            <v>0</v>
          </cell>
          <cell r="Q2815">
            <v>0</v>
          </cell>
          <cell r="R2815">
            <v>0</v>
          </cell>
          <cell r="S2815">
            <v>2</v>
          </cell>
          <cell r="T2815">
            <v>0</v>
          </cell>
          <cell r="U2815">
            <v>0</v>
          </cell>
          <cell r="V2815">
            <v>0</v>
          </cell>
          <cell r="W2815">
            <v>0</v>
          </cell>
          <cell r="X2815">
            <v>0</v>
          </cell>
          <cell r="Y2815">
            <v>0</v>
          </cell>
          <cell r="Z2815">
            <v>0</v>
          </cell>
          <cell r="AA2815">
            <v>0</v>
          </cell>
          <cell r="AB2815">
            <v>0</v>
          </cell>
          <cell r="AC2815">
            <v>0</v>
          </cell>
          <cell r="AD2815">
            <v>2</v>
          </cell>
          <cell r="AF2815">
            <v>1.0023971731661501</v>
          </cell>
        </row>
        <row r="2816">
          <cell r="A2816" t="str">
            <v>414594127</v>
          </cell>
          <cell r="B2816" t="str">
            <v>R03</v>
          </cell>
          <cell r="C2816">
            <v>200</v>
          </cell>
          <cell r="D2816" t="str">
            <v>ATLANTIQUE ALIMENTAIRE</v>
          </cell>
          <cell r="F2816">
            <v>1</v>
          </cell>
          <cell r="G2816" t="str">
            <v>1085Z</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F2816">
            <v>9.6219297370554369</v>
          </cell>
        </row>
        <row r="2817">
          <cell r="A2817" t="str">
            <v>430301101</v>
          </cell>
          <cell r="B2817" t="str">
            <v>R30</v>
          </cell>
          <cell r="C2817">
            <v>22</v>
          </cell>
          <cell r="D2817" t="str">
            <v>NUMTECH SARL</v>
          </cell>
          <cell r="F2817">
            <v>13</v>
          </cell>
          <cell r="G2817" t="str">
            <v>7120B</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F2817">
            <v>1.0186636280792984</v>
          </cell>
        </row>
        <row r="2818">
          <cell r="A2818" t="str">
            <v>428720643</v>
          </cell>
          <cell r="B2818" t="str">
            <v>R27</v>
          </cell>
          <cell r="C2818">
            <v>67</v>
          </cell>
          <cell r="D2818" t="str">
            <v>VOX MOBILI SA</v>
          </cell>
          <cell r="F2818">
            <v>20</v>
          </cell>
          <cell r="G2818" t="str">
            <v>5829C</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F2818">
            <v>1.0213575750159647</v>
          </cell>
        </row>
        <row r="2819">
          <cell r="A2819" t="str">
            <v>414834028</v>
          </cell>
          <cell r="B2819" t="str">
            <v>R14</v>
          </cell>
          <cell r="C2819">
            <v>20</v>
          </cell>
          <cell r="D2819" t="str">
            <v>WEBDYN</v>
          </cell>
          <cell r="F2819">
            <v>12</v>
          </cell>
          <cell r="G2819" t="str">
            <v>2630Z</v>
          </cell>
          <cell r="H2819">
            <v>0</v>
          </cell>
          <cell r="I2819">
            <v>0</v>
          </cell>
          <cell r="J2819">
            <v>0</v>
          </cell>
          <cell r="K2819">
            <v>2</v>
          </cell>
          <cell r="L2819">
            <v>0</v>
          </cell>
          <cell r="M2819">
            <v>0</v>
          </cell>
          <cell r="N2819">
            <v>0</v>
          </cell>
          <cell r="O2819">
            <v>0</v>
          </cell>
          <cell r="P2819">
            <v>0</v>
          </cell>
          <cell r="Q2819">
            <v>0</v>
          </cell>
          <cell r="R2819">
            <v>0</v>
          </cell>
          <cell r="S2819">
            <v>2</v>
          </cell>
          <cell r="T2819">
            <v>0</v>
          </cell>
          <cell r="U2819">
            <v>0</v>
          </cell>
          <cell r="V2819">
            <v>0</v>
          </cell>
          <cell r="W2819">
            <v>0</v>
          </cell>
          <cell r="X2819">
            <v>0</v>
          </cell>
          <cell r="Y2819">
            <v>0</v>
          </cell>
          <cell r="Z2819">
            <v>0</v>
          </cell>
          <cell r="AA2819">
            <v>0</v>
          </cell>
          <cell r="AB2819">
            <v>0</v>
          </cell>
          <cell r="AC2819">
            <v>0</v>
          </cell>
          <cell r="AD2819">
            <v>2</v>
          </cell>
          <cell r="AF2819">
            <v>1.0019169018262168</v>
          </cell>
        </row>
        <row r="2820">
          <cell r="A2820" t="str">
            <v>428780241</v>
          </cell>
          <cell r="B2820" t="str">
            <v>R29</v>
          </cell>
          <cell r="C2820">
            <v>246</v>
          </cell>
          <cell r="D2820" t="str">
            <v>ASTELLIA</v>
          </cell>
          <cell r="F2820">
            <v>71</v>
          </cell>
          <cell r="G2820" t="str">
            <v>6201Z</v>
          </cell>
          <cell r="H2820">
            <v>0</v>
          </cell>
          <cell r="I2820">
            <v>0</v>
          </cell>
          <cell r="J2820">
            <v>0</v>
          </cell>
          <cell r="K2820">
            <v>4</v>
          </cell>
          <cell r="L2820">
            <v>2</v>
          </cell>
          <cell r="M2820">
            <v>0</v>
          </cell>
          <cell r="N2820">
            <v>1</v>
          </cell>
          <cell r="O2820">
            <v>0</v>
          </cell>
          <cell r="P2820">
            <v>0</v>
          </cell>
          <cell r="Q2820">
            <v>0</v>
          </cell>
          <cell r="R2820">
            <v>0</v>
          </cell>
          <cell r="S2820">
            <v>7</v>
          </cell>
          <cell r="T2820">
            <v>0</v>
          </cell>
          <cell r="U2820">
            <v>0</v>
          </cell>
          <cell r="V2820">
            <v>0</v>
          </cell>
          <cell r="W2820">
            <v>0</v>
          </cell>
          <cell r="X2820">
            <v>0</v>
          </cell>
          <cell r="Y2820">
            <v>0</v>
          </cell>
          <cell r="Z2820">
            <v>0</v>
          </cell>
          <cell r="AA2820">
            <v>0</v>
          </cell>
          <cell r="AB2820">
            <v>0</v>
          </cell>
          <cell r="AC2820">
            <v>0</v>
          </cell>
          <cell r="AD2820">
            <v>7</v>
          </cell>
          <cell r="AF2820">
            <v>1.0140110125684196</v>
          </cell>
        </row>
        <row r="2821">
          <cell r="A2821" t="str">
            <v>421543786</v>
          </cell>
          <cell r="B2821" t="str">
            <v>R15</v>
          </cell>
          <cell r="C2821">
            <v>15</v>
          </cell>
          <cell r="D2821" t="str">
            <v>FASTLITE</v>
          </cell>
          <cell r="F2821">
            <v>9</v>
          </cell>
          <cell r="G2821" t="str">
            <v>2651B</v>
          </cell>
          <cell r="H2821">
            <v>0</v>
          </cell>
          <cell r="I2821">
            <v>0</v>
          </cell>
          <cell r="J2821">
            <v>0</v>
          </cell>
          <cell r="K2821">
            <v>1</v>
          </cell>
          <cell r="L2821">
            <v>0</v>
          </cell>
          <cell r="M2821">
            <v>0</v>
          </cell>
          <cell r="N2821">
            <v>0</v>
          </cell>
          <cell r="O2821">
            <v>0</v>
          </cell>
          <cell r="P2821">
            <v>0</v>
          </cell>
          <cell r="Q2821">
            <v>0</v>
          </cell>
          <cell r="R2821">
            <v>0</v>
          </cell>
          <cell r="S2821">
            <v>1</v>
          </cell>
          <cell r="T2821">
            <v>0</v>
          </cell>
          <cell r="U2821">
            <v>0</v>
          </cell>
          <cell r="V2821">
            <v>0</v>
          </cell>
          <cell r="W2821">
            <v>0</v>
          </cell>
          <cell r="X2821">
            <v>0</v>
          </cell>
          <cell r="Y2821">
            <v>0</v>
          </cell>
          <cell r="Z2821">
            <v>0</v>
          </cell>
          <cell r="AA2821">
            <v>0</v>
          </cell>
          <cell r="AB2821">
            <v>0</v>
          </cell>
          <cell r="AC2821">
            <v>0</v>
          </cell>
          <cell r="AD2821">
            <v>1</v>
          </cell>
          <cell r="AF2821">
            <v>1.001999230096404</v>
          </cell>
        </row>
        <row r="2822">
          <cell r="A2822" t="str">
            <v>424390151</v>
          </cell>
          <cell r="B2822" t="str">
            <v>R27</v>
          </cell>
          <cell r="C2822">
            <v>12</v>
          </cell>
          <cell r="D2822" t="str">
            <v>LA CANTOCHE PRODUCTION</v>
          </cell>
          <cell r="F2822">
            <v>4</v>
          </cell>
          <cell r="G2822" t="str">
            <v>5911B</v>
          </cell>
          <cell r="H2822">
            <v>0</v>
          </cell>
          <cell r="I2822">
            <v>0</v>
          </cell>
          <cell r="J2822">
            <v>0</v>
          </cell>
          <cell r="K2822">
            <v>1</v>
          </cell>
          <cell r="L2822">
            <v>0</v>
          </cell>
          <cell r="M2822">
            <v>0</v>
          </cell>
          <cell r="N2822">
            <v>0</v>
          </cell>
          <cell r="O2822">
            <v>0</v>
          </cell>
          <cell r="P2822">
            <v>0</v>
          </cell>
          <cell r="Q2822">
            <v>0</v>
          </cell>
          <cell r="R2822">
            <v>0</v>
          </cell>
          <cell r="S2822">
            <v>1</v>
          </cell>
          <cell r="T2822">
            <v>0</v>
          </cell>
          <cell r="U2822">
            <v>0</v>
          </cell>
          <cell r="V2822">
            <v>0</v>
          </cell>
          <cell r="W2822">
            <v>0</v>
          </cell>
          <cell r="X2822">
            <v>0</v>
          </cell>
          <cell r="Y2822">
            <v>0</v>
          </cell>
          <cell r="Z2822">
            <v>0</v>
          </cell>
          <cell r="AA2822">
            <v>0</v>
          </cell>
          <cell r="AB2822">
            <v>0</v>
          </cell>
          <cell r="AC2822">
            <v>0</v>
          </cell>
          <cell r="AD2822">
            <v>1</v>
          </cell>
          <cell r="AF2822">
            <v>1.0007822303693052</v>
          </cell>
        </row>
        <row r="2823">
          <cell r="A2823" t="str">
            <v>423703982</v>
          </cell>
          <cell r="B2823" t="str">
            <v>R29</v>
          </cell>
          <cell r="C2823">
            <v>18</v>
          </cell>
          <cell r="D2823" t="str">
            <v>LTU TECHNOLOGIES SAS</v>
          </cell>
          <cell r="F2823">
            <v>12</v>
          </cell>
          <cell r="G2823" t="str">
            <v>6201Z</v>
          </cell>
          <cell r="H2823">
            <v>1</v>
          </cell>
          <cell r="I2823">
            <v>1</v>
          </cell>
          <cell r="J2823">
            <v>0</v>
          </cell>
          <cell r="K2823">
            <v>2</v>
          </cell>
          <cell r="L2823">
            <v>1</v>
          </cell>
          <cell r="M2823">
            <v>0</v>
          </cell>
          <cell r="N2823">
            <v>0</v>
          </cell>
          <cell r="O2823">
            <v>0</v>
          </cell>
          <cell r="P2823">
            <v>0</v>
          </cell>
          <cell r="Q2823">
            <v>0</v>
          </cell>
          <cell r="R2823">
            <v>0</v>
          </cell>
          <cell r="S2823">
            <v>4</v>
          </cell>
          <cell r="T2823">
            <v>0</v>
          </cell>
          <cell r="U2823">
            <v>0</v>
          </cell>
          <cell r="V2823">
            <v>0</v>
          </cell>
          <cell r="W2823">
            <v>0</v>
          </cell>
          <cell r="X2823">
            <v>0</v>
          </cell>
          <cell r="Y2823">
            <v>0</v>
          </cell>
          <cell r="Z2823">
            <v>0</v>
          </cell>
          <cell r="AA2823">
            <v>0</v>
          </cell>
          <cell r="AB2823">
            <v>0</v>
          </cell>
          <cell r="AC2823">
            <v>0</v>
          </cell>
          <cell r="AD2823">
            <v>4</v>
          </cell>
          <cell r="AF2823">
            <v>1.0026069752483175</v>
          </cell>
        </row>
        <row r="2824">
          <cell r="A2824" t="str">
            <v>421328295</v>
          </cell>
          <cell r="B2824" t="str">
            <v>R29</v>
          </cell>
          <cell r="C2824">
            <v>54</v>
          </cell>
          <cell r="D2824" t="str">
            <v>TOTAL IMMERSION</v>
          </cell>
          <cell r="F2824">
            <v>17</v>
          </cell>
          <cell r="G2824" t="str">
            <v>6201Z</v>
          </cell>
          <cell r="H2824">
            <v>0</v>
          </cell>
          <cell r="I2824">
            <v>0</v>
          </cell>
          <cell r="J2824">
            <v>0</v>
          </cell>
          <cell r="K2824">
            <v>2</v>
          </cell>
          <cell r="L2824">
            <v>0</v>
          </cell>
          <cell r="M2824">
            <v>0</v>
          </cell>
          <cell r="N2824">
            <v>0</v>
          </cell>
          <cell r="O2824">
            <v>0</v>
          </cell>
          <cell r="P2824">
            <v>0</v>
          </cell>
          <cell r="Q2824">
            <v>0</v>
          </cell>
          <cell r="R2824">
            <v>0</v>
          </cell>
          <cell r="S2824">
            <v>2</v>
          </cell>
          <cell r="T2824">
            <v>0</v>
          </cell>
          <cell r="U2824">
            <v>0</v>
          </cell>
          <cell r="V2824">
            <v>0</v>
          </cell>
          <cell r="W2824">
            <v>0</v>
          </cell>
          <cell r="X2824">
            <v>0</v>
          </cell>
          <cell r="Y2824">
            <v>0</v>
          </cell>
          <cell r="Z2824">
            <v>0</v>
          </cell>
          <cell r="AA2824">
            <v>0</v>
          </cell>
          <cell r="AB2824">
            <v>0</v>
          </cell>
          <cell r="AC2824">
            <v>0</v>
          </cell>
          <cell r="AD2824">
            <v>2</v>
          </cell>
          <cell r="AF2824">
            <v>1.0029373382409099</v>
          </cell>
        </row>
        <row r="2825">
          <cell r="A2825" t="str">
            <v>431311539</v>
          </cell>
          <cell r="B2825" t="str">
            <v>R27</v>
          </cell>
          <cell r="C2825">
            <v>12</v>
          </cell>
          <cell r="D2825" t="str">
            <v>FLUOREM</v>
          </cell>
          <cell r="F2825">
            <v>11</v>
          </cell>
          <cell r="G2825" t="str">
            <v>5829C</v>
          </cell>
          <cell r="H2825">
            <v>0</v>
          </cell>
          <cell r="I2825">
            <v>0</v>
          </cell>
          <cell r="J2825">
            <v>0</v>
          </cell>
          <cell r="K2825">
            <v>0</v>
          </cell>
          <cell r="L2825">
            <v>2</v>
          </cell>
          <cell r="M2825">
            <v>0</v>
          </cell>
          <cell r="N2825">
            <v>0</v>
          </cell>
          <cell r="O2825">
            <v>0</v>
          </cell>
          <cell r="P2825">
            <v>0</v>
          </cell>
          <cell r="Q2825">
            <v>0</v>
          </cell>
          <cell r="R2825">
            <v>0</v>
          </cell>
          <cell r="S2825">
            <v>2</v>
          </cell>
          <cell r="T2825">
            <v>0</v>
          </cell>
          <cell r="U2825">
            <v>0</v>
          </cell>
          <cell r="V2825">
            <v>0</v>
          </cell>
          <cell r="W2825">
            <v>0</v>
          </cell>
          <cell r="X2825">
            <v>0</v>
          </cell>
          <cell r="Y2825">
            <v>0</v>
          </cell>
          <cell r="Z2825">
            <v>0</v>
          </cell>
          <cell r="AA2825">
            <v>0</v>
          </cell>
          <cell r="AB2825">
            <v>0</v>
          </cell>
          <cell r="AC2825">
            <v>0</v>
          </cell>
          <cell r="AD2825">
            <v>2</v>
          </cell>
          <cell r="AF2825">
            <v>1.0082003934896153</v>
          </cell>
        </row>
        <row r="2826">
          <cell r="A2826" t="str">
            <v>434029617</v>
          </cell>
          <cell r="B2826" t="str">
            <v>R09</v>
          </cell>
          <cell r="C2826">
            <v>11</v>
          </cell>
          <cell r="D2826" t="str">
            <v>CORIOLIS COMPOSITES</v>
          </cell>
          <cell r="F2826">
            <v>17</v>
          </cell>
          <cell r="G2826" t="str">
            <v>2229A</v>
          </cell>
          <cell r="H2826">
            <v>0</v>
          </cell>
          <cell r="I2826">
            <v>0</v>
          </cell>
          <cell r="J2826">
            <v>0</v>
          </cell>
          <cell r="K2826">
            <v>3</v>
          </cell>
          <cell r="L2826">
            <v>0</v>
          </cell>
          <cell r="M2826">
            <v>0</v>
          </cell>
          <cell r="N2826">
            <v>0</v>
          </cell>
          <cell r="O2826">
            <v>0</v>
          </cell>
          <cell r="P2826">
            <v>0</v>
          </cell>
          <cell r="Q2826">
            <v>0</v>
          </cell>
          <cell r="R2826">
            <v>0</v>
          </cell>
          <cell r="S2826">
            <v>3</v>
          </cell>
          <cell r="T2826">
            <v>0</v>
          </cell>
          <cell r="U2826">
            <v>0</v>
          </cell>
          <cell r="V2826">
            <v>0</v>
          </cell>
          <cell r="W2826">
            <v>0</v>
          </cell>
          <cell r="X2826">
            <v>0</v>
          </cell>
          <cell r="Y2826">
            <v>2</v>
          </cell>
          <cell r="Z2826">
            <v>0</v>
          </cell>
          <cell r="AA2826">
            <v>0</v>
          </cell>
          <cell r="AB2826">
            <v>0</v>
          </cell>
          <cell r="AC2826">
            <v>0</v>
          </cell>
          <cell r="AD2826">
            <v>5</v>
          </cell>
          <cell r="AF2826">
            <v>1.0199082331364233</v>
          </cell>
        </row>
        <row r="2827">
          <cell r="A2827" t="str">
            <v>334688348</v>
          </cell>
          <cell r="B2827" t="str">
            <v>R30</v>
          </cell>
          <cell r="C2827">
            <v>56</v>
          </cell>
          <cell r="D2827" t="str">
            <v>CENTRALE RECHERCHE SA</v>
          </cell>
          <cell r="F2827">
            <v>35</v>
          </cell>
          <cell r="G2827" t="str">
            <v>7219Z</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F2827">
            <v>1.0314632252351523</v>
          </cell>
        </row>
        <row r="2828">
          <cell r="A2828" t="str">
            <v>302135900</v>
          </cell>
          <cell r="B2828" t="str">
            <v>R08</v>
          </cell>
          <cell r="C2828">
            <v>54</v>
          </cell>
          <cell r="D2828" t="str">
            <v>SYMATESE</v>
          </cell>
          <cell r="F2828">
            <v>12</v>
          </cell>
          <cell r="G2828" t="str">
            <v>2120Z</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1</v>
          </cell>
          <cell r="Z2828">
            <v>0</v>
          </cell>
          <cell r="AA2828">
            <v>0</v>
          </cell>
          <cell r="AB2828">
            <v>0</v>
          </cell>
          <cell r="AC2828">
            <v>0</v>
          </cell>
          <cell r="AD2828">
            <v>1</v>
          </cell>
          <cell r="AF2828">
            <v>0.99953617518068572</v>
          </cell>
        </row>
        <row r="2829">
          <cell r="A2829" t="str">
            <v>439218801</v>
          </cell>
          <cell r="B2829" t="str">
            <v>R29</v>
          </cell>
          <cell r="C2829">
            <v>14</v>
          </cell>
          <cell r="D2829" t="str">
            <v>HAPTION SA</v>
          </cell>
          <cell r="F2829">
            <v>7</v>
          </cell>
          <cell r="G2829" t="str">
            <v>6201Z</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F2829">
            <v>1.0015196954572629</v>
          </cell>
        </row>
        <row r="2830">
          <cell r="A2830" t="str">
            <v>435315742</v>
          </cell>
          <cell r="B2830" t="str">
            <v>R30</v>
          </cell>
          <cell r="C2830">
            <v>10</v>
          </cell>
          <cell r="D2830" t="str">
            <v>SCREENCELL SA</v>
          </cell>
          <cell r="F2830">
            <v>6</v>
          </cell>
          <cell r="G2830" t="str">
            <v>7219Z</v>
          </cell>
          <cell r="H2830">
            <v>0</v>
          </cell>
          <cell r="I2830">
            <v>0</v>
          </cell>
          <cell r="J2830">
            <v>1</v>
          </cell>
          <cell r="K2830">
            <v>0</v>
          </cell>
          <cell r="L2830">
            <v>0</v>
          </cell>
          <cell r="M2830">
            <v>0</v>
          </cell>
          <cell r="N2830">
            <v>0</v>
          </cell>
          <cell r="O2830">
            <v>0</v>
          </cell>
          <cell r="P2830">
            <v>0</v>
          </cell>
          <cell r="Q2830">
            <v>0</v>
          </cell>
          <cell r="R2830">
            <v>0</v>
          </cell>
          <cell r="S2830">
            <v>1</v>
          </cell>
          <cell r="T2830">
            <v>0</v>
          </cell>
          <cell r="U2830">
            <v>0</v>
          </cell>
          <cell r="V2830">
            <v>0</v>
          </cell>
          <cell r="W2830">
            <v>0</v>
          </cell>
          <cell r="X2830">
            <v>0</v>
          </cell>
          <cell r="Y2830">
            <v>0</v>
          </cell>
          <cell r="Z2830">
            <v>0</v>
          </cell>
          <cell r="AA2830">
            <v>0</v>
          </cell>
          <cell r="AB2830">
            <v>0</v>
          </cell>
          <cell r="AC2830">
            <v>0</v>
          </cell>
          <cell r="AD2830">
            <v>1</v>
          </cell>
          <cell r="AF2830">
            <v>1.0179092607096609</v>
          </cell>
        </row>
        <row r="2831">
          <cell r="A2831" t="str">
            <v>402726467</v>
          </cell>
          <cell r="B2831" t="str">
            <v>R28</v>
          </cell>
          <cell r="C2831">
            <v>38</v>
          </cell>
          <cell r="D2831" t="str">
            <v>MITSUBISHI ELECTRIC R&amp;D CENTRE E</v>
          </cell>
          <cell r="F2831">
            <v>27</v>
          </cell>
          <cell r="G2831" t="str">
            <v>6190Z</v>
          </cell>
          <cell r="H2831">
            <v>1</v>
          </cell>
          <cell r="I2831">
            <v>1</v>
          </cell>
          <cell r="J2831">
            <v>0</v>
          </cell>
          <cell r="K2831">
            <v>0</v>
          </cell>
          <cell r="L2831">
            <v>0</v>
          </cell>
          <cell r="M2831">
            <v>0</v>
          </cell>
          <cell r="N2831">
            <v>0</v>
          </cell>
          <cell r="O2831">
            <v>0</v>
          </cell>
          <cell r="P2831">
            <v>0</v>
          </cell>
          <cell r="Q2831">
            <v>1</v>
          </cell>
          <cell r="R2831">
            <v>0</v>
          </cell>
          <cell r="S2831">
            <v>2</v>
          </cell>
          <cell r="T2831">
            <v>0</v>
          </cell>
          <cell r="U2831">
            <v>0</v>
          </cell>
          <cell r="V2831">
            <v>0</v>
          </cell>
          <cell r="W2831">
            <v>0</v>
          </cell>
          <cell r="X2831">
            <v>0</v>
          </cell>
          <cell r="Y2831">
            <v>0</v>
          </cell>
          <cell r="Z2831">
            <v>0</v>
          </cell>
          <cell r="AA2831">
            <v>0</v>
          </cell>
          <cell r="AB2831">
            <v>0</v>
          </cell>
          <cell r="AC2831">
            <v>0</v>
          </cell>
          <cell r="AD2831">
            <v>2</v>
          </cell>
          <cell r="AF2831">
            <v>1.0418794865866863</v>
          </cell>
        </row>
        <row r="2832">
          <cell r="A2832" t="str">
            <v>343334488</v>
          </cell>
          <cell r="B2832" t="str">
            <v>R03</v>
          </cell>
          <cell r="C2832">
            <v>152</v>
          </cell>
          <cell r="D2832" t="str">
            <v>TIPIAK EPICERIE</v>
          </cell>
          <cell r="F2832">
            <v>4</v>
          </cell>
          <cell r="G2832" t="str">
            <v>1061B</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F2832">
            <v>0.99591451371074347</v>
          </cell>
        </row>
        <row r="2833">
          <cell r="A2833" t="str">
            <v>440303105</v>
          </cell>
          <cell r="B2833" t="str">
            <v>R17</v>
          </cell>
          <cell r="C2833">
            <v>149</v>
          </cell>
          <cell r="D2833" t="str">
            <v>SELNI</v>
          </cell>
          <cell r="F2833">
            <v>3</v>
          </cell>
          <cell r="G2833" t="str">
            <v>2711Z</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F2833">
            <v>1.0062135658086313</v>
          </cell>
        </row>
        <row r="2834">
          <cell r="A2834" t="str">
            <v>439510512</v>
          </cell>
          <cell r="B2834" t="str">
            <v>R08</v>
          </cell>
          <cell r="C2834">
            <v>18</v>
          </cell>
          <cell r="D2834" t="str">
            <v>DOMAIN THERAPEUTICS</v>
          </cell>
          <cell r="F2834">
            <v>8</v>
          </cell>
          <cell r="G2834" t="str">
            <v>2120Z</v>
          </cell>
          <cell r="H2834">
            <v>0</v>
          </cell>
          <cell r="I2834">
            <v>0</v>
          </cell>
          <cell r="J2834">
            <v>1</v>
          </cell>
          <cell r="K2834">
            <v>0</v>
          </cell>
          <cell r="L2834">
            <v>1</v>
          </cell>
          <cell r="M2834">
            <v>0</v>
          </cell>
          <cell r="N2834">
            <v>0</v>
          </cell>
          <cell r="O2834">
            <v>0</v>
          </cell>
          <cell r="P2834">
            <v>0</v>
          </cell>
          <cell r="Q2834">
            <v>0</v>
          </cell>
          <cell r="R2834">
            <v>0</v>
          </cell>
          <cell r="S2834">
            <v>2</v>
          </cell>
          <cell r="T2834">
            <v>0</v>
          </cell>
          <cell r="U2834">
            <v>0</v>
          </cell>
          <cell r="V2834">
            <v>0</v>
          </cell>
          <cell r="W2834">
            <v>0</v>
          </cell>
          <cell r="X2834">
            <v>0</v>
          </cell>
          <cell r="Y2834">
            <v>0</v>
          </cell>
          <cell r="Z2834">
            <v>0</v>
          </cell>
          <cell r="AA2834">
            <v>1</v>
          </cell>
          <cell r="AB2834">
            <v>1</v>
          </cell>
          <cell r="AC2834">
            <v>0</v>
          </cell>
          <cell r="AD2834">
            <v>4</v>
          </cell>
          <cell r="AF2834">
            <v>1.0013415275237378</v>
          </cell>
        </row>
        <row r="2835">
          <cell r="A2835" t="str">
            <v>439146648</v>
          </cell>
          <cell r="B2835" t="str">
            <v>R16</v>
          </cell>
          <cell r="C2835">
            <v>4</v>
          </cell>
          <cell r="D2835" t="str">
            <v>CERMA</v>
          </cell>
          <cell r="F2835">
            <v>3</v>
          </cell>
          <cell r="G2835" t="str">
            <v>2660Z</v>
          </cell>
          <cell r="H2835">
            <v>0</v>
          </cell>
          <cell r="I2835">
            <v>0</v>
          </cell>
          <cell r="J2835">
            <v>0</v>
          </cell>
          <cell r="K2835">
            <v>1</v>
          </cell>
          <cell r="L2835">
            <v>0</v>
          </cell>
          <cell r="M2835">
            <v>0</v>
          </cell>
          <cell r="N2835">
            <v>0</v>
          </cell>
          <cell r="O2835">
            <v>0</v>
          </cell>
          <cell r="P2835">
            <v>0</v>
          </cell>
          <cell r="Q2835">
            <v>0</v>
          </cell>
          <cell r="R2835">
            <v>0</v>
          </cell>
          <cell r="S2835">
            <v>1</v>
          </cell>
          <cell r="T2835">
            <v>0</v>
          </cell>
          <cell r="U2835">
            <v>0</v>
          </cell>
          <cell r="V2835">
            <v>0</v>
          </cell>
          <cell r="W2835">
            <v>0</v>
          </cell>
          <cell r="X2835">
            <v>0</v>
          </cell>
          <cell r="Y2835">
            <v>0</v>
          </cell>
          <cell r="Z2835">
            <v>0</v>
          </cell>
          <cell r="AA2835">
            <v>0</v>
          </cell>
          <cell r="AB2835">
            <v>0</v>
          </cell>
          <cell r="AC2835">
            <v>0</v>
          </cell>
          <cell r="AD2835">
            <v>1</v>
          </cell>
          <cell r="AF2835">
            <v>1.0285878571636737</v>
          </cell>
        </row>
        <row r="2836">
          <cell r="A2836" t="str">
            <v>429695513</v>
          </cell>
          <cell r="B2836" t="str">
            <v>R29</v>
          </cell>
          <cell r="C2836">
            <v>10</v>
          </cell>
          <cell r="D2836" t="str">
            <v>CABRILOG</v>
          </cell>
          <cell r="F2836">
            <v>6</v>
          </cell>
          <cell r="G2836" t="str">
            <v>6201Z</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1</v>
          </cell>
          <cell r="AA2836">
            <v>0</v>
          </cell>
          <cell r="AB2836">
            <v>0</v>
          </cell>
          <cell r="AC2836">
            <v>0</v>
          </cell>
          <cell r="AD2836">
            <v>1</v>
          </cell>
          <cell r="AF2836">
            <v>9.490554261982016</v>
          </cell>
        </row>
        <row r="2837">
          <cell r="A2837" t="str">
            <v>443888862</v>
          </cell>
          <cell r="B2837" t="str">
            <v>R29</v>
          </cell>
          <cell r="C2837">
            <v>36</v>
          </cell>
          <cell r="D2837" t="str">
            <v>CIVOLUTION France SAS</v>
          </cell>
          <cell r="F2837">
            <v>22</v>
          </cell>
          <cell r="G2837" t="str">
            <v>6201Z</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1</v>
          </cell>
          <cell r="X2837">
            <v>1</v>
          </cell>
          <cell r="Y2837">
            <v>5</v>
          </cell>
          <cell r="Z2837">
            <v>0</v>
          </cell>
          <cell r="AA2837">
            <v>0</v>
          </cell>
          <cell r="AB2837">
            <v>0</v>
          </cell>
          <cell r="AC2837">
            <v>0</v>
          </cell>
          <cell r="AD2837">
            <v>6</v>
          </cell>
          <cell r="AF2837">
            <v>1.004406187689973</v>
          </cell>
        </row>
        <row r="2838">
          <cell r="A2838" t="str">
            <v>438088593</v>
          </cell>
          <cell r="B2838" t="str">
            <v>R27</v>
          </cell>
          <cell r="C2838">
            <v>59</v>
          </cell>
          <cell r="D2838" t="str">
            <v>DOYOUSOFFT</v>
          </cell>
          <cell r="F2838">
            <v>8</v>
          </cell>
          <cell r="G2838" t="str">
            <v>5829C</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1</v>
          </cell>
          <cell r="AD2838">
            <v>1</v>
          </cell>
          <cell r="AF2838">
            <v>1.0050127385112253</v>
          </cell>
        </row>
        <row r="2839">
          <cell r="A2839" t="str">
            <v>440845667</v>
          </cell>
          <cell r="B2839" t="str">
            <v>R29</v>
          </cell>
          <cell r="C2839">
            <v>33</v>
          </cell>
          <cell r="D2839" t="str">
            <v>BETOMORROW</v>
          </cell>
          <cell r="F2839">
            <v>12</v>
          </cell>
          <cell r="G2839" t="str">
            <v>6201Z</v>
          </cell>
          <cell r="H2839">
            <v>0</v>
          </cell>
          <cell r="I2839">
            <v>0</v>
          </cell>
          <cell r="J2839">
            <v>0</v>
          </cell>
          <cell r="K2839">
            <v>1</v>
          </cell>
          <cell r="L2839">
            <v>1</v>
          </cell>
          <cell r="M2839">
            <v>0</v>
          </cell>
          <cell r="N2839">
            <v>0</v>
          </cell>
          <cell r="O2839">
            <v>0</v>
          </cell>
          <cell r="P2839">
            <v>0</v>
          </cell>
          <cell r="Q2839">
            <v>0</v>
          </cell>
          <cell r="R2839">
            <v>0</v>
          </cell>
          <cell r="S2839">
            <v>2</v>
          </cell>
          <cell r="T2839">
            <v>0</v>
          </cell>
          <cell r="U2839">
            <v>0</v>
          </cell>
          <cell r="V2839">
            <v>0</v>
          </cell>
          <cell r="W2839">
            <v>0</v>
          </cell>
          <cell r="X2839">
            <v>0</v>
          </cell>
          <cell r="Y2839">
            <v>0</v>
          </cell>
          <cell r="Z2839">
            <v>0</v>
          </cell>
          <cell r="AA2839">
            <v>0</v>
          </cell>
          <cell r="AB2839">
            <v>0</v>
          </cell>
          <cell r="AC2839">
            <v>0</v>
          </cell>
          <cell r="AD2839">
            <v>2</v>
          </cell>
          <cell r="AF2839">
            <v>1.0026069752483175</v>
          </cell>
        </row>
        <row r="2840">
          <cell r="A2840" t="str">
            <v>428711832</v>
          </cell>
          <cell r="B2840" t="str">
            <v>R27</v>
          </cell>
          <cell r="C2840">
            <v>17</v>
          </cell>
          <cell r="D2840" t="str">
            <v>MENTUM</v>
          </cell>
          <cell r="F2840">
            <v>6</v>
          </cell>
          <cell r="G2840" t="str">
            <v>5829C</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F2840">
            <v>1.0063479441981875</v>
          </cell>
        </row>
        <row r="2841">
          <cell r="A2841" t="str">
            <v>421531708</v>
          </cell>
          <cell r="B2841" t="str">
            <v>R14</v>
          </cell>
          <cell r="C2841">
            <v>14</v>
          </cell>
          <cell r="D2841" t="str">
            <v>IFOTEC SA</v>
          </cell>
          <cell r="F2841">
            <v>4</v>
          </cell>
          <cell r="G2841" t="str">
            <v>2630Z</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F2841">
            <v>1.00063845292239</v>
          </cell>
        </row>
        <row r="2842">
          <cell r="A2842" t="str">
            <v>435314935</v>
          </cell>
          <cell r="B2842" t="str">
            <v>R15</v>
          </cell>
          <cell r="C2842">
            <v>55</v>
          </cell>
          <cell r="D2842" t="str">
            <v>AMPLITUDE TECHNOLOGIES</v>
          </cell>
          <cell r="F2842">
            <v>17</v>
          </cell>
          <cell r="G2842" t="str">
            <v>2670Z</v>
          </cell>
          <cell r="H2842">
            <v>1</v>
          </cell>
          <cell r="I2842">
            <v>0</v>
          </cell>
          <cell r="J2842">
            <v>0</v>
          </cell>
          <cell r="K2842">
            <v>3</v>
          </cell>
          <cell r="L2842">
            <v>1</v>
          </cell>
          <cell r="M2842">
            <v>0</v>
          </cell>
          <cell r="N2842">
            <v>0</v>
          </cell>
          <cell r="O2842">
            <v>0</v>
          </cell>
          <cell r="P2842">
            <v>0</v>
          </cell>
          <cell r="Q2842">
            <v>0</v>
          </cell>
          <cell r="R2842">
            <v>0</v>
          </cell>
          <cell r="S2842">
            <v>5</v>
          </cell>
          <cell r="T2842">
            <v>0</v>
          </cell>
          <cell r="U2842">
            <v>0</v>
          </cell>
          <cell r="V2842">
            <v>0</v>
          </cell>
          <cell r="W2842">
            <v>0</v>
          </cell>
          <cell r="X2842">
            <v>0</v>
          </cell>
          <cell r="Y2842">
            <v>0</v>
          </cell>
          <cell r="Z2842">
            <v>0</v>
          </cell>
          <cell r="AA2842">
            <v>0</v>
          </cell>
          <cell r="AB2842">
            <v>0</v>
          </cell>
          <cell r="AC2842">
            <v>0</v>
          </cell>
          <cell r="AD2842">
            <v>5</v>
          </cell>
          <cell r="AF2842">
            <v>0.99395154011816711</v>
          </cell>
        </row>
        <row r="2843">
          <cell r="A2843" t="str">
            <v>622980027</v>
          </cell>
          <cell r="B2843" t="str">
            <v>R03</v>
          </cell>
          <cell r="C2843">
            <v>667</v>
          </cell>
          <cell r="D2843" t="str">
            <v>MC CORMICK France</v>
          </cell>
          <cell r="F2843">
            <v>8</v>
          </cell>
          <cell r="G2843" t="str">
            <v>1084Z</v>
          </cell>
          <cell r="H2843">
            <v>0</v>
          </cell>
          <cell r="I2843">
            <v>0</v>
          </cell>
          <cell r="J2843">
            <v>0</v>
          </cell>
          <cell r="K2843">
            <v>1</v>
          </cell>
          <cell r="L2843">
            <v>0</v>
          </cell>
          <cell r="M2843">
            <v>0</v>
          </cell>
          <cell r="N2843">
            <v>0</v>
          </cell>
          <cell r="O2843">
            <v>0</v>
          </cell>
          <cell r="P2843">
            <v>0</v>
          </cell>
          <cell r="Q2843">
            <v>0</v>
          </cell>
          <cell r="R2843">
            <v>0</v>
          </cell>
          <cell r="S2843">
            <v>1</v>
          </cell>
          <cell r="T2843">
            <v>0</v>
          </cell>
          <cell r="U2843">
            <v>0</v>
          </cell>
          <cell r="V2843">
            <v>0</v>
          </cell>
          <cell r="W2843">
            <v>0</v>
          </cell>
          <cell r="X2843">
            <v>0</v>
          </cell>
          <cell r="Y2843">
            <v>0</v>
          </cell>
          <cell r="Z2843">
            <v>0</v>
          </cell>
          <cell r="AA2843">
            <v>0</v>
          </cell>
          <cell r="AB2843">
            <v>0</v>
          </cell>
          <cell r="AC2843">
            <v>0</v>
          </cell>
          <cell r="AD2843">
            <v>1</v>
          </cell>
          <cell r="AF2843">
            <v>1.0571882228534368</v>
          </cell>
        </row>
        <row r="2844">
          <cell r="A2844" t="str">
            <v>381002500</v>
          </cell>
          <cell r="B2844" t="str">
            <v>R12</v>
          </cell>
          <cell r="C2844">
            <v>134</v>
          </cell>
          <cell r="D2844" t="str">
            <v>KSM PRODUCTION</v>
          </cell>
          <cell r="F2844">
            <v>1</v>
          </cell>
          <cell r="G2844" t="str">
            <v>2512</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F2844">
            <v>9.3121824420264883</v>
          </cell>
        </row>
        <row r="2845">
          <cell r="A2845" t="str">
            <v>448155614</v>
          </cell>
          <cell r="B2845" t="str">
            <v>R08</v>
          </cell>
          <cell r="C2845">
            <v>106</v>
          </cell>
          <cell r="D2845" t="str">
            <v>ICTA PROJECT MANAGEMENT</v>
          </cell>
          <cell r="F2845">
            <v>92</v>
          </cell>
          <cell r="G2845" t="str">
            <v>2120Z</v>
          </cell>
          <cell r="H2845">
            <v>0</v>
          </cell>
          <cell r="I2845">
            <v>0</v>
          </cell>
          <cell r="J2845">
            <v>0</v>
          </cell>
          <cell r="K2845">
            <v>1</v>
          </cell>
          <cell r="L2845">
            <v>11</v>
          </cell>
          <cell r="M2845">
            <v>1</v>
          </cell>
          <cell r="N2845">
            <v>1</v>
          </cell>
          <cell r="O2845">
            <v>1</v>
          </cell>
          <cell r="P2845">
            <v>0</v>
          </cell>
          <cell r="Q2845">
            <v>0</v>
          </cell>
          <cell r="R2845">
            <v>0</v>
          </cell>
          <cell r="S2845">
            <v>15</v>
          </cell>
          <cell r="T2845">
            <v>0</v>
          </cell>
          <cell r="U2845">
            <v>0</v>
          </cell>
          <cell r="V2845">
            <v>0</v>
          </cell>
          <cell r="W2845">
            <v>0</v>
          </cell>
          <cell r="X2845">
            <v>0</v>
          </cell>
          <cell r="Y2845">
            <v>0</v>
          </cell>
          <cell r="Z2845">
            <v>0</v>
          </cell>
          <cell r="AA2845">
            <v>0</v>
          </cell>
          <cell r="AB2845">
            <v>0</v>
          </cell>
          <cell r="AC2845">
            <v>0</v>
          </cell>
          <cell r="AD2845">
            <v>15</v>
          </cell>
          <cell r="AF2845">
            <v>0.9785915686365545</v>
          </cell>
        </row>
        <row r="2846">
          <cell r="A2846" t="str">
            <v>303814578</v>
          </cell>
          <cell r="B2846" t="str">
            <v>R12</v>
          </cell>
          <cell r="C2846">
            <v>107</v>
          </cell>
          <cell r="D2846" t="str">
            <v>MECABOR</v>
          </cell>
          <cell r="F2846">
            <v>2</v>
          </cell>
          <cell r="G2846" t="str">
            <v>2562B</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F2846">
            <v>9.1481384515168696</v>
          </cell>
        </row>
        <row r="2847">
          <cell r="A2847" t="str">
            <v>311733646</v>
          </cell>
          <cell r="B2847" t="str">
            <v>R15</v>
          </cell>
          <cell r="C2847">
            <v>25</v>
          </cell>
          <cell r="D2847" t="str">
            <v>AUTOMATISME ET TECHNIQUES AVANCE</v>
          </cell>
          <cell r="F2847">
            <v>7</v>
          </cell>
          <cell r="G2847" t="str">
            <v>2651B</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F2847">
            <v>1.0040239880789745</v>
          </cell>
        </row>
        <row r="2848">
          <cell r="A2848" t="str">
            <v>334720497</v>
          </cell>
          <cell r="B2848" t="str">
            <v>R12</v>
          </cell>
          <cell r="C2848">
            <v>210</v>
          </cell>
          <cell r="D2848" t="str">
            <v>CCN SAS</v>
          </cell>
          <cell r="F2848">
            <v>2</v>
          </cell>
          <cell r="G2848" t="str">
            <v>2562A</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F2848">
            <v>9.1481384515168696</v>
          </cell>
        </row>
        <row r="2849">
          <cell r="A2849" t="str">
            <v>344916341</v>
          </cell>
          <cell r="B2849" t="str">
            <v>R12</v>
          </cell>
          <cell r="C2849">
            <v>106</v>
          </cell>
          <cell r="D2849" t="str">
            <v>THEVENET TECHNOLOGIES</v>
          </cell>
          <cell r="F2849">
            <v>7</v>
          </cell>
          <cell r="G2849" t="str">
            <v>2562A</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F2849">
            <v>0.88421666303596835</v>
          </cell>
        </row>
        <row r="2850">
          <cell r="A2850" t="str">
            <v>399538347</v>
          </cell>
          <cell r="B2850" t="str">
            <v>R03</v>
          </cell>
          <cell r="C2850">
            <v>13</v>
          </cell>
          <cell r="D2850" t="str">
            <v>PRONUTRI</v>
          </cell>
          <cell r="F2850">
            <v>3</v>
          </cell>
          <cell r="G2850" t="str">
            <v>1086Z</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F2850">
            <v>9.9138218142721506</v>
          </cell>
        </row>
        <row r="2851">
          <cell r="A2851" t="str">
            <v>434020335</v>
          </cell>
          <cell r="B2851" t="str">
            <v>R27</v>
          </cell>
          <cell r="C2851">
            <v>13</v>
          </cell>
          <cell r="D2851" t="str">
            <v>LA MAISON</v>
          </cell>
          <cell r="F2851">
            <v>5</v>
          </cell>
          <cell r="G2851" t="str">
            <v>5912Z</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F2851">
            <v>1.0018377507645193</v>
          </cell>
        </row>
        <row r="2852">
          <cell r="A2852" t="str">
            <v>435317110</v>
          </cell>
          <cell r="B2852" t="str">
            <v>R03</v>
          </cell>
          <cell r="C2852">
            <v>850</v>
          </cell>
          <cell r="D2852" t="str">
            <v>YSCO FRANCE</v>
          </cell>
          <cell r="F2852">
            <v>8</v>
          </cell>
          <cell r="G2852" t="str">
            <v>1052Z</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F2852">
            <v>0.97120462114847561</v>
          </cell>
        </row>
        <row r="2853">
          <cell r="A2853" t="str">
            <v>718201312</v>
          </cell>
          <cell r="B2853" t="str">
            <v>R07</v>
          </cell>
          <cell r="C2853">
            <v>61</v>
          </cell>
          <cell r="D2853" t="str">
            <v>PREVOR</v>
          </cell>
          <cell r="F2853">
            <v>4</v>
          </cell>
          <cell r="G2853" t="str">
            <v>2059Z</v>
          </cell>
          <cell r="H2853">
            <v>1</v>
          </cell>
          <cell r="I2853">
            <v>0</v>
          </cell>
          <cell r="J2853">
            <v>0</v>
          </cell>
          <cell r="K2853">
            <v>0</v>
          </cell>
          <cell r="L2853">
            <v>0</v>
          </cell>
          <cell r="M2853">
            <v>0</v>
          </cell>
          <cell r="N2853">
            <v>0</v>
          </cell>
          <cell r="O2853">
            <v>0</v>
          </cell>
          <cell r="P2853">
            <v>0</v>
          </cell>
          <cell r="Q2853">
            <v>0</v>
          </cell>
          <cell r="R2853">
            <v>0</v>
          </cell>
          <cell r="S2853">
            <v>1</v>
          </cell>
          <cell r="T2853">
            <v>0</v>
          </cell>
          <cell r="U2853">
            <v>0</v>
          </cell>
          <cell r="V2853">
            <v>0</v>
          </cell>
          <cell r="W2853">
            <v>0</v>
          </cell>
          <cell r="X2853">
            <v>0</v>
          </cell>
          <cell r="Y2853">
            <v>1</v>
          </cell>
          <cell r="Z2853">
            <v>0</v>
          </cell>
          <cell r="AA2853">
            <v>0</v>
          </cell>
          <cell r="AB2853">
            <v>0</v>
          </cell>
          <cell r="AC2853">
            <v>0</v>
          </cell>
          <cell r="AD2853">
            <v>2</v>
          </cell>
          <cell r="AF2853">
            <v>9.5015122174990108</v>
          </cell>
        </row>
        <row r="2854">
          <cell r="A2854" t="str">
            <v>422624023</v>
          </cell>
          <cell r="B2854" t="str">
            <v>R27</v>
          </cell>
          <cell r="C2854">
            <v>17</v>
          </cell>
          <cell r="D2854" t="str">
            <v>EVER TEAM SOTWARE</v>
          </cell>
          <cell r="F2854">
            <v>11</v>
          </cell>
          <cell r="G2854" t="str">
            <v>5829C</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F2854">
            <v>1.0116766362501086</v>
          </cell>
        </row>
        <row r="2855">
          <cell r="A2855" t="str">
            <v>431371863</v>
          </cell>
          <cell r="B2855" t="str">
            <v>R27</v>
          </cell>
          <cell r="C2855">
            <v>40</v>
          </cell>
          <cell r="D2855" t="str">
            <v>BI SAM TECHNOLOGIES</v>
          </cell>
          <cell r="F2855">
            <v>13</v>
          </cell>
          <cell r="G2855" t="str">
            <v>581</v>
          </cell>
          <cell r="H2855">
            <v>0</v>
          </cell>
          <cell r="I2855">
            <v>0</v>
          </cell>
          <cell r="J2855">
            <v>0</v>
          </cell>
          <cell r="K2855">
            <v>1</v>
          </cell>
          <cell r="L2855">
            <v>2</v>
          </cell>
          <cell r="M2855">
            <v>0</v>
          </cell>
          <cell r="N2855">
            <v>0</v>
          </cell>
          <cell r="O2855">
            <v>0</v>
          </cell>
          <cell r="P2855">
            <v>0</v>
          </cell>
          <cell r="Q2855">
            <v>0</v>
          </cell>
          <cell r="R2855">
            <v>0</v>
          </cell>
          <cell r="S2855">
            <v>3</v>
          </cell>
          <cell r="T2855">
            <v>0</v>
          </cell>
          <cell r="U2855">
            <v>0</v>
          </cell>
          <cell r="V2855">
            <v>0</v>
          </cell>
          <cell r="W2855">
            <v>0</v>
          </cell>
          <cell r="X2855">
            <v>0</v>
          </cell>
          <cell r="Y2855">
            <v>0</v>
          </cell>
          <cell r="Z2855">
            <v>0</v>
          </cell>
          <cell r="AA2855">
            <v>0</v>
          </cell>
          <cell r="AB2855">
            <v>0</v>
          </cell>
          <cell r="AC2855">
            <v>0</v>
          </cell>
          <cell r="AD2855">
            <v>3</v>
          </cell>
          <cell r="AF2855">
            <v>1.0068620990982646</v>
          </cell>
        </row>
        <row r="2856">
          <cell r="A2856" t="str">
            <v>439814682</v>
          </cell>
          <cell r="B2856" t="str">
            <v>R27</v>
          </cell>
          <cell r="C2856">
            <v>18</v>
          </cell>
          <cell r="D2856" t="str">
            <v>LUMISCAPHE</v>
          </cell>
          <cell r="F2856">
            <v>11</v>
          </cell>
          <cell r="G2856" t="str">
            <v>5829C</v>
          </cell>
          <cell r="H2856">
            <v>0</v>
          </cell>
          <cell r="I2856">
            <v>0</v>
          </cell>
          <cell r="J2856">
            <v>0</v>
          </cell>
          <cell r="K2856">
            <v>1</v>
          </cell>
          <cell r="L2856">
            <v>0</v>
          </cell>
          <cell r="M2856">
            <v>0</v>
          </cell>
          <cell r="N2856">
            <v>0</v>
          </cell>
          <cell r="O2856">
            <v>0</v>
          </cell>
          <cell r="P2856">
            <v>0</v>
          </cell>
          <cell r="Q2856">
            <v>0</v>
          </cell>
          <cell r="R2856">
            <v>0</v>
          </cell>
          <cell r="S2856">
            <v>1</v>
          </cell>
          <cell r="T2856">
            <v>0</v>
          </cell>
          <cell r="U2856">
            <v>0</v>
          </cell>
          <cell r="V2856">
            <v>0</v>
          </cell>
          <cell r="W2856">
            <v>0</v>
          </cell>
          <cell r="X2856">
            <v>0</v>
          </cell>
          <cell r="Y2856">
            <v>2</v>
          </cell>
          <cell r="Z2856">
            <v>0</v>
          </cell>
          <cell r="AA2856">
            <v>0</v>
          </cell>
          <cell r="AB2856">
            <v>0</v>
          </cell>
          <cell r="AC2856">
            <v>0</v>
          </cell>
          <cell r="AD2856">
            <v>3</v>
          </cell>
          <cell r="AF2856">
            <v>1.0116766362501086</v>
          </cell>
        </row>
        <row r="2857">
          <cell r="A2857" t="str">
            <v>482434073</v>
          </cell>
          <cell r="B2857" t="str">
            <v>R14</v>
          </cell>
          <cell r="C2857">
            <v>33</v>
          </cell>
          <cell r="D2857" t="str">
            <v>PLANAR SAS</v>
          </cell>
          <cell r="F2857">
            <v>11</v>
          </cell>
          <cell r="G2857" t="str">
            <v>2630Z</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F2857">
            <v>1.0017569831403594</v>
          </cell>
        </row>
        <row r="2858">
          <cell r="A2858" t="str">
            <v>499631125</v>
          </cell>
          <cell r="B2858" t="str">
            <v>R15</v>
          </cell>
          <cell r="C2858">
            <v>67</v>
          </cell>
          <cell r="D2858" t="str">
            <v>EXCICO FRANCE</v>
          </cell>
          <cell r="F2858">
            <v>30</v>
          </cell>
          <cell r="G2858" t="str">
            <v>2670Z</v>
          </cell>
          <cell r="H2858">
            <v>1</v>
          </cell>
          <cell r="I2858">
            <v>0</v>
          </cell>
          <cell r="J2858">
            <v>0</v>
          </cell>
          <cell r="K2858">
            <v>2</v>
          </cell>
          <cell r="L2858">
            <v>0</v>
          </cell>
          <cell r="M2858">
            <v>0</v>
          </cell>
          <cell r="N2858">
            <v>0</v>
          </cell>
          <cell r="O2858">
            <v>0</v>
          </cell>
          <cell r="P2858">
            <v>0</v>
          </cell>
          <cell r="Q2858">
            <v>0</v>
          </cell>
          <cell r="R2858">
            <v>0</v>
          </cell>
          <cell r="S2858">
            <v>3</v>
          </cell>
          <cell r="T2858">
            <v>0</v>
          </cell>
          <cell r="U2858">
            <v>0</v>
          </cell>
          <cell r="V2858">
            <v>0</v>
          </cell>
          <cell r="W2858">
            <v>0</v>
          </cell>
          <cell r="X2858">
            <v>0</v>
          </cell>
          <cell r="Y2858">
            <v>0</v>
          </cell>
          <cell r="Z2858">
            <v>0</v>
          </cell>
          <cell r="AA2858">
            <v>5</v>
          </cell>
          <cell r="AB2858">
            <v>0</v>
          </cell>
          <cell r="AC2858">
            <v>0</v>
          </cell>
          <cell r="AD2858">
            <v>8</v>
          </cell>
          <cell r="AF2858">
            <v>1.0486878347165125</v>
          </cell>
        </row>
        <row r="2859">
          <cell r="A2859" t="str">
            <v>383505187</v>
          </cell>
          <cell r="B2859" t="str">
            <v>R29</v>
          </cell>
          <cell r="C2859">
            <v>76</v>
          </cell>
          <cell r="D2859" t="str">
            <v>THE MATHWORKS</v>
          </cell>
          <cell r="F2859">
            <v>25</v>
          </cell>
          <cell r="G2859" t="str">
            <v>6201Z</v>
          </cell>
          <cell r="H2859">
            <v>0</v>
          </cell>
          <cell r="I2859">
            <v>0</v>
          </cell>
          <cell r="J2859">
            <v>0</v>
          </cell>
          <cell r="K2859">
            <v>0</v>
          </cell>
          <cell r="L2859">
            <v>1</v>
          </cell>
          <cell r="M2859">
            <v>0</v>
          </cell>
          <cell r="N2859">
            <v>0</v>
          </cell>
          <cell r="O2859">
            <v>0</v>
          </cell>
          <cell r="P2859">
            <v>0</v>
          </cell>
          <cell r="Q2859">
            <v>0</v>
          </cell>
          <cell r="R2859">
            <v>0</v>
          </cell>
          <cell r="S2859">
            <v>1</v>
          </cell>
          <cell r="T2859">
            <v>0</v>
          </cell>
          <cell r="U2859">
            <v>0</v>
          </cell>
          <cell r="V2859">
            <v>0</v>
          </cell>
          <cell r="W2859">
            <v>0</v>
          </cell>
          <cell r="X2859">
            <v>0</v>
          </cell>
          <cell r="Y2859">
            <v>1</v>
          </cell>
          <cell r="Z2859">
            <v>0</v>
          </cell>
          <cell r="AA2859">
            <v>0</v>
          </cell>
          <cell r="AB2859">
            <v>0</v>
          </cell>
          <cell r="AC2859">
            <v>0</v>
          </cell>
          <cell r="AD2859">
            <v>2</v>
          </cell>
          <cell r="AF2859">
            <v>1.0046808035963024</v>
          </cell>
        </row>
        <row r="2860">
          <cell r="A2860" t="str">
            <v>420714792</v>
          </cell>
          <cell r="B2860" t="str">
            <v>R21</v>
          </cell>
          <cell r="C2860">
            <v>961</v>
          </cell>
          <cell r="D2860" t="str">
            <v>AEROCONSEIL SA</v>
          </cell>
          <cell r="F2860">
            <v>529</v>
          </cell>
          <cell r="G2860" t="str">
            <v>3030Z</v>
          </cell>
          <cell r="H2860">
            <v>0</v>
          </cell>
          <cell r="I2860">
            <v>0</v>
          </cell>
          <cell r="J2860">
            <v>0</v>
          </cell>
          <cell r="K2860">
            <v>0</v>
          </cell>
          <cell r="L2860">
            <v>0</v>
          </cell>
          <cell r="M2860">
            <v>0</v>
          </cell>
          <cell r="N2860">
            <v>0</v>
          </cell>
          <cell r="O2860">
            <v>0</v>
          </cell>
          <cell r="P2860">
            <v>0</v>
          </cell>
          <cell r="Q2860">
            <v>0</v>
          </cell>
          <cell r="R2860">
            <v>62</v>
          </cell>
          <cell r="S2860">
            <v>62</v>
          </cell>
          <cell r="T2860">
            <v>0</v>
          </cell>
          <cell r="U2860">
            <v>0</v>
          </cell>
          <cell r="V2860">
            <v>0</v>
          </cell>
          <cell r="W2860">
            <v>0</v>
          </cell>
          <cell r="X2860">
            <v>0</v>
          </cell>
          <cell r="Y2860">
            <v>0</v>
          </cell>
          <cell r="Z2860">
            <v>0</v>
          </cell>
          <cell r="AA2860">
            <v>0</v>
          </cell>
          <cell r="AB2860">
            <v>0</v>
          </cell>
          <cell r="AC2860">
            <v>0</v>
          </cell>
          <cell r="AD2860">
            <v>62</v>
          </cell>
          <cell r="AF2860">
            <v>0.9830017409825037</v>
          </cell>
        </row>
        <row r="2861">
          <cell r="A2861" t="str">
            <v>702027376</v>
          </cell>
          <cell r="B2861" t="str">
            <v>R30</v>
          </cell>
          <cell r="C2861">
            <v>4731</v>
          </cell>
          <cell r="D2861" t="str">
            <v>EGIS DTI</v>
          </cell>
          <cell r="E2861" t="str">
            <v>702027376 ; 493389670 ; 378250156 ; 380279463 ; 493334429 ; 968502559 ; 493378038 ; 692037518 ; 582132551 ;</v>
          </cell>
          <cell r="F2861">
            <v>226</v>
          </cell>
          <cell r="G2861" t="str">
            <v>7112B</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F2861">
            <v>1.0984898034867485</v>
          </cell>
        </row>
        <row r="2862">
          <cell r="A2862" t="str">
            <v>319851408</v>
          </cell>
          <cell r="B2862" t="str">
            <v>R19</v>
          </cell>
          <cell r="C2862">
            <v>2377</v>
          </cell>
          <cell r="D2862" t="str">
            <v>SOVAB</v>
          </cell>
          <cell r="F2862">
            <v>9</v>
          </cell>
          <cell r="G2862" t="str">
            <v>2910Z</v>
          </cell>
          <cell r="H2862">
            <v>0</v>
          </cell>
          <cell r="I2862">
            <v>0</v>
          </cell>
          <cell r="J2862">
            <v>0</v>
          </cell>
          <cell r="K2862">
            <v>1</v>
          </cell>
          <cell r="L2862">
            <v>0</v>
          </cell>
          <cell r="M2862">
            <v>0</v>
          </cell>
          <cell r="N2862">
            <v>0</v>
          </cell>
          <cell r="O2862">
            <v>0</v>
          </cell>
          <cell r="P2862">
            <v>0</v>
          </cell>
          <cell r="Q2862">
            <v>0</v>
          </cell>
          <cell r="R2862">
            <v>0</v>
          </cell>
          <cell r="S2862">
            <v>1</v>
          </cell>
          <cell r="T2862">
            <v>0</v>
          </cell>
          <cell r="U2862">
            <v>1</v>
          </cell>
          <cell r="V2862">
            <v>0</v>
          </cell>
          <cell r="W2862">
            <v>0</v>
          </cell>
          <cell r="X2862">
            <v>0</v>
          </cell>
          <cell r="Y2862">
            <v>0</v>
          </cell>
          <cell r="Z2862">
            <v>0</v>
          </cell>
          <cell r="AA2862">
            <v>0</v>
          </cell>
          <cell r="AB2862">
            <v>0</v>
          </cell>
          <cell r="AC2862">
            <v>0</v>
          </cell>
          <cell r="AD2862">
            <v>2</v>
          </cell>
          <cell r="AF2862">
            <v>1.0578192982094012</v>
          </cell>
        </row>
        <row r="2863">
          <cell r="A2863" t="str">
            <v>504538745</v>
          </cell>
          <cell r="B2863" t="str">
            <v>R13</v>
          </cell>
          <cell r="C2863">
            <v>581</v>
          </cell>
          <cell r="D2863" t="str">
            <v>NXP SEMICONDUCTORS FRANCE</v>
          </cell>
          <cell r="F2863">
            <v>347</v>
          </cell>
          <cell r="G2863" t="str">
            <v>2611Z</v>
          </cell>
          <cell r="H2863">
            <v>0</v>
          </cell>
          <cell r="I2863">
            <v>0</v>
          </cell>
          <cell r="J2863">
            <v>0</v>
          </cell>
          <cell r="K2863">
            <v>4</v>
          </cell>
          <cell r="L2863">
            <v>1</v>
          </cell>
          <cell r="M2863">
            <v>0</v>
          </cell>
          <cell r="N2863">
            <v>0</v>
          </cell>
          <cell r="O2863">
            <v>0</v>
          </cell>
          <cell r="P2863">
            <v>0</v>
          </cell>
          <cell r="Q2863">
            <v>0</v>
          </cell>
          <cell r="R2863">
            <v>0</v>
          </cell>
          <cell r="S2863">
            <v>5</v>
          </cell>
          <cell r="T2863">
            <v>0</v>
          </cell>
          <cell r="U2863">
            <v>0</v>
          </cell>
          <cell r="V2863">
            <v>0</v>
          </cell>
          <cell r="W2863">
            <v>0</v>
          </cell>
          <cell r="X2863">
            <v>0</v>
          </cell>
          <cell r="Y2863">
            <v>13</v>
          </cell>
          <cell r="Z2863">
            <v>0</v>
          </cell>
          <cell r="AA2863">
            <v>0</v>
          </cell>
          <cell r="AB2863">
            <v>0</v>
          </cell>
          <cell r="AC2863">
            <v>0</v>
          </cell>
          <cell r="AD2863">
            <v>18</v>
          </cell>
          <cell r="AF2863">
            <v>0.83662962933467822</v>
          </cell>
        </row>
        <row r="2864">
          <cell r="A2864" t="str">
            <v>438187957</v>
          </cell>
          <cell r="B2864" t="str">
            <v>R03</v>
          </cell>
          <cell r="C2864">
            <v>70</v>
          </cell>
          <cell r="D2864" t="str">
            <v>GERMICOPA</v>
          </cell>
          <cell r="F2864">
            <v>3</v>
          </cell>
          <cell r="G2864" t="str">
            <v>1031Z</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F2864">
            <v>1.0022164137778344</v>
          </cell>
        </row>
        <row r="2865">
          <cell r="A2865" t="str">
            <v>397482647</v>
          </cell>
          <cell r="B2865" t="str">
            <v>R18</v>
          </cell>
          <cell r="C2865">
            <v>348</v>
          </cell>
          <cell r="D2865" t="str">
            <v>MONTABERT</v>
          </cell>
          <cell r="F2865">
            <v>6</v>
          </cell>
          <cell r="G2865" t="str">
            <v>2892</v>
          </cell>
          <cell r="H2865">
            <v>0</v>
          </cell>
          <cell r="I2865">
            <v>0</v>
          </cell>
          <cell r="J2865">
            <v>0</v>
          </cell>
          <cell r="K2865">
            <v>2</v>
          </cell>
          <cell r="L2865">
            <v>0</v>
          </cell>
          <cell r="M2865">
            <v>0</v>
          </cell>
          <cell r="N2865">
            <v>0</v>
          </cell>
          <cell r="O2865">
            <v>0</v>
          </cell>
          <cell r="P2865">
            <v>0</v>
          </cell>
          <cell r="Q2865">
            <v>0</v>
          </cell>
          <cell r="R2865">
            <v>0</v>
          </cell>
          <cell r="S2865">
            <v>2</v>
          </cell>
          <cell r="T2865">
            <v>0</v>
          </cell>
          <cell r="U2865">
            <v>0</v>
          </cell>
          <cell r="V2865">
            <v>0</v>
          </cell>
          <cell r="W2865">
            <v>0</v>
          </cell>
          <cell r="X2865">
            <v>0</v>
          </cell>
          <cell r="Y2865">
            <v>0</v>
          </cell>
          <cell r="Z2865">
            <v>0</v>
          </cell>
          <cell r="AA2865">
            <v>0</v>
          </cell>
          <cell r="AB2865">
            <v>0</v>
          </cell>
          <cell r="AC2865">
            <v>0</v>
          </cell>
          <cell r="AD2865">
            <v>2</v>
          </cell>
          <cell r="AF2865">
            <v>1.0023511152279565</v>
          </cell>
        </row>
        <row r="2866">
          <cell r="A2866" t="str">
            <v>509700852</v>
          </cell>
          <cell r="B2866" t="str">
            <v>R29</v>
          </cell>
          <cell r="C2866">
            <v>115</v>
          </cell>
          <cell r="D2866" t="str">
            <v>NEOPOST ID</v>
          </cell>
          <cell r="F2866">
            <v>15</v>
          </cell>
          <cell r="G2866" t="str">
            <v>6311Z</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F2866">
            <v>1.0026914970767278</v>
          </cell>
        </row>
        <row r="2867">
          <cell r="A2867" t="str">
            <v>403735681</v>
          </cell>
          <cell r="B2867" t="str">
            <v>R11</v>
          </cell>
          <cell r="C2867">
            <v>1164</v>
          </cell>
          <cell r="D2867" t="str">
            <v>MANOIR INDUSTRIES</v>
          </cell>
          <cell r="F2867">
            <v>31</v>
          </cell>
          <cell r="G2867" t="str">
            <v>2452Z</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F2867">
            <v>0.94989810947644393</v>
          </cell>
        </row>
        <row r="2868">
          <cell r="A2868" t="str">
            <v>420916918</v>
          </cell>
          <cell r="B2868" t="str">
            <v>R21</v>
          </cell>
          <cell r="C2868">
            <v>16993</v>
          </cell>
          <cell r="D2868" t="str">
            <v>AIRBUS OPERATIONS SAS</v>
          </cell>
          <cell r="F2868">
            <v>2876</v>
          </cell>
          <cell r="G2868" t="str">
            <v>3030Z</v>
          </cell>
          <cell r="H2868">
            <v>0</v>
          </cell>
          <cell r="I2868">
            <v>0</v>
          </cell>
          <cell r="J2868">
            <v>0</v>
          </cell>
          <cell r="K2868">
            <v>0</v>
          </cell>
          <cell r="L2868">
            <v>0</v>
          </cell>
          <cell r="M2868">
            <v>0</v>
          </cell>
          <cell r="N2868">
            <v>0</v>
          </cell>
          <cell r="O2868">
            <v>0</v>
          </cell>
          <cell r="P2868">
            <v>0</v>
          </cell>
          <cell r="Q2868">
            <v>0</v>
          </cell>
          <cell r="R2868">
            <v>0</v>
          </cell>
          <cell r="S2868">
            <v>0</v>
          </cell>
          <cell r="T2868">
            <v>30</v>
          </cell>
          <cell r="U2868">
            <v>0</v>
          </cell>
          <cell r="V2868">
            <v>0</v>
          </cell>
          <cell r="W2868">
            <v>0</v>
          </cell>
          <cell r="X2868">
            <v>0</v>
          </cell>
          <cell r="Y2868">
            <v>0</v>
          </cell>
          <cell r="Z2868">
            <v>0</v>
          </cell>
          <cell r="AA2868">
            <v>0</v>
          </cell>
          <cell r="AB2868">
            <v>69</v>
          </cell>
          <cell r="AC2868">
            <v>202</v>
          </cell>
          <cell r="AD2868">
            <v>301</v>
          </cell>
          <cell r="AE2868" t="str">
            <v>trainee to regular (stagiaire pour emploi à terme)</v>
          </cell>
          <cell r="AF2868">
            <v>0.96449870326859122</v>
          </cell>
        </row>
        <row r="2869">
          <cell r="A2869" t="str">
            <v>562013524</v>
          </cell>
          <cell r="B2869" t="str">
            <v>R29</v>
          </cell>
          <cell r="C2869">
            <v>3</v>
          </cell>
          <cell r="D2869" t="str">
            <v>DOCTISSIMO</v>
          </cell>
          <cell r="F2869">
            <v>3</v>
          </cell>
          <cell r="G2869" t="str">
            <v>6312Z</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F2869">
            <v>1.0006509416508491</v>
          </cell>
        </row>
        <row r="2870">
          <cell r="A2870" t="str">
            <v>682008701</v>
          </cell>
          <cell r="B2870" t="str">
            <v>R30</v>
          </cell>
          <cell r="C2870">
            <v>53</v>
          </cell>
          <cell r="D2870" t="str">
            <v>ELSTER SAS</v>
          </cell>
          <cell r="F2870">
            <v>16</v>
          </cell>
          <cell r="G2870" t="str">
            <v>7112B</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F2870">
            <v>0.99471664945675764</v>
          </cell>
        </row>
        <row r="2871">
          <cell r="A2871" t="str">
            <v>693620577</v>
          </cell>
          <cell r="B2871" t="str">
            <v>R04</v>
          </cell>
          <cell r="C2871">
            <v>211</v>
          </cell>
          <cell r="D2871" t="str">
            <v>MERMET</v>
          </cell>
          <cell r="F2871">
            <v>8</v>
          </cell>
          <cell r="G2871" t="str">
            <v>1320Z</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F2871">
            <v>1.8215261523324482</v>
          </cell>
        </row>
        <row r="2872">
          <cell r="A2872" t="str">
            <v>443996772</v>
          </cell>
          <cell r="B2872" t="str">
            <v>R20</v>
          </cell>
          <cell r="C2872">
            <v>3</v>
          </cell>
          <cell r="D2872" t="str">
            <v>HEOL COMPOSITES</v>
          </cell>
          <cell r="F2872">
            <v>1</v>
          </cell>
          <cell r="G2872" t="str">
            <v>3012Z</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F2872">
            <v>9.472376622504731</v>
          </cell>
        </row>
        <row r="2873">
          <cell r="A2873" t="str">
            <v>443849096</v>
          </cell>
          <cell r="B2873" t="str">
            <v>R08</v>
          </cell>
          <cell r="C2873">
            <v>27</v>
          </cell>
          <cell r="D2873" t="str">
            <v>TC LAND EXPRESSION</v>
          </cell>
          <cell r="F2873">
            <v>15</v>
          </cell>
          <cell r="G2873" t="str">
            <v>2120Z</v>
          </cell>
          <cell r="H2873">
            <v>0</v>
          </cell>
          <cell r="I2873">
            <v>0</v>
          </cell>
          <cell r="J2873">
            <v>0</v>
          </cell>
          <cell r="K2873">
            <v>0</v>
          </cell>
          <cell r="L2873">
            <v>1</v>
          </cell>
          <cell r="M2873">
            <v>0</v>
          </cell>
          <cell r="N2873">
            <v>0</v>
          </cell>
          <cell r="O2873">
            <v>0</v>
          </cell>
          <cell r="P2873">
            <v>0</v>
          </cell>
          <cell r="Q2873">
            <v>0</v>
          </cell>
          <cell r="R2873">
            <v>0</v>
          </cell>
          <cell r="S2873">
            <v>1</v>
          </cell>
          <cell r="T2873">
            <v>0</v>
          </cell>
          <cell r="U2873">
            <v>0</v>
          </cell>
          <cell r="V2873">
            <v>0</v>
          </cell>
          <cell r="W2873">
            <v>0</v>
          </cell>
          <cell r="X2873">
            <v>0</v>
          </cell>
          <cell r="Y2873">
            <v>2</v>
          </cell>
          <cell r="Z2873">
            <v>0</v>
          </cell>
          <cell r="AA2873">
            <v>0</v>
          </cell>
          <cell r="AB2873">
            <v>0</v>
          </cell>
          <cell r="AC2873">
            <v>0</v>
          </cell>
          <cell r="AD2873">
            <v>3</v>
          </cell>
          <cell r="AF2873">
            <v>1.0006575973117939</v>
          </cell>
        </row>
        <row r="2874">
          <cell r="A2874" t="str">
            <v>443656350</v>
          </cell>
          <cell r="B2874" t="str">
            <v>R27</v>
          </cell>
          <cell r="C2874">
            <v>7</v>
          </cell>
          <cell r="D2874" t="str">
            <v>DIATELIC SA</v>
          </cell>
          <cell r="F2874">
            <v>5</v>
          </cell>
          <cell r="G2874" t="str">
            <v>5829C</v>
          </cell>
          <cell r="H2874">
            <v>1</v>
          </cell>
          <cell r="I2874">
            <v>0</v>
          </cell>
          <cell r="J2874">
            <v>0</v>
          </cell>
          <cell r="K2874">
            <v>0</v>
          </cell>
          <cell r="L2874">
            <v>1</v>
          </cell>
          <cell r="M2874">
            <v>0</v>
          </cell>
          <cell r="N2874">
            <v>0</v>
          </cell>
          <cell r="O2874">
            <v>0</v>
          </cell>
          <cell r="P2874">
            <v>0</v>
          </cell>
          <cell r="Q2874">
            <v>0</v>
          </cell>
          <cell r="R2874">
            <v>0</v>
          </cell>
          <cell r="S2874">
            <v>2</v>
          </cell>
          <cell r="T2874">
            <v>0</v>
          </cell>
          <cell r="U2874">
            <v>1</v>
          </cell>
          <cell r="V2874">
            <v>0</v>
          </cell>
          <cell r="W2874">
            <v>0</v>
          </cell>
          <cell r="X2874">
            <v>0</v>
          </cell>
          <cell r="Y2874">
            <v>0</v>
          </cell>
          <cell r="Z2874">
            <v>0</v>
          </cell>
          <cell r="AA2874">
            <v>0</v>
          </cell>
          <cell r="AB2874">
            <v>0</v>
          </cell>
          <cell r="AC2874">
            <v>0</v>
          </cell>
          <cell r="AD2874">
            <v>3</v>
          </cell>
          <cell r="AF2874">
            <v>9.5301154353561301</v>
          </cell>
        </row>
        <row r="2875">
          <cell r="A2875" t="str">
            <v>440203156</v>
          </cell>
          <cell r="B2875" t="str">
            <v>R10</v>
          </cell>
          <cell r="C2875">
            <v>13</v>
          </cell>
          <cell r="D2875" t="str">
            <v>MARION TECHNOLOGIES</v>
          </cell>
          <cell r="F2875">
            <v>5</v>
          </cell>
          <cell r="G2875" t="str">
            <v>2399Z</v>
          </cell>
          <cell r="H2875">
            <v>0</v>
          </cell>
          <cell r="I2875">
            <v>0</v>
          </cell>
          <cell r="J2875">
            <v>0</v>
          </cell>
          <cell r="K2875">
            <v>0</v>
          </cell>
          <cell r="L2875">
            <v>1</v>
          </cell>
          <cell r="M2875">
            <v>0</v>
          </cell>
          <cell r="N2875">
            <v>0</v>
          </cell>
          <cell r="O2875">
            <v>0</v>
          </cell>
          <cell r="P2875">
            <v>0</v>
          </cell>
          <cell r="Q2875">
            <v>0</v>
          </cell>
          <cell r="R2875">
            <v>0</v>
          </cell>
          <cell r="S2875">
            <v>1</v>
          </cell>
          <cell r="T2875">
            <v>0</v>
          </cell>
          <cell r="U2875">
            <v>0</v>
          </cell>
          <cell r="V2875">
            <v>0</v>
          </cell>
          <cell r="W2875">
            <v>0</v>
          </cell>
          <cell r="X2875">
            <v>0</v>
          </cell>
          <cell r="Y2875">
            <v>0</v>
          </cell>
          <cell r="Z2875">
            <v>0</v>
          </cell>
          <cell r="AA2875">
            <v>0</v>
          </cell>
          <cell r="AB2875">
            <v>0</v>
          </cell>
          <cell r="AC2875">
            <v>0</v>
          </cell>
          <cell r="AD2875">
            <v>1</v>
          </cell>
          <cell r="AF2875">
            <v>1.026863657557944</v>
          </cell>
        </row>
        <row r="2876">
          <cell r="A2876" t="str">
            <v>448444430</v>
          </cell>
          <cell r="B2876" t="str">
            <v>R22</v>
          </cell>
          <cell r="C2876">
            <v>17</v>
          </cell>
          <cell r="D2876" t="str">
            <v>INODIAG</v>
          </cell>
          <cell r="F2876">
            <v>8</v>
          </cell>
          <cell r="G2876" t="str">
            <v>3250A</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F2876">
            <v>1.0184282642403801</v>
          </cell>
        </row>
        <row r="2877">
          <cell r="A2877" t="str">
            <v>449222751</v>
          </cell>
          <cell r="B2877" t="str">
            <v>R27</v>
          </cell>
          <cell r="C2877">
            <v>18</v>
          </cell>
          <cell r="D2877" t="str">
            <v>ITK</v>
          </cell>
          <cell r="F2877">
            <v>17</v>
          </cell>
          <cell r="G2877" t="str">
            <v>5829A</v>
          </cell>
          <cell r="H2877">
            <v>0</v>
          </cell>
          <cell r="I2877">
            <v>0</v>
          </cell>
          <cell r="J2877">
            <v>0</v>
          </cell>
          <cell r="K2877">
            <v>2</v>
          </cell>
          <cell r="L2877">
            <v>0</v>
          </cell>
          <cell r="M2877">
            <v>1</v>
          </cell>
          <cell r="N2877">
            <v>0</v>
          </cell>
          <cell r="O2877">
            <v>0</v>
          </cell>
          <cell r="P2877">
            <v>0</v>
          </cell>
          <cell r="Q2877">
            <v>0</v>
          </cell>
          <cell r="R2877">
            <v>0</v>
          </cell>
          <cell r="S2877">
            <v>3</v>
          </cell>
          <cell r="T2877">
            <v>0</v>
          </cell>
          <cell r="U2877">
            <v>0</v>
          </cell>
          <cell r="V2877">
            <v>0</v>
          </cell>
          <cell r="W2877">
            <v>0</v>
          </cell>
          <cell r="X2877">
            <v>0</v>
          </cell>
          <cell r="Y2877">
            <v>0</v>
          </cell>
          <cell r="Z2877">
            <v>0</v>
          </cell>
          <cell r="AA2877">
            <v>0</v>
          </cell>
          <cell r="AB2877">
            <v>0</v>
          </cell>
          <cell r="AC2877">
            <v>0</v>
          </cell>
          <cell r="AD2877">
            <v>3</v>
          </cell>
          <cell r="AF2877">
            <v>1.004192201336209</v>
          </cell>
        </row>
        <row r="2878">
          <cell r="A2878" t="str">
            <v>449565241</v>
          </cell>
          <cell r="B2878" t="str">
            <v>R29</v>
          </cell>
          <cell r="C2878">
            <v>6</v>
          </cell>
          <cell r="D2878" t="str">
            <v>DEFACTO TECHNOLOGIES</v>
          </cell>
          <cell r="F2878">
            <v>5</v>
          </cell>
          <cell r="G2878" t="str">
            <v>6201Z</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1</v>
          </cell>
          <cell r="Z2878">
            <v>0</v>
          </cell>
          <cell r="AA2878">
            <v>0</v>
          </cell>
          <cell r="AB2878">
            <v>0</v>
          </cell>
          <cell r="AC2878">
            <v>0</v>
          </cell>
          <cell r="AD2878">
            <v>1</v>
          </cell>
          <cell r="AF2878">
            <v>1.0008961523460838</v>
          </cell>
        </row>
        <row r="2879">
          <cell r="A2879" t="str">
            <v>448566182</v>
          </cell>
          <cell r="B2879" t="str">
            <v>R07</v>
          </cell>
          <cell r="C2879">
            <v>8</v>
          </cell>
          <cell r="D2879" t="str">
            <v>SOLVIONIC</v>
          </cell>
          <cell r="F2879">
            <v>3</v>
          </cell>
          <cell r="G2879" t="str">
            <v>2014Z</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F2879">
            <v>1.0022120200753417</v>
          </cell>
        </row>
        <row r="2880">
          <cell r="A2880" t="str">
            <v>447521600</v>
          </cell>
          <cell r="B2880" t="str">
            <v>R30</v>
          </cell>
          <cell r="C2880">
            <v>31</v>
          </cell>
          <cell r="D2880" t="str">
            <v>NANOBIOTIX</v>
          </cell>
          <cell r="F2880">
            <v>13</v>
          </cell>
          <cell r="G2880" t="str">
            <v>7219Z</v>
          </cell>
          <cell r="H2880">
            <v>0</v>
          </cell>
          <cell r="I2880">
            <v>0</v>
          </cell>
          <cell r="J2880">
            <v>2</v>
          </cell>
          <cell r="K2880">
            <v>0</v>
          </cell>
          <cell r="L2880">
            <v>0</v>
          </cell>
          <cell r="M2880">
            <v>0</v>
          </cell>
          <cell r="N2880">
            <v>0</v>
          </cell>
          <cell r="O2880">
            <v>0</v>
          </cell>
          <cell r="P2880">
            <v>0</v>
          </cell>
          <cell r="Q2880">
            <v>0</v>
          </cell>
          <cell r="R2880">
            <v>0</v>
          </cell>
          <cell r="S2880">
            <v>2</v>
          </cell>
          <cell r="T2880">
            <v>0</v>
          </cell>
          <cell r="U2880">
            <v>0</v>
          </cell>
          <cell r="V2880">
            <v>0</v>
          </cell>
          <cell r="W2880">
            <v>0</v>
          </cell>
          <cell r="X2880">
            <v>0</v>
          </cell>
          <cell r="Y2880">
            <v>0</v>
          </cell>
          <cell r="Z2880">
            <v>0</v>
          </cell>
          <cell r="AA2880">
            <v>0</v>
          </cell>
          <cell r="AB2880">
            <v>0</v>
          </cell>
          <cell r="AC2880">
            <v>0</v>
          </cell>
          <cell r="AD2880">
            <v>2</v>
          </cell>
          <cell r="AF2880">
            <v>1.0527207533812548</v>
          </cell>
        </row>
        <row r="2881">
          <cell r="A2881" t="str">
            <v>450326111</v>
          </cell>
          <cell r="B2881" t="str">
            <v>R30</v>
          </cell>
          <cell r="C2881">
            <v>15</v>
          </cell>
          <cell r="D2881" t="str">
            <v>PHYSIOGENEX</v>
          </cell>
          <cell r="F2881">
            <v>4</v>
          </cell>
          <cell r="G2881" t="str">
            <v>7211Z</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F2881">
            <v>1.0082265872869467</v>
          </cell>
        </row>
        <row r="2882">
          <cell r="A2882" t="str">
            <v>451339188</v>
          </cell>
          <cell r="B2882" t="str">
            <v>R30</v>
          </cell>
          <cell r="C2882">
            <v>12</v>
          </cell>
          <cell r="D2882" t="str">
            <v>VODEA</v>
          </cell>
          <cell r="F2882">
            <v>6</v>
          </cell>
          <cell r="G2882" t="str">
            <v>7490B</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F2882">
            <v>0.99598457082937053</v>
          </cell>
        </row>
        <row r="2883">
          <cell r="A2883" t="str">
            <v>450658794</v>
          </cell>
          <cell r="B2883" t="str">
            <v>R30</v>
          </cell>
          <cell r="C2883">
            <v>23</v>
          </cell>
          <cell r="D2883" t="str">
            <v>FLUOFARMA</v>
          </cell>
          <cell r="F2883">
            <v>14</v>
          </cell>
          <cell r="G2883" t="str">
            <v>7211Z</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3</v>
          </cell>
          <cell r="AA2883">
            <v>0</v>
          </cell>
          <cell r="AB2883">
            <v>0</v>
          </cell>
          <cell r="AC2883">
            <v>0</v>
          </cell>
          <cell r="AD2883">
            <v>3</v>
          </cell>
          <cell r="AF2883">
            <v>1.0291668532519855</v>
          </cell>
        </row>
        <row r="2884">
          <cell r="A2884" t="str">
            <v>444829592</v>
          </cell>
          <cell r="B2884" t="str">
            <v>R14</v>
          </cell>
          <cell r="C2884">
            <v>49</v>
          </cell>
          <cell r="D2884" t="str">
            <v>EKINOPS</v>
          </cell>
          <cell r="F2884">
            <v>25</v>
          </cell>
          <cell r="G2884" t="str">
            <v>2630Z</v>
          </cell>
          <cell r="H2884">
            <v>2</v>
          </cell>
          <cell r="I2884">
            <v>2</v>
          </cell>
          <cell r="J2884">
            <v>0</v>
          </cell>
          <cell r="K2884">
            <v>1</v>
          </cell>
          <cell r="L2884">
            <v>0</v>
          </cell>
          <cell r="M2884">
            <v>0</v>
          </cell>
          <cell r="N2884">
            <v>0</v>
          </cell>
          <cell r="O2884">
            <v>1</v>
          </cell>
          <cell r="P2884">
            <v>0</v>
          </cell>
          <cell r="Q2884">
            <v>0</v>
          </cell>
          <cell r="R2884">
            <v>0</v>
          </cell>
          <cell r="S2884">
            <v>4</v>
          </cell>
          <cell r="T2884">
            <v>0</v>
          </cell>
          <cell r="U2884">
            <v>0</v>
          </cell>
          <cell r="V2884">
            <v>0</v>
          </cell>
          <cell r="W2884">
            <v>0</v>
          </cell>
          <cell r="X2884">
            <v>0</v>
          </cell>
          <cell r="Y2884">
            <v>0</v>
          </cell>
          <cell r="Z2884">
            <v>0</v>
          </cell>
          <cell r="AA2884">
            <v>0</v>
          </cell>
          <cell r="AB2884">
            <v>0</v>
          </cell>
          <cell r="AC2884">
            <v>0</v>
          </cell>
          <cell r="AD2884">
            <v>4</v>
          </cell>
          <cell r="AF2884">
            <v>1.0039987745228893</v>
          </cell>
        </row>
        <row r="2885">
          <cell r="A2885" t="str">
            <v>447539370</v>
          </cell>
          <cell r="B2885" t="str">
            <v>R30</v>
          </cell>
          <cell r="C2885">
            <v>7</v>
          </cell>
          <cell r="D2885" t="str">
            <v>ESIUM</v>
          </cell>
          <cell r="F2885">
            <v>3</v>
          </cell>
          <cell r="G2885" t="str">
            <v>7112B</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F2885">
            <v>9.4609426754444996</v>
          </cell>
        </row>
        <row r="2886">
          <cell r="A2886" t="str">
            <v>450425558</v>
          </cell>
          <cell r="B2886" t="str">
            <v>R30</v>
          </cell>
          <cell r="C2886">
            <v>9</v>
          </cell>
          <cell r="D2886" t="str">
            <v>QUIDD</v>
          </cell>
          <cell r="F2886">
            <v>6</v>
          </cell>
          <cell r="G2886" t="str">
            <v>7120B</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F2886">
            <v>1.0068719417981014</v>
          </cell>
        </row>
        <row r="2887">
          <cell r="A2887" t="str">
            <v>445254329</v>
          </cell>
          <cell r="B2887" t="str">
            <v>R29</v>
          </cell>
          <cell r="C2887">
            <v>16</v>
          </cell>
          <cell r="D2887" t="str">
            <v>CLIMPACT</v>
          </cell>
          <cell r="F2887">
            <v>9</v>
          </cell>
          <cell r="G2887" t="str">
            <v>6201Z</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F2887">
            <v>9.4967338554937548</v>
          </cell>
        </row>
        <row r="2888">
          <cell r="A2888" t="str">
            <v>449415355</v>
          </cell>
          <cell r="B2888" t="str">
            <v>R30</v>
          </cell>
          <cell r="C2888">
            <v>7</v>
          </cell>
          <cell r="D2888" t="str">
            <v>TETRAHEDRON</v>
          </cell>
          <cell r="F2888">
            <v>5</v>
          </cell>
          <cell r="G2888" t="str">
            <v>7211Z</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1</v>
          </cell>
          <cell r="Z2888">
            <v>0</v>
          </cell>
          <cell r="AA2888">
            <v>0</v>
          </cell>
          <cell r="AB2888">
            <v>0</v>
          </cell>
          <cell r="AC2888">
            <v>0</v>
          </cell>
          <cell r="AD2888">
            <v>1</v>
          </cell>
          <cell r="AF2888">
            <v>1.0020820201234857</v>
          </cell>
        </row>
        <row r="2889">
          <cell r="A2889" t="str">
            <v>450749668</v>
          </cell>
          <cell r="B2889" t="str">
            <v>R16</v>
          </cell>
          <cell r="C2889">
            <v>13</v>
          </cell>
          <cell r="D2889" t="str">
            <v>IMAGINE EYES</v>
          </cell>
          <cell r="F2889">
            <v>9</v>
          </cell>
          <cell r="G2889" t="str">
            <v>2660Z</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F2889">
            <v>0.93863859512981351</v>
          </cell>
        </row>
        <row r="2890">
          <cell r="A2890" t="str">
            <v>452600513</v>
          </cell>
          <cell r="B2890" t="str">
            <v>R29</v>
          </cell>
          <cell r="C2890">
            <v>9</v>
          </cell>
          <cell r="D2890" t="str">
            <v>PIXIUM SARL</v>
          </cell>
          <cell r="F2890">
            <v>2</v>
          </cell>
          <cell r="G2890" t="str">
            <v>6201Z</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F2890">
            <v>9.4841133882976898</v>
          </cell>
        </row>
        <row r="2891">
          <cell r="A2891" t="str">
            <v>485317614</v>
          </cell>
          <cell r="B2891" t="str">
            <v>R29</v>
          </cell>
          <cell r="C2891">
            <v>3</v>
          </cell>
          <cell r="D2891" t="str">
            <v>GHANNI</v>
          </cell>
          <cell r="F2891">
            <v>3</v>
          </cell>
          <cell r="G2891" t="str">
            <v>6201Z</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F2891">
            <v>9.4861709268500505</v>
          </cell>
        </row>
        <row r="2892">
          <cell r="A2892" t="str">
            <v>488295759</v>
          </cell>
          <cell r="B2892" t="str">
            <v>R16</v>
          </cell>
          <cell r="C2892">
            <v>7</v>
          </cell>
          <cell r="D2892" t="str">
            <v>AXESS VISION TECHNOLOGY</v>
          </cell>
          <cell r="F2892">
            <v>3</v>
          </cell>
          <cell r="G2892" t="str">
            <v>2660Z</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F2892">
            <v>0.97898834770305188</v>
          </cell>
        </row>
        <row r="2893">
          <cell r="A2893" t="str">
            <v>490794179</v>
          </cell>
          <cell r="B2893" t="str">
            <v>R30</v>
          </cell>
          <cell r="C2893">
            <v>10</v>
          </cell>
          <cell r="D2893" t="str">
            <v>ATEROVAX SA</v>
          </cell>
          <cell r="F2893">
            <v>6</v>
          </cell>
          <cell r="G2893" t="str">
            <v>7211Z</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F2893">
            <v>1.0179092607096609</v>
          </cell>
        </row>
        <row r="2894">
          <cell r="A2894" t="str">
            <v>497709055</v>
          </cell>
          <cell r="B2894" t="str">
            <v>R27</v>
          </cell>
          <cell r="C2894">
            <v>5</v>
          </cell>
          <cell r="D2894" t="str">
            <v>BOX ET AUTOMATION SOLUTIONS</v>
          </cell>
          <cell r="F2894">
            <v>5</v>
          </cell>
          <cell r="G2894" t="str">
            <v>581</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F2894">
            <v>9.5301154353561301</v>
          </cell>
        </row>
        <row r="2895">
          <cell r="A2895" t="str">
            <v>498803238</v>
          </cell>
          <cell r="B2895" t="str">
            <v>R27</v>
          </cell>
          <cell r="C2895">
            <v>14</v>
          </cell>
          <cell r="D2895" t="str">
            <v>RUNMYPROCESS</v>
          </cell>
          <cell r="F2895">
            <v>7</v>
          </cell>
          <cell r="G2895" t="str">
            <v>5829C</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F2895">
            <v>9.5174744734708412</v>
          </cell>
        </row>
        <row r="2896">
          <cell r="A2896" t="str">
            <v>499377828</v>
          </cell>
          <cell r="B2896" t="str">
            <v>R30</v>
          </cell>
          <cell r="C2896">
            <v>18</v>
          </cell>
          <cell r="D2896" t="str">
            <v>HYDROCEAN</v>
          </cell>
          <cell r="F2896">
            <v>16</v>
          </cell>
          <cell r="G2896" t="str">
            <v>7112B</v>
          </cell>
          <cell r="H2896">
            <v>3</v>
          </cell>
          <cell r="I2896">
            <v>0</v>
          </cell>
          <cell r="J2896">
            <v>0</v>
          </cell>
          <cell r="K2896">
            <v>1</v>
          </cell>
          <cell r="L2896">
            <v>0</v>
          </cell>
          <cell r="M2896">
            <v>0</v>
          </cell>
          <cell r="N2896">
            <v>0</v>
          </cell>
          <cell r="O2896">
            <v>0</v>
          </cell>
          <cell r="P2896">
            <v>0</v>
          </cell>
          <cell r="Q2896">
            <v>0</v>
          </cell>
          <cell r="R2896">
            <v>0</v>
          </cell>
          <cell r="S2896">
            <v>4</v>
          </cell>
          <cell r="T2896">
            <v>0</v>
          </cell>
          <cell r="U2896">
            <v>0</v>
          </cell>
          <cell r="V2896">
            <v>0</v>
          </cell>
          <cell r="W2896">
            <v>0</v>
          </cell>
          <cell r="X2896">
            <v>0</v>
          </cell>
          <cell r="Y2896">
            <v>0</v>
          </cell>
          <cell r="Z2896">
            <v>0</v>
          </cell>
          <cell r="AA2896">
            <v>0</v>
          </cell>
          <cell r="AB2896">
            <v>0</v>
          </cell>
          <cell r="AC2896">
            <v>0</v>
          </cell>
          <cell r="AD2896">
            <v>4</v>
          </cell>
          <cell r="AF2896">
            <v>1.0001329501584992</v>
          </cell>
        </row>
        <row r="2897">
          <cell r="A2897" t="str">
            <v>500847439</v>
          </cell>
          <cell r="B2897" t="str">
            <v>R30</v>
          </cell>
          <cell r="C2897">
            <v>3</v>
          </cell>
          <cell r="D2897" t="str">
            <v>PROTECT'O SARL</v>
          </cell>
          <cell r="F2897">
            <v>1</v>
          </cell>
          <cell r="G2897" t="str">
            <v>7112B</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F2897">
            <v>9.4736421775324402</v>
          </cell>
        </row>
        <row r="2898">
          <cell r="A2898" t="str">
            <v>501074207</v>
          </cell>
          <cell r="B2898" t="str">
            <v>R29</v>
          </cell>
          <cell r="C2898">
            <v>7</v>
          </cell>
          <cell r="D2898" t="str">
            <v>KALISTICK</v>
          </cell>
          <cell r="F2898">
            <v>4</v>
          </cell>
          <cell r="G2898" t="str">
            <v>6201Z</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F2898">
            <v>9.4882290284820154</v>
          </cell>
        </row>
        <row r="2899">
          <cell r="A2899" t="str">
            <v>501295257</v>
          </cell>
          <cell r="B2899" t="str">
            <v>R30</v>
          </cell>
          <cell r="C2899">
            <v>9.4</v>
          </cell>
          <cell r="D2899" t="str">
            <v>SINAY SARL</v>
          </cell>
          <cell r="F2899">
            <v>2</v>
          </cell>
          <cell r="G2899" t="str">
            <v>7490B</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F2899">
            <v>9.4672897370796498</v>
          </cell>
        </row>
        <row r="2900">
          <cell r="A2900" t="str">
            <v>401424882</v>
          </cell>
          <cell r="B2900" t="str">
            <v>R27</v>
          </cell>
          <cell r="C2900">
            <v>20</v>
          </cell>
          <cell r="D2900" t="str">
            <v>ARPSON SARL</v>
          </cell>
          <cell r="F2900">
            <v>4</v>
          </cell>
          <cell r="G2900" t="str">
            <v>5829C</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F2900">
            <v>1.0042263402661875</v>
          </cell>
        </row>
        <row r="2901">
          <cell r="A2901" t="str">
            <v>410431589</v>
          </cell>
          <cell r="B2901" t="str">
            <v>R27</v>
          </cell>
          <cell r="C2901">
            <v>8</v>
          </cell>
          <cell r="D2901" t="str">
            <v>CESTA</v>
          </cell>
          <cell r="F2901">
            <v>1</v>
          </cell>
          <cell r="G2901" t="str">
            <v>5829C</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F2901">
            <v>9.4899964692510679</v>
          </cell>
        </row>
        <row r="2902">
          <cell r="A2902" t="str">
            <v>418093761</v>
          </cell>
          <cell r="B2902" t="str">
            <v>R29</v>
          </cell>
          <cell r="C2902">
            <v>169</v>
          </cell>
          <cell r="D2902" t="str">
            <v>HI MEDIA</v>
          </cell>
          <cell r="F2902">
            <v>35</v>
          </cell>
          <cell r="G2902" t="str">
            <v>6201Z</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F2902">
            <v>1.0076276429438731</v>
          </cell>
        </row>
        <row r="2903">
          <cell r="A2903" t="str">
            <v>423994953</v>
          </cell>
          <cell r="B2903" t="str">
            <v>R29</v>
          </cell>
          <cell r="C2903">
            <v>23</v>
          </cell>
          <cell r="D2903" t="str">
            <v>PROLOGISM</v>
          </cell>
          <cell r="F2903">
            <v>1</v>
          </cell>
          <cell r="G2903" t="str">
            <v>6202A</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F2903">
            <v>9.4820564127169913</v>
          </cell>
        </row>
        <row r="2904">
          <cell r="A2904" t="str">
            <v>432207322</v>
          </cell>
          <cell r="B2904" t="str">
            <v>R29</v>
          </cell>
          <cell r="C2904">
            <v>10</v>
          </cell>
          <cell r="D2904" t="str">
            <v>TELEMETRIS</v>
          </cell>
          <cell r="F2904">
            <v>5</v>
          </cell>
          <cell r="G2904" t="str">
            <v>6202A</v>
          </cell>
          <cell r="H2904">
            <v>0</v>
          </cell>
          <cell r="I2904">
            <v>0</v>
          </cell>
          <cell r="J2904">
            <v>0</v>
          </cell>
          <cell r="K2904">
            <v>0</v>
          </cell>
          <cell r="L2904">
            <v>1</v>
          </cell>
          <cell r="M2904">
            <v>1</v>
          </cell>
          <cell r="N2904">
            <v>0</v>
          </cell>
          <cell r="O2904">
            <v>1</v>
          </cell>
          <cell r="P2904">
            <v>0</v>
          </cell>
          <cell r="Q2904">
            <v>0</v>
          </cell>
          <cell r="R2904">
            <v>0</v>
          </cell>
          <cell r="S2904">
            <v>3</v>
          </cell>
          <cell r="T2904">
            <v>0</v>
          </cell>
          <cell r="U2904">
            <v>0</v>
          </cell>
          <cell r="V2904">
            <v>0</v>
          </cell>
          <cell r="W2904">
            <v>0</v>
          </cell>
          <cell r="X2904">
            <v>0</v>
          </cell>
          <cell r="Y2904">
            <v>0</v>
          </cell>
          <cell r="Z2904">
            <v>0</v>
          </cell>
          <cell r="AA2904">
            <v>0</v>
          </cell>
          <cell r="AB2904">
            <v>0</v>
          </cell>
          <cell r="AC2904">
            <v>0</v>
          </cell>
          <cell r="AD2904">
            <v>3</v>
          </cell>
          <cell r="AF2904">
            <v>9.4902876933015197</v>
          </cell>
        </row>
        <row r="2905">
          <cell r="A2905" t="str">
            <v>433512357</v>
          </cell>
          <cell r="B2905" t="str">
            <v>R27</v>
          </cell>
          <cell r="C2905">
            <v>17</v>
          </cell>
          <cell r="D2905" t="str">
            <v>M2M SOLUTION</v>
          </cell>
          <cell r="F2905">
            <v>9</v>
          </cell>
          <cell r="G2905" t="str">
            <v>5829C</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F2905">
            <v>1.0095409216796567</v>
          </cell>
        </row>
        <row r="2906">
          <cell r="A2906" t="str">
            <v>433714359</v>
          </cell>
          <cell r="B2906" t="str">
            <v>R01</v>
          </cell>
          <cell r="C2906">
            <v>3</v>
          </cell>
          <cell r="D2906" t="str">
            <v>C WEED AQUACULTURE</v>
          </cell>
          <cell r="F2906">
            <v>1</v>
          </cell>
          <cell r="G2906" t="str">
            <v>0321Z</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F2906">
            <v>9.4259243071364835</v>
          </cell>
        </row>
        <row r="2907">
          <cell r="A2907" t="str">
            <v>433940194</v>
          </cell>
          <cell r="B2907" t="str">
            <v>R27</v>
          </cell>
          <cell r="C2907">
            <v>11</v>
          </cell>
          <cell r="D2907" t="str">
            <v>DAVI</v>
          </cell>
          <cell r="F2907">
            <v>3</v>
          </cell>
          <cell r="G2907" t="str">
            <v>5829C</v>
          </cell>
          <cell r="H2907">
            <v>1</v>
          </cell>
          <cell r="I2907">
            <v>1</v>
          </cell>
          <cell r="J2907">
            <v>0</v>
          </cell>
          <cell r="K2907">
            <v>0</v>
          </cell>
          <cell r="L2907">
            <v>0</v>
          </cell>
          <cell r="M2907">
            <v>0</v>
          </cell>
          <cell r="N2907">
            <v>0</v>
          </cell>
          <cell r="O2907">
            <v>0</v>
          </cell>
          <cell r="P2907">
            <v>0</v>
          </cell>
          <cell r="Q2907">
            <v>0</v>
          </cell>
          <cell r="R2907">
            <v>0</v>
          </cell>
          <cell r="S2907">
            <v>1</v>
          </cell>
          <cell r="T2907">
            <v>0</v>
          </cell>
          <cell r="U2907">
            <v>1</v>
          </cell>
          <cell r="V2907">
            <v>0</v>
          </cell>
          <cell r="W2907">
            <v>0</v>
          </cell>
          <cell r="X2907">
            <v>0</v>
          </cell>
          <cell r="Y2907">
            <v>0</v>
          </cell>
          <cell r="Z2907">
            <v>0</v>
          </cell>
          <cell r="AA2907">
            <v>0</v>
          </cell>
          <cell r="AB2907">
            <v>0</v>
          </cell>
          <cell r="AC2907">
            <v>0</v>
          </cell>
          <cell r="AD2907">
            <v>2</v>
          </cell>
          <cell r="AF2907">
            <v>9.5100293097397692</v>
          </cell>
        </row>
        <row r="2908">
          <cell r="A2908" t="str">
            <v>440676500</v>
          </cell>
          <cell r="B2908" t="str">
            <v>R27</v>
          </cell>
          <cell r="C2908">
            <v>12</v>
          </cell>
          <cell r="D2908" t="str">
            <v>DISTENE</v>
          </cell>
          <cell r="F2908">
            <v>8</v>
          </cell>
          <cell r="G2908" t="str">
            <v>5829C</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F2908">
            <v>1.0050127385112253</v>
          </cell>
        </row>
        <row r="2909">
          <cell r="A2909" t="str">
            <v>442388831</v>
          </cell>
          <cell r="B2909" t="str">
            <v>R29</v>
          </cell>
          <cell r="C2909">
            <v>34</v>
          </cell>
          <cell r="D2909" t="str">
            <v>NEXFI</v>
          </cell>
          <cell r="F2909">
            <v>8</v>
          </cell>
          <cell r="G2909" t="str">
            <v>6201Z</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F2909">
            <v>1.0015478299051206</v>
          </cell>
        </row>
        <row r="2910">
          <cell r="A2910" t="str">
            <v>448567867</v>
          </cell>
          <cell r="B2910" t="str">
            <v>R27</v>
          </cell>
          <cell r="C2910">
            <v>92</v>
          </cell>
          <cell r="D2910" t="str">
            <v>BRAINSONIC</v>
          </cell>
          <cell r="F2910">
            <v>19</v>
          </cell>
          <cell r="G2910" t="str">
            <v>6020A</v>
          </cell>
          <cell r="H2910">
            <v>0</v>
          </cell>
          <cell r="I2910">
            <v>0</v>
          </cell>
          <cell r="J2910">
            <v>0</v>
          </cell>
          <cell r="K2910">
            <v>3</v>
          </cell>
          <cell r="L2910">
            <v>0</v>
          </cell>
          <cell r="M2910">
            <v>0</v>
          </cell>
          <cell r="N2910">
            <v>0</v>
          </cell>
          <cell r="O2910">
            <v>0</v>
          </cell>
          <cell r="P2910">
            <v>0</v>
          </cell>
          <cell r="Q2910">
            <v>0</v>
          </cell>
          <cell r="R2910">
            <v>0</v>
          </cell>
          <cell r="S2910">
            <v>3</v>
          </cell>
          <cell r="T2910">
            <v>0</v>
          </cell>
          <cell r="U2910">
            <v>0</v>
          </cell>
          <cell r="V2910">
            <v>0</v>
          </cell>
          <cell r="W2910">
            <v>0</v>
          </cell>
          <cell r="X2910">
            <v>0</v>
          </cell>
          <cell r="Y2910">
            <v>0</v>
          </cell>
          <cell r="Z2910">
            <v>0</v>
          </cell>
          <cell r="AA2910">
            <v>0</v>
          </cell>
          <cell r="AB2910">
            <v>0</v>
          </cell>
          <cell r="AC2910">
            <v>0</v>
          </cell>
          <cell r="AD2910">
            <v>3</v>
          </cell>
          <cell r="AF2910">
            <v>1.0167630028631227</v>
          </cell>
        </row>
        <row r="2911">
          <cell r="A2911" t="str">
            <v>448991877</v>
          </cell>
          <cell r="B2911" t="str">
            <v>R28</v>
          </cell>
          <cell r="C2911">
            <v>28</v>
          </cell>
          <cell r="D2911" t="str">
            <v>CLICMOBILE</v>
          </cell>
          <cell r="F2911">
            <v>18</v>
          </cell>
          <cell r="G2911" t="str">
            <v>6190Z</v>
          </cell>
          <cell r="H2911">
            <v>0</v>
          </cell>
          <cell r="I2911">
            <v>0</v>
          </cell>
          <cell r="J2911">
            <v>0</v>
          </cell>
          <cell r="K2911">
            <v>0</v>
          </cell>
          <cell r="L2911">
            <v>2</v>
          </cell>
          <cell r="M2911">
            <v>0</v>
          </cell>
          <cell r="N2911">
            <v>0</v>
          </cell>
          <cell r="O2911">
            <v>0</v>
          </cell>
          <cell r="P2911">
            <v>0</v>
          </cell>
          <cell r="Q2911">
            <v>0</v>
          </cell>
          <cell r="R2911">
            <v>0</v>
          </cell>
          <cell r="S2911">
            <v>2</v>
          </cell>
          <cell r="T2911">
            <v>0</v>
          </cell>
          <cell r="U2911">
            <v>0</v>
          </cell>
          <cell r="V2911">
            <v>0</v>
          </cell>
          <cell r="W2911">
            <v>0</v>
          </cell>
          <cell r="X2911">
            <v>0</v>
          </cell>
          <cell r="Y2911">
            <v>0</v>
          </cell>
          <cell r="Z2911">
            <v>0</v>
          </cell>
          <cell r="AA2911">
            <v>0</v>
          </cell>
          <cell r="AB2911">
            <v>0</v>
          </cell>
          <cell r="AC2911">
            <v>0</v>
          </cell>
          <cell r="AD2911">
            <v>2</v>
          </cell>
          <cell r="AF2911">
            <v>1.0411784899581926</v>
          </cell>
        </row>
        <row r="2912">
          <cell r="A2912" t="str">
            <v>451147185</v>
          </cell>
          <cell r="B2912" t="str">
            <v>R30</v>
          </cell>
          <cell r="C2912">
            <v>23</v>
          </cell>
          <cell r="D2912" t="str">
            <v>VISTEON SOFTWARE TECHNOLOGIES</v>
          </cell>
          <cell r="F2912">
            <v>16</v>
          </cell>
          <cell r="G2912" t="str">
            <v>7112B</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1</v>
          </cell>
          <cell r="Z2912">
            <v>0</v>
          </cell>
          <cell r="AA2912">
            <v>0</v>
          </cell>
          <cell r="AB2912">
            <v>0</v>
          </cell>
          <cell r="AC2912">
            <v>0</v>
          </cell>
          <cell r="AD2912">
            <v>1</v>
          </cell>
          <cell r="AF2912">
            <v>0.98933743571414923</v>
          </cell>
        </row>
        <row r="2913">
          <cell r="A2913" t="str">
            <v>451206429</v>
          </cell>
          <cell r="B2913" t="str">
            <v>R29</v>
          </cell>
          <cell r="C2913">
            <v>2</v>
          </cell>
          <cell r="D2913" t="str">
            <v>ARTONIK</v>
          </cell>
          <cell r="F2913">
            <v>1</v>
          </cell>
          <cell r="G2913" t="str">
            <v>6202A</v>
          </cell>
          <cell r="H2913">
            <v>0</v>
          </cell>
          <cell r="I2913">
            <v>0</v>
          </cell>
          <cell r="J2913">
            <v>0</v>
          </cell>
          <cell r="K2913">
            <v>0</v>
          </cell>
          <cell r="L2913">
            <v>0</v>
          </cell>
          <cell r="M2913">
            <v>0</v>
          </cell>
          <cell r="N2913">
            <v>1</v>
          </cell>
          <cell r="O2913">
            <v>0</v>
          </cell>
          <cell r="P2913">
            <v>0</v>
          </cell>
          <cell r="Q2913">
            <v>0</v>
          </cell>
          <cell r="R2913">
            <v>0</v>
          </cell>
          <cell r="S2913">
            <v>1</v>
          </cell>
          <cell r="T2913">
            <v>0</v>
          </cell>
          <cell r="U2913">
            <v>0</v>
          </cell>
          <cell r="V2913">
            <v>0</v>
          </cell>
          <cell r="W2913">
            <v>0</v>
          </cell>
          <cell r="X2913">
            <v>0</v>
          </cell>
          <cell r="Y2913">
            <v>0</v>
          </cell>
          <cell r="Z2913">
            <v>0</v>
          </cell>
          <cell r="AA2913">
            <v>0</v>
          </cell>
          <cell r="AB2913">
            <v>0</v>
          </cell>
          <cell r="AC2913">
            <v>0</v>
          </cell>
          <cell r="AD2913">
            <v>1</v>
          </cell>
          <cell r="AF2913">
            <v>9.4820564127169913</v>
          </cell>
        </row>
        <row r="2914">
          <cell r="A2914" t="str">
            <v>451446298</v>
          </cell>
          <cell r="B2914" t="str">
            <v>R30</v>
          </cell>
          <cell r="C2914">
            <v>4</v>
          </cell>
          <cell r="D2914" t="str">
            <v>QCD CONSULTING</v>
          </cell>
          <cell r="F2914">
            <v>3</v>
          </cell>
          <cell r="G2914" t="str">
            <v>7022Z</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F2914">
            <v>9.4609426754444996</v>
          </cell>
        </row>
        <row r="2915">
          <cell r="A2915" t="str">
            <v>454073651</v>
          </cell>
          <cell r="B2915" t="str">
            <v>R30</v>
          </cell>
          <cell r="C2915">
            <v>32</v>
          </cell>
          <cell r="D2915" t="str">
            <v>TOHTEM</v>
          </cell>
          <cell r="F2915">
            <v>13</v>
          </cell>
          <cell r="G2915" t="str">
            <v>7112B</v>
          </cell>
          <cell r="H2915">
            <v>0</v>
          </cell>
          <cell r="I2915">
            <v>0</v>
          </cell>
          <cell r="J2915">
            <v>0</v>
          </cell>
          <cell r="K2915">
            <v>0</v>
          </cell>
          <cell r="L2915">
            <v>6</v>
          </cell>
          <cell r="M2915">
            <v>0</v>
          </cell>
          <cell r="N2915">
            <v>0</v>
          </cell>
          <cell r="O2915">
            <v>0</v>
          </cell>
          <cell r="P2915">
            <v>0</v>
          </cell>
          <cell r="Q2915">
            <v>0</v>
          </cell>
          <cell r="R2915">
            <v>0</v>
          </cell>
          <cell r="S2915">
            <v>6</v>
          </cell>
          <cell r="T2915">
            <v>0</v>
          </cell>
          <cell r="U2915">
            <v>0</v>
          </cell>
          <cell r="V2915">
            <v>0</v>
          </cell>
          <cell r="W2915">
            <v>0</v>
          </cell>
          <cell r="X2915">
            <v>0</v>
          </cell>
          <cell r="Y2915">
            <v>0</v>
          </cell>
          <cell r="Z2915">
            <v>0</v>
          </cell>
          <cell r="AA2915">
            <v>0</v>
          </cell>
          <cell r="AB2915">
            <v>0</v>
          </cell>
          <cell r="AC2915">
            <v>0</v>
          </cell>
          <cell r="AD2915">
            <v>6</v>
          </cell>
          <cell r="AF2915">
            <v>1.0021486669874886</v>
          </cell>
        </row>
        <row r="2916">
          <cell r="A2916" t="str">
            <v>480526854</v>
          </cell>
          <cell r="B2916" t="str">
            <v>R29</v>
          </cell>
          <cell r="C2916">
            <v>9</v>
          </cell>
          <cell r="D2916" t="str">
            <v>ASSIMA R ET D  France</v>
          </cell>
          <cell r="F2916">
            <v>6</v>
          </cell>
          <cell r="G2916" t="str">
            <v>6202A</v>
          </cell>
          <cell r="H2916">
            <v>0</v>
          </cell>
          <cell r="I2916">
            <v>0</v>
          </cell>
          <cell r="J2916">
            <v>0</v>
          </cell>
          <cell r="K2916">
            <v>1</v>
          </cell>
          <cell r="L2916">
            <v>0</v>
          </cell>
          <cell r="M2916">
            <v>0</v>
          </cell>
          <cell r="N2916">
            <v>0</v>
          </cell>
          <cell r="O2916">
            <v>0</v>
          </cell>
          <cell r="P2916">
            <v>0</v>
          </cell>
          <cell r="Q2916">
            <v>0</v>
          </cell>
          <cell r="R2916">
            <v>0</v>
          </cell>
          <cell r="S2916">
            <v>1</v>
          </cell>
          <cell r="T2916">
            <v>0</v>
          </cell>
          <cell r="U2916">
            <v>0</v>
          </cell>
          <cell r="V2916">
            <v>0</v>
          </cell>
          <cell r="W2916">
            <v>0</v>
          </cell>
          <cell r="X2916">
            <v>0</v>
          </cell>
          <cell r="Y2916">
            <v>0</v>
          </cell>
          <cell r="Z2916">
            <v>0</v>
          </cell>
          <cell r="AA2916">
            <v>0</v>
          </cell>
          <cell r="AB2916">
            <v>0</v>
          </cell>
          <cell r="AC2916">
            <v>0</v>
          </cell>
          <cell r="AD2916">
            <v>1</v>
          </cell>
          <cell r="AF2916">
            <v>1.001302417870938</v>
          </cell>
        </row>
        <row r="2917">
          <cell r="A2917" t="str">
            <v>384248761</v>
          </cell>
          <cell r="B2917" t="str">
            <v>R29</v>
          </cell>
          <cell r="C2917">
            <v>476</v>
          </cell>
          <cell r="D2917" t="str">
            <v>ALYOTECH TECHNOLOGY</v>
          </cell>
          <cell r="F2917">
            <v>132</v>
          </cell>
          <cell r="G2917" t="str">
            <v>6209Z</v>
          </cell>
          <cell r="H2917">
            <v>0</v>
          </cell>
          <cell r="I2917">
            <v>0</v>
          </cell>
          <cell r="J2917">
            <v>0</v>
          </cell>
          <cell r="K2917">
            <v>2</v>
          </cell>
          <cell r="L2917">
            <v>2</v>
          </cell>
          <cell r="M2917">
            <v>0</v>
          </cell>
          <cell r="N2917">
            <v>0</v>
          </cell>
          <cell r="O2917">
            <v>0</v>
          </cell>
          <cell r="P2917">
            <v>0</v>
          </cell>
          <cell r="Q2917">
            <v>0</v>
          </cell>
          <cell r="R2917">
            <v>0</v>
          </cell>
          <cell r="S2917">
            <v>4</v>
          </cell>
          <cell r="T2917">
            <v>0</v>
          </cell>
          <cell r="U2917">
            <v>0</v>
          </cell>
          <cell r="V2917">
            <v>0</v>
          </cell>
          <cell r="W2917">
            <v>0</v>
          </cell>
          <cell r="X2917">
            <v>0</v>
          </cell>
          <cell r="Y2917">
            <v>9</v>
          </cell>
          <cell r="Z2917">
            <v>0</v>
          </cell>
          <cell r="AA2917">
            <v>0</v>
          </cell>
          <cell r="AB2917">
            <v>0</v>
          </cell>
          <cell r="AC2917">
            <v>0</v>
          </cell>
          <cell r="AD2917">
            <v>13</v>
          </cell>
          <cell r="AF2917">
            <v>1.0254408548071987</v>
          </cell>
        </row>
        <row r="2918">
          <cell r="A2918" t="str">
            <v>491808234</v>
          </cell>
          <cell r="B2918" t="str">
            <v>R29</v>
          </cell>
          <cell r="C2918">
            <v>28</v>
          </cell>
          <cell r="D2918" t="str">
            <v>NETVIBES</v>
          </cell>
          <cell r="F2918">
            <v>23</v>
          </cell>
          <cell r="G2918" t="str">
            <v>6201Z</v>
          </cell>
          <cell r="H2918">
            <v>0</v>
          </cell>
          <cell r="I2918">
            <v>0</v>
          </cell>
          <cell r="J2918">
            <v>0</v>
          </cell>
          <cell r="K2918">
            <v>1</v>
          </cell>
          <cell r="L2918">
            <v>1</v>
          </cell>
          <cell r="M2918">
            <v>0</v>
          </cell>
          <cell r="N2918">
            <v>1</v>
          </cell>
          <cell r="O2918">
            <v>0</v>
          </cell>
          <cell r="P2918">
            <v>0</v>
          </cell>
          <cell r="Q2918">
            <v>0</v>
          </cell>
          <cell r="R2918">
            <v>0</v>
          </cell>
          <cell r="S2918">
            <v>3</v>
          </cell>
          <cell r="T2918">
            <v>0</v>
          </cell>
          <cell r="U2918">
            <v>0</v>
          </cell>
          <cell r="V2918">
            <v>0</v>
          </cell>
          <cell r="W2918">
            <v>0</v>
          </cell>
          <cell r="X2918">
            <v>0</v>
          </cell>
          <cell r="Y2918">
            <v>3</v>
          </cell>
          <cell r="Z2918">
            <v>0</v>
          </cell>
          <cell r="AA2918">
            <v>0</v>
          </cell>
          <cell r="AB2918">
            <v>0</v>
          </cell>
          <cell r="AC2918">
            <v>0</v>
          </cell>
          <cell r="AD2918">
            <v>6</v>
          </cell>
          <cell r="AF2918">
            <v>1.0044344243059466</v>
          </cell>
        </row>
        <row r="2919">
          <cell r="A2919" t="str">
            <v>495123002</v>
          </cell>
          <cell r="B2919" t="str">
            <v>R13</v>
          </cell>
          <cell r="C2919">
            <v>32</v>
          </cell>
          <cell r="D2919" t="str">
            <v>MOVEA</v>
          </cell>
          <cell r="F2919">
            <v>20</v>
          </cell>
          <cell r="G2919" t="str">
            <v>2611Z</v>
          </cell>
          <cell r="H2919">
            <v>0</v>
          </cell>
          <cell r="I2919">
            <v>0</v>
          </cell>
          <cell r="J2919">
            <v>0</v>
          </cell>
          <cell r="K2919">
            <v>4</v>
          </cell>
          <cell r="L2919">
            <v>0</v>
          </cell>
          <cell r="M2919">
            <v>0</v>
          </cell>
          <cell r="N2919">
            <v>0</v>
          </cell>
          <cell r="O2919">
            <v>0</v>
          </cell>
          <cell r="P2919">
            <v>0</v>
          </cell>
          <cell r="Q2919">
            <v>0</v>
          </cell>
          <cell r="R2919">
            <v>0</v>
          </cell>
          <cell r="S2919">
            <v>4</v>
          </cell>
          <cell r="T2919">
            <v>0</v>
          </cell>
          <cell r="U2919">
            <v>0</v>
          </cell>
          <cell r="V2919">
            <v>0</v>
          </cell>
          <cell r="W2919">
            <v>0</v>
          </cell>
          <cell r="X2919">
            <v>0</v>
          </cell>
          <cell r="Y2919">
            <v>0</v>
          </cell>
          <cell r="Z2919">
            <v>0</v>
          </cell>
          <cell r="AA2919">
            <v>0</v>
          </cell>
          <cell r="AB2919">
            <v>0</v>
          </cell>
          <cell r="AC2919">
            <v>0</v>
          </cell>
          <cell r="AD2919">
            <v>4</v>
          </cell>
          <cell r="AF2919">
            <v>1.0241499573315407</v>
          </cell>
        </row>
        <row r="2920">
          <cell r="A2920" t="str">
            <v>499177582</v>
          </cell>
          <cell r="B2920" t="str">
            <v>R29</v>
          </cell>
          <cell r="C2920">
            <v>10</v>
          </cell>
          <cell r="D2920" t="str">
            <v>CONNECTHINGS</v>
          </cell>
          <cell r="F2920">
            <v>5</v>
          </cell>
          <cell r="G2920" t="str">
            <v>6201Z</v>
          </cell>
          <cell r="H2920">
            <v>0</v>
          </cell>
          <cell r="I2920">
            <v>0</v>
          </cell>
          <cell r="J2920">
            <v>0</v>
          </cell>
          <cell r="K2920">
            <v>0</v>
          </cell>
          <cell r="L2920">
            <v>3</v>
          </cell>
          <cell r="M2920">
            <v>0</v>
          </cell>
          <cell r="N2920">
            <v>0</v>
          </cell>
          <cell r="O2920">
            <v>0</v>
          </cell>
          <cell r="P2920">
            <v>0</v>
          </cell>
          <cell r="Q2920">
            <v>0</v>
          </cell>
          <cell r="R2920">
            <v>0</v>
          </cell>
          <cell r="S2920">
            <v>3</v>
          </cell>
          <cell r="T2920">
            <v>0</v>
          </cell>
          <cell r="U2920">
            <v>0</v>
          </cell>
          <cell r="V2920">
            <v>0</v>
          </cell>
          <cell r="W2920">
            <v>0</v>
          </cell>
          <cell r="X2920">
            <v>0</v>
          </cell>
          <cell r="Y2920">
            <v>0</v>
          </cell>
          <cell r="Z2920">
            <v>0</v>
          </cell>
          <cell r="AA2920">
            <v>0</v>
          </cell>
          <cell r="AB2920">
            <v>0</v>
          </cell>
          <cell r="AC2920">
            <v>0</v>
          </cell>
          <cell r="AD2920">
            <v>3</v>
          </cell>
          <cell r="AF2920">
            <v>9.4884955242408751</v>
          </cell>
        </row>
        <row r="2921">
          <cell r="A2921" t="str">
            <v>501285258</v>
          </cell>
          <cell r="B2921" t="str">
            <v>R13</v>
          </cell>
          <cell r="C2921">
            <v>4</v>
          </cell>
          <cell r="D2921" t="str">
            <v>ACOUSTICAL BEAUTY</v>
          </cell>
          <cell r="F2921">
            <v>2</v>
          </cell>
          <cell r="G2921" t="str">
            <v>2640Z</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F2921">
            <v>9.4138381318312465</v>
          </cell>
        </row>
        <row r="2922">
          <cell r="A2922" t="str">
            <v>501468367</v>
          </cell>
          <cell r="B2922" t="str">
            <v>R29</v>
          </cell>
          <cell r="C2922">
            <v>28</v>
          </cell>
          <cell r="D2922" t="str">
            <v>HPC PROJECT</v>
          </cell>
          <cell r="F2922">
            <v>21</v>
          </cell>
          <cell r="G2922" t="str">
            <v>6209Z</v>
          </cell>
          <cell r="H2922">
            <v>1</v>
          </cell>
          <cell r="I2922">
            <v>0</v>
          </cell>
          <cell r="J2922">
            <v>0</v>
          </cell>
          <cell r="K2922">
            <v>1</v>
          </cell>
          <cell r="L2922">
            <v>0</v>
          </cell>
          <cell r="M2922">
            <v>0</v>
          </cell>
          <cell r="N2922">
            <v>0</v>
          </cell>
          <cell r="O2922">
            <v>0</v>
          </cell>
          <cell r="P2922">
            <v>0</v>
          </cell>
          <cell r="Q2922">
            <v>1</v>
          </cell>
          <cell r="R2922">
            <v>0</v>
          </cell>
          <cell r="S2922">
            <v>3</v>
          </cell>
          <cell r="T2922">
            <v>0</v>
          </cell>
          <cell r="U2922">
            <v>0</v>
          </cell>
          <cell r="V2922">
            <v>0</v>
          </cell>
          <cell r="W2922">
            <v>0</v>
          </cell>
          <cell r="X2922">
            <v>0</v>
          </cell>
          <cell r="Y2922">
            <v>2</v>
          </cell>
          <cell r="Z2922">
            <v>1</v>
          </cell>
          <cell r="AA2922">
            <v>0</v>
          </cell>
          <cell r="AB2922">
            <v>0</v>
          </cell>
          <cell r="AC2922">
            <v>0</v>
          </cell>
          <cell r="AD2922">
            <v>6</v>
          </cell>
          <cell r="AF2922">
            <v>1.0039983351594872</v>
          </cell>
        </row>
        <row r="2923">
          <cell r="A2923" t="str">
            <v>502213358</v>
          </cell>
          <cell r="B2923" t="str">
            <v>R27</v>
          </cell>
          <cell r="C2923">
            <v>9</v>
          </cell>
          <cell r="D2923" t="str">
            <v>FLEXYCORE</v>
          </cell>
          <cell r="F2923">
            <v>8</v>
          </cell>
          <cell r="G2923" t="str">
            <v>5829C</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F2923">
            <v>1.0050127385112253</v>
          </cell>
        </row>
        <row r="2924">
          <cell r="A2924" t="str">
            <v>503852600</v>
          </cell>
          <cell r="B2924" t="str">
            <v>R29</v>
          </cell>
          <cell r="C2924">
            <v>4</v>
          </cell>
          <cell r="D2924" t="str">
            <v>IIIAAA</v>
          </cell>
          <cell r="F2924">
            <v>2</v>
          </cell>
          <cell r="G2924" t="str">
            <v>6202A</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F2924">
            <v>9.4841133882976898</v>
          </cell>
        </row>
        <row r="2925">
          <cell r="A2925" t="str">
            <v>503879967</v>
          </cell>
          <cell r="B2925" t="str">
            <v>R15</v>
          </cell>
          <cell r="C2925">
            <v>8</v>
          </cell>
          <cell r="D2925" t="str">
            <v>GIROPTIC</v>
          </cell>
          <cell r="F2925">
            <v>3</v>
          </cell>
          <cell r="G2925" t="str">
            <v>2670Z</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F2925">
            <v>9.5566834423119982</v>
          </cell>
        </row>
        <row r="2926">
          <cell r="A2926" t="str">
            <v>505251355</v>
          </cell>
          <cell r="B2926" t="str">
            <v>R27</v>
          </cell>
          <cell r="C2926">
            <v>32</v>
          </cell>
          <cell r="D2926" t="str">
            <v>OLEA MEDICAL</v>
          </cell>
          <cell r="F2926">
            <v>18</v>
          </cell>
          <cell r="G2926" t="str">
            <v>5829B</v>
          </cell>
          <cell r="H2926">
            <v>1</v>
          </cell>
          <cell r="I2926">
            <v>0</v>
          </cell>
          <cell r="J2926">
            <v>0</v>
          </cell>
          <cell r="K2926">
            <v>1</v>
          </cell>
          <cell r="L2926">
            <v>0</v>
          </cell>
          <cell r="M2926">
            <v>0</v>
          </cell>
          <cell r="N2926">
            <v>0</v>
          </cell>
          <cell r="O2926">
            <v>0</v>
          </cell>
          <cell r="P2926">
            <v>0</v>
          </cell>
          <cell r="Q2926">
            <v>0</v>
          </cell>
          <cell r="R2926">
            <v>0</v>
          </cell>
          <cell r="S2926">
            <v>2</v>
          </cell>
          <cell r="T2926">
            <v>0</v>
          </cell>
          <cell r="U2926">
            <v>0</v>
          </cell>
          <cell r="V2926">
            <v>0</v>
          </cell>
          <cell r="W2926">
            <v>0</v>
          </cell>
          <cell r="X2926">
            <v>0</v>
          </cell>
          <cell r="Y2926">
            <v>1</v>
          </cell>
          <cell r="Z2926">
            <v>1</v>
          </cell>
          <cell r="AA2926">
            <v>0</v>
          </cell>
          <cell r="AB2926">
            <v>0</v>
          </cell>
          <cell r="AC2926">
            <v>0</v>
          </cell>
          <cell r="AD2926">
            <v>4</v>
          </cell>
          <cell r="AF2926">
            <v>0.9949512835721821</v>
          </cell>
        </row>
        <row r="2927">
          <cell r="A2927" t="str">
            <v>508823390</v>
          </cell>
          <cell r="B2927" t="str">
            <v>R16</v>
          </cell>
          <cell r="C2927">
            <v>4</v>
          </cell>
          <cell r="D2927" t="str">
            <v>DEXTERITE SURGICAL</v>
          </cell>
          <cell r="F2927">
            <v>3</v>
          </cell>
          <cell r="G2927" t="str">
            <v>2660Z</v>
          </cell>
          <cell r="H2927">
            <v>1</v>
          </cell>
          <cell r="I2927">
            <v>1</v>
          </cell>
          <cell r="J2927">
            <v>0</v>
          </cell>
          <cell r="K2927">
            <v>0</v>
          </cell>
          <cell r="L2927">
            <v>0</v>
          </cell>
          <cell r="M2927">
            <v>0</v>
          </cell>
          <cell r="N2927">
            <v>0</v>
          </cell>
          <cell r="O2927">
            <v>0</v>
          </cell>
          <cell r="P2927">
            <v>0</v>
          </cell>
          <cell r="Q2927">
            <v>0</v>
          </cell>
          <cell r="R2927">
            <v>0</v>
          </cell>
          <cell r="S2927">
            <v>1</v>
          </cell>
          <cell r="T2927">
            <v>0</v>
          </cell>
          <cell r="U2927">
            <v>0</v>
          </cell>
          <cell r="V2927">
            <v>0</v>
          </cell>
          <cell r="W2927">
            <v>0</v>
          </cell>
          <cell r="X2927">
            <v>0</v>
          </cell>
          <cell r="Y2927">
            <v>0</v>
          </cell>
          <cell r="Z2927">
            <v>0</v>
          </cell>
          <cell r="AA2927">
            <v>0</v>
          </cell>
          <cell r="AB2927">
            <v>0</v>
          </cell>
          <cell r="AC2927">
            <v>0</v>
          </cell>
          <cell r="AD2927">
            <v>1</v>
          </cell>
          <cell r="AF2927">
            <v>1.0285878571636737</v>
          </cell>
        </row>
        <row r="2928">
          <cell r="A2928" t="str">
            <v>508940509</v>
          </cell>
          <cell r="B2928" t="str">
            <v>R30</v>
          </cell>
          <cell r="C2928">
            <v>2</v>
          </cell>
          <cell r="D2928" t="str">
            <v>EFIA CONSULTING</v>
          </cell>
          <cell r="F2928">
            <v>2</v>
          </cell>
          <cell r="G2928" t="str">
            <v>7219Z</v>
          </cell>
          <cell r="H2928">
            <v>1</v>
          </cell>
          <cell r="I2928">
            <v>0</v>
          </cell>
          <cell r="J2928">
            <v>0</v>
          </cell>
          <cell r="K2928">
            <v>0</v>
          </cell>
          <cell r="L2928">
            <v>0</v>
          </cell>
          <cell r="M2928">
            <v>0</v>
          </cell>
          <cell r="N2928">
            <v>0</v>
          </cell>
          <cell r="O2928">
            <v>0</v>
          </cell>
          <cell r="P2928">
            <v>0</v>
          </cell>
          <cell r="Q2928">
            <v>0</v>
          </cell>
          <cell r="R2928">
            <v>0</v>
          </cell>
          <cell r="S2928">
            <v>1</v>
          </cell>
          <cell r="T2928">
            <v>0</v>
          </cell>
          <cell r="U2928">
            <v>0</v>
          </cell>
          <cell r="V2928">
            <v>0</v>
          </cell>
          <cell r="W2928">
            <v>0</v>
          </cell>
          <cell r="X2928">
            <v>0</v>
          </cell>
          <cell r="Y2928">
            <v>0</v>
          </cell>
          <cell r="Z2928">
            <v>0</v>
          </cell>
          <cell r="AA2928">
            <v>0</v>
          </cell>
          <cell r="AB2928">
            <v>0</v>
          </cell>
          <cell r="AC2928">
            <v>0</v>
          </cell>
          <cell r="AD2928">
            <v>1</v>
          </cell>
          <cell r="AF2928">
            <v>9.4672897370796498</v>
          </cell>
        </row>
        <row r="2929">
          <cell r="A2929" t="str">
            <v>509710901</v>
          </cell>
          <cell r="B2929" t="str">
            <v>R30</v>
          </cell>
          <cell r="C2929">
            <v>3</v>
          </cell>
          <cell r="D2929" t="str">
            <v>BIOMICA</v>
          </cell>
          <cell r="F2929">
            <v>3</v>
          </cell>
          <cell r="G2929" t="str">
            <v>7219Z</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F2929">
            <v>9.5644172017112954</v>
          </cell>
        </row>
        <row r="2930">
          <cell r="A2930" t="str">
            <v>510562564</v>
          </cell>
          <cell r="B2930" t="str">
            <v>R32</v>
          </cell>
          <cell r="C2930">
            <v>5</v>
          </cell>
          <cell r="D2930" t="str">
            <v>MITOLOGICS</v>
          </cell>
          <cell r="F2930">
            <v>2</v>
          </cell>
          <cell r="G2930" t="str">
            <v>8299Z</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F2930">
            <v>9.9484603856306855</v>
          </cell>
        </row>
        <row r="2931">
          <cell r="A2931" t="str">
            <v>511510083</v>
          </cell>
          <cell r="B2931" t="str">
            <v>R27</v>
          </cell>
          <cell r="C2931">
            <v>12</v>
          </cell>
          <cell r="D2931" t="str">
            <v>BEOTIC</v>
          </cell>
          <cell r="F2931">
            <v>8</v>
          </cell>
          <cell r="G2931" t="str">
            <v>5829C</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1</v>
          </cell>
          <cell r="Z2931">
            <v>0</v>
          </cell>
          <cell r="AA2931">
            <v>0</v>
          </cell>
          <cell r="AB2931">
            <v>0</v>
          </cell>
          <cell r="AC2931">
            <v>0</v>
          </cell>
          <cell r="AD2931">
            <v>1</v>
          </cell>
          <cell r="AF2931">
            <v>1.0050127385112253</v>
          </cell>
        </row>
        <row r="2932">
          <cell r="A2932" t="str">
            <v>511772972</v>
          </cell>
          <cell r="B2932" t="str">
            <v>R30</v>
          </cell>
          <cell r="C2932">
            <v>5</v>
          </cell>
          <cell r="D2932" t="str">
            <v>ELENA ENERGIE</v>
          </cell>
          <cell r="F2932">
            <v>2</v>
          </cell>
          <cell r="G2932" t="str">
            <v>7112B</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F2932">
            <v>0.99865925496620778</v>
          </cell>
        </row>
        <row r="2933">
          <cell r="A2933" t="str">
            <v>512331265</v>
          </cell>
          <cell r="B2933" t="str">
            <v>R01</v>
          </cell>
          <cell r="C2933">
            <v>6</v>
          </cell>
          <cell r="D2933" t="str">
            <v>JANNY M.T</v>
          </cell>
          <cell r="F2933">
            <v>1</v>
          </cell>
          <cell r="G2933" t="str">
            <v>0124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F2933">
            <v>1.0098259317863014</v>
          </cell>
        </row>
        <row r="2934">
          <cell r="A2934" t="str">
            <v>513326819</v>
          </cell>
          <cell r="B2934" t="str">
            <v>R28</v>
          </cell>
          <cell r="C2934">
            <v>3</v>
          </cell>
          <cell r="D2934" t="str">
            <v>HOME TECHNOLOGY</v>
          </cell>
          <cell r="F2934">
            <v>2</v>
          </cell>
          <cell r="G2934" t="str">
            <v>6190Z</v>
          </cell>
          <cell r="H2934">
            <v>0</v>
          </cell>
          <cell r="I2934">
            <v>0</v>
          </cell>
          <cell r="J2934">
            <v>0</v>
          </cell>
          <cell r="K2934">
            <v>1</v>
          </cell>
          <cell r="L2934">
            <v>0</v>
          </cell>
          <cell r="M2934">
            <v>0</v>
          </cell>
          <cell r="N2934">
            <v>0</v>
          </cell>
          <cell r="O2934">
            <v>0</v>
          </cell>
          <cell r="P2934">
            <v>0</v>
          </cell>
          <cell r="Q2934">
            <v>0</v>
          </cell>
          <cell r="R2934">
            <v>0</v>
          </cell>
          <cell r="S2934">
            <v>1</v>
          </cell>
          <cell r="T2934">
            <v>1</v>
          </cell>
          <cell r="U2934">
            <v>0</v>
          </cell>
          <cell r="V2934">
            <v>0</v>
          </cell>
          <cell r="W2934">
            <v>0</v>
          </cell>
          <cell r="X2934">
            <v>0</v>
          </cell>
          <cell r="Y2934">
            <v>0</v>
          </cell>
          <cell r="Z2934">
            <v>0</v>
          </cell>
          <cell r="AA2934">
            <v>0</v>
          </cell>
          <cell r="AB2934">
            <v>0</v>
          </cell>
          <cell r="AC2934">
            <v>0</v>
          </cell>
          <cell r="AD2934">
            <v>2</v>
          </cell>
          <cell r="AF2934">
            <v>1.0175919566156963</v>
          </cell>
        </row>
        <row r="2935">
          <cell r="A2935" t="str">
            <v>514026467</v>
          </cell>
          <cell r="B2935" t="str">
            <v>R30</v>
          </cell>
          <cell r="C2935">
            <v>4</v>
          </cell>
          <cell r="D2935" t="str">
            <v>WATT AND SEA</v>
          </cell>
          <cell r="F2935">
            <v>1</v>
          </cell>
          <cell r="G2935" t="str">
            <v>7112B</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F2935">
            <v>9.4736421775324402</v>
          </cell>
        </row>
        <row r="2936">
          <cell r="A2936" t="str">
            <v>514073998</v>
          </cell>
          <cell r="B2936" t="str">
            <v>R29</v>
          </cell>
          <cell r="C2936">
            <v>21</v>
          </cell>
          <cell r="D2936" t="str">
            <v>WEB GEO SERVICES</v>
          </cell>
          <cell r="F2936">
            <v>17</v>
          </cell>
          <cell r="G2936" t="str">
            <v>6201Z</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3</v>
          </cell>
          <cell r="Z2936">
            <v>0</v>
          </cell>
          <cell r="AA2936">
            <v>0</v>
          </cell>
          <cell r="AB2936">
            <v>0</v>
          </cell>
          <cell r="AC2936">
            <v>0</v>
          </cell>
          <cell r="AD2936">
            <v>3</v>
          </cell>
          <cell r="AF2936">
            <v>1.0033164501415144</v>
          </cell>
        </row>
        <row r="2937">
          <cell r="A2937" t="str">
            <v>514234335</v>
          </cell>
          <cell r="B2937" t="str">
            <v>R30</v>
          </cell>
          <cell r="C2937">
            <v>5</v>
          </cell>
          <cell r="D2937" t="str">
            <v>NANOMADE CONCEPT</v>
          </cell>
          <cell r="F2937">
            <v>5</v>
          </cell>
          <cell r="G2937" t="str">
            <v>7219Z</v>
          </cell>
          <cell r="H2937">
            <v>2</v>
          </cell>
          <cell r="I2937">
            <v>2</v>
          </cell>
          <cell r="J2937">
            <v>0</v>
          </cell>
          <cell r="K2937">
            <v>1</v>
          </cell>
          <cell r="L2937">
            <v>0</v>
          </cell>
          <cell r="M2937">
            <v>0</v>
          </cell>
          <cell r="N2937">
            <v>0</v>
          </cell>
          <cell r="O2937">
            <v>0</v>
          </cell>
          <cell r="P2937">
            <v>0</v>
          </cell>
          <cell r="Q2937">
            <v>0</v>
          </cell>
          <cell r="R2937">
            <v>0</v>
          </cell>
          <cell r="S2937">
            <v>3</v>
          </cell>
          <cell r="T2937">
            <v>0</v>
          </cell>
          <cell r="U2937">
            <v>0</v>
          </cell>
          <cell r="V2937">
            <v>0</v>
          </cell>
          <cell r="W2937">
            <v>0</v>
          </cell>
          <cell r="X2937">
            <v>0</v>
          </cell>
          <cell r="Y2937">
            <v>0</v>
          </cell>
          <cell r="Z2937">
            <v>0</v>
          </cell>
          <cell r="AA2937">
            <v>0</v>
          </cell>
          <cell r="AB2937">
            <v>0</v>
          </cell>
          <cell r="AC2937">
            <v>0</v>
          </cell>
          <cell r="AD2937">
            <v>3</v>
          </cell>
          <cell r="AF2937">
            <v>9.5515643173873954</v>
          </cell>
        </row>
        <row r="2938">
          <cell r="A2938" t="str">
            <v>515241065</v>
          </cell>
          <cell r="B2938" t="str">
            <v>R30</v>
          </cell>
          <cell r="C2938">
            <v>5</v>
          </cell>
          <cell r="D2938" t="str">
            <v>AMYLGEN</v>
          </cell>
          <cell r="F2938">
            <v>4</v>
          </cell>
          <cell r="G2938" t="str">
            <v>7211Z</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F2938">
            <v>9.6102144226979593</v>
          </cell>
        </row>
        <row r="2939">
          <cell r="A2939" t="str">
            <v>518704887</v>
          </cell>
          <cell r="B2939" t="str">
            <v>R09</v>
          </cell>
          <cell r="C2939">
            <v>12</v>
          </cell>
          <cell r="D2939" t="str">
            <v>EZ WHEEL</v>
          </cell>
          <cell r="F2939">
            <v>5</v>
          </cell>
          <cell r="G2939" t="str">
            <v>2211Z</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F2939">
            <v>1.0189474989357035</v>
          </cell>
        </row>
        <row r="2940">
          <cell r="A2940" t="str">
            <v>518807524</v>
          </cell>
          <cell r="B2940" t="str">
            <v>R30</v>
          </cell>
          <cell r="C2940">
            <v>5</v>
          </cell>
          <cell r="D2940" t="str">
            <v>INFYNITY BIOMARKERS</v>
          </cell>
          <cell r="F2940">
            <v>2</v>
          </cell>
          <cell r="G2940" t="str">
            <v>7120B</v>
          </cell>
          <cell r="H2940">
            <v>0</v>
          </cell>
          <cell r="I2940">
            <v>0</v>
          </cell>
          <cell r="J2940">
            <v>1</v>
          </cell>
          <cell r="K2940">
            <v>0</v>
          </cell>
          <cell r="L2940">
            <v>1</v>
          </cell>
          <cell r="M2940">
            <v>0</v>
          </cell>
          <cell r="N2940">
            <v>0</v>
          </cell>
          <cell r="O2940">
            <v>0</v>
          </cell>
          <cell r="P2940">
            <v>0</v>
          </cell>
          <cell r="Q2940">
            <v>0</v>
          </cell>
          <cell r="R2940">
            <v>0</v>
          </cell>
          <cell r="S2940">
            <v>2</v>
          </cell>
          <cell r="T2940">
            <v>0</v>
          </cell>
          <cell r="U2940">
            <v>0</v>
          </cell>
          <cell r="V2940">
            <v>0</v>
          </cell>
          <cell r="W2940">
            <v>0</v>
          </cell>
          <cell r="X2940">
            <v>0</v>
          </cell>
          <cell r="Y2940">
            <v>0</v>
          </cell>
          <cell r="Z2940">
            <v>0</v>
          </cell>
          <cell r="AA2940">
            <v>0</v>
          </cell>
          <cell r="AB2940">
            <v>0</v>
          </cell>
          <cell r="AC2940">
            <v>0</v>
          </cell>
          <cell r="AD2940">
            <v>2</v>
          </cell>
          <cell r="AF2940">
            <v>9.4672897370796498</v>
          </cell>
        </row>
        <row r="2941">
          <cell r="A2941" t="str">
            <v>519421119</v>
          </cell>
          <cell r="B2941" t="str">
            <v>R15</v>
          </cell>
          <cell r="C2941">
            <v>8</v>
          </cell>
          <cell r="D2941" t="str">
            <v>MUTEST</v>
          </cell>
          <cell r="F2941">
            <v>8</v>
          </cell>
          <cell r="G2941" t="str">
            <v>2651B</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8</v>
          </cell>
          <cell r="Z2941">
            <v>0</v>
          </cell>
          <cell r="AA2941">
            <v>0</v>
          </cell>
          <cell r="AB2941">
            <v>0</v>
          </cell>
          <cell r="AC2941">
            <v>0</v>
          </cell>
          <cell r="AD2941">
            <v>8</v>
          </cell>
          <cell r="AF2941">
            <v>0.99197258500100671</v>
          </cell>
        </row>
        <row r="2942">
          <cell r="A2942" t="str">
            <v>519818207</v>
          </cell>
          <cell r="B2942" t="str">
            <v>R30</v>
          </cell>
          <cell r="C2942">
            <v>15</v>
          </cell>
          <cell r="D2942" t="str">
            <v>SECURE-IC SAS</v>
          </cell>
          <cell r="F2942">
            <v>11</v>
          </cell>
          <cell r="G2942" t="str">
            <v>7112B</v>
          </cell>
          <cell r="H2942">
            <v>3</v>
          </cell>
          <cell r="I2942">
            <v>2</v>
          </cell>
          <cell r="J2942">
            <v>0</v>
          </cell>
          <cell r="K2942">
            <v>4</v>
          </cell>
          <cell r="L2942">
            <v>0</v>
          </cell>
          <cell r="M2942">
            <v>0</v>
          </cell>
          <cell r="N2942">
            <v>0</v>
          </cell>
          <cell r="O2942">
            <v>0</v>
          </cell>
          <cell r="P2942">
            <v>0</v>
          </cell>
          <cell r="Q2942">
            <v>0</v>
          </cell>
          <cell r="R2942">
            <v>0</v>
          </cell>
          <cell r="S2942">
            <v>7</v>
          </cell>
          <cell r="T2942">
            <v>0</v>
          </cell>
          <cell r="U2942">
            <v>0</v>
          </cell>
          <cell r="V2942">
            <v>0</v>
          </cell>
          <cell r="W2942">
            <v>0</v>
          </cell>
          <cell r="X2942">
            <v>0</v>
          </cell>
          <cell r="Y2942">
            <v>0</v>
          </cell>
          <cell r="Z2942">
            <v>0</v>
          </cell>
          <cell r="AA2942">
            <v>0</v>
          </cell>
          <cell r="AB2942">
            <v>0</v>
          </cell>
          <cell r="AC2942">
            <v>0</v>
          </cell>
          <cell r="AD2942">
            <v>7</v>
          </cell>
          <cell r="AF2942">
            <v>1.0034953233352948</v>
          </cell>
        </row>
        <row r="2943">
          <cell r="A2943" t="str">
            <v>520562406</v>
          </cell>
          <cell r="B2943" t="str">
            <v>R30</v>
          </cell>
          <cell r="C2943">
            <v>1</v>
          </cell>
          <cell r="D2943" t="str">
            <v>WHIDIAG</v>
          </cell>
          <cell r="F2943">
            <v>1</v>
          </cell>
          <cell r="G2943" t="str">
            <v>7211Z</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F2943">
            <v>9.5252896218303178</v>
          </cell>
        </row>
        <row r="2944">
          <cell r="A2944" t="str">
            <v>520769225</v>
          </cell>
          <cell r="B2944" t="str">
            <v>R29</v>
          </cell>
          <cell r="C2944">
            <v>14</v>
          </cell>
          <cell r="D2944" t="str">
            <v>ARIADNEXT</v>
          </cell>
          <cell r="F2944">
            <v>10</v>
          </cell>
          <cell r="G2944" t="str">
            <v>6201Z</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3</v>
          </cell>
          <cell r="Z2944">
            <v>0</v>
          </cell>
          <cell r="AA2944">
            <v>0</v>
          </cell>
          <cell r="AB2944">
            <v>0</v>
          </cell>
          <cell r="AC2944">
            <v>0</v>
          </cell>
          <cell r="AD2944">
            <v>3</v>
          </cell>
          <cell r="AF2944">
            <v>1.0021718849144858</v>
          </cell>
        </row>
        <row r="2945">
          <cell r="A2945" t="str">
            <v>520831819</v>
          </cell>
          <cell r="B2945" t="str">
            <v>R30</v>
          </cell>
          <cell r="C2945">
            <v>2</v>
          </cell>
          <cell r="D2945" t="str">
            <v>OREGA BIOTECH</v>
          </cell>
          <cell r="F2945">
            <v>2</v>
          </cell>
          <cell r="G2945" t="str">
            <v>7211</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1</v>
          </cell>
          <cell r="AA2945">
            <v>0</v>
          </cell>
          <cell r="AB2945">
            <v>0</v>
          </cell>
          <cell r="AC2945">
            <v>0</v>
          </cell>
          <cell r="AD2945">
            <v>1</v>
          </cell>
          <cell r="AF2945">
            <v>1.004102689896947</v>
          </cell>
        </row>
        <row r="2946">
          <cell r="A2946" t="str">
            <v>521171629</v>
          </cell>
          <cell r="B2946" t="str">
            <v>R27</v>
          </cell>
          <cell r="C2946">
            <v>12</v>
          </cell>
          <cell r="D2946" t="str">
            <v>SQUORING TECHNOLOGIES</v>
          </cell>
          <cell r="F2946">
            <v>9</v>
          </cell>
          <cell r="G2946" t="str">
            <v>5829C</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5</v>
          </cell>
          <cell r="Z2946">
            <v>0</v>
          </cell>
          <cell r="AA2946">
            <v>0</v>
          </cell>
          <cell r="AB2946">
            <v>0</v>
          </cell>
          <cell r="AC2946">
            <v>0</v>
          </cell>
          <cell r="AD2946">
            <v>5</v>
          </cell>
          <cell r="AF2946">
            <v>9.5704479375231468</v>
          </cell>
        </row>
        <row r="2947">
          <cell r="A2947" t="str">
            <v>521429431</v>
          </cell>
          <cell r="B2947" t="str">
            <v>R04</v>
          </cell>
          <cell r="C2947">
            <v>3</v>
          </cell>
          <cell r="D2947" t="str">
            <v>RED MOTION</v>
          </cell>
          <cell r="F2947">
            <v>3</v>
          </cell>
          <cell r="G2947" t="str">
            <v>1431Z</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F2947">
            <v>7.3282412688637661</v>
          </cell>
        </row>
        <row r="2948">
          <cell r="A2948" t="str">
            <v>522229624</v>
          </cell>
          <cell r="B2948" t="str">
            <v>R15</v>
          </cell>
          <cell r="C2948">
            <v>5</v>
          </cell>
          <cell r="D2948" t="str">
            <v>IMXPAD</v>
          </cell>
          <cell r="F2948">
            <v>4</v>
          </cell>
          <cell r="G2948" t="str">
            <v>2651B</v>
          </cell>
          <cell r="H2948">
            <v>1</v>
          </cell>
          <cell r="I2948">
            <v>1</v>
          </cell>
          <cell r="J2948">
            <v>0</v>
          </cell>
          <cell r="K2948">
            <v>0</v>
          </cell>
          <cell r="L2948">
            <v>0</v>
          </cell>
          <cell r="M2948">
            <v>0</v>
          </cell>
          <cell r="N2948">
            <v>0</v>
          </cell>
          <cell r="O2948">
            <v>0</v>
          </cell>
          <cell r="P2948">
            <v>0</v>
          </cell>
          <cell r="Q2948">
            <v>0</v>
          </cell>
          <cell r="R2948">
            <v>0</v>
          </cell>
          <cell r="S2948">
            <v>1</v>
          </cell>
          <cell r="T2948">
            <v>0</v>
          </cell>
          <cell r="U2948">
            <v>0</v>
          </cell>
          <cell r="V2948">
            <v>0</v>
          </cell>
          <cell r="W2948">
            <v>0</v>
          </cell>
          <cell r="X2948">
            <v>0</v>
          </cell>
          <cell r="Y2948">
            <v>0</v>
          </cell>
          <cell r="Z2948">
            <v>0</v>
          </cell>
          <cell r="AA2948">
            <v>0</v>
          </cell>
          <cell r="AB2948">
            <v>0</v>
          </cell>
          <cell r="AC2948">
            <v>0</v>
          </cell>
          <cell r="AD2948">
            <v>1</v>
          </cell>
          <cell r="AF2948">
            <v>9.4418530543923218</v>
          </cell>
        </row>
        <row r="2949">
          <cell r="A2949" t="str">
            <v>524465911</v>
          </cell>
          <cell r="B2949" t="str">
            <v>R22</v>
          </cell>
          <cell r="C2949">
            <v>2</v>
          </cell>
          <cell r="D2949" t="str">
            <v>HYPREVENTION</v>
          </cell>
          <cell r="F2949">
            <v>1</v>
          </cell>
          <cell r="G2949" t="str">
            <v>3250A</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F2949">
            <v>9.5570949799309641</v>
          </cell>
        </row>
        <row r="2950">
          <cell r="A2950" t="str">
            <v>528162043</v>
          </cell>
          <cell r="B2950" t="str">
            <v>R30</v>
          </cell>
          <cell r="C2950">
            <v>4</v>
          </cell>
          <cell r="D2950" t="str">
            <v>DIATAE</v>
          </cell>
          <cell r="F2950">
            <v>3</v>
          </cell>
          <cell r="G2950" t="str">
            <v>7490B</v>
          </cell>
          <cell r="H2950">
            <v>1</v>
          </cell>
          <cell r="I2950">
            <v>0</v>
          </cell>
          <cell r="J2950">
            <v>0</v>
          </cell>
          <cell r="K2950">
            <v>0</v>
          </cell>
          <cell r="L2950">
            <v>1</v>
          </cell>
          <cell r="M2950">
            <v>0</v>
          </cell>
          <cell r="N2950">
            <v>0</v>
          </cell>
          <cell r="O2950">
            <v>0</v>
          </cell>
          <cell r="P2950">
            <v>0</v>
          </cell>
          <cell r="Q2950">
            <v>0</v>
          </cell>
          <cell r="R2950">
            <v>0</v>
          </cell>
          <cell r="S2950">
            <v>2</v>
          </cell>
          <cell r="T2950">
            <v>0</v>
          </cell>
          <cell r="U2950">
            <v>0</v>
          </cell>
          <cell r="V2950">
            <v>0</v>
          </cell>
          <cell r="W2950">
            <v>0</v>
          </cell>
          <cell r="X2950">
            <v>0</v>
          </cell>
          <cell r="Y2950">
            <v>0</v>
          </cell>
          <cell r="Z2950">
            <v>0</v>
          </cell>
          <cell r="AA2950">
            <v>0</v>
          </cell>
          <cell r="AB2950">
            <v>0</v>
          </cell>
          <cell r="AC2950">
            <v>0</v>
          </cell>
          <cell r="AD2950">
            <v>2</v>
          </cell>
          <cell r="AF2950">
            <v>1.0034285636397959</v>
          </cell>
        </row>
        <row r="2951">
          <cell r="A2951" t="str">
            <v>529251464</v>
          </cell>
          <cell r="B2951" t="str">
            <v>R29</v>
          </cell>
          <cell r="C2951">
            <v>5</v>
          </cell>
          <cell r="D2951" t="str">
            <v>LOGICELLS</v>
          </cell>
          <cell r="F2951">
            <v>5</v>
          </cell>
          <cell r="G2951" t="str">
            <v>6201Z</v>
          </cell>
          <cell r="H2951">
            <v>0</v>
          </cell>
          <cell r="I2951">
            <v>0</v>
          </cell>
          <cell r="J2951">
            <v>0</v>
          </cell>
          <cell r="K2951">
            <v>2</v>
          </cell>
          <cell r="L2951">
            <v>0</v>
          </cell>
          <cell r="M2951">
            <v>0</v>
          </cell>
          <cell r="N2951">
            <v>0</v>
          </cell>
          <cell r="O2951">
            <v>0</v>
          </cell>
          <cell r="P2951">
            <v>0</v>
          </cell>
          <cell r="Q2951">
            <v>0</v>
          </cell>
          <cell r="R2951">
            <v>0</v>
          </cell>
          <cell r="S2951">
            <v>2</v>
          </cell>
          <cell r="T2951">
            <v>0</v>
          </cell>
          <cell r="U2951">
            <v>2</v>
          </cell>
          <cell r="V2951">
            <v>0</v>
          </cell>
          <cell r="W2951">
            <v>0</v>
          </cell>
          <cell r="X2951">
            <v>0</v>
          </cell>
          <cell r="Y2951">
            <v>1</v>
          </cell>
          <cell r="Z2951">
            <v>0</v>
          </cell>
          <cell r="AA2951">
            <v>0</v>
          </cell>
          <cell r="AB2951">
            <v>0</v>
          </cell>
          <cell r="AC2951">
            <v>0</v>
          </cell>
          <cell r="AD2951">
            <v>5</v>
          </cell>
          <cell r="AF2951">
            <v>3.994329946864247</v>
          </cell>
        </row>
        <row r="2952">
          <cell r="A2952" t="str">
            <v>529557993</v>
          </cell>
          <cell r="B2952" t="str">
            <v>R18</v>
          </cell>
          <cell r="C2952">
            <v>2</v>
          </cell>
          <cell r="D2952" t="str">
            <v>ENCAPSULIX</v>
          </cell>
          <cell r="F2952">
            <v>2</v>
          </cell>
          <cell r="G2952" t="str">
            <v>2899B</v>
          </cell>
          <cell r="H2952">
            <v>0</v>
          </cell>
          <cell r="I2952">
            <v>0</v>
          </cell>
          <cell r="J2952">
            <v>0</v>
          </cell>
          <cell r="K2952">
            <v>0</v>
          </cell>
          <cell r="L2952">
            <v>0</v>
          </cell>
          <cell r="M2952">
            <v>0</v>
          </cell>
          <cell r="N2952">
            <v>0</v>
          </cell>
          <cell r="O2952">
            <v>0</v>
          </cell>
          <cell r="P2952">
            <v>0</v>
          </cell>
          <cell r="Q2952">
            <v>1</v>
          </cell>
          <cell r="R2952">
            <v>0</v>
          </cell>
          <cell r="S2952">
            <v>1</v>
          </cell>
          <cell r="T2952">
            <v>0</v>
          </cell>
          <cell r="U2952">
            <v>0</v>
          </cell>
          <cell r="V2952">
            <v>0</v>
          </cell>
          <cell r="W2952">
            <v>0</v>
          </cell>
          <cell r="X2952">
            <v>0</v>
          </cell>
          <cell r="Y2952">
            <v>1</v>
          </cell>
          <cell r="Z2952">
            <v>0</v>
          </cell>
          <cell r="AA2952">
            <v>0</v>
          </cell>
          <cell r="AB2952">
            <v>0</v>
          </cell>
          <cell r="AC2952">
            <v>0</v>
          </cell>
          <cell r="AD2952">
            <v>2</v>
          </cell>
          <cell r="AF2952">
            <v>9.4874221915835175</v>
          </cell>
        </row>
        <row r="2953">
          <cell r="A2953" t="str">
            <v>530304211</v>
          </cell>
          <cell r="B2953" t="str">
            <v>R27</v>
          </cell>
          <cell r="C2953">
            <v>2</v>
          </cell>
          <cell r="D2953" t="str">
            <v>AMBIENTIC</v>
          </cell>
          <cell r="F2953">
            <v>2</v>
          </cell>
          <cell r="G2953" t="str">
            <v>5829C</v>
          </cell>
          <cell r="H2953">
            <v>2</v>
          </cell>
          <cell r="I2953">
            <v>0</v>
          </cell>
          <cell r="J2953">
            <v>0</v>
          </cell>
          <cell r="K2953">
            <v>0</v>
          </cell>
          <cell r="L2953">
            <v>0</v>
          </cell>
          <cell r="M2953">
            <v>0</v>
          </cell>
          <cell r="N2953">
            <v>0</v>
          </cell>
          <cell r="O2953">
            <v>0</v>
          </cell>
          <cell r="P2953">
            <v>0</v>
          </cell>
          <cell r="Q2953">
            <v>0</v>
          </cell>
          <cell r="R2953">
            <v>0</v>
          </cell>
          <cell r="S2953">
            <v>2</v>
          </cell>
          <cell r="T2953">
            <v>0</v>
          </cell>
          <cell r="U2953">
            <v>0</v>
          </cell>
          <cell r="V2953">
            <v>0</v>
          </cell>
          <cell r="W2953">
            <v>0</v>
          </cell>
          <cell r="X2953">
            <v>0</v>
          </cell>
          <cell r="Y2953">
            <v>0</v>
          </cell>
          <cell r="Z2953">
            <v>0</v>
          </cell>
          <cell r="AA2953">
            <v>0</v>
          </cell>
          <cell r="AB2953">
            <v>0</v>
          </cell>
          <cell r="AC2953">
            <v>0</v>
          </cell>
          <cell r="AD2953">
            <v>2</v>
          </cell>
          <cell r="AF2953">
            <v>9.5000062350391943</v>
          </cell>
        </row>
        <row r="2954">
          <cell r="A2954" t="str">
            <v>530424670</v>
          </cell>
          <cell r="B2954" t="str">
            <v>R30</v>
          </cell>
          <cell r="C2954">
            <v>5</v>
          </cell>
          <cell r="D2954" t="str">
            <v>CALIXAR</v>
          </cell>
          <cell r="F2954">
            <v>3</v>
          </cell>
          <cell r="G2954" t="str">
            <v>7211Z</v>
          </cell>
          <cell r="H2954">
            <v>2</v>
          </cell>
          <cell r="I2954">
            <v>1</v>
          </cell>
          <cell r="J2954">
            <v>0</v>
          </cell>
          <cell r="K2954">
            <v>0</v>
          </cell>
          <cell r="L2954">
            <v>0</v>
          </cell>
          <cell r="M2954">
            <v>0</v>
          </cell>
          <cell r="N2954">
            <v>0</v>
          </cell>
          <cell r="O2954">
            <v>0</v>
          </cell>
          <cell r="P2954">
            <v>0</v>
          </cell>
          <cell r="Q2954">
            <v>0</v>
          </cell>
          <cell r="R2954">
            <v>0</v>
          </cell>
          <cell r="S2954">
            <v>2</v>
          </cell>
          <cell r="T2954">
            <v>0</v>
          </cell>
          <cell r="U2954">
            <v>0</v>
          </cell>
          <cell r="V2954">
            <v>0</v>
          </cell>
          <cell r="W2954">
            <v>0</v>
          </cell>
          <cell r="X2954">
            <v>0</v>
          </cell>
          <cell r="Y2954">
            <v>1</v>
          </cell>
          <cell r="Z2954">
            <v>0</v>
          </cell>
          <cell r="AA2954">
            <v>0</v>
          </cell>
          <cell r="AB2954">
            <v>0</v>
          </cell>
          <cell r="AC2954">
            <v>0</v>
          </cell>
          <cell r="AD2954">
            <v>3</v>
          </cell>
          <cell r="AF2954">
            <v>4.0036799689227855</v>
          </cell>
        </row>
        <row r="2955">
          <cell r="A2955" t="str">
            <v>531121960</v>
          </cell>
          <cell r="B2955" t="str">
            <v>R30</v>
          </cell>
          <cell r="C2955">
            <v>8</v>
          </cell>
          <cell r="D2955" t="str">
            <v>ECOAT</v>
          </cell>
          <cell r="F2955">
            <v>6</v>
          </cell>
          <cell r="G2955" t="str">
            <v>7219Z</v>
          </cell>
          <cell r="H2955">
            <v>1</v>
          </cell>
          <cell r="I2955">
            <v>0</v>
          </cell>
          <cell r="J2955">
            <v>0</v>
          </cell>
          <cell r="K2955">
            <v>1</v>
          </cell>
          <cell r="L2955">
            <v>1</v>
          </cell>
          <cell r="M2955">
            <v>0</v>
          </cell>
          <cell r="N2955">
            <v>0</v>
          </cell>
          <cell r="O2955">
            <v>0</v>
          </cell>
          <cell r="P2955">
            <v>0</v>
          </cell>
          <cell r="Q2955">
            <v>0</v>
          </cell>
          <cell r="R2955">
            <v>0</v>
          </cell>
          <cell r="S2955">
            <v>3</v>
          </cell>
          <cell r="T2955">
            <v>0</v>
          </cell>
          <cell r="U2955">
            <v>0</v>
          </cell>
          <cell r="V2955">
            <v>0</v>
          </cell>
          <cell r="W2955">
            <v>0</v>
          </cell>
          <cell r="X2955">
            <v>0</v>
          </cell>
          <cell r="Y2955">
            <v>3</v>
          </cell>
          <cell r="Z2955">
            <v>0</v>
          </cell>
          <cell r="AA2955">
            <v>0</v>
          </cell>
          <cell r="AB2955">
            <v>0</v>
          </cell>
          <cell r="AC2955">
            <v>0</v>
          </cell>
          <cell r="AD2955">
            <v>6</v>
          </cell>
          <cell r="AF2955">
            <v>4.0393633562530722</v>
          </cell>
        </row>
        <row r="2956">
          <cell r="A2956" t="str">
            <v>531573376</v>
          </cell>
          <cell r="B2956" t="str">
            <v>R30</v>
          </cell>
          <cell r="C2956">
            <v>3</v>
          </cell>
          <cell r="D2956" t="str">
            <v>AXILUM ROBOTICS</v>
          </cell>
          <cell r="F2956">
            <v>2</v>
          </cell>
          <cell r="G2956" t="str">
            <v>7112B</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2</v>
          </cell>
          <cell r="Z2956">
            <v>0</v>
          </cell>
          <cell r="AA2956">
            <v>0</v>
          </cell>
          <cell r="AB2956">
            <v>0</v>
          </cell>
          <cell r="AC2956">
            <v>0</v>
          </cell>
          <cell r="AD2956">
            <v>2</v>
          </cell>
          <cell r="AF2956">
            <v>9.4672897370796498</v>
          </cell>
        </row>
        <row r="2957">
          <cell r="A2957" t="str">
            <v>531963692</v>
          </cell>
          <cell r="B2957" t="str">
            <v>R30</v>
          </cell>
          <cell r="C2957">
            <v>6</v>
          </cell>
          <cell r="D2957" t="str">
            <v>CILOA</v>
          </cell>
          <cell r="F2957">
            <v>5</v>
          </cell>
          <cell r="G2957" t="str">
            <v>7211Z</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4</v>
          </cell>
          <cell r="AA2957">
            <v>2</v>
          </cell>
          <cell r="AB2957">
            <v>0</v>
          </cell>
          <cell r="AC2957">
            <v>0</v>
          </cell>
          <cell r="AD2957">
            <v>6</v>
          </cell>
          <cell r="AF2957">
            <v>9.6037466705971788</v>
          </cell>
        </row>
        <row r="2958">
          <cell r="A2958" t="str">
            <v>532671997</v>
          </cell>
          <cell r="B2958" t="str">
            <v>R01</v>
          </cell>
          <cell r="C2958">
            <v>2</v>
          </cell>
          <cell r="D2958" t="str">
            <v>ZOE BIOTECH</v>
          </cell>
          <cell r="F2958">
            <v>1</v>
          </cell>
          <cell r="G2958" t="str">
            <v>0149Z</v>
          </cell>
          <cell r="H2958">
            <v>0</v>
          </cell>
          <cell r="I2958">
            <v>0</v>
          </cell>
          <cell r="J2958">
            <v>0</v>
          </cell>
          <cell r="K2958">
            <v>0</v>
          </cell>
          <cell r="L2958">
            <v>1</v>
          </cell>
          <cell r="M2958">
            <v>0</v>
          </cell>
          <cell r="N2958">
            <v>0</v>
          </cell>
          <cell r="O2958">
            <v>0</v>
          </cell>
          <cell r="P2958">
            <v>0</v>
          </cell>
          <cell r="Q2958">
            <v>0</v>
          </cell>
          <cell r="R2958">
            <v>0</v>
          </cell>
          <cell r="S2958">
            <v>1</v>
          </cell>
          <cell r="T2958">
            <v>0</v>
          </cell>
          <cell r="U2958">
            <v>0</v>
          </cell>
          <cell r="V2958">
            <v>0</v>
          </cell>
          <cell r="W2958">
            <v>0</v>
          </cell>
          <cell r="X2958">
            <v>0</v>
          </cell>
          <cell r="Y2958">
            <v>0</v>
          </cell>
          <cell r="Z2958">
            <v>0</v>
          </cell>
          <cell r="AA2958">
            <v>0</v>
          </cell>
          <cell r="AB2958">
            <v>0</v>
          </cell>
          <cell r="AC2958">
            <v>0</v>
          </cell>
          <cell r="AD2958">
            <v>1</v>
          </cell>
          <cell r="AF2958">
            <v>4.0292054678273432</v>
          </cell>
        </row>
        <row r="2959">
          <cell r="A2959" t="str">
            <v>533612800</v>
          </cell>
          <cell r="B2959" t="str">
            <v>R30</v>
          </cell>
          <cell r="C2959">
            <v>3</v>
          </cell>
          <cell r="D2959" t="str">
            <v>HIKOB</v>
          </cell>
          <cell r="F2959">
            <v>2</v>
          </cell>
          <cell r="G2959" t="str">
            <v>7490B</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2</v>
          </cell>
          <cell r="AA2959">
            <v>0</v>
          </cell>
          <cell r="AB2959">
            <v>0</v>
          </cell>
          <cell r="AC2959">
            <v>0</v>
          </cell>
          <cell r="AD2959">
            <v>2</v>
          </cell>
          <cell r="AF2959">
            <v>9.4672897370796498</v>
          </cell>
        </row>
        <row r="2960">
          <cell r="A2960" t="str">
            <v>533670931</v>
          </cell>
          <cell r="B2960" t="str">
            <v>R22</v>
          </cell>
          <cell r="C2960">
            <v>2</v>
          </cell>
          <cell r="D2960" t="str">
            <v>UROMEMS</v>
          </cell>
          <cell r="F2960">
            <v>2</v>
          </cell>
          <cell r="G2960" t="str">
            <v>3250A</v>
          </cell>
          <cell r="H2960">
            <v>2</v>
          </cell>
          <cell r="I2960">
            <v>2</v>
          </cell>
          <cell r="J2960">
            <v>0</v>
          </cell>
          <cell r="K2960">
            <v>0</v>
          </cell>
          <cell r="L2960">
            <v>0</v>
          </cell>
          <cell r="M2960">
            <v>0</v>
          </cell>
          <cell r="N2960">
            <v>0</v>
          </cell>
          <cell r="O2960">
            <v>0</v>
          </cell>
          <cell r="P2960">
            <v>0</v>
          </cell>
          <cell r="Q2960">
            <v>0</v>
          </cell>
          <cell r="R2960">
            <v>0</v>
          </cell>
          <cell r="S2960">
            <v>2</v>
          </cell>
          <cell r="T2960">
            <v>0</v>
          </cell>
          <cell r="U2960">
            <v>0</v>
          </cell>
          <cell r="V2960">
            <v>0</v>
          </cell>
          <cell r="W2960">
            <v>0</v>
          </cell>
          <cell r="X2960">
            <v>0</v>
          </cell>
          <cell r="Y2960">
            <v>0</v>
          </cell>
          <cell r="Z2960">
            <v>0</v>
          </cell>
          <cell r="AA2960">
            <v>0</v>
          </cell>
          <cell r="AB2960">
            <v>0</v>
          </cell>
          <cell r="AC2960">
            <v>0</v>
          </cell>
          <cell r="AD2960">
            <v>2</v>
          </cell>
          <cell r="AF2960">
            <v>3.980350660403229</v>
          </cell>
        </row>
        <row r="2961">
          <cell r="A2961" t="str">
            <v>533679411</v>
          </cell>
          <cell r="B2961" t="str">
            <v>R29</v>
          </cell>
          <cell r="C2961">
            <v>4</v>
          </cell>
          <cell r="D2961" t="str">
            <v>SHAZINO</v>
          </cell>
          <cell r="F2961">
            <v>4</v>
          </cell>
          <cell r="G2961" t="str">
            <v>6201Z</v>
          </cell>
          <cell r="H2961">
            <v>0</v>
          </cell>
          <cell r="I2961">
            <v>0</v>
          </cell>
          <cell r="J2961">
            <v>0</v>
          </cell>
          <cell r="K2961">
            <v>1</v>
          </cell>
          <cell r="L2961">
            <v>0</v>
          </cell>
          <cell r="M2961">
            <v>0</v>
          </cell>
          <cell r="N2961">
            <v>0</v>
          </cell>
          <cell r="O2961">
            <v>0</v>
          </cell>
          <cell r="P2961">
            <v>0</v>
          </cell>
          <cell r="Q2961">
            <v>0</v>
          </cell>
          <cell r="R2961">
            <v>0</v>
          </cell>
          <cell r="S2961">
            <v>1</v>
          </cell>
          <cell r="T2961">
            <v>0</v>
          </cell>
          <cell r="U2961">
            <v>0</v>
          </cell>
          <cell r="V2961">
            <v>0</v>
          </cell>
          <cell r="W2961">
            <v>0</v>
          </cell>
          <cell r="X2961">
            <v>0</v>
          </cell>
          <cell r="Y2961">
            <v>2</v>
          </cell>
          <cell r="Z2961">
            <v>0</v>
          </cell>
          <cell r="AA2961">
            <v>0</v>
          </cell>
          <cell r="AB2961">
            <v>0</v>
          </cell>
          <cell r="AC2961">
            <v>1</v>
          </cell>
          <cell r="AD2961">
            <v>4</v>
          </cell>
          <cell r="AF2961">
            <v>3.9934634835066714</v>
          </cell>
        </row>
        <row r="2962">
          <cell r="A2962" t="str">
            <v>534452768</v>
          </cell>
          <cell r="B2962" t="str">
            <v>R07</v>
          </cell>
          <cell r="C2962">
            <v>4</v>
          </cell>
          <cell r="D2962" t="str">
            <v>LABORATOIRE IN'OYA</v>
          </cell>
          <cell r="F2962">
            <v>2</v>
          </cell>
          <cell r="G2962" t="str">
            <v>2042Z</v>
          </cell>
          <cell r="H2962">
            <v>1</v>
          </cell>
          <cell r="I2962">
            <v>1</v>
          </cell>
          <cell r="J2962">
            <v>0</v>
          </cell>
          <cell r="K2962">
            <v>0</v>
          </cell>
          <cell r="L2962">
            <v>1</v>
          </cell>
          <cell r="M2962">
            <v>0</v>
          </cell>
          <cell r="N2962">
            <v>0</v>
          </cell>
          <cell r="O2962">
            <v>0</v>
          </cell>
          <cell r="P2962">
            <v>0</v>
          </cell>
          <cell r="Q2962">
            <v>0</v>
          </cell>
          <cell r="R2962">
            <v>0</v>
          </cell>
          <cell r="S2962">
            <v>2</v>
          </cell>
          <cell r="T2962">
            <v>0</v>
          </cell>
          <cell r="U2962">
            <v>0</v>
          </cell>
          <cell r="V2962">
            <v>0</v>
          </cell>
          <cell r="W2962">
            <v>0</v>
          </cell>
          <cell r="X2962">
            <v>0</v>
          </cell>
          <cell r="Y2962">
            <v>0</v>
          </cell>
          <cell r="Z2962">
            <v>0</v>
          </cell>
          <cell r="AA2962">
            <v>0</v>
          </cell>
          <cell r="AB2962">
            <v>0</v>
          </cell>
          <cell r="AC2962">
            <v>0</v>
          </cell>
          <cell r="AD2962">
            <v>2</v>
          </cell>
          <cell r="AF2962">
            <v>3.9904552117280656</v>
          </cell>
        </row>
        <row r="2963">
          <cell r="A2963" t="str">
            <v>534519475</v>
          </cell>
          <cell r="B2963" t="str">
            <v>R28</v>
          </cell>
          <cell r="C2963">
            <v>5</v>
          </cell>
          <cell r="D2963" t="str">
            <v>DAMALISK</v>
          </cell>
          <cell r="F2963">
            <v>5</v>
          </cell>
          <cell r="G2963" t="str">
            <v>6110Z</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5</v>
          </cell>
          <cell r="AC2963">
            <v>0</v>
          </cell>
          <cell r="AD2963">
            <v>5</v>
          </cell>
          <cell r="AE2963" t="str">
            <v>chômage</v>
          </cell>
          <cell r="AF2963">
            <v>4.1683890733615812</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F2964">
            <v>9.4820564127169913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2</v>
          </cell>
          <cell r="L2965">
            <v>0</v>
          </cell>
          <cell r="M2965">
            <v>0</v>
          </cell>
          <cell r="N2965">
            <v>0</v>
          </cell>
          <cell r="O2965">
            <v>0</v>
          </cell>
          <cell r="P2965">
            <v>0</v>
          </cell>
          <cell r="Q2965">
            <v>0</v>
          </cell>
          <cell r="R2965">
            <v>0</v>
          </cell>
          <cell r="S2965">
            <v>2</v>
          </cell>
          <cell r="T2965">
            <v>0</v>
          </cell>
          <cell r="U2965">
            <v>0</v>
          </cell>
          <cell r="V2965">
            <v>0</v>
          </cell>
          <cell r="W2965">
            <v>0</v>
          </cell>
          <cell r="X2965">
            <v>0</v>
          </cell>
          <cell r="Y2965">
            <v>1</v>
          </cell>
          <cell r="Z2965">
            <v>0</v>
          </cell>
          <cell r="AA2965">
            <v>0</v>
          </cell>
          <cell r="AB2965">
            <v>0</v>
          </cell>
          <cell r="AC2965">
            <v>0</v>
          </cell>
          <cell r="AD2965">
            <v>3</v>
          </cell>
          <cell r="AF2965">
            <v>1.0080683784192015</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F2966">
            <v>9.5188935002230579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F2967">
            <v>1.0197732445898107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F2968">
            <v>9.5125027833052656</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2</v>
          </cell>
          <cell r="L2969">
            <v>0</v>
          </cell>
          <cell r="M2969">
            <v>0</v>
          </cell>
          <cell r="N2969">
            <v>0</v>
          </cell>
          <cell r="O2969">
            <v>0</v>
          </cell>
          <cell r="P2969">
            <v>0</v>
          </cell>
          <cell r="Q2969">
            <v>0</v>
          </cell>
          <cell r="R2969">
            <v>0</v>
          </cell>
          <cell r="S2969">
            <v>2</v>
          </cell>
          <cell r="T2969">
            <v>0</v>
          </cell>
          <cell r="U2969">
            <v>0</v>
          </cell>
          <cell r="V2969">
            <v>0</v>
          </cell>
          <cell r="W2969">
            <v>0</v>
          </cell>
          <cell r="X2969">
            <v>0</v>
          </cell>
          <cell r="Y2969">
            <v>0</v>
          </cell>
          <cell r="Z2969">
            <v>0</v>
          </cell>
          <cell r="AA2969">
            <v>0</v>
          </cell>
          <cell r="AB2969">
            <v>0</v>
          </cell>
          <cell r="AC2969">
            <v>0</v>
          </cell>
          <cell r="AD2969">
            <v>2</v>
          </cell>
          <cell r="AF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2</v>
          </cell>
          <cell r="Z2970">
            <v>0</v>
          </cell>
          <cell r="AA2970">
            <v>0</v>
          </cell>
          <cell r="AB2970">
            <v>0</v>
          </cell>
          <cell r="AC2970">
            <v>0</v>
          </cell>
          <cell r="AD2970">
            <v>2</v>
          </cell>
          <cell r="AF2970">
            <v>1.0032634547228461</v>
          </cell>
        </row>
        <row r="2971">
          <cell r="A2971" t="str">
            <v>552016834</v>
          </cell>
          <cell r="B2971" t="str">
            <v>R21</v>
          </cell>
          <cell r="C2971">
            <v>1083</v>
          </cell>
          <cell r="D2971" t="str">
            <v>LIEBHERR AEROSPACE TOULOUSE SAS</v>
          </cell>
          <cell r="F2971">
            <v>224</v>
          </cell>
          <cell r="G2971" t="str">
            <v>3030Z</v>
          </cell>
          <cell r="H2971">
            <v>1</v>
          </cell>
          <cell r="I2971">
            <v>0</v>
          </cell>
          <cell r="J2971">
            <v>0</v>
          </cell>
          <cell r="K2971">
            <v>10</v>
          </cell>
          <cell r="L2971">
            <v>0</v>
          </cell>
          <cell r="M2971">
            <v>0</v>
          </cell>
          <cell r="N2971">
            <v>0</v>
          </cell>
          <cell r="O2971">
            <v>0</v>
          </cell>
          <cell r="P2971">
            <v>0</v>
          </cell>
          <cell r="Q2971">
            <v>1</v>
          </cell>
          <cell r="R2971">
            <v>0</v>
          </cell>
          <cell r="S2971">
            <v>12</v>
          </cell>
          <cell r="T2971">
            <v>0</v>
          </cell>
          <cell r="U2971">
            <v>0</v>
          </cell>
          <cell r="V2971">
            <v>0</v>
          </cell>
          <cell r="W2971">
            <v>0</v>
          </cell>
          <cell r="X2971">
            <v>0</v>
          </cell>
          <cell r="Y2971">
            <v>19</v>
          </cell>
          <cell r="Z2971">
            <v>0</v>
          </cell>
          <cell r="AA2971">
            <v>0</v>
          </cell>
          <cell r="AB2971">
            <v>0</v>
          </cell>
          <cell r="AC2971">
            <v>0</v>
          </cell>
          <cell r="AD2971">
            <v>31</v>
          </cell>
          <cell r="AF2971">
            <v>1.0273496426327653</v>
          </cell>
        </row>
        <row r="2972">
          <cell r="A2972" t="str">
            <v>439436569</v>
          </cell>
          <cell r="B2972" t="str">
            <v>R07</v>
          </cell>
          <cell r="C2972">
            <v>1048</v>
          </cell>
          <cell r="D2972" t="str">
            <v>ADISSEO FRANCE SAS</v>
          </cell>
          <cell r="F2972">
            <v>42</v>
          </cell>
          <cell r="G2972" t="str">
            <v>2014Z</v>
          </cell>
          <cell r="H2972">
            <v>15</v>
          </cell>
          <cell r="I2972">
            <v>3</v>
          </cell>
          <cell r="J2972">
            <v>0</v>
          </cell>
          <cell r="K2972">
            <v>9</v>
          </cell>
          <cell r="L2972">
            <v>1</v>
          </cell>
          <cell r="M2972">
            <v>0</v>
          </cell>
          <cell r="N2972">
            <v>0</v>
          </cell>
          <cell r="O2972">
            <v>0</v>
          </cell>
          <cell r="P2972">
            <v>0</v>
          </cell>
          <cell r="Q2972">
            <v>0</v>
          </cell>
          <cell r="R2972">
            <v>0</v>
          </cell>
          <cell r="S2972">
            <v>25</v>
          </cell>
          <cell r="T2972">
            <v>0</v>
          </cell>
          <cell r="U2972">
            <v>0</v>
          </cell>
          <cell r="V2972">
            <v>0</v>
          </cell>
          <cell r="W2972">
            <v>0</v>
          </cell>
          <cell r="X2972">
            <v>0</v>
          </cell>
          <cell r="Y2972">
            <v>0</v>
          </cell>
          <cell r="Z2972">
            <v>0</v>
          </cell>
          <cell r="AA2972">
            <v>0</v>
          </cell>
          <cell r="AB2972">
            <v>0</v>
          </cell>
          <cell r="AC2972">
            <v>0</v>
          </cell>
          <cell r="AD2972">
            <v>25</v>
          </cell>
          <cell r="AF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F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0</v>
          </cell>
          <cell r="J2974">
            <v>0</v>
          </cell>
          <cell r="K2974">
            <v>5</v>
          </cell>
          <cell r="L2974">
            <v>1</v>
          </cell>
          <cell r="M2974">
            <v>0</v>
          </cell>
          <cell r="N2974">
            <v>0</v>
          </cell>
          <cell r="O2974">
            <v>0</v>
          </cell>
          <cell r="P2974">
            <v>0</v>
          </cell>
          <cell r="Q2974">
            <v>0</v>
          </cell>
          <cell r="R2974">
            <v>0</v>
          </cell>
          <cell r="S2974">
            <v>11</v>
          </cell>
          <cell r="T2974">
            <v>0</v>
          </cell>
          <cell r="U2974">
            <v>11</v>
          </cell>
          <cell r="V2974">
            <v>1</v>
          </cell>
          <cell r="W2974">
            <v>1</v>
          </cell>
          <cell r="X2974">
            <v>0</v>
          </cell>
          <cell r="Y2974">
            <v>6</v>
          </cell>
          <cell r="Z2974">
            <v>0</v>
          </cell>
          <cell r="AA2974">
            <v>1</v>
          </cell>
          <cell r="AB2974">
            <v>0</v>
          </cell>
          <cell r="AC2974">
            <v>0</v>
          </cell>
          <cell r="AD2974">
            <v>30</v>
          </cell>
          <cell r="AF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2</v>
          </cell>
          <cell r="Z2975">
            <v>0</v>
          </cell>
          <cell r="AA2975">
            <v>0</v>
          </cell>
          <cell r="AB2975">
            <v>0</v>
          </cell>
          <cell r="AC2975">
            <v>0</v>
          </cell>
          <cell r="AD2975">
            <v>2</v>
          </cell>
          <cell r="AF2975">
            <v>1.022999295742959</v>
          </cell>
        </row>
        <row r="2976">
          <cell r="A2976" t="str">
            <v>383449501</v>
          </cell>
          <cell r="B2976" t="str">
            <v>R15</v>
          </cell>
          <cell r="C2976">
            <v>318</v>
          </cell>
          <cell r="D2976" t="str">
            <v>THALES ANGENIEUX SAS</v>
          </cell>
          <cell r="F2976">
            <v>32</v>
          </cell>
          <cell r="G2976" t="str">
            <v>2670Z</v>
          </cell>
          <cell r="H2976">
            <v>0</v>
          </cell>
          <cell r="I2976">
            <v>0</v>
          </cell>
          <cell r="J2976">
            <v>0</v>
          </cell>
          <cell r="K2976">
            <v>1</v>
          </cell>
          <cell r="L2976">
            <v>0</v>
          </cell>
          <cell r="M2976">
            <v>0</v>
          </cell>
          <cell r="N2976">
            <v>0</v>
          </cell>
          <cell r="O2976">
            <v>0</v>
          </cell>
          <cell r="P2976">
            <v>0</v>
          </cell>
          <cell r="Q2976">
            <v>0</v>
          </cell>
          <cell r="R2976">
            <v>0</v>
          </cell>
          <cell r="S2976">
            <v>1</v>
          </cell>
          <cell r="T2976">
            <v>3</v>
          </cell>
          <cell r="U2976">
            <v>1</v>
          </cell>
          <cell r="V2976">
            <v>0</v>
          </cell>
          <cell r="W2976">
            <v>0</v>
          </cell>
          <cell r="X2976">
            <v>0</v>
          </cell>
          <cell r="Y2976">
            <v>3</v>
          </cell>
          <cell r="Z2976">
            <v>0</v>
          </cell>
          <cell r="AA2976">
            <v>1</v>
          </cell>
          <cell r="AB2976">
            <v>0</v>
          </cell>
          <cell r="AC2976">
            <v>0</v>
          </cell>
          <cell r="AD2976">
            <v>9</v>
          </cell>
          <cell r="AF2976">
            <v>1.0234335164418962</v>
          </cell>
        </row>
        <row r="2977">
          <cell r="A2977" t="str">
            <v>447524794</v>
          </cell>
          <cell r="B2977" t="str">
            <v>R15</v>
          </cell>
          <cell r="C2977">
            <v>43</v>
          </cell>
          <cell r="D2977" t="str">
            <v>AOIP</v>
          </cell>
          <cell r="F2977">
            <v>10</v>
          </cell>
          <cell r="G2977" t="str">
            <v>2651B</v>
          </cell>
          <cell r="H2977">
            <v>0</v>
          </cell>
          <cell r="I2977">
            <v>0</v>
          </cell>
          <cell r="J2977">
            <v>0</v>
          </cell>
          <cell r="K2977">
            <v>1</v>
          </cell>
          <cell r="L2977">
            <v>0</v>
          </cell>
          <cell r="M2977">
            <v>0</v>
          </cell>
          <cell r="N2977">
            <v>0</v>
          </cell>
          <cell r="O2977">
            <v>0</v>
          </cell>
          <cell r="P2977">
            <v>0</v>
          </cell>
          <cell r="Q2977">
            <v>0</v>
          </cell>
          <cell r="R2977">
            <v>0</v>
          </cell>
          <cell r="S2977">
            <v>1</v>
          </cell>
          <cell r="T2977">
            <v>0</v>
          </cell>
          <cell r="U2977">
            <v>0</v>
          </cell>
          <cell r="V2977">
            <v>0</v>
          </cell>
          <cell r="W2977">
            <v>0</v>
          </cell>
          <cell r="X2977">
            <v>0</v>
          </cell>
          <cell r="Y2977">
            <v>0</v>
          </cell>
          <cell r="Z2977">
            <v>0</v>
          </cell>
          <cell r="AA2977">
            <v>0</v>
          </cell>
          <cell r="AB2977">
            <v>0</v>
          </cell>
          <cell r="AC2977">
            <v>0</v>
          </cell>
          <cell r="AD2977">
            <v>1</v>
          </cell>
          <cell r="AF2977">
            <v>0.98997849819461303</v>
          </cell>
        </row>
        <row r="2978">
          <cell r="A2978" t="str">
            <v>393361134</v>
          </cell>
          <cell r="B2978" t="str">
            <v>R05</v>
          </cell>
          <cell r="C2978">
            <v>940</v>
          </cell>
          <cell r="D2978" t="str">
            <v>ARJOWIGGINS PAPIERS COUCHES</v>
          </cell>
          <cell r="F2978">
            <v>11</v>
          </cell>
          <cell r="G2978" t="str">
            <v>1712Z</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F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1</v>
          </cell>
          <cell r="L2979">
            <v>0</v>
          </cell>
          <cell r="M2979">
            <v>0</v>
          </cell>
          <cell r="N2979">
            <v>1</v>
          </cell>
          <cell r="O2979">
            <v>0</v>
          </cell>
          <cell r="P2979">
            <v>0</v>
          </cell>
          <cell r="Q2979">
            <v>0</v>
          </cell>
          <cell r="R2979">
            <v>0</v>
          </cell>
          <cell r="S2979">
            <v>2</v>
          </cell>
          <cell r="T2979">
            <v>0</v>
          </cell>
          <cell r="U2979">
            <v>0</v>
          </cell>
          <cell r="V2979">
            <v>0</v>
          </cell>
          <cell r="W2979">
            <v>0</v>
          </cell>
          <cell r="X2979">
            <v>0</v>
          </cell>
          <cell r="Y2979">
            <v>0</v>
          </cell>
          <cell r="Z2979">
            <v>0</v>
          </cell>
          <cell r="AA2979">
            <v>0</v>
          </cell>
          <cell r="AB2979">
            <v>0</v>
          </cell>
          <cell r="AC2979">
            <v>0</v>
          </cell>
          <cell r="AD2979">
            <v>2</v>
          </cell>
          <cell r="AF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2</v>
          </cell>
          <cell r="L2980">
            <v>0</v>
          </cell>
          <cell r="M2980">
            <v>0</v>
          </cell>
          <cell r="N2980">
            <v>0</v>
          </cell>
          <cell r="O2980">
            <v>0</v>
          </cell>
          <cell r="P2980">
            <v>0</v>
          </cell>
          <cell r="Q2980">
            <v>0</v>
          </cell>
          <cell r="R2980">
            <v>0</v>
          </cell>
          <cell r="S2980">
            <v>2</v>
          </cell>
          <cell r="T2980">
            <v>0</v>
          </cell>
          <cell r="U2980">
            <v>0</v>
          </cell>
          <cell r="V2980">
            <v>0</v>
          </cell>
          <cell r="W2980">
            <v>0</v>
          </cell>
          <cell r="X2980">
            <v>0</v>
          </cell>
          <cell r="Y2980">
            <v>0</v>
          </cell>
          <cell r="Z2980">
            <v>0</v>
          </cell>
          <cell r="AA2980">
            <v>0</v>
          </cell>
          <cell r="AB2980">
            <v>0</v>
          </cell>
          <cell r="AC2980">
            <v>0</v>
          </cell>
          <cell r="AD2980">
            <v>2</v>
          </cell>
          <cell r="AF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1</v>
          </cell>
          <cell r="L2981">
            <v>0</v>
          </cell>
          <cell r="M2981">
            <v>0</v>
          </cell>
          <cell r="N2981">
            <v>0</v>
          </cell>
          <cell r="O2981">
            <v>0</v>
          </cell>
          <cell r="P2981">
            <v>0</v>
          </cell>
          <cell r="Q2981">
            <v>0</v>
          </cell>
          <cell r="R2981">
            <v>0</v>
          </cell>
          <cell r="S2981">
            <v>1</v>
          </cell>
          <cell r="T2981">
            <v>0</v>
          </cell>
          <cell r="U2981">
            <v>0</v>
          </cell>
          <cell r="V2981">
            <v>0</v>
          </cell>
          <cell r="W2981">
            <v>0</v>
          </cell>
          <cell r="X2981">
            <v>0</v>
          </cell>
          <cell r="Y2981">
            <v>0</v>
          </cell>
          <cell r="Z2981">
            <v>0</v>
          </cell>
          <cell r="AA2981">
            <v>0</v>
          </cell>
          <cell r="AB2981">
            <v>0</v>
          </cell>
          <cell r="AC2981">
            <v>0</v>
          </cell>
          <cell r="AD2981">
            <v>1</v>
          </cell>
          <cell r="AF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1</v>
          </cell>
          <cell r="L2982">
            <v>0</v>
          </cell>
          <cell r="M2982">
            <v>0</v>
          </cell>
          <cell r="N2982">
            <v>0</v>
          </cell>
          <cell r="O2982">
            <v>0</v>
          </cell>
          <cell r="P2982">
            <v>0</v>
          </cell>
          <cell r="Q2982">
            <v>0</v>
          </cell>
          <cell r="R2982">
            <v>0</v>
          </cell>
          <cell r="S2982">
            <v>1</v>
          </cell>
          <cell r="T2982">
            <v>0</v>
          </cell>
          <cell r="U2982">
            <v>0</v>
          </cell>
          <cell r="V2982">
            <v>0</v>
          </cell>
          <cell r="W2982">
            <v>0</v>
          </cell>
          <cell r="X2982">
            <v>0</v>
          </cell>
          <cell r="Y2982">
            <v>6</v>
          </cell>
          <cell r="Z2982">
            <v>0</v>
          </cell>
          <cell r="AA2982">
            <v>0</v>
          </cell>
          <cell r="AB2982">
            <v>0</v>
          </cell>
          <cell r="AC2982">
            <v>0</v>
          </cell>
          <cell r="AD2982">
            <v>7</v>
          </cell>
          <cell r="AF2982">
            <v>0.99844507776309344</v>
          </cell>
        </row>
        <row r="2983">
          <cell r="A2983" t="str">
            <v>552114175</v>
          </cell>
          <cell r="B2983" t="str">
            <v>R17</v>
          </cell>
          <cell r="C2983">
            <v>483</v>
          </cell>
          <cell r="D2983" t="str">
            <v>THALES AVIONICS ELECTRICAL SYSTE</v>
          </cell>
          <cell r="F2983">
            <v>71</v>
          </cell>
          <cell r="G2983" t="str">
            <v>2711Z</v>
          </cell>
          <cell r="H2983">
            <v>0</v>
          </cell>
          <cell r="I2983">
            <v>0</v>
          </cell>
          <cell r="J2983">
            <v>0</v>
          </cell>
          <cell r="K2983">
            <v>0</v>
          </cell>
          <cell r="L2983">
            <v>0</v>
          </cell>
          <cell r="M2983">
            <v>0</v>
          </cell>
          <cell r="N2983">
            <v>0</v>
          </cell>
          <cell r="O2983">
            <v>0</v>
          </cell>
          <cell r="P2983">
            <v>0</v>
          </cell>
          <cell r="Q2983">
            <v>0</v>
          </cell>
          <cell r="R2983">
            <v>0</v>
          </cell>
          <cell r="S2983">
            <v>0</v>
          </cell>
          <cell r="T2983">
            <v>2</v>
          </cell>
          <cell r="U2983">
            <v>0</v>
          </cell>
          <cell r="V2983">
            <v>0</v>
          </cell>
          <cell r="W2983">
            <v>0</v>
          </cell>
          <cell r="X2983">
            <v>0</v>
          </cell>
          <cell r="Y2983">
            <v>0</v>
          </cell>
          <cell r="Z2983">
            <v>0</v>
          </cell>
          <cell r="AA2983">
            <v>0</v>
          </cell>
          <cell r="AB2983">
            <v>0</v>
          </cell>
          <cell r="AC2983">
            <v>8</v>
          </cell>
          <cell r="AD2983">
            <v>10</v>
          </cell>
          <cell r="AF2983">
            <v>1.0960307109912111</v>
          </cell>
        </row>
        <row r="2984">
          <cell r="A2984" t="str">
            <v>391288347</v>
          </cell>
          <cell r="B2984" t="str">
            <v>R15</v>
          </cell>
          <cell r="C2984">
            <v>390</v>
          </cell>
          <cell r="D2984" t="str">
            <v>AUXITROL SA</v>
          </cell>
          <cell r="F2984">
            <v>31</v>
          </cell>
          <cell r="G2984" t="str">
            <v>2651B</v>
          </cell>
          <cell r="H2984">
            <v>0</v>
          </cell>
          <cell r="I2984">
            <v>0</v>
          </cell>
          <cell r="J2984">
            <v>0</v>
          </cell>
          <cell r="K2984">
            <v>2</v>
          </cell>
          <cell r="L2984">
            <v>1</v>
          </cell>
          <cell r="M2984">
            <v>0</v>
          </cell>
          <cell r="N2984">
            <v>0</v>
          </cell>
          <cell r="O2984">
            <v>0</v>
          </cell>
          <cell r="P2984">
            <v>0</v>
          </cell>
          <cell r="Q2984">
            <v>0</v>
          </cell>
          <cell r="R2984">
            <v>0</v>
          </cell>
          <cell r="S2984">
            <v>3</v>
          </cell>
          <cell r="T2984">
            <v>0</v>
          </cell>
          <cell r="U2984">
            <v>0</v>
          </cell>
          <cell r="V2984">
            <v>0</v>
          </cell>
          <cell r="W2984">
            <v>0</v>
          </cell>
          <cell r="X2984">
            <v>0</v>
          </cell>
          <cell r="Y2984">
            <v>0</v>
          </cell>
          <cell r="Z2984">
            <v>0</v>
          </cell>
          <cell r="AA2984">
            <v>0</v>
          </cell>
          <cell r="AB2984">
            <v>0</v>
          </cell>
          <cell r="AC2984">
            <v>0</v>
          </cell>
          <cell r="AD2984">
            <v>3</v>
          </cell>
          <cell r="AF2984">
            <v>0.98006433603774068</v>
          </cell>
        </row>
        <row r="2985">
          <cell r="A2985" t="str">
            <v>071502397</v>
          </cell>
          <cell r="B2985" t="str">
            <v>R19</v>
          </cell>
          <cell r="C2985">
            <v>2487</v>
          </cell>
          <cell r="D2985" t="str">
            <v>FAURECIA INTERIEUR INDUSTRIE</v>
          </cell>
          <cell r="F2985">
            <v>211</v>
          </cell>
          <cell r="G2985" t="str">
            <v>293</v>
          </cell>
          <cell r="H2985">
            <v>1</v>
          </cell>
          <cell r="I2985">
            <v>0</v>
          </cell>
          <cell r="J2985">
            <v>0</v>
          </cell>
          <cell r="K2985">
            <v>5</v>
          </cell>
          <cell r="L2985">
            <v>3</v>
          </cell>
          <cell r="M2985">
            <v>0</v>
          </cell>
          <cell r="N2985">
            <v>1</v>
          </cell>
          <cell r="O2985">
            <v>0</v>
          </cell>
          <cell r="P2985">
            <v>0</v>
          </cell>
          <cell r="Q2985">
            <v>0</v>
          </cell>
          <cell r="R2985">
            <v>0</v>
          </cell>
          <cell r="S2985">
            <v>10</v>
          </cell>
          <cell r="T2985">
            <v>0</v>
          </cell>
          <cell r="U2985">
            <v>2</v>
          </cell>
          <cell r="V2985">
            <v>2</v>
          </cell>
          <cell r="W2985">
            <v>0</v>
          </cell>
          <cell r="X2985">
            <v>0</v>
          </cell>
          <cell r="Y2985">
            <v>0</v>
          </cell>
          <cell r="Z2985">
            <v>0</v>
          </cell>
          <cell r="AA2985">
            <v>12</v>
          </cell>
          <cell r="AB2985">
            <v>0</v>
          </cell>
          <cell r="AC2985">
            <v>0</v>
          </cell>
          <cell r="AD2985">
            <v>24</v>
          </cell>
          <cell r="AF2985">
            <v>0.89014100313184885</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0</v>
          </cell>
          <cell r="R2986">
            <v>0</v>
          </cell>
          <cell r="S2986">
            <v>0</v>
          </cell>
          <cell r="T2986">
            <v>1</v>
          </cell>
          <cell r="U2986">
            <v>0</v>
          </cell>
          <cell r="V2986">
            <v>0</v>
          </cell>
          <cell r="W2986">
            <v>0</v>
          </cell>
          <cell r="X2986">
            <v>0</v>
          </cell>
          <cell r="Y2986">
            <v>0</v>
          </cell>
          <cell r="Z2986">
            <v>0</v>
          </cell>
          <cell r="AA2986">
            <v>0</v>
          </cell>
          <cell r="AB2986">
            <v>0</v>
          </cell>
          <cell r="AC2986">
            <v>1</v>
          </cell>
          <cell r="AD2986">
            <v>2</v>
          </cell>
          <cell r="AF2986">
            <v>9.2832633758463281</v>
          </cell>
        </row>
        <row r="2987">
          <cell r="A2987" t="str">
            <v>572051571</v>
          </cell>
          <cell r="B2987" t="str">
            <v>R12</v>
          </cell>
          <cell r="C2987">
            <v>230</v>
          </cell>
          <cell r="D2987" t="str">
            <v>CAMPINGAZ</v>
          </cell>
          <cell r="F2987">
            <v>10</v>
          </cell>
          <cell r="G2987" t="str">
            <v>2529Z</v>
          </cell>
          <cell r="H2987">
            <v>0</v>
          </cell>
          <cell r="I2987">
            <v>0</v>
          </cell>
          <cell r="J2987">
            <v>0</v>
          </cell>
          <cell r="K2987">
            <v>2</v>
          </cell>
          <cell r="L2987">
            <v>0</v>
          </cell>
          <cell r="M2987">
            <v>0</v>
          </cell>
          <cell r="N2987">
            <v>0</v>
          </cell>
          <cell r="O2987">
            <v>0</v>
          </cell>
          <cell r="P2987">
            <v>0</v>
          </cell>
          <cell r="Q2987">
            <v>0</v>
          </cell>
          <cell r="R2987">
            <v>0</v>
          </cell>
          <cell r="S2987">
            <v>2</v>
          </cell>
          <cell r="T2987">
            <v>0</v>
          </cell>
          <cell r="U2987">
            <v>0</v>
          </cell>
          <cell r="V2987">
            <v>0</v>
          </cell>
          <cell r="W2987">
            <v>0</v>
          </cell>
          <cell r="X2987">
            <v>0</v>
          </cell>
          <cell r="Y2987">
            <v>0</v>
          </cell>
          <cell r="Z2987">
            <v>0</v>
          </cell>
          <cell r="AA2987">
            <v>0</v>
          </cell>
          <cell r="AB2987">
            <v>0</v>
          </cell>
          <cell r="AC2987">
            <v>0</v>
          </cell>
          <cell r="AD2987">
            <v>2</v>
          </cell>
          <cell r="AF2987">
            <v>0.84011217016308615</v>
          </cell>
        </row>
        <row r="2988">
          <cell r="A2988" t="str">
            <v>602950206</v>
          </cell>
          <cell r="B2988" t="str">
            <v>R08</v>
          </cell>
          <cell r="C2988">
            <v>968</v>
          </cell>
          <cell r="D2988" t="str">
            <v>ABBOTT FRANCE</v>
          </cell>
          <cell r="F2988">
            <v>50</v>
          </cell>
          <cell r="G2988" t="str">
            <v>2120Z</v>
          </cell>
          <cell r="H2988">
            <v>0</v>
          </cell>
          <cell r="I2988">
            <v>0</v>
          </cell>
          <cell r="J2988">
            <v>0</v>
          </cell>
          <cell r="K2988">
            <v>0</v>
          </cell>
          <cell r="L2988">
            <v>0</v>
          </cell>
          <cell r="M2988">
            <v>0</v>
          </cell>
          <cell r="N2988">
            <v>0</v>
          </cell>
          <cell r="O2988">
            <v>0</v>
          </cell>
          <cell r="P2988">
            <v>0</v>
          </cell>
          <cell r="Q2988">
            <v>0</v>
          </cell>
          <cell r="R2988">
            <v>0</v>
          </cell>
          <cell r="S2988">
            <v>0</v>
          </cell>
          <cell r="T2988">
            <v>1</v>
          </cell>
          <cell r="U2988">
            <v>0</v>
          </cell>
          <cell r="V2988">
            <v>0</v>
          </cell>
          <cell r="W2988">
            <v>0</v>
          </cell>
          <cell r="X2988">
            <v>0</v>
          </cell>
          <cell r="Y2988">
            <v>0</v>
          </cell>
          <cell r="Z2988">
            <v>0</v>
          </cell>
          <cell r="AA2988">
            <v>0</v>
          </cell>
          <cell r="AB2988">
            <v>0</v>
          </cell>
          <cell r="AC2988">
            <v>4</v>
          </cell>
          <cell r="AD2988">
            <v>5</v>
          </cell>
          <cell r="AF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2</v>
          </cell>
          <cell r="L2989">
            <v>0</v>
          </cell>
          <cell r="M2989">
            <v>0</v>
          </cell>
          <cell r="N2989">
            <v>0</v>
          </cell>
          <cell r="O2989">
            <v>0</v>
          </cell>
          <cell r="P2989">
            <v>0</v>
          </cell>
          <cell r="Q2989">
            <v>0</v>
          </cell>
          <cell r="R2989">
            <v>0</v>
          </cell>
          <cell r="S2989">
            <v>2</v>
          </cell>
          <cell r="T2989">
            <v>3</v>
          </cell>
          <cell r="U2989">
            <v>0</v>
          </cell>
          <cell r="V2989">
            <v>0</v>
          </cell>
          <cell r="W2989">
            <v>0</v>
          </cell>
          <cell r="X2989">
            <v>0</v>
          </cell>
          <cell r="Y2989">
            <v>3</v>
          </cell>
          <cell r="Z2989">
            <v>1</v>
          </cell>
          <cell r="AA2989">
            <v>0</v>
          </cell>
          <cell r="AB2989">
            <v>0</v>
          </cell>
          <cell r="AC2989">
            <v>0</v>
          </cell>
          <cell r="AD2989">
            <v>9</v>
          </cell>
          <cell r="AF2989">
            <v>1.3020264215530135</v>
          </cell>
        </row>
        <row r="2990">
          <cell r="A2990" t="str">
            <v>954506077</v>
          </cell>
          <cell r="B2990" t="str">
            <v>R19</v>
          </cell>
          <cell r="C2990">
            <v>9850</v>
          </cell>
          <cell r="D2990" t="str">
            <v>RENAULT TRUCKS</v>
          </cell>
          <cell r="F2990">
            <v>746</v>
          </cell>
          <cell r="G2990" t="str">
            <v>2910Z</v>
          </cell>
          <cell r="H2990">
            <v>1</v>
          </cell>
          <cell r="I2990">
            <v>0</v>
          </cell>
          <cell r="J2990">
            <v>0</v>
          </cell>
          <cell r="K2990">
            <v>79</v>
          </cell>
          <cell r="L2990">
            <v>10</v>
          </cell>
          <cell r="M2990">
            <v>2</v>
          </cell>
          <cell r="N2990">
            <v>0</v>
          </cell>
          <cell r="O2990">
            <v>3</v>
          </cell>
          <cell r="P2990">
            <v>0</v>
          </cell>
          <cell r="Q2990">
            <v>0</v>
          </cell>
          <cell r="R2990">
            <v>0</v>
          </cell>
          <cell r="S2990">
            <v>95</v>
          </cell>
          <cell r="T2990">
            <v>0</v>
          </cell>
          <cell r="U2990">
            <v>0</v>
          </cell>
          <cell r="V2990">
            <v>0</v>
          </cell>
          <cell r="W2990">
            <v>0</v>
          </cell>
          <cell r="X2990">
            <v>0</v>
          </cell>
          <cell r="Y2990">
            <v>0</v>
          </cell>
          <cell r="Z2990">
            <v>0</v>
          </cell>
          <cell r="AA2990">
            <v>0</v>
          </cell>
          <cell r="AB2990">
            <v>0</v>
          </cell>
          <cell r="AC2990">
            <v>1</v>
          </cell>
          <cell r="AD2990">
            <v>96</v>
          </cell>
          <cell r="AF2990">
            <v>3.4191044798751871</v>
          </cell>
        </row>
        <row r="2991">
          <cell r="A2991" t="str">
            <v>422511204</v>
          </cell>
          <cell r="B2991" t="str">
            <v>R30</v>
          </cell>
          <cell r="C2991">
            <v>320</v>
          </cell>
          <cell r="D2991" t="str">
            <v>BERTIN TECHNOLOGIES</v>
          </cell>
          <cell r="F2991">
            <v>172</v>
          </cell>
          <cell r="G2991" t="str">
            <v>7112B</v>
          </cell>
          <cell r="H2991">
            <v>1</v>
          </cell>
          <cell r="I2991">
            <v>1</v>
          </cell>
          <cell r="J2991">
            <v>0</v>
          </cell>
          <cell r="K2991">
            <v>7</v>
          </cell>
          <cell r="L2991">
            <v>0</v>
          </cell>
          <cell r="M2991">
            <v>0</v>
          </cell>
          <cell r="N2991">
            <v>0</v>
          </cell>
          <cell r="O2991">
            <v>0</v>
          </cell>
          <cell r="P2991">
            <v>0</v>
          </cell>
          <cell r="Q2991">
            <v>0</v>
          </cell>
          <cell r="R2991">
            <v>0</v>
          </cell>
          <cell r="S2991">
            <v>8</v>
          </cell>
          <cell r="T2991">
            <v>0</v>
          </cell>
          <cell r="U2991">
            <v>0</v>
          </cell>
          <cell r="V2991">
            <v>0</v>
          </cell>
          <cell r="W2991">
            <v>0</v>
          </cell>
          <cell r="X2991">
            <v>0</v>
          </cell>
          <cell r="Y2991">
            <v>13</v>
          </cell>
          <cell r="Z2991">
            <v>0</v>
          </cell>
          <cell r="AA2991">
            <v>0</v>
          </cell>
          <cell r="AB2991">
            <v>3</v>
          </cell>
          <cell r="AC2991">
            <v>0</v>
          </cell>
          <cell r="AD2991">
            <v>24</v>
          </cell>
          <cell r="AE2991" t="str">
            <v>Chomage</v>
          </cell>
          <cell r="AF2991">
            <v>1.0783942688475732</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F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F2993">
            <v>1.0237012976476112</v>
          </cell>
        </row>
        <row r="2994">
          <cell r="A2994" t="str">
            <v>642058739</v>
          </cell>
          <cell r="B2994" t="str">
            <v>R29</v>
          </cell>
          <cell r="C2994">
            <v>4391</v>
          </cell>
          <cell r="D2994" t="str">
            <v>BULL SAS</v>
          </cell>
          <cell r="F2994">
            <v>462</v>
          </cell>
          <cell r="G2994" t="str">
            <v>6202</v>
          </cell>
          <cell r="H2994">
            <v>0</v>
          </cell>
          <cell r="I2994">
            <v>0</v>
          </cell>
          <cell r="J2994">
            <v>0</v>
          </cell>
          <cell r="K2994">
            <v>20</v>
          </cell>
          <cell r="L2994">
            <v>0</v>
          </cell>
          <cell r="M2994">
            <v>0</v>
          </cell>
          <cell r="N2994">
            <v>0</v>
          </cell>
          <cell r="O2994">
            <v>0</v>
          </cell>
          <cell r="P2994">
            <v>0</v>
          </cell>
          <cell r="Q2994">
            <v>0</v>
          </cell>
          <cell r="R2994">
            <v>0</v>
          </cell>
          <cell r="S2994">
            <v>20</v>
          </cell>
          <cell r="T2994">
            <v>610</v>
          </cell>
          <cell r="U2994">
            <v>45</v>
          </cell>
          <cell r="V2994">
            <v>0</v>
          </cell>
          <cell r="W2994">
            <v>571</v>
          </cell>
          <cell r="X2994">
            <v>1</v>
          </cell>
          <cell r="Y2994">
            <v>0</v>
          </cell>
          <cell r="Z2994">
            <v>0</v>
          </cell>
          <cell r="AA2994">
            <v>0</v>
          </cell>
          <cell r="AB2994">
            <v>0</v>
          </cell>
          <cell r="AC2994">
            <v>0</v>
          </cell>
          <cell r="AD2994">
            <v>1246</v>
          </cell>
          <cell r="AF2994">
            <v>1.0864305370307128</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F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1</v>
          </cell>
          <cell r="L2996">
            <v>2</v>
          </cell>
          <cell r="M2996">
            <v>1</v>
          </cell>
          <cell r="N2996">
            <v>0</v>
          </cell>
          <cell r="O2996">
            <v>0</v>
          </cell>
          <cell r="P2996">
            <v>0</v>
          </cell>
          <cell r="Q2996">
            <v>0</v>
          </cell>
          <cell r="R2996">
            <v>0</v>
          </cell>
          <cell r="S2996">
            <v>4</v>
          </cell>
          <cell r="T2996">
            <v>0</v>
          </cell>
          <cell r="U2996">
            <v>0</v>
          </cell>
          <cell r="V2996">
            <v>0</v>
          </cell>
          <cell r="W2996">
            <v>0</v>
          </cell>
          <cell r="X2996">
            <v>0</v>
          </cell>
          <cell r="Y2996">
            <v>0</v>
          </cell>
          <cell r="Z2996">
            <v>0</v>
          </cell>
          <cell r="AA2996">
            <v>0</v>
          </cell>
          <cell r="AB2996">
            <v>0</v>
          </cell>
          <cell r="AC2996">
            <v>0</v>
          </cell>
          <cell r="AD2996">
            <v>4</v>
          </cell>
          <cell r="AF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S2997">
            <v>0</v>
          </cell>
          <cell r="T2997">
            <v>19</v>
          </cell>
          <cell r="U2997">
            <v>0</v>
          </cell>
          <cell r="V2997">
            <v>0</v>
          </cell>
          <cell r="W2997">
            <v>0</v>
          </cell>
          <cell r="X2997">
            <v>0</v>
          </cell>
          <cell r="Y2997">
            <v>0</v>
          </cell>
          <cell r="Z2997">
            <v>0</v>
          </cell>
          <cell r="AA2997">
            <v>0</v>
          </cell>
          <cell r="AB2997">
            <v>0</v>
          </cell>
          <cell r="AC2997">
            <v>0</v>
          </cell>
          <cell r="AD2997">
            <v>19</v>
          </cell>
          <cell r="AF2997">
            <v>1.0203652538798615</v>
          </cell>
        </row>
        <row r="2998">
          <cell r="A2998" t="str">
            <v>393525993</v>
          </cell>
          <cell r="B2998" t="str">
            <v>R17</v>
          </cell>
          <cell r="C2998">
            <v>520</v>
          </cell>
          <cell r="D2998" t="str">
            <v>DRAKA COMTEQ FRANCE</v>
          </cell>
          <cell r="F2998">
            <v>17</v>
          </cell>
          <cell r="G2998" t="str">
            <v>2731Z</v>
          </cell>
          <cell r="H2998">
            <v>1</v>
          </cell>
          <cell r="I2998">
            <v>1</v>
          </cell>
          <cell r="J2998">
            <v>0</v>
          </cell>
          <cell r="K2998">
            <v>0</v>
          </cell>
          <cell r="L2998">
            <v>0</v>
          </cell>
          <cell r="M2998">
            <v>0</v>
          </cell>
          <cell r="N2998">
            <v>0</v>
          </cell>
          <cell r="O2998">
            <v>0</v>
          </cell>
          <cell r="P2998">
            <v>0</v>
          </cell>
          <cell r="Q2998">
            <v>0</v>
          </cell>
          <cell r="R2998">
            <v>0</v>
          </cell>
          <cell r="S2998">
            <v>1</v>
          </cell>
          <cell r="T2998">
            <v>0</v>
          </cell>
          <cell r="U2998">
            <v>0</v>
          </cell>
          <cell r="V2998">
            <v>0</v>
          </cell>
          <cell r="W2998">
            <v>0</v>
          </cell>
          <cell r="X2998">
            <v>0</v>
          </cell>
          <cell r="Y2998">
            <v>0</v>
          </cell>
          <cell r="Z2998">
            <v>1</v>
          </cell>
          <cell r="AA2998">
            <v>0</v>
          </cell>
          <cell r="AB2998">
            <v>0</v>
          </cell>
          <cell r="AC2998">
            <v>0</v>
          </cell>
          <cell r="AD2998">
            <v>2</v>
          </cell>
          <cell r="AF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F2999">
            <v>1.0009683704754178</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F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1</v>
          </cell>
          <cell r="Z3001">
            <v>0</v>
          </cell>
          <cell r="AA3001">
            <v>0</v>
          </cell>
          <cell r="AB3001">
            <v>0</v>
          </cell>
          <cell r="AC3001">
            <v>0</v>
          </cell>
          <cell r="AD3001">
            <v>1</v>
          </cell>
          <cell r="AF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3</v>
          </cell>
          <cell r="I3002">
            <v>1</v>
          </cell>
          <cell r="J3002">
            <v>0</v>
          </cell>
          <cell r="K3002">
            <v>9</v>
          </cell>
          <cell r="L3002">
            <v>1</v>
          </cell>
          <cell r="M3002">
            <v>0</v>
          </cell>
          <cell r="N3002">
            <v>0</v>
          </cell>
          <cell r="O3002">
            <v>0</v>
          </cell>
          <cell r="P3002">
            <v>0</v>
          </cell>
          <cell r="Q3002">
            <v>0</v>
          </cell>
          <cell r="R3002">
            <v>0</v>
          </cell>
          <cell r="S3002">
            <v>13</v>
          </cell>
          <cell r="T3002">
            <v>1</v>
          </cell>
          <cell r="U3002">
            <v>0</v>
          </cell>
          <cell r="V3002">
            <v>0</v>
          </cell>
          <cell r="W3002">
            <v>0</v>
          </cell>
          <cell r="X3002">
            <v>0</v>
          </cell>
          <cell r="Y3002">
            <v>4</v>
          </cell>
          <cell r="Z3002">
            <v>2</v>
          </cell>
          <cell r="AA3002">
            <v>1</v>
          </cell>
          <cell r="AB3002">
            <v>0</v>
          </cell>
          <cell r="AC3002">
            <v>0</v>
          </cell>
          <cell r="AD3002">
            <v>21</v>
          </cell>
          <cell r="AF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21</v>
          </cell>
          <cell r="AD3003">
            <v>21</v>
          </cell>
          <cell r="AF3003">
            <v>1.1955100073533442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F3004">
            <v>1.0002062629550612</v>
          </cell>
        </row>
        <row r="3005">
          <cell r="A3005" t="str">
            <v>950344333</v>
          </cell>
          <cell r="B3005" t="str">
            <v>R19</v>
          </cell>
          <cell r="C3005">
            <v>277</v>
          </cell>
          <cell r="D3005" t="str">
            <v>VALEO VISION</v>
          </cell>
          <cell r="F3005">
            <v>256</v>
          </cell>
          <cell r="G3005" t="str">
            <v>2932Z</v>
          </cell>
          <cell r="H3005">
            <v>0</v>
          </cell>
          <cell r="I3005">
            <v>0</v>
          </cell>
          <cell r="J3005">
            <v>0</v>
          </cell>
          <cell r="K3005">
            <v>8</v>
          </cell>
          <cell r="L3005">
            <v>1</v>
          </cell>
          <cell r="M3005">
            <v>0</v>
          </cell>
          <cell r="N3005">
            <v>0</v>
          </cell>
          <cell r="O3005">
            <v>0</v>
          </cell>
          <cell r="P3005">
            <v>0</v>
          </cell>
          <cell r="Q3005">
            <v>0</v>
          </cell>
          <cell r="R3005">
            <v>0</v>
          </cell>
          <cell r="S3005">
            <v>9</v>
          </cell>
          <cell r="T3005">
            <v>1</v>
          </cell>
          <cell r="U3005">
            <v>0</v>
          </cell>
          <cell r="V3005">
            <v>0</v>
          </cell>
          <cell r="W3005">
            <v>4</v>
          </cell>
          <cell r="X3005">
            <v>4</v>
          </cell>
          <cell r="Y3005">
            <v>26</v>
          </cell>
          <cell r="Z3005">
            <v>1</v>
          </cell>
          <cell r="AA3005">
            <v>0</v>
          </cell>
          <cell r="AB3005">
            <v>1</v>
          </cell>
          <cell r="AC3005">
            <v>0</v>
          </cell>
          <cell r="AD3005">
            <v>42</v>
          </cell>
          <cell r="AF3005">
            <v>0.73736296144912605</v>
          </cell>
        </row>
        <row r="3006">
          <cell r="A3006" t="str">
            <v>542051180</v>
          </cell>
          <cell r="B3006" t="str">
            <v>R02</v>
          </cell>
          <cell r="C3006">
            <v>7000</v>
          </cell>
          <cell r="D3006" t="str">
            <v>TOTAL SA</v>
          </cell>
          <cell r="F3006">
            <v>157</v>
          </cell>
          <cell r="G3006" t="str">
            <v>0610Z</v>
          </cell>
          <cell r="H3006">
            <v>0</v>
          </cell>
          <cell r="I3006">
            <v>0</v>
          </cell>
          <cell r="J3006">
            <v>0</v>
          </cell>
          <cell r="K3006">
            <v>12</v>
          </cell>
          <cell r="L3006">
            <v>0</v>
          </cell>
          <cell r="M3006">
            <v>0</v>
          </cell>
          <cell r="N3006">
            <v>0</v>
          </cell>
          <cell r="O3006">
            <v>0</v>
          </cell>
          <cell r="P3006">
            <v>0</v>
          </cell>
          <cell r="Q3006">
            <v>0</v>
          </cell>
          <cell r="R3006">
            <v>0</v>
          </cell>
          <cell r="S3006">
            <v>12</v>
          </cell>
          <cell r="T3006">
            <v>0</v>
          </cell>
          <cell r="U3006">
            <v>0</v>
          </cell>
          <cell r="V3006">
            <v>0</v>
          </cell>
          <cell r="W3006">
            <v>0</v>
          </cell>
          <cell r="X3006">
            <v>0</v>
          </cell>
          <cell r="Y3006">
            <v>0</v>
          </cell>
          <cell r="Z3006">
            <v>0</v>
          </cell>
          <cell r="AA3006">
            <v>0</v>
          </cell>
          <cell r="AB3006">
            <v>0</v>
          </cell>
          <cell r="AC3006">
            <v>0</v>
          </cell>
          <cell r="AD3006">
            <v>12</v>
          </cell>
          <cell r="AF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64</v>
          </cell>
          <cell r="L3007">
            <v>0</v>
          </cell>
          <cell r="M3007">
            <v>0</v>
          </cell>
          <cell r="N3007">
            <v>0</v>
          </cell>
          <cell r="O3007">
            <v>0</v>
          </cell>
          <cell r="P3007">
            <v>0</v>
          </cell>
          <cell r="Q3007">
            <v>0</v>
          </cell>
          <cell r="R3007">
            <v>0</v>
          </cell>
          <cell r="S3007">
            <v>64</v>
          </cell>
          <cell r="T3007">
            <v>0</v>
          </cell>
          <cell r="U3007">
            <v>0</v>
          </cell>
          <cell r="V3007">
            <v>0</v>
          </cell>
          <cell r="W3007">
            <v>0</v>
          </cell>
          <cell r="X3007">
            <v>0</v>
          </cell>
          <cell r="Y3007">
            <v>0</v>
          </cell>
          <cell r="Z3007">
            <v>0</v>
          </cell>
          <cell r="AA3007">
            <v>0</v>
          </cell>
          <cell r="AB3007">
            <v>0</v>
          </cell>
          <cell r="AC3007">
            <v>0</v>
          </cell>
          <cell r="AD3007">
            <v>64</v>
          </cell>
          <cell r="AF3007">
            <v>0.92696820507822109</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18</v>
          </cell>
          <cell r="V3008">
            <v>0</v>
          </cell>
          <cell r="W3008">
            <v>2</v>
          </cell>
          <cell r="X3008">
            <v>2</v>
          </cell>
          <cell r="Y3008">
            <v>0</v>
          </cell>
          <cell r="Z3008">
            <v>0</v>
          </cell>
          <cell r="AA3008">
            <v>0</v>
          </cell>
          <cell r="AB3008">
            <v>0</v>
          </cell>
          <cell r="AC3008">
            <v>0</v>
          </cell>
          <cell r="AD3008">
            <v>20</v>
          </cell>
          <cell r="AF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F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F3010">
            <v>0.98946859345499272</v>
          </cell>
        </row>
        <row r="3011">
          <cell r="A3011" t="str">
            <v>552059024</v>
          </cell>
          <cell r="B3011" t="str">
            <v>R15</v>
          </cell>
          <cell r="C3011">
            <v>887</v>
          </cell>
          <cell r="D3011" t="str">
            <v>THALES RESEARCH AND TECHNOLOGY</v>
          </cell>
          <cell r="F3011">
            <v>212</v>
          </cell>
          <cell r="G3011" t="str">
            <v>2651A</v>
          </cell>
          <cell r="H3011">
            <v>4</v>
          </cell>
          <cell r="I3011">
            <v>1</v>
          </cell>
          <cell r="J3011">
            <v>0</v>
          </cell>
          <cell r="K3011">
            <v>5</v>
          </cell>
          <cell r="L3011">
            <v>4</v>
          </cell>
          <cell r="M3011">
            <v>0</v>
          </cell>
          <cell r="N3011">
            <v>0</v>
          </cell>
          <cell r="O3011">
            <v>0</v>
          </cell>
          <cell r="P3011">
            <v>0</v>
          </cell>
          <cell r="Q3011">
            <v>2</v>
          </cell>
          <cell r="R3011">
            <v>0</v>
          </cell>
          <cell r="S3011">
            <v>15</v>
          </cell>
          <cell r="T3011">
            <v>0</v>
          </cell>
          <cell r="U3011">
            <v>3</v>
          </cell>
          <cell r="V3011">
            <v>3</v>
          </cell>
          <cell r="W3011">
            <v>0</v>
          </cell>
          <cell r="X3011">
            <v>0</v>
          </cell>
          <cell r="Y3011">
            <v>0</v>
          </cell>
          <cell r="Z3011">
            <v>1</v>
          </cell>
          <cell r="AA3011">
            <v>0</v>
          </cell>
          <cell r="AB3011">
            <v>0</v>
          </cell>
          <cell r="AC3011">
            <v>0</v>
          </cell>
          <cell r="AD3011">
            <v>19</v>
          </cell>
          <cell r="AF3011">
            <v>1.2791010433030054</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2</v>
          </cell>
          <cell r="Z3012">
            <v>0</v>
          </cell>
          <cell r="AA3012">
            <v>0</v>
          </cell>
          <cell r="AB3012">
            <v>0</v>
          </cell>
          <cell r="AC3012">
            <v>0</v>
          </cell>
          <cell r="AD3012">
            <v>2</v>
          </cell>
          <cell r="AF3012">
            <v>1.0221262555931496</v>
          </cell>
        </row>
        <row r="3013">
          <cell r="A3013" t="str">
            <v>552025314</v>
          </cell>
          <cell r="B3013" t="str">
            <v>R25</v>
          </cell>
          <cell r="C3013">
            <v>341</v>
          </cell>
          <cell r="D3013" t="str">
            <v>COLAS SA</v>
          </cell>
          <cell r="F3013">
            <v>44</v>
          </cell>
          <cell r="G3013" t="str">
            <v>4211Z</v>
          </cell>
          <cell r="H3013">
            <v>0</v>
          </cell>
          <cell r="I3013">
            <v>0</v>
          </cell>
          <cell r="J3013">
            <v>0</v>
          </cell>
          <cell r="K3013">
            <v>2</v>
          </cell>
          <cell r="L3013">
            <v>1</v>
          </cell>
          <cell r="M3013">
            <v>0</v>
          </cell>
          <cell r="N3013">
            <v>0</v>
          </cell>
          <cell r="O3013">
            <v>0</v>
          </cell>
          <cell r="P3013">
            <v>0</v>
          </cell>
          <cell r="Q3013">
            <v>0</v>
          </cell>
          <cell r="R3013">
            <v>0</v>
          </cell>
          <cell r="S3013">
            <v>3</v>
          </cell>
          <cell r="T3013">
            <v>1</v>
          </cell>
          <cell r="U3013">
            <v>1</v>
          </cell>
          <cell r="V3013">
            <v>0</v>
          </cell>
          <cell r="W3013">
            <v>0</v>
          </cell>
          <cell r="X3013">
            <v>0</v>
          </cell>
          <cell r="Y3013">
            <v>0</v>
          </cell>
          <cell r="Z3013">
            <v>0</v>
          </cell>
          <cell r="AA3013">
            <v>0</v>
          </cell>
          <cell r="AB3013">
            <v>0</v>
          </cell>
          <cell r="AC3013">
            <v>0</v>
          </cell>
          <cell r="AD3013">
            <v>5</v>
          </cell>
          <cell r="AF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F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F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F3016">
            <v>1.0025134281919779</v>
          </cell>
        </row>
        <row r="3017">
          <cell r="A3017" t="str">
            <v>086280393</v>
          </cell>
          <cell r="B3017" t="str">
            <v>R18</v>
          </cell>
          <cell r="C3017">
            <v>1442</v>
          </cell>
          <cell r="D3017" t="str">
            <v>JOHN DEERE SAS</v>
          </cell>
          <cell r="F3017">
            <v>71</v>
          </cell>
          <cell r="G3017" t="str">
            <v>2811Z</v>
          </cell>
          <cell r="H3017">
            <v>0</v>
          </cell>
          <cell r="I3017">
            <v>0</v>
          </cell>
          <cell r="J3017">
            <v>0</v>
          </cell>
          <cell r="K3017">
            <v>9</v>
          </cell>
          <cell r="L3017">
            <v>0</v>
          </cell>
          <cell r="M3017">
            <v>0</v>
          </cell>
          <cell r="N3017">
            <v>0</v>
          </cell>
          <cell r="O3017">
            <v>0</v>
          </cell>
          <cell r="P3017">
            <v>0</v>
          </cell>
          <cell r="Q3017">
            <v>0</v>
          </cell>
          <cell r="R3017">
            <v>0</v>
          </cell>
          <cell r="S3017">
            <v>9</v>
          </cell>
          <cell r="T3017">
            <v>0</v>
          </cell>
          <cell r="U3017">
            <v>0</v>
          </cell>
          <cell r="V3017">
            <v>0</v>
          </cell>
          <cell r="W3017">
            <v>0</v>
          </cell>
          <cell r="X3017">
            <v>0</v>
          </cell>
          <cell r="Y3017">
            <v>1</v>
          </cell>
          <cell r="Z3017">
            <v>0</v>
          </cell>
          <cell r="AA3017">
            <v>0</v>
          </cell>
          <cell r="AB3017">
            <v>0</v>
          </cell>
          <cell r="AC3017">
            <v>0</v>
          </cell>
          <cell r="AD3017">
            <v>10</v>
          </cell>
          <cell r="AF3017">
            <v>1.0130445596391635</v>
          </cell>
        </row>
        <row r="3018">
          <cell r="A3018" t="str">
            <v>712042456</v>
          </cell>
          <cell r="B3018" t="str">
            <v>R21</v>
          </cell>
          <cell r="C3018">
            <v>7900</v>
          </cell>
          <cell r="D3018" t="str">
            <v>DASSAULT AVIATION</v>
          </cell>
          <cell r="F3018">
            <v>1462</v>
          </cell>
          <cell r="G3018" t="str">
            <v>3030Z</v>
          </cell>
          <cell r="H3018">
            <v>0</v>
          </cell>
          <cell r="I3018">
            <v>0</v>
          </cell>
          <cell r="J3018">
            <v>0</v>
          </cell>
          <cell r="K3018">
            <v>7</v>
          </cell>
          <cell r="L3018">
            <v>6</v>
          </cell>
          <cell r="M3018">
            <v>0</v>
          </cell>
          <cell r="N3018">
            <v>0</v>
          </cell>
          <cell r="O3018">
            <v>1</v>
          </cell>
          <cell r="P3018">
            <v>0</v>
          </cell>
          <cell r="Q3018">
            <v>0</v>
          </cell>
          <cell r="R3018">
            <v>0</v>
          </cell>
          <cell r="S3018">
            <v>14</v>
          </cell>
          <cell r="T3018">
            <v>65</v>
          </cell>
          <cell r="U3018">
            <v>0</v>
          </cell>
          <cell r="V3018">
            <v>0</v>
          </cell>
          <cell r="W3018">
            <v>0</v>
          </cell>
          <cell r="X3018">
            <v>0</v>
          </cell>
          <cell r="Y3018">
            <v>0</v>
          </cell>
          <cell r="Z3018">
            <v>0</v>
          </cell>
          <cell r="AA3018">
            <v>0</v>
          </cell>
          <cell r="AB3018">
            <v>0</v>
          </cell>
          <cell r="AC3018">
            <v>0</v>
          </cell>
          <cell r="AD3018">
            <v>79</v>
          </cell>
          <cell r="AF3018">
            <v>1.2669613329833818</v>
          </cell>
        </row>
        <row r="3019">
          <cell r="A3019" t="str">
            <v>383475092</v>
          </cell>
          <cell r="B3019" t="str">
            <v>R15</v>
          </cell>
          <cell r="C3019">
            <v>3565</v>
          </cell>
          <cell r="D3019" t="str">
            <v>THALES SYSTEMES AEROPORTES SA</v>
          </cell>
          <cell r="F3019">
            <v>1300</v>
          </cell>
          <cell r="G3019" t="str">
            <v>2651A</v>
          </cell>
          <cell r="H3019">
            <v>2</v>
          </cell>
          <cell r="I3019">
            <v>0</v>
          </cell>
          <cell r="J3019">
            <v>0</v>
          </cell>
          <cell r="K3019">
            <v>22</v>
          </cell>
          <cell r="L3019">
            <v>4</v>
          </cell>
          <cell r="M3019">
            <v>1</v>
          </cell>
          <cell r="N3019">
            <v>0</v>
          </cell>
          <cell r="O3019">
            <v>0</v>
          </cell>
          <cell r="P3019">
            <v>0</v>
          </cell>
          <cell r="Q3019">
            <v>0</v>
          </cell>
          <cell r="R3019">
            <v>0</v>
          </cell>
          <cell r="S3019">
            <v>29</v>
          </cell>
          <cell r="T3019">
            <v>0</v>
          </cell>
          <cell r="U3019">
            <v>0</v>
          </cell>
          <cell r="V3019">
            <v>0</v>
          </cell>
          <cell r="W3019">
            <v>0</v>
          </cell>
          <cell r="X3019">
            <v>0</v>
          </cell>
          <cell r="Y3019">
            <v>0</v>
          </cell>
          <cell r="Z3019">
            <v>0</v>
          </cell>
          <cell r="AA3019">
            <v>0</v>
          </cell>
          <cell r="AB3019">
            <v>0</v>
          </cell>
          <cell r="AC3019">
            <v>11</v>
          </cell>
          <cell r="AD3019">
            <v>40</v>
          </cell>
          <cell r="AF3019">
            <v>1.1011226098901321</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0</v>
          </cell>
          <cell r="L3020">
            <v>0</v>
          </cell>
          <cell r="M3020">
            <v>0</v>
          </cell>
          <cell r="N3020">
            <v>0</v>
          </cell>
          <cell r="O3020">
            <v>0</v>
          </cell>
          <cell r="P3020">
            <v>0</v>
          </cell>
          <cell r="Q3020">
            <v>0</v>
          </cell>
          <cell r="R3020">
            <v>0</v>
          </cell>
          <cell r="S3020">
            <v>0</v>
          </cell>
          <cell r="T3020">
            <v>1</v>
          </cell>
          <cell r="U3020">
            <v>0</v>
          </cell>
          <cell r="V3020">
            <v>0</v>
          </cell>
          <cell r="W3020">
            <v>0</v>
          </cell>
          <cell r="X3020">
            <v>0</v>
          </cell>
          <cell r="Y3020">
            <v>0</v>
          </cell>
          <cell r="Z3020">
            <v>0</v>
          </cell>
          <cell r="AA3020">
            <v>0</v>
          </cell>
          <cell r="AB3020">
            <v>0</v>
          </cell>
          <cell r="AC3020">
            <v>0</v>
          </cell>
          <cell r="AD3020">
            <v>1</v>
          </cell>
          <cell r="AF3020">
            <v>1.0151222515306737</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F3021">
            <v>1.0044704143322896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F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0</v>
          </cell>
          <cell r="R3023">
            <v>0</v>
          </cell>
          <cell r="S3023">
            <v>0</v>
          </cell>
          <cell r="T3023">
            <v>1</v>
          </cell>
          <cell r="U3023">
            <v>0</v>
          </cell>
          <cell r="V3023">
            <v>0</v>
          </cell>
          <cell r="W3023">
            <v>0</v>
          </cell>
          <cell r="X3023">
            <v>0</v>
          </cell>
          <cell r="Y3023">
            <v>0</v>
          </cell>
          <cell r="Z3023">
            <v>0</v>
          </cell>
          <cell r="AA3023">
            <v>0</v>
          </cell>
          <cell r="AB3023">
            <v>0</v>
          </cell>
          <cell r="AC3023">
            <v>0</v>
          </cell>
          <cell r="AD3023">
            <v>1</v>
          </cell>
          <cell r="AF3023">
            <v>9.4323466572039685</v>
          </cell>
        </row>
        <row r="3024">
          <cell r="A3024" t="str">
            <v>569800873</v>
          </cell>
          <cell r="B3024" t="str">
            <v>R24</v>
          </cell>
          <cell r="C3024">
            <v>732</v>
          </cell>
          <cell r="D3024" t="str">
            <v>DEGREMONT</v>
          </cell>
          <cell r="F3024">
            <v>57</v>
          </cell>
          <cell r="G3024" t="str">
            <v>3600Z</v>
          </cell>
          <cell r="H3024">
            <v>1</v>
          </cell>
          <cell r="I3024">
            <v>0</v>
          </cell>
          <cell r="J3024">
            <v>0</v>
          </cell>
          <cell r="K3024">
            <v>3</v>
          </cell>
          <cell r="L3024">
            <v>1</v>
          </cell>
          <cell r="M3024">
            <v>0</v>
          </cell>
          <cell r="N3024">
            <v>0</v>
          </cell>
          <cell r="O3024">
            <v>0</v>
          </cell>
          <cell r="P3024">
            <v>0</v>
          </cell>
          <cell r="Q3024">
            <v>1</v>
          </cell>
          <cell r="R3024">
            <v>0</v>
          </cell>
          <cell r="S3024">
            <v>6</v>
          </cell>
          <cell r="T3024">
            <v>2</v>
          </cell>
          <cell r="U3024">
            <v>0</v>
          </cell>
          <cell r="V3024">
            <v>0</v>
          </cell>
          <cell r="W3024">
            <v>1</v>
          </cell>
          <cell r="X3024">
            <v>0</v>
          </cell>
          <cell r="Y3024">
            <v>3</v>
          </cell>
          <cell r="Z3024">
            <v>0</v>
          </cell>
          <cell r="AA3024">
            <v>0</v>
          </cell>
          <cell r="AB3024">
            <v>0</v>
          </cell>
          <cell r="AC3024">
            <v>0</v>
          </cell>
          <cell r="AD3024">
            <v>12</v>
          </cell>
          <cell r="AF3024">
            <v>5.5409784963197657</v>
          </cell>
        </row>
        <row r="3025">
          <cell r="A3025" t="str">
            <v>575680350</v>
          </cell>
          <cell r="B3025" t="str">
            <v>R10</v>
          </cell>
          <cell r="C3025">
            <v>5738</v>
          </cell>
          <cell r="D3025" t="str">
            <v>ARC INTERNATIONAL</v>
          </cell>
          <cell r="F3025">
            <v>33</v>
          </cell>
          <cell r="G3025" t="str">
            <v>2313Z</v>
          </cell>
          <cell r="H3025">
            <v>1</v>
          </cell>
          <cell r="I3025">
            <v>0</v>
          </cell>
          <cell r="J3025">
            <v>0</v>
          </cell>
          <cell r="K3025">
            <v>1</v>
          </cell>
          <cell r="L3025">
            <v>1</v>
          </cell>
          <cell r="M3025">
            <v>0</v>
          </cell>
          <cell r="N3025">
            <v>0</v>
          </cell>
          <cell r="O3025">
            <v>2</v>
          </cell>
          <cell r="P3025">
            <v>0</v>
          </cell>
          <cell r="Q3025">
            <v>0</v>
          </cell>
          <cell r="R3025">
            <v>0</v>
          </cell>
          <cell r="S3025">
            <v>5</v>
          </cell>
          <cell r="T3025">
            <v>0</v>
          </cell>
          <cell r="U3025">
            <v>0</v>
          </cell>
          <cell r="V3025">
            <v>0</v>
          </cell>
          <cell r="W3025">
            <v>0</v>
          </cell>
          <cell r="X3025">
            <v>0</v>
          </cell>
          <cell r="Y3025">
            <v>0</v>
          </cell>
          <cell r="Z3025">
            <v>0</v>
          </cell>
          <cell r="AA3025">
            <v>0</v>
          </cell>
          <cell r="AB3025">
            <v>0</v>
          </cell>
          <cell r="AC3025">
            <v>0</v>
          </cell>
          <cell r="AD3025">
            <v>5</v>
          </cell>
          <cell r="AF3025">
            <v>0.95831798910019661</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F3026">
            <v>1.013055547902203</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F3027">
            <v>1.0969643451282787</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1</v>
          </cell>
          <cell r="L3028">
            <v>0</v>
          </cell>
          <cell r="M3028">
            <v>0</v>
          </cell>
          <cell r="N3028">
            <v>0</v>
          </cell>
          <cell r="O3028">
            <v>0</v>
          </cell>
          <cell r="P3028">
            <v>0</v>
          </cell>
          <cell r="Q3028">
            <v>0</v>
          </cell>
          <cell r="R3028">
            <v>0</v>
          </cell>
          <cell r="S3028">
            <v>1</v>
          </cell>
          <cell r="T3028">
            <v>0</v>
          </cell>
          <cell r="U3028">
            <v>0</v>
          </cell>
          <cell r="V3028">
            <v>0</v>
          </cell>
          <cell r="W3028">
            <v>0</v>
          </cell>
          <cell r="X3028">
            <v>0</v>
          </cell>
          <cell r="Y3028">
            <v>0</v>
          </cell>
          <cell r="Z3028">
            <v>0</v>
          </cell>
          <cell r="AA3028">
            <v>0</v>
          </cell>
          <cell r="AB3028">
            <v>0</v>
          </cell>
          <cell r="AC3028">
            <v>0</v>
          </cell>
          <cell r="AD3028">
            <v>1</v>
          </cell>
          <cell r="AF3028">
            <v>1.0299426989567095</v>
          </cell>
        </row>
        <row r="3029">
          <cell r="A3029" t="str">
            <v>955500293</v>
          </cell>
          <cell r="B3029" t="str">
            <v>R19</v>
          </cell>
          <cell r="C3029">
            <v>2105</v>
          </cell>
          <cell r="D3029" t="str">
            <v>VALEO EQUIP ELECTRIQUES MOTEURS</v>
          </cell>
          <cell r="F3029">
            <v>234</v>
          </cell>
          <cell r="G3029" t="str">
            <v>2931Z</v>
          </cell>
          <cell r="H3029">
            <v>4</v>
          </cell>
          <cell r="I3029">
            <v>0</v>
          </cell>
          <cell r="J3029">
            <v>0</v>
          </cell>
          <cell r="K3029">
            <v>10</v>
          </cell>
          <cell r="L3029">
            <v>1</v>
          </cell>
          <cell r="M3029">
            <v>0</v>
          </cell>
          <cell r="N3029">
            <v>0</v>
          </cell>
          <cell r="O3029">
            <v>0</v>
          </cell>
          <cell r="P3029">
            <v>0</v>
          </cell>
          <cell r="Q3029">
            <v>2</v>
          </cell>
          <cell r="R3029">
            <v>0</v>
          </cell>
          <cell r="S3029">
            <v>17</v>
          </cell>
          <cell r="T3029">
            <v>0</v>
          </cell>
          <cell r="U3029">
            <v>0</v>
          </cell>
          <cell r="V3029">
            <v>0</v>
          </cell>
          <cell r="W3029">
            <v>0</v>
          </cell>
          <cell r="X3029">
            <v>0</v>
          </cell>
          <cell r="Y3029">
            <v>0</v>
          </cell>
          <cell r="Z3029">
            <v>0</v>
          </cell>
          <cell r="AA3029">
            <v>0</v>
          </cell>
          <cell r="AB3029">
            <v>0</v>
          </cell>
          <cell r="AC3029">
            <v>22</v>
          </cell>
          <cell r="AD3029">
            <v>39</v>
          </cell>
          <cell r="AF3029">
            <v>0.86638042683851124</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F3030">
            <v>1.0041369896434291</v>
          </cell>
        </row>
        <row r="3031">
          <cell r="A3031" t="str">
            <v>552081317</v>
          </cell>
          <cell r="B3031" t="str">
            <v>R23</v>
          </cell>
          <cell r="C3031">
            <v>156168</v>
          </cell>
          <cell r="D3031" t="str">
            <v>ELECTRICITE DE FRANCE</v>
          </cell>
          <cell r="F3031">
            <v>1592</v>
          </cell>
          <cell r="G3031" t="str">
            <v>3511Z</v>
          </cell>
          <cell r="H3031">
            <v>22</v>
          </cell>
          <cell r="I3031">
            <v>7</v>
          </cell>
          <cell r="J3031">
            <v>0</v>
          </cell>
          <cell r="K3031">
            <v>42</v>
          </cell>
          <cell r="L3031">
            <v>41</v>
          </cell>
          <cell r="M3031">
            <v>0</v>
          </cell>
          <cell r="N3031">
            <v>0</v>
          </cell>
          <cell r="O3031">
            <v>0</v>
          </cell>
          <cell r="P3031">
            <v>0</v>
          </cell>
          <cell r="Q3031">
            <v>0</v>
          </cell>
          <cell r="R3031">
            <v>0</v>
          </cell>
          <cell r="S3031">
            <v>105</v>
          </cell>
          <cell r="T3031">
            <v>0</v>
          </cell>
          <cell r="U3031">
            <v>26</v>
          </cell>
          <cell r="V3031">
            <v>0</v>
          </cell>
          <cell r="W3031">
            <v>1</v>
          </cell>
          <cell r="X3031">
            <v>0</v>
          </cell>
          <cell r="Y3031">
            <v>13</v>
          </cell>
          <cell r="Z3031">
            <v>0</v>
          </cell>
          <cell r="AA3031">
            <v>0</v>
          </cell>
          <cell r="AB3031">
            <v>6</v>
          </cell>
          <cell r="AC3031">
            <v>0</v>
          </cell>
          <cell r="AD3031">
            <v>151</v>
          </cell>
          <cell r="AF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F3032">
            <v>0.98976949461282138</v>
          </cell>
        </row>
        <row r="3033">
          <cell r="A3033" t="str">
            <v>609849153</v>
          </cell>
          <cell r="B3033" t="str">
            <v>R08</v>
          </cell>
          <cell r="C3033">
            <v>2313</v>
          </cell>
          <cell r="D3033" t="str">
            <v>LILLY FRANCE</v>
          </cell>
          <cell r="F3033">
            <v>74</v>
          </cell>
          <cell r="G3033" t="str">
            <v>2120Z</v>
          </cell>
          <cell r="H3033">
            <v>0</v>
          </cell>
          <cell r="I3033">
            <v>0</v>
          </cell>
          <cell r="J3033">
            <v>5</v>
          </cell>
          <cell r="K3033">
            <v>0</v>
          </cell>
          <cell r="L3033">
            <v>0</v>
          </cell>
          <cell r="M3033">
            <v>0</v>
          </cell>
          <cell r="N3033">
            <v>0</v>
          </cell>
          <cell r="O3033">
            <v>0</v>
          </cell>
          <cell r="P3033">
            <v>0</v>
          </cell>
          <cell r="Q3033">
            <v>0</v>
          </cell>
          <cell r="R3033">
            <v>0</v>
          </cell>
          <cell r="S3033">
            <v>5</v>
          </cell>
          <cell r="T3033">
            <v>0</v>
          </cell>
          <cell r="U3033">
            <v>0</v>
          </cell>
          <cell r="V3033">
            <v>0</v>
          </cell>
          <cell r="W3033">
            <v>0</v>
          </cell>
          <cell r="X3033">
            <v>0</v>
          </cell>
          <cell r="Y3033">
            <v>0</v>
          </cell>
          <cell r="Z3033">
            <v>0</v>
          </cell>
          <cell r="AA3033">
            <v>0</v>
          </cell>
          <cell r="AB3033">
            <v>0</v>
          </cell>
          <cell r="AC3033">
            <v>0</v>
          </cell>
          <cell r="AD3033">
            <v>5</v>
          </cell>
          <cell r="AF3033">
            <v>0.99141188401975633</v>
          </cell>
        </row>
        <row r="3034">
          <cell r="A3034" t="str">
            <v>325520450</v>
          </cell>
          <cell r="B3034" t="str">
            <v>R03</v>
          </cell>
          <cell r="C3034">
            <v>2134</v>
          </cell>
          <cell r="D3034" t="str">
            <v>EA SAS</v>
          </cell>
          <cell r="F3034">
            <v>7</v>
          </cell>
          <cell r="G3034" t="str">
            <v>1051C</v>
          </cell>
          <cell r="H3034">
            <v>0</v>
          </cell>
          <cell r="I3034">
            <v>0</v>
          </cell>
          <cell r="J3034">
            <v>0</v>
          </cell>
          <cell r="K3034">
            <v>0</v>
          </cell>
          <cell r="L3034">
            <v>0</v>
          </cell>
          <cell r="M3034">
            <v>0</v>
          </cell>
          <cell r="N3034">
            <v>0</v>
          </cell>
          <cell r="O3034">
            <v>0</v>
          </cell>
          <cell r="P3034">
            <v>0</v>
          </cell>
          <cell r="Q3034">
            <v>0</v>
          </cell>
          <cell r="R3034">
            <v>0</v>
          </cell>
          <cell r="S3034">
            <v>0</v>
          </cell>
          <cell r="T3034">
            <v>1</v>
          </cell>
          <cell r="U3034">
            <v>0</v>
          </cell>
          <cell r="V3034">
            <v>0</v>
          </cell>
          <cell r="W3034">
            <v>0</v>
          </cell>
          <cell r="X3034">
            <v>0</v>
          </cell>
          <cell r="Y3034">
            <v>0</v>
          </cell>
          <cell r="Z3034">
            <v>0</v>
          </cell>
          <cell r="AA3034">
            <v>0</v>
          </cell>
          <cell r="AB3034">
            <v>0</v>
          </cell>
          <cell r="AC3034">
            <v>0</v>
          </cell>
          <cell r="AD3034">
            <v>1</v>
          </cell>
          <cell r="AF3034">
            <v>1.0414422285424652</v>
          </cell>
        </row>
        <row r="3035">
          <cell r="A3035" t="str">
            <v>428677124</v>
          </cell>
          <cell r="B3035" t="str">
            <v>R29</v>
          </cell>
          <cell r="C3035">
            <v>3696</v>
          </cell>
          <cell r="D3035" t="str">
            <v>THALES SERVICES SAS</v>
          </cell>
          <cell r="F3035">
            <v>2425</v>
          </cell>
          <cell r="G3035" t="str">
            <v>6201Z</v>
          </cell>
          <cell r="H3035">
            <v>3</v>
          </cell>
          <cell r="I3035">
            <v>2</v>
          </cell>
          <cell r="J3035">
            <v>0</v>
          </cell>
          <cell r="K3035">
            <v>230</v>
          </cell>
          <cell r="L3035">
            <v>62</v>
          </cell>
          <cell r="M3035">
            <v>12</v>
          </cell>
          <cell r="N3035">
            <v>15</v>
          </cell>
          <cell r="O3035">
            <v>1</v>
          </cell>
          <cell r="P3035">
            <v>0</v>
          </cell>
          <cell r="Q3035">
            <v>1</v>
          </cell>
          <cell r="R3035">
            <v>0</v>
          </cell>
          <cell r="S3035">
            <v>324</v>
          </cell>
          <cell r="T3035">
            <v>0</v>
          </cell>
          <cell r="U3035">
            <v>8</v>
          </cell>
          <cell r="V3035">
            <v>8</v>
          </cell>
          <cell r="W3035">
            <v>0</v>
          </cell>
          <cell r="X3035">
            <v>0</v>
          </cell>
          <cell r="Y3035">
            <v>155</v>
          </cell>
          <cell r="Z3035">
            <v>0</v>
          </cell>
          <cell r="AA3035">
            <v>0</v>
          </cell>
          <cell r="AB3035">
            <v>0</v>
          </cell>
          <cell r="AC3035">
            <v>0</v>
          </cell>
          <cell r="AD3035">
            <v>487</v>
          </cell>
          <cell r="AF3035">
            <v>1.5929437169243583</v>
          </cell>
        </row>
        <row r="3036">
          <cell r="A3036" t="str">
            <v>309786481</v>
          </cell>
          <cell r="B3036" t="str">
            <v>R16</v>
          </cell>
          <cell r="C3036">
            <v>398</v>
          </cell>
          <cell r="D3036" t="str">
            <v>SORIN CRM SAS EX ELA MEDICAL</v>
          </cell>
          <cell r="E3036" t="str">
            <v>309786481 ; 477828412</v>
          </cell>
          <cell r="F3036">
            <v>122</v>
          </cell>
          <cell r="G3036" t="str">
            <v>2660Z</v>
          </cell>
          <cell r="H3036">
            <v>2</v>
          </cell>
          <cell r="I3036">
            <v>2</v>
          </cell>
          <cell r="J3036">
            <v>0</v>
          </cell>
          <cell r="K3036">
            <v>6</v>
          </cell>
          <cell r="L3036">
            <v>12</v>
          </cell>
          <cell r="M3036">
            <v>0</v>
          </cell>
          <cell r="N3036">
            <v>1</v>
          </cell>
          <cell r="O3036">
            <v>0</v>
          </cell>
          <cell r="P3036">
            <v>0</v>
          </cell>
          <cell r="Q3036">
            <v>0</v>
          </cell>
          <cell r="R3036">
            <v>0</v>
          </cell>
          <cell r="S3036">
            <v>21</v>
          </cell>
          <cell r="T3036">
            <v>0</v>
          </cell>
          <cell r="U3036">
            <v>0</v>
          </cell>
          <cell r="V3036">
            <v>0</v>
          </cell>
          <cell r="W3036">
            <v>0</v>
          </cell>
          <cell r="X3036">
            <v>0</v>
          </cell>
          <cell r="Y3036">
            <v>0</v>
          </cell>
          <cell r="Z3036">
            <v>0</v>
          </cell>
          <cell r="AA3036">
            <v>0</v>
          </cell>
          <cell r="AB3036">
            <v>0</v>
          </cell>
          <cell r="AC3036">
            <v>0</v>
          </cell>
          <cell r="AD3036">
            <v>21</v>
          </cell>
          <cell r="AF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F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1</v>
          </cell>
          <cell r="L3038">
            <v>0</v>
          </cell>
          <cell r="M3038">
            <v>0</v>
          </cell>
          <cell r="N3038">
            <v>0</v>
          </cell>
          <cell r="O3038">
            <v>0</v>
          </cell>
          <cell r="P3038">
            <v>0</v>
          </cell>
          <cell r="Q3038">
            <v>0</v>
          </cell>
          <cell r="R3038">
            <v>0</v>
          </cell>
          <cell r="S3038">
            <v>1</v>
          </cell>
          <cell r="T3038">
            <v>0</v>
          </cell>
          <cell r="U3038">
            <v>1</v>
          </cell>
          <cell r="V3038">
            <v>0</v>
          </cell>
          <cell r="W3038">
            <v>1</v>
          </cell>
          <cell r="X3038">
            <v>0</v>
          </cell>
          <cell r="Y3038">
            <v>0</v>
          </cell>
          <cell r="Z3038">
            <v>0</v>
          </cell>
          <cell r="AA3038">
            <v>0</v>
          </cell>
          <cell r="AB3038">
            <v>0</v>
          </cell>
          <cell r="AC3038">
            <v>0</v>
          </cell>
          <cell r="AD3038">
            <v>3</v>
          </cell>
          <cell r="AF3038">
            <v>0.80910199987842391</v>
          </cell>
        </row>
        <row r="3039">
          <cell r="A3039" t="str">
            <v>410109698</v>
          </cell>
          <cell r="B3039" t="str">
            <v>R18</v>
          </cell>
          <cell r="C3039">
            <v>189</v>
          </cell>
          <cell r="D3039" t="str">
            <v>FIVES FCB</v>
          </cell>
          <cell r="F3039">
            <v>8</v>
          </cell>
          <cell r="G3039" t="str">
            <v>2899B</v>
          </cell>
          <cell r="H3039">
            <v>0</v>
          </cell>
          <cell r="I3039">
            <v>0</v>
          </cell>
          <cell r="J3039">
            <v>0</v>
          </cell>
          <cell r="K3039">
            <v>1</v>
          </cell>
          <cell r="L3039">
            <v>0</v>
          </cell>
          <cell r="M3039">
            <v>0</v>
          </cell>
          <cell r="N3039">
            <v>0</v>
          </cell>
          <cell r="O3039">
            <v>0</v>
          </cell>
          <cell r="P3039">
            <v>0</v>
          </cell>
          <cell r="Q3039">
            <v>0</v>
          </cell>
          <cell r="R3039">
            <v>0</v>
          </cell>
          <cell r="S3039">
            <v>1</v>
          </cell>
          <cell r="T3039">
            <v>1</v>
          </cell>
          <cell r="U3039">
            <v>0</v>
          </cell>
          <cell r="V3039">
            <v>0</v>
          </cell>
          <cell r="W3039">
            <v>0</v>
          </cell>
          <cell r="X3039">
            <v>0</v>
          </cell>
          <cell r="Y3039">
            <v>0</v>
          </cell>
          <cell r="Z3039">
            <v>0</v>
          </cell>
          <cell r="AA3039">
            <v>0</v>
          </cell>
          <cell r="AB3039">
            <v>0</v>
          </cell>
          <cell r="AC3039">
            <v>0</v>
          </cell>
          <cell r="AD3039">
            <v>2</v>
          </cell>
          <cell r="AF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1</v>
          </cell>
          <cell r="Z3040">
            <v>0</v>
          </cell>
          <cell r="AA3040">
            <v>0</v>
          </cell>
          <cell r="AB3040">
            <v>1</v>
          </cell>
          <cell r="AC3040">
            <v>0</v>
          </cell>
          <cell r="AD3040">
            <v>2</v>
          </cell>
          <cell r="AE3040" t="str">
            <v>chômage</v>
          </cell>
          <cell r="AF3040">
            <v>1.1525687644971079</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F3041">
            <v>1.0179997617300134</v>
          </cell>
        </row>
        <row r="3042">
          <cell r="A3042" t="str">
            <v>662019322</v>
          </cell>
          <cell r="B3042" t="str">
            <v>R08</v>
          </cell>
          <cell r="C3042">
            <v>316</v>
          </cell>
          <cell r="D3042" t="str">
            <v>FINORGA SAS</v>
          </cell>
          <cell r="F3042">
            <v>22</v>
          </cell>
          <cell r="G3042" t="str">
            <v>2110Z</v>
          </cell>
          <cell r="H3042">
            <v>1</v>
          </cell>
          <cell r="I3042">
            <v>1</v>
          </cell>
          <cell r="J3042">
            <v>0</v>
          </cell>
          <cell r="K3042">
            <v>1</v>
          </cell>
          <cell r="L3042">
            <v>0</v>
          </cell>
          <cell r="M3042">
            <v>0</v>
          </cell>
          <cell r="N3042">
            <v>0</v>
          </cell>
          <cell r="O3042">
            <v>0</v>
          </cell>
          <cell r="P3042">
            <v>0</v>
          </cell>
          <cell r="Q3042">
            <v>0</v>
          </cell>
          <cell r="R3042">
            <v>0</v>
          </cell>
          <cell r="S3042">
            <v>2</v>
          </cell>
          <cell r="T3042">
            <v>0</v>
          </cell>
          <cell r="U3042">
            <v>0</v>
          </cell>
          <cell r="V3042">
            <v>0</v>
          </cell>
          <cell r="W3042">
            <v>0</v>
          </cell>
          <cell r="X3042">
            <v>0</v>
          </cell>
          <cell r="Y3042">
            <v>0</v>
          </cell>
          <cell r="Z3042">
            <v>0</v>
          </cell>
          <cell r="AA3042">
            <v>0</v>
          </cell>
          <cell r="AB3042">
            <v>0</v>
          </cell>
          <cell r="AC3042">
            <v>0</v>
          </cell>
          <cell r="AD3042">
            <v>2</v>
          </cell>
          <cell r="AF3042">
            <v>1.0061846231369351</v>
          </cell>
        </row>
        <row r="3043">
          <cell r="A3043" t="str">
            <v>428764500</v>
          </cell>
          <cell r="B3043" t="str">
            <v>R11</v>
          </cell>
          <cell r="C3043">
            <v>5222</v>
          </cell>
          <cell r="D3043" t="str">
            <v>AREVA NP</v>
          </cell>
          <cell r="F3043">
            <v>315</v>
          </cell>
          <cell r="G3043" t="str">
            <v>2446Z</v>
          </cell>
          <cell r="H3043">
            <v>1</v>
          </cell>
          <cell r="I3043">
            <v>1</v>
          </cell>
          <cell r="J3043">
            <v>0</v>
          </cell>
          <cell r="K3043">
            <v>6</v>
          </cell>
          <cell r="L3043">
            <v>0</v>
          </cell>
          <cell r="M3043">
            <v>0</v>
          </cell>
          <cell r="N3043">
            <v>0</v>
          </cell>
          <cell r="O3043">
            <v>0</v>
          </cell>
          <cell r="P3043">
            <v>0</v>
          </cell>
          <cell r="Q3043">
            <v>0</v>
          </cell>
          <cell r="R3043">
            <v>0</v>
          </cell>
          <cell r="S3043">
            <v>7</v>
          </cell>
          <cell r="T3043">
            <v>0</v>
          </cell>
          <cell r="U3043">
            <v>3</v>
          </cell>
          <cell r="V3043">
            <v>3</v>
          </cell>
          <cell r="W3043">
            <v>0</v>
          </cell>
          <cell r="X3043">
            <v>0</v>
          </cell>
          <cell r="Y3043">
            <v>2</v>
          </cell>
          <cell r="Z3043">
            <v>1</v>
          </cell>
          <cell r="AA3043">
            <v>4</v>
          </cell>
          <cell r="AB3043">
            <v>0</v>
          </cell>
          <cell r="AC3043">
            <v>0</v>
          </cell>
          <cell r="AD3043">
            <v>17</v>
          </cell>
          <cell r="AF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1</v>
          </cell>
          <cell r="AD3044">
            <v>1</v>
          </cell>
          <cell r="AF3044">
            <v>1.0124757370582298</v>
          </cell>
        </row>
        <row r="3045">
          <cell r="A3045" t="str">
            <v>319137576</v>
          </cell>
          <cell r="B3045" t="str">
            <v>R07</v>
          </cell>
          <cell r="C3045">
            <v>4122</v>
          </cell>
          <cell r="D3045" t="str">
            <v>PIERRE FABRE DERMO-COSMETIQUE</v>
          </cell>
          <cell r="F3045">
            <v>91</v>
          </cell>
          <cell r="G3045" t="str">
            <v>2042Z</v>
          </cell>
          <cell r="H3045">
            <v>0</v>
          </cell>
          <cell r="I3045">
            <v>0</v>
          </cell>
          <cell r="J3045">
            <v>0</v>
          </cell>
          <cell r="K3045">
            <v>2</v>
          </cell>
          <cell r="L3045">
            <v>2</v>
          </cell>
          <cell r="M3045">
            <v>0</v>
          </cell>
          <cell r="N3045">
            <v>0</v>
          </cell>
          <cell r="O3045">
            <v>3</v>
          </cell>
          <cell r="P3045">
            <v>0</v>
          </cell>
          <cell r="Q3045">
            <v>0</v>
          </cell>
          <cell r="R3045">
            <v>0</v>
          </cell>
          <cell r="S3045">
            <v>7</v>
          </cell>
          <cell r="T3045">
            <v>8</v>
          </cell>
          <cell r="U3045">
            <v>0</v>
          </cell>
          <cell r="V3045">
            <v>0</v>
          </cell>
          <cell r="W3045">
            <v>0</v>
          </cell>
          <cell r="X3045">
            <v>0</v>
          </cell>
          <cell r="Y3045">
            <v>8</v>
          </cell>
          <cell r="Z3045">
            <v>0</v>
          </cell>
          <cell r="AA3045">
            <v>0</v>
          </cell>
          <cell r="AB3045">
            <v>0</v>
          </cell>
          <cell r="AC3045">
            <v>1</v>
          </cell>
          <cell r="AD3045">
            <v>24</v>
          </cell>
          <cell r="AF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1</v>
          </cell>
          <cell r="AD3046">
            <v>1</v>
          </cell>
          <cell r="AF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S3047">
            <v>0</v>
          </cell>
          <cell r="T3047">
            <v>1</v>
          </cell>
          <cell r="U3047">
            <v>0</v>
          </cell>
          <cell r="V3047">
            <v>0</v>
          </cell>
          <cell r="W3047">
            <v>0</v>
          </cell>
          <cell r="X3047">
            <v>0</v>
          </cell>
          <cell r="Y3047">
            <v>0</v>
          </cell>
          <cell r="Z3047">
            <v>0</v>
          </cell>
          <cell r="AA3047">
            <v>0</v>
          </cell>
          <cell r="AB3047">
            <v>0</v>
          </cell>
          <cell r="AC3047">
            <v>0</v>
          </cell>
          <cell r="AD3047">
            <v>1</v>
          </cell>
          <cell r="AF3047">
            <v>1.0871008403177547</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F3048">
            <v>1.0103479015043515</v>
          </cell>
        </row>
        <row r="3049">
          <cell r="A3049" t="str">
            <v>312757347</v>
          </cell>
          <cell r="B3049" t="str">
            <v>R05</v>
          </cell>
          <cell r="C3049">
            <v>327</v>
          </cell>
          <cell r="D3049" t="str">
            <v>GASCOGNE LAMINATES SAS</v>
          </cell>
          <cell r="F3049">
            <v>6</v>
          </cell>
          <cell r="G3049" t="str">
            <v>1712Z</v>
          </cell>
          <cell r="H3049">
            <v>0</v>
          </cell>
          <cell r="I3049">
            <v>0</v>
          </cell>
          <cell r="J3049">
            <v>0</v>
          </cell>
          <cell r="K3049">
            <v>0</v>
          </cell>
          <cell r="L3049">
            <v>0</v>
          </cell>
          <cell r="M3049">
            <v>0</v>
          </cell>
          <cell r="N3049">
            <v>0</v>
          </cell>
          <cell r="O3049">
            <v>0</v>
          </cell>
          <cell r="P3049">
            <v>0</v>
          </cell>
          <cell r="Q3049">
            <v>0</v>
          </cell>
          <cell r="R3049">
            <v>0</v>
          </cell>
          <cell r="S3049">
            <v>0</v>
          </cell>
          <cell r="T3049">
            <v>1</v>
          </cell>
          <cell r="U3049">
            <v>0</v>
          </cell>
          <cell r="V3049">
            <v>0</v>
          </cell>
          <cell r="W3049">
            <v>0</v>
          </cell>
          <cell r="X3049">
            <v>0</v>
          </cell>
          <cell r="Y3049">
            <v>0</v>
          </cell>
          <cell r="Z3049">
            <v>0</v>
          </cell>
          <cell r="AA3049">
            <v>0</v>
          </cell>
          <cell r="AB3049">
            <v>0</v>
          </cell>
          <cell r="AC3049">
            <v>0</v>
          </cell>
          <cell r="AD3049">
            <v>1</v>
          </cell>
          <cell r="AF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1</v>
          </cell>
          <cell r="V3050">
            <v>1</v>
          </cell>
          <cell r="W3050">
            <v>0</v>
          </cell>
          <cell r="X3050">
            <v>0</v>
          </cell>
          <cell r="Y3050">
            <v>4</v>
          </cell>
          <cell r="Z3050">
            <v>2</v>
          </cell>
          <cell r="AA3050">
            <v>2</v>
          </cell>
          <cell r="AB3050">
            <v>0</v>
          </cell>
          <cell r="AC3050">
            <v>0</v>
          </cell>
          <cell r="AD3050">
            <v>9</v>
          </cell>
          <cell r="AF3050">
            <v>1.0417729406811611</v>
          </cell>
        </row>
        <row r="3051">
          <cell r="A3051" t="str">
            <v>542107651</v>
          </cell>
          <cell r="B3051" t="str">
            <v>R23</v>
          </cell>
          <cell r="C3051">
            <v>6952</v>
          </cell>
          <cell r="D3051" t="str">
            <v>GDF SUEZ</v>
          </cell>
          <cell r="E3051" t="str">
            <v>542107651 ; 421159575</v>
          </cell>
          <cell r="F3051">
            <v>263</v>
          </cell>
          <cell r="G3051" t="str">
            <v>352</v>
          </cell>
          <cell r="H3051">
            <v>2</v>
          </cell>
          <cell r="I3051">
            <v>0</v>
          </cell>
          <cell r="J3051">
            <v>0</v>
          </cell>
          <cell r="K3051">
            <v>6</v>
          </cell>
          <cell r="L3051">
            <v>6</v>
          </cell>
          <cell r="M3051">
            <v>0</v>
          </cell>
          <cell r="N3051">
            <v>2</v>
          </cell>
          <cell r="O3051">
            <v>0</v>
          </cell>
          <cell r="P3051">
            <v>0</v>
          </cell>
          <cell r="Q3051">
            <v>0</v>
          </cell>
          <cell r="R3051">
            <v>0</v>
          </cell>
          <cell r="S3051">
            <v>16</v>
          </cell>
          <cell r="T3051">
            <v>0</v>
          </cell>
          <cell r="U3051">
            <v>0</v>
          </cell>
          <cell r="V3051">
            <v>0</v>
          </cell>
          <cell r="W3051">
            <v>0</v>
          </cell>
          <cell r="X3051">
            <v>0</v>
          </cell>
          <cell r="Y3051">
            <v>1</v>
          </cell>
          <cell r="Z3051">
            <v>0</v>
          </cell>
          <cell r="AA3051">
            <v>0</v>
          </cell>
          <cell r="AB3051">
            <v>0</v>
          </cell>
          <cell r="AC3051">
            <v>0</v>
          </cell>
          <cell r="AD3051">
            <v>17</v>
          </cell>
          <cell r="AF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1</v>
          </cell>
          <cell r="P3052">
            <v>0</v>
          </cell>
          <cell r="Q3052">
            <v>0</v>
          </cell>
          <cell r="R3052">
            <v>0</v>
          </cell>
          <cell r="S3052">
            <v>1</v>
          </cell>
          <cell r="T3052">
            <v>0</v>
          </cell>
          <cell r="U3052">
            <v>0</v>
          </cell>
          <cell r="V3052">
            <v>0</v>
          </cell>
          <cell r="W3052">
            <v>0</v>
          </cell>
          <cell r="X3052">
            <v>0</v>
          </cell>
          <cell r="Y3052">
            <v>1</v>
          </cell>
          <cell r="Z3052">
            <v>0</v>
          </cell>
          <cell r="AA3052">
            <v>0</v>
          </cell>
          <cell r="AB3052">
            <v>0</v>
          </cell>
          <cell r="AC3052">
            <v>0</v>
          </cell>
          <cell r="AD3052">
            <v>2</v>
          </cell>
          <cell r="AF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10</v>
          </cell>
          <cell r="I3053">
            <v>0</v>
          </cell>
          <cell r="J3053">
            <v>0</v>
          </cell>
          <cell r="K3053">
            <v>10</v>
          </cell>
          <cell r="L3053">
            <v>0</v>
          </cell>
          <cell r="M3053">
            <v>0</v>
          </cell>
          <cell r="N3053">
            <v>0</v>
          </cell>
          <cell r="O3053">
            <v>0</v>
          </cell>
          <cell r="P3053">
            <v>0</v>
          </cell>
          <cell r="Q3053">
            <v>0</v>
          </cell>
          <cell r="R3053">
            <v>0</v>
          </cell>
          <cell r="S3053">
            <v>20</v>
          </cell>
          <cell r="T3053">
            <v>2</v>
          </cell>
          <cell r="U3053">
            <v>0</v>
          </cell>
          <cell r="V3053">
            <v>0</v>
          </cell>
          <cell r="W3053">
            <v>0</v>
          </cell>
          <cell r="X3053">
            <v>0</v>
          </cell>
          <cell r="Y3053">
            <v>5</v>
          </cell>
          <cell r="Z3053">
            <v>0</v>
          </cell>
          <cell r="AA3053">
            <v>0</v>
          </cell>
          <cell r="AB3053">
            <v>0</v>
          </cell>
          <cell r="AC3053">
            <v>0</v>
          </cell>
          <cell r="AD3053">
            <v>27</v>
          </cell>
          <cell r="AF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0</v>
          </cell>
          <cell r="Q3054">
            <v>0</v>
          </cell>
          <cell r="R3054">
            <v>0</v>
          </cell>
          <cell r="S3054">
            <v>0</v>
          </cell>
          <cell r="T3054">
            <v>2</v>
          </cell>
          <cell r="U3054">
            <v>0</v>
          </cell>
          <cell r="V3054">
            <v>0</v>
          </cell>
          <cell r="W3054">
            <v>0</v>
          </cell>
          <cell r="X3054">
            <v>0</v>
          </cell>
          <cell r="Y3054">
            <v>2</v>
          </cell>
          <cell r="Z3054">
            <v>0</v>
          </cell>
          <cell r="AA3054">
            <v>0</v>
          </cell>
          <cell r="AB3054">
            <v>0</v>
          </cell>
          <cell r="AC3054">
            <v>0</v>
          </cell>
          <cell r="AD3054">
            <v>4</v>
          </cell>
          <cell r="AF3054">
            <v>0.99109382698366888</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F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F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1</v>
          </cell>
          <cell r="AB3057">
            <v>0</v>
          </cell>
          <cell r="AC3057">
            <v>0</v>
          </cell>
          <cell r="AD3057">
            <v>1</v>
          </cell>
          <cell r="AF3057">
            <v>1.0282723765967532</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F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1</v>
          </cell>
          <cell r="L3059">
            <v>0</v>
          </cell>
          <cell r="M3059">
            <v>0</v>
          </cell>
          <cell r="N3059">
            <v>0</v>
          </cell>
          <cell r="O3059">
            <v>0</v>
          </cell>
          <cell r="P3059">
            <v>0</v>
          </cell>
          <cell r="Q3059">
            <v>0</v>
          </cell>
          <cell r="R3059">
            <v>0</v>
          </cell>
          <cell r="S3059">
            <v>1</v>
          </cell>
          <cell r="T3059">
            <v>0</v>
          </cell>
          <cell r="U3059">
            <v>0</v>
          </cell>
          <cell r="V3059">
            <v>0</v>
          </cell>
          <cell r="W3059">
            <v>0</v>
          </cell>
          <cell r="X3059">
            <v>0</v>
          </cell>
          <cell r="Y3059">
            <v>0</v>
          </cell>
          <cell r="Z3059">
            <v>0</v>
          </cell>
          <cell r="AA3059">
            <v>0</v>
          </cell>
          <cell r="AB3059">
            <v>0</v>
          </cell>
          <cell r="AC3059">
            <v>0</v>
          </cell>
          <cell r="AD3059">
            <v>1</v>
          </cell>
          <cell r="AF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F3060">
            <v>1.0222233452316589</v>
          </cell>
        </row>
        <row r="3061">
          <cell r="A3061" t="str">
            <v>308491521</v>
          </cell>
          <cell r="B3061" t="str">
            <v>R08</v>
          </cell>
          <cell r="C3061">
            <v>1346</v>
          </cell>
          <cell r="D3061" t="str">
            <v>GUERBET</v>
          </cell>
          <cell r="F3061">
            <v>81</v>
          </cell>
          <cell r="G3061" t="str">
            <v>2120Z</v>
          </cell>
          <cell r="H3061">
            <v>1</v>
          </cell>
          <cell r="I3061">
            <v>0</v>
          </cell>
          <cell r="J3061">
            <v>0</v>
          </cell>
          <cell r="K3061">
            <v>0</v>
          </cell>
          <cell r="L3061">
            <v>1</v>
          </cell>
          <cell r="M3061">
            <v>1</v>
          </cell>
          <cell r="N3061">
            <v>1</v>
          </cell>
          <cell r="O3061">
            <v>0</v>
          </cell>
          <cell r="P3061">
            <v>0</v>
          </cell>
          <cell r="Q3061">
            <v>0</v>
          </cell>
          <cell r="R3061">
            <v>0</v>
          </cell>
          <cell r="S3061">
            <v>4</v>
          </cell>
          <cell r="T3061">
            <v>0</v>
          </cell>
          <cell r="U3061">
            <v>0</v>
          </cell>
          <cell r="V3061">
            <v>0</v>
          </cell>
          <cell r="W3061">
            <v>0</v>
          </cell>
          <cell r="X3061">
            <v>0</v>
          </cell>
          <cell r="Y3061">
            <v>0</v>
          </cell>
          <cell r="Z3061">
            <v>0</v>
          </cell>
          <cell r="AA3061">
            <v>0</v>
          </cell>
          <cell r="AB3061">
            <v>0</v>
          </cell>
          <cell r="AC3061">
            <v>0</v>
          </cell>
          <cell r="AD3061">
            <v>4</v>
          </cell>
          <cell r="AF3061">
            <v>1.0055485146140133</v>
          </cell>
        </row>
        <row r="3062">
          <cell r="A3062" t="str">
            <v>692015217</v>
          </cell>
          <cell r="B3062" t="str">
            <v>R21</v>
          </cell>
          <cell r="C3062">
            <v>845</v>
          </cell>
          <cell r="D3062" t="str">
            <v>HISPANO SUIZA</v>
          </cell>
          <cell r="F3062">
            <v>95</v>
          </cell>
          <cell r="G3062" t="str">
            <v>3030Z</v>
          </cell>
          <cell r="H3062">
            <v>0</v>
          </cell>
          <cell r="I3062">
            <v>0</v>
          </cell>
          <cell r="J3062">
            <v>0</v>
          </cell>
          <cell r="K3062">
            <v>29</v>
          </cell>
          <cell r="L3062">
            <v>0</v>
          </cell>
          <cell r="M3062">
            <v>0</v>
          </cell>
          <cell r="N3062">
            <v>0</v>
          </cell>
          <cell r="O3062">
            <v>7</v>
          </cell>
          <cell r="P3062">
            <v>0</v>
          </cell>
          <cell r="Q3062">
            <v>0</v>
          </cell>
          <cell r="R3062">
            <v>3</v>
          </cell>
          <cell r="S3062">
            <v>39</v>
          </cell>
          <cell r="T3062">
            <v>0</v>
          </cell>
          <cell r="U3062">
            <v>0</v>
          </cell>
          <cell r="V3062">
            <v>0</v>
          </cell>
          <cell r="W3062">
            <v>0</v>
          </cell>
          <cell r="X3062">
            <v>0</v>
          </cell>
          <cell r="Y3062">
            <v>0</v>
          </cell>
          <cell r="Z3062">
            <v>0</v>
          </cell>
          <cell r="AA3062">
            <v>0</v>
          </cell>
          <cell r="AB3062">
            <v>0</v>
          </cell>
          <cell r="AC3062">
            <v>0</v>
          </cell>
          <cell r="AD3062">
            <v>39</v>
          </cell>
          <cell r="AF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F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F3064">
            <v>1.0085686463581534</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0</v>
          </cell>
          <cell r="Q3065">
            <v>0</v>
          </cell>
          <cell r="R3065">
            <v>0</v>
          </cell>
          <cell r="S3065">
            <v>1</v>
          </cell>
          <cell r="T3065">
            <v>0</v>
          </cell>
          <cell r="U3065">
            <v>0</v>
          </cell>
          <cell r="V3065">
            <v>0</v>
          </cell>
          <cell r="W3065">
            <v>0</v>
          </cell>
          <cell r="X3065">
            <v>0</v>
          </cell>
          <cell r="Y3065">
            <v>4</v>
          </cell>
          <cell r="Z3065">
            <v>0</v>
          </cell>
          <cell r="AA3065">
            <v>0</v>
          </cell>
          <cell r="AB3065">
            <v>0</v>
          </cell>
          <cell r="AC3065">
            <v>0</v>
          </cell>
          <cell r="AD3065">
            <v>5</v>
          </cell>
          <cell r="AF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1</v>
          </cell>
          <cell r="L3066">
            <v>0</v>
          </cell>
          <cell r="M3066">
            <v>0</v>
          </cell>
          <cell r="N3066">
            <v>0</v>
          </cell>
          <cell r="O3066">
            <v>0</v>
          </cell>
          <cell r="P3066">
            <v>0</v>
          </cell>
          <cell r="Q3066">
            <v>0</v>
          </cell>
          <cell r="R3066">
            <v>0</v>
          </cell>
          <cell r="S3066">
            <v>1</v>
          </cell>
          <cell r="T3066">
            <v>0</v>
          </cell>
          <cell r="U3066">
            <v>0</v>
          </cell>
          <cell r="V3066">
            <v>0</v>
          </cell>
          <cell r="W3066">
            <v>0</v>
          </cell>
          <cell r="X3066">
            <v>0</v>
          </cell>
          <cell r="Y3066">
            <v>0</v>
          </cell>
          <cell r="Z3066">
            <v>0</v>
          </cell>
          <cell r="AA3066">
            <v>0</v>
          </cell>
          <cell r="AB3066">
            <v>0</v>
          </cell>
          <cell r="AC3066">
            <v>0</v>
          </cell>
          <cell r="AD3066">
            <v>1</v>
          </cell>
          <cell r="AF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F3067">
            <v>1.0682970030538104</v>
          </cell>
        </row>
        <row r="3068">
          <cell r="A3068" t="str">
            <v>622050318</v>
          </cell>
          <cell r="B3068" t="str">
            <v>R13</v>
          </cell>
          <cell r="C3068">
            <v>344</v>
          </cell>
          <cell r="D3068" t="str">
            <v>IMPRESSION ENREGISTRE RESULTAT</v>
          </cell>
          <cell r="F3068">
            <v>41</v>
          </cell>
          <cell r="G3068" t="str">
            <v>2620Z</v>
          </cell>
          <cell r="H3068">
            <v>1</v>
          </cell>
          <cell r="I3068">
            <v>1</v>
          </cell>
          <cell r="J3068">
            <v>0</v>
          </cell>
          <cell r="K3068">
            <v>5</v>
          </cell>
          <cell r="L3068">
            <v>1</v>
          </cell>
          <cell r="M3068">
            <v>0</v>
          </cell>
          <cell r="N3068">
            <v>0</v>
          </cell>
          <cell r="O3068">
            <v>1</v>
          </cell>
          <cell r="P3068">
            <v>0</v>
          </cell>
          <cell r="Q3068">
            <v>0</v>
          </cell>
          <cell r="R3068">
            <v>0</v>
          </cell>
          <cell r="S3068">
            <v>8</v>
          </cell>
          <cell r="T3068">
            <v>0</v>
          </cell>
          <cell r="U3068">
            <v>0</v>
          </cell>
          <cell r="V3068">
            <v>0</v>
          </cell>
          <cell r="W3068">
            <v>0</v>
          </cell>
          <cell r="X3068">
            <v>0</v>
          </cell>
          <cell r="Y3068">
            <v>0</v>
          </cell>
          <cell r="Z3068">
            <v>0</v>
          </cell>
          <cell r="AA3068">
            <v>0</v>
          </cell>
          <cell r="AB3068">
            <v>0</v>
          </cell>
          <cell r="AC3068">
            <v>0</v>
          </cell>
          <cell r="AD3068">
            <v>8</v>
          </cell>
          <cell r="AF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F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19</v>
          </cell>
          <cell r="L3070">
            <v>0</v>
          </cell>
          <cell r="M3070">
            <v>0</v>
          </cell>
          <cell r="N3070">
            <v>0</v>
          </cell>
          <cell r="O3070">
            <v>0</v>
          </cell>
          <cell r="P3070">
            <v>0</v>
          </cell>
          <cell r="Q3070">
            <v>0</v>
          </cell>
          <cell r="R3070">
            <v>0</v>
          </cell>
          <cell r="S3070">
            <v>19</v>
          </cell>
          <cell r="T3070">
            <v>0</v>
          </cell>
          <cell r="U3070">
            <v>0</v>
          </cell>
          <cell r="V3070">
            <v>0</v>
          </cell>
          <cell r="W3070">
            <v>0</v>
          </cell>
          <cell r="X3070">
            <v>0</v>
          </cell>
          <cell r="Y3070">
            <v>4</v>
          </cell>
          <cell r="Z3070">
            <v>0</v>
          </cell>
          <cell r="AA3070">
            <v>0</v>
          </cell>
          <cell r="AB3070">
            <v>0</v>
          </cell>
          <cell r="AC3070">
            <v>0</v>
          </cell>
          <cell r="AD3070">
            <v>23</v>
          </cell>
          <cell r="AF3070">
            <v>1.1148881239867732</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F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3</v>
          </cell>
          <cell r="Z3072">
            <v>0</v>
          </cell>
          <cell r="AA3072">
            <v>0</v>
          </cell>
          <cell r="AB3072">
            <v>0</v>
          </cell>
          <cell r="AC3072">
            <v>0</v>
          </cell>
          <cell r="AD3072">
            <v>3</v>
          </cell>
          <cell r="AF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2</v>
          </cell>
          <cell r="Z3073">
            <v>0</v>
          </cell>
          <cell r="AA3073">
            <v>1</v>
          </cell>
          <cell r="AB3073">
            <v>0</v>
          </cell>
          <cell r="AC3073">
            <v>0</v>
          </cell>
          <cell r="AD3073">
            <v>3</v>
          </cell>
          <cell r="AF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F3074">
            <v>0.97221225937385058</v>
          </cell>
        </row>
        <row r="3075">
          <cell r="A3075" t="str">
            <v>323840645</v>
          </cell>
          <cell r="B3075" t="str">
            <v>R08</v>
          </cell>
          <cell r="C3075">
            <v>365</v>
          </cell>
          <cell r="D3075" t="str">
            <v>RICERCA BIOSCIENCES SAS</v>
          </cell>
          <cell r="F3075">
            <v>68</v>
          </cell>
          <cell r="G3075" t="str">
            <v>2110Z</v>
          </cell>
          <cell r="H3075">
            <v>0</v>
          </cell>
          <cell r="I3075">
            <v>0</v>
          </cell>
          <cell r="J3075">
            <v>0</v>
          </cell>
          <cell r="K3075">
            <v>0</v>
          </cell>
          <cell r="L3075">
            <v>1</v>
          </cell>
          <cell r="M3075">
            <v>0</v>
          </cell>
          <cell r="N3075">
            <v>0</v>
          </cell>
          <cell r="O3075">
            <v>0</v>
          </cell>
          <cell r="P3075">
            <v>0</v>
          </cell>
          <cell r="Q3075">
            <v>0</v>
          </cell>
          <cell r="R3075">
            <v>0</v>
          </cell>
          <cell r="S3075">
            <v>1</v>
          </cell>
          <cell r="T3075">
            <v>4</v>
          </cell>
          <cell r="U3075">
            <v>0</v>
          </cell>
          <cell r="V3075">
            <v>0</v>
          </cell>
          <cell r="W3075">
            <v>0</v>
          </cell>
          <cell r="X3075">
            <v>0</v>
          </cell>
          <cell r="Y3075">
            <v>4</v>
          </cell>
          <cell r="Z3075">
            <v>0</v>
          </cell>
          <cell r="AA3075">
            <v>1</v>
          </cell>
          <cell r="AB3075">
            <v>0</v>
          </cell>
          <cell r="AC3075">
            <v>0</v>
          </cell>
          <cell r="AD3075">
            <v>10</v>
          </cell>
          <cell r="AF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F3076">
            <v>1.0121539316757682</v>
          </cell>
        </row>
        <row r="3077">
          <cell r="A3077" t="str">
            <v>837150366</v>
          </cell>
          <cell r="B3077" t="str">
            <v>R15</v>
          </cell>
          <cell r="C3077">
            <v>298</v>
          </cell>
          <cell r="D3077" t="str">
            <v>HORIBA JOBIN YVON SAS</v>
          </cell>
          <cell r="F3077">
            <v>36</v>
          </cell>
          <cell r="G3077" t="str">
            <v>2651B</v>
          </cell>
          <cell r="H3077">
            <v>2</v>
          </cell>
          <cell r="I3077">
            <v>0</v>
          </cell>
          <cell r="J3077">
            <v>0</v>
          </cell>
          <cell r="K3077">
            <v>2</v>
          </cell>
          <cell r="L3077">
            <v>0</v>
          </cell>
          <cell r="M3077">
            <v>0</v>
          </cell>
          <cell r="N3077">
            <v>0</v>
          </cell>
          <cell r="O3077">
            <v>0</v>
          </cell>
          <cell r="P3077">
            <v>0</v>
          </cell>
          <cell r="Q3077">
            <v>0</v>
          </cell>
          <cell r="R3077">
            <v>0</v>
          </cell>
          <cell r="S3077">
            <v>4</v>
          </cell>
          <cell r="T3077">
            <v>0</v>
          </cell>
          <cell r="U3077">
            <v>0</v>
          </cell>
          <cell r="V3077">
            <v>0</v>
          </cell>
          <cell r="W3077">
            <v>0</v>
          </cell>
          <cell r="X3077">
            <v>0</v>
          </cell>
          <cell r="Y3077">
            <v>0</v>
          </cell>
          <cell r="Z3077">
            <v>0</v>
          </cell>
          <cell r="AA3077">
            <v>0</v>
          </cell>
          <cell r="AB3077">
            <v>0</v>
          </cell>
          <cell r="AC3077">
            <v>0</v>
          </cell>
          <cell r="AD3077">
            <v>4</v>
          </cell>
          <cell r="AF3077">
            <v>1.0307121830314507</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F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F3079">
            <v>1.0108089769332507</v>
          </cell>
        </row>
        <row r="3080">
          <cell r="A3080" t="str">
            <v>669802167</v>
          </cell>
          <cell r="B3080" t="str">
            <v>R15</v>
          </cell>
          <cell r="C3080">
            <v>146</v>
          </cell>
          <cell r="D3080" t="str">
            <v>CILAS</v>
          </cell>
          <cell r="F3080">
            <v>37</v>
          </cell>
          <cell r="G3080" t="str">
            <v>2670Z</v>
          </cell>
          <cell r="H3080">
            <v>2</v>
          </cell>
          <cell r="I3080">
            <v>1</v>
          </cell>
          <cell r="J3080">
            <v>0</v>
          </cell>
          <cell r="K3080">
            <v>2</v>
          </cell>
          <cell r="L3080">
            <v>2</v>
          </cell>
          <cell r="M3080">
            <v>0</v>
          </cell>
          <cell r="N3080">
            <v>0</v>
          </cell>
          <cell r="O3080">
            <v>0</v>
          </cell>
          <cell r="P3080">
            <v>0</v>
          </cell>
          <cell r="Q3080">
            <v>0</v>
          </cell>
          <cell r="R3080">
            <v>0</v>
          </cell>
          <cell r="S3080">
            <v>6</v>
          </cell>
          <cell r="T3080">
            <v>0</v>
          </cell>
          <cell r="U3080">
            <v>0</v>
          </cell>
          <cell r="V3080">
            <v>0</v>
          </cell>
          <cell r="W3080">
            <v>0</v>
          </cell>
          <cell r="X3080">
            <v>0</v>
          </cell>
          <cell r="Y3080">
            <v>0</v>
          </cell>
          <cell r="Z3080">
            <v>0</v>
          </cell>
          <cell r="AA3080">
            <v>0</v>
          </cell>
          <cell r="AB3080">
            <v>0</v>
          </cell>
          <cell r="AC3080">
            <v>0</v>
          </cell>
          <cell r="AD3080">
            <v>6</v>
          </cell>
          <cell r="AF3080">
            <v>1.0412309090144247</v>
          </cell>
        </row>
        <row r="3081">
          <cell r="A3081" t="str">
            <v>572050169</v>
          </cell>
          <cell r="B3081" t="str">
            <v>R21</v>
          </cell>
          <cell r="C3081">
            <v>1001</v>
          </cell>
          <cell r="D3081" t="str">
            <v>LATECOERE</v>
          </cell>
          <cell r="F3081">
            <v>238</v>
          </cell>
          <cell r="G3081" t="str">
            <v>3030Z</v>
          </cell>
          <cell r="H3081">
            <v>0</v>
          </cell>
          <cell r="I3081">
            <v>0</v>
          </cell>
          <cell r="J3081">
            <v>0</v>
          </cell>
          <cell r="K3081">
            <v>5</v>
          </cell>
          <cell r="L3081">
            <v>5</v>
          </cell>
          <cell r="M3081">
            <v>0</v>
          </cell>
          <cell r="N3081">
            <v>0</v>
          </cell>
          <cell r="O3081">
            <v>0</v>
          </cell>
          <cell r="P3081">
            <v>0</v>
          </cell>
          <cell r="Q3081">
            <v>0</v>
          </cell>
          <cell r="R3081">
            <v>0</v>
          </cell>
          <cell r="S3081">
            <v>10</v>
          </cell>
          <cell r="T3081">
            <v>7</v>
          </cell>
          <cell r="U3081">
            <v>0</v>
          </cell>
          <cell r="V3081">
            <v>0</v>
          </cell>
          <cell r="W3081">
            <v>0</v>
          </cell>
          <cell r="X3081">
            <v>0</v>
          </cell>
          <cell r="Y3081">
            <v>0</v>
          </cell>
          <cell r="Z3081">
            <v>0</v>
          </cell>
          <cell r="AA3081">
            <v>0</v>
          </cell>
          <cell r="AB3081">
            <v>0</v>
          </cell>
          <cell r="AC3081">
            <v>10</v>
          </cell>
          <cell r="AD3081">
            <v>27</v>
          </cell>
          <cell r="AF3081">
            <v>1.0877429787455002</v>
          </cell>
        </row>
        <row r="3082">
          <cell r="A3082" t="str">
            <v>552064230</v>
          </cell>
          <cell r="B3082" t="str">
            <v>R13</v>
          </cell>
          <cell r="C3082">
            <v>352</v>
          </cell>
          <cell r="D3082" t="str">
            <v>TPC</v>
          </cell>
          <cell r="F3082">
            <v>11</v>
          </cell>
          <cell r="G3082" t="str">
            <v>2611Z</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F3082">
            <v>0.96237199190351241</v>
          </cell>
        </row>
        <row r="3083">
          <cell r="A3083" t="str">
            <v>323438515</v>
          </cell>
          <cell r="B3083" t="str">
            <v>R19</v>
          </cell>
          <cell r="C3083">
            <v>674</v>
          </cell>
          <cell r="D3083" t="str">
            <v>ELECTRICFIL AUTOMOTIVE</v>
          </cell>
          <cell r="F3083">
            <v>45</v>
          </cell>
          <cell r="G3083" t="str">
            <v>2931Z</v>
          </cell>
          <cell r="H3083">
            <v>0</v>
          </cell>
          <cell r="I3083">
            <v>0</v>
          </cell>
          <cell r="J3083">
            <v>0</v>
          </cell>
          <cell r="K3083">
            <v>0</v>
          </cell>
          <cell r="L3083">
            <v>0</v>
          </cell>
          <cell r="M3083">
            <v>0</v>
          </cell>
          <cell r="N3083">
            <v>0</v>
          </cell>
          <cell r="O3083">
            <v>0</v>
          </cell>
          <cell r="P3083">
            <v>0</v>
          </cell>
          <cell r="Q3083">
            <v>0</v>
          </cell>
          <cell r="R3083">
            <v>0</v>
          </cell>
          <cell r="S3083">
            <v>0</v>
          </cell>
          <cell r="T3083">
            <v>6</v>
          </cell>
          <cell r="U3083">
            <v>0</v>
          </cell>
          <cell r="V3083">
            <v>0</v>
          </cell>
          <cell r="W3083">
            <v>0</v>
          </cell>
          <cell r="X3083">
            <v>0</v>
          </cell>
          <cell r="Y3083">
            <v>5</v>
          </cell>
          <cell r="Z3083">
            <v>0</v>
          </cell>
          <cell r="AA3083">
            <v>0</v>
          </cell>
          <cell r="AB3083">
            <v>0</v>
          </cell>
          <cell r="AC3083">
            <v>0</v>
          </cell>
          <cell r="AD3083">
            <v>11</v>
          </cell>
          <cell r="AF3083">
            <v>1.0388245426476816</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F3084">
            <v>0.99953617518068572</v>
          </cell>
        </row>
        <row r="3085">
          <cell r="A3085" t="str">
            <v>712049618</v>
          </cell>
          <cell r="B3085" t="str">
            <v>R22</v>
          </cell>
          <cell r="C3085">
            <v>2578</v>
          </cell>
          <cell r="D3085" t="str">
            <v>ESSILOR INTERNATIONAL</v>
          </cell>
          <cell r="F3085">
            <v>163</v>
          </cell>
          <cell r="G3085" t="str">
            <v>3250B</v>
          </cell>
          <cell r="H3085">
            <v>3</v>
          </cell>
          <cell r="I3085">
            <v>0</v>
          </cell>
          <cell r="J3085">
            <v>0</v>
          </cell>
          <cell r="K3085">
            <v>3</v>
          </cell>
          <cell r="L3085">
            <v>0</v>
          </cell>
          <cell r="M3085">
            <v>0</v>
          </cell>
          <cell r="N3085">
            <v>0</v>
          </cell>
          <cell r="O3085">
            <v>0</v>
          </cell>
          <cell r="P3085">
            <v>0</v>
          </cell>
          <cell r="Q3085">
            <v>0</v>
          </cell>
          <cell r="R3085">
            <v>0</v>
          </cell>
          <cell r="S3085">
            <v>6</v>
          </cell>
          <cell r="T3085">
            <v>0</v>
          </cell>
          <cell r="U3085">
            <v>0</v>
          </cell>
          <cell r="V3085">
            <v>0</v>
          </cell>
          <cell r="W3085">
            <v>0</v>
          </cell>
          <cell r="X3085">
            <v>0</v>
          </cell>
          <cell r="Y3085">
            <v>0</v>
          </cell>
          <cell r="Z3085">
            <v>0</v>
          </cell>
          <cell r="AA3085">
            <v>0</v>
          </cell>
          <cell r="AB3085">
            <v>0</v>
          </cell>
          <cell r="AC3085">
            <v>0</v>
          </cell>
          <cell r="AD3085">
            <v>6</v>
          </cell>
          <cell r="AF3085">
            <v>1.5234477366170367</v>
          </cell>
        </row>
        <row r="3086">
          <cell r="A3086" t="str">
            <v>775727233</v>
          </cell>
          <cell r="B3086" t="str">
            <v>R18</v>
          </cell>
          <cell r="C3086">
            <v>1322</v>
          </cell>
          <cell r="D3086" t="str">
            <v>TECUMSEH EUROPE SA</v>
          </cell>
          <cell r="F3086">
            <v>35</v>
          </cell>
          <cell r="G3086" t="str">
            <v>2813Z</v>
          </cell>
          <cell r="H3086">
            <v>0</v>
          </cell>
          <cell r="I3086">
            <v>0</v>
          </cell>
          <cell r="J3086">
            <v>0</v>
          </cell>
          <cell r="K3086">
            <v>4</v>
          </cell>
          <cell r="L3086">
            <v>0</v>
          </cell>
          <cell r="M3086">
            <v>0</v>
          </cell>
          <cell r="N3086">
            <v>0</v>
          </cell>
          <cell r="O3086">
            <v>0</v>
          </cell>
          <cell r="P3086">
            <v>0</v>
          </cell>
          <cell r="Q3086">
            <v>0</v>
          </cell>
          <cell r="R3086">
            <v>0</v>
          </cell>
          <cell r="S3086">
            <v>4</v>
          </cell>
          <cell r="T3086">
            <v>0</v>
          </cell>
          <cell r="U3086">
            <v>0</v>
          </cell>
          <cell r="V3086">
            <v>0</v>
          </cell>
          <cell r="W3086">
            <v>0</v>
          </cell>
          <cell r="X3086">
            <v>0</v>
          </cell>
          <cell r="Y3086">
            <v>0</v>
          </cell>
          <cell r="Z3086">
            <v>0</v>
          </cell>
          <cell r="AA3086">
            <v>0</v>
          </cell>
          <cell r="AB3086">
            <v>0</v>
          </cell>
          <cell r="AC3086">
            <v>0</v>
          </cell>
          <cell r="AD3086">
            <v>4</v>
          </cell>
          <cell r="AF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F3087">
            <v>1.0035781421952938</v>
          </cell>
        </row>
        <row r="3088">
          <cell r="A3088" t="str">
            <v>338567258</v>
          </cell>
          <cell r="B3088" t="str">
            <v>R17</v>
          </cell>
          <cell r="C3088">
            <v>2867</v>
          </cell>
          <cell r="D3088" t="str">
            <v>MOTEURS LEROY SOMER</v>
          </cell>
          <cell r="F3088">
            <v>63</v>
          </cell>
          <cell r="G3088" t="str">
            <v>2711Z</v>
          </cell>
          <cell r="H3088">
            <v>4</v>
          </cell>
          <cell r="I3088">
            <v>0</v>
          </cell>
          <cell r="J3088">
            <v>0</v>
          </cell>
          <cell r="K3088">
            <v>1</v>
          </cell>
          <cell r="L3088">
            <v>0</v>
          </cell>
          <cell r="M3088">
            <v>0</v>
          </cell>
          <cell r="N3088">
            <v>0</v>
          </cell>
          <cell r="O3088">
            <v>0</v>
          </cell>
          <cell r="P3088">
            <v>0</v>
          </cell>
          <cell r="Q3088">
            <v>0</v>
          </cell>
          <cell r="R3088">
            <v>0</v>
          </cell>
          <cell r="S3088">
            <v>5</v>
          </cell>
          <cell r="T3088">
            <v>0</v>
          </cell>
          <cell r="U3088">
            <v>0</v>
          </cell>
          <cell r="V3088">
            <v>0</v>
          </cell>
          <cell r="W3088">
            <v>0</v>
          </cell>
          <cell r="X3088">
            <v>0</v>
          </cell>
          <cell r="Y3088">
            <v>0</v>
          </cell>
          <cell r="Z3088">
            <v>0</v>
          </cell>
          <cell r="AA3088">
            <v>0</v>
          </cell>
          <cell r="AB3088">
            <v>0</v>
          </cell>
          <cell r="AC3088">
            <v>0</v>
          </cell>
          <cell r="AD3088">
            <v>5</v>
          </cell>
          <cell r="AF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2</v>
          </cell>
          <cell r="Z3089">
            <v>0</v>
          </cell>
          <cell r="AA3089">
            <v>0</v>
          </cell>
          <cell r="AB3089">
            <v>0</v>
          </cell>
          <cell r="AC3089">
            <v>1</v>
          </cell>
          <cell r="AD3089">
            <v>3</v>
          </cell>
          <cell r="AF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F3090">
            <v>1.2357609751627978</v>
          </cell>
        </row>
        <row r="3091">
          <cell r="A3091" t="str">
            <v>562074542</v>
          </cell>
          <cell r="B3091" t="str">
            <v>R14</v>
          </cell>
          <cell r="C3091">
            <v>214</v>
          </cell>
          <cell r="D3091" t="str">
            <v>NEXANS INTERFACE</v>
          </cell>
          <cell r="F3091">
            <v>7</v>
          </cell>
          <cell r="G3091" t="str">
            <v>2630Z</v>
          </cell>
          <cell r="H3091">
            <v>0</v>
          </cell>
          <cell r="I3091">
            <v>0</v>
          </cell>
          <cell r="J3091">
            <v>0</v>
          </cell>
          <cell r="K3091">
            <v>3</v>
          </cell>
          <cell r="L3091">
            <v>0</v>
          </cell>
          <cell r="M3091">
            <v>0</v>
          </cell>
          <cell r="N3091">
            <v>0</v>
          </cell>
          <cell r="O3091">
            <v>0</v>
          </cell>
          <cell r="P3091">
            <v>0</v>
          </cell>
          <cell r="Q3091">
            <v>0</v>
          </cell>
          <cell r="R3091">
            <v>0</v>
          </cell>
          <cell r="S3091">
            <v>3</v>
          </cell>
          <cell r="T3091">
            <v>0</v>
          </cell>
          <cell r="U3091">
            <v>0</v>
          </cell>
          <cell r="V3091">
            <v>0</v>
          </cell>
          <cell r="W3091">
            <v>0</v>
          </cell>
          <cell r="X3091">
            <v>0</v>
          </cell>
          <cell r="Y3091">
            <v>0</v>
          </cell>
          <cell r="Z3091">
            <v>0</v>
          </cell>
          <cell r="AA3091">
            <v>0</v>
          </cell>
          <cell r="AB3091">
            <v>0</v>
          </cell>
          <cell r="AC3091">
            <v>0</v>
          </cell>
          <cell r="AD3091">
            <v>3</v>
          </cell>
          <cell r="AF3091">
            <v>1.0000258067423762</v>
          </cell>
        </row>
        <row r="3092">
          <cell r="A3092" t="str">
            <v>349505370</v>
          </cell>
          <cell r="B3092" t="str">
            <v>R08</v>
          </cell>
          <cell r="C3092">
            <v>5889</v>
          </cell>
          <cell r="D3092" t="str">
            <v>SANOFI PASTEUR</v>
          </cell>
          <cell r="F3092">
            <v>516</v>
          </cell>
          <cell r="G3092" t="str">
            <v>2110Z</v>
          </cell>
          <cell r="H3092">
            <v>0</v>
          </cell>
          <cell r="I3092">
            <v>0</v>
          </cell>
          <cell r="J3092">
            <v>0</v>
          </cell>
          <cell r="K3092">
            <v>0</v>
          </cell>
          <cell r="L3092">
            <v>0</v>
          </cell>
          <cell r="M3092">
            <v>0</v>
          </cell>
          <cell r="N3092">
            <v>0</v>
          </cell>
          <cell r="O3092">
            <v>0</v>
          </cell>
          <cell r="P3092">
            <v>0</v>
          </cell>
          <cell r="Q3092">
            <v>0</v>
          </cell>
          <cell r="R3092">
            <v>0</v>
          </cell>
          <cell r="S3092">
            <v>0</v>
          </cell>
          <cell r="T3092">
            <v>8</v>
          </cell>
          <cell r="U3092">
            <v>7</v>
          </cell>
          <cell r="V3092">
            <v>6</v>
          </cell>
          <cell r="W3092">
            <v>2</v>
          </cell>
          <cell r="X3092">
            <v>2</v>
          </cell>
          <cell r="Y3092">
            <v>0</v>
          </cell>
          <cell r="Z3092">
            <v>0</v>
          </cell>
          <cell r="AA3092">
            <v>0</v>
          </cell>
          <cell r="AB3092">
            <v>0</v>
          </cell>
          <cell r="AC3092">
            <v>15</v>
          </cell>
          <cell r="AD3092">
            <v>32</v>
          </cell>
          <cell r="AF3092">
            <v>0.98271594398486306</v>
          </cell>
        </row>
        <row r="3093">
          <cell r="A3093" t="str">
            <v>712019538</v>
          </cell>
          <cell r="B3093" t="str">
            <v>R20</v>
          </cell>
          <cell r="C3093">
            <v>2854</v>
          </cell>
          <cell r="D3093" t="str">
            <v>MESSIER BUGATTI DOWTY</v>
          </cell>
          <cell r="F3093">
            <v>272</v>
          </cell>
          <cell r="G3093" t="str">
            <v>3099Z</v>
          </cell>
          <cell r="H3093">
            <v>1</v>
          </cell>
          <cell r="I3093">
            <v>0</v>
          </cell>
          <cell r="J3093">
            <v>0</v>
          </cell>
          <cell r="K3093">
            <v>22</v>
          </cell>
          <cell r="L3093">
            <v>0</v>
          </cell>
          <cell r="M3093">
            <v>0</v>
          </cell>
          <cell r="N3093">
            <v>0</v>
          </cell>
          <cell r="O3093">
            <v>0</v>
          </cell>
          <cell r="P3093">
            <v>0</v>
          </cell>
          <cell r="Q3093">
            <v>0</v>
          </cell>
          <cell r="R3093">
            <v>0</v>
          </cell>
          <cell r="S3093">
            <v>23</v>
          </cell>
          <cell r="T3093">
            <v>0</v>
          </cell>
          <cell r="U3093">
            <v>23</v>
          </cell>
          <cell r="V3093">
            <v>0</v>
          </cell>
          <cell r="W3093">
            <v>45</v>
          </cell>
          <cell r="X3093">
            <v>0</v>
          </cell>
          <cell r="Y3093">
            <v>0</v>
          </cell>
          <cell r="Z3093">
            <v>0</v>
          </cell>
          <cell r="AA3093">
            <v>0</v>
          </cell>
          <cell r="AB3093">
            <v>0</v>
          </cell>
          <cell r="AC3093">
            <v>0</v>
          </cell>
          <cell r="AD3093">
            <v>91</v>
          </cell>
          <cell r="AF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0</v>
          </cell>
          <cell r="R3094">
            <v>38</v>
          </cell>
          <cell r="S3094">
            <v>38</v>
          </cell>
          <cell r="T3094">
            <v>0</v>
          </cell>
          <cell r="U3094">
            <v>0</v>
          </cell>
          <cell r="V3094">
            <v>0</v>
          </cell>
          <cell r="W3094">
            <v>0</v>
          </cell>
          <cell r="X3094">
            <v>0</v>
          </cell>
          <cell r="Y3094">
            <v>0</v>
          </cell>
          <cell r="Z3094">
            <v>0</v>
          </cell>
          <cell r="AA3094">
            <v>0</v>
          </cell>
          <cell r="AB3094">
            <v>0</v>
          </cell>
          <cell r="AC3094">
            <v>33</v>
          </cell>
          <cell r="AD3094">
            <v>71</v>
          </cell>
          <cell r="AF3094">
            <v>1.8581057320729157</v>
          </cell>
        </row>
        <row r="3095">
          <cell r="A3095" t="str">
            <v>301608634</v>
          </cell>
          <cell r="B3095" t="str">
            <v>R02</v>
          </cell>
          <cell r="C3095">
            <v>153</v>
          </cell>
          <cell r="D3095" t="str">
            <v>ERAMET RESEARCH SAS</v>
          </cell>
          <cell r="F3095">
            <v>59</v>
          </cell>
          <cell r="G3095" t="str">
            <v>0729</v>
          </cell>
          <cell r="H3095">
            <v>5</v>
          </cell>
          <cell r="I3095">
            <v>4</v>
          </cell>
          <cell r="J3095">
            <v>0</v>
          </cell>
          <cell r="K3095">
            <v>9</v>
          </cell>
          <cell r="L3095">
            <v>0</v>
          </cell>
          <cell r="M3095">
            <v>0</v>
          </cell>
          <cell r="N3095">
            <v>0</v>
          </cell>
          <cell r="O3095">
            <v>0</v>
          </cell>
          <cell r="P3095">
            <v>0</v>
          </cell>
          <cell r="Q3095">
            <v>0</v>
          </cell>
          <cell r="R3095">
            <v>0</v>
          </cell>
          <cell r="S3095">
            <v>14</v>
          </cell>
          <cell r="T3095">
            <v>0</v>
          </cell>
          <cell r="U3095">
            <v>1</v>
          </cell>
          <cell r="V3095">
            <v>0</v>
          </cell>
          <cell r="W3095">
            <v>1</v>
          </cell>
          <cell r="X3095">
            <v>0</v>
          </cell>
          <cell r="Y3095">
            <v>0</v>
          </cell>
          <cell r="Z3095">
            <v>2</v>
          </cell>
          <cell r="AA3095">
            <v>1</v>
          </cell>
          <cell r="AB3095">
            <v>0</v>
          </cell>
          <cell r="AC3095">
            <v>0</v>
          </cell>
          <cell r="AD3095">
            <v>19</v>
          </cell>
          <cell r="AF3095">
            <v>1.2659113934985926</v>
          </cell>
        </row>
        <row r="3096">
          <cell r="A3096" t="str">
            <v>542050794</v>
          </cell>
          <cell r="B3096" t="str">
            <v>R11</v>
          </cell>
          <cell r="C3096">
            <v>3585</v>
          </cell>
          <cell r="D3096" t="str">
            <v>MONTUPET SA</v>
          </cell>
          <cell r="F3096">
            <v>40</v>
          </cell>
          <cell r="G3096" t="str">
            <v>2453Z</v>
          </cell>
          <cell r="H3096">
            <v>2</v>
          </cell>
          <cell r="I3096">
            <v>2</v>
          </cell>
          <cell r="J3096">
            <v>0</v>
          </cell>
          <cell r="K3096">
            <v>6</v>
          </cell>
          <cell r="L3096">
            <v>0</v>
          </cell>
          <cell r="M3096">
            <v>0</v>
          </cell>
          <cell r="N3096">
            <v>0</v>
          </cell>
          <cell r="O3096">
            <v>0</v>
          </cell>
          <cell r="P3096">
            <v>0</v>
          </cell>
          <cell r="Q3096">
            <v>0</v>
          </cell>
          <cell r="R3096">
            <v>0</v>
          </cell>
          <cell r="S3096">
            <v>8</v>
          </cell>
          <cell r="T3096">
            <v>0</v>
          </cell>
          <cell r="U3096">
            <v>0</v>
          </cell>
          <cell r="V3096">
            <v>0</v>
          </cell>
          <cell r="W3096">
            <v>0</v>
          </cell>
          <cell r="X3096">
            <v>0</v>
          </cell>
          <cell r="Y3096">
            <v>0</v>
          </cell>
          <cell r="Z3096">
            <v>0</v>
          </cell>
          <cell r="AA3096">
            <v>0</v>
          </cell>
          <cell r="AB3096">
            <v>0</v>
          </cell>
          <cell r="AC3096">
            <v>0</v>
          </cell>
          <cell r="AD3096">
            <v>8</v>
          </cell>
          <cell r="AF3096">
            <v>0.9862510188566449</v>
          </cell>
        </row>
        <row r="3097">
          <cell r="A3097" t="str">
            <v>348703299</v>
          </cell>
          <cell r="B3097" t="str">
            <v>R18</v>
          </cell>
          <cell r="C3097">
            <v>112</v>
          </cell>
          <cell r="D3097" t="str">
            <v>LE MOTEUR MODERNE</v>
          </cell>
          <cell r="F3097">
            <v>46</v>
          </cell>
          <cell r="G3097" t="str">
            <v>2811Z</v>
          </cell>
          <cell r="H3097">
            <v>1</v>
          </cell>
          <cell r="I3097">
            <v>1</v>
          </cell>
          <cell r="J3097">
            <v>0</v>
          </cell>
          <cell r="K3097">
            <v>4</v>
          </cell>
          <cell r="L3097">
            <v>0</v>
          </cell>
          <cell r="M3097">
            <v>0</v>
          </cell>
          <cell r="N3097">
            <v>0</v>
          </cell>
          <cell r="O3097">
            <v>1</v>
          </cell>
          <cell r="P3097">
            <v>0</v>
          </cell>
          <cell r="Q3097">
            <v>0</v>
          </cell>
          <cell r="R3097">
            <v>0</v>
          </cell>
          <cell r="S3097">
            <v>6</v>
          </cell>
          <cell r="T3097">
            <v>0</v>
          </cell>
          <cell r="U3097">
            <v>0</v>
          </cell>
          <cell r="V3097">
            <v>0</v>
          </cell>
          <cell r="W3097">
            <v>0</v>
          </cell>
          <cell r="X3097">
            <v>0</v>
          </cell>
          <cell r="Y3097">
            <v>0</v>
          </cell>
          <cell r="Z3097">
            <v>0</v>
          </cell>
          <cell r="AA3097">
            <v>0</v>
          </cell>
          <cell r="AB3097">
            <v>0</v>
          </cell>
          <cell r="AC3097">
            <v>0</v>
          </cell>
          <cell r="AD3097">
            <v>6</v>
          </cell>
          <cell r="AF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F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F3099">
            <v>1.0044704143322896</v>
          </cell>
        </row>
        <row r="3100">
          <cell r="A3100" t="str">
            <v>317358380</v>
          </cell>
          <cell r="B3100" t="str">
            <v>R18</v>
          </cell>
          <cell r="C3100">
            <v>1190</v>
          </cell>
          <cell r="D3100" t="str">
            <v>AGCO SA</v>
          </cell>
          <cell r="F3100">
            <v>49</v>
          </cell>
          <cell r="G3100" t="str">
            <v>2830Z</v>
          </cell>
          <cell r="H3100">
            <v>0</v>
          </cell>
          <cell r="I3100">
            <v>0</v>
          </cell>
          <cell r="J3100">
            <v>0</v>
          </cell>
          <cell r="K3100">
            <v>4</v>
          </cell>
          <cell r="L3100">
            <v>0</v>
          </cell>
          <cell r="M3100">
            <v>0</v>
          </cell>
          <cell r="N3100">
            <v>0</v>
          </cell>
          <cell r="O3100">
            <v>0</v>
          </cell>
          <cell r="P3100">
            <v>0</v>
          </cell>
          <cell r="Q3100">
            <v>0</v>
          </cell>
          <cell r="R3100">
            <v>0</v>
          </cell>
          <cell r="S3100">
            <v>4</v>
          </cell>
          <cell r="T3100">
            <v>0</v>
          </cell>
          <cell r="U3100">
            <v>0</v>
          </cell>
          <cell r="V3100">
            <v>0</v>
          </cell>
          <cell r="W3100">
            <v>0</v>
          </cell>
          <cell r="X3100">
            <v>0</v>
          </cell>
          <cell r="Y3100">
            <v>0</v>
          </cell>
          <cell r="Z3100">
            <v>0</v>
          </cell>
          <cell r="AA3100">
            <v>0</v>
          </cell>
          <cell r="AB3100">
            <v>0</v>
          </cell>
          <cell r="AC3100">
            <v>0</v>
          </cell>
          <cell r="AD3100">
            <v>4</v>
          </cell>
          <cell r="AF3100">
            <v>1.0103339778251763</v>
          </cell>
        </row>
        <row r="3101">
          <cell r="A3101" t="str">
            <v>327767091</v>
          </cell>
          <cell r="B3101" t="str">
            <v>R04</v>
          </cell>
          <cell r="C3101">
            <v>267</v>
          </cell>
          <cell r="D3101" t="str">
            <v>PGI FRANCE SAS</v>
          </cell>
          <cell r="F3101">
            <v>1</v>
          </cell>
          <cell r="G3101" t="str">
            <v>1395Z</v>
          </cell>
          <cell r="H3101">
            <v>1</v>
          </cell>
          <cell r="I3101">
            <v>0</v>
          </cell>
          <cell r="J3101">
            <v>0</v>
          </cell>
          <cell r="K3101">
            <v>0</v>
          </cell>
          <cell r="L3101">
            <v>0</v>
          </cell>
          <cell r="M3101">
            <v>0</v>
          </cell>
          <cell r="N3101">
            <v>0</v>
          </cell>
          <cell r="O3101">
            <v>0</v>
          </cell>
          <cell r="P3101">
            <v>0</v>
          </cell>
          <cell r="Q3101">
            <v>0</v>
          </cell>
          <cell r="R3101">
            <v>0</v>
          </cell>
          <cell r="S3101">
            <v>1</v>
          </cell>
          <cell r="T3101">
            <v>0</v>
          </cell>
          <cell r="U3101">
            <v>0</v>
          </cell>
          <cell r="V3101">
            <v>0</v>
          </cell>
          <cell r="W3101">
            <v>0</v>
          </cell>
          <cell r="X3101">
            <v>0</v>
          </cell>
          <cell r="Y3101">
            <v>0</v>
          </cell>
          <cell r="Z3101">
            <v>0</v>
          </cell>
          <cell r="AA3101">
            <v>0</v>
          </cell>
          <cell r="AB3101">
            <v>0</v>
          </cell>
          <cell r="AC3101">
            <v>0</v>
          </cell>
          <cell r="AD3101">
            <v>1</v>
          </cell>
          <cell r="AF3101">
            <v>0.91528009757246442</v>
          </cell>
        </row>
        <row r="3102">
          <cell r="A3102" t="str">
            <v>682030267</v>
          </cell>
          <cell r="B3102" t="str">
            <v>R21</v>
          </cell>
          <cell r="C3102">
            <v>46</v>
          </cell>
          <cell r="D3102" t="str">
            <v>NUCLETUDES</v>
          </cell>
          <cell r="F3102">
            <v>26</v>
          </cell>
          <cell r="G3102" t="str">
            <v>3030Z</v>
          </cell>
          <cell r="H3102">
            <v>4</v>
          </cell>
          <cell r="I3102">
            <v>2</v>
          </cell>
          <cell r="J3102">
            <v>0</v>
          </cell>
          <cell r="K3102">
            <v>0</v>
          </cell>
          <cell r="L3102">
            <v>0</v>
          </cell>
          <cell r="M3102">
            <v>0</v>
          </cell>
          <cell r="N3102">
            <v>0</v>
          </cell>
          <cell r="O3102">
            <v>0</v>
          </cell>
          <cell r="P3102">
            <v>0</v>
          </cell>
          <cell r="Q3102">
            <v>0</v>
          </cell>
          <cell r="R3102">
            <v>0</v>
          </cell>
          <cell r="S3102">
            <v>4</v>
          </cell>
          <cell r="T3102">
            <v>6</v>
          </cell>
          <cell r="U3102">
            <v>0</v>
          </cell>
          <cell r="V3102">
            <v>0</v>
          </cell>
          <cell r="W3102">
            <v>0</v>
          </cell>
          <cell r="X3102">
            <v>0</v>
          </cell>
          <cell r="Y3102">
            <v>0</v>
          </cell>
          <cell r="Z3102">
            <v>0</v>
          </cell>
          <cell r="AA3102">
            <v>0</v>
          </cell>
          <cell r="AB3102">
            <v>0</v>
          </cell>
          <cell r="AC3102">
            <v>0</v>
          </cell>
          <cell r="AD3102">
            <v>10</v>
          </cell>
          <cell r="AF3102">
            <v>0.99349418717286464</v>
          </cell>
        </row>
        <row r="3103">
          <cell r="A3103" t="str">
            <v>327948907</v>
          </cell>
          <cell r="B3103" t="str">
            <v>R18</v>
          </cell>
          <cell r="C3103">
            <v>1079</v>
          </cell>
          <cell r="D3103" t="str">
            <v>ALSTOM HYDRO France Ets Grenoble</v>
          </cell>
          <cell r="F3103">
            <v>130</v>
          </cell>
          <cell r="G3103" t="str">
            <v>2811Z</v>
          </cell>
          <cell r="H3103">
            <v>1</v>
          </cell>
          <cell r="I3103">
            <v>1</v>
          </cell>
          <cell r="J3103">
            <v>0</v>
          </cell>
          <cell r="K3103">
            <v>0</v>
          </cell>
          <cell r="L3103">
            <v>1</v>
          </cell>
          <cell r="M3103">
            <v>0</v>
          </cell>
          <cell r="N3103">
            <v>0</v>
          </cell>
          <cell r="O3103">
            <v>0</v>
          </cell>
          <cell r="P3103">
            <v>0</v>
          </cell>
          <cell r="Q3103">
            <v>0</v>
          </cell>
          <cell r="R3103">
            <v>0</v>
          </cell>
          <cell r="S3103">
            <v>2</v>
          </cell>
          <cell r="T3103">
            <v>0</v>
          </cell>
          <cell r="U3103">
            <v>0</v>
          </cell>
          <cell r="V3103">
            <v>0</v>
          </cell>
          <cell r="W3103">
            <v>0</v>
          </cell>
          <cell r="X3103">
            <v>0</v>
          </cell>
          <cell r="Y3103">
            <v>2</v>
          </cell>
          <cell r="Z3103">
            <v>0</v>
          </cell>
          <cell r="AA3103">
            <v>0</v>
          </cell>
          <cell r="AB3103">
            <v>0</v>
          </cell>
          <cell r="AC3103">
            <v>0</v>
          </cell>
          <cell r="AD3103">
            <v>4</v>
          </cell>
          <cell r="AF3103">
            <v>0.97125586598595692</v>
          </cell>
        </row>
        <row r="3104">
          <cell r="A3104" t="str">
            <v>778150326</v>
          </cell>
          <cell r="B3104" t="str">
            <v>R08</v>
          </cell>
          <cell r="C3104">
            <v>513</v>
          </cell>
          <cell r="D3104" t="str">
            <v>INSTITUT DE RECHERCHES SERVIER</v>
          </cell>
          <cell r="F3104">
            <v>196</v>
          </cell>
          <cell r="G3104" t="str">
            <v>2110Z</v>
          </cell>
          <cell r="H3104">
            <v>6</v>
          </cell>
          <cell r="I3104">
            <v>0</v>
          </cell>
          <cell r="J3104">
            <v>1</v>
          </cell>
          <cell r="K3104">
            <v>0</v>
          </cell>
          <cell r="L3104">
            <v>2</v>
          </cell>
          <cell r="M3104">
            <v>0</v>
          </cell>
          <cell r="N3104">
            <v>0</v>
          </cell>
          <cell r="O3104">
            <v>0</v>
          </cell>
          <cell r="P3104">
            <v>0</v>
          </cell>
          <cell r="Q3104">
            <v>0</v>
          </cell>
          <cell r="R3104">
            <v>0</v>
          </cell>
          <cell r="S3104">
            <v>9</v>
          </cell>
          <cell r="T3104">
            <v>0</v>
          </cell>
          <cell r="U3104">
            <v>0</v>
          </cell>
          <cell r="V3104">
            <v>0</v>
          </cell>
          <cell r="W3104">
            <v>0</v>
          </cell>
          <cell r="X3104">
            <v>0</v>
          </cell>
          <cell r="Y3104">
            <v>4</v>
          </cell>
          <cell r="Z3104">
            <v>0</v>
          </cell>
          <cell r="AA3104">
            <v>0</v>
          </cell>
          <cell r="AB3104">
            <v>0</v>
          </cell>
          <cell r="AC3104">
            <v>0</v>
          </cell>
          <cell r="AD3104">
            <v>13</v>
          </cell>
          <cell r="AF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F3105">
            <v>1.0737886365182536</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F3106">
            <v>0.98497133882672239</v>
          </cell>
        </row>
        <row r="3107">
          <cell r="A3107" t="str">
            <v>071500763</v>
          </cell>
          <cell r="B3107" t="str">
            <v>R11</v>
          </cell>
          <cell r="C3107">
            <v>1165</v>
          </cell>
          <cell r="D3107" t="str">
            <v>CIE EUROPEENNE DU ZIRCONIUM</v>
          </cell>
          <cell r="F3107">
            <v>13</v>
          </cell>
          <cell r="G3107" t="str">
            <v>2445Z</v>
          </cell>
          <cell r="H3107">
            <v>0</v>
          </cell>
          <cell r="I3107">
            <v>0</v>
          </cell>
          <cell r="J3107">
            <v>0</v>
          </cell>
          <cell r="K3107">
            <v>0</v>
          </cell>
          <cell r="L3107">
            <v>0</v>
          </cell>
          <cell r="M3107">
            <v>0</v>
          </cell>
          <cell r="N3107">
            <v>0</v>
          </cell>
          <cell r="O3107">
            <v>0</v>
          </cell>
          <cell r="P3107">
            <v>0</v>
          </cell>
          <cell r="Q3107">
            <v>0</v>
          </cell>
          <cell r="R3107">
            <v>0</v>
          </cell>
          <cell r="S3107">
            <v>0</v>
          </cell>
          <cell r="T3107">
            <v>1</v>
          </cell>
          <cell r="U3107">
            <v>0</v>
          </cell>
          <cell r="V3107">
            <v>0</v>
          </cell>
          <cell r="W3107">
            <v>0</v>
          </cell>
          <cell r="X3107">
            <v>0</v>
          </cell>
          <cell r="Y3107">
            <v>0</v>
          </cell>
          <cell r="Z3107">
            <v>0</v>
          </cell>
          <cell r="AA3107">
            <v>0</v>
          </cell>
          <cell r="AB3107">
            <v>0</v>
          </cell>
          <cell r="AC3107">
            <v>0</v>
          </cell>
          <cell r="AD3107">
            <v>1</v>
          </cell>
          <cell r="AF3107">
            <v>1.0187474297038821</v>
          </cell>
        </row>
        <row r="3108">
          <cell r="A3108" t="str">
            <v>319416756</v>
          </cell>
          <cell r="B3108" t="str">
            <v>R08</v>
          </cell>
          <cell r="C3108">
            <v>604</v>
          </cell>
          <cell r="D3108" t="str">
            <v>INST RECH INTERNATION SERVIER</v>
          </cell>
          <cell r="F3108">
            <v>442</v>
          </cell>
          <cell r="G3108" t="str">
            <v>2110Z</v>
          </cell>
          <cell r="H3108">
            <v>0</v>
          </cell>
          <cell r="I3108">
            <v>0</v>
          </cell>
          <cell r="J3108">
            <v>2</v>
          </cell>
          <cell r="K3108">
            <v>0</v>
          </cell>
          <cell r="L3108">
            <v>1</v>
          </cell>
          <cell r="M3108">
            <v>1</v>
          </cell>
          <cell r="N3108">
            <v>0</v>
          </cell>
          <cell r="O3108">
            <v>0</v>
          </cell>
          <cell r="P3108">
            <v>0</v>
          </cell>
          <cell r="Q3108">
            <v>0</v>
          </cell>
          <cell r="R3108">
            <v>0</v>
          </cell>
          <cell r="S3108">
            <v>4</v>
          </cell>
          <cell r="T3108">
            <v>8</v>
          </cell>
          <cell r="U3108">
            <v>8</v>
          </cell>
          <cell r="V3108">
            <v>2</v>
          </cell>
          <cell r="W3108">
            <v>3</v>
          </cell>
          <cell r="X3108">
            <v>0</v>
          </cell>
          <cell r="Y3108">
            <v>30</v>
          </cell>
          <cell r="Z3108">
            <v>0</v>
          </cell>
          <cell r="AA3108">
            <v>0</v>
          </cell>
          <cell r="AB3108">
            <v>0</v>
          </cell>
          <cell r="AC3108">
            <v>0</v>
          </cell>
          <cell r="AD3108">
            <v>53</v>
          </cell>
          <cell r="AF3108">
            <v>0.94723199677322645</v>
          </cell>
        </row>
        <row r="3109">
          <cell r="A3109" t="str">
            <v>316357334</v>
          </cell>
          <cell r="B3109" t="str">
            <v>R08</v>
          </cell>
          <cell r="C3109">
            <v>267</v>
          </cell>
          <cell r="D3109" t="str">
            <v>TECHNOLOGIE SERVIER</v>
          </cell>
          <cell r="F3109">
            <v>112</v>
          </cell>
          <cell r="G3109" t="str">
            <v>2110Z</v>
          </cell>
          <cell r="H3109">
            <v>4</v>
          </cell>
          <cell r="I3109">
            <v>0</v>
          </cell>
          <cell r="J3109">
            <v>0</v>
          </cell>
          <cell r="K3109">
            <v>1</v>
          </cell>
          <cell r="L3109">
            <v>0</v>
          </cell>
          <cell r="M3109">
            <v>0</v>
          </cell>
          <cell r="N3109">
            <v>0</v>
          </cell>
          <cell r="O3109">
            <v>0</v>
          </cell>
          <cell r="P3109">
            <v>0</v>
          </cell>
          <cell r="Q3109">
            <v>0</v>
          </cell>
          <cell r="R3109">
            <v>0</v>
          </cell>
          <cell r="S3109">
            <v>5</v>
          </cell>
          <cell r="T3109">
            <v>2</v>
          </cell>
          <cell r="U3109">
            <v>0</v>
          </cell>
          <cell r="V3109">
            <v>0</v>
          </cell>
          <cell r="W3109">
            <v>0</v>
          </cell>
          <cell r="X3109">
            <v>0</v>
          </cell>
          <cell r="Y3109">
            <v>0</v>
          </cell>
          <cell r="Z3109">
            <v>0</v>
          </cell>
          <cell r="AA3109">
            <v>0</v>
          </cell>
          <cell r="AB3109">
            <v>0</v>
          </cell>
          <cell r="AC3109">
            <v>2</v>
          </cell>
          <cell r="AD3109">
            <v>9</v>
          </cell>
          <cell r="AF3109">
            <v>1.0369177649748826</v>
          </cell>
        </row>
        <row r="3110">
          <cell r="A3110" t="str">
            <v>318164837</v>
          </cell>
          <cell r="B3110" t="str">
            <v>R08</v>
          </cell>
          <cell r="C3110">
            <v>111</v>
          </cell>
          <cell r="D3110" t="str">
            <v>BIOLOGIE SERVIER</v>
          </cell>
          <cell r="F3110">
            <v>34</v>
          </cell>
          <cell r="G3110" t="str">
            <v>2110Z</v>
          </cell>
          <cell r="H3110">
            <v>0</v>
          </cell>
          <cell r="I3110">
            <v>0</v>
          </cell>
          <cell r="J3110">
            <v>1</v>
          </cell>
          <cell r="K3110">
            <v>0</v>
          </cell>
          <cell r="L3110">
            <v>0</v>
          </cell>
          <cell r="M3110">
            <v>0</v>
          </cell>
          <cell r="N3110">
            <v>0</v>
          </cell>
          <cell r="O3110">
            <v>0</v>
          </cell>
          <cell r="P3110">
            <v>0</v>
          </cell>
          <cell r="Q3110">
            <v>0</v>
          </cell>
          <cell r="R3110">
            <v>0</v>
          </cell>
          <cell r="S3110">
            <v>1</v>
          </cell>
          <cell r="T3110">
            <v>0</v>
          </cell>
          <cell r="U3110">
            <v>0</v>
          </cell>
          <cell r="V3110">
            <v>0</v>
          </cell>
          <cell r="W3110">
            <v>0</v>
          </cell>
          <cell r="X3110">
            <v>0</v>
          </cell>
          <cell r="Y3110">
            <v>0</v>
          </cell>
          <cell r="Z3110">
            <v>0</v>
          </cell>
          <cell r="AA3110">
            <v>0</v>
          </cell>
          <cell r="AB3110">
            <v>0</v>
          </cell>
          <cell r="AC3110">
            <v>0</v>
          </cell>
          <cell r="AD3110">
            <v>1</v>
          </cell>
          <cell r="AF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F3111">
            <v>0.99909833636458356</v>
          </cell>
        </row>
        <row r="3112">
          <cell r="A3112" t="str">
            <v>699806675</v>
          </cell>
          <cell r="B3112" t="str">
            <v>R18</v>
          </cell>
          <cell r="C3112">
            <v>89</v>
          </cell>
          <cell r="D3112" t="str">
            <v>SOLIOS ENVIRONNEMENT</v>
          </cell>
          <cell r="F3112">
            <v>5</v>
          </cell>
          <cell r="G3112" t="str">
            <v>2825Z</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F3112">
            <v>0.99898864482688521</v>
          </cell>
        </row>
        <row r="3113">
          <cell r="A3113" t="str">
            <v>632012100</v>
          </cell>
          <cell r="B3113" t="str">
            <v>R07</v>
          </cell>
          <cell r="C3113">
            <v>6016</v>
          </cell>
          <cell r="D3113" t="str">
            <v>L OREAL</v>
          </cell>
          <cell r="F3113">
            <v>745</v>
          </cell>
          <cell r="G3113" t="str">
            <v>2042Z</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5</v>
          </cell>
          <cell r="X3113">
            <v>5</v>
          </cell>
          <cell r="Y3113">
            <v>0</v>
          </cell>
          <cell r="Z3113">
            <v>0</v>
          </cell>
          <cell r="AA3113">
            <v>0</v>
          </cell>
          <cell r="AB3113">
            <v>0</v>
          </cell>
          <cell r="AC3113">
            <v>42</v>
          </cell>
          <cell r="AD3113">
            <v>47</v>
          </cell>
          <cell r="AF3113">
            <v>1.3736338478203483</v>
          </cell>
        </row>
        <row r="3114">
          <cell r="A3114" t="str">
            <v>344347232</v>
          </cell>
          <cell r="B3114" t="str">
            <v>R07</v>
          </cell>
          <cell r="C3114">
            <v>754</v>
          </cell>
          <cell r="D3114" t="str">
            <v>ORIL INDUSTRIE</v>
          </cell>
          <cell r="F3114">
            <v>42</v>
          </cell>
          <cell r="G3114" t="str">
            <v>2014Z</v>
          </cell>
          <cell r="H3114">
            <v>3</v>
          </cell>
          <cell r="I3114">
            <v>0</v>
          </cell>
          <cell r="J3114">
            <v>0</v>
          </cell>
          <cell r="K3114">
            <v>0</v>
          </cell>
          <cell r="L3114">
            <v>1</v>
          </cell>
          <cell r="M3114">
            <v>0</v>
          </cell>
          <cell r="N3114">
            <v>0</v>
          </cell>
          <cell r="O3114">
            <v>0</v>
          </cell>
          <cell r="P3114">
            <v>0</v>
          </cell>
          <cell r="Q3114">
            <v>0</v>
          </cell>
          <cell r="R3114">
            <v>0</v>
          </cell>
          <cell r="S3114">
            <v>4</v>
          </cell>
          <cell r="T3114">
            <v>1</v>
          </cell>
          <cell r="U3114">
            <v>0</v>
          </cell>
          <cell r="V3114">
            <v>0</v>
          </cell>
          <cell r="W3114">
            <v>0</v>
          </cell>
          <cell r="X3114">
            <v>0</v>
          </cell>
          <cell r="Y3114">
            <v>0</v>
          </cell>
          <cell r="Z3114">
            <v>0</v>
          </cell>
          <cell r="AA3114">
            <v>0</v>
          </cell>
          <cell r="AB3114">
            <v>0</v>
          </cell>
          <cell r="AC3114">
            <v>0</v>
          </cell>
          <cell r="AD3114">
            <v>5</v>
          </cell>
          <cell r="AF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2</v>
          </cell>
          <cell r="M3115">
            <v>0</v>
          </cell>
          <cell r="N3115">
            <v>0</v>
          </cell>
          <cell r="O3115">
            <v>0</v>
          </cell>
          <cell r="P3115">
            <v>0</v>
          </cell>
          <cell r="Q3115">
            <v>0</v>
          </cell>
          <cell r="R3115">
            <v>0</v>
          </cell>
          <cell r="S3115">
            <v>2</v>
          </cell>
          <cell r="T3115">
            <v>0</v>
          </cell>
          <cell r="U3115">
            <v>0</v>
          </cell>
          <cell r="V3115">
            <v>0</v>
          </cell>
          <cell r="W3115">
            <v>0</v>
          </cell>
          <cell r="X3115">
            <v>0</v>
          </cell>
          <cell r="Y3115">
            <v>0</v>
          </cell>
          <cell r="Z3115">
            <v>0</v>
          </cell>
          <cell r="AA3115">
            <v>0</v>
          </cell>
          <cell r="AB3115">
            <v>0</v>
          </cell>
          <cell r="AC3115">
            <v>0</v>
          </cell>
          <cell r="AD3115">
            <v>2</v>
          </cell>
          <cell r="AF3115">
            <v>1.0000664722914152</v>
          </cell>
        </row>
        <row r="3116">
          <cell r="A3116" t="str">
            <v>311471734</v>
          </cell>
          <cell r="B3116" t="str">
            <v>R07</v>
          </cell>
          <cell r="C3116">
            <v>61</v>
          </cell>
          <cell r="D3116" t="str">
            <v>CAYLA</v>
          </cell>
          <cell r="F3116">
            <v>30</v>
          </cell>
          <cell r="G3116" t="str">
            <v>2059Z</v>
          </cell>
          <cell r="H3116">
            <v>0</v>
          </cell>
          <cell r="I3116">
            <v>0</v>
          </cell>
          <cell r="J3116">
            <v>2</v>
          </cell>
          <cell r="K3116">
            <v>2</v>
          </cell>
          <cell r="L3116">
            <v>0</v>
          </cell>
          <cell r="M3116">
            <v>0</v>
          </cell>
          <cell r="N3116">
            <v>0</v>
          </cell>
          <cell r="O3116">
            <v>0</v>
          </cell>
          <cell r="P3116">
            <v>0</v>
          </cell>
          <cell r="Q3116">
            <v>0</v>
          </cell>
          <cell r="R3116">
            <v>0</v>
          </cell>
          <cell r="S3116">
            <v>4</v>
          </cell>
          <cell r="T3116">
            <v>0</v>
          </cell>
          <cell r="U3116">
            <v>0</v>
          </cell>
          <cell r="V3116">
            <v>0</v>
          </cell>
          <cell r="W3116">
            <v>0</v>
          </cell>
          <cell r="X3116">
            <v>0</v>
          </cell>
          <cell r="Y3116">
            <v>0</v>
          </cell>
          <cell r="Z3116">
            <v>0</v>
          </cell>
          <cell r="AA3116">
            <v>0</v>
          </cell>
          <cell r="AB3116">
            <v>0</v>
          </cell>
          <cell r="AC3116">
            <v>0</v>
          </cell>
          <cell r="AD3116">
            <v>4</v>
          </cell>
          <cell r="AF3116">
            <v>1.0192625027190851</v>
          </cell>
        </row>
        <row r="3117">
          <cell r="A3117" t="str">
            <v>057813131</v>
          </cell>
          <cell r="B3117" t="str">
            <v>R24</v>
          </cell>
          <cell r="C3117">
            <v>448</v>
          </cell>
          <cell r="D3117" t="str">
            <v>SOC CANAL PROVENCE AMENAG REGION</v>
          </cell>
          <cell r="F3117">
            <v>4</v>
          </cell>
          <cell r="G3117" t="str">
            <v>3600Z</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F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1</v>
          </cell>
          <cell r="Z3118">
            <v>0</v>
          </cell>
          <cell r="AA3118">
            <v>0</v>
          </cell>
          <cell r="AB3118">
            <v>1</v>
          </cell>
          <cell r="AC3118">
            <v>0</v>
          </cell>
          <cell r="AD3118">
            <v>2</v>
          </cell>
          <cell r="AE3118" t="str">
            <v>chômage</v>
          </cell>
          <cell r="AF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3</v>
          </cell>
          <cell r="L3119">
            <v>0</v>
          </cell>
          <cell r="M3119">
            <v>0</v>
          </cell>
          <cell r="N3119">
            <v>0</v>
          </cell>
          <cell r="O3119">
            <v>0</v>
          </cell>
          <cell r="P3119">
            <v>0</v>
          </cell>
          <cell r="Q3119">
            <v>0</v>
          </cell>
          <cell r="R3119">
            <v>0</v>
          </cell>
          <cell r="S3119">
            <v>3</v>
          </cell>
          <cell r="T3119">
            <v>0</v>
          </cell>
          <cell r="U3119">
            <v>0</v>
          </cell>
          <cell r="V3119">
            <v>0</v>
          </cell>
          <cell r="W3119">
            <v>0</v>
          </cell>
          <cell r="X3119">
            <v>0</v>
          </cell>
          <cell r="Y3119">
            <v>0</v>
          </cell>
          <cell r="Z3119">
            <v>0</v>
          </cell>
          <cell r="AA3119">
            <v>0</v>
          </cell>
          <cell r="AB3119">
            <v>0</v>
          </cell>
          <cell r="AC3119">
            <v>0</v>
          </cell>
          <cell r="AD3119">
            <v>3</v>
          </cell>
          <cell r="AF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F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1</v>
          </cell>
          <cell r="L3121">
            <v>0</v>
          </cell>
          <cell r="M3121">
            <v>0</v>
          </cell>
          <cell r="N3121">
            <v>0</v>
          </cell>
          <cell r="O3121">
            <v>0</v>
          </cell>
          <cell r="P3121">
            <v>0</v>
          </cell>
          <cell r="Q3121">
            <v>0</v>
          </cell>
          <cell r="R3121">
            <v>0</v>
          </cell>
          <cell r="S3121">
            <v>1</v>
          </cell>
          <cell r="T3121">
            <v>0</v>
          </cell>
          <cell r="U3121">
            <v>0</v>
          </cell>
          <cell r="V3121">
            <v>0</v>
          </cell>
          <cell r="W3121">
            <v>0</v>
          </cell>
          <cell r="X3121">
            <v>0</v>
          </cell>
          <cell r="Y3121">
            <v>0</v>
          </cell>
          <cell r="Z3121">
            <v>0</v>
          </cell>
          <cell r="AA3121">
            <v>0</v>
          </cell>
          <cell r="AB3121">
            <v>0</v>
          </cell>
          <cell r="AC3121">
            <v>0</v>
          </cell>
          <cell r="AD3121">
            <v>1</v>
          </cell>
          <cell r="AF3121">
            <v>1.0304460409259129</v>
          </cell>
        </row>
        <row r="3122">
          <cell r="A3122" t="str">
            <v>333912764</v>
          </cell>
          <cell r="B3122" t="str">
            <v>R25</v>
          </cell>
          <cell r="C3122">
            <v>176</v>
          </cell>
          <cell r="D3122" t="str">
            <v>FREYSSINET INTERNATIONAL &amp; CIE S</v>
          </cell>
          <cell r="F3122">
            <v>16</v>
          </cell>
          <cell r="G3122" t="str">
            <v>4213A</v>
          </cell>
          <cell r="H3122">
            <v>0</v>
          </cell>
          <cell r="I3122">
            <v>0</v>
          </cell>
          <cell r="J3122">
            <v>0</v>
          </cell>
          <cell r="K3122">
            <v>2</v>
          </cell>
          <cell r="L3122">
            <v>0</v>
          </cell>
          <cell r="M3122">
            <v>0</v>
          </cell>
          <cell r="N3122">
            <v>0</v>
          </cell>
          <cell r="O3122">
            <v>0</v>
          </cell>
          <cell r="P3122">
            <v>0</v>
          </cell>
          <cell r="Q3122">
            <v>0</v>
          </cell>
          <cell r="R3122">
            <v>0</v>
          </cell>
          <cell r="S3122">
            <v>2</v>
          </cell>
          <cell r="T3122">
            <v>0</v>
          </cell>
          <cell r="U3122">
            <v>0</v>
          </cell>
          <cell r="V3122">
            <v>0</v>
          </cell>
          <cell r="W3122">
            <v>0</v>
          </cell>
          <cell r="X3122">
            <v>0</v>
          </cell>
          <cell r="Y3122">
            <v>0</v>
          </cell>
          <cell r="Z3122">
            <v>0</v>
          </cell>
          <cell r="AA3122">
            <v>0</v>
          </cell>
          <cell r="AB3122">
            <v>0</v>
          </cell>
          <cell r="AC3122">
            <v>0</v>
          </cell>
          <cell r="AD3122">
            <v>2</v>
          </cell>
          <cell r="AF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F3123">
            <v>1.0020658043042687</v>
          </cell>
        </row>
        <row r="3124">
          <cell r="A3124" t="str">
            <v>562053314</v>
          </cell>
          <cell r="B3124" t="str">
            <v>R10</v>
          </cell>
          <cell r="C3124">
            <v>67</v>
          </cell>
          <cell r="D3124" t="str">
            <v>SAINT GOBAIN QUARTZ SAS</v>
          </cell>
          <cell r="F3124">
            <v>2</v>
          </cell>
          <cell r="G3124" t="str">
            <v>2319Z</v>
          </cell>
          <cell r="H3124">
            <v>0</v>
          </cell>
          <cell r="I3124">
            <v>0</v>
          </cell>
          <cell r="J3124">
            <v>0</v>
          </cell>
          <cell r="K3124">
            <v>0</v>
          </cell>
          <cell r="L3124">
            <v>0</v>
          </cell>
          <cell r="M3124">
            <v>0</v>
          </cell>
          <cell r="N3124">
            <v>0</v>
          </cell>
          <cell r="O3124">
            <v>0</v>
          </cell>
          <cell r="P3124">
            <v>0</v>
          </cell>
          <cell r="Q3124">
            <v>0</v>
          </cell>
          <cell r="R3124">
            <v>0</v>
          </cell>
          <cell r="S3124">
            <v>0</v>
          </cell>
          <cell r="T3124">
            <v>1</v>
          </cell>
          <cell r="U3124">
            <v>0</v>
          </cell>
          <cell r="V3124">
            <v>0</v>
          </cell>
          <cell r="W3124">
            <v>0</v>
          </cell>
          <cell r="X3124">
            <v>0</v>
          </cell>
          <cell r="Y3124">
            <v>0</v>
          </cell>
          <cell r="Z3124">
            <v>0</v>
          </cell>
          <cell r="AA3124">
            <v>0</v>
          </cell>
          <cell r="AB3124">
            <v>0</v>
          </cell>
          <cell r="AC3124">
            <v>0</v>
          </cell>
          <cell r="AD3124">
            <v>1</v>
          </cell>
          <cell r="AF3124">
            <v>1.0074549875645917</v>
          </cell>
        </row>
        <row r="3125">
          <cell r="A3125" t="str">
            <v>970202719</v>
          </cell>
          <cell r="B3125" t="str">
            <v>R15</v>
          </cell>
          <cell r="C3125">
            <v>169</v>
          </cell>
          <cell r="D3125" t="str">
            <v>QUANTEL</v>
          </cell>
          <cell r="F3125">
            <v>55</v>
          </cell>
          <cell r="G3125" t="str">
            <v>2670Z</v>
          </cell>
          <cell r="H3125">
            <v>1</v>
          </cell>
          <cell r="I3125">
            <v>1</v>
          </cell>
          <cell r="J3125">
            <v>0</v>
          </cell>
          <cell r="K3125">
            <v>4</v>
          </cell>
          <cell r="L3125">
            <v>0</v>
          </cell>
          <cell r="M3125">
            <v>0</v>
          </cell>
          <cell r="N3125">
            <v>0</v>
          </cell>
          <cell r="O3125">
            <v>5</v>
          </cell>
          <cell r="P3125">
            <v>0</v>
          </cell>
          <cell r="Q3125">
            <v>0</v>
          </cell>
          <cell r="R3125">
            <v>0</v>
          </cell>
          <cell r="S3125">
            <v>10</v>
          </cell>
          <cell r="T3125">
            <v>0</v>
          </cell>
          <cell r="U3125">
            <v>0</v>
          </cell>
          <cell r="V3125">
            <v>0</v>
          </cell>
          <cell r="W3125">
            <v>0</v>
          </cell>
          <cell r="X3125">
            <v>0</v>
          </cell>
          <cell r="Y3125">
            <v>0</v>
          </cell>
          <cell r="Z3125">
            <v>0</v>
          </cell>
          <cell r="AA3125">
            <v>0</v>
          </cell>
          <cell r="AB3125">
            <v>0</v>
          </cell>
          <cell r="AC3125">
            <v>0</v>
          </cell>
          <cell r="AD3125">
            <v>10</v>
          </cell>
          <cell r="AF3125">
            <v>0.97806105533859999</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5</v>
          </cell>
          <cell r="Z3126">
            <v>0</v>
          </cell>
          <cell r="AA3126">
            <v>0</v>
          </cell>
          <cell r="AB3126">
            <v>0</v>
          </cell>
          <cell r="AC3126">
            <v>0</v>
          </cell>
          <cell r="AD3126">
            <v>5</v>
          </cell>
          <cell r="AF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F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0</v>
          </cell>
          <cell r="N3128">
            <v>0</v>
          </cell>
          <cell r="O3128">
            <v>0</v>
          </cell>
          <cell r="P3128">
            <v>0</v>
          </cell>
          <cell r="Q3128">
            <v>0</v>
          </cell>
          <cell r="R3128">
            <v>0</v>
          </cell>
          <cell r="S3128">
            <v>0</v>
          </cell>
          <cell r="T3128">
            <v>2</v>
          </cell>
          <cell r="U3128">
            <v>0</v>
          </cell>
          <cell r="V3128">
            <v>0</v>
          </cell>
          <cell r="W3128">
            <v>0</v>
          </cell>
          <cell r="X3128">
            <v>0</v>
          </cell>
          <cell r="Y3128">
            <v>0</v>
          </cell>
          <cell r="Z3128">
            <v>0</v>
          </cell>
          <cell r="AA3128">
            <v>0</v>
          </cell>
          <cell r="AB3128">
            <v>0</v>
          </cell>
          <cell r="AC3128">
            <v>0</v>
          </cell>
          <cell r="AD3128">
            <v>2</v>
          </cell>
          <cell r="AF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3</v>
          </cell>
          <cell r="K3129">
            <v>0</v>
          </cell>
          <cell r="L3129">
            <v>19</v>
          </cell>
          <cell r="M3129">
            <v>0</v>
          </cell>
          <cell r="N3129">
            <v>0</v>
          </cell>
          <cell r="O3129">
            <v>0</v>
          </cell>
          <cell r="P3129">
            <v>0</v>
          </cell>
          <cell r="Q3129">
            <v>0</v>
          </cell>
          <cell r="R3129">
            <v>0</v>
          </cell>
          <cell r="S3129">
            <v>22</v>
          </cell>
          <cell r="T3129">
            <v>0</v>
          </cell>
          <cell r="U3129">
            <v>0</v>
          </cell>
          <cell r="V3129">
            <v>0</v>
          </cell>
          <cell r="W3129">
            <v>0</v>
          </cell>
          <cell r="X3129">
            <v>0</v>
          </cell>
          <cell r="Y3129">
            <v>0</v>
          </cell>
          <cell r="Z3129">
            <v>0</v>
          </cell>
          <cell r="AA3129">
            <v>0</v>
          </cell>
          <cell r="AB3129">
            <v>0</v>
          </cell>
          <cell r="AC3129">
            <v>0</v>
          </cell>
          <cell r="AD3129">
            <v>22</v>
          </cell>
          <cell r="AF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F3130">
            <v>0.97150463330625425</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1</v>
          </cell>
          <cell r="V3131">
            <v>1</v>
          </cell>
          <cell r="W3131">
            <v>0</v>
          </cell>
          <cell r="X3131">
            <v>0</v>
          </cell>
          <cell r="Y3131">
            <v>0</v>
          </cell>
          <cell r="Z3131">
            <v>0</v>
          </cell>
          <cell r="AA3131">
            <v>0</v>
          </cell>
          <cell r="AB3131">
            <v>0</v>
          </cell>
          <cell r="AC3131">
            <v>0</v>
          </cell>
          <cell r="AD3131">
            <v>1</v>
          </cell>
          <cell r="AF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2</v>
          </cell>
          <cell r="I3132">
            <v>0</v>
          </cell>
          <cell r="J3132">
            <v>0</v>
          </cell>
          <cell r="K3132">
            <v>6</v>
          </cell>
          <cell r="L3132">
            <v>3</v>
          </cell>
          <cell r="M3132">
            <v>0</v>
          </cell>
          <cell r="N3132">
            <v>0</v>
          </cell>
          <cell r="O3132">
            <v>0</v>
          </cell>
          <cell r="P3132">
            <v>0</v>
          </cell>
          <cell r="Q3132">
            <v>0</v>
          </cell>
          <cell r="R3132">
            <v>0</v>
          </cell>
          <cell r="S3132">
            <v>11</v>
          </cell>
          <cell r="T3132">
            <v>0</v>
          </cell>
          <cell r="U3132">
            <v>2</v>
          </cell>
          <cell r="V3132">
            <v>2</v>
          </cell>
          <cell r="W3132">
            <v>6</v>
          </cell>
          <cell r="X3132">
            <v>6</v>
          </cell>
          <cell r="Y3132">
            <v>0</v>
          </cell>
          <cell r="Z3132">
            <v>0</v>
          </cell>
          <cell r="AA3132">
            <v>0</v>
          </cell>
          <cell r="AB3132">
            <v>0</v>
          </cell>
          <cell r="AC3132">
            <v>20</v>
          </cell>
          <cell r="AD3132">
            <v>39</v>
          </cell>
          <cell r="AF3132">
            <v>1.7144391881123162</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0</v>
          </cell>
          <cell r="I3133">
            <v>0</v>
          </cell>
          <cell r="J3133">
            <v>0</v>
          </cell>
          <cell r="K3133">
            <v>2</v>
          </cell>
          <cell r="L3133">
            <v>0</v>
          </cell>
          <cell r="M3133">
            <v>0</v>
          </cell>
          <cell r="N3133">
            <v>0</v>
          </cell>
          <cell r="O3133">
            <v>0</v>
          </cell>
          <cell r="P3133">
            <v>0</v>
          </cell>
          <cell r="Q3133">
            <v>0</v>
          </cell>
          <cell r="R3133">
            <v>0</v>
          </cell>
          <cell r="S3133">
            <v>2</v>
          </cell>
          <cell r="T3133">
            <v>4</v>
          </cell>
          <cell r="U3133">
            <v>2</v>
          </cell>
          <cell r="V3133">
            <v>0</v>
          </cell>
          <cell r="W3133">
            <v>0</v>
          </cell>
          <cell r="X3133">
            <v>0</v>
          </cell>
          <cell r="Y3133">
            <v>5</v>
          </cell>
          <cell r="Z3133">
            <v>1</v>
          </cell>
          <cell r="AA3133">
            <v>0</v>
          </cell>
          <cell r="AB3133">
            <v>0</v>
          </cell>
          <cell r="AC3133">
            <v>0</v>
          </cell>
          <cell r="AD3133">
            <v>14</v>
          </cell>
          <cell r="AF3133">
            <v>1.034690837376538</v>
          </cell>
        </row>
        <row r="3134">
          <cell r="A3134" t="str">
            <v>319632790</v>
          </cell>
          <cell r="B3134" t="str">
            <v>R07</v>
          </cell>
          <cell r="C3134">
            <v>6199</v>
          </cell>
          <cell r="D3134" t="str">
            <v>ARKEMA France</v>
          </cell>
          <cell r="E3134" t="str">
            <v>319632790 ; 662037704 ;</v>
          </cell>
          <cell r="F3134">
            <v>313</v>
          </cell>
          <cell r="G3134" t="str">
            <v>2016Z</v>
          </cell>
          <cell r="H3134">
            <v>14</v>
          </cell>
          <cell r="I3134">
            <v>0</v>
          </cell>
          <cell r="J3134">
            <v>0</v>
          </cell>
          <cell r="K3134">
            <v>5</v>
          </cell>
          <cell r="L3134">
            <v>0</v>
          </cell>
          <cell r="M3134">
            <v>0</v>
          </cell>
          <cell r="N3134">
            <v>0</v>
          </cell>
          <cell r="O3134">
            <v>0</v>
          </cell>
          <cell r="P3134">
            <v>0</v>
          </cell>
          <cell r="Q3134">
            <v>0</v>
          </cell>
          <cell r="R3134">
            <v>0</v>
          </cell>
          <cell r="S3134">
            <v>19</v>
          </cell>
          <cell r="T3134">
            <v>0</v>
          </cell>
          <cell r="U3134">
            <v>0</v>
          </cell>
          <cell r="V3134">
            <v>0</v>
          </cell>
          <cell r="W3134">
            <v>0</v>
          </cell>
          <cell r="X3134">
            <v>0</v>
          </cell>
          <cell r="Y3134">
            <v>0</v>
          </cell>
          <cell r="Z3134">
            <v>0</v>
          </cell>
          <cell r="AA3134">
            <v>0</v>
          </cell>
          <cell r="AB3134">
            <v>0</v>
          </cell>
          <cell r="AC3134">
            <v>0</v>
          </cell>
          <cell r="AD3134">
            <v>19</v>
          </cell>
          <cell r="AF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F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F3136">
            <v>1.0045449349464173</v>
          </cell>
        </row>
        <row r="3137">
          <cell r="A3137" t="str">
            <v>414725101</v>
          </cell>
          <cell r="B3137" t="str">
            <v>R14</v>
          </cell>
          <cell r="C3137">
            <v>4379</v>
          </cell>
          <cell r="D3137" t="str">
            <v>THALES ALENIA SPACE FRANCE</v>
          </cell>
          <cell r="F3137">
            <v>1687</v>
          </cell>
          <cell r="G3137" t="str">
            <v>2630Z</v>
          </cell>
          <cell r="H3137">
            <v>0</v>
          </cell>
          <cell r="I3137">
            <v>0</v>
          </cell>
          <cell r="J3137">
            <v>0</v>
          </cell>
          <cell r="K3137">
            <v>3</v>
          </cell>
          <cell r="L3137">
            <v>1</v>
          </cell>
          <cell r="M3137">
            <v>0</v>
          </cell>
          <cell r="N3137">
            <v>0</v>
          </cell>
          <cell r="O3137">
            <v>0</v>
          </cell>
          <cell r="P3137">
            <v>0</v>
          </cell>
          <cell r="Q3137">
            <v>0</v>
          </cell>
          <cell r="R3137">
            <v>10</v>
          </cell>
          <cell r="S3137">
            <v>14</v>
          </cell>
          <cell r="T3137">
            <v>0</v>
          </cell>
          <cell r="U3137">
            <v>18</v>
          </cell>
          <cell r="V3137">
            <v>18</v>
          </cell>
          <cell r="W3137">
            <v>0</v>
          </cell>
          <cell r="X3137">
            <v>0</v>
          </cell>
          <cell r="Y3137">
            <v>0</v>
          </cell>
          <cell r="Z3137">
            <v>0</v>
          </cell>
          <cell r="AA3137">
            <v>0</v>
          </cell>
          <cell r="AB3137">
            <v>0</v>
          </cell>
          <cell r="AC3137">
            <v>67</v>
          </cell>
          <cell r="AD3137">
            <v>99</v>
          </cell>
          <cell r="AF3137">
            <v>0.98776725091270401</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1</v>
          </cell>
          <cell r="M3138">
            <v>0</v>
          </cell>
          <cell r="N3138">
            <v>0</v>
          </cell>
          <cell r="O3138">
            <v>0</v>
          </cell>
          <cell r="P3138">
            <v>0</v>
          </cell>
          <cell r="Q3138">
            <v>0</v>
          </cell>
          <cell r="R3138">
            <v>0</v>
          </cell>
          <cell r="S3138">
            <v>1</v>
          </cell>
          <cell r="T3138">
            <v>0</v>
          </cell>
          <cell r="U3138">
            <v>0</v>
          </cell>
          <cell r="V3138">
            <v>0</v>
          </cell>
          <cell r="W3138">
            <v>0</v>
          </cell>
          <cell r="X3138">
            <v>0</v>
          </cell>
          <cell r="Y3138">
            <v>0</v>
          </cell>
          <cell r="Z3138">
            <v>0</v>
          </cell>
          <cell r="AA3138">
            <v>0</v>
          </cell>
          <cell r="AB3138">
            <v>0</v>
          </cell>
          <cell r="AC3138">
            <v>0</v>
          </cell>
          <cell r="AD3138">
            <v>1</v>
          </cell>
          <cell r="AF3138">
            <v>1.7711172532562707</v>
          </cell>
        </row>
        <row r="3139">
          <cell r="A3139" t="str">
            <v>957520901</v>
          </cell>
          <cell r="B3139" t="str">
            <v>R23</v>
          </cell>
          <cell r="C3139">
            <v>1367</v>
          </cell>
          <cell r="D3139" t="str">
            <v>COMPAGNIE NATIONALE DU RHONE</v>
          </cell>
          <cell r="F3139">
            <v>44</v>
          </cell>
          <cell r="G3139" t="str">
            <v>3511Z</v>
          </cell>
          <cell r="H3139">
            <v>1</v>
          </cell>
          <cell r="I3139">
            <v>0</v>
          </cell>
          <cell r="J3139">
            <v>0</v>
          </cell>
          <cell r="K3139">
            <v>5</v>
          </cell>
          <cell r="L3139">
            <v>0</v>
          </cell>
          <cell r="M3139">
            <v>1</v>
          </cell>
          <cell r="N3139">
            <v>0</v>
          </cell>
          <cell r="O3139">
            <v>0</v>
          </cell>
          <cell r="P3139">
            <v>0</v>
          </cell>
          <cell r="Q3139">
            <v>0</v>
          </cell>
          <cell r="R3139">
            <v>0</v>
          </cell>
          <cell r="S3139">
            <v>7</v>
          </cell>
          <cell r="T3139">
            <v>0</v>
          </cell>
          <cell r="U3139">
            <v>0</v>
          </cell>
          <cell r="V3139">
            <v>0</v>
          </cell>
          <cell r="W3139">
            <v>0</v>
          </cell>
          <cell r="X3139">
            <v>0</v>
          </cell>
          <cell r="Y3139">
            <v>1</v>
          </cell>
          <cell r="Z3139">
            <v>0</v>
          </cell>
          <cell r="AA3139">
            <v>0</v>
          </cell>
          <cell r="AB3139">
            <v>0</v>
          </cell>
          <cell r="AC3139">
            <v>0</v>
          </cell>
          <cell r="AD3139">
            <v>8</v>
          </cell>
          <cell r="AF3139">
            <v>0.98212184856423879</v>
          </cell>
        </row>
        <row r="3140">
          <cell r="A3140" t="str">
            <v>552012031</v>
          </cell>
          <cell r="B3140" t="str">
            <v>R08</v>
          </cell>
          <cell r="C3140">
            <v>1141</v>
          </cell>
          <cell r="D3140" t="str">
            <v>ROCHE</v>
          </cell>
          <cell r="F3140">
            <v>172</v>
          </cell>
          <cell r="G3140" t="str">
            <v>2110Z</v>
          </cell>
          <cell r="H3140">
            <v>0</v>
          </cell>
          <cell r="I3140">
            <v>0</v>
          </cell>
          <cell r="J3140">
            <v>1</v>
          </cell>
          <cell r="K3140">
            <v>0</v>
          </cell>
          <cell r="L3140">
            <v>1</v>
          </cell>
          <cell r="M3140">
            <v>0</v>
          </cell>
          <cell r="N3140">
            <v>0</v>
          </cell>
          <cell r="O3140">
            <v>0</v>
          </cell>
          <cell r="P3140">
            <v>0</v>
          </cell>
          <cell r="Q3140">
            <v>1</v>
          </cell>
          <cell r="R3140">
            <v>0</v>
          </cell>
          <cell r="S3140">
            <v>3</v>
          </cell>
          <cell r="T3140">
            <v>0</v>
          </cell>
          <cell r="U3140">
            <v>0</v>
          </cell>
          <cell r="V3140">
            <v>0</v>
          </cell>
          <cell r="W3140">
            <v>0</v>
          </cell>
          <cell r="X3140">
            <v>0</v>
          </cell>
          <cell r="Y3140">
            <v>0</v>
          </cell>
          <cell r="Z3140">
            <v>0</v>
          </cell>
          <cell r="AA3140">
            <v>0</v>
          </cell>
          <cell r="AB3140">
            <v>0</v>
          </cell>
          <cell r="AC3140">
            <v>0</v>
          </cell>
          <cell r="AD3140">
            <v>3</v>
          </cell>
          <cell r="AF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F3141">
            <v>1.0149714912505734</v>
          </cell>
        </row>
        <row r="3142">
          <cell r="A3142" t="str">
            <v>357200054</v>
          </cell>
          <cell r="B3142" t="str">
            <v>R03</v>
          </cell>
          <cell r="C3142">
            <v>3603</v>
          </cell>
          <cell r="D3142" t="str">
            <v>ROQUETTE FRERES</v>
          </cell>
          <cell r="F3142">
            <v>91</v>
          </cell>
          <cell r="G3142" t="str">
            <v>1062Z</v>
          </cell>
          <cell r="H3142">
            <v>4</v>
          </cell>
          <cell r="I3142">
            <v>0</v>
          </cell>
          <cell r="J3142">
            <v>0</v>
          </cell>
          <cell r="K3142">
            <v>0</v>
          </cell>
          <cell r="L3142">
            <v>0</v>
          </cell>
          <cell r="M3142">
            <v>0</v>
          </cell>
          <cell r="N3142">
            <v>0</v>
          </cell>
          <cell r="O3142">
            <v>0</v>
          </cell>
          <cell r="P3142">
            <v>0</v>
          </cell>
          <cell r="Q3142">
            <v>1</v>
          </cell>
          <cell r="R3142">
            <v>0</v>
          </cell>
          <cell r="S3142">
            <v>5</v>
          </cell>
          <cell r="T3142">
            <v>0</v>
          </cell>
          <cell r="U3142">
            <v>0</v>
          </cell>
          <cell r="V3142">
            <v>0</v>
          </cell>
          <cell r="W3142">
            <v>1</v>
          </cell>
          <cell r="X3142">
            <v>0</v>
          </cell>
          <cell r="Y3142">
            <v>0</v>
          </cell>
          <cell r="Z3142">
            <v>0</v>
          </cell>
          <cell r="AA3142">
            <v>0</v>
          </cell>
          <cell r="AB3142">
            <v>0</v>
          </cell>
          <cell r="AC3142">
            <v>0</v>
          </cell>
          <cell r="AD3142">
            <v>6</v>
          </cell>
          <cell r="AF3142">
            <v>1.6488459620824529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1</v>
          </cell>
          <cell r="M3143">
            <v>0</v>
          </cell>
          <cell r="N3143">
            <v>0</v>
          </cell>
          <cell r="O3143">
            <v>0</v>
          </cell>
          <cell r="P3143">
            <v>0</v>
          </cell>
          <cell r="Q3143">
            <v>0</v>
          </cell>
          <cell r="R3143">
            <v>0</v>
          </cell>
          <cell r="S3143">
            <v>1</v>
          </cell>
          <cell r="T3143">
            <v>0</v>
          </cell>
          <cell r="U3143">
            <v>0</v>
          </cell>
          <cell r="V3143">
            <v>0</v>
          </cell>
          <cell r="W3143">
            <v>0</v>
          </cell>
          <cell r="X3143">
            <v>0</v>
          </cell>
          <cell r="Y3143">
            <v>7</v>
          </cell>
          <cell r="Z3143">
            <v>0</v>
          </cell>
          <cell r="AA3143">
            <v>0</v>
          </cell>
          <cell r="AB3143">
            <v>0</v>
          </cell>
          <cell r="AC3143">
            <v>0</v>
          </cell>
          <cell r="AD3143">
            <v>8</v>
          </cell>
          <cell r="AF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F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1</v>
          </cell>
          <cell r="L3145">
            <v>0</v>
          </cell>
          <cell r="M3145">
            <v>0</v>
          </cell>
          <cell r="N3145">
            <v>0</v>
          </cell>
          <cell r="O3145">
            <v>0</v>
          </cell>
          <cell r="P3145">
            <v>0</v>
          </cell>
          <cell r="Q3145">
            <v>0</v>
          </cell>
          <cell r="R3145">
            <v>0</v>
          </cell>
          <cell r="S3145">
            <v>1</v>
          </cell>
          <cell r="T3145">
            <v>0</v>
          </cell>
          <cell r="U3145">
            <v>0</v>
          </cell>
          <cell r="V3145">
            <v>0</v>
          </cell>
          <cell r="W3145">
            <v>0</v>
          </cell>
          <cell r="X3145">
            <v>0</v>
          </cell>
          <cell r="Y3145">
            <v>0</v>
          </cell>
          <cell r="Z3145">
            <v>0</v>
          </cell>
          <cell r="AA3145">
            <v>0</v>
          </cell>
          <cell r="AB3145">
            <v>0</v>
          </cell>
          <cell r="AC3145">
            <v>0</v>
          </cell>
          <cell r="AD3145">
            <v>1</v>
          </cell>
          <cell r="AF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F3146">
            <v>9.4204247420309439</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F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23</v>
          </cell>
          <cell r="AD3148">
            <v>23</v>
          </cell>
          <cell r="AF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F3149">
            <v>0.99658012774515914</v>
          </cell>
        </row>
        <row r="3150">
          <cell r="A3150" t="str">
            <v>775572878</v>
          </cell>
          <cell r="B3150" t="str">
            <v>R21</v>
          </cell>
          <cell r="C3150">
            <v>741</v>
          </cell>
          <cell r="D3150" t="str">
            <v>SKF AEROSPACE FRANCE</v>
          </cell>
          <cell r="F3150">
            <v>47</v>
          </cell>
          <cell r="G3150" t="str">
            <v>3030Z</v>
          </cell>
          <cell r="H3150">
            <v>1</v>
          </cell>
          <cell r="I3150">
            <v>1</v>
          </cell>
          <cell r="J3150">
            <v>0</v>
          </cell>
          <cell r="K3150">
            <v>4</v>
          </cell>
          <cell r="L3150">
            <v>0</v>
          </cell>
          <cell r="M3150">
            <v>0</v>
          </cell>
          <cell r="N3150">
            <v>0</v>
          </cell>
          <cell r="O3150">
            <v>0</v>
          </cell>
          <cell r="P3150">
            <v>0</v>
          </cell>
          <cell r="Q3150">
            <v>0</v>
          </cell>
          <cell r="R3150">
            <v>0</v>
          </cell>
          <cell r="S3150">
            <v>5</v>
          </cell>
          <cell r="T3150">
            <v>0</v>
          </cell>
          <cell r="U3150">
            <v>0</v>
          </cell>
          <cell r="V3150">
            <v>0</v>
          </cell>
          <cell r="W3150">
            <v>0</v>
          </cell>
          <cell r="X3150">
            <v>0</v>
          </cell>
          <cell r="Y3150">
            <v>0</v>
          </cell>
          <cell r="Z3150">
            <v>0</v>
          </cell>
          <cell r="AA3150">
            <v>0</v>
          </cell>
          <cell r="AB3150">
            <v>0</v>
          </cell>
          <cell r="AC3150">
            <v>0</v>
          </cell>
          <cell r="AD3150">
            <v>5</v>
          </cell>
          <cell r="AF3150">
            <v>1.0089921717696195</v>
          </cell>
        </row>
        <row r="3151">
          <cell r="A3151" t="str">
            <v>552035388</v>
          </cell>
          <cell r="B3151" t="str">
            <v>R17</v>
          </cell>
          <cell r="C3151">
            <v>581</v>
          </cell>
          <cell r="D3151" t="str">
            <v>CARBONE SAVOIE</v>
          </cell>
          <cell r="F3151">
            <v>7</v>
          </cell>
          <cell r="G3151" t="str">
            <v>2790Z</v>
          </cell>
          <cell r="H3151">
            <v>1</v>
          </cell>
          <cell r="I3151">
            <v>1</v>
          </cell>
          <cell r="J3151">
            <v>0</v>
          </cell>
          <cell r="K3151">
            <v>1</v>
          </cell>
          <cell r="L3151">
            <v>0</v>
          </cell>
          <cell r="M3151">
            <v>0</v>
          </cell>
          <cell r="N3151">
            <v>0</v>
          </cell>
          <cell r="O3151">
            <v>0</v>
          </cell>
          <cell r="P3151">
            <v>0</v>
          </cell>
          <cell r="Q3151">
            <v>0</v>
          </cell>
          <cell r="R3151">
            <v>0</v>
          </cell>
          <cell r="S3151">
            <v>2</v>
          </cell>
          <cell r="T3151">
            <v>0</v>
          </cell>
          <cell r="U3151">
            <v>0</v>
          </cell>
          <cell r="V3151">
            <v>0</v>
          </cell>
          <cell r="W3151">
            <v>0</v>
          </cell>
          <cell r="X3151">
            <v>0</v>
          </cell>
          <cell r="Y3151">
            <v>0</v>
          </cell>
          <cell r="Z3151">
            <v>0</v>
          </cell>
          <cell r="AA3151">
            <v>0</v>
          </cell>
          <cell r="AB3151">
            <v>0</v>
          </cell>
          <cell r="AC3151">
            <v>0</v>
          </cell>
          <cell r="AD3151">
            <v>2</v>
          </cell>
          <cell r="AF3151">
            <v>0.98666604003462488</v>
          </cell>
        </row>
        <row r="3152">
          <cell r="A3152" t="str">
            <v>302640610</v>
          </cell>
          <cell r="B3152" t="str">
            <v>R18</v>
          </cell>
          <cell r="C3152">
            <v>253</v>
          </cell>
          <cell r="D3152" t="str">
            <v>TOKHEIM SOFITAM APPLICATIONS</v>
          </cell>
          <cell r="F3152">
            <v>22</v>
          </cell>
          <cell r="G3152" t="str">
            <v>2812Z</v>
          </cell>
          <cell r="H3152">
            <v>2</v>
          </cell>
          <cell r="I3152">
            <v>0</v>
          </cell>
          <cell r="J3152">
            <v>0</v>
          </cell>
          <cell r="K3152">
            <v>2</v>
          </cell>
          <cell r="L3152">
            <v>0</v>
          </cell>
          <cell r="M3152">
            <v>0</v>
          </cell>
          <cell r="N3152">
            <v>0</v>
          </cell>
          <cell r="O3152">
            <v>0</v>
          </cell>
          <cell r="P3152">
            <v>0</v>
          </cell>
          <cell r="Q3152">
            <v>0</v>
          </cell>
          <cell r="R3152">
            <v>0</v>
          </cell>
          <cell r="S3152">
            <v>4</v>
          </cell>
          <cell r="T3152">
            <v>0</v>
          </cell>
          <cell r="U3152">
            <v>0</v>
          </cell>
          <cell r="V3152">
            <v>0</v>
          </cell>
          <cell r="W3152">
            <v>0</v>
          </cell>
          <cell r="X3152">
            <v>0</v>
          </cell>
          <cell r="Y3152">
            <v>0</v>
          </cell>
          <cell r="Z3152">
            <v>0</v>
          </cell>
          <cell r="AA3152">
            <v>0</v>
          </cell>
          <cell r="AB3152">
            <v>0</v>
          </cell>
          <cell r="AC3152">
            <v>0</v>
          </cell>
          <cell r="AD3152">
            <v>4</v>
          </cell>
          <cell r="AF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2</v>
          </cell>
          <cell r="Z3153">
            <v>0</v>
          </cell>
          <cell r="AA3153">
            <v>0</v>
          </cell>
          <cell r="AB3153">
            <v>1</v>
          </cell>
          <cell r="AC3153">
            <v>0</v>
          </cell>
          <cell r="AD3153">
            <v>3</v>
          </cell>
          <cell r="AF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F3154">
            <v>1.0325246490612485</v>
          </cell>
        </row>
        <row r="3155">
          <cell r="A3155" t="str">
            <v>692021470</v>
          </cell>
          <cell r="B3155" t="str">
            <v>R15</v>
          </cell>
          <cell r="C3155">
            <v>741</v>
          </cell>
          <cell r="D3155" t="str">
            <v>ETUDES ET PRODUCT SCHLUMBERGER</v>
          </cell>
          <cell r="F3155">
            <v>307</v>
          </cell>
          <cell r="G3155" t="str">
            <v>2651B</v>
          </cell>
          <cell r="H3155">
            <v>2</v>
          </cell>
          <cell r="I3155">
            <v>0</v>
          </cell>
          <cell r="J3155">
            <v>0</v>
          </cell>
          <cell r="K3155">
            <v>0</v>
          </cell>
          <cell r="L3155">
            <v>10</v>
          </cell>
          <cell r="M3155">
            <v>0</v>
          </cell>
          <cell r="N3155">
            <v>0</v>
          </cell>
          <cell r="O3155">
            <v>0</v>
          </cell>
          <cell r="P3155">
            <v>0</v>
          </cell>
          <cell r="Q3155">
            <v>0</v>
          </cell>
          <cell r="R3155">
            <v>0</v>
          </cell>
          <cell r="S3155">
            <v>12</v>
          </cell>
          <cell r="T3155">
            <v>33</v>
          </cell>
          <cell r="U3155">
            <v>2</v>
          </cell>
          <cell r="V3155">
            <v>0</v>
          </cell>
          <cell r="W3155">
            <v>28</v>
          </cell>
          <cell r="X3155">
            <v>0</v>
          </cell>
          <cell r="Y3155">
            <v>0</v>
          </cell>
          <cell r="Z3155">
            <v>0</v>
          </cell>
          <cell r="AA3155">
            <v>0</v>
          </cell>
          <cell r="AB3155">
            <v>0</v>
          </cell>
          <cell r="AC3155">
            <v>0</v>
          </cell>
          <cell r="AD3155">
            <v>75</v>
          </cell>
          <cell r="AF3155">
            <v>1.4930900203627058</v>
          </cell>
        </row>
        <row r="3156">
          <cell r="A3156" t="str">
            <v>302412226</v>
          </cell>
          <cell r="B3156" t="str">
            <v>R17</v>
          </cell>
          <cell r="C3156">
            <v>1015</v>
          </cell>
          <cell r="D3156" t="str">
            <v>SEB SAS</v>
          </cell>
          <cell r="F3156">
            <v>70</v>
          </cell>
          <cell r="G3156" t="str">
            <v>2751Z</v>
          </cell>
          <cell r="H3156">
            <v>0</v>
          </cell>
          <cell r="I3156">
            <v>0</v>
          </cell>
          <cell r="J3156">
            <v>0</v>
          </cell>
          <cell r="K3156">
            <v>3</v>
          </cell>
          <cell r="L3156">
            <v>0</v>
          </cell>
          <cell r="M3156">
            <v>0</v>
          </cell>
          <cell r="N3156">
            <v>0</v>
          </cell>
          <cell r="O3156">
            <v>0</v>
          </cell>
          <cell r="P3156">
            <v>0</v>
          </cell>
          <cell r="Q3156">
            <v>0</v>
          </cell>
          <cell r="R3156">
            <v>0</v>
          </cell>
          <cell r="S3156">
            <v>3</v>
          </cell>
          <cell r="T3156">
            <v>0</v>
          </cell>
          <cell r="U3156">
            <v>0</v>
          </cell>
          <cell r="V3156">
            <v>0</v>
          </cell>
          <cell r="W3156">
            <v>0</v>
          </cell>
          <cell r="X3156">
            <v>0</v>
          </cell>
          <cell r="Y3156">
            <v>0</v>
          </cell>
          <cell r="Z3156">
            <v>5</v>
          </cell>
          <cell r="AA3156">
            <v>2</v>
          </cell>
          <cell r="AB3156">
            <v>0</v>
          </cell>
          <cell r="AC3156">
            <v>0</v>
          </cell>
          <cell r="AD3156">
            <v>10</v>
          </cell>
          <cell r="AF3156">
            <v>1.0049866749504668</v>
          </cell>
        </row>
        <row r="3157">
          <cell r="A3157" t="str">
            <v>378040497</v>
          </cell>
          <cell r="B3157" t="str">
            <v>R15</v>
          </cell>
          <cell r="C3157">
            <v>867</v>
          </cell>
          <cell r="D3157" t="str">
            <v>SERCEL</v>
          </cell>
          <cell r="F3157">
            <v>136</v>
          </cell>
          <cell r="G3157" t="str">
            <v>2651B</v>
          </cell>
          <cell r="H3157">
            <v>0</v>
          </cell>
          <cell r="I3157">
            <v>0</v>
          </cell>
          <cell r="J3157">
            <v>0</v>
          </cell>
          <cell r="K3157">
            <v>0</v>
          </cell>
          <cell r="L3157">
            <v>0</v>
          </cell>
          <cell r="M3157">
            <v>0</v>
          </cell>
          <cell r="N3157">
            <v>0</v>
          </cell>
          <cell r="O3157">
            <v>0</v>
          </cell>
          <cell r="P3157">
            <v>0</v>
          </cell>
          <cell r="Q3157">
            <v>0</v>
          </cell>
          <cell r="R3157">
            <v>0</v>
          </cell>
          <cell r="S3157">
            <v>0</v>
          </cell>
          <cell r="T3157">
            <v>1</v>
          </cell>
          <cell r="U3157">
            <v>0</v>
          </cell>
          <cell r="V3157">
            <v>0</v>
          </cell>
          <cell r="W3157">
            <v>0</v>
          </cell>
          <cell r="X3157">
            <v>0</v>
          </cell>
          <cell r="Y3157">
            <v>16</v>
          </cell>
          <cell r="Z3157">
            <v>0</v>
          </cell>
          <cell r="AA3157">
            <v>0</v>
          </cell>
          <cell r="AB3157">
            <v>0</v>
          </cell>
          <cell r="AC3157">
            <v>0</v>
          </cell>
          <cell r="AD3157">
            <v>17</v>
          </cell>
          <cell r="AF3157">
            <v>0.91242363678083938</v>
          </cell>
        </row>
        <row r="3158">
          <cell r="A3158" t="str">
            <v>549800522</v>
          </cell>
          <cell r="B3158" t="str">
            <v>R09</v>
          </cell>
          <cell r="C3158">
            <v>22</v>
          </cell>
          <cell r="D3158" t="str">
            <v>ALIAXIS R&amp;D SAS</v>
          </cell>
          <cell r="F3158">
            <v>9</v>
          </cell>
          <cell r="G3158" t="str">
            <v>2221Z</v>
          </cell>
          <cell r="H3158">
            <v>1</v>
          </cell>
          <cell r="I3158">
            <v>1</v>
          </cell>
          <cell r="J3158">
            <v>0</v>
          </cell>
          <cell r="K3158">
            <v>0</v>
          </cell>
          <cell r="L3158">
            <v>0</v>
          </cell>
          <cell r="M3158">
            <v>0</v>
          </cell>
          <cell r="N3158">
            <v>0</v>
          </cell>
          <cell r="O3158">
            <v>0</v>
          </cell>
          <cell r="P3158">
            <v>0</v>
          </cell>
          <cell r="Q3158">
            <v>0</v>
          </cell>
          <cell r="R3158">
            <v>0</v>
          </cell>
          <cell r="S3158">
            <v>1</v>
          </cell>
          <cell r="T3158">
            <v>0</v>
          </cell>
          <cell r="U3158">
            <v>0</v>
          </cell>
          <cell r="V3158">
            <v>0</v>
          </cell>
          <cell r="W3158">
            <v>0</v>
          </cell>
          <cell r="X3158">
            <v>0</v>
          </cell>
          <cell r="Y3158">
            <v>0</v>
          </cell>
          <cell r="Z3158">
            <v>0</v>
          </cell>
          <cell r="AA3158">
            <v>0</v>
          </cell>
          <cell r="AB3158">
            <v>0</v>
          </cell>
          <cell r="AC3158">
            <v>0</v>
          </cell>
          <cell r="AD3158">
            <v>1</v>
          </cell>
          <cell r="AF3158">
            <v>0.94753091678776435</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F3159">
            <v>1.0023511152279565</v>
          </cell>
        </row>
        <row r="3160">
          <cell r="A3160" t="str">
            <v>552049447</v>
          </cell>
          <cell r="B3160" t="str">
            <v>R26</v>
          </cell>
          <cell r="C3160">
            <v>151390</v>
          </cell>
          <cell r="D3160" t="str">
            <v>SNCF</v>
          </cell>
          <cell r="F3160">
            <v>233</v>
          </cell>
          <cell r="G3160" t="str">
            <v>4910Z</v>
          </cell>
          <cell r="H3160">
            <v>1</v>
          </cell>
          <cell r="I3160">
            <v>1</v>
          </cell>
          <cell r="J3160">
            <v>0</v>
          </cell>
          <cell r="K3160">
            <v>1</v>
          </cell>
          <cell r="L3160">
            <v>0</v>
          </cell>
          <cell r="M3160">
            <v>0</v>
          </cell>
          <cell r="N3160">
            <v>0</v>
          </cell>
          <cell r="O3160">
            <v>0</v>
          </cell>
          <cell r="P3160">
            <v>0</v>
          </cell>
          <cell r="Q3160">
            <v>0</v>
          </cell>
          <cell r="R3160">
            <v>0</v>
          </cell>
          <cell r="S3160">
            <v>2</v>
          </cell>
          <cell r="T3160">
            <v>0</v>
          </cell>
          <cell r="U3160">
            <v>0</v>
          </cell>
          <cell r="V3160">
            <v>0</v>
          </cell>
          <cell r="W3160">
            <v>0</v>
          </cell>
          <cell r="X3160">
            <v>0</v>
          </cell>
          <cell r="Y3160">
            <v>1</v>
          </cell>
          <cell r="Z3160">
            <v>0</v>
          </cell>
          <cell r="AA3160">
            <v>0</v>
          </cell>
          <cell r="AB3160">
            <v>0</v>
          </cell>
          <cell r="AC3160">
            <v>0</v>
          </cell>
          <cell r="AD3160">
            <v>3</v>
          </cell>
          <cell r="AF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315</v>
          </cell>
          <cell r="L3161">
            <v>2</v>
          </cell>
          <cell r="M3161">
            <v>0</v>
          </cell>
          <cell r="N3161">
            <v>3</v>
          </cell>
          <cell r="O3161">
            <v>0</v>
          </cell>
          <cell r="P3161">
            <v>0</v>
          </cell>
          <cell r="Q3161">
            <v>0</v>
          </cell>
          <cell r="R3161">
            <v>0</v>
          </cell>
          <cell r="S3161">
            <v>320</v>
          </cell>
          <cell r="T3161">
            <v>0</v>
          </cell>
          <cell r="U3161">
            <v>0</v>
          </cell>
          <cell r="V3161">
            <v>0</v>
          </cell>
          <cell r="W3161">
            <v>0</v>
          </cell>
          <cell r="X3161">
            <v>0</v>
          </cell>
          <cell r="Y3161">
            <v>0</v>
          </cell>
          <cell r="Z3161">
            <v>0</v>
          </cell>
          <cell r="AA3161">
            <v>0</v>
          </cell>
          <cell r="AB3161">
            <v>0</v>
          </cell>
          <cell r="AC3161">
            <v>0</v>
          </cell>
          <cell r="AD3161">
            <v>320</v>
          </cell>
          <cell r="AF3161">
            <v>1.0637312631846023</v>
          </cell>
        </row>
        <row r="3162">
          <cell r="A3162" t="str">
            <v>325821072</v>
          </cell>
          <cell r="B3162" t="str">
            <v>R18</v>
          </cell>
          <cell r="C3162">
            <v>3201</v>
          </cell>
          <cell r="D3162" t="str">
            <v>NTN-SNR ROULEMENTS</v>
          </cell>
          <cell r="F3162">
            <v>112</v>
          </cell>
          <cell r="G3162" t="str">
            <v>2815</v>
          </cell>
          <cell r="H3162">
            <v>2</v>
          </cell>
          <cell r="I3162">
            <v>2</v>
          </cell>
          <cell r="J3162">
            <v>0</v>
          </cell>
          <cell r="K3162">
            <v>8</v>
          </cell>
          <cell r="L3162">
            <v>0</v>
          </cell>
          <cell r="M3162">
            <v>0</v>
          </cell>
          <cell r="N3162">
            <v>0</v>
          </cell>
          <cell r="O3162">
            <v>0</v>
          </cell>
          <cell r="P3162">
            <v>0</v>
          </cell>
          <cell r="Q3162">
            <v>0</v>
          </cell>
          <cell r="R3162">
            <v>0</v>
          </cell>
          <cell r="S3162">
            <v>10</v>
          </cell>
          <cell r="T3162">
            <v>3</v>
          </cell>
          <cell r="U3162">
            <v>0</v>
          </cell>
          <cell r="V3162">
            <v>0</v>
          </cell>
          <cell r="W3162">
            <v>0</v>
          </cell>
          <cell r="X3162">
            <v>0</v>
          </cell>
          <cell r="Y3162">
            <v>0</v>
          </cell>
          <cell r="Z3162">
            <v>0</v>
          </cell>
          <cell r="AA3162">
            <v>0</v>
          </cell>
          <cell r="AB3162">
            <v>0</v>
          </cell>
          <cell r="AC3162">
            <v>0</v>
          </cell>
          <cell r="AD3162">
            <v>13</v>
          </cell>
          <cell r="AF3162">
            <v>1.0052511055101756</v>
          </cell>
        </row>
        <row r="3163">
          <cell r="A3163" t="str">
            <v>572089795</v>
          </cell>
          <cell r="B3163" t="str">
            <v>R15</v>
          </cell>
          <cell r="C3163">
            <v>336</v>
          </cell>
          <cell r="D3163" t="str">
            <v>SODERN</v>
          </cell>
          <cell r="F3163">
            <v>92</v>
          </cell>
          <cell r="G3163" t="str">
            <v>2651</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4</v>
          </cell>
          <cell r="Z3163">
            <v>0</v>
          </cell>
          <cell r="AA3163">
            <v>0</v>
          </cell>
          <cell r="AB3163">
            <v>0</v>
          </cell>
          <cell r="AC3163">
            <v>0</v>
          </cell>
          <cell r="AD3163">
            <v>4</v>
          </cell>
          <cell r="AF3163">
            <v>1.0411237300416045</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F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F3165">
            <v>1.1564586506556245</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1</v>
          </cell>
          <cell r="O3166">
            <v>0</v>
          </cell>
          <cell r="P3166">
            <v>0</v>
          </cell>
          <cell r="Q3166">
            <v>0</v>
          </cell>
          <cell r="R3166">
            <v>0</v>
          </cell>
          <cell r="S3166">
            <v>1</v>
          </cell>
          <cell r="T3166">
            <v>0</v>
          </cell>
          <cell r="U3166">
            <v>0</v>
          </cell>
          <cell r="V3166">
            <v>0</v>
          </cell>
          <cell r="W3166">
            <v>0</v>
          </cell>
          <cell r="X3166">
            <v>0</v>
          </cell>
          <cell r="Y3166">
            <v>0</v>
          </cell>
          <cell r="Z3166">
            <v>0</v>
          </cell>
          <cell r="AA3166">
            <v>0</v>
          </cell>
          <cell r="AB3166">
            <v>0</v>
          </cell>
          <cell r="AC3166">
            <v>0</v>
          </cell>
          <cell r="AD3166">
            <v>1</v>
          </cell>
          <cell r="AF3166">
            <v>1.0070707888605686</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F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20</v>
          </cell>
          <cell r="I3168">
            <v>4</v>
          </cell>
          <cell r="J3168">
            <v>0</v>
          </cell>
          <cell r="K3168">
            <v>18</v>
          </cell>
          <cell r="L3168">
            <v>3</v>
          </cell>
          <cell r="M3168">
            <v>0</v>
          </cell>
          <cell r="N3168">
            <v>0</v>
          </cell>
          <cell r="O3168">
            <v>0</v>
          </cell>
          <cell r="P3168">
            <v>1</v>
          </cell>
          <cell r="Q3168">
            <v>1</v>
          </cell>
          <cell r="R3168">
            <v>0</v>
          </cell>
          <cell r="S3168">
            <v>43</v>
          </cell>
          <cell r="T3168">
            <v>0</v>
          </cell>
          <cell r="U3168">
            <v>4</v>
          </cell>
          <cell r="V3168">
            <v>0</v>
          </cell>
          <cell r="W3168">
            <v>8</v>
          </cell>
          <cell r="X3168">
            <v>2</v>
          </cell>
          <cell r="Y3168">
            <v>36</v>
          </cell>
          <cell r="Z3168">
            <v>4</v>
          </cell>
          <cell r="AA3168">
            <v>12</v>
          </cell>
          <cell r="AB3168">
            <v>14</v>
          </cell>
          <cell r="AC3168">
            <v>8</v>
          </cell>
          <cell r="AD3168">
            <v>129</v>
          </cell>
          <cell r="AF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1</v>
          </cell>
          <cell r="L3169">
            <v>0</v>
          </cell>
          <cell r="M3169">
            <v>0</v>
          </cell>
          <cell r="N3169">
            <v>0</v>
          </cell>
          <cell r="O3169">
            <v>0</v>
          </cell>
          <cell r="P3169">
            <v>0</v>
          </cell>
          <cell r="Q3169">
            <v>0</v>
          </cell>
          <cell r="R3169">
            <v>0</v>
          </cell>
          <cell r="S3169">
            <v>1</v>
          </cell>
          <cell r="T3169">
            <v>0</v>
          </cell>
          <cell r="U3169">
            <v>0</v>
          </cell>
          <cell r="V3169">
            <v>0</v>
          </cell>
          <cell r="W3169">
            <v>0</v>
          </cell>
          <cell r="X3169">
            <v>0</v>
          </cell>
          <cell r="Y3169">
            <v>0</v>
          </cell>
          <cell r="Z3169">
            <v>0</v>
          </cell>
          <cell r="AA3169">
            <v>0</v>
          </cell>
          <cell r="AB3169">
            <v>0</v>
          </cell>
          <cell r="AC3169">
            <v>0</v>
          </cell>
          <cell r="AD3169">
            <v>1</v>
          </cell>
          <cell r="AF3169">
            <v>1.019727277777241</v>
          </cell>
        </row>
        <row r="3170">
          <cell r="A3170" t="str">
            <v>552056533</v>
          </cell>
          <cell r="B3170" t="str">
            <v>R17</v>
          </cell>
          <cell r="C3170">
            <v>69</v>
          </cell>
          <cell r="D3170" t="str">
            <v>FCI FRANCE</v>
          </cell>
          <cell r="F3170">
            <v>17</v>
          </cell>
          <cell r="G3170" t="str">
            <v>2733Z</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F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5</v>
          </cell>
          <cell r="L3171">
            <v>0</v>
          </cell>
          <cell r="M3171">
            <v>0</v>
          </cell>
          <cell r="N3171">
            <v>0</v>
          </cell>
          <cell r="O3171">
            <v>0</v>
          </cell>
          <cell r="P3171">
            <v>0</v>
          </cell>
          <cell r="Q3171">
            <v>0</v>
          </cell>
          <cell r="R3171">
            <v>0</v>
          </cell>
          <cell r="S3171">
            <v>5</v>
          </cell>
          <cell r="T3171">
            <v>0</v>
          </cell>
          <cell r="U3171">
            <v>0</v>
          </cell>
          <cell r="V3171">
            <v>0</v>
          </cell>
          <cell r="W3171">
            <v>0</v>
          </cell>
          <cell r="X3171">
            <v>0</v>
          </cell>
          <cell r="Y3171">
            <v>0</v>
          </cell>
          <cell r="Z3171">
            <v>0</v>
          </cell>
          <cell r="AA3171">
            <v>0</v>
          </cell>
          <cell r="AB3171">
            <v>0</v>
          </cell>
          <cell r="AC3171">
            <v>0</v>
          </cell>
          <cell r="AD3171">
            <v>5</v>
          </cell>
          <cell r="AF3171">
            <v>0.99209340789060918</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F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F3173">
            <v>1.0193793539227236</v>
          </cell>
        </row>
        <row r="3174">
          <cell r="A3174" t="str">
            <v>343940870</v>
          </cell>
          <cell r="B3174" t="str">
            <v>R05</v>
          </cell>
          <cell r="C3174">
            <v>96</v>
          </cell>
          <cell r="D3174" t="str">
            <v>AHLSTROM RESEARCH AND SERVICES</v>
          </cell>
          <cell r="F3174">
            <v>15</v>
          </cell>
          <cell r="G3174" t="str">
            <v>1721C</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2</v>
          </cell>
          <cell r="Z3174">
            <v>0</v>
          </cell>
          <cell r="AA3174">
            <v>0</v>
          </cell>
          <cell r="AB3174">
            <v>0</v>
          </cell>
          <cell r="AC3174">
            <v>0</v>
          </cell>
          <cell r="AD3174">
            <v>2</v>
          </cell>
          <cell r="AF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F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F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3</v>
          </cell>
          <cell r="Z3177">
            <v>0</v>
          </cell>
          <cell r="AA3177">
            <v>0</v>
          </cell>
          <cell r="AB3177">
            <v>0</v>
          </cell>
          <cell r="AC3177">
            <v>0</v>
          </cell>
          <cell r="AD3177">
            <v>3</v>
          </cell>
          <cell r="AF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F3178">
            <v>1.2970422762902118</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F3179">
            <v>0.99491251233334044</v>
          </cell>
        </row>
        <row r="3180">
          <cell r="A3180" t="str">
            <v>602033185</v>
          </cell>
          <cell r="B3180" t="str">
            <v>R14</v>
          </cell>
          <cell r="C3180">
            <v>1421</v>
          </cell>
          <cell r="D3180" t="str">
            <v>ALCATEL LUCENT ENTERPRISE</v>
          </cell>
          <cell r="F3180">
            <v>423</v>
          </cell>
          <cell r="G3180" t="str">
            <v>2630Z</v>
          </cell>
          <cell r="H3180">
            <v>0</v>
          </cell>
          <cell r="I3180">
            <v>0</v>
          </cell>
          <cell r="J3180">
            <v>0</v>
          </cell>
          <cell r="K3180">
            <v>1</v>
          </cell>
          <cell r="L3180">
            <v>0</v>
          </cell>
          <cell r="M3180">
            <v>0</v>
          </cell>
          <cell r="N3180">
            <v>0</v>
          </cell>
          <cell r="O3180">
            <v>0</v>
          </cell>
          <cell r="P3180">
            <v>0</v>
          </cell>
          <cell r="Q3180">
            <v>0</v>
          </cell>
          <cell r="R3180">
            <v>0</v>
          </cell>
          <cell r="S3180">
            <v>1</v>
          </cell>
          <cell r="T3180">
            <v>10</v>
          </cell>
          <cell r="U3180">
            <v>1</v>
          </cell>
          <cell r="V3180">
            <v>1</v>
          </cell>
          <cell r="W3180">
            <v>0</v>
          </cell>
          <cell r="X3180">
            <v>0</v>
          </cell>
          <cell r="Y3180">
            <v>1</v>
          </cell>
          <cell r="Z3180">
            <v>0</v>
          </cell>
          <cell r="AA3180">
            <v>0</v>
          </cell>
          <cell r="AB3180">
            <v>0</v>
          </cell>
          <cell r="AC3180">
            <v>0</v>
          </cell>
          <cell r="AD3180">
            <v>13</v>
          </cell>
          <cell r="AF3180">
            <v>1.0130433998283233</v>
          </cell>
        </row>
        <row r="3181">
          <cell r="A3181" t="str">
            <v>398204172</v>
          </cell>
          <cell r="B3181" t="str">
            <v>R12</v>
          </cell>
          <cell r="C3181">
            <v>328</v>
          </cell>
          <cell r="D3181" t="str">
            <v>TDA ARMEMENTS SAS</v>
          </cell>
          <cell r="F3181">
            <v>64</v>
          </cell>
          <cell r="G3181" t="str">
            <v>2540Z</v>
          </cell>
          <cell r="H3181">
            <v>0</v>
          </cell>
          <cell r="I3181">
            <v>0</v>
          </cell>
          <cell r="J3181">
            <v>0</v>
          </cell>
          <cell r="K3181">
            <v>2</v>
          </cell>
          <cell r="L3181">
            <v>0</v>
          </cell>
          <cell r="M3181">
            <v>0</v>
          </cell>
          <cell r="N3181">
            <v>0</v>
          </cell>
          <cell r="O3181">
            <v>0</v>
          </cell>
          <cell r="P3181">
            <v>0</v>
          </cell>
          <cell r="Q3181">
            <v>0</v>
          </cell>
          <cell r="R3181">
            <v>0</v>
          </cell>
          <cell r="S3181">
            <v>2</v>
          </cell>
          <cell r="T3181">
            <v>0</v>
          </cell>
          <cell r="U3181">
            <v>2</v>
          </cell>
          <cell r="V3181">
            <v>1</v>
          </cell>
          <cell r="W3181">
            <v>0</v>
          </cell>
          <cell r="X3181">
            <v>0</v>
          </cell>
          <cell r="Y3181">
            <v>2</v>
          </cell>
          <cell r="Z3181">
            <v>0</v>
          </cell>
          <cell r="AA3181">
            <v>0</v>
          </cell>
          <cell r="AB3181">
            <v>0</v>
          </cell>
          <cell r="AC3181">
            <v>0</v>
          </cell>
          <cell r="AD3181">
            <v>6</v>
          </cell>
          <cell r="AF3181">
            <v>0.85391289260372927</v>
          </cell>
        </row>
        <row r="3182">
          <cell r="A3182" t="str">
            <v>338481955</v>
          </cell>
          <cell r="B3182" t="str">
            <v>R21</v>
          </cell>
          <cell r="C3182">
            <v>4063</v>
          </cell>
          <cell r="D3182" t="str">
            <v>TURBOMECA SA</v>
          </cell>
          <cell r="F3182">
            <v>471</v>
          </cell>
          <cell r="G3182" t="str">
            <v>3030Z</v>
          </cell>
          <cell r="H3182">
            <v>0</v>
          </cell>
          <cell r="I3182">
            <v>0</v>
          </cell>
          <cell r="J3182">
            <v>0</v>
          </cell>
          <cell r="K3182">
            <v>11</v>
          </cell>
          <cell r="L3182">
            <v>0</v>
          </cell>
          <cell r="M3182">
            <v>0</v>
          </cell>
          <cell r="N3182">
            <v>0</v>
          </cell>
          <cell r="O3182">
            <v>0</v>
          </cell>
          <cell r="P3182">
            <v>0</v>
          </cell>
          <cell r="Q3182">
            <v>0</v>
          </cell>
          <cell r="R3182">
            <v>0</v>
          </cell>
          <cell r="S3182">
            <v>11</v>
          </cell>
          <cell r="T3182">
            <v>13</v>
          </cell>
          <cell r="U3182">
            <v>10</v>
          </cell>
          <cell r="V3182">
            <v>0</v>
          </cell>
          <cell r="W3182">
            <v>0</v>
          </cell>
          <cell r="X3182">
            <v>0</v>
          </cell>
          <cell r="Y3182">
            <v>0</v>
          </cell>
          <cell r="Z3182">
            <v>0</v>
          </cell>
          <cell r="AA3182">
            <v>0</v>
          </cell>
          <cell r="AB3182">
            <v>0</v>
          </cell>
          <cell r="AC3182">
            <v>14</v>
          </cell>
          <cell r="AD3182">
            <v>48</v>
          </cell>
          <cell r="AF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28</v>
          </cell>
          <cell r="AD3183">
            <v>28</v>
          </cell>
          <cell r="AF3183">
            <v>1.3208812845611</v>
          </cell>
        </row>
        <row r="3184">
          <cell r="A3184" t="str">
            <v>435480546</v>
          </cell>
          <cell r="B3184" t="str">
            <v>R01</v>
          </cell>
          <cell r="C3184">
            <v>524</v>
          </cell>
          <cell r="D3184" t="str">
            <v>CLAUSE</v>
          </cell>
          <cell r="F3184">
            <v>65</v>
          </cell>
          <cell r="G3184" t="str">
            <v>0113Z</v>
          </cell>
          <cell r="H3184">
            <v>2</v>
          </cell>
          <cell r="I3184">
            <v>0</v>
          </cell>
          <cell r="J3184">
            <v>0</v>
          </cell>
          <cell r="K3184">
            <v>2</v>
          </cell>
          <cell r="L3184">
            <v>2</v>
          </cell>
          <cell r="M3184">
            <v>0</v>
          </cell>
          <cell r="N3184">
            <v>0</v>
          </cell>
          <cell r="O3184">
            <v>0</v>
          </cell>
          <cell r="P3184">
            <v>0</v>
          </cell>
          <cell r="Q3184">
            <v>0</v>
          </cell>
          <cell r="R3184">
            <v>0</v>
          </cell>
          <cell r="S3184">
            <v>6</v>
          </cell>
          <cell r="T3184">
            <v>0</v>
          </cell>
          <cell r="U3184">
            <v>0</v>
          </cell>
          <cell r="V3184">
            <v>0</v>
          </cell>
          <cell r="W3184">
            <v>0</v>
          </cell>
          <cell r="X3184">
            <v>0</v>
          </cell>
          <cell r="Y3184">
            <v>0</v>
          </cell>
          <cell r="Z3184">
            <v>0</v>
          </cell>
          <cell r="AA3184">
            <v>0</v>
          </cell>
          <cell r="AB3184">
            <v>0</v>
          </cell>
          <cell r="AC3184">
            <v>0</v>
          </cell>
          <cell r="AD3184">
            <v>6</v>
          </cell>
          <cell r="AF3184">
            <v>1.3312588266641534</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9</v>
          </cell>
          <cell r="Z3185">
            <v>0</v>
          </cell>
          <cell r="AA3185">
            <v>0</v>
          </cell>
          <cell r="AB3185">
            <v>0</v>
          </cell>
          <cell r="AC3185">
            <v>0</v>
          </cell>
          <cell r="AD3185">
            <v>9</v>
          </cell>
          <cell r="AF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F3186">
            <v>1.0022164137778344</v>
          </cell>
        </row>
        <row r="3187">
          <cell r="A3187" t="str">
            <v>342404399</v>
          </cell>
          <cell r="B3187" t="str">
            <v>R28</v>
          </cell>
          <cell r="C3187">
            <v>147</v>
          </cell>
          <cell r="D3187" t="str">
            <v>TELEDIFFUSION DE FRANCE</v>
          </cell>
          <cell r="F3187">
            <v>129</v>
          </cell>
          <cell r="G3187" t="str">
            <v>6120Z</v>
          </cell>
          <cell r="H3187">
            <v>0</v>
          </cell>
          <cell r="I3187">
            <v>0</v>
          </cell>
          <cell r="J3187">
            <v>0</v>
          </cell>
          <cell r="K3187">
            <v>0</v>
          </cell>
          <cell r="L3187">
            <v>0</v>
          </cell>
          <cell r="M3187">
            <v>0</v>
          </cell>
          <cell r="N3187">
            <v>0</v>
          </cell>
          <cell r="O3187">
            <v>0</v>
          </cell>
          <cell r="P3187">
            <v>0</v>
          </cell>
          <cell r="Q3187">
            <v>0</v>
          </cell>
          <cell r="R3187">
            <v>0</v>
          </cell>
          <cell r="S3187">
            <v>0</v>
          </cell>
          <cell r="T3187">
            <v>5</v>
          </cell>
          <cell r="U3187">
            <v>0</v>
          </cell>
          <cell r="V3187">
            <v>0</v>
          </cell>
          <cell r="W3187">
            <v>0</v>
          </cell>
          <cell r="X3187">
            <v>0</v>
          </cell>
          <cell r="Y3187">
            <v>0</v>
          </cell>
          <cell r="Z3187">
            <v>0</v>
          </cell>
          <cell r="AA3187">
            <v>0</v>
          </cell>
          <cell r="AB3187">
            <v>0</v>
          </cell>
          <cell r="AC3187">
            <v>0</v>
          </cell>
          <cell r="AD3187">
            <v>5</v>
          </cell>
          <cell r="AF3187">
            <v>1.749695861782032</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F3188">
            <v>1.0615877986400095</v>
          </cell>
        </row>
        <row r="3189">
          <cell r="A3189" t="str">
            <v>317540581</v>
          </cell>
          <cell r="B3189" t="str">
            <v>R08</v>
          </cell>
          <cell r="C3189">
            <v>285</v>
          </cell>
          <cell r="D3189" t="str">
            <v>TRANSGENE SA</v>
          </cell>
          <cell r="F3189">
            <v>91</v>
          </cell>
          <cell r="G3189" t="str">
            <v>21</v>
          </cell>
          <cell r="H3189">
            <v>0</v>
          </cell>
          <cell r="I3189">
            <v>0</v>
          </cell>
          <cell r="J3189">
            <v>6</v>
          </cell>
          <cell r="K3189">
            <v>1</v>
          </cell>
          <cell r="L3189">
            <v>0</v>
          </cell>
          <cell r="M3189">
            <v>0</v>
          </cell>
          <cell r="N3189">
            <v>0</v>
          </cell>
          <cell r="O3189">
            <v>0</v>
          </cell>
          <cell r="P3189">
            <v>0</v>
          </cell>
          <cell r="Q3189">
            <v>0</v>
          </cell>
          <cell r="R3189">
            <v>0</v>
          </cell>
          <cell r="S3189">
            <v>7</v>
          </cell>
          <cell r="T3189">
            <v>0</v>
          </cell>
          <cell r="U3189">
            <v>0</v>
          </cell>
          <cell r="V3189">
            <v>0</v>
          </cell>
          <cell r="W3189">
            <v>0</v>
          </cell>
          <cell r="X3189">
            <v>0</v>
          </cell>
          <cell r="Y3189">
            <v>0</v>
          </cell>
          <cell r="Z3189">
            <v>0</v>
          </cell>
          <cell r="AA3189">
            <v>0</v>
          </cell>
          <cell r="AB3189">
            <v>0</v>
          </cell>
          <cell r="AC3189">
            <v>0</v>
          </cell>
          <cell r="AD3189">
            <v>7</v>
          </cell>
          <cell r="AF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0</v>
          </cell>
          <cell r="I3190">
            <v>0</v>
          </cell>
          <cell r="J3190">
            <v>0</v>
          </cell>
          <cell r="K3190">
            <v>20</v>
          </cell>
          <cell r="L3190">
            <v>8</v>
          </cell>
          <cell r="M3190">
            <v>0</v>
          </cell>
          <cell r="N3190">
            <v>0</v>
          </cell>
          <cell r="O3190">
            <v>0</v>
          </cell>
          <cell r="P3190">
            <v>0</v>
          </cell>
          <cell r="Q3190">
            <v>0</v>
          </cell>
          <cell r="R3190">
            <v>0</v>
          </cell>
          <cell r="S3190">
            <v>28</v>
          </cell>
          <cell r="T3190">
            <v>20</v>
          </cell>
          <cell r="U3190">
            <v>0</v>
          </cell>
          <cell r="V3190">
            <v>0</v>
          </cell>
          <cell r="W3190">
            <v>1</v>
          </cell>
          <cell r="X3190">
            <v>0</v>
          </cell>
          <cell r="Y3190">
            <v>0</v>
          </cell>
          <cell r="Z3190">
            <v>0</v>
          </cell>
          <cell r="AA3190">
            <v>0</v>
          </cell>
          <cell r="AB3190">
            <v>0</v>
          </cell>
          <cell r="AC3190">
            <v>4</v>
          </cell>
          <cell r="AD3190">
            <v>53</v>
          </cell>
          <cell r="AF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F3191">
            <v>0.98562116532680688</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F3192">
            <v>0.98610342577594123</v>
          </cell>
        </row>
        <row r="3193">
          <cell r="A3193" t="str">
            <v>410436158</v>
          </cell>
          <cell r="B3193" t="str">
            <v>R11</v>
          </cell>
          <cell r="C3193">
            <v>1512</v>
          </cell>
          <cell r="D3193" t="str">
            <v>UGITECH</v>
          </cell>
          <cell r="F3193">
            <v>13</v>
          </cell>
          <cell r="G3193" t="str">
            <v>2410Z</v>
          </cell>
          <cell r="H3193">
            <v>0</v>
          </cell>
          <cell r="I3193">
            <v>0</v>
          </cell>
          <cell r="J3193">
            <v>0</v>
          </cell>
          <cell r="K3193">
            <v>1</v>
          </cell>
          <cell r="L3193">
            <v>1</v>
          </cell>
          <cell r="M3193">
            <v>0</v>
          </cell>
          <cell r="N3193">
            <v>0</v>
          </cell>
          <cell r="O3193">
            <v>0</v>
          </cell>
          <cell r="P3193">
            <v>0</v>
          </cell>
          <cell r="Q3193">
            <v>0</v>
          </cell>
          <cell r="R3193">
            <v>0</v>
          </cell>
          <cell r="S3193">
            <v>2</v>
          </cell>
          <cell r="T3193">
            <v>0</v>
          </cell>
          <cell r="U3193">
            <v>0</v>
          </cell>
          <cell r="V3193">
            <v>0</v>
          </cell>
          <cell r="W3193">
            <v>0</v>
          </cell>
          <cell r="X3193">
            <v>0</v>
          </cell>
          <cell r="Y3193">
            <v>0</v>
          </cell>
          <cell r="Z3193">
            <v>0</v>
          </cell>
          <cell r="AA3193">
            <v>0</v>
          </cell>
          <cell r="AB3193">
            <v>0</v>
          </cell>
          <cell r="AC3193">
            <v>0</v>
          </cell>
          <cell r="AD3193">
            <v>2</v>
          </cell>
          <cell r="AF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1</v>
          </cell>
          <cell r="L3194">
            <v>0</v>
          </cell>
          <cell r="M3194">
            <v>0</v>
          </cell>
          <cell r="N3194">
            <v>0</v>
          </cell>
          <cell r="O3194">
            <v>0</v>
          </cell>
          <cell r="P3194">
            <v>0</v>
          </cell>
          <cell r="Q3194">
            <v>0</v>
          </cell>
          <cell r="R3194">
            <v>0</v>
          </cell>
          <cell r="S3194">
            <v>1</v>
          </cell>
          <cell r="T3194">
            <v>0</v>
          </cell>
          <cell r="U3194">
            <v>0</v>
          </cell>
          <cell r="V3194">
            <v>0</v>
          </cell>
          <cell r="W3194">
            <v>0</v>
          </cell>
          <cell r="X3194">
            <v>0</v>
          </cell>
          <cell r="Y3194">
            <v>0</v>
          </cell>
          <cell r="Z3194">
            <v>0</v>
          </cell>
          <cell r="AA3194">
            <v>0</v>
          </cell>
          <cell r="AB3194">
            <v>0</v>
          </cell>
          <cell r="AC3194">
            <v>0</v>
          </cell>
          <cell r="AD3194">
            <v>1</v>
          </cell>
          <cell r="AF3194">
            <v>1.0142044988933225</v>
          </cell>
        </row>
        <row r="3195">
          <cell r="A3195" t="str">
            <v>652044991</v>
          </cell>
          <cell r="B3195" t="str">
            <v>R11</v>
          </cell>
          <cell r="C3195">
            <v>2390</v>
          </cell>
          <cell r="D3195" t="str">
            <v>V&amp;M FRANCE</v>
          </cell>
          <cell r="F3195">
            <v>85</v>
          </cell>
          <cell r="G3195" t="str">
            <v>2420Z</v>
          </cell>
          <cell r="H3195">
            <v>3</v>
          </cell>
          <cell r="I3195">
            <v>3</v>
          </cell>
          <cell r="J3195">
            <v>0</v>
          </cell>
          <cell r="K3195">
            <v>5</v>
          </cell>
          <cell r="L3195">
            <v>1</v>
          </cell>
          <cell r="M3195">
            <v>0</v>
          </cell>
          <cell r="N3195">
            <v>0</v>
          </cell>
          <cell r="O3195">
            <v>0</v>
          </cell>
          <cell r="P3195">
            <v>0</v>
          </cell>
          <cell r="Q3195">
            <v>0</v>
          </cell>
          <cell r="R3195">
            <v>0</v>
          </cell>
          <cell r="S3195">
            <v>9</v>
          </cell>
          <cell r="T3195">
            <v>2</v>
          </cell>
          <cell r="U3195">
            <v>2</v>
          </cell>
          <cell r="V3195">
            <v>1</v>
          </cell>
          <cell r="W3195">
            <v>1</v>
          </cell>
          <cell r="X3195">
            <v>0</v>
          </cell>
          <cell r="Y3195">
            <v>0</v>
          </cell>
          <cell r="Z3195">
            <v>0</v>
          </cell>
          <cell r="AA3195">
            <v>0</v>
          </cell>
          <cell r="AB3195">
            <v>0</v>
          </cell>
          <cell r="AC3195">
            <v>0</v>
          </cell>
          <cell r="AD3195">
            <v>14</v>
          </cell>
          <cell r="AF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7</v>
          </cell>
          <cell r="L3196">
            <v>2</v>
          </cell>
          <cell r="M3196">
            <v>0</v>
          </cell>
          <cell r="N3196">
            <v>0</v>
          </cell>
          <cell r="O3196">
            <v>0</v>
          </cell>
          <cell r="P3196">
            <v>0</v>
          </cell>
          <cell r="Q3196">
            <v>0</v>
          </cell>
          <cell r="R3196">
            <v>0</v>
          </cell>
          <cell r="S3196">
            <v>9</v>
          </cell>
          <cell r="T3196">
            <v>0</v>
          </cell>
          <cell r="U3196">
            <v>0</v>
          </cell>
          <cell r="V3196">
            <v>0</v>
          </cell>
          <cell r="W3196">
            <v>0</v>
          </cell>
          <cell r="X3196">
            <v>0</v>
          </cell>
          <cell r="Y3196">
            <v>0</v>
          </cell>
          <cell r="Z3196">
            <v>0</v>
          </cell>
          <cell r="AA3196">
            <v>0</v>
          </cell>
          <cell r="AB3196">
            <v>0</v>
          </cell>
          <cell r="AC3196">
            <v>0</v>
          </cell>
          <cell r="AD3196">
            <v>9</v>
          </cell>
          <cell r="AF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3</v>
          </cell>
          <cell r="Z3197">
            <v>1</v>
          </cell>
          <cell r="AA3197">
            <v>0</v>
          </cell>
          <cell r="AB3197">
            <v>0</v>
          </cell>
          <cell r="AC3197">
            <v>0</v>
          </cell>
          <cell r="AD3197">
            <v>4</v>
          </cell>
          <cell r="AF3197">
            <v>1.1678719884791664</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F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F3199">
            <v>0.97724860867791952</v>
          </cell>
        </row>
        <row r="3200">
          <cell r="A3200" t="str">
            <v>331048132</v>
          </cell>
          <cell r="B3200" t="str">
            <v>R11</v>
          </cell>
          <cell r="C3200">
            <v>2168</v>
          </cell>
          <cell r="D3200" t="str">
            <v>ASCOMETAL</v>
          </cell>
          <cell r="F3200">
            <v>21</v>
          </cell>
          <cell r="G3200" t="str">
            <v>2410Z</v>
          </cell>
          <cell r="H3200">
            <v>3</v>
          </cell>
          <cell r="I3200">
            <v>1</v>
          </cell>
          <cell r="J3200">
            <v>0</v>
          </cell>
          <cell r="K3200">
            <v>0</v>
          </cell>
          <cell r="L3200">
            <v>0</v>
          </cell>
          <cell r="M3200">
            <v>0</v>
          </cell>
          <cell r="N3200">
            <v>0</v>
          </cell>
          <cell r="O3200">
            <v>0</v>
          </cell>
          <cell r="P3200">
            <v>0</v>
          </cell>
          <cell r="Q3200">
            <v>0</v>
          </cell>
          <cell r="R3200">
            <v>0</v>
          </cell>
          <cell r="S3200">
            <v>3</v>
          </cell>
          <cell r="T3200">
            <v>0</v>
          </cell>
          <cell r="U3200">
            <v>0</v>
          </cell>
          <cell r="V3200">
            <v>0</v>
          </cell>
          <cell r="W3200">
            <v>0</v>
          </cell>
          <cell r="X3200">
            <v>0</v>
          </cell>
          <cell r="Y3200">
            <v>1</v>
          </cell>
          <cell r="Z3200">
            <v>0</v>
          </cell>
          <cell r="AA3200">
            <v>0</v>
          </cell>
          <cell r="AB3200">
            <v>0</v>
          </cell>
          <cell r="AC3200">
            <v>0</v>
          </cell>
          <cell r="AD3200">
            <v>4</v>
          </cell>
          <cell r="AF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F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F3202">
            <v>0.96612079830335074</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F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F3204">
            <v>15.402768705781313</v>
          </cell>
        </row>
        <row r="3205">
          <cell r="A3205" t="str">
            <v>572015246</v>
          </cell>
          <cell r="B3205" t="str">
            <v>R28</v>
          </cell>
          <cell r="C3205">
            <v>175</v>
          </cell>
          <cell r="D3205" t="str">
            <v>BOUYGUES</v>
          </cell>
          <cell r="F3205">
            <v>11</v>
          </cell>
          <cell r="G3205" t="str">
            <v>6120Z</v>
          </cell>
          <cell r="H3205">
            <v>1</v>
          </cell>
          <cell r="I3205">
            <v>0</v>
          </cell>
          <cell r="J3205">
            <v>0</v>
          </cell>
          <cell r="K3205">
            <v>0</v>
          </cell>
          <cell r="L3205">
            <v>0</v>
          </cell>
          <cell r="M3205">
            <v>0</v>
          </cell>
          <cell r="N3205">
            <v>0</v>
          </cell>
          <cell r="O3205">
            <v>0</v>
          </cell>
          <cell r="P3205">
            <v>0</v>
          </cell>
          <cell r="Q3205">
            <v>0</v>
          </cell>
          <cell r="R3205">
            <v>0</v>
          </cell>
          <cell r="S3205">
            <v>1</v>
          </cell>
          <cell r="T3205">
            <v>0</v>
          </cell>
          <cell r="U3205">
            <v>0</v>
          </cell>
          <cell r="V3205">
            <v>0</v>
          </cell>
          <cell r="W3205">
            <v>0</v>
          </cell>
          <cell r="X3205">
            <v>0</v>
          </cell>
          <cell r="Y3205">
            <v>0</v>
          </cell>
          <cell r="Z3205">
            <v>0</v>
          </cell>
          <cell r="AA3205">
            <v>0</v>
          </cell>
          <cell r="AB3205">
            <v>0</v>
          </cell>
          <cell r="AC3205">
            <v>0</v>
          </cell>
          <cell r="AD3205">
            <v>1</v>
          </cell>
          <cell r="AF3205">
            <v>1.1016396103271358</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1</v>
          </cell>
          <cell r="Z3206">
            <v>0</v>
          </cell>
          <cell r="AA3206">
            <v>0</v>
          </cell>
          <cell r="AB3206">
            <v>0</v>
          </cell>
          <cell r="AC3206">
            <v>0</v>
          </cell>
          <cell r="AD3206">
            <v>1</v>
          </cell>
          <cell r="AF3206">
            <v>1.0310184340809692</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F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1</v>
          </cell>
          <cell r="L3208">
            <v>0</v>
          </cell>
          <cell r="M3208">
            <v>0</v>
          </cell>
          <cell r="N3208">
            <v>0</v>
          </cell>
          <cell r="O3208">
            <v>0</v>
          </cell>
          <cell r="P3208">
            <v>0</v>
          </cell>
          <cell r="Q3208">
            <v>0</v>
          </cell>
          <cell r="R3208">
            <v>0</v>
          </cell>
          <cell r="S3208">
            <v>1</v>
          </cell>
          <cell r="T3208">
            <v>0</v>
          </cell>
          <cell r="U3208">
            <v>0</v>
          </cell>
          <cell r="V3208">
            <v>0</v>
          </cell>
          <cell r="W3208">
            <v>0</v>
          </cell>
          <cell r="X3208">
            <v>0</v>
          </cell>
          <cell r="Y3208">
            <v>0</v>
          </cell>
          <cell r="Z3208">
            <v>0</v>
          </cell>
          <cell r="AA3208">
            <v>1</v>
          </cell>
          <cell r="AB3208">
            <v>0</v>
          </cell>
          <cell r="AC3208">
            <v>0</v>
          </cell>
          <cell r="AD3208">
            <v>2</v>
          </cell>
          <cell r="AF3208">
            <v>0.99719778462904418</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F3209">
            <v>9.667450358711406</v>
          </cell>
        </row>
        <row r="3210">
          <cell r="A3210" t="str">
            <v>392468278</v>
          </cell>
          <cell r="B3210" t="str">
            <v>R10</v>
          </cell>
          <cell r="C3210">
            <v>499</v>
          </cell>
          <cell r="D3210" t="str">
            <v>CORNING SAS</v>
          </cell>
          <cell r="F3210">
            <v>48</v>
          </cell>
          <cell r="G3210" t="str">
            <v>2319Z</v>
          </cell>
          <cell r="H3210">
            <v>2</v>
          </cell>
          <cell r="I3210">
            <v>2</v>
          </cell>
          <cell r="J3210">
            <v>0</v>
          </cell>
          <cell r="K3210">
            <v>0</v>
          </cell>
          <cell r="L3210">
            <v>0</v>
          </cell>
          <cell r="M3210">
            <v>0</v>
          </cell>
          <cell r="N3210">
            <v>0</v>
          </cell>
          <cell r="O3210">
            <v>0</v>
          </cell>
          <cell r="P3210">
            <v>0</v>
          </cell>
          <cell r="Q3210">
            <v>0</v>
          </cell>
          <cell r="R3210">
            <v>0</v>
          </cell>
          <cell r="S3210">
            <v>2</v>
          </cell>
          <cell r="T3210">
            <v>0</v>
          </cell>
          <cell r="U3210">
            <v>0</v>
          </cell>
          <cell r="V3210">
            <v>0</v>
          </cell>
          <cell r="W3210">
            <v>1</v>
          </cell>
          <cell r="X3210">
            <v>1</v>
          </cell>
          <cell r="Y3210">
            <v>1</v>
          </cell>
          <cell r="Z3210">
            <v>0</v>
          </cell>
          <cell r="AA3210">
            <v>1</v>
          </cell>
          <cell r="AB3210">
            <v>1</v>
          </cell>
          <cell r="AC3210">
            <v>0</v>
          </cell>
          <cell r="AD3210">
            <v>6</v>
          </cell>
          <cell r="AE3210" t="str">
            <v>chômage</v>
          </cell>
          <cell r="AF3210">
            <v>0.97392011689973068</v>
          </cell>
        </row>
        <row r="3211">
          <cell r="A3211" t="str">
            <v>630800084</v>
          </cell>
          <cell r="B3211" t="str">
            <v>R21</v>
          </cell>
          <cell r="C3211">
            <v>459</v>
          </cell>
          <cell r="D3211" t="str">
            <v>MICROTURBO SAS</v>
          </cell>
          <cell r="F3211">
            <v>60</v>
          </cell>
          <cell r="G3211" t="str">
            <v>3030Z</v>
          </cell>
          <cell r="H3211">
            <v>0</v>
          </cell>
          <cell r="I3211">
            <v>0</v>
          </cell>
          <cell r="J3211">
            <v>0</v>
          </cell>
          <cell r="K3211">
            <v>5</v>
          </cell>
          <cell r="L3211">
            <v>0</v>
          </cell>
          <cell r="M3211">
            <v>0</v>
          </cell>
          <cell r="N3211">
            <v>0</v>
          </cell>
          <cell r="O3211">
            <v>0</v>
          </cell>
          <cell r="P3211">
            <v>0</v>
          </cell>
          <cell r="Q3211">
            <v>0</v>
          </cell>
          <cell r="R3211">
            <v>0</v>
          </cell>
          <cell r="S3211">
            <v>5</v>
          </cell>
          <cell r="T3211">
            <v>0</v>
          </cell>
          <cell r="U3211">
            <v>0</v>
          </cell>
          <cell r="V3211">
            <v>0</v>
          </cell>
          <cell r="W3211">
            <v>0</v>
          </cell>
          <cell r="X3211">
            <v>0</v>
          </cell>
          <cell r="Y3211">
            <v>0</v>
          </cell>
          <cell r="Z3211">
            <v>0</v>
          </cell>
          <cell r="AA3211">
            <v>0</v>
          </cell>
          <cell r="AB3211">
            <v>0</v>
          </cell>
          <cell r="AC3211">
            <v>0</v>
          </cell>
          <cell r="AD3211">
            <v>5</v>
          </cell>
          <cell r="AF3211">
            <v>1.0101256361059594</v>
          </cell>
        </row>
        <row r="3212">
          <cell r="A3212" t="str">
            <v>509378386</v>
          </cell>
          <cell r="B3212" t="str">
            <v>R11</v>
          </cell>
          <cell r="C3212">
            <v>723</v>
          </cell>
          <cell r="D3212" t="str">
            <v>UMICORE BUILDING PRODUCTS FRANCE</v>
          </cell>
          <cell r="F3212">
            <v>9</v>
          </cell>
          <cell r="G3212" t="str">
            <v>2443Z</v>
          </cell>
          <cell r="H3212">
            <v>1</v>
          </cell>
          <cell r="I3212">
            <v>0</v>
          </cell>
          <cell r="J3212">
            <v>0</v>
          </cell>
          <cell r="K3212">
            <v>0</v>
          </cell>
          <cell r="L3212">
            <v>0</v>
          </cell>
          <cell r="M3212">
            <v>0</v>
          </cell>
          <cell r="N3212">
            <v>0</v>
          </cell>
          <cell r="O3212">
            <v>0</v>
          </cell>
          <cell r="P3212">
            <v>0</v>
          </cell>
          <cell r="Q3212">
            <v>0</v>
          </cell>
          <cell r="R3212">
            <v>0</v>
          </cell>
          <cell r="S3212">
            <v>1</v>
          </cell>
          <cell r="T3212">
            <v>0</v>
          </cell>
          <cell r="U3212">
            <v>0</v>
          </cell>
          <cell r="V3212">
            <v>0</v>
          </cell>
          <cell r="W3212">
            <v>0</v>
          </cell>
          <cell r="X3212">
            <v>0</v>
          </cell>
          <cell r="Y3212">
            <v>0</v>
          </cell>
          <cell r="Z3212">
            <v>0</v>
          </cell>
          <cell r="AA3212">
            <v>0</v>
          </cell>
          <cell r="AB3212">
            <v>0</v>
          </cell>
          <cell r="AC3212">
            <v>0</v>
          </cell>
          <cell r="AD3212">
            <v>1</v>
          </cell>
          <cell r="AF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F3213">
            <v>9.4418530543923218</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F3214">
            <v>1.0457617947544462</v>
          </cell>
        </row>
        <row r="3215">
          <cell r="A3215" t="str">
            <v>383168481</v>
          </cell>
          <cell r="B3215" t="str">
            <v>R03</v>
          </cell>
          <cell r="C3215">
            <v>340</v>
          </cell>
          <cell r="D3215" t="str">
            <v>INGREDIA SA</v>
          </cell>
          <cell r="F3215">
            <v>19</v>
          </cell>
          <cell r="G3215" t="str">
            <v>1051D</v>
          </cell>
          <cell r="H3215">
            <v>0</v>
          </cell>
          <cell r="I3215">
            <v>0</v>
          </cell>
          <cell r="J3215">
            <v>0</v>
          </cell>
          <cell r="K3215">
            <v>1</v>
          </cell>
          <cell r="L3215">
            <v>4</v>
          </cell>
          <cell r="M3215">
            <v>0</v>
          </cell>
          <cell r="N3215">
            <v>0</v>
          </cell>
          <cell r="O3215">
            <v>0</v>
          </cell>
          <cell r="P3215">
            <v>0</v>
          </cell>
          <cell r="Q3215">
            <v>0</v>
          </cell>
          <cell r="R3215">
            <v>0</v>
          </cell>
          <cell r="S3215">
            <v>5</v>
          </cell>
          <cell r="T3215">
            <v>0</v>
          </cell>
          <cell r="U3215">
            <v>0</v>
          </cell>
          <cell r="V3215">
            <v>0</v>
          </cell>
          <cell r="W3215">
            <v>0</v>
          </cell>
          <cell r="X3215">
            <v>0</v>
          </cell>
          <cell r="Y3215">
            <v>0</v>
          </cell>
          <cell r="Z3215">
            <v>0</v>
          </cell>
          <cell r="AA3215">
            <v>0</v>
          </cell>
          <cell r="AB3215">
            <v>0</v>
          </cell>
          <cell r="AC3215">
            <v>0</v>
          </cell>
          <cell r="AD3215">
            <v>5</v>
          </cell>
          <cell r="AF3215">
            <v>1.0508062178924236</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1</v>
          </cell>
          <cell r="Z3216">
            <v>0</v>
          </cell>
          <cell r="AA3216">
            <v>0</v>
          </cell>
          <cell r="AB3216">
            <v>0</v>
          </cell>
          <cell r="AC3216">
            <v>0</v>
          </cell>
          <cell r="AD3216">
            <v>1</v>
          </cell>
          <cell r="AF3216">
            <v>1.1761545648246883</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F3217">
            <v>0.98978723126003021</v>
          </cell>
        </row>
        <row r="3218">
          <cell r="A3218" t="str">
            <v>998269211</v>
          </cell>
          <cell r="B3218" t="str">
            <v>R10</v>
          </cell>
          <cell r="C3218">
            <v>917</v>
          </cell>
          <cell r="D3218" t="str">
            <v>SAINT GOBAIN GLASS FRANCE</v>
          </cell>
          <cell r="F3218">
            <v>119</v>
          </cell>
          <cell r="G3218" t="str">
            <v>231</v>
          </cell>
          <cell r="H3218">
            <v>3</v>
          </cell>
          <cell r="I3218">
            <v>1</v>
          </cell>
          <cell r="J3218">
            <v>0</v>
          </cell>
          <cell r="K3218">
            <v>14</v>
          </cell>
          <cell r="L3218">
            <v>4</v>
          </cell>
          <cell r="M3218">
            <v>0</v>
          </cell>
          <cell r="N3218">
            <v>0</v>
          </cell>
          <cell r="O3218">
            <v>0</v>
          </cell>
          <cell r="P3218">
            <v>0</v>
          </cell>
          <cell r="Q3218">
            <v>0</v>
          </cell>
          <cell r="R3218">
            <v>0</v>
          </cell>
          <cell r="S3218">
            <v>21</v>
          </cell>
          <cell r="T3218">
            <v>0</v>
          </cell>
          <cell r="U3218">
            <v>0</v>
          </cell>
          <cell r="V3218">
            <v>0</v>
          </cell>
          <cell r="W3218">
            <v>0</v>
          </cell>
          <cell r="X3218">
            <v>0</v>
          </cell>
          <cell r="Y3218">
            <v>0</v>
          </cell>
          <cell r="Z3218">
            <v>0</v>
          </cell>
          <cell r="AA3218">
            <v>0</v>
          </cell>
          <cell r="AB3218">
            <v>0</v>
          </cell>
          <cell r="AC3218">
            <v>0</v>
          </cell>
          <cell r="AD3218">
            <v>21</v>
          </cell>
          <cell r="AF3218">
            <v>1.0248012823270534</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1</v>
          </cell>
          <cell r="N3219">
            <v>0</v>
          </cell>
          <cell r="O3219">
            <v>0</v>
          </cell>
          <cell r="P3219">
            <v>0</v>
          </cell>
          <cell r="Q3219">
            <v>0</v>
          </cell>
          <cell r="R3219">
            <v>0</v>
          </cell>
          <cell r="S3219">
            <v>1</v>
          </cell>
          <cell r="T3219">
            <v>0</v>
          </cell>
          <cell r="U3219">
            <v>0</v>
          </cell>
          <cell r="V3219">
            <v>0</v>
          </cell>
          <cell r="W3219">
            <v>0</v>
          </cell>
          <cell r="X3219">
            <v>0</v>
          </cell>
          <cell r="Y3219">
            <v>1</v>
          </cell>
          <cell r="Z3219">
            <v>0</v>
          </cell>
          <cell r="AA3219">
            <v>1</v>
          </cell>
          <cell r="AB3219">
            <v>0</v>
          </cell>
          <cell r="AC3219">
            <v>0</v>
          </cell>
          <cell r="AD3219">
            <v>3</v>
          </cell>
          <cell r="AF3219">
            <v>1.0097180764835738</v>
          </cell>
        </row>
        <row r="3220">
          <cell r="A3220" t="str">
            <v>312379076</v>
          </cell>
          <cell r="B3220" t="str">
            <v>R10</v>
          </cell>
          <cell r="C3220">
            <v>894</v>
          </cell>
          <cell r="D3220" t="str">
            <v>SAINT GOBAIN ISOVER</v>
          </cell>
          <cell r="F3220">
            <v>41</v>
          </cell>
          <cell r="G3220" t="str">
            <v>2314Z</v>
          </cell>
          <cell r="H3220">
            <v>1</v>
          </cell>
          <cell r="I3220">
            <v>1</v>
          </cell>
          <cell r="J3220">
            <v>0</v>
          </cell>
          <cell r="K3220">
            <v>3</v>
          </cell>
          <cell r="L3220">
            <v>0</v>
          </cell>
          <cell r="M3220">
            <v>0</v>
          </cell>
          <cell r="N3220">
            <v>0</v>
          </cell>
          <cell r="O3220">
            <v>0</v>
          </cell>
          <cell r="P3220">
            <v>0</v>
          </cell>
          <cell r="Q3220">
            <v>0</v>
          </cell>
          <cell r="R3220">
            <v>0</v>
          </cell>
          <cell r="S3220">
            <v>4</v>
          </cell>
          <cell r="T3220">
            <v>0</v>
          </cell>
          <cell r="U3220">
            <v>3</v>
          </cell>
          <cell r="V3220">
            <v>3</v>
          </cell>
          <cell r="W3220">
            <v>1</v>
          </cell>
          <cell r="X3220">
            <v>0</v>
          </cell>
          <cell r="Y3220">
            <v>4</v>
          </cell>
          <cell r="Z3220">
            <v>0</v>
          </cell>
          <cell r="AA3220">
            <v>0</v>
          </cell>
          <cell r="AB3220">
            <v>2</v>
          </cell>
          <cell r="AC3220">
            <v>0</v>
          </cell>
          <cell r="AD3220">
            <v>14</v>
          </cell>
          <cell r="AE3220" t="str">
            <v>Suite fin VIE (ubifrance)</v>
          </cell>
          <cell r="AF3220">
            <v>1.0348124205400884</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F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32</v>
          </cell>
          <cell r="I3222">
            <v>27</v>
          </cell>
          <cell r="J3222">
            <v>0</v>
          </cell>
          <cell r="K3222">
            <v>5</v>
          </cell>
          <cell r="L3222">
            <v>5</v>
          </cell>
          <cell r="M3222">
            <v>0</v>
          </cell>
          <cell r="N3222">
            <v>0</v>
          </cell>
          <cell r="O3222">
            <v>0</v>
          </cell>
          <cell r="P3222">
            <v>0</v>
          </cell>
          <cell r="Q3222">
            <v>5</v>
          </cell>
          <cell r="R3222">
            <v>0</v>
          </cell>
          <cell r="S3222">
            <v>47</v>
          </cell>
          <cell r="T3222">
            <v>0</v>
          </cell>
          <cell r="U3222">
            <v>0</v>
          </cell>
          <cell r="V3222">
            <v>0</v>
          </cell>
          <cell r="W3222">
            <v>0</v>
          </cell>
          <cell r="X3222">
            <v>0</v>
          </cell>
          <cell r="Y3222">
            <v>0</v>
          </cell>
          <cell r="Z3222">
            <v>0</v>
          </cell>
          <cell r="AA3222">
            <v>0</v>
          </cell>
          <cell r="AB3222">
            <v>0</v>
          </cell>
          <cell r="AC3222">
            <v>0</v>
          </cell>
          <cell r="AD3222">
            <v>47</v>
          </cell>
          <cell r="AF3222">
            <v>1.3274033134250249</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F3223">
            <v>1.0027550071608944</v>
          </cell>
        </row>
        <row r="3224">
          <cell r="A3224" t="str">
            <v>722034592</v>
          </cell>
          <cell r="B3224" t="str">
            <v>R10</v>
          </cell>
          <cell r="C3224">
            <v>1883</v>
          </cell>
          <cell r="D3224" t="str">
            <v>SAINT GOBAIN EMBALLAGE</v>
          </cell>
          <cell r="F3224">
            <v>16</v>
          </cell>
          <cell r="G3224" t="str">
            <v>2313Z</v>
          </cell>
          <cell r="H3224">
            <v>1</v>
          </cell>
          <cell r="I3224">
            <v>1</v>
          </cell>
          <cell r="J3224">
            <v>0</v>
          </cell>
          <cell r="K3224">
            <v>1</v>
          </cell>
          <cell r="L3224">
            <v>0</v>
          </cell>
          <cell r="M3224">
            <v>0</v>
          </cell>
          <cell r="N3224">
            <v>0</v>
          </cell>
          <cell r="O3224">
            <v>0</v>
          </cell>
          <cell r="P3224">
            <v>0</v>
          </cell>
          <cell r="Q3224">
            <v>0</v>
          </cell>
          <cell r="R3224">
            <v>0</v>
          </cell>
          <cell r="S3224">
            <v>2</v>
          </cell>
          <cell r="T3224">
            <v>0</v>
          </cell>
          <cell r="U3224">
            <v>0</v>
          </cell>
          <cell r="V3224">
            <v>0</v>
          </cell>
          <cell r="W3224">
            <v>2</v>
          </cell>
          <cell r="X3224">
            <v>0</v>
          </cell>
          <cell r="Y3224">
            <v>0</v>
          </cell>
          <cell r="Z3224">
            <v>1</v>
          </cell>
          <cell r="AA3224">
            <v>0</v>
          </cell>
          <cell r="AB3224">
            <v>0</v>
          </cell>
          <cell r="AC3224">
            <v>0</v>
          </cell>
          <cell r="AD3224">
            <v>5</v>
          </cell>
          <cell r="AF3224">
            <v>0.98090188783496701</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F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F3226">
            <v>9.5731498333341385</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1</v>
          </cell>
          <cell r="M3227">
            <v>0</v>
          </cell>
          <cell r="N3227">
            <v>0</v>
          </cell>
          <cell r="O3227">
            <v>0</v>
          </cell>
          <cell r="P3227">
            <v>0</v>
          </cell>
          <cell r="Q3227">
            <v>0</v>
          </cell>
          <cell r="R3227">
            <v>0</v>
          </cell>
          <cell r="S3227">
            <v>1</v>
          </cell>
          <cell r="T3227">
            <v>2</v>
          </cell>
          <cell r="U3227">
            <v>0</v>
          </cell>
          <cell r="V3227">
            <v>0</v>
          </cell>
          <cell r="W3227">
            <v>0</v>
          </cell>
          <cell r="X3227">
            <v>0</v>
          </cell>
          <cell r="Y3227">
            <v>1</v>
          </cell>
          <cell r="Z3227">
            <v>0</v>
          </cell>
          <cell r="AA3227">
            <v>0</v>
          </cell>
          <cell r="AB3227">
            <v>0</v>
          </cell>
          <cell r="AC3227">
            <v>0</v>
          </cell>
          <cell r="AD3227">
            <v>4</v>
          </cell>
          <cell r="AF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1</v>
          </cell>
          <cell r="L3228">
            <v>0</v>
          </cell>
          <cell r="M3228">
            <v>0</v>
          </cell>
          <cell r="N3228">
            <v>0</v>
          </cell>
          <cell r="O3228">
            <v>0</v>
          </cell>
          <cell r="P3228">
            <v>0</v>
          </cell>
          <cell r="Q3228">
            <v>0</v>
          </cell>
          <cell r="R3228">
            <v>0</v>
          </cell>
          <cell r="S3228">
            <v>1</v>
          </cell>
          <cell r="T3228">
            <v>0</v>
          </cell>
          <cell r="U3228">
            <v>0</v>
          </cell>
          <cell r="V3228">
            <v>0</v>
          </cell>
          <cell r="W3228">
            <v>0</v>
          </cell>
          <cell r="X3228">
            <v>0</v>
          </cell>
          <cell r="Y3228">
            <v>1</v>
          </cell>
          <cell r="Z3228">
            <v>0</v>
          </cell>
          <cell r="AA3228">
            <v>0</v>
          </cell>
          <cell r="AB3228">
            <v>0</v>
          </cell>
          <cell r="AC3228">
            <v>0</v>
          </cell>
          <cell r="AD3228">
            <v>2</v>
          </cell>
          <cell r="AF3228">
            <v>1.0695347325784081</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F3229">
            <v>0.98562116532680688</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F3230">
            <v>1.0032534771783752</v>
          </cell>
        </row>
        <row r="3231">
          <cell r="A3231" t="str">
            <v>562113530</v>
          </cell>
          <cell r="B3231" t="str">
            <v>R13</v>
          </cell>
          <cell r="C3231">
            <v>2750</v>
          </cell>
          <cell r="D3231" t="str">
            <v>GEMALTO SA</v>
          </cell>
          <cell r="F3231">
            <v>582</v>
          </cell>
          <cell r="G3231" t="str">
            <v>2612Z</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12</v>
          </cell>
          <cell r="V3231">
            <v>0</v>
          </cell>
          <cell r="W3231">
            <v>5</v>
          </cell>
          <cell r="X3231">
            <v>0</v>
          </cell>
          <cell r="Y3231">
            <v>12</v>
          </cell>
          <cell r="Z3231">
            <v>0</v>
          </cell>
          <cell r="AA3231">
            <v>0</v>
          </cell>
          <cell r="AB3231">
            <v>0</v>
          </cell>
          <cell r="AC3231">
            <v>2</v>
          </cell>
          <cell r="AD3231">
            <v>31</v>
          </cell>
          <cell r="AF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F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F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4</v>
          </cell>
          <cell r="Z3234">
            <v>0</v>
          </cell>
          <cell r="AA3234">
            <v>0</v>
          </cell>
          <cell r="AB3234">
            <v>0</v>
          </cell>
          <cell r="AC3234">
            <v>0</v>
          </cell>
          <cell r="AD3234">
            <v>4</v>
          </cell>
          <cell r="AF3234">
            <v>1.0407099753797484</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F3235">
            <v>1.0035906910641947</v>
          </cell>
        </row>
        <row r="3236">
          <cell r="A3236" t="str">
            <v>440156081</v>
          </cell>
          <cell r="B3236" t="str">
            <v>R19</v>
          </cell>
          <cell r="C3236">
            <v>3277</v>
          </cell>
          <cell r="D3236" t="str">
            <v>DELPHI FRANCE SAS</v>
          </cell>
          <cell r="F3236">
            <v>470</v>
          </cell>
          <cell r="G3236" t="str">
            <v>2932Z</v>
          </cell>
          <cell r="H3236">
            <v>2</v>
          </cell>
          <cell r="I3236">
            <v>1</v>
          </cell>
          <cell r="J3236">
            <v>0</v>
          </cell>
          <cell r="K3236">
            <v>16</v>
          </cell>
          <cell r="L3236">
            <v>4</v>
          </cell>
          <cell r="M3236">
            <v>0</v>
          </cell>
          <cell r="N3236">
            <v>0</v>
          </cell>
          <cell r="O3236">
            <v>0</v>
          </cell>
          <cell r="P3236">
            <v>0</v>
          </cell>
          <cell r="Q3236">
            <v>0</v>
          </cell>
          <cell r="R3236">
            <v>0</v>
          </cell>
          <cell r="S3236">
            <v>22</v>
          </cell>
          <cell r="T3236">
            <v>0</v>
          </cell>
          <cell r="U3236">
            <v>5</v>
          </cell>
          <cell r="V3236">
            <v>0</v>
          </cell>
          <cell r="W3236">
            <v>6</v>
          </cell>
          <cell r="X3236">
            <v>0</v>
          </cell>
          <cell r="Y3236">
            <v>13</v>
          </cell>
          <cell r="Z3236">
            <v>0</v>
          </cell>
          <cell r="AA3236">
            <v>0</v>
          </cell>
          <cell r="AB3236">
            <v>0</v>
          </cell>
          <cell r="AC3236">
            <v>0</v>
          </cell>
          <cell r="AD3236">
            <v>46</v>
          </cell>
          <cell r="AF3236">
            <v>0.46379428676198875</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1</v>
          </cell>
          <cell r="M3237">
            <v>0</v>
          </cell>
          <cell r="N3237">
            <v>0</v>
          </cell>
          <cell r="O3237">
            <v>0</v>
          </cell>
          <cell r="P3237">
            <v>0</v>
          </cell>
          <cell r="Q3237">
            <v>0</v>
          </cell>
          <cell r="R3237">
            <v>0</v>
          </cell>
          <cell r="S3237">
            <v>1</v>
          </cell>
          <cell r="T3237">
            <v>0</v>
          </cell>
          <cell r="U3237">
            <v>0</v>
          </cell>
          <cell r="V3237">
            <v>0</v>
          </cell>
          <cell r="W3237">
            <v>0</v>
          </cell>
          <cell r="X3237">
            <v>0</v>
          </cell>
          <cell r="Y3237">
            <v>0</v>
          </cell>
          <cell r="Z3237">
            <v>0</v>
          </cell>
          <cell r="AA3237">
            <v>0</v>
          </cell>
          <cell r="AB3237">
            <v>0</v>
          </cell>
          <cell r="AC3237">
            <v>0</v>
          </cell>
          <cell r="AD3237">
            <v>1</v>
          </cell>
          <cell r="AF3237">
            <v>1.0016041017899513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2</v>
          </cell>
          <cell r="L3238">
            <v>0</v>
          </cell>
          <cell r="M3238">
            <v>0</v>
          </cell>
          <cell r="N3238">
            <v>0</v>
          </cell>
          <cell r="O3238">
            <v>0</v>
          </cell>
          <cell r="P3238">
            <v>0</v>
          </cell>
          <cell r="Q3238">
            <v>0</v>
          </cell>
          <cell r="R3238">
            <v>0</v>
          </cell>
          <cell r="S3238">
            <v>2</v>
          </cell>
          <cell r="T3238">
            <v>0</v>
          </cell>
          <cell r="U3238">
            <v>0</v>
          </cell>
          <cell r="V3238">
            <v>0</v>
          </cell>
          <cell r="W3238">
            <v>0</v>
          </cell>
          <cell r="X3238">
            <v>0</v>
          </cell>
          <cell r="Y3238">
            <v>0</v>
          </cell>
          <cell r="Z3238">
            <v>0</v>
          </cell>
          <cell r="AA3238">
            <v>0</v>
          </cell>
          <cell r="AB3238">
            <v>0</v>
          </cell>
          <cell r="AC3238">
            <v>0</v>
          </cell>
          <cell r="AD3238">
            <v>2</v>
          </cell>
          <cell r="AF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0</v>
          </cell>
          <cell r="N3239">
            <v>0</v>
          </cell>
          <cell r="O3239">
            <v>0</v>
          </cell>
          <cell r="P3239">
            <v>0</v>
          </cell>
          <cell r="Q3239">
            <v>0</v>
          </cell>
          <cell r="R3239">
            <v>0</v>
          </cell>
          <cell r="S3239">
            <v>0</v>
          </cell>
          <cell r="T3239">
            <v>3</v>
          </cell>
          <cell r="U3239">
            <v>0</v>
          </cell>
          <cell r="V3239">
            <v>0</v>
          </cell>
          <cell r="W3239">
            <v>0</v>
          </cell>
          <cell r="X3239">
            <v>0</v>
          </cell>
          <cell r="Y3239">
            <v>0</v>
          </cell>
          <cell r="Z3239">
            <v>0</v>
          </cell>
          <cell r="AA3239">
            <v>0</v>
          </cell>
          <cell r="AB3239">
            <v>0</v>
          </cell>
          <cell r="AC3239">
            <v>0</v>
          </cell>
          <cell r="AD3239">
            <v>3</v>
          </cell>
          <cell r="AF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F3240">
            <v>1.0138180132971633</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1</v>
          </cell>
          <cell r="L3241">
            <v>0</v>
          </cell>
          <cell r="M3241">
            <v>1</v>
          </cell>
          <cell r="N3241">
            <v>0</v>
          </cell>
          <cell r="O3241">
            <v>0</v>
          </cell>
          <cell r="P3241">
            <v>0</v>
          </cell>
          <cell r="Q3241">
            <v>0</v>
          </cell>
          <cell r="R3241">
            <v>0</v>
          </cell>
          <cell r="S3241">
            <v>2</v>
          </cell>
          <cell r="T3241">
            <v>0</v>
          </cell>
          <cell r="U3241">
            <v>0</v>
          </cell>
          <cell r="V3241">
            <v>0</v>
          </cell>
          <cell r="W3241">
            <v>0</v>
          </cell>
          <cell r="X3241">
            <v>0</v>
          </cell>
          <cell r="Y3241">
            <v>0</v>
          </cell>
          <cell r="Z3241">
            <v>0</v>
          </cell>
          <cell r="AA3241">
            <v>0</v>
          </cell>
          <cell r="AB3241">
            <v>0</v>
          </cell>
          <cell r="AC3241">
            <v>0</v>
          </cell>
          <cell r="AD3241">
            <v>2</v>
          </cell>
          <cell r="AF3241">
            <v>0.99695981728833138</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F3242">
            <v>1.0082926707120587</v>
          </cell>
        </row>
        <row r="3243">
          <cell r="A3243" t="str">
            <v>310727961</v>
          </cell>
          <cell r="B3243" t="str">
            <v>R18</v>
          </cell>
          <cell r="C3243">
            <v>96</v>
          </cell>
          <cell r="D3243" t="str">
            <v>BA SYSTEMES</v>
          </cell>
          <cell r="F3243">
            <v>19</v>
          </cell>
          <cell r="G3243" t="str">
            <v>2822Z</v>
          </cell>
          <cell r="H3243">
            <v>2</v>
          </cell>
          <cell r="I3243">
            <v>0</v>
          </cell>
          <cell r="J3243">
            <v>0</v>
          </cell>
          <cell r="K3243">
            <v>3</v>
          </cell>
          <cell r="L3243">
            <v>0</v>
          </cell>
          <cell r="M3243">
            <v>0</v>
          </cell>
          <cell r="N3243">
            <v>0</v>
          </cell>
          <cell r="O3243">
            <v>0</v>
          </cell>
          <cell r="P3243">
            <v>0</v>
          </cell>
          <cell r="Q3243">
            <v>0</v>
          </cell>
          <cell r="R3243">
            <v>0</v>
          </cell>
          <cell r="S3243">
            <v>5</v>
          </cell>
          <cell r="T3243">
            <v>0</v>
          </cell>
          <cell r="U3243">
            <v>0</v>
          </cell>
          <cell r="V3243">
            <v>0</v>
          </cell>
          <cell r="W3243">
            <v>0</v>
          </cell>
          <cell r="X3243">
            <v>0</v>
          </cell>
          <cell r="Y3243">
            <v>0</v>
          </cell>
          <cell r="Z3243">
            <v>0</v>
          </cell>
          <cell r="AA3243">
            <v>0</v>
          </cell>
          <cell r="AB3243">
            <v>0</v>
          </cell>
          <cell r="AC3243">
            <v>0</v>
          </cell>
          <cell r="AD3243">
            <v>5</v>
          </cell>
          <cell r="AF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F3244">
            <v>1.0130534462655252</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1</v>
          </cell>
          <cell r="X3245">
            <v>0</v>
          </cell>
          <cell r="Y3245">
            <v>0</v>
          </cell>
          <cell r="Z3245">
            <v>0</v>
          </cell>
          <cell r="AA3245">
            <v>0</v>
          </cell>
          <cell r="AB3245">
            <v>0</v>
          </cell>
          <cell r="AC3245">
            <v>1</v>
          </cell>
          <cell r="AD3245">
            <v>2</v>
          </cell>
          <cell r="AF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1</v>
          </cell>
          <cell r="M3246">
            <v>0</v>
          </cell>
          <cell r="N3246">
            <v>0</v>
          </cell>
          <cell r="O3246">
            <v>0</v>
          </cell>
          <cell r="P3246">
            <v>0</v>
          </cell>
          <cell r="Q3246">
            <v>0</v>
          </cell>
          <cell r="R3246">
            <v>0</v>
          </cell>
          <cell r="S3246">
            <v>1</v>
          </cell>
          <cell r="T3246">
            <v>0</v>
          </cell>
          <cell r="U3246">
            <v>1</v>
          </cell>
          <cell r="V3246">
            <v>0</v>
          </cell>
          <cell r="W3246">
            <v>0</v>
          </cell>
          <cell r="X3246">
            <v>0</v>
          </cell>
          <cell r="Y3246">
            <v>0</v>
          </cell>
          <cell r="Z3246">
            <v>0</v>
          </cell>
          <cell r="AA3246">
            <v>0</v>
          </cell>
          <cell r="AB3246">
            <v>0</v>
          </cell>
          <cell r="AC3246">
            <v>0</v>
          </cell>
          <cell r="AD3246">
            <v>2</v>
          </cell>
          <cell r="AF3246">
            <v>0.85984179856983822</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F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F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F3249">
            <v>9.3713696339337567</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0</v>
          </cell>
          <cell r="N3250">
            <v>0</v>
          </cell>
          <cell r="O3250">
            <v>0</v>
          </cell>
          <cell r="P3250">
            <v>0</v>
          </cell>
          <cell r="Q3250">
            <v>0</v>
          </cell>
          <cell r="R3250">
            <v>0</v>
          </cell>
          <cell r="S3250">
            <v>1</v>
          </cell>
          <cell r="T3250">
            <v>0</v>
          </cell>
          <cell r="U3250">
            <v>0</v>
          </cell>
          <cell r="V3250">
            <v>0</v>
          </cell>
          <cell r="W3250">
            <v>0</v>
          </cell>
          <cell r="X3250">
            <v>0</v>
          </cell>
          <cell r="Y3250">
            <v>0</v>
          </cell>
          <cell r="Z3250">
            <v>0</v>
          </cell>
          <cell r="AA3250">
            <v>0</v>
          </cell>
          <cell r="AB3250">
            <v>1</v>
          </cell>
          <cell r="AC3250">
            <v>0</v>
          </cell>
          <cell r="AD3250">
            <v>2</v>
          </cell>
          <cell r="AE3250" t="str">
            <v>CONGE PARENTAL</v>
          </cell>
          <cell r="AF3250">
            <v>0.99185012251238813</v>
          </cell>
        </row>
        <row r="3251">
          <cell r="A3251" t="str">
            <v>916920697</v>
          </cell>
          <cell r="B3251" t="str">
            <v>R19</v>
          </cell>
          <cell r="C3251">
            <v>1084</v>
          </cell>
          <cell r="D3251" t="str">
            <v>BEHR FRANCE ROUFFACH</v>
          </cell>
          <cell r="F3251">
            <v>52</v>
          </cell>
          <cell r="G3251" t="str">
            <v>2932Z</v>
          </cell>
          <cell r="H3251">
            <v>1</v>
          </cell>
          <cell r="I3251">
            <v>0</v>
          </cell>
          <cell r="J3251">
            <v>0</v>
          </cell>
          <cell r="K3251">
            <v>1</v>
          </cell>
          <cell r="L3251">
            <v>0</v>
          </cell>
          <cell r="M3251">
            <v>0</v>
          </cell>
          <cell r="N3251">
            <v>0</v>
          </cell>
          <cell r="O3251">
            <v>0</v>
          </cell>
          <cell r="P3251">
            <v>0</v>
          </cell>
          <cell r="Q3251">
            <v>0</v>
          </cell>
          <cell r="R3251">
            <v>0</v>
          </cell>
          <cell r="S3251">
            <v>2</v>
          </cell>
          <cell r="T3251">
            <v>0</v>
          </cell>
          <cell r="U3251">
            <v>0</v>
          </cell>
          <cell r="V3251">
            <v>0</v>
          </cell>
          <cell r="W3251">
            <v>0</v>
          </cell>
          <cell r="X3251">
            <v>0</v>
          </cell>
          <cell r="Y3251">
            <v>0</v>
          </cell>
          <cell r="Z3251">
            <v>0</v>
          </cell>
          <cell r="AA3251">
            <v>0</v>
          </cell>
          <cell r="AB3251">
            <v>0</v>
          </cell>
          <cell r="AC3251">
            <v>0</v>
          </cell>
          <cell r="AD3251">
            <v>2</v>
          </cell>
          <cell r="AF3251">
            <v>0.89771162070948685</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F3252">
            <v>1.0018214619087003</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F3253">
            <v>1.0183612306646324</v>
          </cell>
        </row>
        <row r="3254">
          <cell r="A3254" t="str">
            <v>305163040</v>
          </cell>
          <cell r="B3254" t="str">
            <v>R29</v>
          </cell>
          <cell r="C3254">
            <v>150</v>
          </cell>
          <cell r="D3254" t="str">
            <v>CIRIL</v>
          </cell>
          <cell r="F3254">
            <v>21</v>
          </cell>
          <cell r="G3254" t="str">
            <v>6202A</v>
          </cell>
          <cell r="H3254">
            <v>0</v>
          </cell>
          <cell r="I3254">
            <v>0</v>
          </cell>
          <cell r="J3254">
            <v>0</v>
          </cell>
          <cell r="K3254">
            <v>1</v>
          </cell>
          <cell r="L3254">
            <v>0</v>
          </cell>
          <cell r="M3254">
            <v>1</v>
          </cell>
          <cell r="N3254">
            <v>0</v>
          </cell>
          <cell r="O3254">
            <v>0</v>
          </cell>
          <cell r="P3254">
            <v>0</v>
          </cell>
          <cell r="Q3254">
            <v>0</v>
          </cell>
          <cell r="R3254">
            <v>0</v>
          </cell>
          <cell r="S3254">
            <v>2</v>
          </cell>
          <cell r="T3254">
            <v>0</v>
          </cell>
          <cell r="U3254">
            <v>0</v>
          </cell>
          <cell r="V3254">
            <v>0</v>
          </cell>
          <cell r="W3254">
            <v>0</v>
          </cell>
          <cell r="X3254">
            <v>0</v>
          </cell>
          <cell r="Y3254">
            <v>1</v>
          </cell>
          <cell r="Z3254">
            <v>0</v>
          </cell>
          <cell r="AA3254">
            <v>0</v>
          </cell>
          <cell r="AB3254">
            <v>0</v>
          </cell>
          <cell r="AC3254">
            <v>2</v>
          </cell>
          <cell r="AD3254">
            <v>5</v>
          </cell>
          <cell r="AF3254">
            <v>1.0038085944242907</v>
          </cell>
        </row>
        <row r="3255">
          <cell r="A3255" t="str">
            <v>339685612</v>
          </cell>
          <cell r="B3255" t="str">
            <v>R08</v>
          </cell>
          <cell r="C3255">
            <v>49</v>
          </cell>
          <cell r="D3255" t="str">
            <v>THERADIAG SA</v>
          </cell>
          <cell r="F3255">
            <v>3</v>
          </cell>
          <cell r="G3255" t="str">
            <v>2110Z</v>
          </cell>
          <cell r="H3255">
            <v>0</v>
          </cell>
          <cell r="I3255">
            <v>0</v>
          </cell>
          <cell r="J3255">
            <v>0</v>
          </cell>
          <cell r="K3255">
            <v>1</v>
          </cell>
          <cell r="L3255">
            <v>0</v>
          </cell>
          <cell r="M3255">
            <v>0</v>
          </cell>
          <cell r="N3255">
            <v>0</v>
          </cell>
          <cell r="O3255">
            <v>0</v>
          </cell>
          <cell r="P3255">
            <v>0</v>
          </cell>
          <cell r="Q3255">
            <v>0</v>
          </cell>
          <cell r="R3255">
            <v>0</v>
          </cell>
          <cell r="S3255">
            <v>1</v>
          </cell>
          <cell r="T3255">
            <v>0</v>
          </cell>
          <cell r="U3255">
            <v>0</v>
          </cell>
          <cell r="V3255">
            <v>0</v>
          </cell>
          <cell r="W3255">
            <v>0</v>
          </cell>
          <cell r="X3255">
            <v>0</v>
          </cell>
          <cell r="Y3255">
            <v>0</v>
          </cell>
          <cell r="Z3255">
            <v>0</v>
          </cell>
          <cell r="AA3255">
            <v>0</v>
          </cell>
          <cell r="AB3255">
            <v>0</v>
          </cell>
          <cell r="AC3255">
            <v>0</v>
          </cell>
          <cell r="AD3255">
            <v>1</v>
          </cell>
          <cell r="AF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F3256">
            <v>1.011314936312443</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F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F3258">
            <v>0.99637519986204814</v>
          </cell>
        </row>
        <row r="3259">
          <cell r="A3259" t="str">
            <v>699800306</v>
          </cell>
          <cell r="B3259" t="str">
            <v>R14</v>
          </cell>
          <cell r="C3259">
            <v>262</v>
          </cell>
          <cell r="D3259" t="str">
            <v>ACTIA SODIELEC</v>
          </cell>
          <cell r="F3259">
            <v>44</v>
          </cell>
          <cell r="G3259" t="str">
            <v>2630Z</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F3259">
            <v>1.0004740776198491</v>
          </cell>
        </row>
        <row r="3260">
          <cell r="A3260" t="str">
            <v>339722670</v>
          </cell>
          <cell r="B3260" t="str">
            <v>R30</v>
          </cell>
          <cell r="C3260">
            <v>33</v>
          </cell>
          <cell r="D3260" t="str">
            <v>MENSI TRIMBLE</v>
          </cell>
          <cell r="F3260">
            <v>30</v>
          </cell>
          <cell r="G3260" t="str">
            <v>7112B</v>
          </cell>
          <cell r="H3260">
            <v>1</v>
          </cell>
          <cell r="I3260">
            <v>1</v>
          </cell>
          <cell r="J3260">
            <v>0</v>
          </cell>
          <cell r="K3260">
            <v>3</v>
          </cell>
          <cell r="L3260">
            <v>0</v>
          </cell>
          <cell r="M3260">
            <v>0</v>
          </cell>
          <cell r="N3260">
            <v>0</v>
          </cell>
          <cell r="O3260">
            <v>0</v>
          </cell>
          <cell r="P3260">
            <v>0</v>
          </cell>
          <cell r="Q3260">
            <v>0</v>
          </cell>
          <cell r="R3260">
            <v>0</v>
          </cell>
          <cell r="S3260">
            <v>4</v>
          </cell>
          <cell r="T3260">
            <v>0</v>
          </cell>
          <cell r="U3260">
            <v>0</v>
          </cell>
          <cell r="V3260">
            <v>0</v>
          </cell>
          <cell r="W3260">
            <v>0</v>
          </cell>
          <cell r="X3260">
            <v>0</v>
          </cell>
          <cell r="Y3260">
            <v>0</v>
          </cell>
          <cell r="Z3260">
            <v>0</v>
          </cell>
          <cell r="AA3260">
            <v>0</v>
          </cell>
          <cell r="AB3260">
            <v>0</v>
          </cell>
          <cell r="AC3260">
            <v>0</v>
          </cell>
          <cell r="AD3260">
            <v>4</v>
          </cell>
          <cell r="AF3260">
            <v>0.99079373152135375</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F3261">
            <v>1.0151222515306737</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F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F3263">
            <v>1.0007829316016368</v>
          </cell>
        </row>
        <row r="3264">
          <cell r="A3264" t="str">
            <v>806320222</v>
          </cell>
          <cell r="B3264" t="str">
            <v>R17</v>
          </cell>
          <cell r="C3264">
            <v>356</v>
          </cell>
          <cell r="D3264" t="str">
            <v>METALOR TECHNOLOGIES FRANCE</v>
          </cell>
          <cell r="F3264">
            <v>6</v>
          </cell>
          <cell r="G3264" t="str">
            <v>2733Z</v>
          </cell>
          <cell r="H3264">
            <v>1</v>
          </cell>
          <cell r="I3264">
            <v>0</v>
          </cell>
          <cell r="J3264">
            <v>0</v>
          </cell>
          <cell r="K3264">
            <v>0</v>
          </cell>
          <cell r="L3264">
            <v>0</v>
          </cell>
          <cell r="M3264">
            <v>0</v>
          </cell>
          <cell r="N3264">
            <v>0</v>
          </cell>
          <cell r="O3264">
            <v>0</v>
          </cell>
          <cell r="P3264">
            <v>0</v>
          </cell>
          <cell r="Q3264">
            <v>0</v>
          </cell>
          <cell r="R3264">
            <v>0</v>
          </cell>
          <cell r="S3264">
            <v>1</v>
          </cell>
          <cell r="T3264">
            <v>0</v>
          </cell>
          <cell r="U3264">
            <v>0</v>
          </cell>
          <cell r="V3264">
            <v>0</v>
          </cell>
          <cell r="W3264">
            <v>0</v>
          </cell>
          <cell r="X3264">
            <v>0</v>
          </cell>
          <cell r="Y3264">
            <v>0</v>
          </cell>
          <cell r="Z3264">
            <v>0</v>
          </cell>
          <cell r="AA3264">
            <v>0</v>
          </cell>
          <cell r="AB3264">
            <v>0</v>
          </cell>
          <cell r="AC3264">
            <v>0</v>
          </cell>
          <cell r="AD3264">
            <v>1</v>
          </cell>
          <cell r="AF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1</v>
          </cell>
          <cell r="L3265">
            <v>0</v>
          </cell>
          <cell r="M3265">
            <v>0</v>
          </cell>
          <cell r="N3265">
            <v>0</v>
          </cell>
          <cell r="O3265">
            <v>0</v>
          </cell>
          <cell r="P3265">
            <v>0</v>
          </cell>
          <cell r="Q3265">
            <v>0</v>
          </cell>
          <cell r="R3265">
            <v>0</v>
          </cell>
          <cell r="S3265">
            <v>1</v>
          </cell>
          <cell r="T3265">
            <v>0</v>
          </cell>
          <cell r="U3265">
            <v>0</v>
          </cell>
          <cell r="V3265">
            <v>0</v>
          </cell>
          <cell r="W3265">
            <v>0</v>
          </cell>
          <cell r="X3265">
            <v>0</v>
          </cell>
          <cell r="Y3265">
            <v>0</v>
          </cell>
          <cell r="Z3265">
            <v>0</v>
          </cell>
          <cell r="AA3265">
            <v>0</v>
          </cell>
          <cell r="AB3265">
            <v>0</v>
          </cell>
          <cell r="AC3265">
            <v>0</v>
          </cell>
          <cell r="AD3265">
            <v>1</v>
          </cell>
          <cell r="AF3265">
            <v>1.0032233254169267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F3266">
            <v>0.97812348678757377</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F3267">
            <v>1.0065395519240778</v>
          </cell>
        </row>
        <row r="3268">
          <cell r="A3268" t="str">
            <v>342192150</v>
          </cell>
          <cell r="B3268" t="str">
            <v>R19</v>
          </cell>
          <cell r="C3268">
            <v>1496</v>
          </cell>
          <cell r="D3268" t="str">
            <v>VALEO SYSTEMES D ESSUYAGE</v>
          </cell>
          <cell r="F3268">
            <v>49</v>
          </cell>
          <cell r="G3268" t="str">
            <v>2931Z</v>
          </cell>
          <cell r="H3268">
            <v>0</v>
          </cell>
          <cell r="I3268">
            <v>0</v>
          </cell>
          <cell r="J3268">
            <v>0</v>
          </cell>
          <cell r="K3268">
            <v>5</v>
          </cell>
          <cell r="L3268">
            <v>0</v>
          </cell>
          <cell r="M3268">
            <v>0</v>
          </cell>
          <cell r="N3268">
            <v>0</v>
          </cell>
          <cell r="O3268">
            <v>0</v>
          </cell>
          <cell r="P3268">
            <v>0</v>
          </cell>
          <cell r="Q3268">
            <v>0</v>
          </cell>
          <cell r="R3268">
            <v>0</v>
          </cell>
          <cell r="S3268">
            <v>5</v>
          </cell>
          <cell r="T3268">
            <v>0</v>
          </cell>
          <cell r="U3268">
            <v>0</v>
          </cell>
          <cell r="V3268">
            <v>0</v>
          </cell>
          <cell r="W3268">
            <v>0</v>
          </cell>
          <cell r="X3268">
            <v>0</v>
          </cell>
          <cell r="Y3268">
            <v>0</v>
          </cell>
          <cell r="Z3268">
            <v>0</v>
          </cell>
          <cell r="AA3268">
            <v>0</v>
          </cell>
          <cell r="AB3268">
            <v>0</v>
          </cell>
          <cell r="AC3268">
            <v>0</v>
          </cell>
          <cell r="AD3268">
            <v>5</v>
          </cell>
          <cell r="AF3268">
            <v>0.90781174690898336</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2</v>
          </cell>
          <cell r="L3269">
            <v>0</v>
          </cell>
          <cell r="M3269">
            <v>0</v>
          </cell>
          <cell r="N3269">
            <v>0</v>
          </cell>
          <cell r="O3269">
            <v>0</v>
          </cell>
          <cell r="P3269">
            <v>0</v>
          </cell>
          <cell r="Q3269">
            <v>0</v>
          </cell>
          <cell r="R3269">
            <v>0</v>
          </cell>
          <cell r="S3269">
            <v>2</v>
          </cell>
          <cell r="T3269">
            <v>2</v>
          </cell>
          <cell r="U3269">
            <v>0</v>
          </cell>
          <cell r="V3269">
            <v>0</v>
          </cell>
          <cell r="W3269">
            <v>1</v>
          </cell>
          <cell r="X3269">
            <v>0</v>
          </cell>
          <cell r="Y3269">
            <v>0</v>
          </cell>
          <cell r="Z3269">
            <v>0</v>
          </cell>
          <cell r="AA3269">
            <v>0</v>
          </cell>
          <cell r="AB3269">
            <v>0</v>
          </cell>
          <cell r="AC3269">
            <v>0</v>
          </cell>
          <cell r="AD3269">
            <v>5</v>
          </cell>
          <cell r="AF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2</v>
          </cell>
          <cell r="L3270">
            <v>0</v>
          </cell>
          <cell r="M3270">
            <v>0</v>
          </cell>
          <cell r="N3270">
            <v>0</v>
          </cell>
          <cell r="O3270">
            <v>0</v>
          </cell>
          <cell r="P3270">
            <v>0</v>
          </cell>
          <cell r="Q3270">
            <v>0</v>
          </cell>
          <cell r="R3270">
            <v>0</v>
          </cell>
          <cell r="S3270">
            <v>2</v>
          </cell>
          <cell r="T3270">
            <v>0</v>
          </cell>
          <cell r="U3270">
            <v>0</v>
          </cell>
          <cell r="V3270">
            <v>0</v>
          </cell>
          <cell r="W3270">
            <v>0</v>
          </cell>
          <cell r="X3270">
            <v>0</v>
          </cell>
          <cell r="Y3270">
            <v>0</v>
          </cell>
          <cell r="Z3270">
            <v>0</v>
          </cell>
          <cell r="AA3270">
            <v>0</v>
          </cell>
          <cell r="AB3270">
            <v>0</v>
          </cell>
          <cell r="AC3270">
            <v>0</v>
          </cell>
          <cell r="AD3270">
            <v>2</v>
          </cell>
          <cell r="AF3270">
            <v>1.0113663054191344</v>
          </cell>
        </row>
        <row r="3271">
          <cell r="A3271" t="str">
            <v>394242911</v>
          </cell>
          <cell r="B3271" t="str">
            <v>R18</v>
          </cell>
          <cell r="C3271">
            <v>247</v>
          </cell>
          <cell r="D3271" t="str">
            <v>IN-LHC</v>
          </cell>
          <cell r="F3271">
            <v>18</v>
          </cell>
          <cell r="G3271" t="str">
            <v>2812Z</v>
          </cell>
          <cell r="H3271">
            <v>0</v>
          </cell>
          <cell r="I3271">
            <v>0</v>
          </cell>
          <cell r="J3271">
            <v>0</v>
          </cell>
          <cell r="K3271">
            <v>1</v>
          </cell>
          <cell r="L3271">
            <v>0</v>
          </cell>
          <cell r="M3271">
            <v>0</v>
          </cell>
          <cell r="N3271">
            <v>0</v>
          </cell>
          <cell r="O3271">
            <v>0</v>
          </cell>
          <cell r="P3271">
            <v>0</v>
          </cell>
          <cell r="Q3271">
            <v>0</v>
          </cell>
          <cell r="R3271">
            <v>0</v>
          </cell>
          <cell r="S3271">
            <v>1</v>
          </cell>
          <cell r="T3271">
            <v>0</v>
          </cell>
          <cell r="U3271">
            <v>0</v>
          </cell>
          <cell r="V3271">
            <v>0</v>
          </cell>
          <cell r="W3271">
            <v>0</v>
          </cell>
          <cell r="X3271">
            <v>0</v>
          </cell>
          <cell r="Y3271">
            <v>0</v>
          </cell>
          <cell r="Z3271">
            <v>0</v>
          </cell>
          <cell r="AA3271">
            <v>0</v>
          </cell>
          <cell r="AB3271">
            <v>0</v>
          </cell>
          <cell r="AC3271">
            <v>0</v>
          </cell>
          <cell r="AD3271">
            <v>1</v>
          </cell>
          <cell r="AF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1</v>
          </cell>
          <cell r="Z3272">
            <v>0</v>
          </cell>
          <cell r="AA3272">
            <v>0</v>
          </cell>
          <cell r="AB3272">
            <v>0</v>
          </cell>
          <cell r="AC3272">
            <v>0</v>
          </cell>
          <cell r="AD3272">
            <v>1</v>
          </cell>
          <cell r="AF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F3273">
            <v>1.0059717414132801</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F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2</v>
          </cell>
          <cell r="L3275">
            <v>0</v>
          </cell>
          <cell r="M3275">
            <v>0</v>
          </cell>
          <cell r="N3275">
            <v>0</v>
          </cell>
          <cell r="O3275">
            <v>0</v>
          </cell>
          <cell r="P3275">
            <v>0</v>
          </cell>
          <cell r="Q3275">
            <v>0</v>
          </cell>
          <cell r="R3275">
            <v>0</v>
          </cell>
          <cell r="S3275">
            <v>2</v>
          </cell>
          <cell r="T3275">
            <v>0</v>
          </cell>
          <cell r="U3275">
            <v>0</v>
          </cell>
          <cell r="V3275">
            <v>0</v>
          </cell>
          <cell r="W3275">
            <v>0</v>
          </cell>
          <cell r="X3275">
            <v>0</v>
          </cell>
          <cell r="Y3275">
            <v>0</v>
          </cell>
          <cell r="Z3275">
            <v>0</v>
          </cell>
          <cell r="AA3275">
            <v>0</v>
          </cell>
          <cell r="AB3275">
            <v>0</v>
          </cell>
          <cell r="AC3275">
            <v>0</v>
          </cell>
          <cell r="AD3275">
            <v>2</v>
          </cell>
          <cell r="AF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1</v>
          </cell>
          <cell r="L3276">
            <v>0</v>
          </cell>
          <cell r="M3276">
            <v>0</v>
          </cell>
          <cell r="N3276">
            <v>0</v>
          </cell>
          <cell r="O3276">
            <v>0</v>
          </cell>
          <cell r="P3276">
            <v>0</v>
          </cell>
          <cell r="Q3276">
            <v>0</v>
          </cell>
          <cell r="R3276">
            <v>0</v>
          </cell>
          <cell r="S3276">
            <v>1</v>
          </cell>
          <cell r="T3276">
            <v>0</v>
          </cell>
          <cell r="U3276">
            <v>0</v>
          </cell>
          <cell r="V3276">
            <v>0</v>
          </cell>
          <cell r="W3276">
            <v>0</v>
          </cell>
          <cell r="X3276">
            <v>0</v>
          </cell>
          <cell r="Y3276">
            <v>0</v>
          </cell>
          <cell r="Z3276">
            <v>0</v>
          </cell>
          <cell r="AA3276">
            <v>0</v>
          </cell>
          <cell r="AB3276">
            <v>0</v>
          </cell>
          <cell r="AC3276">
            <v>0</v>
          </cell>
          <cell r="AD3276">
            <v>1</v>
          </cell>
          <cell r="AF3276">
            <v>0.85231515230614852</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F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1</v>
          </cell>
          <cell r="Z3278">
            <v>0</v>
          </cell>
          <cell r="AA3278">
            <v>0</v>
          </cell>
          <cell r="AB3278">
            <v>0</v>
          </cell>
          <cell r="AC3278">
            <v>0</v>
          </cell>
          <cell r="AD3278">
            <v>1</v>
          </cell>
          <cell r="AF3278">
            <v>1.0022282009954411</v>
          </cell>
        </row>
        <row r="3279">
          <cell r="A3279" t="str">
            <v>562042598</v>
          </cell>
          <cell r="B3279" t="str">
            <v>R11</v>
          </cell>
          <cell r="C3279">
            <v>531</v>
          </cell>
          <cell r="D3279" t="str">
            <v>VOSSLOH COGIFER</v>
          </cell>
          <cell r="F3279">
            <v>14</v>
          </cell>
          <cell r="G3279" t="str">
            <v>2410Z</v>
          </cell>
          <cell r="H3279">
            <v>0</v>
          </cell>
          <cell r="I3279">
            <v>0</v>
          </cell>
          <cell r="J3279">
            <v>0</v>
          </cell>
          <cell r="K3279">
            <v>2</v>
          </cell>
          <cell r="L3279">
            <v>0</v>
          </cell>
          <cell r="M3279">
            <v>0</v>
          </cell>
          <cell r="N3279">
            <v>0</v>
          </cell>
          <cell r="O3279">
            <v>0</v>
          </cell>
          <cell r="P3279">
            <v>0</v>
          </cell>
          <cell r="Q3279">
            <v>0</v>
          </cell>
          <cell r="R3279">
            <v>0</v>
          </cell>
          <cell r="S3279">
            <v>2</v>
          </cell>
          <cell r="T3279">
            <v>0</v>
          </cell>
          <cell r="U3279">
            <v>0</v>
          </cell>
          <cell r="V3279">
            <v>0</v>
          </cell>
          <cell r="W3279">
            <v>0</v>
          </cell>
          <cell r="X3279">
            <v>0</v>
          </cell>
          <cell r="Y3279">
            <v>0</v>
          </cell>
          <cell r="Z3279">
            <v>0</v>
          </cell>
          <cell r="AA3279">
            <v>0</v>
          </cell>
          <cell r="AB3279">
            <v>0</v>
          </cell>
          <cell r="AC3279">
            <v>0</v>
          </cell>
          <cell r="AD3279">
            <v>2</v>
          </cell>
          <cell r="AF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F3280">
            <v>0.78964985214643912</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F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F3282">
            <v>0.99878988520006373</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2</v>
          </cell>
          <cell r="Z3283">
            <v>0</v>
          </cell>
          <cell r="AA3283">
            <v>0</v>
          </cell>
          <cell r="AB3283">
            <v>0</v>
          </cell>
          <cell r="AC3283">
            <v>1</v>
          </cell>
          <cell r="AD3283">
            <v>3</v>
          </cell>
          <cell r="AF3283">
            <v>1.0255336569800129</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1</v>
          </cell>
          <cell r="L3284">
            <v>0</v>
          </cell>
          <cell r="M3284">
            <v>0</v>
          </cell>
          <cell r="N3284">
            <v>0</v>
          </cell>
          <cell r="O3284">
            <v>0</v>
          </cell>
          <cell r="P3284">
            <v>0</v>
          </cell>
          <cell r="Q3284">
            <v>0</v>
          </cell>
          <cell r="R3284">
            <v>0</v>
          </cell>
          <cell r="S3284">
            <v>1</v>
          </cell>
          <cell r="T3284">
            <v>0</v>
          </cell>
          <cell r="U3284">
            <v>0</v>
          </cell>
          <cell r="V3284">
            <v>0</v>
          </cell>
          <cell r="W3284">
            <v>0</v>
          </cell>
          <cell r="X3284">
            <v>0</v>
          </cell>
          <cell r="Y3284">
            <v>0</v>
          </cell>
          <cell r="Z3284">
            <v>0</v>
          </cell>
          <cell r="AA3284">
            <v>0</v>
          </cell>
          <cell r="AB3284">
            <v>0</v>
          </cell>
          <cell r="AC3284">
            <v>0</v>
          </cell>
          <cell r="AD3284">
            <v>1</v>
          </cell>
          <cell r="AF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3</v>
          </cell>
          <cell r="L3285">
            <v>2</v>
          </cell>
          <cell r="M3285">
            <v>0</v>
          </cell>
          <cell r="N3285">
            <v>0</v>
          </cell>
          <cell r="O3285">
            <v>5</v>
          </cell>
          <cell r="P3285">
            <v>0</v>
          </cell>
          <cell r="Q3285">
            <v>0</v>
          </cell>
          <cell r="R3285">
            <v>0</v>
          </cell>
          <cell r="S3285">
            <v>10</v>
          </cell>
          <cell r="T3285">
            <v>0</v>
          </cell>
          <cell r="U3285">
            <v>0</v>
          </cell>
          <cell r="V3285">
            <v>0</v>
          </cell>
          <cell r="W3285">
            <v>0</v>
          </cell>
          <cell r="X3285">
            <v>0</v>
          </cell>
          <cell r="Y3285">
            <v>0</v>
          </cell>
          <cell r="Z3285">
            <v>0</v>
          </cell>
          <cell r="AA3285">
            <v>0</v>
          </cell>
          <cell r="AB3285">
            <v>0</v>
          </cell>
          <cell r="AC3285">
            <v>0</v>
          </cell>
          <cell r="AD3285">
            <v>10</v>
          </cell>
          <cell r="AF3285">
            <v>0.99973504200408836</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F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0</v>
          </cell>
          <cell r="R3287">
            <v>0</v>
          </cell>
          <cell r="S3287">
            <v>0</v>
          </cell>
          <cell r="T3287">
            <v>2</v>
          </cell>
          <cell r="U3287">
            <v>0</v>
          </cell>
          <cell r="V3287">
            <v>0</v>
          </cell>
          <cell r="W3287">
            <v>0</v>
          </cell>
          <cell r="X3287">
            <v>0</v>
          </cell>
          <cell r="Y3287">
            <v>8</v>
          </cell>
          <cell r="Z3287">
            <v>0</v>
          </cell>
          <cell r="AA3287">
            <v>0</v>
          </cell>
          <cell r="AB3287">
            <v>0</v>
          </cell>
          <cell r="AC3287">
            <v>0</v>
          </cell>
          <cell r="AD3287">
            <v>10</v>
          </cell>
          <cell r="AF3287">
            <v>1.3318962537054457</v>
          </cell>
        </row>
        <row r="3288">
          <cell r="A3288" t="str">
            <v>946250420</v>
          </cell>
          <cell r="B3288" t="str">
            <v>R12</v>
          </cell>
          <cell r="C3288">
            <v>45</v>
          </cell>
          <cell r="D3288" t="str">
            <v>FRIMA-T SAS</v>
          </cell>
          <cell r="F3288">
            <v>13</v>
          </cell>
          <cell r="G3288" t="str">
            <v>2599A</v>
          </cell>
          <cell r="H3288">
            <v>1</v>
          </cell>
          <cell r="I3288">
            <v>0</v>
          </cell>
          <cell r="J3288">
            <v>0</v>
          </cell>
          <cell r="K3288">
            <v>0</v>
          </cell>
          <cell r="L3288">
            <v>0</v>
          </cell>
          <cell r="M3288">
            <v>0</v>
          </cell>
          <cell r="N3288">
            <v>0</v>
          </cell>
          <cell r="O3288">
            <v>0</v>
          </cell>
          <cell r="P3288">
            <v>0</v>
          </cell>
          <cell r="Q3288">
            <v>0</v>
          </cell>
          <cell r="R3288">
            <v>0</v>
          </cell>
          <cell r="S3288">
            <v>1</v>
          </cell>
          <cell r="T3288">
            <v>1</v>
          </cell>
          <cell r="U3288">
            <v>0</v>
          </cell>
          <cell r="V3288">
            <v>0</v>
          </cell>
          <cell r="W3288">
            <v>0</v>
          </cell>
          <cell r="X3288">
            <v>0</v>
          </cell>
          <cell r="Y3288">
            <v>0</v>
          </cell>
          <cell r="Z3288">
            <v>0</v>
          </cell>
          <cell r="AA3288">
            <v>1</v>
          </cell>
          <cell r="AB3288">
            <v>0</v>
          </cell>
          <cell r="AC3288">
            <v>0</v>
          </cell>
          <cell r="AD3288">
            <v>3</v>
          </cell>
          <cell r="AF3288">
            <v>1.2127287670419438</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F3289">
            <v>1.0023264265489042</v>
          </cell>
        </row>
        <row r="3290">
          <cell r="A3290" t="str">
            <v>334474111</v>
          </cell>
          <cell r="B3290" t="str">
            <v>R15</v>
          </cell>
          <cell r="C3290">
            <v>145</v>
          </cell>
          <cell r="D3290" t="str">
            <v>MEGGITT SENSOREX</v>
          </cell>
          <cell r="F3290">
            <v>9</v>
          </cell>
          <cell r="G3290" t="str">
            <v>2651B</v>
          </cell>
          <cell r="H3290">
            <v>0</v>
          </cell>
          <cell r="I3290">
            <v>0</v>
          </cell>
          <cell r="J3290">
            <v>0</v>
          </cell>
          <cell r="K3290">
            <v>1</v>
          </cell>
          <cell r="L3290">
            <v>0</v>
          </cell>
          <cell r="M3290">
            <v>0</v>
          </cell>
          <cell r="N3290">
            <v>0</v>
          </cell>
          <cell r="O3290">
            <v>0</v>
          </cell>
          <cell r="P3290">
            <v>0</v>
          </cell>
          <cell r="Q3290">
            <v>0</v>
          </cell>
          <cell r="R3290">
            <v>0</v>
          </cell>
          <cell r="S3290">
            <v>1</v>
          </cell>
          <cell r="T3290">
            <v>0</v>
          </cell>
          <cell r="U3290">
            <v>0</v>
          </cell>
          <cell r="V3290">
            <v>0</v>
          </cell>
          <cell r="W3290">
            <v>0</v>
          </cell>
          <cell r="X3290">
            <v>0</v>
          </cell>
          <cell r="Y3290">
            <v>0</v>
          </cell>
          <cell r="Z3290">
            <v>0</v>
          </cell>
          <cell r="AA3290">
            <v>0</v>
          </cell>
          <cell r="AB3290">
            <v>0</v>
          </cell>
          <cell r="AC3290">
            <v>0</v>
          </cell>
          <cell r="AD3290">
            <v>1</v>
          </cell>
          <cell r="AF3290">
            <v>0.99097490497221463</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1</v>
          </cell>
          <cell r="Z3291">
            <v>0</v>
          </cell>
          <cell r="AA3291">
            <v>0</v>
          </cell>
          <cell r="AB3291">
            <v>0</v>
          </cell>
          <cell r="AC3291">
            <v>0</v>
          </cell>
          <cell r="AD3291">
            <v>1</v>
          </cell>
          <cell r="AF3291">
            <v>0.98359837463283539</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F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1</v>
          </cell>
          <cell r="P3293">
            <v>0</v>
          </cell>
          <cell r="Q3293">
            <v>0</v>
          </cell>
          <cell r="R3293">
            <v>0</v>
          </cell>
          <cell r="S3293">
            <v>1</v>
          </cell>
          <cell r="T3293">
            <v>0</v>
          </cell>
          <cell r="U3293">
            <v>0</v>
          </cell>
          <cell r="V3293">
            <v>0</v>
          </cell>
          <cell r="W3293">
            <v>0</v>
          </cell>
          <cell r="X3293">
            <v>0</v>
          </cell>
          <cell r="Y3293">
            <v>0</v>
          </cell>
          <cell r="Z3293">
            <v>0</v>
          </cell>
          <cell r="AA3293">
            <v>0</v>
          </cell>
          <cell r="AB3293">
            <v>0</v>
          </cell>
          <cell r="AC3293">
            <v>0</v>
          </cell>
          <cell r="AD3293">
            <v>1</v>
          </cell>
          <cell r="AF3293">
            <v>0.99297153942935767</v>
          </cell>
        </row>
        <row r="3294">
          <cell r="A3294" t="str">
            <v>342913191</v>
          </cell>
          <cell r="B3294" t="str">
            <v>R10</v>
          </cell>
          <cell r="C3294">
            <v>672</v>
          </cell>
          <cell r="D3294" t="str">
            <v>PAREXGROUP SA</v>
          </cell>
          <cell r="F3294">
            <v>19</v>
          </cell>
          <cell r="G3294" t="str">
            <v>2364Z</v>
          </cell>
          <cell r="H3294">
            <v>1</v>
          </cell>
          <cell r="I3294">
            <v>0</v>
          </cell>
          <cell r="J3294">
            <v>0</v>
          </cell>
          <cell r="K3294">
            <v>1</v>
          </cell>
          <cell r="L3294">
            <v>0</v>
          </cell>
          <cell r="M3294">
            <v>0</v>
          </cell>
          <cell r="N3294">
            <v>0</v>
          </cell>
          <cell r="O3294">
            <v>0</v>
          </cell>
          <cell r="P3294">
            <v>0</v>
          </cell>
          <cell r="Q3294">
            <v>0</v>
          </cell>
          <cell r="R3294">
            <v>0</v>
          </cell>
          <cell r="S3294">
            <v>2</v>
          </cell>
          <cell r="T3294">
            <v>0</v>
          </cell>
          <cell r="U3294">
            <v>0</v>
          </cell>
          <cell r="V3294">
            <v>0</v>
          </cell>
          <cell r="W3294">
            <v>0</v>
          </cell>
          <cell r="X3294">
            <v>0</v>
          </cell>
          <cell r="Y3294">
            <v>0</v>
          </cell>
          <cell r="Z3294">
            <v>0</v>
          </cell>
          <cell r="AA3294">
            <v>0</v>
          </cell>
          <cell r="AB3294">
            <v>0</v>
          </cell>
          <cell r="AC3294">
            <v>0</v>
          </cell>
          <cell r="AD3294">
            <v>2</v>
          </cell>
          <cell r="AF3294">
            <v>1.1358903112451166</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F3295">
            <v>0.88103285440884327</v>
          </cell>
        </row>
        <row r="3296">
          <cell r="A3296" t="str">
            <v>313151466</v>
          </cell>
          <cell r="B3296" t="str">
            <v>R03</v>
          </cell>
          <cell r="C3296">
            <v>456</v>
          </cell>
          <cell r="D3296" t="str">
            <v>ALLIANCE ELABORES</v>
          </cell>
          <cell r="F3296">
            <v>7</v>
          </cell>
          <cell r="G3296" t="str">
            <v>1085Z</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F3296">
            <v>1.0639743882935797</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F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0</v>
          </cell>
          <cell r="R3298">
            <v>0</v>
          </cell>
          <cell r="S3298">
            <v>0</v>
          </cell>
          <cell r="T3298">
            <v>17</v>
          </cell>
          <cell r="U3298">
            <v>0</v>
          </cell>
          <cell r="V3298">
            <v>0</v>
          </cell>
          <cell r="W3298">
            <v>0</v>
          </cell>
          <cell r="X3298">
            <v>0</v>
          </cell>
          <cell r="Y3298">
            <v>0</v>
          </cell>
          <cell r="Z3298">
            <v>0</v>
          </cell>
          <cell r="AA3298">
            <v>0</v>
          </cell>
          <cell r="AB3298">
            <v>0</v>
          </cell>
          <cell r="AC3298">
            <v>8</v>
          </cell>
          <cell r="AD3298">
            <v>25</v>
          </cell>
          <cell r="AF3298">
            <v>1.4396570817202576</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F3299">
            <v>1.0009479610398881</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F3300">
            <v>0.77302123089280228</v>
          </cell>
        </row>
        <row r="3301">
          <cell r="A3301" t="str">
            <v>387901044</v>
          </cell>
          <cell r="B3301" t="str">
            <v>R27</v>
          </cell>
          <cell r="C3301">
            <v>176</v>
          </cell>
          <cell r="D3301" t="str">
            <v>JEULIN</v>
          </cell>
          <cell r="F3301">
            <v>10</v>
          </cell>
          <cell r="G3301" t="str">
            <v>5829A</v>
          </cell>
          <cell r="H3301">
            <v>0</v>
          </cell>
          <cell r="I3301">
            <v>0</v>
          </cell>
          <cell r="J3301">
            <v>0</v>
          </cell>
          <cell r="K3301">
            <v>1</v>
          </cell>
          <cell r="L3301">
            <v>0</v>
          </cell>
          <cell r="M3301">
            <v>0</v>
          </cell>
          <cell r="N3301">
            <v>0</v>
          </cell>
          <cell r="O3301">
            <v>0</v>
          </cell>
          <cell r="P3301">
            <v>0</v>
          </cell>
          <cell r="Q3301">
            <v>0</v>
          </cell>
          <cell r="R3301">
            <v>0</v>
          </cell>
          <cell r="S3301">
            <v>1</v>
          </cell>
          <cell r="T3301">
            <v>0</v>
          </cell>
          <cell r="U3301">
            <v>0</v>
          </cell>
          <cell r="V3301">
            <v>0</v>
          </cell>
          <cell r="W3301">
            <v>0</v>
          </cell>
          <cell r="X3301">
            <v>0</v>
          </cell>
          <cell r="Y3301">
            <v>0</v>
          </cell>
          <cell r="Z3301">
            <v>0</v>
          </cell>
          <cell r="AA3301">
            <v>0</v>
          </cell>
          <cell r="AB3301">
            <v>0</v>
          </cell>
          <cell r="AC3301">
            <v>0</v>
          </cell>
          <cell r="AD3301">
            <v>1</v>
          </cell>
          <cell r="AF3301">
            <v>1.007136432187433</v>
          </cell>
        </row>
        <row r="3302">
          <cell r="A3302" t="str">
            <v>307378489</v>
          </cell>
          <cell r="B3302" t="str">
            <v>R08</v>
          </cell>
          <cell r="C3302">
            <v>908</v>
          </cell>
          <cell r="D3302" t="str">
            <v>LABORATOIRES ARKOPHARMA</v>
          </cell>
          <cell r="F3302">
            <v>46</v>
          </cell>
          <cell r="G3302" t="str">
            <v>2120Z</v>
          </cell>
          <cell r="H3302">
            <v>0</v>
          </cell>
          <cell r="I3302">
            <v>0</v>
          </cell>
          <cell r="J3302">
            <v>1</v>
          </cell>
          <cell r="K3302">
            <v>3</v>
          </cell>
          <cell r="L3302">
            <v>4</v>
          </cell>
          <cell r="M3302">
            <v>0</v>
          </cell>
          <cell r="N3302">
            <v>0</v>
          </cell>
          <cell r="O3302">
            <v>0</v>
          </cell>
          <cell r="P3302">
            <v>0</v>
          </cell>
          <cell r="Q3302">
            <v>0</v>
          </cell>
          <cell r="R3302">
            <v>0</v>
          </cell>
          <cell r="S3302">
            <v>8</v>
          </cell>
          <cell r="T3302">
            <v>0</v>
          </cell>
          <cell r="U3302">
            <v>0</v>
          </cell>
          <cell r="V3302">
            <v>0</v>
          </cell>
          <cell r="W3302">
            <v>0</v>
          </cell>
          <cell r="X3302">
            <v>0</v>
          </cell>
          <cell r="Y3302">
            <v>0</v>
          </cell>
          <cell r="Z3302">
            <v>0</v>
          </cell>
          <cell r="AA3302">
            <v>0</v>
          </cell>
          <cell r="AB3302">
            <v>0</v>
          </cell>
          <cell r="AC3302">
            <v>0</v>
          </cell>
          <cell r="AD3302">
            <v>8</v>
          </cell>
          <cell r="AF3302">
            <v>0.99289205582392825</v>
          </cell>
        </row>
        <row r="3303">
          <cell r="A3303" t="str">
            <v>915722011</v>
          </cell>
          <cell r="B3303" t="str">
            <v>R19</v>
          </cell>
          <cell r="C3303">
            <v>1032</v>
          </cell>
          <cell r="D3303" t="str">
            <v>FAURECIA AUTOMOTIVE INDUSTRIE</v>
          </cell>
          <cell r="F3303">
            <v>73</v>
          </cell>
          <cell r="G3303" t="str">
            <v>2932Z</v>
          </cell>
          <cell r="H3303">
            <v>0</v>
          </cell>
          <cell r="I3303">
            <v>0</v>
          </cell>
          <cell r="J3303">
            <v>0</v>
          </cell>
          <cell r="K3303">
            <v>0</v>
          </cell>
          <cell r="L3303">
            <v>4</v>
          </cell>
          <cell r="M3303">
            <v>0</v>
          </cell>
          <cell r="N3303">
            <v>0</v>
          </cell>
          <cell r="O3303">
            <v>0</v>
          </cell>
          <cell r="P3303">
            <v>0</v>
          </cell>
          <cell r="Q3303">
            <v>0</v>
          </cell>
          <cell r="R3303">
            <v>0</v>
          </cell>
          <cell r="S3303">
            <v>4</v>
          </cell>
          <cell r="T3303">
            <v>0</v>
          </cell>
          <cell r="U3303">
            <v>3</v>
          </cell>
          <cell r="V3303">
            <v>1</v>
          </cell>
          <cell r="W3303">
            <v>1</v>
          </cell>
          <cell r="X3303">
            <v>1</v>
          </cell>
          <cell r="Y3303">
            <v>0</v>
          </cell>
          <cell r="Z3303">
            <v>0</v>
          </cell>
          <cell r="AA3303">
            <v>0</v>
          </cell>
          <cell r="AB3303">
            <v>0</v>
          </cell>
          <cell r="AC3303">
            <v>4</v>
          </cell>
          <cell r="AD3303">
            <v>12</v>
          </cell>
          <cell r="AF3303">
            <v>1.1191104335292921</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2</v>
          </cell>
          <cell r="AD3304">
            <v>2</v>
          </cell>
          <cell r="AF3304">
            <v>1.011281300826733</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F3305">
            <v>1.0015666364993958</v>
          </cell>
        </row>
        <row r="3306">
          <cell r="A3306" t="str">
            <v>334915782</v>
          </cell>
          <cell r="B3306" t="str">
            <v>R27</v>
          </cell>
          <cell r="C3306">
            <v>37</v>
          </cell>
          <cell r="D3306" t="str">
            <v>DYNASYS</v>
          </cell>
          <cell r="F3306">
            <v>9</v>
          </cell>
          <cell r="G3306" t="str">
            <v>5829C</v>
          </cell>
          <cell r="H3306">
            <v>0</v>
          </cell>
          <cell r="I3306">
            <v>0</v>
          </cell>
          <cell r="J3306">
            <v>0</v>
          </cell>
          <cell r="K3306">
            <v>1</v>
          </cell>
          <cell r="L3306">
            <v>1</v>
          </cell>
          <cell r="M3306">
            <v>0</v>
          </cell>
          <cell r="N3306">
            <v>0</v>
          </cell>
          <cell r="O3306">
            <v>0</v>
          </cell>
          <cell r="P3306">
            <v>0</v>
          </cell>
          <cell r="Q3306">
            <v>0</v>
          </cell>
          <cell r="R3306">
            <v>0</v>
          </cell>
          <cell r="S3306">
            <v>2</v>
          </cell>
          <cell r="T3306">
            <v>0</v>
          </cell>
          <cell r="U3306">
            <v>0</v>
          </cell>
          <cell r="V3306">
            <v>0</v>
          </cell>
          <cell r="W3306">
            <v>0</v>
          </cell>
          <cell r="X3306">
            <v>0</v>
          </cell>
          <cell r="Y3306">
            <v>0</v>
          </cell>
          <cell r="Z3306">
            <v>0</v>
          </cell>
          <cell r="AA3306">
            <v>0</v>
          </cell>
          <cell r="AB3306">
            <v>0</v>
          </cell>
          <cell r="AC3306">
            <v>0</v>
          </cell>
          <cell r="AD3306">
            <v>2</v>
          </cell>
          <cell r="AF3306">
            <v>1.0095409216796567</v>
          </cell>
        </row>
        <row r="3307">
          <cell r="A3307" t="str">
            <v>343261749</v>
          </cell>
          <cell r="B3307" t="str">
            <v>R03</v>
          </cell>
          <cell r="C3307">
            <v>69</v>
          </cell>
          <cell r="D3307" t="str">
            <v>SAVEUR</v>
          </cell>
          <cell r="F3307">
            <v>10</v>
          </cell>
          <cell r="G3307" t="str">
            <v>1085Z</v>
          </cell>
          <cell r="H3307">
            <v>0</v>
          </cell>
          <cell r="I3307">
            <v>0</v>
          </cell>
          <cell r="J3307">
            <v>0</v>
          </cell>
          <cell r="K3307">
            <v>2</v>
          </cell>
          <cell r="L3307">
            <v>0</v>
          </cell>
          <cell r="M3307">
            <v>0</v>
          </cell>
          <cell r="N3307">
            <v>0</v>
          </cell>
          <cell r="O3307">
            <v>0</v>
          </cell>
          <cell r="P3307">
            <v>0</v>
          </cell>
          <cell r="Q3307">
            <v>0</v>
          </cell>
          <cell r="R3307">
            <v>0</v>
          </cell>
          <cell r="S3307">
            <v>2</v>
          </cell>
          <cell r="T3307">
            <v>0</v>
          </cell>
          <cell r="U3307">
            <v>0</v>
          </cell>
          <cell r="V3307">
            <v>0</v>
          </cell>
          <cell r="W3307">
            <v>0</v>
          </cell>
          <cell r="X3307">
            <v>0</v>
          </cell>
          <cell r="Y3307">
            <v>0</v>
          </cell>
          <cell r="Z3307">
            <v>0</v>
          </cell>
          <cell r="AA3307">
            <v>0</v>
          </cell>
          <cell r="AB3307">
            <v>0</v>
          </cell>
          <cell r="AC3307">
            <v>0</v>
          </cell>
          <cell r="AD3307">
            <v>2</v>
          </cell>
          <cell r="AF3307">
            <v>1.0895567502618433</v>
          </cell>
        </row>
        <row r="3308">
          <cell r="A3308" t="str">
            <v>331518498</v>
          </cell>
          <cell r="B3308" t="str">
            <v>R27</v>
          </cell>
          <cell r="C3308">
            <v>146</v>
          </cell>
          <cell r="D3308" t="str">
            <v>ESKER SA</v>
          </cell>
          <cell r="F3308">
            <v>56</v>
          </cell>
          <cell r="G3308" t="str">
            <v>5829A</v>
          </cell>
          <cell r="H3308">
            <v>0</v>
          </cell>
          <cell r="I3308">
            <v>0</v>
          </cell>
          <cell r="J3308">
            <v>0</v>
          </cell>
          <cell r="K3308">
            <v>4</v>
          </cell>
          <cell r="L3308">
            <v>0</v>
          </cell>
          <cell r="M3308">
            <v>0</v>
          </cell>
          <cell r="N3308">
            <v>0</v>
          </cell>
          <cell r="O3308">
            <v>0</v>
          </cell>
          <cell r="P3308">
            <v>0</v>
          </cell>
          <cell r="Q3308">
            <v>0</v>
          </cell>
          <cell r="R3308">
            <v>0</v>
          </cell>
          <cell r="S3308">
            <v>4</v>
          </cell>
          <cell r="T3308">
            <v>0</v>
          </cell>
          <cell r="U3308">
            <v>3</v>
          </cell>
          <cell r="V3308">
            <v>0</v>
          </cell>
          <cell r="W3308">
            <v>0</v>
          </cell>
          <cell r="X3308">
            <v>0</v>
          </cell>
          <cell r="Y3308">
            <v>0</v>
          </cell>
          <cell r="Z3308">
            <v>0</v>
          </cell>
          <cell r="AA3308">
            <v>0</v>
          </cell>
          <cell r="AB3308">
            <v>0</v>
          </cell>
          <cell r="AC3308">
            <v>0</v>
          </cell>
          <cell r="AD3308">
            <v>7</v>
          </cell>
          <cell r="AF3308">
            <v>1.0502303591052653</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F3309">
            <v>1.0009837101419001</v>
          </cell>
        </row>
        <row r="3310">
          <cell r="A3310" t="str">
            <v>339611048</v>
          </cell>
          <cell r="B3310" t="str">
            <v>R08</v>
          </cell>
          <cell r="C3310">
            <v>100</v>
          </cell>
          <cell r="D3310" t="str">
            <v>BIOMATECH</v>
          </cell>
          <cell r="F3310">
            <v>10</v>
          </cell>
          <cell r="G3310" t="str">
            <v>2110Z</v>
          </cell>
          <cell r="H3310">
            <v>0</v>
          </cell>
          <cell r="I3310">
            <v>0</v>
          </cell>
          <cell r="J3310">
            <v>0</v>
          </cell>
          <cell r="K3310">
            <v>1</v>
          </cell>
          <cell r="L3310">
            <v>1</v>
          </cell>
          <cell r="M3310">
            <v>0</v>
          </cell>
          <cell r="N3310">
            <v>0</v>
          </cell>
          <cell r="O3310">
            <v>0</v>
          </cell>
          <cell r="P3310">
            <v>0</v>
          </cell>
          <cell r="Q3310">
            <v>0</v>
          </cell>
          <cell r="R3310">
            <v>0</v>
          </cell>
          <cell r="S3310">
            <v>2</v>
          </cell>
          <cell r="T3310">
            <v>0</v>
          </cell>
          <cell r="U3310">
            <v>0</v>
          </cell>
          <cell r="V3310">
            <v>0</v>
          </cell>
          <cell r="W3310">
            <v>0</v>
          </cell>
          <cell r="X3310">
            <v>0</v>
          </cell>
          <cell r="Y3310">
            <v>0</v>
          </cell>
          <cell r="Z3310">
            <v>0</v>
          </cell>
          <cell r="AA3310">
            <v>0</v>
          </cell>
          <cell r="AB3310">
            <v>0</v>
          </cell>
          <cell r="AC3310">
            <v>0</v>
          </cell>
          <cell r="AD3310">
            <v>2</v>
          </cell>
          <cell r="AF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F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F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1</v>
          </cell>
          <cell r="M3313">
            <v>0</v>
          </cell>
          <cell r="N3313">
            <v>0</v>
          </cell>
          <cell r="O3313">
            <v>0</v>
          </cell>
          <cell r="P3313">
            <v>0</v>
          </cell>
          <cell r="Q3313">
            <v>0</v>
          </cell>
          <cell r="R3313">
            <v>0</v>
          </cell>
          <cell r="S3313">
            <v>1</v>
          </cell>
          <cell r="T3313">
            <v>0</v>
          </cell>
          <cell r="U3313">
            <v>0</v>
          </cell>
          <cell r="V3313">
            <v>0</v>
          </cell>
          <cell r="W3313">
            <v>0</v>
          </cell>
          <cell r="X3313">
            <v>0</v>
          </cell>
          <cell r="Y3313">
            <v>0</v>
          </cell>
          <cell r="Z3313">
            <v>0</v>
          </cell>
          <cell r="AA3313">
            <v>0</v>
          </cell>
          <cell r="AB3313">
            <v>0</v>
          </cell>
          <cell r="AC3313">
            <v>0</v>
          </cell>
          <cell r="AD3313">
            <v>1</v>
          </cell>
          <cell r="AF3313">
            <v>0.89991915541574108</v>
          </cell>
        </row>
        <row r="3314">
          <cell r="A3314" t="str">
            <v>322306440</v>
          </cell>
          <cell r="B3314" t="str">
            <v>R27</v>
          </cell>
          <cell r="C3314">
            <v>2242</v>
          </cell>
          <cell r="D3314" t="str">
            <v>DASSAULT SYSTEMES SA</v>
          </cell>
          <cell r="F3314">
            <v>1207</v>
          </cell>
          <cell r="G3314" t="str">
            <v>5829C</v>
          </cell>
          <cell r="H3314">
            <v>34</v>
          </cell>
          <cell r="I3314">
            <v>5</v>
          </cell>
          <cell r="J3314">
            <v>0</v>
          </cell>
          <cell r="K3314">
            <v>32</v>
          </cell>
          <cell r="L3314">
            <v>79</v>
          </cell>
          <cell r="M3314">
            <v>0</v>
          </cell>
          <cell r="N3314">
            <v>57</v>
          </cell>
          <cell r="O3314">
            <v>11</v>
          </cell>
          <cell r="P3314">
            <v>0</v>
          </cell>
          <cell r="Q3314">
            <v>0</v>
          </cell>
          <cell r="R3314">
            <v>7</v>
          </cell>
          <cell r="S3314">
            <v>220</v>
          </cell>
          <cell r="T3314">
            <v>0</v>
          </cell>
          <cell r="U3314">
            <v>0</v>
          </cell>
          <cell r="V3314">
            <v>0</v>
          </cell>
          <cell r="W3314">
            <v>0</v>
          </cell>
          <cell r="X3314">
            <v>0</v>
          </cell>
          <cell r="Y3314">
            <v>0</v>
          </cell>
          <cell r="Z3314">
            <v>0</v>
          </cell>
          <cell r="AA3314">
            <v>0</v>
          </cell>
          <cell r="AB3314">
            <v>0</v>
          </cell>
          <cell r="AC3314">
            <v>0</v>
          </cell>
          <cell r="AD3314">
            <v>220</v>
          </cell>
          <cell r="AF3314">
            <v>1.8011632261515191</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F3315">
            <v>1.0049114470248279</v>
          </cell>
        </row>
        <row r="3316">
          <cell r="A3316" t="str">
            <v>306140807</v>
          </cell>
          <cell r="B3316" t="str">
            <v>R19</v>
          </cell>
          <cell r="C3316">
            <v>166</v>
          </cell>
          <cell r="D3316" t="str">
            <v>RENAULT SPORT</v>
          </cell>
          <cell r="F3316">
            <v>50</v>
          </cell>
          <cell r="G3316" t="str">
            <v>2910Z</v>
          </cell>
          <cell r="H3316">
            <v>0</v>
          </cell>
          <cell r="I3316">
            <v>0</v>
          </cell>
          <cell r="J3316">
            <v>0</v>
          </cell>
          <cell r="K3316">
            <v>1</v>
          </cell>
          <cell r="L3316">
            <v>0</v>
          </cell>
          <cell r="M3316">
            <v>0</v>
          </cell>
          <cell r="N3316">
            <v>0</v>
          </cell>
          <cell r="O3316">
            <v>0</v>
          </cell>
          <cell r="P3316">
            <v>0</v>
          </cell>
          <cell r="Q3316">
            <v>0</v>
          </cell>
          <cell r="R3316">
            <v>0</v>
          </cell>
          <cell r="S3316">
            <v>1</v>
          </cell>
          <cell r="T3316">
            <v>0</v>
          </cell>
          <cell r="U3316">
            <v>0</v>
          </cell>
          <cell r="V3316">
            <v>0</v>
          </cell>
          <cell r="W3316">
            <v>0</v>
          </cell>
          <cell r="X3316">
            <v>0</v>
          </cell>
          <cell r="Y3316">
            <v>0</v>
          </cell>
          <cell r="Z3316">
            <v>0</v>
          </cell>
          <cell r="AA3316">
            <v>0</v>
          </cell>
          <cell r="AB3316">
            <v>0</v>
          </cell>
          <cell r="AC3316">
            <v>0</v>
          </cell>
          <cell r="AD3316">
            <v>1</v>
          </cell>
          <cell r="AF3316">
            <v>0.87849617398593782</v>
          </cell>
        </row>
        <row r="3317">
          <cell r="A3317" t="str">
            <v>300702305</v>
          </cell>
          <cell r="B3317" t="str">
            <v>R18</v>
          </cell>
          <cell r="C3317">
            <v>674</v>
          </cell>
          <cell r="D3317" t="str">
            <v>LECTRA</v>
          </cell>
          <cell r="F3317">
            <v>165</v>
          </cell>
          <cell r="G3317" t="str">
            <v>2894Z</v>
          </cell>
          <cell r="H3317">
            <v>0</v>
          </cell>
          <cell r="I3317">
            <v>0</v>
          </cell>
          <cell r="J3317">
            <v>0</v>
          </cell>
          <cell r="K3317">
            <v>6</v>
          </cell>
          <cell r="L3317">
            <v>0</v>
          </cell>
          <cell r="M3317">
            <v>0</v>
          </cell>
          <cell r="N3317">
            <v>0</v>
          </cell>
          <cell r="O3317">
            <v>2</v>
          </cell>
          <cell r="P3317">
            <v>0</v>
          </cell>
          <cell r="Q3317">
            <v>0</v>
          </cell>
          <cell r="R3317">
            <v>0</v>
          </cell>
          <cell r="S3317">
            <v>8</v>
          </cell>
          <cell r="T3317">
            <v>0</v>
          </cell>
          <cell r="U3317">
            <v>0</v>
          </cell>
          <cell r="V3317">
            <v>0</v>
          </cell>
          <cell r="W3317">
            <v>0</v>
          </cell>
          <cell r="X3317">
            <v>0</v>
          </cell>
          <cell r="Y3317">
            <v>0</v>
          </cell>
          <cell r="Z3317">
            <v>0</v>
          </cell>
          <cell r="AA3317">
            <v>0</v>
          </cell>
          <cell r="AB3317">
            <v>0</v>
          </cell>
          <cell r="AC3317">
            <v>0</v>
          </cell>
          <cell r="AD3317">
            <v>8</v>
          </cell>
          <cell r="AF3317">
            <v>0.98456671039901178</v>
          </cell>
        </row>
        <row r="3318">
          <cell r="A3318" t="str">
            <v>423296250</v>
          </cell>
          <cell r="B3318" t="str">
            <v>R01</v>
          </cell>
          <cell r="C3318">
            <v>149</v>
          </cell>
          <cell r="D3318" t="str">
            <v>EURALIS SEMENCES</v>
          </cell>
          <cell r="F3318">
            <v>25</v>
          </cell>
          <cell r="G3318" t="str">
            <v>0111Z</v>
          </cell>
          <cell r="H3318">
            <v>1</v>
          </cell>
          <cell r="I3318">
            <v>0</v>
          </cell>
          <cell r="J3318">
            <v>0</v>
          </cell>
          <cell r="K3318">
            <v>0</v>
          </cell>
          <cell r="L3318">
            <v>0</v>
          </cell>
          <cell r="M3318">
            <v>0</v>
          </cell>
          <cell r="N3318">
            <v>0</v>
          </cell>
          <cell r="O3318">
            <v>0</v>
          </cell>
          <cell r="P3318">
            <v>0</v>
          </cell>
          <cell r="Q3318">
            <v>0</v>
          </cell>
          <cell r="R3318">
            <v>0</v>
          </cell>
          <cell r="S3318">
            <v>1</v>
          </cell>
          <cell r="T3318">
            <v>0</v>
          </cell>
          <cell r="U3318">
            <v>0</v>
          </cell>
          <cell r="V3318">
            <v>0</v>
          </cell>
          <cell r="W3318">
            <v>0</v>
          </cell>
          <cell r="X3318">
            <v>0</v>
          </cell>
          <cell r="Y3318">
            <v>0</v>
          </cell>
          <cell r="Z3318">
            <v>0</v>
          </cell>
          <cell r="AA3318">
            <v>0</v>
          </cell>
          <cell r="AB3318">
            <v>0</v>
          </cell>
          <cell r="AC3318">
            <v>0</v>
          </cell>
          <cell r="AD3318">
            <v>1</v>
          </cell>
          <cell r="AF3318">
            <v>1.0604324245215913</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F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1</v>
          </cell>
          <cell r="L3320">
            <v>0</v>
          </cell>
          <cell r="M3320">
            <v>0</v>
          </cell>
          <cell r="N3320">
            <v>0</v>
          </cell>
          <cell r="O3320">
            <v>0</v>
          </cell>
          <cell r="P3320">
            <v>0</v>
          </cell>
          <cell r="Q3320">
            <v>0</v>
          </cell>
          <cell r="R3320">
            <v>0</v>
          </cell>
          <cell r="S3320">
            <v>1</v>
          </cell>
          <cell r="T3320">
            <v>0</v>
          </cell>
          <cell r="U3320">
            <v>0</v>
          </cell>
          <cell r="V3320">
            <v>0</v>
          </cell>
          <cell r="W3320">
            <v>0</v>
          </cell>
          <cell r="X3320">
            <v>0</v>
          </cell>
          <cell r="Y3320">
            <v>0</v>
          </cell>
          <cell r="Z3320">
            <v>0</v>
          </cell>
          <cell r="AA3320">
            <v>0</v>
          </cell>
          <cell r="AB3320">
            <v>0</v>
          </cell>
          <cell r="AC3320">
            <v>0</v>
          </cell>
          <cell r="AD3320">
            <v>1</v>
          </cell>
          <cell r="AF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F3321">
            <v>1.0097998123983674</v>
          </cell>
        </row>
        <row r="3322">
          <cell r="A3322" t="str">
            <v>562123513</v>
          </cell>
          <cell r="B3322" t="str">
            <v>R17</v>
          </cell>
          <cell r="C3322">
            <v>1117</v>
          </cell>
          <cell r="D3322" t="str">
            <v>ACOME</v>
          </cell>
          <cell r="F3322">
            <v>14</v>
          </cell>
          <cell r="G3322" t="str">
            <v>2732Z</v>
          </cell>
          <cell r="H3322">
            <v>2</v>
          </cell>
          <cell r="I3322">
            <v>0</v>
          </cell>
          <cell r="J3322">
            <v>0</v>
          </cell>
          <cell r="K3322">
            <v>2</v>
          </cell>
          <cell r="L3322">
            <v>0</v>
          </cell>
          <cell r="M3322">
            <v>0</v>
          </cell>
          <cell r="N3322">
            <v>0</v>
          </cell>
          <cell r="O3322">
            <v>0</v>
          </cell>
          <cell r="P3322">
            <v>0</v>
          </cell>
          <cell r="Q3322">
            <v>0</v>
          </cell>
          <cell r="R3322">
            <v>0</v>
          </cell>
          <cell r="S3322">
            <v>4</v>
          </cell>
          <cell r="T3322">
            <v>0</v>
          </cell>
          <cell r="U3322">
            <v>0</v>
          </cell>
          <cell r="V3322">
            <v>0</v>
          </cell>
          <cell r="W3322">
            <v>0</v>
          </cell>
          <cell r="X3322">
            <v>0</v>
          </cell>
          <cell r="Y3322">
            <v>0</v>
          </cell>
          <cell r="Z3322">
            <v>0</v>
          </cell>
          <cell r="AA3322">
            <v>0</v>
          </cell>
          <cell r="AB3322">
            <v>0</v>
          </cell>
          <cell r="AC3322">
            <v>0</v>
          </cell>
          <cell r="AD3322">
            <v>4</v>
          </cell>
          <cell r="AF3322">
            <v>0.98715491470978189</v>
          </cell>
        </row>
        <row r="3323">
          <cell r="A3323" t="str">
            <v>339379984</v>
          </cell>
          <cell r="B3323" t="str">
            <v>R24</v>
          </cell>
          <cell r="C3323">
            <v>12752</v>
          </cell>
          <cell r="D3323" t="str">
            <v>SAUR</v>
          </cell>
          <cell r="E3323" t="str">
            <v>339379984 ; 715550091 ;</v>
          </cell>
          <cell r="F3323">
            <v>11</v>
          </cell>
          <cell r="G3323" t="str">
            <v>3600Z</v>
          </cell>
          <cell r="H3323">
            <v>0</v>
          </cell>
          <cell r="I3323">
            <v>0</v>
          </cell>
          <cell r="J3323">
            <v>0</v>
          </cell>
          <cell r="K3323">
            <v>0</v>
          </cell>
          <cell r="L3323">
            <v>0</v>
          </cell>
          <cell r="M3323">
            <v>0</v>
          </cell>
          <cell r="N3323">
            <v>0</v>
          </cell>
          <cell r="O3323">
            <v>0</v>
          </cell>
          <cell r="P3323">
            <v>0</v>
          </cell>
          <cell r="Q3323">
            <v>0</v>
          </cell>
          <cell r="R3323">
            <v>0</v>
          </cell>
          <cell r="S3323">
            <v>0</v>
          </cell>
          <cell r="T3323">
            <v>1</v>
          </cell>
          <cell r="U3323">
            <v>0</v>
          </cell>
          <cell r="V3323">
            <v>0</v>
          </cell>
          <cell r="W3323">
            <v>0</v>
          </cell>
          <cell r="X3323">
            <v>0</v>
          </cell>
          <cell r="Y3323">
            <v>0</v>
          </cell>
          <cell r="Z3323">
            <v>0</v>
          </cell>
          <cell r="AA3323">
            <v>0</v>
          </cell>
          <cell r="AB3323">
            <v>0</v>
          </cell>
          <cell r="AC3323">
            <v>0</v>
          </cell>
          <cell r="AD3323">
            <v>1</v>
          </cell>
          <cell r="AF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F3324">
            <v>1.0067121008070468</v>
          </cell>
        </row>
        <row r="3325">
          <cell r="A3325" t="str">
            <v>417350311</v>
          </cell>
          <cell r="B3325" t="str">
            <v>R08</v>
          </cell>
          <cell r="C3325">
            <v>964</v>
          </cell>
          <cell r="D3325" t="str">
            <v>VIRBAC SA</v>
          </cell>
          <cell r="F3325">
            <v>87</v>
          </cell>
          <cell r="G3325" t="str">
            <v>2120Z</v>
          </cell>
          <cell r="H3325">
            <v>0</v>
          </cell>
          <cell r="I3325">
            <v>0</v>
          </cell>
          <cell r="J3325">
            <v>1</v>
          </cell>
          <cell r="K3325">
            <v>0</v>
          </cell>
          <cell r="L3325">
            <v>3</v>
          </cell>
          <cell r="M3325">
            <v>0</v>
          </cell>
          <cell r="N3325">
            <v>0</v>
          </cell>
          <cell r="O3325">
            <v>0</v>
          </cell>
          <cell r="P3325">
            <v>0</v>
          </cell>
          <cell r="Q3325">
            <v>0</v>
          </cell>
          <cell r="R3325">
            <v>0</v>
          </cell>
          <cell r="S3325">
            <v>4</v>
          </cell>
          <cell r="T3325">
            <v>0</v>
          </cell>
          <cell r="U3325">
            <v>0</v>
          </cell>
          <cell r="V3325">
            <v>0</v>
          </cell>
          <cell r="W3325">
            <v>0</v>
          </cell>
          <cell r="X3325">
            <v>0</v>
          </cell>
          <cell r="Y3325">
            <v>0</v>
          </cell>
          <cell r="Z3325">
            <v>0</v>
          </cell>
          <cell r="AA3325">
            <v>0</v>
          </cell>
          <cell r="AB3325">
            <v>0</v>
          </cell>
          <cell r="AC3325">
            <v>11</v>
          </cell>
          <cell r="AD3325">
            <v>15</v>
          </cell>
          <cell r="AF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1</v>
          </cell>
          <cell r="L3326">
            <v>0</v>
          </cell>
          <cell r="M3326">
            <v>1</v>
          </cell>
          <cell r="N3326">
            <v>0</v>
          </cell>
          <cell r="O3326">
            <v>0</v>
          </cell>
          <cell r="P3326">
            <v>0</v>
          </cell>
          <cell r="Q3326">
            <v>0</v>
          </cell>
          <cell r="R3326">
            <v>0</v>
          </cell>
          <cell r="S3326">
            <v>2</v>
          </cell>
          <cell r="T3326">
            <v>0</v>
          </cell>
          <cell r="U3326">
            <v>0</v>
          </cell>
          <cell r="V3326">
            <v>0</v>
          </cell>
          <cell r="W3326">
            <v>0</v>
          </cell>
          <cell r="X3326">
            <v>0</v>
          </cell>
          <cell r="Y3326">
            <v>0</v>
          </cell>
          <cell r="Z3326">
            <v>0</v>
          </cell>
          <cell r="AA3326">
            <v>0</v>
          </cell>
          <cell r="AB3326">
            <v>0</v>
          </cell>
          <cell r="AC3326">
            <v>0</v>
          </cell>
          <cell r="AD3326">
            <v>2</v>
          </cell>
          <cell r="AF3326">
            <v>1.109068688529004</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F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1</v>
          </cell>
          <cell r="L3328">
            <v>0</v>
          </cell>
          <cell r="M3328">
            <v>0</v>
          </cell>
          <cell r="N3328">
            <v>0</v>
          </cell>
          <cell r="O3328">
            <v>0</v>
          </cell>
          <cell r="P3328">
            <v>0</v>
          </cell>
          <cell r="Q3328">
            <v>0</v>
          </cell>
          <cell r="R3328">
            <v>0</v>
          </cell>
          <cell r="S3328">
            <v>1</v>
          </cell>
          <cell r="T3328">
            <v>0</v>
          </cell>
          <cell r="U3328">
            <v>0</v>
          </cell>
          <cell r="V3328">
            <v>0</v>
          </cell>
          <cell r="W3328">
            <v>0</v>
          </cell>
          <cell r="X3328">
            <v>0</v>
          </cell>
          <cell r="Y3328">
            <v>1</v>
          </cell>
          <cell r="Z3328">
            <v>0</v>
          </cell>
          <cell r="AA3328">
            <v>0</v>
          </cell>
          <cell r="AB3328">
            <v>0</v>
          </cell>
          <cell r="AC3328">
            <v>0</v>
          </cell>
          <cell r="AD3328">
            <v>2</v>
          </cell>
          <cell r="AF3328">
            <v>0.99198951894848242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2</v>
          </cell>
          <cell r="M3329">
            <v>0</v>
          </cell>
          <cell r="N3329">
            <v>0</v>
          </cell>
          <cell r="O3329">
            <v>0</v>
          </cell>
          <cell r="P3329">
            <v>0</v>
          </cell>
          <cell r="Q3329">
            <v>0</v>
          </cell>
          <cell r="R3329">
            <v>0</v>
          </cell>
          <cell r="S3329">
            <v>3</v>
          </cell>
          <cell r="T3329">
            <v>0</v>
          </cell>
          <cell r="U3329">
            <v>0</v>
          </cell>
          <cell r="V3329">
            <v>0</v>
          </cell>
          <cell r="W3329">
            <v>0</v>
          </cell>
          <cell r="X3329">
            <v>0</v>
          </cell>
          <cell r="Y3329">
            <v>0</v>
          </cell>
          <cell r="Z3329">
            <v>0</v>
          </cell>
          <cell r="AA3329">
            <v>0</v>
          </cell>
          <cell r="AB3329">
            <v>0</v>
          </cell>
          <cell r="AC3329">
            <v>0</v>
          </cell>
          <cell r="AD3329">
            <v>3</v>
          </cell>
          <cell r="AF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F3330">
            <v>0.99977057718141094</v>
          </cell>
        </row>
        <row r="3331">
          <cell r="A3331" t="str">
            <v>648202042</v>
          </cell>
          <cell r="B3331" t="str">
            <v>R07</v>
          </cell>
          <cell r="C3331">
            <v>48</v>
          </cell>
          <cell r="D3331" t="str">
            <v>CIE GENERALE DES INSECTICIDES</v>
          </cell>
          <cell r="F3331">
            <v>2</v>
          </cell>
          <cell r="G3331" t="str">
            <v>2020Z</v>
          </cell>
          <cell r="H3331">
            <v>0</v>
          </cell>
          <cell r="I3331">
            <v>0</v>
          </cell>
          <cell r="J3331">
            <v>0</v>
          </cell>
          <cell r="K3331">
            <v>0</v>
          </cell>
          <cell r="L3331">
            <v>0</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F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2</v>
          </cell>
          <cell r="AD3332">
            <v>2</v>
          </cell>
          <cell r="AF3332">
            <v>1.0117906708360136</v>
          </cell>
        </row>
        <row r="3333">
          <cell r="A3333" t="str">
            <v>317099679</v>
          </cell>
          <cell r="B3333" t="str">
            <v>R08</v>
          </cell>
          <cell r="C3333">
            <v>513</v>
          </cell>
          <cell r="D3333" t="str">
            <v>GALDERMA RESEARCH &amp; DEVELOPMENT</v>
          </cell>
          <cell r="F3333">
            <v>211</v>
          </cell>
          <cell r="G3333" t="str">
            <v>21</v>
          </cell>
          <cell r="H3333">
            <v>3</v>
          </cell>
          <cell r="I3333">
            <v>0</v>
          </cell>
          <cell r="J3333">
            <v>9</v>
          </cell>
          <cell r="K3333">
            <v>1</v>
          </cell>
          <cell r="L3333">
            <v>4</v>
          </cell>
          <cell r="M3333">
            <v>0</v>
          </cell>
          <cell r="N3333">
            <v>1</v>
          </cell>
          <cell r="O3333">
            <v>0</v>
          </cell>
          <cell r="P3333">
            <v>0</v>
          </cell>
          <cell r="Q3333">
            <v>1</v>
          </cell>
          <cell r="R3333">
            <v>0</v>
          </cell>
          <cell r="S3333">
            <v>19</v>
          </cell>
          <cell r="T3333">
            <v>0</v>
          </cell>
          <cell r="U3333">
            <v>2</v>
          </cell>
          <cell r="V3333">
            <v>2</v>
          </cell>
          <cell r="W3333">
            <v>0</v>
          </cell>
          <cell r="X3333">
            <v>0</v>
          </cell>
          <cell r="Y3333">
            <v>12</v>
          </cell>
          <cell r="Z3333">
            <v>0</v>
          </cell>
          <cell r="AA3333">
            <v>2</v>
          </cell>
          <cell r="AB3333">
            <v>3</v>
          </cell>
          <cell r="AC3333">
            <v>0</v>
          </cell>
          <cell r="AD3333">
            <v>38</v>
          </cell>
          <cell r="AF3333">
            <v>1.0113057848476872</v>
          </cell>
        </row>
        <row r="3334">
          <cell r="A3334" t="str">
            <v>325685139</v>
          </cell>
          <cell r="B3334" t="str">
            <v>R17</v>
          </cell>
          <cell r="C3334">
            <v>569</v>
          </cell>
          <cell r="D3334" t="str">
            <v>AXON CABLE</v>
          </cell>
          <cell r="F3334">
            <v>63</v>
          </cell>
          <cell r="G3334" t="str">
            <v>2732Z</v>
          </cell>
          <cell r="H3334">
            <v>1</v>
          </cell>
          <cell r="I3334">
            <v>0</v>
          </cell>
          <cell r="J3334">
            <v>0</v>
          </cell>
          <cell r="K3334">
            <v>5</v>
          </cell>
          <cell r="L3334">
            <v>0</v>
          </cell>
          <cell r="M3334">
            <v>0</v>
          </cell>
          <cell r="N3334">
            <v>0</v>
          </cell>
          <cell r="O3334">
            <v>0</v>
          </cell>
          <cell r="P3334">
            <v>0</v>
          </cell>
          <cell r="Q3334">
            <v>0</v>
          </cell>
          <cell r="R3334">
            <v>0</v>
          </cell>
          <cell r="S3334">
            <v>6</v>
          </cell>
          <cell r="T3334">
            <v>0</v>
          </cell>
          <cell r="U3334">
            <v>0</v>
          </cell>
          <cell r="V3334">
            <v>0</v>
          </cell>
          <cell r="W3334">
            <v>0</v>
          </cell>
          <cell r="X3334">
            <v>0</v>
          </cell>
          <cell r="Y3334">
            <v>0</v>
          </cell>
          <cell r="Z3334">
            <v>0</v>
          </cell>
          <cell r="AA3334">
            <v>0</v>
          </cell>
          <cell r="AB3334">
            <v>0</v>
          </cell>
          <cell r="AC3334">
            <v>0</v>
          </cell>
          <cell r="AD3334">
            <v>6</v>
          </cell>
          <cell r="AF3334">
            <v>1.093170314556323</v>
          </cell>
        </row>
        <row r="3335">
          <cell r="A3335" t="str">
            <v>315629246</v>
          </cell>
          <cell r="B3335" t="str">
            <v>R13</v>
          </cell>
          <cell r="C3335">
            <v>281</v>
          </cell>
          <cell r="D3335" t="str">
            <v>ATMEL NANTES SAS</v>
          </cell>
          <cell r="F3335">
            <v>127</v>
          </cell>
          <cell r="G3335" t="str">
            <v>2611Z</v>
          </cell>
          <cell r="H3335">
            <v>1</v>
          </cell>
          <cell r="I3335">
            <v>0</v>
          </cell>
          <cell r="J3335">
            <v>0</v>
          </cell>
          <cell r="K3335">
            <v>0</v>
          </cell>
          <cell r="L3335">
            <v>0</v>
          </cell>
          <cell r="M3335">
            <v>0</v>
          </cell>
          <cell r="N3335">
            <v>0</v>
          </cell>
          <cell r="O3335">
            <v>0</v>
          </cell>
          <cell r="P3335">
            <v>0</v>
          </cell>
          <cell r="Q3335">
            <v>0</v>
          </cell>
          <cell r="R3335">
            <v>0</v>
          </cell>
          <cell r="S3335">
            <v>1</v>
          </cell>
          <cell r="T3335">
            <v>0</v>
          </cell>
          <cell r="U3335">
            <v>0</v>
          </cell>
          <cell r="V3335">
            <v>0</v>
          </cell>
          <cell r="W3335">
            <v>0</v>
          </cell>
          <cell r="X3335">
            <v>0</v>
          </cell>
          <cell r="Y3335">
            <v>10</v>
          </cell>
          <cell r="Z3335">
            <v>1</v>
          </cell>
          <cell r="AA3335">
            <v>1</v>
          </cell>
          <cell r="AB3335">
            <v>0</v>
          </cell>
          <cell r="AC3335">
            <v>0</v>
          </cell>
          <cell r="AD3335">
            <v>13</v>
          </cell>
          <cell r="AF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F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F3337">
            <v>0.95555047129579285</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F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2</v>
          </cell>
          <cell r="AD3339">
            <v>2</v>
          </cell>
          <cell r="AF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1</v>
          </cell>
          <cell r="I3340">
            <v>1</v>
          </cell>
          <cell r="J3340">
            <v>0</v>
          </cell>
          <cell r="K3340">
            <v>6</v>
          </cell>
          <cell r="L3340">
            <v>1</v>
          </cell>
          <cell r="M3340">
            <v>0</v>
          </cell>
          <cell r="N3340">
            <v>0</v>
          </cell>
          <cell r="O3340">
            <v>0</v>
          </cell>
          <cell r="P3340">
            <v>0</v>
          </cell>
          <cell r="Q3340">
            <v>0</v>
          </cell>
          <cell r="R3340">
            <v>0</v>
          </cell>
          <cell r="S3340">
            <v>8</v>
          </cell>
          <cell r="T3340">
            <v>0</v>
          </cell>
          <cell r="U3340">
            <v>2</v>
          </cell>
          <cell r="V3340">
            <v>0</v>
          </cell>
          <cell r="W3340">
            <v>0</v>
          </cell>
          <cell r="X3340">
            <v>0</v>
          </cell>
          <cell r="Y3340">
            <v>0</v>
          </cell>
          <cell r="Z3340">
            <v>0</v>
          </cell>
          <cell r="AA3340">
            <v>0</v>
          </cell>
          <cell r="AB3340">
            <v>0</v>
          </cell>
          <cell r="AC3340">
            <v>0</v>
          </cell>
          <cell r="AD3340">
            <v>10</v>
          </cell>
          <cell r="AF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1</v>
          </cell>
          <cell r="Z3341">
            <v>0</v>
          </cell>
          <cell r="AA3341">
            <v>0</v>
          </cell>
          <cell r="AB3341">
            <v>0</v>
          </cell>
          <cell r="AC3341">
            <v>0</v>
          </cell>
          <cell r="AD3341">
            <v>1</v>
          </cell>
          <cell r="AF3341">
            <v>1.006080707987888</v>
          </cell>
        </row>
        <row r="3342">
          <cell r="A3342" t="str">
            <v>722045556</v>
          </cell>
          <cell r="B3342" t="str">
            <v>R03</v>
          </cell>
          <cell r="C3342">
            <v>397</v>
          </cell>
          <cell r="D3342" t="str">
            <v>CENTRES R&amp;D NESTLE</v>
          </cell>
          <cell r="F3342">
            <v>182</v>
          </cell>
          <cell r="G3342" t="str">
            <v>10</v>
          </cell>
          <cell r="H3342">
            <v>3</v>
          </cell>
          <cell r="I3342">
            <v>1</v>
          </cell>
          <cell r="J3342">
            <v>0</v>
          </cell>
          <cell r="K3342">
            <v>8</v>
          </cell>
          <cell r="L3342">
            <v>5</v>
          </cell>
          <cell r="M3342">
            <v>0</v>
          </cell>
          <cell r="N3342">
            <v>0</v>
          </cell>
          <cell r="O3342">
            <v>0</v>
          </cell>
          <cell r="P3342">
            <v>0</v>
          </cell>
          <cell r="Q3342">
            <v>6</v>
          </cell>
          <cell r="R3342">
            <v>0</v>
          </cell>
          <cell r="S3342">
            <v>22</v>
          </cell>
          <cell r="T3342">
            <v>0</v>
          </cell>
          <cell r="U3342">
            <v>4</v>
          </cell>
          <cell r="V3342">
            <v>0</v>
          </cell>
          <cell r="W3342">
            <v>4</v>
          </cell>
          <cell r="X3342">
            <v>2</v>
          </cell>
          <cell r="Y3342">
            <v>3</v>
          </cell>
          <cell r="Z3342">
            <v>0</v>
          </cell>
          <cell r="AA3342">
            <v>1</v>
          </cell>
          <cell r="AB3342">
            <v>0</v>
          </cell>
          <cell r="AC3342">
            <v>0</v>
          </cell>
          <cell r="AD3342">
            <v>34</v>
          </cell>
          <cell r="AF3342">
            <v>2.4603290684447083</v>
          </cell>
        </row>
        <row r="3343">
          <cell r="A3343" t="str">
            <v>326100971</v>
          </cell>
          <cell r="B3343" t="str">
            <v>R21</v>
          </cell>
          <cell r="C3343">
            <v>168</v>
          </cell>
          <cell r="D3343" t="str">
            <v>INTESPACE</v>
          </cell>
          <cell r="F3343">
            <v>22</v>
          </cell>
          <cell r="G3343" t="str">
            <v>3030Z</v>
          </cell>
          <cell r="H3343">
            <v>0</v>
          </cell>
          <cell r="I3343">
            <v>0</v>
          </cell>
          <cell r="J3343">
            <v>0</v>
          </cell>
          <cell r="K3343">
            <v>1</v>
          </cell>
          <cell r="L3343">
            <v>0</v>
          </cell>
          <cell r="M3343">
            <v>0</v>
          </cell>
          <cell r="N3343">
            <v>0</v>
          </cell>
          <cell r="O3343">
            <v>0</v>
          </cell>
          <cell r="P3343">
            <v>0</v>
          </cell>
          <cell r="Q3343">
            <v>0</v>
          </cell>
          <cell r="R3343">
            <v>0</v>
          </cell>
          <cell r="S3343">
            <v>1</v>
          </cell>
          <cell r="T3343">
            <v>2</v>
          </cell>
          <cell r="U3343">
            <v>0</v>
          </cell>
          <cell r="V3343">
            <v>0</v>
          </cell>
          <cell r="W3343">
            <v>0</v>
          </cell>
          <cell r="X3343">
            <v>0</v>
          </cell>
          <cell r="Y3343">
            <v>5</v>
          </cell>
          <cell r="Z3343">
            <v>0</v>
          </cell>
          <cell r="AA3343">
            <v>0</v>
          </cell>
          <cell r="AB3343">
            <v>0</v>
          </cell>
          <cell r="AC3343">
            <v>0</v>
          </cell>
          <cell r="AD3343">
            <v>8</v>
          </cell>
          <cell r="AF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2</v>
          </cell>
          <cell r="L3344">
            <v>1</v>
          </cell>
          <cell r="M3344">
            <v>0</v>
          </cell>
          <cell r="N3344">
            <v>0</v>
          </cell>
          <cell r="O3344">
            <v>0</v>
          </cell>
          <cell r="P3344">
            <v>0</v>
          </cell>
          <cell r="Q3344">
            <v>0</v>
          </cell>
          <cell r="R3344">
            <v>0</v>
          </cell>
          <cell r="S3344">
            <v>3</v>
          </cell>
          <cell r="T3344">
            <v>0</v>
          </cell>
          <cell r="U3344">
            <v>0</v>
          </cell>
          <cell r="V3344">
            <v>0</v>
          </cell>
          <cell r="W3344">
            <v>0</v>
          </cell>
          <cell r="X3344">
            <v>0</v>
          </cell>
          <cell r="Y3344">
            <v>0</v>
          </cell>
          <cell r="Z3344">
            <v>0</v>
          </cell>
          <cell r="AA3344">
            <v>0</v>
          </cell>
          <cell r="AB3344">
            <v>0</v>
          </cell>
          <cell r="AC3344">
            <v>0</v>
          </cell>
          <cell r="AD3344">
            <v>3</v>
          </cell>
          <cell r="AF3344">
            <v>0.8819620372360879</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F3345">
            <v>1.0011337998841978</v>
          </cell>
        </row>
        <row r="3346">
          <cell r="A3346" t="str">
            <v>612016956</v>
          </cell>
          <cell r="B3346" t="str">
            <v>R11</v>
          </cell>
          <cell r="C3346">
            <v>1380</v>
          </cell>
          <cell r="D3346" t="str">
            <v>SGN</v>
          </cell>
          <cell r="F3346">
            <v>252</v>
          </cell>
          <cell r="G3346" t="str">
            <v>2446Z</v>
          </cell>
          <cell r="H3346">
            <v>1</v>
          </cell>
          <cell r="I3346">
            <v>1</v>
          </cell>
          <cell r="J3346">
            <v>0</v>
          </cell>
          <cell r="K3346">
            <v>2</v>
          </cell>
          <cell r="L3346">
            <v>0</v>
          </cell>
          <cell r="M3346">
            <v>0</v>
          </cell>
          <cell r="N3346">
            <v>0</v>
          </cell>
          <cell r="O3346">
            <v>0</v>
          </cell>
          <cell r="P3346">
            <v>0</v>
          </cell>
          <cell r="Q3346">
            <v>0</v>
          </cell>
          <cell r="R3346">
            <v>0</v>
          </cell>
          <cell r="S3346">
            <v>3</v>
          </cell>
          <cell r="T3346">
            <v>50</v>
          </cell>
          <cell r="U3346">
            <v>7</v>
          </cell>
          <cell r="V3346">
            <v>0</v>
          </cell>
          <cell r="W3346">
            <v>0</v>
          </cell>
          <cell r="X3346">
            <v>0</v>
          </cell>
          <cell r="Y3346">
            <v>0</v>
          </cell>
          <cell r="Z3346">
            <v>0</v>
          </cell>
          <cell r="AA3346">
            <v>0</v>
          </cell>
          <cell r="AB3346">
            <v>0</v>
          </cell>
          <cell r="AC3346">
            <v>0</v>
          </cell>
          <cell r="AD3346">
            <v>60</v>
          </cell>
          <cell r="AF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F3347">
            <v>1.0032114486732389</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F3348">
            <v>0.99397176940526843</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2</v>
          </cell>
          <cell r="M3349">
            <v>0</v>
          </cell>
          <cell r="N3349">
            <v>0</v>
          </cell>
          <cell r="O3349">
            <v>0</v>
          </cell>
          <cell r="P3349">
            <v>0</v>
          </cell>
          <cell r="Q3349">
            <v>0</v>
          </cell>
          <cell r="R3349">
            <v>0</v>
          </cell>
          <cell r="S3349">
            <v>2</v>
          </cell>
          <cell r="T3349">
            <v>0</v>
          </cell>
          <cell r="U3349">
            <v>0</v>
          </cell>
          <cell r="V3349">
            <v>0</v>
          </cell>
          <cell r="W3349">
            <v>0</v>
          </cell>
          <cell r="X3349">
            <v>0</v>
          </cell>
          <cell r="Y3349">
            <v>0</v>
          </cell>
          <cell r="Z3349">
            <v>0</v>
          </cell>
          <cell r="AA3349">
            <v>0</v>
          </cell>
          <cell r="AB3349">
            <v>0</v>
          </cell>
          <cell r="AC3349">
            <v>0</v>
          </cell>
          <cell r="AD3349">
            <v>2</v>
          </cell>
          <cell r="AF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1</v>
          </cell>
          <cell r="O3350">
            <v>0</v>
          </cell>
          <cell r="P3350">
            <v>0</v>
          </cell>
          <cell r="Q3350">
            <v>0</v>
          </cell>
          <cell r="R3350">
            <v>0</v>
          </cell>
          <cell r="S3350">
            <v>1</v>
          </cell>
          <cell r="T3350">
            <v>0</v>
          </cell>
          <cell r="U3350">
            <v>0</v>
          </cell>
          <cell r="V3350">
            <v>0</v>
          </cell>
          <cell r="W3350">
            <v>0</v>
          </cell>
          <cell r="X3350">
            <v>0</v>
          </cell>
          <cell r="Y3350">
            <v>0</v>
          </cell>
          <cell r="Z3350">
            <v>0</v>
          </cell>
          <cell r="AA3350">
            <v>0</v>
          </cell>
          <cell r="AB3350">
            <v>0</v>
          </cell>
          <cell r="AC3350">
            <v>0</v>
          </cell>
          <cell r="AD3350">
            <v>1</v>
          </cell>
          <cell r="AF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2</v>
          </cell>
          <cell r="L3351">
            <v>0</v>
          </cell>
          <cell r="M3351">
            <v>0</v>
          </cell>
          <cell r="N3351">
            <v>0</v>
          </cell>
          <cell r="O3351">
            <v>0</v>
          </cell>
          <cell r="P3351">
            <v>0</v>
          </cell>
          <cell r="Q3351">
            <v>0</v>
          </cell>
          <cell r="R3351">
            <v>0</v>
          </cell>
          <cell r="S3351">
            <v>2</v>
          </cell>
          <cell r="T3351">
            <v>0</v>
          </cell>
          <cell r="U3351">
            <v>0</v>
          </cell>
          <cell r="V3351">
            <v>0</v>
          </cell>
          <cell r="W3351">
            <v>0</v>
          </cell>
          <cell r="X3351">
            <v>0</v>
          </cell>
          <cell r="Y3351">
            <v>0</v>
          </cell>
          <cell r="Z3351">
            <v>0</v>
          </cell>
          <cell r="AA3351">
            <v>0</v>
          </cell>
          <cell r="AB3351">
            <v>0</v>
          </cell>
          <cell r="AC3351">
            <v>0</v>
          </cell>
          <cell r="AD3351">
            <v>2</v>
          </cell>
          <cell r="AF3351">
            <v>1.0968955653013315</v>
          </cell>
        </row>
        <row r="3352">
          <cell r="A3352" t="str">
            <v>303970230</v>
          </cell>
          <cell r="B3352" t="str">
            <v>R17</v>
          </cell>
          <cell r="C3352">
            <v>1267</v>
          </cell>
          <cell r="D3352" t="str">
            <v>SOMFY SAS</v>
          </cell>
          <cell r="F3352">
            <v>213</v>
          </cell>
          <cell r="G3352" t="str">
            <v>2711Z</v>
          </cell>
          <cell r="H3352">
            <v>0</v>
          </cell>
          <cell r="I3352">
            <v>0</v>
          </cell>
          <cell r="J3352">
            <v>0</v>
          </cell>
          <cell r="K3352">
            <v>2</v>
          </cell>
          <cell r="L3352">
            <v>4</v>
          </cell>
          <cell r="M3352">
            <v>0</v>
          </cell>
          <cell r="N3352">
            <v>0</v>
          </cell>
          <cell r="O3352">
            <v>0</v>
          </cell>
          <cell r="P3352">
            <v>0</v>
          </cell>
          <cell r="Q3352">
            <v>0</v>
          </cell>
          <cell r="R3352">
            <v>0</v>
          </cell>
          <cell r="S3352">
            <v>6</v>
          </cell>
          <cell r="T3352">
            <v>0</v>
          </cell>
          <cell r="U3352">
            <v>0</v>
          </cell>
          <cell r="V3352">
            <v>0</v>
          </cell>
          <cell r="W3352">
            <v>0</v>
          </cell>
          <cell r="X3352">
            <v>0</v>
          </cell>
          <cell r="Y3352">
            <v>23</v>
          </cell>
          <cell r="Z3352">
            <v>0</v>
          </cell>
          <cell r="AA3352">
            <v>0</v>
          </cell>
          <cell r="AB3352">
            <v>0</v>
          </cell>
          <cell r="AC3352">
            <v>0</v>
          </cell>
          <cell r="AD3352">
            <v>29</v>
          </cell>
          <cell r="AF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F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F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1</v>
          </cell>
          <cell r="Z3355">
            <v>0</v>
          </cell>
          <cell r="AA3355">
            <v>0</v>
          </cell>
          <cell r="AB3355">
            <v>0</v>
          </cell>
          <cell r="AC3355">
            <v>0</v>
          </cell>
          <cell r="AD3355">
            <v>1</v>
          </cell>
          <cell r="AF3355">
            <v>1.0029905036574776</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1</v>
          </cell>
          <cell r="AB3356">
            <v>0</v>
          </cell>
          <cell r="AC3356">
            <v>0</v>
          </cell>
          <cell r="AD3356">
            <v>1</v>
          </cell>
          <cell r="AF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2</v>
          </cell>
          <cell r="L3357">
            <v>0</v>
          </cell>
          <cell r="M3357">
            <v>0</v>
          </cell>
          <cell r="N3357">
            <v>0</v>
          </cell>
          <cell r="O3357">
            <v>0</v>
          </cell>
          <cell r="P3357">
            <v>0</v>
          </cell>
          <cell r="Q3357">
            <v>0</v>
          </cell>
          <cell r="R3357">
            <v>0</v>
          </cell>
          <cell r="S3357">
            <v>2</v>
          </cell>
          <cell r="T3357">
            <v>0</v>
          </cell>
          <cell r="U3357">
            <v>0</v>
          </cell>
          <cell r="V3357">
            <v>0</v>
          </cell>
          <cell r="W3357">
            <v>0</v>
          </cell>
          <cell r="X3357">
            <v>0</v>
          </cell>
          <cell r="Y3357">
            <v>0</v>
          </cell>
          <cell r="Z3357">
            <v>0</v>
          </cell>
          <cell r="AA3357">
            <v>0</v>
          </cell>
          <cell r="AB3357">
            <v>0</v>
          </cell>
          <cell r="AC3357">
            <v>0</v>
          </cell>
          <cell r="AD3357">
            <v>2</v>
          </cell>
          <cell r="AF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F3358">
            <v>0.98475853204218511</v>
          </cell>
        </row>
        <row r="3359">
          <cell r="A3359" t="str">
            <v>428734123</v>
          </cell>
          <cell r="B3359" t="str">
            <v>R12</v>
          </cell>
          <cell r="C3359">
            <v>824</v>
          </cell>
          <cell r="D3359" t="str">
            <v>FLEXI FRANCE</v>
          </cell>
          <cell r="F3359">
            <v>87</v>
          </cell>
          <cell r="G3359" t="str">
            <v>2599B</v>
          </cell>
          <cell r="H3359">
            <v>0</v>
          </cell>
          <cell r="I3359">
            <v>0</v>
          </cell>
          <cell r="J3359">
            <v>0</v>
          </cell>
          <cell r="K3359">
            <v>6</v>
          </cell>
          <cell r="L3359">
            <v>0</v>
          </cell>
          <cell r="M3359">
            <v>0</v>
          </cell>
          <cell r="N3359">
            <v>0</v>
          </cell>
          <cell r="O3359">
            <v>0</v>
          </cell>
          <cell r="P3359">
            <v>0</v>
          </cell>
          <cell r="Q3359">
            <v>0</v>
          </cell>
          <cell r="R3359">
            <v>1</v>
          </cell>
          <cell r="S3359">
            <v>7</v>
          </cell>
          <cell r="T3359">
            <v>1</v>
          </cell>
          <cell r="U3359">
            <v>1</v>
          </cell>
          <cell r="V3359">
            <v>0</v>
          </cell>
          <cell r="W3359">
            <v>2</v>
          </cell>
          <cell r="X3359">
            <v>0</v>
          </cell>
          <cell r="Y3359">
            <v>4</v>
          </cell>
          <cell r="Z3359">
            <v>1</v>
          </cell>
          <cell r="AA3359">
            <v>0</v>
          </cell>
          <cell r="AB3359">
            <v>0</v>
          </cell>
          <cell r="AC3359">
            <v>0</v>
          </cell>
          <cell r="AD3359">
            <v>16</v>
          </cell>
          <cell r="AF3359">
            <v>5.1622946742511111</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F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F3361">
            <v>1.0151222515306737</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F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2</v>
          </cell>
          <cell r="L3363">
            <v>0</v>
          </cell>
          <cell r="M3363">
            <v>0</v>
          </cell>
          <cell r="N3363">
            <v>0</v>
          </cell>
          <cell r="O3363">
            <v>0</v>
          </cell>
          <cell r="P3363">
            <v>0</v>
          </cell>
          <cell r="Q3363">
            <v>0</v>
          </cell>
          <cell r="R3363">
            <v>0</v>
          </cell>
          <cell r="S3363">
            <v>2</v>
          </cell>
          <cell r="T3363">
            <v>0</v>
          </cell>
          <cell r="U3363">
            <v>0</v>
          </cell>
          <cell r="V3363">
            <v>0</v>
          </cell>
          <cell r="W3363">
            <v>0</v>
          </cell>
          <cell r="X3363">
            <v>0</v>
          </cell>
          <cell r="Y3363">
            <v>0</v>
          </cell>
          <cell r="Z3363">
            <v>0</v>
          </cell>
          <cell r="AA3363">
            <v>0</v>
          </cell>
          <cell r="AB3363">
            <v>0</v>
          </cell>
          <cell r="AC3363">
            <v>0</v>
          </cell>
          <cell r="AD3363">
            <v>2</v>
          </cell>
          <cell r="AF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F3364">
            <v>1.0032675775825703</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F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F3366">
            <v>1.0385506273916023</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S3367">
            <v>0</v>
          </cell>
          <cell r="T3367">
            <v>2</v>
          </cell>
          <cell r="U3367">
            <v>0</v>
          </cell>
          <cell r="V3367">
            <v>0</v>
          </cell>
          <cell r="W3367">
            <v>0</v>
          </cell>
          <cell r="X3367">
            <v>0</v>
          </cell>
          <cell r="Y3367">
            <v>0</v>
          </cell>
          <cell r="Z3367">
            <v>0</v>
          </cell>
          <cell r="AA3367">
            <v>0</v>
          </cell>
          <cell r="AB3367">
            <v>0</v>
          </cell>
          <cell r="AC3367">
            <v>0</v>
          </cell>
          <cell r="AD3367">
            <v>2</v>
          </cell>
          <cell r="AF3367">
            <v>1.10618630235837</v>
          </cell>
        </row>
        <row r="3368">
          <cell r="A3368" t="str">
            <v>622009918</v>
          </cell>
          <cell r="B3368" t="str">
            <v>R19</v>
          </cell>
          <cell r="C3368">
            <v>802</v>
          </cell>
          <cell r="D3368" t="str">
            <v>AUTOLIV FRANCE</v>
          </cell>
          <cell r="F3368">
            <v>117</v>
          </cell>
          <cell r="G3368" t="str">
            <v>2932Z</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27</v>
          </cell>
          <cell r="Z3368">
            <v>0</v>
          </cell>
          <cell r="AA3368">
            <v>0</v>
          </cell>
          <cell r="AB3368">
            <v>0</v>
          </cell>
          <cell r="AC3368">
            <v>0</v>
          </cell>
          <cell r="AD3368">
            <v>27</v>
          </cell>
          <cell r="AF3368">
            <v>1.1682182599523923</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F3369">
            <v>1.0022845210642388</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F3370">
            <v>0.99118586095017902</v>
          </cell>
        </row>
        <row r="3371">
          <cell r="A3371" t="str">
            <v>562136036</v>
          </cell>
          <cell r="B3371" t="str">
            <v>R25</v>
          </cell>
          <cell r="C3371">
            <v>2610</v>
          </cell>
          <cell r="D3371" t="str">
            <v>RAZEL</v>
          </cell>
          <cell r="F3371">
            <v>7</v>
          </cell>
          <cell r="G3371" t="str">
            <v>4299Z</v>
          </cell>
          <cell r="H3371">
            <v>0</v>
          </cell>
          <cell r="I3371">
            <v>0</v>
          </cell>
          <cell r="J3371">
            <v>0</v>
          </cell>
          <cell r="K3371">
            <v>1</v>
          </cell>
          <cell r="L3371">
            <v>0</v>
          </cell>
          <cell r="M3371">
            <v>0</v>
          </cell>
          <cell r="N3371">
            <v>0</v>
          </cell>
          <cell r="O3371">
            <v>0</v>
          </cell>
          <cell r="P3371">
            <v>0</v>
          </cell>
          <cell r="Q3371">
            <v>1</v>
          </cell>
          <cell r="R3371">
            <v>0</v>
          </cell>
          <cell r="S3371">
            <v>2</v>
          </cell>
          <cell r="T3371">
            <v>0</v>
          </cell>
          <cell r="U3371">
            <v>0</v>
          </cell>
          <cell r="V3371">
            <v>0</v>
          </cell>
          <cell r="W3371">
            <v>0</v>
          </cell>
          <cell r="X3371">
            <v>0</v>
          </cell>
          <cell r="Y3371">
            <v>0</v>
          </cell>
          <cell r="Z3371">
            <v>0</v>
          </cell>
          <cell r="AA3371">
            <v>0</v>
          </cell>
          <cell r="AB3371">
            <v>0</v>
          </cell>
          <cell r="AC3371">
            <v>0</v>
          </cell>
          <cell r="AD3371">
            <v>2</v>
          </cell>
          <cell r="AF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1</v>
          </cell>
          <cell r="L3372">
            <v>0</v>
          </cell>
          <cell r="M3372">
            <v>0</v>
          </cell>
          <cell r="N3372">
            <v>0</v>
          </cell>
          <cell r="O3372">
            <v>0</v>
          </cell>
          <cell r="P3372">
            <v>0</v>
          </cell>
          <cell r="Q3372">
            <v>0</v>
          </cell>
          <cell r="R3372">
            <v>0</v>
          </cell>
          <cell r="S3372">
            <v>1</v>
          </cell>
          <cell r="T3372">
            <v>0</v>
          </cell>
          <cell r="U3372">
            <v>0</v>
          </cell>
          <cell r="V3372">
            <v>0</v>
          </cell>
          <cell r="W3372">
            <v>0</v>
          </cell>
          <cell r="X3372">
            <v>0</v>
          </cell>
          <cell r="Y3372">
            <v>0</v>
          </cell>
          <cell r="Z3372">
            <v>0</v>
          </cell>
          <cell r="AA3372">
            <v>0</v>
          </cell>
          <cell r="AB3372">
            <v>0</v>
          </cell>
          <cell r="AC3372">
            <v>0</v>
          </cell>
          <cell r="AD3372">
            <v>1</v>
          </cell>
          <cell r="AF3372">
            <v>1.0035624842997906</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F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15</v>
          </cell>
          <cell r="AD3374">
            <v>15</v>
          </cell>
          <cell r="AF3374">
            <v>1.6567938054380666</v>
          </cell>
        </row>
        <row r="3375">
          <cell r="A3375" t="str">
            <v>971509070</v>
          </cell>
          <cell r="B3375" t="str">
            <v>R07</v>
          </cell>
          <cell r="C3375">
            <v>236</v>
          </cell>
          <cell r="D3375" t="str">
            <v>COATEX</v>
          </cell>
          <cell r="F3375">
            <v>16</v>
          </cell>
          <cell r="G3375" t="str">
            <v>2014Z</v>
          </cell>
          <cell r="H3375">
            <v>1</v>
          </cell>
          <cell r="I3375">
            <v>0</v>
          </cell>
          <cell r="J3375">
            <v>0</v>
          </cell>
          <cell r="K3375">
            <v>0</v>
          </cell>
          <cell r="L3375">
            <v>0</v>
          </cell>
          <cell r="M3375">
            <v>0</v>
          </cell>
          <cell r="N3375">
            <v>0</v>
          </cell>
          <cell r="O3375">
            <v>0</v>
          </cell>
          <cell r="P3375">
            <v>0</v>
          </cell>
          <cell r="Q3375">
            <v>0</v>
          </cell>
          <cell r="R3375">
            <v>0</v>
          </cell>
          <cell r="S3375">
            <v>1</v>
          </cell>
          <cell r="T3375">
            <v>0</v>
          </cell>
          <cell r="U3375">
            <v>0</v>
          </cell>
          <cell r="V3375">
            <v>0</v>
          </cell>
          <cell r="W3375">
            <v>0</v>
          </cell>
          <cell r="X3375">
            <v>0</v>
          </cell>
          <cell r="Y3375">
            <v>0</v>
          </cell>
          <cell r="Z3375">
            <v>0</v>
          </cell>
          <cell r="AA3375">
            <v>0</v>
          </cell>
          <cell r="AB3375">
            <v>0</v>
          </cell>
          <cell r="AC3375">
            <v>0</v>
          </cell>
          <cell r="AD3375">
            <v>1</v>
          </cell>
          <cell r="AF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F3376">
            <v>0.88421666303596835</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F3377">
            <v>0.98673607120777895</v>
          </cell>
        </row>
        <row r="3378">
          <cell r="A3378" t="str">
            <v>326820065</v>
          </cell>
          <cell r="B3378" t="str">
            <v>R27</v>
          </cell>
          <cell r="C3378">
            <v>8654</v>
          </cell>
          <cell r="D3378" t="str">
            <v>SOPRA GROUP</v>
          </cell>
          <cell r="F3378">
            <v>321</v>
          </cell>
          <cell r="G3378" t="str">
            <v>5829C</v>
          </cell>
          <cell r="H3378">
            <v>0</v>
          </cell>
          <cell r="I3378">
            <v>0</v>
          </cell>
          <cell r="J3378">
            <v>0</v>
          </cell>
          <cell r="K3378">
            <v>11</v>
          </cell>
          <cell r="L3378">
            <v>0</v>
          </cell>
          <cell r="M3378">
            <v>0</v>
          </cell>
          <cell r="N3378">
            <v>0</v>
          </cell>
          <cell r="O3378">
            <v>0</v>
          </cell>
          <cell r="P3378">
            <v>0</v>
          </cell>
          <cell r="Q3378">
            <v>0</v>
          </cell>
          <cell r="R3378">
            <v>0</v>
          </cell>
          <cell r="S3378">
            <v>11</v>
          </cell>
          <cell r="T3378">
            <v>0</v>
          </cell>
          <cell r="U3378">
            <v>0</v>
          </cell>
          <cell r="V3378">
            <v>0</v>
          </cell>
          <cell r="W3378">
            <v>0</v>
          </cell>
          <cell r="X3378">
            <v>0</v>
          </cell>
          <cell r="Y3378">
            <v>0</v>
          </cell>
          <cell r="Z3378">
            <v>0</v>
          </cell>
          <cell r="AA3378">
            <v>0</v>
          </cell>
          <cell r="AB3378">
            <v>0</v>
          </cell>
          <cell r="AC3378">
            <v>0</v>
          </cell>
          <cell r="AD3378">
            <v>11</v>
          </cell>
          <cell r="AF3378">
            <v>0.98815886698763455</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1</v>
          </cell>
          <cell r="O3379">
            <v>0</v>
          </cell>
          <cell r="P3379">
            <v>0</v>
          </cell>
          <cell r="Q3379">
            <v>0</v>
          </cell>
          <cell r="R3379">
            <v>0</v>
          </cell>
          <cell r="S3379">
            <v>1</v>
          </cell>
          <cell r="T3379">
            <v>0</v>
          </cell>
          <cell r="U3379">
            <v>0</v>
          </cell>
          <cell r="V3379">
            <v>0</v>
          </cell>
          <cell r="W3379">
            <v>0</v>
          </cell>
          <cell r="X3379">
            <v>0</v>
          </cell>
          <cell r="Y3379">
            <v>0</v>
          </cell>
          <cell r="Z3379">
            <v>0</v>
          </cell>
          <cell r="AA3379">
            <v>0</v>
          </cell>
          <cell r="AB3379">
            <v>0</v>
          </cell>
          <cell r="AC3379">
            <v>0</v>
          </cell>
          <cell r="AD3379">
            <v>1</v>
          </cell>
          <cell r="AF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1</v>
          </cell>
          <cell r="L3380">
            <v>0</v>
          </cell>
          <cell r="M3380">
            <v>0</v>
          </cell>
          <cell r="N3380">
            <v>0</v>
          </cell>
          <cell r="O3380">
            <v>2</v>
          </cell>
          <cell r="P3380">
            <v>0</v>
          </cell>
          <cell r="Q3380">
            <v>0</v>
          </cell>
          <cell r="R3380">
            <v>0</v>
          </cell>
          <cell r="S3380">
            <v>3</v>
          </cell>
          <cell r="T3380">
            <v>0</v>
          </cell>
          <cell r="U3380">
            <v>0</v>
          </cell>
          <cell r="V3380">
            <v>0</v>
          </cell>
          <cell r="W3380">
            <v>0</v>
          </cell>
          <cell r="X3380">
            <v>0</v>
          </cell>
          <cell r="Y3380">
            <v>0</v>
          </cell>
          <cell r="Z3380">
            <v>0</v>
          </cell>
          <cell r="AA3380">
            <v>0</v>
          </cell>
          <cell r="AB3380">
            <v>0</v>
          </cell>
          <cell r="AC3380">
            <v>3</v>
          </cell>
          <cell r="AD3380">
            <v>6</v>
          </cell>
          <cell r="AF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F3381">
            <v>1.0103829297440268</v>
          </cell>
        </row>
        <row r="3382">
          <cell r="A3382" t="str">
            <v>331951939</v>
          </cell>
          <cell r="B3382" t="str">
            <v>R13</v>
          </cell>
          <cell r="C3382">
            <v>167</v>
          </cell>
          <cell r="D3382" t="str">
            <v>DOLPHIN INTEGRATION</v>
          </cell>
          <cell r="F3382">
            <v>120</v>
          </cell>
          <cell r="G3382" t="str">
            <v>2611Z</v>
          </cell>
          <cell r="H3382">
            <v>1</v>
          </cell>
          <cell r="I3382">
            <v>1</v>
          </cell>
          <cell r="J3382">
            <v>0</v>
          </cell>
          <cell r="K3382">
            <v>4</v>
          </cell>
          <cell r="L3382">
            <v>3</v>
          </cell>
          <cell r="M3382">
            <v>0</v>
          </cell>
          <cell r="N3382">
            <v>0</v>
          </cell>
          <cell r="O3382">
            <v>0</v>
          </cell>
          <cell r="P3382">
            <v>0</v>
          </cell>
          <cell r="Q3382">
            <v>0</v>
          </cell>
          <cell r="R3382">
            <v>0</v>
          </cell>
          <cell r="S3382">
            <v>8</v>
          </cell>
          <cell r="T3382">
            <v>0</v>
          </cell>
          <cell r="U3382">
            <v>0</v>
          </cell>
          <cell r="V3382">
            <v>0</v>
          </cell>
          <cell r="W3382">
            <v>0</v>
          </cell>
          <cell r="X3382">
            <v>0</v>
          </cell>
          <cell r="Y3382">
            <v>5</v>
          </cell>
          <cell r="Z3382">
            <v>0</v>
          </cell>
          <cell r="AA3382">
            <v>0</v>
          </cell>
          <cell r="AB3382">
            <v>0</v>
          </cell>
          <cell r="AC3382">
            <v>0</v>
          </cell>
          <cell r="AD3382">
            <v>13</v>
          </cell>
          <cell r="AF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1</v>
          </cell>
          <cell r="P3383">
            <v>0</v>
          </cell>
          <cell r="Q3383">
            <v>0</v>
          </cell>
          <cell r="R3383">
            <v>0</v>
          </cell>
          <cell r="S3383">
            <v>1</v>
          </cell>
          <cell r="T3383">
            <v>0</v>
          </cell>
          <cell r="U3383">
            <v>0</v>
          </cell>
          <cell r="V3383">
            <v>0</v>
          </cell>
          <cell r="W3383">
            <v>0</v>
          </cell>
          <cell r="X3383">
            <v>0</v>
          </cell>
          <cell r="Y3383">
            <v>0</v>
          </cell>
          <cell r="Z3383">
            <v>0</v>
          </cell>
          <cell r="AA3383">
            <v>0</v>
          </cell>
          <cell r="AB3383">
            <v>0</v>
          </cell>
          <cell r="AC3383">
            <v>0</v>
          </cell>
          <cell r="AD3383">
            <v>1</v>
          </cell>
          <cell r="AF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F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1</v>
          </cell>
          <cell r="L3385">
            <v>0</v>
          </cell>
          <cell r="M3385">
            <v>0</v>
          </cell>
          <cell r="N3385">
            <v>0</v>
          </cell>
          <cell r="O3385">
            <v>0</v>
          </cell>
          <cell r="P3385">
            <v>0</v>
          </cell>
          <cell r="Q3385">
            <v>0</v>
          </cell>
          <cell r="R3385">
            <v>0</v>
          </cell>
          <cell r="S3385">
            <v>1</v>
          </cell>
          <cell r="T3385">
            <v>0</v>
          </cell>
          <cell r="U3385">
            <v>0</v>
          </cell>
          <cell r="V3385">
            <v>0</v>
          </cell>
          <cell r="W3385">
            <v>0</v>
          </cell>
          <cell r="X3385">
            <v>0</v>
          </cell>
          <cell r="Y3385">
            <v>0</v>
          </cell>
          <cell r="Z3385">
            <v>0</v>
          </cell>
          <cell r="AA3385">
            <v>0</v>
          </cell>
          <cell r="AB3385">
            <v>0</v>
          </cell>
          <cell r="AC3385">
            <v>0</v>
          </cell>
          <cell r="AD3385">
            <v>1</v>
          </cell>
          <cell r="AF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F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F3387">
            <v>0.97516135620663791</v>
          </cell>
        </row>
        <row r="3388">
          <cell r="A3388" t="str">
            <v>305254526</v>
          </cell>
          <cell r="B3388" t="str">
            <v>R30</v>
          </cell>
          <cell r="C3388">
            <v>335</v>
          </cell>
          <cell r="D3388" t="str">
            <v>INTERCONTROLE</v>
          </cell>
          <cell r="F3388">
            <v>25</v>
          </cell>
          <cell r="G3388" t="str">
            <v>7120B</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F3388">
            <v>0.99952860842658409</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F3389">
            <v>0.98959977328768323</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F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1</v>
          </cell>
          <cell r="L3391">
            <v>0</v>
          </cell>
          <cell r="M3391">
            <v>0</v>
          </cell>
          <cell r="N3391">
            <v>0</v>
          </cell>
          <cell r="O3391">
            <v>0</v>
          </cell>
          <cell r="P3391">
            <v>0</v>
          </cell>
          <cell r="Q3391">
            <v>0</v>
          </cell>
          <cell r="R3391">
            <v>0</v>
          </cell>
          <cell r="S3391">
            <v>1</v>
          </cell>
          <cell r="T3391">
            <v>0</v>
          </cell>
          <cell r="U3391">
            <v>0</v>
          </cell>
          <cell r="V3391">
            <v>0</v>
          </cell>
          <cell r="W3391">
            <v>0</v>
          </cell>
          <cell r="X3391">
            <v>0</v>
          </cell>
          <cell r="Y3391">
            <v>0</v>
          </cell>
          <cell r="Z3391">
            <v>0</v>
          </cell>
          <cell r="AA3391">
            <v>0</v>
          </cell>
          <cell r="AB3391">
            <v>0</v>
          </cell>
          <cell r="AC3391">
            <v>0</v>
          </cell>
          <cell r="AD3391">
            <v>1</v>
          </cell>
          <cell r="AF3391">
            <v>1.0013051830673498</v>
          </cell>
        </row>
        <row r="3392">
          <cell r="A3392" t="str">
            <v>329790018</v>
          </cell>
          <cell r="B3392" t="str">
            <v>R18</v>
          </cell>
          <cell r="C3392">
            <v>81</v>
          </cell>
          <cell r="D3392" t="str">
            <v>EFD INDUCTION SA</v>
          </cell>
          <cell r="F3392">
            <v>17</v>
          </cell>
          <cell r="G3392" t="str">
            <v>2821Z</v>
          </cell>
          <cell r="H3392">
            <v>1</v>
          </cell>
          <cell r="I3392">
            <v>1</v>
          </cell>
          <cell r="J3392">
            <v>0</v>
          </cell>
          <cell r="K3392">
            <v>0</v>
          </cell>
          <cell r="L3392">
            <v>1</v>
          </cell>
          <cell r="M3392">
            <v>0</v>
          </cell>
          <cell r="N3392">
            <v>0</v>
          </cell>
          <cell r="O3392">
            <v>0</v>
          </cell>
          <cell r="P3392">
            <v>0</v>
          </cell>
          <cell r="Q3392">
            <v>0</v>
          </cell>
          <cell r="R3392">
            <v>0</v>
          </cell>
          <cell r="S3392">
            <v>2</v>
          </cell>
          <cell r="T3392">
            <v>0</v>
          </cell>
          <cell r="U3392">
            <v>0</v>
          </cell>
          <cell r="V3392">
            <v>0</v>
          </cell>
          <cell r="W3392">
            <v>0</v>
          </cell>
          <cell r="X3392">
            <v>0</v>
          </cell>
          <cell r="Y3392">
            <v>0</v>
          </cell>
          <cell r="Z3392">
            <v>0</v>
          </cell>
          <cell r="AA3392">
            <v>0</v>
          </cell>
          <cell r="AB3392">
            <v>0</v>
          </cell>
          <cell r="AC3392">
            <v>0</v>
          </cell>
          <cell r="AD3392">
            <v>2</v>
          </cell>
          <cell r="AF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F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F3394">
            <v>0.98667845152448141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F3395">
            <v>0.96655644710986754</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4</v>
          </cell>
          <cell r="AD3396">
            <v>4</v>
          </cell>
          <cell r="AF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3</v>
          </cell>
          <cell r="Z3397">
            <v>0</v>
          </cell>
          <cell r="AA3397">
            <v>0</v>
          </cell>
          <cell r="AB3397">
            <v>0</v>
          </cell>
          <cell r="AC3397">
            <v>0</v>
          </cell>
          <cell r="AD3397">
            <v>3</v>
          </cell>
          <cell r="AF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0</v>
          </cell>
          <cell r="Q3398">
            <v>0</v>
          </cell>
          <cell r="R3398">
            <v>0</v>
          </cell>
          <cell r="S3398">
            <v>0</v>
          </cell>
          <cell r="T3398">
            <v>1</v>
          </cell>
          <cell r="U3398">
            <v>0</v>
          </cell>
          <cell r="V3398">
            <v>0</v>
          </cell>
          <cell r="W3398">
            <v>0</v>
          </cell>
          <cell r="X3398">
            <v>0</v>
          </cell>
          <cell r="Y3398">
            <v>0</v>
          </cell>
          <cell r="Z3398">
            <v>0</v>
          </cell>
          <cell r="AA3398">
            <v>0</v>
          </cell>
          <cell r="AB3398">
            <v>0</v>
          </cell>
          <cell r="AC3398">
            <v>0</v>
          </cell>
          <cell r="AD3398">
            <v>1</v>
          </cell>
          <cell r="AF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F3399">
            <v>1.0026351481937954</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F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F3401">
            <v>0.99840426918831815</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F3402">
            <v>0.99597606058990729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1</v>
          </cell>
          <cell r="L3403">
            <v>0</v>
          </cell>
          <cell r="M3403">
            <v>0</v>
          </cell>
          <cell r="N3403">
            <v>0</v>
          </cell>
          <cell r="O3403">
            <v>0</v>
          </cell>
          <cell r="P3403">
            <v>0</v>
          </cell>
          <cell r="Q3403">
            <v>0</v>
          </cell>
          <cell r="R3403">
            <v>0</v>
          </cell>
          <cell r="S3403">
            <v>1</v>
          </cell>
          <cell r="T3403">
            <v>0</v>
          </cell>
          <cell r="U3403">
            <v>0</v>
          </cell>
          <cell r="V3403">
            <v>0</v>
          </cell>
          <cell r="W3403">
            <v>0</v>
          </cell>
          <cell r="X3403">
            <v>0</v>
          </cell>
          <cell r="Y3403">
            <v>0</v>
          </cell>
          <cell r="Z3403">
            <v>0</v>
          </cell>
          <cell r="AA3403">
            <v>0</v>
          </cell>
          <cell r="AB3403">
            <v>0</v>
          </cell>
          <cell r="AC3403">
            <v>0</v>
          </cell>
          <cell r="AD3403">
            <v>1</v>
          </cell>
          <cell r="AF3403">
            <v>1.0371445844512182</v>
          </cell>
        </row>
        <row r="3404">
          <cell r="A3404" t="str">
            <v>330874702</v>
          </cell>
          <cell r="B3404" t="str">
            <v>R15</v>
          </cell>
          <cell r="C3404">
            <v>69</v>
          </cell>
          <cell r="D3404" t="str">
            <v>NKE</v>
          </cell>
          <cell r="F3404">
            <v>15</v>
          </cell>
          <cell r="G3404" t="str">
            <v>2651B</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F3404">
            <v>0.98501552285648497</v>
          </cell>
        </row>
        <row r="3405">
          <cell r="A3405" t="str">
            <v>622039675</v>
          </cell>
          <cell r="B3405" t="str">
            <v>R07</v>
          </cell>
          <cell r="C3405">
            <v>71</v>
          </cell>
          <cell r="D3405" t="str">
            <v>HUTTENES ALBERTUS FRANCE</v>
          </cell>
          <cell r="F3405">
            <v>6</v>
          </cell>
          <cell r="G3405" t="str">
            <v>2059Z</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F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F3406">
            <v>1.0443972212798183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3</v>
          </cell>
          <cell r="Z3407">
            <v>0</v>
          </cell>
          <cell r="AA3407">
            <v>0</v>
          </cell>
          <cell r="AB3407">
            <v>0</v>
          </cell>
          <cell r="AC3407">
            <v>0</v>
          </cell>
          <cell r="AD3407">
            <v>3</v>
          </cell>
          <cell r="AF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F3408">
            <v>0.85984179856983822</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3</v>
          </cell>
          <cell r="L3409">
            <v>0</v>
          </cell>
          <cell r="M3409">
            <v>0</v>
          </cell>
          <cell r="N3409">
            <v>0</v>
          </cell>
          <cell r="O3409">
            <v>0</v>
          </cell>
          <cell r="P3409">
            <v>0</v>
          </cell>
          <cell r="Q3409">
            <v>0</v>
          </cell>
          <cell r="R3409">
            <v>0</v>
          </cell>
          <cell r="S3409">
            <v>3</v>
          </cell>
          <cell r="T3409">
            <v>0</v>
          </cell>
          <cell r="U3409">
            <v>0</v>
          </cell>
          <cell r="V3409">
            <v>0</v>
          </cell>
          <cell r="W3409">
            <v>0</v>
          </cell>
          <cell r="X3409">
            <v>0</v>
          </cell>
          <cell r="Y3409">
            <v>0</v>
          </cell>
          <cell r="Z3409">
            <v>0</v>
          </cell>
          <cell r="AA3409">
            <v>0</v>
          </cell>
          <cell r="AB3409">
            <v>0</v>
          </cell>
          <cell r="AC3409">
            <v>0</v>
          </cell>
          <cell r="AD3409">
            <v>3</v>
          </cell>
          <cell r="AF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1</v>
          </cell>
          <cell r="Z3410">
            <v>0</v>
          </cell>
          <cell r="AA3410">
            <v>0</v>
          </cell>
          <cell r="AB3410">
            <v>0</v>
          </cell>
          <cell r="AC3410">
            <v>0</v>
          </cell>
          <cell r="AD3410">
            <v>1</v>
          </cell>
          <cell r="AF3410">
            <v>0.99531731572908499</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F3411">
            <v>0.96499350754397351</v>
          </cell>
        </row>
        <row r="3412">
          <cell r="A3412" t="str">
            <v>386620165</v>
          </cell>
          <cell r="B3412" t="str">
            <v>R18</v>
          </cell>
          <cell r="C3412">
            <v>240</v>
          </cell>
          <cell r="D3412" t="str">
            <v>PRECIA MOLE</v>
          </cell>
          <cell r="F3412">
            <v>3</v>
          </cell>
          <cell r="G3412" t="str">
            <v>2829A</v>
          </cell>
          <cell r="H3412">
            <v>0</v>
          </cell>
          <cell r="I3412">
            <v>0</v>
          </cell>
          <cell r="J3412">
            <v>0</v>
          </cell>
          <cell r="K3412">
            <v>1</v>
          </cell>
          <cell r="L3412">
            <v>0</v>
          </cell>
          <cell r="M3412">
            <v>0</v>
          </cell>
          <cell r="N3412">
            <v>0</v>
          </cell>
          <cell r="O3412">
            <v>0</v>
          </cell>
          <cell r="P3412">
            <v>0</v>
          </cell>
          <cell r="Q3412">
            <v>0</v>
          </cell>
          <cell r="R3412">
            <v>0</v>
          </cell>
          <cell r="S3412">
            <v>1</v>
          </cell>
          <cell r="T3412">
            <v>0</v>
          </cell>
          <cell r="U3412">
            <v>0</v>
          </cell>
          <cell r="V3412">
            <v>0</v>
          </cell>
          <cell r="W3412">
            <v>0</v>
          </cell>
          <cell r="X3412">
            <v>0</v>
          </cell>
          <cell r="Y3412">
            <v>0</v>
          </cell>
          <cell r="Z3412">
            <v>0</v>
          </cell>
          <cell r="AA3412">
            <v>0</v>
          </cell>
          <cell r="AB3412">
            <v>0</v>
          </cell>
          <cell r="AC3412">
            <v>0</v>
          </cell>
          <cell r="AD3412">
            <v>1</v>
          </cell>
          <cell r="AF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F3413">
            <v>1.004696692037697</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7</v>
          </cell>
          <cell r="Z3414">
            <v>0</v>
          </cell>
          <cell r="AA3414">
            <v>2</v>
          </cell>
          <cell r="AB3414">
            <v>1</v>
          </cell>
          <cell r="AC3414">
            <v>0</v>
          </cell>
          <cell r="AD3414">
            <v>10</v>
          </cell>
          <cell r="AF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4</v>
          </cell>
          <cell r="L3415">
            <v>0</v>
          </cell>
          <cell r="M3415">
            <v>0</v>
          </cell>
          <cell r="N3415">
            <v>0</v>
          </cell>
          <cell r="O3415">
            <v>0</v>
          </cell>
          <cell r="P3415">
            <v>0</v>
          </cell>
          <cell r="Q3415">
            <v>0</v>
          </cell>
          <cell r="R3415">
            <v>0</v>
          </cell>
          <cell r="S3415">
            <v>4</v>
          </cell>
          <cell r="T3415">
            <v>0</v>
          </cell>
          <cell r="U3415">
            <v>0</v>
          </cell>
          <cell r="V3415">
            <v>0</v>
          </cell>
          <cell r="W3415">
            <v>0</v>
          </cell>
          <cell r="X3415">
            <v>0</v>
          </cell>
          <cell r="Y3415">
            <v>0</v>
          </cell>
          <cell r="Z3415">
            <v>0</v>
          </cell>
          <cell r="AA3415">
            <v>0</v>
          </cell>
          <cell r="AB3415">
            <v>0</v>
          </cell>
          <cell r="AC3415">
            <v>0</v>
          </cell>
          <cell r="AD3415">
            <v>4</v>
          </cell>
          <cell r="AF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1</v>
          </cell>
          <cell r="M3416">
            <v>0</v>
          </cell>
          <cell r="N3416">
            <v>0</v>
          </cell>
          <cell r="O3416">
            <v>0</v>
          </cell>
          <cell r="P3416">
            <v>0</v>
          </cell>
          <cell r="Q3416">
            <v>0</v>
          </cell>
          <cell r="R3416">
            <v>0</v>
          </cell>
          <cell r="S3416">
            <v>1</v>
          </cell>
          <cell r="T3416">
            <v>1</v>
          </cell>
          <cell r="U3416">
            <v>0</v>
          </cell>
          <cell r="V3416">
            <v>0</v>
          </cell>
          <cell r="W3416">
            <v>0</v>
          </cell>
          <cell r="X3416">
            <v>0</v>
          </cell>
          <cell r="Y3416">
            <v>1</v>
          </cell>
          <cell r="Z3416">
            <v>0</v>
          </cell>
          <cell r="AA3416">
            <v>0</v>
          </cell>
          <cell r="AB3416">
            <v>0</v>
          </cell>
          <cell r="AC3416">
            <v>0</v>
          </cell>
          <cell r="AD3416">
            <v>3</v>
          </cell>
          <cell r="AF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1</v>
          </cell>
          <cell r="AD3417">
            <v>1</v>
          </cell>
          <cell r="AF3417">
            <v>1.0227907367692624</v>
          </cell>
        </row>
        <row r="3418">
          <cell r="A3418" t="str">
            <v>682780150</v>
          </cell>
          <cell r="B3418" t="str">
            <v>R21</v>
          </cell>
          <cell r="C3418">
            <v>1232</v>
          </cell>
          <cell r="D3418" t="str">
            <v>SOCATA SAS</v>
          </cell>
          <cell r="F3418">
            <v>60</v>
          </cell>
          <cell r="G3418" t="str">
            <v>3030Z</v>
          </cell>
          <cell r="H3418">
            <v>0</v>
          </cell>
          <cell r="I3418">
            <v>0</v>
          </cell>
          <cell r="J3418">
            <v>0</v>
          </cell>
          <cell r="K3418">
            <v>2</v>
          </cell>
          <cell r="L3418">
            <v>0</v>
          </cell>
          <cell r="M3418">
            <v>0</v>
          </cell>
          <cell r="N3418">
            <v>0</v>
          </cell>
          <cell r="O3418">
            <v>0</v>
          </cell>
          <cell r="P3418">
            <v>0</v>
          </cell>
          <cell r="Q3418">
            <v>0</v>
          </cell>
          <cell r="R3418">
            <v>0</v>
          </cell>
          <cell r="S3418">
            <v>2</v>
          </cell>
          <cell r="T3418">
            <v>0</v>
          </cell>
          <cell r="U3418">
            <v>0</v>
          </cell>
          <cell r="V3418">
            <v>0</v>
          </cell>
          <cell r="W3418">
            <v>0</v>
          </cell>
          <cell r="X3418">
            <v>0</v>
          </cell>
          <cell r="Y3418">
            <v>0</v>
          </cell>
          <cell r="Z3418">
            <v>0</v>
          </cell>
          <cell r="AA3418">
            <v>0</v>
          </cell>
          <cell r="AB3418">
            <v>0</v>
          </cell>
          <cell r="AC3418">
            <v>0</v>
          </cell>
          <cell r="AD3418">
            <v>2</v>
          </cell>
          <cell r="AF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2</v>
          </cell>
          <cell r="M3419">
            <v>0</v>
          </cell>
          <cell r="N3419">
            <v>0</v>
          </cell>
          <cell r="O3419">
            <v>0</v>
          </cell>
          <cell r="P3419">
            <v>0</v>
          </cell>
          <cell r="Q3419">
            <v>0</v>
          </cell>
          <cell r="R3419">
            <v>0</v>
          </cell>
          <cell r="S3419">
            <v>2</v>
          </cell>
          <cell r="T3419">
            <v>0</v>
          </cell>
          <cell r="U3419">
            <v>0</v>
          </cell>
          <cell r="V3419">
            <v>0</v>
          </cell>
          <cell r="W3419">
            <v>0</v>
          </cell>
          <cell r="X3419">
            <v>0</v>
          </cell>
          <cell r="Y3419">
            <v>3</v>
          </cell>
          <cell r="Z3419">
            <v>0</v>
          </cell>
          <cell r="AA3419">
            <v>0</v>
          </cell>
          <cell r="AB3419">
            <v>0</v>
          </cell>
          <cell r="AC3419">
            <v>0</v>
          </cell>
          <cell r="AD3419">
            <v>5</v>
          </cell>
          <cell r="AF3419">
            <v>1.0011951619953892</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1</v>
          </cell>
          <cell r="Z3420">
            <v>0</v>
          </cell>
          <cell r="AA3420">
            <v>0</v>
          </cell>
          <cell r="AB3420">
            <v>0</v>
          </cell>
          <cell r="AC3420">
            <v>0</v>
          </cell>
          <cell r="AD3420">
            <v>1</v>
          </cell>
          <cell r="AF3420">
            <v>1.4349333087892711</v>
          </cell>
        </row>
        <row r="3421">
          <cell r="A3421" t="str">
            <v>315710293</v>
          </cell>
          <cell r="B3421" t="str">
            <v>R09</v>
          </cell>
          <cell r="C3421">
            <v>219</v>
          </cell>
          <cell r="D3421" t="str">
            <v>NOVACEL</v>
          </cell>
          <cell r="F3421">
            <v>4</v>
          </cell>
          <cell r="G3421" t="str">
            <v>2229B</v>
          </cell>
          <cell r="H3421">
            <v>1</v>
          </cell>
          <cell r="I3421">
            <v>1</v>
          </cell>
          <cell r="J3421">
            <v>0</v>
          </cell>
          <cell r="K3421">
            <v>0</v>
          </cell>
          <cell r="L3421">
            <v>0</v>
          </cell>
          <cell r="M3421">
            <v>0</v>
          </cell>
          <cell r="N3421">
            <v>0</v>
          </cell>
          <cell r="O3421">
            <v>0</v>
          </cell>
          <cell r="P3421">
            <v>0</v>
          </cell>
          <cell r="Q3421">
            <v>0</v>
          </cell>
          <cell r="R3421">
            <v>0</v>
          </cell>
          <cell r="S3421">
            <v>1</v>
          </cell>
          <cell r="T3421">
            <v>0</v>
          </cell>
          <cell r="U3421">
            <v>0</v>
          </cell>
          <cell r="V3421">
            <v>0</v>
          </cell>
          <cell r="W3421">
            <v>0</v>
          </cell>
          <cell r="X3421">
            <v>0</v>
          </cell>
          <cell r="Y3421">
            <v>0</v>
          </cell>
          <cell r="Z3421">
            <v>0</v>
          </cell>
          <cell r="AA3421">
            <v>0</v>
          </cell>
          <cell r="AB3421">
            <v>0</v>
          </cell>
          <cell r="AC3421">
            <v>0</v>
          </cell>
          <cell r="AD3421">
            <v>1</v>
          </cell>
          <cell r="AF3421">
            <v>0.97150463330625425</v>
          </cell>
        </row>
        <row r="3422">
          <cell r="A3422" t="str">
            <v>429612351</v>
          </cell>
          <cell r="B3422" t="str">
            <v>R27</v>
          </cell>
          <cell r="C3422">
            <v>69</v>
          </cell>
          <cell r="D3422" t="str">
            <v>ESTEREL TECHNOLOGIES</v>
          </cell>
          <cell r="F3422">
            <v>33</v>
          </cell>
          <cell r="G3422" t="str">
            <v>5829A</v>
          </cell>
          <cell r="H3422">
            <v>0</v>
          </cell>
          <cell r="I3422">
            <v>0</v>
          </cell>
          <cell r="J3422">
            <v>0</v>
          </cell>
          <cell r="K3422">
            <v>3</v>
          </cell>
          <cell r="L3422">
            <v>0</v>
          </cell>
          <cell r="M3422">
            <v>0</v>
          </cell>
          <cell r="N3422">
            <v>0</v>
          </cell>
          <cell r="O3422">
            <v>0</v>
          </cell>
          <cell r="P3422">
            <v>0</v>
          </cell>
          <cell r="Q3422">
            <v>0</v>
          </cell>
          <cell r="R3422">
            <v>0</v>
          </cell>
          <cell r="S3422">
            <v>3</v>
          </cell>
          <cell r="T3422">
            <v>0</v>
          </cell>
          <cell r="U3422">
            <v>0</v>
          </cell>
          <cell r="V3422">
            <v>0</v>
          </cell>
          <cell r="W3422">
            <v>0</v>
          </cell>
          <cell r="X3422">
            <v>0</v>
          </cell>
          <cell r="Y3422">
            <v>0</v>
          </cell>
          <cell r="Z3422">
            <v>0</v>
          </cell>
          <cell r="AA3422">
            <v>0</v>
          </cell>
          <cell r="AB3422">
            <v>0</v>
          </cell>
          <cell r="AC3422">
            <v>0</v>
          </cell>
          <cell r="AD3422">
            <v>3</v>
          </cell>
          <cell r="AF3422">
            <v>1.010814840935123</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1</v>
          </cell>
          <cell r="AC3423">
            <v>0</v>
          </cell>
          <cell r="AD3423">
            <v>1</v>
          </cell>
          <cell r="AE3423" t="str">
            <v>interim</v>
          </cell>
          <cell r="AF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F3424">
            <v>0.99665239196570354</v>
          </cell>
        </row>
        <row r="3425">
          <cell r="A3425" t="str">
            <v>326018322</v>
          </cell>
          <cell r="B3425" t="str">
            <v>R18</v>
          </cell>
          <cell r="C3425">
            <v>27</v>
          </cell>
          <cell r="D3425" t="str">
            <v>VIVIRAD SA</v>
          </cell>
          <cell r="F3425">
            <v>8</v>
          </cell>
          <cell r="G3425" t="str">
            <v>2899B</v>
          </cell>
          <cell r="H3425">
            <v>0</v>
          </cell>
          <cell r="I3425">
            <v>0</v>
          </cell>
          <cell r="J3425">
            <v>0</v>
          </cell>
          <cell r="K3425">
            <v>1</v>
          </cell>
          <cell r="L3425">
            <v>0</v>
          </cell>
          <cell r="M3425">
            <v>0</v>
          </cell>
          <cell r="N3425">
            <v>0</v>
          </cell>
          <cell r="O3425">
            <v>0</v>
          </cell>
          <cell r="P3425">
            <v>0</v>
          </cell>
          <cell r="Q3425">
            <v>0</v>
          </cell>
          <cell r="R3425">
            <v>0</v>
          </cell>
          <cell r="S3425">
            <v>1</v>
          </cell>
          <cell r="T3425">
            <v>0</v>
          </cell>
          <cell r="U3425">
            <v>0</v>
          </cell>
          <cell r="V3425">
            <v>0</v>
          </cell>
          <cell r="W3425">
            <v>0</v>
          </cell>
          <cell r="X3425">
            <v>0</v>
          </cell>
          <cell r="Y3425">
            <v>0</v>
          </cell>
          <cell r="Z3425">
            <v>0</v>
          </cell>
          <cell r="AA3425">
            <v>0</v>
          </cell>
          <cell r="AB3425">
            <v>0</v>
          </cell>
          <cell r="AC3425">
            <v>0</v>
          </cell>
          <cell r="AD3425">
            <v>1</v>
          </cell>
          <cell r="AF3425">
            <v>1.0031363683218484</v>
          </cell>
        </row>
        <row r="3426">
          <cell r="A3426" t="str">
            <v>602055311</v>
          </cell>
          <cell r="B3426" t="str">
            <v>R29</v>
          </cell>
          <cell r="C3426">
            <v>98</v>
          </cell>
          <cell r="D3426" t="str">
            <v>XEROX</v>
          </cell>
          <cell r="F3426">
            <v>74</v>
          </cell>
          <cell r="G3426" t="str">
            <v>6209Z</v>
          </cell>
          <cell r="H3426">
            <v>5</v>
          </cell>
          <cell r="I3426">
            <v>0</v>
          </cell>
          <cell r="J3426">
            <v>0</v>
          </cell>
          <cell r="K3426">
            <v>3</v>
          </cell>
          <cell r="L3426">
            <v>0</v>
          </cell>
          <cell r="M3426">
            <v>0</v>
          </cell>
          <cell r="N3426">
            <v>0</v>
          </cell>
          <cell r="O3426">
            <v>0</v>
          </cell>
          <cell r="P3426">
            <v>0</v>
          </cell>
          <cell r="Q3426">
            <v>7</v>
          </cell>
          <cell r="R3426">
            <v>0</v>
          </cell>
          <cell r="S3426">
            <v>15</v>
          </cell>
          <cell r="T3426">
            <v>0</v>
          </cell>
          <cell r="U3426">
            <v>0</v>
          </cell>
          <cell r="V3426">
            <v>0</v>
          </cell>
          <cell r="W3426">
            <v>1</v>
          </cell>
          <cell r="X3426">
            <v>1</v>
          </cell>
          <cell r="Y3426">
            <v>1</v>
          </cell>
          <cell r="Z3426">
            <v>0</v>
          </cell>
          <cell r="AA3426">
            <v>0</v>
          </cell>
          <cell r="AB3426">
            <v>0</v>
          </cell>
          <cell r="AC3426">
            <v>0</v>
          </cell>
          <cell r="AD3426">
            <v>17</v>
          </cell>
          <cell r="AF3426">
            <v>1.0133284625430137</v>
          </cell>
        </row>
        <row r="3427">
          <cell r="A3427" t="str">
            <v>319378774</v>
          </cell>
          <cell r="B3427" t="str">
            <v>R08</v>
          </cell>
          <cell r="C3427">
            <v>113</v>
          </cell>
          <cell r="D3427" t="str">
            <v>RPS RESEARCH France</v>
          </cell>
          <cell r="F3427">
            <v>25</v>
          </cell>
          <cell r="G3427" t="str">
            <v>21</v>
          </cell>
          <cell r="H3427">
            <v>0</v>
          </cell>
          <cell r="I3427">
            <v>0</v>
          </cell>
          <cell r="J3427">
            <v>1</v>
          </cell>
          <cell r="K3427">
            <v>1</v>
          </cell>
          <cell r="L3427">
            <v>4</v>
          </cell>
          <cell r="M3427">
            <v>1</v>
          </cell>
          <cell r="N3427">
            <v>0</v>
          </cell>
          <cell r="O3427">
            <v>0</v>
          </cell>
          <cell r="P3427">
            <v>0</v>
          </cell>
          <cell r="Q3427">
            <v>0</v>
          </cell>
          <cell r="R3427">
            <v>0</v>
          </cell>
          <cell r="S3427">
            <v>7</v>
          </cell>
          <cell r="T3427">
            <v>0</v>
          </cell>
          <cell r="U3427">
            <v>0</v>
          </cell>
          <cell r="V3427">
            <v>0</v>
          </cell>
          <cell r="W3427">
            <v>0</v>
          </cell>
          <cell r="X3427">
            <v>0</v>
          </cell>
          <cell r="Y3427">
            <v>0</v>
          </cell>
          <cell r="Z3427">
            <v>0</v>
          </cell>
          <cell r="AA3427">
            <v>0</v>
          </cell>
          <cell r="AB3427">
            <v>0</v>
          </cell>
          <cell r="AC3427">
            <v>0</v>
          </cell>
          <cell r="AD3427">
            <v>7</v>
          </cell>
          <cell r="AF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1</v>
          </cell>
          <cell r="Z3428">
            <v>0</v>
          </cell>
          <cell r="AA3428">
            <v>0</v>
          </cell>
          <cell r="AB3428">
            <v>0</v>
          </cell>
          <cell r="AC3428">
            <v>0</v>
          </cell>
          <cell r="AD3428">
            <v>1</v>
          </cell>
          <cell r="AF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30</v>
          </cell>
          <cell r="AD3429">
            <v>30</v>
          </cell>
          <cell r="AF3429">
            <v>1.0570311076380141</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1</v>
          </cell>
          <cell r="P3430">
            <v>0</v>
          </cell>
          <cell r="Q3430">
            <v>0</v>
          </cell>
          <cell r="R3430">
            <v>0</v>
          </cell>
          <cell r="S3430">
            <v>1</v>
          </cell>
          <cell r="T3430">
            <v>0</v>
          </cell>
          <cell r="U3430">
            <v>1</v>
          </cell>
          <cell r="V3430">
            <v>1</v>
          </cell>
          <cell r="W3430">
            <v>0</v>
          </cell>
          <cell r="X3430">
            <v>0</v>
          </cell>
          <cell r="Y3430">
            <v>0</v>
          </cell>
          <cell r="Z3430">
            <v>0</v>
          </cell>
          <cell r="AA3430">
            <v>0</v>
          </cell>
          <cell r="AB3430">
            <v>0</v>
          </cell>
          <cell r="AC3430">
            <v>0</v>
          </cell>
          <cell r="AD3430">
            <v>2</v>
          </cell>
          <cell r="AF3430">
            <v>0.84011217016308615</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1</v>
          </cell>
          <cell r="AD3431">
            <v>1</v>
          </cell>
          <cell r="AF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F3432">
            <v>1.0146138458212213</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F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6</v>
          </cell>
          <cell r="AD3434">
            <v>6</v>
          </cell>
          <cell r="AF3434">
            <v>0.99578398572383131</v>
          </cell>
        </row>
        <row r="3435">
          <cell r="A3435" t="str">
            <v>390053411</v>
          </cell>
          <cell r="B3435" t="str">
            <v>R18</v>
          </cell>
          <cell r="C3435">
            <v>477</v>
          </cell>
          <cell r="D3435" t="str">
            <v>VAM DRILLING FRANCE</v>
          </cell>
          <cell r="F3435">
            <v>25</v>
          </cell>
          <cell r="G3435" t="str">
            <v>2892Z</v>
          </cell>
          <cell r="H3435">
            <v>0</v>
          </cell>
          <cell r="I3435">
            <v>0</v>
          </cell>
          <cell r="J3435">
            <v>0</v>
          </cell>
          <cell r="K3435">
            <v>3</v>
          </cell>
          <cell r="L3435">
            <v>0</v>
          </cell>
          <cell r="M3435">
            <v>0</v>
          </cell>
          <cell r="N3435">
            <v>0</v>
          </cell>
          <cell r="O3435">
            <v>0</v>
          </cell>
          <cell r="P3435">
            <v>0</v>
          </cell>
          <cell r="Q3435">
            <v>0</v>
          </cell>
          <cell r="R3435">
            <v>0</v>
          </cell>
          <cell r="S3435">
            <v>3</v>
          </cell>
          <cell r="T3435">
            <v>0</v>
          </cell>
          <cell r="U3435">
            <v>0</v>
          </cell>
          <cell r="V3435">
            <v>0</v>
          </cell>
          <cell r="W3435">
            <v>1</v>
          </cell>
          <cell r="X3435">
            <v>1</v>
          </cell>
          <cell r="Y3435">
            <v>0</v>
          </cell>
          <cell r="Z3435">
            <v>0</v>
          </cell>
          <cell r="AA3435">
            <v>0</v>
          </cell>
          <cell r="AB3435">
            <v>0</v>
          </cell>
          <cell r="AC3435">
            <v>0</v>
          </cell>
          <cell r="AD3435">
            <v>4</v>
          </cell>
          <cell r="AF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1</v>
          </cell>
          <cell r="Z3436">
            <v>0</v>
          </cell>
          <cell r="AA3436">
            <v>0</v>
          </cell>
          <cell r="AB3436">
            <v>0</v>
          </cell>
          <cell r="AC3436">
            <v>0</v>
          </cell>
          <cell r="AD3436">
            <v>1</v>
          </cell>
          <cell r="AF3436">
            <v>0.99695981728833138</v>
          </cell>
        </row>
        <row r="3437">
          <cell r="A3437" t="str">
            <v>415650217</v>
          </cell>
          <cell r="B3437" t="str">
            <v>R07</v>
          </cell>
          <cell r="C3437">
            <v>217</v>
          </cell>
          <cell r="D3437" t="str">
            <v>CHARABOT SA</v>
          </cell>
          <cell r="F3437">
            <v>4</v>
          </cell>
          <cell r="G3437" t="str">
            <v>2053Z</v>
          </cell>
          <cell r="H3437">
            <v>0</v>
          </cell>
          <cell r="I3437">
            <v>0</v>
          </cell>
          <cell r="J3437">
            <v>0</v>
          </cell>
          <cell r="K3437">
            <v>0</v>
          </cell>
          <cell r="L3437">
            <v>1</v>
          </cell>
          <cell r="M3437">
            <v>0</v>
          </cell>
          <cell r="N3437">
            <v>0</v>
          </cell>
          <cell r="O3437">
            <v>0</v>
          </cell>
          <cell r="P3437">
            <v>0</v>
          </cell>
          <cell r="Q3437">
            <v>0</v>
          </cell>
          <cell r="R3437">
            <v>0</v>
          </cell>
          <cell r="S3437">
            <v>1</v>
          </cell>
          <cell r="T3437">
            <v>0</v>
          </cell>
          <cell r="U3437">
            <v>0</v>
          </cell>
          <cell r="V3437">
            <v>0</v>
          </cell>
          <cell r="W3437">
            <v>0</v>
          </cell>
          <cell r="X3437">
            <v>0</v>
          </cell>
          <cell r="Y3437">
            <v>0</v>
          </cell>
          <cell r="Z3437">
            <v>0</v>
          </cell>
          <cell r="AA3437">
            <v>0</v>
          </cell>
          <cell r="AB3437">
            <v>0</v>
          </cell>
          <cell r="AC3437">
            <v>0</v>
          </cell>
          <cell r="AD3437">
            <v>1</v>
          </cell>
          <cell r="AF3437">
            <v>1.0022692212551698</v>
          </cell>
        </row>
        <row r="3438">
          <cell r="A3438" t="str">
            <v>552089187</v>
          </cell>
          <cell r="B3438" t="str">
            <v>R08</v>
          </cell>
          <cell r="C3438">
            <v>251</v>
          </cell>
          <cell r="D3438" t="str">
            <v>EVONIK REXIM SAS</v>
          </cell>
          <cell r="F3438">
            <v>6</v>
          </cell>
          <cell r="G3438" t="str">
            <v>2110Z</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F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1</v>
          </cell>
          <cell r="L3439">
            <v>0</v>
          </cell>
          <cell r="M3439">
            <v>0</v>
          </cell>
          <cell r="N3439">
            <v>0</v>
          </cell>
          <cell r="O3439">
            <v>0</v>
          </cell>
          <cell r="P3439">
            <v>0</v>
          </cell>
          <cell r="Q3439">
            <v>0</v>
          </cell>
          <cell r="R3439">
            <v>0</v>
          </cell>
          <cell r="S3439">
            <v>1</v>
          </cell>
          <cell r="T3439">
            <v>0</v>
          </cell>
          <cell r="U3439">
            <v>0</v>
          </cell>
          <cell r="V3439">
            <v>0</v>
          </cell>
          <cell r="W3439">
            <v>0</v>
          </cell>
          <cell r="X3439">
            <v>0</v>
          </cell>
          <cell r="Y3439">
            <v>0</v>
          </cell>
          <cell r="Z3439">
            <v>0</v>
          </cell>
          <cell r="AA3439">
            <v>0</v>
          </cell>
          <cell r="AB3439">
            <v>0</v>
          </cell>
          <cell r="AC3439">
            <v>0</v>
          </cell>
          <cell r="AD3439">
            <v>1</v>
          </cell>
          <cell r="AF3439">
            <v>1.0207955176007273</v>
          </cell>
        </row>
        <row r="3440">
          <cell r="A3440" t="str">
            <v>705580389</v>
          </cell>
          <cell r="B3440" t="str">
            <v>R18</v>
          </cell>
          <cell r="C3440">
            <v>419</v>
          </cell>
          <cell r="D3440" t="str">
            <v>FMC TECHNOLOGIES SA</v>
          </cell>
          <cell r="F3440">
            <v>6</v>
          </cell>
          <cell r="G3440" t="str">
            <v>2814Z</v>
          </cell>
          <cell r="H3440">
            <v>0</v>
          </cell>
          <cell r="I3440">
            <v>0</v>
          </cell>
          <cell r="J3440">
            <v>0</v>
          </cell>
          <cell r="K3440">
            <v>0</v>
          </cell>
          <cell r="L3440">
            <v>1</v>
          </cell>
          <cell r="M3440">
            <v>0</v>
          </cell>
          <cell r="N3440">
            <v>0</v>
          </cell>
          <cell r="O3440">
            <v>0</v>
          </cell>
          <cell r="P3440">
            <v>0</v>
          </cell>
          <cell r="Q3440">
            <v>0</v>
          </cell>
          <cell r="R3440">
            <v>0</v>
          </cell>
          <cell r="S3440">
            <v>1</v>
          </cell>
          <cell r="T3440">
            <v>0</v>
          </cell>
          <cell r="U3440">
            <v>0</v>
          </cell>
          <cell r="V3440">
            <v>0</v>
          </cell>
          <cell r="W3440">
            <v>0</v>
          </cell>
          <cell r="X3440">
            <v>0</v>
          </cell>
          <cell r="Y3440">
            <v>0</v>
          </cell>
          <cell r="Z3440">
            <v>0</v>
          </cell>
          <cell r="AA3440">
            <v>0</v>
          </cell>
          <cell r="AB3440">
            <v>0</v>
          </cell>
          <cell r="AC3440">
            <v>0</v>
          </cell>
          <cell r="AD3440">
            <v>1</v>
          </cell>
          <cell r="AF3440">
            <v>0.99937951446202788</v>
          </cell>
        </row>
        <row r="3441">
          <cell r="A3441" t="str">
            <v>325820751</v>
          </cell>
          <cell r="B3441" t="str">
            <v>R12</v>
          </cell>
          <cell r="C3441">
            <v>571</v>
          </cell>
          <cell r="D3441" t="str">
            <v>SALOMON SAS</v>
          </cell>
          <cell r="F3441">
            <v>105</v>
          </cell>
          <cell r="G3441" t="str">
            <v>256</v>
          </cell>
          <cell r="H3441">
            <v>0</v>
          </cell>
          <cell r="I3441">
            <v>0</v>
          </cell>
          <cell r="J3441">
            <v>0</v>
          </cell>
          <cell r="K3441">
            <v>9</v>
          </cell>
          <cell r="L3441">
            <v>0</v>
          </cell>
          <cell r="M3441">
            <v>0</v>
          </cell>
          <cell r="N3441">
            <v>0</v>
          </cell>
          <cell r="O3441">
            <v>0</v>
          </cell>
          <cell r="P3441">
            <v>0</v>
          </cell>
          <cell r="Q3441">
            <v>0</v>
          </cell>
          <cell r="R3441">
            <v>2</v>
          </cell>
          <cell r="S3441">
            <v>11</v>
          </cell>
          <cell r="T3441">
            <v>0</v>
          </cell>
          <cell r="U3441">
            <v>0</v>
          </cell>
          <cell r="V3441">
            <v>0</v>
          </cell>
          <cell r="W3441">
            <v>0</v>
          </cell>
          <cell r="X3441">
            <v>0</v>
          </cell>
          <cell r="Y3441">
            <v>0</v>
          </cell>
          <cell r="Z3441">
            <v>0</v>
          </cell>
          <cell r="AA3441">
            <v>0</v>
          </cell>
          <cell r="AB3441">
            <v>0</v>
          </cell>
          <cell r="AC3441">
            <v>0</v>
          </cell>
          <cell r="AD3441">
            <v>11</v>
          </cell>
          <cell r="AF3441">
            <v>4.4054593130721624</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1</v>
          </cell>
          <cell r="Z3442">
            <v>0</v>
          </cell>
          <cell r="AA3442">
            <v>0</v>
          </cell>
          <cell r="AB3442">
            <v>0</v>
          </cell>
          <cell r="AC3442">
            <v>0</v>
          </cell>
          <cell r="AD3442">
            <v>1</v>
          </cell>
          <cell r="AF3442">
            <v>1.00117468735508</v>
          </cell>
        </row>
        <row r="3443">
          <cell r="A3443" t="str">
            <v>300299765</v>
          </cell>
          <cell r="B3443" t="str">
            <v>R22</v>
          </cell>
          <cell r="C3443">
            <v>366</v>
          </cell>
          <cell r="D3443" t="str">
            <v>DOREL FRANCE SA</v>
          </cell>
          <cell r="F3443">
            <v>32</v>
          </cell>
          <cell r="G3443" t="str">
            <v>3299Z</v>
          </cell>
          <cell r="H3443">
            <v>0</v>
          </cell>
          <cell r="I3443">
            <v>0</v>
          </cell>
          <cell r="J3443">
            <v>0</v>
          </cell>
          <cell r="K3443">
            <v>2</v>
          </cell>
          <cell r="L3443">
            <v>2</v>
          </cell>
          <cell r="M3443">
            <v>0</v>
          </cell>
          <cell r="N3443">
            <v>0</v>
          </cell>
          <cell r="O3443">
            <v>0</v>
          </cell>
          <cell r="P3443">
            <v>0</v>
          </cell>
          <cell r="Q3443">
            <v>0</v>
          </cell>
          <cell r="R3443">
            <v>0</v>
          </cell>
          <cell r="S3443">
            <v>4</v>
          </cell>
          <cell r="T3443">
            <v>0</v>
          </cell>
          <cell r="U3443">
            <v>0</v>
          </cell>
          <cell r="V3443">
            <v>0</v>
          </cell>
          <cell r="W3443">
            <v>0</v>
          </cell>
          <cell r="X3443">
            <v>0</v>
          </cell>
          <cell r="Y3443">
            <v>0</v>
          </cell>
          <cell r="Z3443">
            <v>0</v>
          </cell>
          <cell r="AA3443">
            <v>0</v>
          </cell>
          <cell r="AB3443">
            <v>0</v>
          </cell>
          <cell r="AC3443">
            <v>0</v>
          </cell>
          <cell r="AD3443">
            <v>4</v>
          </cell>
          <cell r="AF3443">
            <v>0.98922678260792762</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5</v>
          </cell>
          <cell r="L3444">
            <v>5</v>
          </cell>
          <cell r="M3444">
            <v>5</v>
          </cell>
          <cell r="N3444">
            <v>5</v>
          </cell>
          <cell r="O3444">
            <v>0</v>
          </cell>
          <cell r="P3444">
            <v>0</v>
          </cell>
          <cell r="Q3444">
            <v>0</v>
          </cell>
          <cell r="R3444">
            <v>0</v>
          </cell>
          <cell r="S3444">
            <v>20</v>
          </cell>
          <cell r="T3444">
            <v>0</v>
          </cell>
          <cell r="U3444">
            <v>0</v>
          </cell>
          <cell r="V3444">
            <v>0</v>
          </cell>
          <cell r="W3444">
            <v>0</v>
          </cell>
          <cell r="X3444">
            <v>0</v>
          </cell>
          <cell r="Y3444">
            <v>0</v>
          </cell>
          <cell r="Z3444">
            <v>0</v>
          </cell>
          <cell r="AA3444">
            <v>0</v>
          </cell>
          <cell r="AB3444">
            <v>0</v>
          </cell>
          <cell r="AC3444">
            <v>0</v>
          </cell>
          <cell r="AD3444">
            <v>20</v>
          </cell>
          <cell r="AF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1</v>
          </cell>
          <cell r="L3445">
            <v>1</v>
          </cell>
          <cell r="M3445">
            <v>1</v>
          </cell>
          <cell r="N3445">
            <v>0</v>
          </cell>
          <cell r="O3445">
            <v>0</v>
          </cell>
          <cell r="P3445">
            <v>0</v>
          </cell>
          <cell r="Q3445">
            <v>0</v>
          </cell>
          <cell r="R3445">
            <v>0</v>
          </cell>
          <cell r="S3445">
            <v>3</v>
          </cell>
          <cell r="T3445">
            <v>0</v>
          </cell>
          <cell r="U3445">
            <v>0</v>
          </cell>
          <cell r="V3445">
            <v>0</v>
          </cell>
          <cell r="W3445">
            <v>0</v>
          </cell>
          <cell r="X3445">
            <v>0</v>
          </cell>
          <cell r="Y3445">
            <v>0</v>
          </cell>
          <cell r="Z3445">
            <v>0</v>
          </cell>
          <cell r="AA3445">
            <v>0</v>
          </cell>
          <cell r="AB3445">
            <v>0</v>
          </cell>
          <cell r="AC3445">
            <v>0</v>
          </cell>
          <cell r="AD3445">
            <v>3</v>
          </cell>
          <cell r="AF3445">
            <v>1.0137709998705531</v>
          </cell>
        </row>
        <row r="3446">
          <cell r="A3446" t="str">
            <v>676250111</v>
          </cell>
          <cell r="B3446" t="str">
            <v>R08</v>
          </cell>
          <cell r="C3446">
            <v>624</v>
          </cell>
          <cell r="D3446" t="str">
            <v>VETOQUINOL SA</v>
          </cell>
          <cell r="F3446">
            <v>37</v>
          </cell>
          <cell r="G3446" t="str">
            <v>2120Z</v>
          </cell>
          <cell r="H3446">
            <v>2</v>
          </cell>
          <cell r="I3446">
            <v>0</v>
          </cell>
          <cell r="J3446">
            <v>1</v>
          </cell>
          <cell r="K3446">
            <v>0</v>
          </cell>
          <cell r="L3446">
            <v>2</v>
          </cell>
          <cell r="M3446">
            <v>0</v>
          </cell>
          <cell r="N3446">
            <v>0</v>
          </cell>
          <cell r="O3446">
            <v>0</v>
          </cell>
          <cell r="P3446">
            <v>0</v>
          </cell>
          <cell r="Q3446">
            <v>0</v>
          </cell>
          <cell r="R3446">
            <v>0</v>
          </cell>
          <cell r="S3446">
            <v>5</v>
          </cell>
          <cell r="T3446">
            <v>0</v>
          </cell>
          <cell r="U3446">
            <v>0</v>
          </cell>
          <cell r="V3446">
            <v>0</v>
          </cell>
          <cell r="W3446">
            <v>0</v>
          </cell>
          <cell r="X3446">
            <v>0</v>
          </cell>
          <cell r="Y3446">
            <v>0</v>
          </cell>
          <cell r="Z3446">
            <v>0</v>
          </cell>
          <cell r="AA3446">
            <v>0</v>
          </cell>
          <cell r="AB3446">
            <v>0</v>
          </cell>
          <cell r="AC3446">
            <v>0</v>
          </cell>
          <cell r="AD3446">
            <v>5</v>
          </cell>
          <cell r="AF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F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1</v>
          </cell>
          <cell r="M3448">
            <v>0</v>
          </cell>
          <cell r="N3448">
            <v>0</v>
          </cell>
          <cell r="O3448">
            <v>0</v>
          </cell>
          <cell r="P3448">
            <v>0</v>
          </cell>
          <cell r="Q3448">
            <v>0</v>
          </cell>
          <cell r="R3448">
            <v>0</v>
          </cell>
          <cell r="S3448">
            <v>1</v>
          </cell>
          <cell r="T3448">
            <v>0</v>
          </cell>
          <cell r="U3448">
            <v>0</v>
          </cell>
          <cell r="V3448">
            <v>0</v>
          </cell>
          <cell r="W3448">
            <v>0</v>
          </cell>
          <cell r="X3448">
            <v>0</v>
          </cell>
          <cell r="Y3448">
            <v>0</v>
          </cell>
          <cell r="Z3448">
            <v>0</v>
          </cell>
          <cell r="AA3448">
            <v>0</v>
          </cell>
          <cell r="AB3448">
            <v>0</v>
          </cell>
          <cell r="AC3448">
            <v>0</v>
          </cell>
          <cell r="AD3448">
            <v>1</v>
          </cell>
          <cell r="AF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F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F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F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2</v>
          </cell>
          <cell r="V3452">
            <v>2</v>
          </cell>
          <cell r="W3452">
            <v>0</v>
          </cell>
          <cell r="X3452">
            <v>0</v>
          </cell>
          <cell r="Y3452">
            <v>0</v>
          </cell>
          <cell r="Z3452">
            <v>0</v>
          </cell>
          <cell r="AA3452">
            <v>0</v>
          </cell>
          <cell r="AB3452">
            <v>0</v>
          </cell>
          <cell r="AC3452">
            <v>0</v>
          </cell>
          <cell r="AD3452">
            <v>2</v>
          </cell>
          <cell r="AF3452">
            <v>1.0056597335323703</v>
          </cell>
        </row>
        <row r="3453">
          <cell r="A3453" t="str">
            <v>562016774</v>
          </cell>
          <cell r="B3453" t="str">
            <v>R26</v>
          </cell>
          <cell r="C3453">
            <v>4538</v>
          </cell>
          <cell r="D3453" t="str">
            <v>SIEMENS SAS</v>
          </cell>
          <cell r="F3453">
            <v>152</v>
          </cell>
          <cell r="G3453" t="str">
            <v>4931Z</v>
          </cell>
          <cell r="H3453">
            <v>2</v>
          </cell>
          <cell r="I3453">
            <v>0</v>
          </cell>
          <cell r="J3453">
            <v>0</v>
          </cell>
          <cell r="K3453">
            <v>11</v>
          </cell>
          <cell r="L3453">
            <v>0</v>
          </cell>
          <cell r="M3453">
            <v>0</v>
          </cell>
          <cell r="N3453">
            <v>0</v>
          </cell>
          <cell r="O3453">
            <v>0</v>
          </cell>
          <cell r="P3453">
            <v>0</v>
          </cell>
          <cell r="Q3453">
            <v>0</v>
          </cell>
          <cell r="R3453">
            <v>0</v>
          </cell>
          <cell r="S3453">
            <v>13</v>
          </cell>
          <cell r="T3453">
            <v>1</v>
          </cell>
          <cell r="U3453">
            <v>0</v>
          </cell>
          <cell r="V3453">
            <v>0</v>
          </cell>
          <cell r="W3453">
            <v>0</v>
          </cell>
          <cell r="X3453">
            <v>0</v>
          </cell>
          <cell r="Y3453">
            <v>12</v>
          </cell>
          <cell r="Z3453">
            <v>1</v>
          </cell>
          <cell r="AA3453">
            <v>0</v>
          </cell>
          <cell r="AB3453">
            <v>0</v>
          </cell>
          <cell r="AC3453">
            <v>1</v>
          </cell>
          <cell r="AD3453">
            <v>28</v>
          </cell>
          <cell r="AF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S3454">
            <v>0</v>
          </cell>
          <cell r="T3454">
            <v>4</v>
          </cell>
          <cell r="U3454">
            <v>0</v>
          </cell>
          <cell r="V3454">
            <v>0</v>
          </cell>
          <cell r="W3454">
            <v>0</v>
          </cell>
          <cell r="X3454">
            <v>0</v>
          </cell>
          <cell r="Y3454">
            <v>1</v>
          </cell>
          <cell r="Z3454">
            <v>0</v>
          </cell>
          <cell r="AA3454">
            <v>0</v>
          </cell>
          <cell r="AB3454">
            <v>0</v>
          </cell>
          <cell r="AC3454">
            <v>0</v>
          </cell>
          <cell r="AD3454">
            <v>5</v>
          </cell>
          <cell r="AF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1</v>
          </cell>
          <cell r="L3455">
            <v>0</v>
          </cell>
          <cell r="M3455">
            <v>0</v>
          </cell>
          <cell r="N3455">
            <v>0</v>
          </cell>
          <cell r="O3455">
            <v>0</v>
          </cell>
          <cell r="P3455">
            <v>0</v>
          </cell>
          <cell r="Q3455">
            <v>0</v>
          </cell>
          <cell r="R3455">
            <v>0</v>
          </cell>
          <cell r="S3455">
            <v>1</v>
          </cell>
          <cell r="T3455">
            <v>0</v>
          </cell>
          <cell r="U3455">
            <v>0</v>
          </cell>
          <cell r="V3455">
            <v>0</v>
          </cell>
          <cell r="W3455">
            <v>0</v>
          </cell>
          <cell r="X3455">
            <v>0</v>
          </cell>
          <cell r="Y3455">
            <v>0</v>
          </cell>
          <cell r="Z3455">
            <v>0</v>
          </cell>
          <cell r="AA3455">
            <v>0</v>
          </cell>
          <cell r="AB3455">
            <v>0</v>
          </cell>
          <cell r="AC3455">
            <v>0</v>
          </cell>
          <cell r="AD3455">
            <v>1</v>
          </cell>
          <cell r="AF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2</v>
          </cell>
          <cell r="L3456">
            <v>1</v>
          </cell>
          <cell r="M3456">
            <v>0</v>
          </cell>
          <cell r="N3456">
            <v>0</v>
          </cell>
          <cell r="O3456">
            <v>0</v>
          </cell>
          <cell r="P3456">
            <v>0</v>
          </cell>
          <cell r="Q3456">
            <v>0</v>
          </cell>
          <cell r="R3456">
            <v>0</v>
          </cell>
          <cell r="S3456">
            <v>3</v>
          </cell>
          <cell r="T3456">
            <v>0</v>
          </cell>
          <cell r="U3456">
            <v>0</v>
          </cell>
          <cell r="V3456">
            <v>0</v>
          </cell>
          <cell r="W3456">
            <v>0</v>
          </cell>
          <cell r="X3456">
            <v>0</v>
          </cell>
          <cell r="Y3456">
            <v>0</v>
          </cell>
          <cell r="Z3456">
            <v>0</v>
          </cell>
          <cell r="AA3456">
            <v>0</v>
          </cell>
          <cell r="AB3456">
            <v>0</v>
          </cell>
          <cell r="AC3456">
            <v>0</v>
          </cell>
          <cell r="AD3456">
            <v>3</v>
          </cell>
          <cell r="AF3456">
            <v>0.98241135193685569</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F3457">
            <v>1.03923976878522</v>
          </cell>
        </row>
        <row r="3458">
          <cell r="A3458" t="str">
            <v>662001403</v>
          </cell>
          <cell r="B3458" t="str">
            <v>R12</v>
          </cell>
          <cell r="C3458">
            <v>242</v>
          </cell>
          <cell r="D3458" t="str">
            <v>GAZTRANSPORT ET TECHNIGAZ</v>
          </cell>
          <cell r="F3458">
            <v>69</v>
          </cell>
          <cell r="G3458" t="str">
            <v>2561Z</v>
          </cell>
          <cell r="H3458">
            <v>2</v>
          </cell>
          <cell r="I3458">
            <v>2</v>
          </cell>
          <cell r="J3458">
            <v>0</v>
          </cell>
          <cell r="K3458">
            <v>8</v>
          </cell>
          <cell r="L3458">
            <v>0</v>
          </cell>
          <cell r="M3458">
            <v>0</v>
          </cell>
          <cell r="N3458">
            <v>0</v>
          </cell>
          <cell r="O3458">
            <v>0</v>
          </cell>
          <cell r="P3458">
            <v>0</v>
          </cell>
          <cell r="Q3458">
            <v>0</v>
          </cell>
          <cell r="R3458">
            <v>0</v>
          </cell>
          <cell r="S3458">
            <v>10</v>
          </cell>
          <cell r="T3458">
            <v>0</v>
          </cell>
          <cell r="U3458">
            <v>0</v>
          </cell>
          <cell r="V3458">
            <v>0</v>
          </cell>
          <cell r="W3458">
            <v>0</v>
          </cell>
          <cell r="X3458">
            <v>0</v>
          </cell>
          <cell r="Y3458">
            <v>0</v>
          </cell>
          <cell r="Z3458">
            <v>0</v>
          </cell>
          <cell r="AA3458">
            <v>0</v>
          </cell>
          <cell r="AB3458">
            <v>0</v>
          </cell>
          <cell r="AC3458">
            <v>0</v>
          </cell>
          <cell r="AD3458">
            <v>10</v>
          </cell>
          <cell r="AF3458">
            <v>0.61840222046572146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F3459">
            <v>1.0126485633903073</v>
          </cell>
        </row>
        <row r="3460">
          <cell r="A3460" t="str">
            <v>562102558</v>
          </cell>
          <cell r="B3460" t="str">
            <v>R07</v>
          </cell>
          <cell r="C3460">
            <v>688</v>
          </cell>
          <cell r="D3460" t="str">
            <v>RECKITT BENCKISER FRANCE</v>
          </cell>
          <cell r="F3460">
            <v>8</v>
          </cell>
          <cell r="G3460" t="str">
            <v>2041Z</v>
          </cell>
          <cell r="H3460">
            <v>1</v>
          </cell>
          <cell r="I3460">
            <v>1</v>
          </cell>
          <cell r="J3460">
            <v>0</v>
          </cell>
          <cell r="K3460">
            <v>0</v>
          </cell>
          <cell r="L3460">
            <v>0</v>
          </cell>
          <cell r="M3460">
            <v>0</v>
          </cell>
          <cell r="N3460">
            <v>0</v>
          </cell>
          <cell r="O3460">
            <v>0</v>
          </cell>
          <cell r="P3460">
            <v>0</v>
          </cell>
          <cell r="Q3460">
            <v>0</v>
          </cell>
          <cell r="R3460">
            <v>0</v>
          </cell>
          <cell r="S3460">
            <v>1</v>
          </cell>
          <cell r="T3460">
            <v>0</v>
          </cell>
          <cell r="U3460">
            <v>0</v>
          </cell>
          <cell r="V3460">
            <v>0</v>
          </cell>
          <cell r="W3460">
            <v>0</v>
          </cell>
          <cell r="X3460">
            <v>0</v>
          </cell>
          <cell r="Y3460">
            <v>0</v>
          </cell>
          <cell r="Z3460">
            <v>0</v>
          </cell>
          <cell r="AA3460">
            <v>0</v>
          </cell>
          <cell r="AB3460">
            <v>0</v>
          </cell>
          <cell r="AC3460">
            <v>0</v>
          </cell>
          <cell r="AD3460">
            <v>1</v>
          </cell>
          <cell r="AF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7</v>
          </cell>
          <cell r="Z3461">
            <v>0</v>
          </cell>
          <cell r="AA3461">
            <v>0</v>
          </cell>
          <cell r="AB3461">
            <v>0</v>
          </cell>
          <cell r="AC3461">
            <v>0</v>
          </cell>
          <cell r="AD3461">
            <v>7</v>
          </cell>
          <cell r="AF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F3462">
            <v>1.0023511152279565</v>
          </cell>
        </row>
        <row r="3463">
          <cell r="A3463" t="str">
            <v>622019503</v>
          </cell>
          <cell r="B3463" t="str">
            <v>R07</v>
          </cell>
          <cell r="C3463">
            <v>520</v>
          </cell>
          <cell r="D3463" t="str">
            <v>PROD CHIMIQUE AUXIL SYNTHESE</v>
          </cell>
          <cell r="F3463">
            <v>34</v>
          </cell>
          <cell r="G3463" t="str">
            <v>2014Z</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F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F3464">
            <v>0.99993236338047442</v>
          </cell>
        </row>
        <row r="3465">
          <cell r="A3465" t="str">
            <v>548500149</v>
          </cell>
          <cell r="B3465" t="str">
            <v>R17</v>
          </cell>
          <cell r="C3465">
            <v>1377</v>
          </cell>
          <cell r="D3465" t="str">
            <v>SOCOMEC SA</v>
          </cell>
          <cell r="F3465">
            <v>93</v>
          </cell>
          <cell r="G3465" t="str">
            <v>2712Z</v>
          </cell>
          <cell r="H3465">
            <v>0</v>
          </cell>
          <cell r="I3465">
            <v>0</v>
          </cell>
          <cell r="J3465">
            <v>0</v>
          </cell>
          <cell r="K3465">
            <v>8</v>
          </cell>
          <cell r="L3465">
            <v>2</v>
          </cell>
          <cell r="M3465">
            <v>0</v>
          </cell>
          <cell r="N3465">
            <v>0</v>
          </cell>
          <cell r="O3465">
            <v>0</v>
          </cell>
          <cell r="P3465">
            <v>0</v>
          </cell>
          <cell r="Q3465">
            <v>0</v>
          </cell>
          <cell r="R3465">
            <v>0</v>
          </cell>
          <cell r="S3465">
            <v>10</v>
          </cell>
          <cell r="T3465">
            <v>5</v>
          </cell>
          <cell r="U3465">
            <v>0</v>
          </cell>
          <cell r="V3465">
            <v>0</v>
          </cell>
          <cell r="W3465">
            <v>0</v>
          </cell>
          <cell r="X3465">
            <v>0</v>
          </cell>
          <cell r="Y3465">
            <v>1</v>
          </cell>
          <cell r="Z3465">
            <v>0</v>
          </cell>
          <cell r="AA3465">
            <v>0</v>
          </cell>
          <cell r="AB3465">
            <v>0</v>
          </cell>
          <cell r="AC3465">
            <v>0</v>
          </cell>
          <cell r="AD3465">
            <v>16</v>
          </cell>
          <cell r="AF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1</v>
          </cell>
          <cell r="M3466">
            <v>0</v>
          </cell>
          <cell r="N3466">
            <v>0</v>
          </cell>
          <cell r="O3466">
            <v>0</v>
          </cell>
          <cell r="P3466">
            <v>0</v>
          </cell>
          <cell r="Q3466">
            <v>0</v>
          </cell>
          <cell r="R3466">
            <v>0</v>
          </cell>
          <cell r="S3466">
            <v>1</v>
          </cell>
          <cell r="T3466">
            <v>0</v>
          </cell>
          <cell r="U3466">
            <v>0</v>
          </cell>
          <cell r="V3466">
            <v>0</v>
          </cell>
          <cell r="W3466">
            <v>0</v>
          </cell>
          <cell r="X3466">
            <v>0</v>
          </cell>
          <cell r="Y3466">
            <v>0</v>
          </cell>
          <cell r="Z3466">
            <v>0</v>
          </cell>
          <cell r="AA3466">
            <v>0</v>
          </cell>
          <cell r="AB3466">
            <v>0</v>
          </cell>
          <cell r="AC3466">
            <v>0</v>
          </cell>
          <cell r="AD3466">
            <v>1</v>
          </cell>
          <cell r="AF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F3467">
            <v>1.0037538690119974</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F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1</v>
          </cell>
          <cell r="L3469">
            <v>0</v>
          </cell>
          <cell r="M3469">
            <v>0</v>
          </cell>
          <cell r="N3469">
            <v>0</v>
          </cell>
          <cell r="O3469">
            <v>0</v>
          </cell>
          <cell r="P3469">
            <v>0</v>
          </cell>
          <cell r="Q3469">
            <v>0</v>
          </cell>
          <cell r="R3469">
            <v>0</v>
          </cell>
          <cell r="S3469">
            <v>1</v>
          </cell>
          <cell r="T3469">
            <v>0</v>
          </cell>
          <cell r="U3469">
            <v>0</v>
          </cell>
          <cell r="V3469">
            <v>0</v>
          </cell>
          <cell r="W3469">
            <v>0</v>
          </cell>
          <cell r="X3469">
            <v>0</v>
          </cell>
          <cell r="Y3469">
            <v>0</v>
          </cell>
          <cell r="Z3469">
            <v>0</v>
          </cell>
          <cell r="AA3469">
            <v>0</v>
          </cell>
          <cell r="AB3469">
            <v>0</v>
          </cell>
          <cell r="AC3469">
            <v>0</v>
          </cell>
          <cell r="AD3469">
            <v>1</v>
          </cell>
          <cell r="AF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F3470">
            <v>0.99497327607636787</v>
          </cell>
        </row>
        <row r="3471">
          <cell r="A3471" t="str">
            <v>572072106</v>
          </cell>
          <cell r="B3471" t="str">
            <v>R17</v>
          </cell>
          <cell r="C3471">
            <v>289</v>
          </cell>
          <cell r="D3471" t="str">
            <v>ARTUS</v>
          </cell>
          <cell r="F3471">
            <v>35</v>
          </cell>
          <cell r="G3471" t="str">
            <v>2711Z</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3</v>
          </cell>
          <cell r="AC3471">
            <v>0</v>
          </cell>
          <cell r="AD3471">
            <v>3</v>
          </cell>
          <cell r="AE3471" t="str">
            <v>demandeurs d'emploi</v>
          </cell>
          <cell r="AF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F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1</v>
          </cell>
          <cell r="Z3473">
            <v>0</v>
          </cell>
          <cell r="AA3473">
            <v>0</v>
          </cell>
          <cell r="AB3473">
            <v>0</v>
          </cell>
          <cell r="AC3473">
            <v>0</v>
          </cell>
          <cell r="AD3473">
            <v>1</v>
          </cell>
          <cell r="AF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1</v>
          </cell>
          <cell r="L3474">
            <v>0</v>
          </cell>
          <cell r="M3474">
            <v>0</v>
          </cell>
          <cell r="N3474">
            <v>0</v>
          </cell>
          <cell r="O3474">
            <v>0</v>
          </cell>
          <cell r="P3474">
            <v>0</v>
          </cell>
          <cell r="Q3474">
            <v>0</v>
          </cell>
          <cell r="R3474">
            <v>0</v>
          </cell>
          <cell r="S3474">
            <v>1</v>
          </cell>
          <cell r="T3474">
            <v>0</v>
          </cell>
          <cell r="U3474">
            <v>0</v>
          </cell>
          <cell r="V3474">
            <v>0</v>
          </cell>
          <cell r="W3474">
            <v>0</v>
          </cell>
          <cell r="X3474">
            <v>0</v>
          </cell>
          <cell r="Y3474">
            <v>0</v>
          </cell>
          <cell r="Z3474">
            <v>0</v>
          </cell>
          <cell r="AA3474">
            <v>0</v>
          </cell>
          <cell r="AB3474">
            <v>0</v>
          </cell>
          <cell r="AC3474">
            <v>0</v>
          </cell>
          <cell r="AD3474">
            <v>1</v>
          </cell>
          <cell r="AF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F3475">
            <v>1.0009887804357673</v>
          </cell>
        </row>
        <row r="3476">
          <cell r="A3476" t="str">
            <v>334835543</v>
          </cell>
          <cell r="B3476" t="str">
            <v>R17</v>
          </cell>
          <cell r="C3476">
            <v>145</v>
          </cell>
          <cell r="D3476" t="str">
            <v>CAMPA SA</v>
          </cell>
          <cell r="F3476">
            <v>3</v>
          </cell>
          <cell r="G3476" t="str">
            <v>2751Z</v>
          </cell>
          <cell r="H3476">
            <v>0</v>
          </cell>
          <cell r="I3476">
            <v>0</v>
          </cell>
          <cell r="J3476">
            <v>0</v>
          </cell>
          <cell r="K3476">
            <v>1</v>
          </cell>
          <cell r="L3476">
            <v>1</v>
          </cell>
          <cell r="M3476">
            <v>0</v>
          </cell>
          <cell r="N3476">
            <v>0</v>
          </cell>
          <cell r="O3476">
            <v>0</v>
          </cell>
          <cell r="P3476">
            <v>0</v>
          </cell>
          <cell r="Q3476">
            <v>0</v>
          </cell>
          <cell r="R3476">
            <v>0</v>
          </cell>
          <cell r="S3476">
            <v>2</v>
          </cell>
          <cell r="T3476">
            <v>0</v>
          </cell>
          <cell r="U3476">
            <v>0</v>
          </cell>
          <cell r="V3476">
            <v>0</v>
          </cell>
          <cell r="W3476">
            <v>0</v>
          </cell>
          <cell r="X3476">
            <v>0</v>
          </cell>
          <cell r="Y3476">
            <v>0</v>
          </cell>
          <cell r="Z3476">
            <v>0</v>
          </cell>
          <cell r="AA3476">
            <v>0</v>
          </cell>
          <cell r="AB3476">
            <v>0</v>
          </cell>
          <cell r="AC3476">
            <v>0</v>
          </cell>
          <cell r="AD3476">
            <v>2</v>
          </cell>
          <cell r="AF3476">
            <v>1.0062135658086313</v>
          </cell>
        </row>
        <row r="3477">
          <cell r="A3477" t="str">
            <v>572180198</v>
          </cell>
          <cell r="B3477" t="str">
            <v>R18</v>
          </cell>
          <cell r="C3477">
            <v>301</v>
          </cell>
          <cell r="D3477" t="str">
            <v>PCM</v>
          </cell>
          <cell r="F3477">
            <v>23</v>
          </cell>
          <cell r="G3477" t="str">
            <v>2813Z</v>
          </cell>
          <cell r="H3477">
            <v>2</v>
          </cell>
          <cell r="I3477">
            <v>2</v>
          </cell>
          <cell r="J3477">
            <v>0</v>
          </cell>
          <cell r="K3477">
            <v>5</v>
          </cell>
          <cell r="L3477">
            <v>0</v>
          </cell>
          <cell r="M3477">
            <v>0</v>
          </cell>
          <cell r="N3477">
            <v>0</v>
          </cell>
          <cell r="O3477">
            <v>1</v>
          </cell>
          <cell r="P3477">
            <v>0</v>
          </cell>
          <cell r="Q3477">
            <v>0</v>
          </cell>
          <cell r="R3477">
            <v>0</v>
          </cell>
          <cell r="S3477">
            <v>8</v>
          </cell>
          <cell r="T3477">
            <v>0</v>
          </cell>
          <cell r="U3477">
            <v>0</v>
          </cell>
          <cell r="V3477">
            <v>0</v>
          </cell>
          <cell r="W3477">
            <v>0</v>
          </cell>
          <cell r="X3477">
            <v>0</v>
          </cell>
          <cell r="Y3477">
            <v>0</v>
          </cell>
          <cell r="Z3477">
            <v>0</v>
          </cell>
          <cell r="AA3477">
            <v>0</v>
          </cell>
          <cell r="AB3477">
            <v>0</v>
          </cell>
          <cell r="AC3477">
            <v>0</v>
          </cell>
          <cell r="AD3477">
            <v>8</v>
          </cell>
          <cell r="AF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1</v>
          </cell>
          <cell r="L3478">
            <v>0</v>
          </cell>
          <cell r="M3478">
            <v>0</v>
          </cell>
          <cell r="N3478">
            <v>0</v>
          </cell>
          <cell r="O3478">
            <v>0</v>
          </cell>
          <cell r="P3478">
            <v>0</v>
          </cell>
          <cell r="Q3478">
            <v>0</v>
          </cell>
          <cell r="R3478">
            <v>0</v>
          </cell>
          <cell r="S3478">
            <v>1</v>
          </cell>
          <cell r="T3478">
            <v>0</v>
          </cell>
          <cell r="U3478">
            <v>0</v>
          </cell>
          <cell r="V3478">
            <v>0</v>
          </cell>
          <cell r="W3478">
            <v>0</v>
          </cell>
          <cell r="X3478">
            <v>0</v>
          </cell>
          <cell r="Y3478">
            <v>0</v>
          </cell>
          <cell r="Z3478">
            <v>0</v>
          </cell>
          <cell r="AA3478">
            <v>0</v>
          </cell>
          <cell r="AB3478">
            <v>0</v>
          </cell>
          <cell r="AC3478">
            <v>2</v>
          </cell>
          <cell r="AD3478">
            <v>3</v>
          </cell>
          <cell r="AF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2</v>
          </cell>
          <cell r="L3479">
            <v>0</v>
          </cell>
          <cell r="M3479">
            <v>0</v>
          </cell>
          <cell r="N3479">
            <v>0</v>
          </cell>
          <cell r="O3479">
            <v>0</v>
          </cell>
          <cell r="P3479">
            <v>0</v>
          </cell>
          <cell r="Q3479">
            <v>0</v>
          </cell>
          <cell r="R3479">
            <v>0</v>
          </cell>
          <cell r="S3479">
            <v>2</v>
          </cell>
          <cell r="T3479">
            <v>0</v>
          </cell>
          <cell r="U3479">
            <v>0</v>
          </cell>
          <cell r="V3479">
            <v>0</v>
          </cell>
          <cell r="W3479">
            <v>0</v>
          </cell>
          <cell r="X3479">
            <v>0</v>
          </cell>
          <cell r="Y3479">
            <v>0</v>
          </cell>
          <cell r="Z3479">
            <v>0</v>
          </cell>
          <cell r="AA3479">
            <v>0</v>
          </cell>
          <cell r="AB3479">
            <v>0</v>
          </cell>
          <cell r="AC3479">
            <v>0</v>
          </cell>
          <cell r="AD3479">
            <v>2</v>
          </cell>
          <cell r="AF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1</v>
          </cell>
          <cell r="P3480">
            <v>0</v>
          </cell>
          <cell r="Q3480">
            <v>0</v>
          </cell>
          <cell r="R3480">
            <v>0</v>
          </cell>
          <cell r="S3480">
            <v>1</v>
          </cell>
          <cell r="T3480">
            <v>0</v>
          </cell>
          <cell r="U3480">
            <v>0</v>
          </cell>
          <cell r="V3480">
            <v>0</v>
          </cell>
          <cell r="W3480">
            <v>0</v>
          </cell>
          <cell r="X3480">
            <v>0</v>
          </cell>
          <cell r="Y3480">
            <v>0</v>
          </cell>
          <cell r="Z3480">
            <v>0</v>
          </cell>
          <cell r="AA3480">
            <v>0</v>
          </cell>
          <cell r="AB3480">
            <v>0</v>
          </cell>
          <cell r="AC3480">
            <v>0</v>
          </cell>
          <cell r="AD3480">
            <v>1</v>
          </cell>
          <cell r="AF3480">
            <v>9.4893736385310756</v>
          </cell>
        </row>
        <row r="3481">
          <cell r="A3481" t="str">
            <v>313997223</v>
          </cell>
          <cell r="B3481" t="str">
            <v>R15</v>
          </cell>
          <cell r="C3481">
            <v>197</v>
          </cell>
          <cell r="D3481" t="str">
            <v>ENVIRONNEMENT SA</v>
          </cell>
          <cell r="F3481">
            <v>16</v>
          </cell>
          <cell r="G3481" t="str">
            <v>2651B</v>
          </cell>
          <cell r="H3481">
            <v>1</v>
          </cell>
          <cell r="I3481">
            <v>0</v>
          </cell>
          <cell r="J3481">
            <v>0</v>
          </cell>
          <cell r="K3481">
            <v>0</v>
          </cell>
          <cell r="L3481">
            <v>0</v>
          </cell>
          <cell r="M3481">
            <v>0</v>
          </cell>
          <cell r="N3481">
            <v>0</v>
          </cell>
          <cell r="O3481">
            <v>0</v>
          </cell>
          <cell r="P3481">
            <v>0</v>
          </cell>
          <cell r="Q3481">
            <v>0</v>
          </cell>
          <cell r="R3481">
            <v>0</v>
          </cell>
          <cell r="S3481">
            <v>1</v>
          </cell>
          <cell r="T3481">
            <v>1</v>
          </cell>
          <cell r="U3481">
            <v>0</v>
          </cell>
          <cell r="V3481">
            <v>0</v>
          </cell>
          <cell r="W3481">
            <v>0</v>
          </cell>
          <cell r="X3481">
            <v>0</v>
          </cell>
          <cell r="Y3481">
            <v>0</v>
          </cell>
          <cell r="Z3481">
            <v>0</v>
          </cell>
          <cell r="AA3481">
            <v>0</v>
          </cell>
          <cell r="AB3481">
            <v>0</v>
          </cell>
          <cell r="AC3481">
            <v>0</v>
          </cell>
          <cell r="AD3481">
            <v>2</v>
          </cell>
          <cell r="AF3481">
            <v>1.017269259363546</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F3482">
            <v>0.96499350754397351</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F3483">
            <v>0.97543419679639887</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1</v>
          </cell>
          <cell r="L3484">
            <v>0</v>
          </cell>
          <cell r="M3484">
            <v>0</v>
          </cell>
          <cell r="N3484">
            <v>0</v>
          </cell>
          <cell r="O3484">
            <v>0</v>
          </cell>
          <cell r="P3484">
            <v>0</v>
          </cell>
          <cell r="Q3484">
            <v>0</v>
          </cell>
          <cell r="R3484">
            <v>0</v>
          </cell>
          <cell r="S3484">
            <v>1</v>
          </cell>
          <cell r="T3484">
            <v>0</v>
          </cell>
          <cell r="U3484">
            <v>0</v>
          </cell>
          <cell r="V3484">
            <v>0</v>
          </cell>
          <cell r="W3484">
            <v>0</v>
          </cell>
          <cell r="X3484">
            <v>0</v>
          </cell>
          <cell r="Y3484">
            <v>0</v>
          </cell>
          <cell r="Z3484">
            <v>0</v>
          </cell>
          <cell r="AA3484">
            <v>0</v>
          </cell>
          <cell r="AB3484">
            <v>0</v>
          </cell>
          <cell r="AC3484">
            <v>0</v>
          </cell>
          <cell r="AD3484">
            <v>1</v>
          </cell>
          <cell r="AF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2</v>
          </cell>
          <cell r="Z3485">
            <v>0</v>
          </cell>
          <cell r="AA3485">
            <v>0</v>
          </cell>
          <cell r="AB3485">
            <v>0</v>
          </cell>
          <cell r="AC3485">
            <v>0</v>
          </cell>
          <cell r="AD3485">
            <v>2</v>
          </cell>
          <cell r="AF3485">
            <v>0.99738702691868586</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F3486">
            <v>0.99277486342762067</v>
          </cell>
        </row>
        <row r="3487">
          <cell r="A3487" t="str">
            <v>385185806</v>
          </cell>
          <cell r="B3487" t="str">
            <v>R29</v>
          </cell>
          <cell r="C3487">
            <v>180</v>
          </cell>
          <cell r="D3487" t="str">
            <v>MEGA INTERNATIONAL</v>
          </cell>
          <cell r="F3487">
            <v>60</v>
          </cell>
          <cell r="G3487" t="str">
            <v>6201Z</v>
          </cell>
          <cell r="H3487">
            <v>1</v>
          </cell>
          <cell r="I3487">
            <v>0</v>
          </cell>
          <cell r="J3487">
            <v>0</v>
          </cell>
          <cell r="K3487">
            <v>2</v>
          </cell>
          <cell r="L3487">
            <v>5</v>
          </cell>
          <cell r="M3487">
            <v>0</v>
          </cell>
          <cell r="N3487">
            <v>0</v>
          </cell>
          <cell r="O3487">
            <v>2</v>
          </cell>
          <cell r="P3487">
            <v>0</v>
          </cell>
          <cell r="Q3487">
            <v>0</v>
          </cell>
          <cell r="R3487">
            <v>0</v>
          </cell>
          <cell r="S3487">
            <v>10</v>
          </cell>
          <cell r="T3487">
            <v>0</v>
          </cell>
          <cell r="U3487">
            <v>0</v>
          </cell>
          <cell r="V3487">
            <v>0</v>
          </cell>
          <cell r="W3487">
            <v>0</v>
          </cell>
          <cell r="X3487">
            <v>0</v>
          </cell>
          <cell r="Y3487">
            <v>0</v>
          </cell>
          <cell r="Z3487">
            <v>0</v>
          </cell>
          <cell r="AA3487">
            <v>0</v>
          </cell>
          <cell r="AB3487">
            <v>0</v>
          </cell>
          <cell r="AC3487">
            <v>0</v>
          </cell>
          <cell r="AD3487">
            <v>10</v>
          </cell>
          <cell r="AF3487">
            <v>1.0123533959408226</v>
          </cell>
        </row>
        <row r="3488">
          <cell r="A3488" t="str">
            <v>438734311</v>
          </cell>
          <cell r="B3488" t="str">
            <v>R15</v>
          </cell>
          <cell r="C3488">
            <v>43</v>
          </cell>
          <cell r="D3488" t="str">
            <v>DEGREANE HORIZON</v>
          </cell>
          <cell r="F3488">
            <v>7</v>
          </cell>
          <cell r="G3488" t="str">
            <v>2651B</v>
          </cell>
          <cell r="H3488">
            <v>0</v>
          </cell>
          <cell r="I3488">
            <v>0</v>
          </cell>
          <cell r="J3488">
            <v>0</v>
          </cell>
          <cell r="K3488">
            <v>1</v>
          </cell>
          <cell r="L3488">
            <v>0</v>
          </cell>
          <cell r="M3488">
            <v>0</v>
          </cell>
          <cell r="N3488">
            <v>0</v>
          </cell>
          <cell r="O3488">
            <v>0</v>
          </cell>
          <cell r="P3488">
            <v>0</v>
          </cell>
          <cell r="Q3488">
            <v>0</v>
          </cell>
          <cell r="R3488">
            <v>0</v>
          </cell>
          <cell r="S3488">
            <v>1</v>
          </cell>
          <cell r="T3488">
            <v>0</v>
          </cell>
          <cell r="U3488">
            <v>0</v>
          </cell>
          <cell r="V3488">
            <v>0</v>
          </cell>
          <cell r="W3488">
            <v>0</v>
          </cell>
          <cell r="X3488">
            <v>0</v>
          </cell>
          <cell r="Y3488">
            <v>0</v>
          </cell>
          <cell r="Z3488">
            <v>0</v>
          </cell>
          <cell r="AA3488">
            <v>0</v>
          </cell>
          <cell r="AB3488">
            <v>0</v>
          </cell>
          <cell r="AC3488">
            <v>0</v>
          </cell>
          <cell r="AD3488">
            <v>1</v>
          </cell>
          <cell r="AF3488">
            <v>0.99297153942935767</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1</v>
          </cell>
          <cell r="L3489">
            <v>0</v>
          </cell>
          <cell r="M3489">
            <v>0</v>
          </cell>
          <cell r="N3489">
            <v>0</v>
          </cell>
          <cell r="O3489">
            <v>1</v>
          </cell>
          <cell r="P3489">
            <v>0</v>
          </cell>
          <cell r="Q3489">
            <v>0</v>
          </cell>
          <cell r="R3489">
            <v>0</v>
          </cell>
          <cell r="S3489">
            <v>2</v>
          </cell>
          <cell r="T3489">
            <v>0</v>
          </cell>
          <cell r="U3489">
            <v>0</v>
          </cell>
          <cell r="V3489">
            <v>0</v>
          </cell>
          <cell r="W3489">
            <v>0</v>
          </cell>
          <cell r="X3489">
            <v>0</v>
          </cell>
          <cell r="Y3489">
            <v>0</v>
          </cell>
          <cell r="Z3489">
            <v>0</v>
          </cell>
          <cell r="AA3489">
            <v>0</v>
          </cell>
          <cell r="AB3489">
            <v>0</v>
          </cell>
          <cell r="AC3489">
            <v>0</v>
          </cell>
          <cell r="AD3489">
            <v>2</v>
          </cell>
          <cell r="AF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F3490">
            <v>1.0033489828018609</v>
          </cell>
        </row>
        <row r="3491">
          <cell r="A3491" t="str">
            <v>669801383</v>
          </cell>
          <cell r="B3491" t="str">
            <v>R19</v>
          </cell>
          <cell r="C3491">
            <v>1020</v>
          </cell>
          <cell r="D3491" t="str">
            <v>INGENIERIE DIVISION VEHICULES UT</v>
          </cell>
          <cell r="F3491">
            <v>161</v>
          </cell>
          <cell r="G3491" t="str">
            <v>2910Z</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F3491">
            <v>1.1111857385861394</v>
          </cell>
        </row>
        <row r="3492">
          <cell r="A3492" t="str">
            <v>381112465</v>
          </cell>
          <cell r="B3492" t="str">
            <v>R08</v>
          </cell>
          <cell r="C3492">
            <v>355</v>
          </cell>
          <cell r="D3492" t="str">
            <v>CTRE EUR RECHERCHE BIOLOGIE MEDE</v>
          </cell>
          <cell r="F3492">
            <v>208</v>
          </cell>
          <cell r="G3492" t="str">
            <v>21</v>
          </cell>
          <cell r="H3492">
            <v>0</v>
          </cell>
          <cell r="I3492">
            <v>0</v>
          </cell>
          <cell r="J3492">
            <v>0</v>
          </cell>
          <cell r="K3492">
            <v>0</v>
          </cell>
          <cell r="L3492">
            <v>3</v>
          </cell>
          <cell r="M3492">
            <v>0</v>
          </cell>
          <cell r="N3492">
            <v>0</v>
          </cell>
          <cell r="O3492">
            <v>0</v>
          </cell>
          <cell r="P3492">
            <v>0</v>
          </cell>
          <cell r="Q3492">
            <v>0</v>
          </cell>
          <cell r="R3492">
            <v>0</v>
          </cell>
          <cell r="S3492">
            <v>3</v>
          </cell>
          <cell r="T3492">
            <v>3</v>
          </cell>
          <cell r="U3492">
            <v>0</v>
          </cell>
          <cell r="V3492">
            <v>0</v>
          </cell>
          <cell r="W3492">
            <v>0</v>
          </cell>
          <cell r="X3492">
            <v>0</v>
          </cell>
          <cell r="Y3492">
            <v>0</v>
          </cell>
          <cell r="Z3492">
            <v>26</v>
          </cell>
          <cell r="AA3492">
            <v>0</v>
          </cell>
          <cell r="AB3492">
            <v>0</v>
          </cell>
          <cell r="AC3492">
            <v>34</v>
          </cell>
          <cell r="AD3492">
            <v>66</v>
          </cell>
          <cell r="AF3492">
            <v>1.0369179127989172</v>
          </cell>
        </row>
        <row r="3493">
          <cell r="A3493" t="str">
            <v>343006151</v>
          </cell>
          <cell r="B3493" t="str">
            <v>R15</v>
          </cell>
          <cell r="C3493">
            <v>100</v>
          </cell>
          <cell r="D3493" t="str">
            <v>RIBER</v>
          </cell>
          <cell r="F3493">
            <v>10</v>
          </cell>
          <cell r="G3493" t="str">
            <v>2651B</v>
          </cell>
          <cell r="H3493">
            <v>2</v>
          </cell>
          <cell r="I3493">
            <v>0</v>
          </cell>
          <cell r="J3493">
            <v>0</v>
          </cell>
          <cell r="K3493">
            <v>0</v>
          </cell>
          <cell r="L3493">
            <v>0</v>
          </cell>
          <cell r="M3493">
            <v>0</v>
          </cell>
          <cell r="N3493">
            <v>1</v>
          </cell>
          <cell r="O3493">
            <v>0</v>
          </cell>
          <cell r="P3493">
            <v>0</v>
          </cell>
          <cell r="Q3493">
            <v>0</v>
          </cell>
          <cell r="R3493">
            <v>0</v>
          </cell>
          <cell r="S3493">
            <v>3</v>
          </cell>
          <cell r="T3493">
            <v>0</v>
          </cell>
          <cell r="U3493">
            <v>0</v>
          </cell>
          <cell r="V3493">
            <v>0</v>
          </cell>
          <cell r="W3493">
            <v>0</v>
          </cell>
          <cell r="X3493">
            <v>0</v>
          </cell>
          <cell r="Y3493">
            <v>2</v>
          </cell>
          <cell r="Z3493">
            <v>0</v>
          </cell>
          <cell r="AA3493">
            <v>0</v>
          </cell>
          <cell r="AB3493">
            <v>0</v>
          </cell>
          <cell r="AC3493">
            <v>0</v>
          </cell>
          <cell r="AD3493">
            <v>5</v>
          </cell>
          <cell r="AF3493">
            <v>1.01215393949538</v>
          </cell>
        </row>
        <row r="3494">
          <cell r="A3494" t="str">
            <v>778127613</v>
          </cell>
          <cell r="B3494" t="str">
            <v>R21</v>
          </cell>
          <cell r="C3494">
            <v>946</v>
          </cell>
          <cell r="D3494" t="str">
            <v>EADS SOGERMA</v>
          </cell>
          <cell r="F3494">
            <v>15</v>
          </cell>
          <cell r="G3494" t="str">
            <v>3030Z</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F3494">
            <v>1.0041711979478265</v>
          </cell>
        </row>
        <row r="3495">
          <cell r="A3495" t="str">
            <v>393709860</v>
          </cell>
          <cell r="B3495" t="str">
            <v>R08</v>
          </cell>
          <cell r="C3495">
            <v>988</v>
          </cell>
          <cell r="D3495" t="str">
            <v>STALLERGENES SA</v>
          </cell>
          <cell r="F3495">
            <v>172</v>
          </cell>
          <cell r="G3495" t="str">
            <v>2120Z</v>
          </cell>
          <cell r="H3495">
            <v>0</v>
          </cell>
          <cell r="I3495">
            <v>0</v>
          </cell>
          <cell r="J3495">
            <v>0</v>
          </cell>
          <cell r="K3495">
            <v>1</v>
          </cell>
          <cell r="L3495">
            <v>4</v>
          </cell>
          <cell r="M3495">
            <v>0</v>
          </cell>
          <cell r="N3495">
            <v>2</v>
          </cell>
          <cell r="O3495">
            <v>0</v>
          </cell>
          <cell r="P3495">
            <v>0</v>
          </cell>
          <cell r="Q3495">
            <v>0</v>
          </cell>
          <cell r="R3495">
            <v>0</v>
          </cell>
          <cell r="S3495">
            <v>7</v>
          </cell>
          <cell r="T3495">
            <v>0</v>
          </cell>
          <cell r="U3495">
            <v>0</v>
          </cell>
          <cell r="V3495">
            <v>0</v>
          </cell>
          <cell r="W3495">
            <v>0</v>
          </cell>
          <cell r="X3495">
            <v>0</v>
          </cell>
          <cell r="Y3495">
            <v>20</v>
          </cell>
          <cell r="Z3495">
            <v>0</v>
          </cell>
          <cell r="AA3495">
            <v>3</v>
          </cell>
          <cell r="AB3495">
            <v>0</v>
          </cell>
          <cell r="AC3495">
            <v>1</v>
          </cell>
          <cell r="AD3495">
            <v>31</v>
          </cell>
          <cell r="AF3495">
            <v>0.98929865868790334</v>
          </cell>
        </row>
        <row r="3496">
          <cell r="A3496" t="str">
            <v>380129866</v>
          </cell>
          <cell r="B3496" t="str">
            <v>R28</v>
          </cell>
          <cell r="C3496">
            <v>89940</v>
          </cell>
          <cell r="D3496" t="str">
            <v>FRANCE TELECOM</v>
          </cell>
          <cell r="F3496">
            <v>2244</v>
          </cell>
          <cell r="G3496" t="str">
            <v>6110Z</v>
          </cell>
          <cell r="H3496">
            <v>5</v>
          </cell>
          <cell r="I3496">
            <v>0</v>
          </cell>
          <cell r="J3496">
            <v>5</v>
          </cell>
          <cell r="K3496">
            <v>12</v>
          </cell>
          <cell r="L3496">
            <v>5</v>
          </cell>
          <cell r="M3496">
            <v>0</v>
          </cell>
          <cell r="N3496">
            <v>0</v>
          </cell>
          <cell r="O3496">
            <v>0</v>
          </cell>
          <cell r="P3496">
            <v>0</v>
          </cell>
          <cell r="Q3496">
            <v>0</v>
          </cell>
          <cell r="R3496">
            <v>12</v>
          </cell>
          <cell r="S3496">
            <v>39</v>
          </cell>
          <cell r="T3496">
            <v>29</v>
          </cell>
          <cell r="U3496">
            <v>8</v>
          </cell>
          <cell r="V3496">
            <v>3</v>
          </cell>
          <cell r="W3496">
            <v>0</v>
          </cell>
          <cell r="X3496">
            <v>0</v>
          </cell>
          <cell r="Y3496">
            <v>0</v>
          </cell>
          <cell r="Z3496">
            <v>0</v>
          </cell>
          <cell r="AA3496">
            <v>66</v>
          </cell>
          <cell r="AB3496">
            <v>0</v>
          </cell>
          <cell r="AC3496">
            <v>0</v>
          </cell>
          <cell r="AD3496">
            <v>142</v>
          </cell>
          <cell r="AF3496">
            <v>1.122918101579804</v>
          </cell>
        </row>
        <row r="3497">
          <cell r="A3497" t="str">
            <v>652052531</v>
          </cell>
          <cell r="B3497" t="str">
            <v>R11</v>
          </cell>
          <cell r="C3497">
            <v>305</v>
          </cell>
          <cell r="D3497" t="str">
            <v>VALTI</v>
          </cell>
          <cell r="F3497">
            <v>2</v>
          </cell>
          <cell r="G3497" t="str">
            <v>2420Z</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F3497">
            <v>0.99594560454612524</v>
          </cell>
        </row>
        <row r="3498">
          <cell r="A3498" t="str">
            <v>389297664</v>
          </cell>
          <cell r="B3498" t="str">
            <v>R03</v>
          </cell>
          <cell r="C3498">
            <v>582</v>
          </cell>
          <cell r="D3498" t="str">
            <v>ELVIR</v>
          </cell>
          <cell r="F3498">
            <v>9</v>
          </cell>
          <cell r="G3498" t="str">
            <v>1051B</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1</v>
          </cell>
          <cell r="AC3498">
            <v>0</v>
          </cell>
          <cell r="AD3498">
            <v>1</v>
          </cell>
          <cell r="AE3498" t="str">
            <v>chômage</v>
          </cell>
          <cell r="AF3498">
            <v>1.0282723765967532</v>
          </cell>
        </row>
        <row r="3499">
          <cell r="A3499" t="str">
            <v>954503439</v>
          </cell>
          <cell r="B3499" t="str">
            <v>R17</v>
          </cell>
          <cell r="C3499">
            <v>3869</v>
          </cell>
          <cell r="D3499" t="str">
            <v>SCHNEIDER ELECTRIC INDUSTRIES SA</v>
          </cell>
          <cell r="F3499">
            <v>1380</v>
          </cell>
          <cell r="G3499" t="str">
            <v>2712Z</v>
          </cell>
          <cell r="H3499">
            <v>0</v>
          </cell>
          <cell r="I3499">
            <v>0</v>
          </cell>
          <cell r="J3499">
            <v>0</v>
          </cell>
          <cell r="K3499">
            <v>0</v>
          </cell>
          <cell r="L3499">
            <v>0</v>
          </cell>
          <cell r="M3499">
            <v>0</v>
          </cell>
          <cell r="N3499">
            <v>0</v>
          </cell>
          <cell r="O3499">
            <v>0</v>
          </cell>
          <cell r="P3499">
            <v>0</v>
          </cell>
          <cell r="Q3499">
            <v>0</v>
          </cell>
          <cell r="R3499">
            <v>0</v>
          </cell>
          <cell r="S3499">
            <v>0</v>
          </cell>
          <cell r="T3499">
            <v>443</v>
          </cell>
          <cell r="U3499">
            <v>14</v>
          </cell>
          <cell r="V3499">
            <v>0</v>
          </cell>
          <cell r="W3499">
            <v>0</v>
          </cell>
          <cell r="X3499">
            <v>0</v>
          </cell>
          <cell r="Y3499">
            <v>0</v>
          </cell>
          <cell r="Z3499">
            <v>0</v>
          </cell>
          <cell r="AA3499">
            <v>0</v>
          </cell>
          <cell r="AB3499">
            <v>0</v>
          </cell>
          <cell r="AC3499">
            <v>0</v>
          </cell>
          <cell r="AD3499">
            <v>457</v>
          </cell>
          <cell r="AF3499">
            <v>1.4574224574151364</v>
          </cell>
        </row>
        <row r="3500">
          <cell r="A3500" t="str">
            <v>319187308</v>
          </cell>
          <cell r="B3500" t="str">
            <v>R19</v>
          </cell>
          <cell r="C3500">
            <v>209068</v>
          </cell>
          <cell r="D3500" t="str">
            <v>GIE PSA PEUGEOT CITROEN</v>
          </cell>
          <cell r="E3500" t="str">
            <v>319187308 ; 414713560 ; 414713503 ; 414668194 ; 414713495 ; 320353576 ; 542065479 ; 312141336 ; 552100554 ; 443768924 ;</v>
          </cell>
          <cell r="F3500">
            <v>7467</v>
          </cell>
          <cell r="G3500" t="str">
            <v>2910Z</v>
          </cell>
          <cell r="H3500">
            <v>0</v>
          </cell>
          <cell r="I3500">
            <v>0</v>
          </cell>
          <cell r="J3500">
            <v>0</v>
          </cell>
          <cell r="K3500">
            <v>0</v>
          </cell>
          <cell r="L3500">
            <v>0</v>
          </cell>
          <cell r="M3500">
            <v>0</v>
          </cell>
          <cell r="N3500">
            <v>0</v>
          </cell>
          <cell r="O3500">
            <v>0</v>
          </cell>
          <cell r="P3500">
            <v>0</v>
          </cell>
          <cell r="Q3500">
            <v>0</v>
          </cell>
          <cell r="R3500">
            <v>0</v>
          </cell>
          <cell r="S3500">
            <v>0</v>
          </cell>
          <cell r="T3500">
            <v>179</v>
          </cell>
          <cell r="U3500">
            <v>0</v>
          </cell>
          <cell r="V3500">
            <v>0</v>
          </cell>
          <cell r="W3500">
            <v>0</v>
          </cell>
          <cell r="X3500">
            <v>0</v>
          </cell>
          <cell r="Y3500">
            <v>536</v>
          </cell>
          <cell r="Z3500">
            <v>0</v>
          </cell>
          <cell r="AA3500">
            <v>0</v>
          </cell>
          <cell r="AB3500">
            <v>0</v>
          </cell>
          <cell r="AC3500">
            <v>0</v>
          </cell>
          <cell r="AD3500">
            <v>715</v>
          </cell>
          <cell r="AF3500">
            <v>1.4117950984316809</v>
          </cell>
        </row>
        <row r="3501">
          <cell r="A3501" t="str">
            <v>453574337</v>
          </cell>
          <cell r="B3501" t="str">
            <v>R18</v>
          </cell>
          <cell r="C3501">
            <v>154</v>
          </cell>
          <cell r="D3501" t="str">
            <v>SOPRANO INDUSTRY SAS</v>
          </cell>
          <cell r="E3501" t="str">
            <v>453574337 ; 389381278 ;</v>
          </cell>
          <cell r="F3501">
            <v>70</v>
          </cell>
          <cell r="G3501" t="str">
            <v>2825Z</v>
          </cell>
          <cell r="H3501">
            <v>0</v>
          </cell>
          <cell r="I3501">
            <v>0</v>
          </cell>
          <cell r="J3501">
            <v>0</v>
          </cell>
          <cell r="K3501">
            <v>2</v>
          </cell>
          <cell r="L3501">
            <v>0</v>
          </cell>
          <cell r="M3501">
            <v>0</v>
          </cell>
          <cell r="N3501">
            <v>0</v>
          </cell>
          <cell r="O3501">
            <v>2</v>
          </cell>
          <cell r="P3501">
            <v>0</v>
          </cell>
          <cell r="Q3501">
            <v>0</v>
          </cell>
          <cell r="R3501">
            <v>0</v>
          </cell>
          <cell r="S3501">
            <v>4</v>
          </cell>
          <cell r="T3501">
            <v>0</v>
          </cell>
          <cell r="U3501">
            <v>0</v>
          </cell>
          <cell r="V3501">
            <v>0</v>
          </cell>
          <cell r="W3501">
            <v>0</v>
          </cell>
          <cell r="X3501">
            <v>0</v>
          </cell>
          <cell r="Y3501">
            <v>0</v>
          </cell>
          <cell r="Z3501">
            <v>0</v>
          </cell>
          <cell r="AA3501">
            <v>0</v>
          </cell>
          <cell r="AB3501">
            <v>0</v>
          </cell>
          <cell r="AC3501">
            <v>0</v>
          </cell>
          <cell r="AD3501">
            <v>4</v>
          </cell>
          <cell r="AF3501">
            <v>1.0126469598777914</v>
          </cell>
        </row>
        <row r="3502">
          <cell r="A3502" t="str">
            <v>389192030</v>
          </cell>
          <cell r="B3502" t="str">
            <v>R15</v>
          </cell>
          <cell r="C3502">
            <v>454</v>
          </cell>
          <cell r="D3502" t="str">
            <v>ALSTOM POWER SYSTEMS SA</v>
          </cell>
          <cell r="F3502">
            <v>53</v>
          </cell>
          <cell r="G3502" t="str">
            <v>2651B</v>
          </cell>
          <cell r="H3502">
            <v>0</v>
          </cell>
          <cell r="I3502">
            <v>0</v>
          </cell>
          <cell r="J3502">
            <v>0</v>
          </cell>
          <cell r="K3502">
            <v>1</v>
          </cell>
          <cell r="L3502">
            <v>0</v>
          </cell>
          <cell r="M3502">
            <v>0</v>
          </cell>
          <cell r="N3502">
            <v>0</v>
          </cell>
          <cell r="O3502">
            <v>0</v>
          </cell>
          <cell r="P3502">
            <v>0</v>
          </cell>
          <cell r="Q3502">
            <v>0</v>
          </cell>
          <cell r="R3502">
            <v>0</v>
          </cell>
          <cell r="S3502">
            <v>1</v>
          </cell>
          <cell r="T3502">
            <v>0</v>
          </cell>
          <cell r="U3502">
            <v>0</v>
          </cell>
          <cell r="V3502">
            <v>0</v>
          </cell>
          <cell r="W3502">
            <v>0</v>
          </cell>
          <cell r="X3502">
            <v>0</v>
          </cell>
          <cell r="Y3502">
            <v>0</v>
          </cell>
          <cell r="Z3502">
            <v>0</v>
          </cell>
          <cell r="AA3502">
            <v>0</v>
          </cell>
          <cell r="AB3502">
            <v>0</v>
          </cell>
          <cell r="AC3502">
            <v>0</v>
          </cell>
          <cell r="AD3502">
            <v>1</v>
          </cell>
          <cell r="AF3502">
            <v>1.0019174894963649</v>
          </cell>
        </row>
        <row r="3503">
          <cell r="A3503" t="str">
            <v>642020390</v>
          </cell>
          <cell r="B3503" t="str">
            <v>R19</v>
          </cell>
          <cell r="C3503">
            <v>902</v>
          </cell>
          <cell r="D3503" t="str">
            <v>FILTRAUTO</v>
          </cell>
          <cell r="F3503">
            <v>46</v>
          </cell>
          <cell r="G3503" t="str">
            <v>2932Z</v>
          </cell>
          <cell r="H3503">
            <v>0</v>
          </cell>
          <cell r="I3503">
            <v>0</v>
          </cell>
          <cell r="J3503">
            <v>0</v>
          </cell>
          <cell r="K3503">
            <v>4</v>
          </cell>
          <cell r="L3503">
            <v>0</v>
          </cell>
          <cell r="M3503">
            <v>0</v>
          </cell>
          <cell r="N3503">
            <v>1</v>
          </cell>
          <cell r="O3503">
            <v>0</v>
          </cell>
          <cell r="P3503">
            <v>0</v>
          </cell>
          <cell r="Q3503">
            <v>0</v>
          </cell>
          <cell r="R3503">
            <v>0</v>
          </cell>
          <cell r="S3503">
            <v>5</v>
          </cell>
          <cell r="T3503">
            <v>0</v>
          </cell>
          <cell r="U3503">
            <v>0</v>
          </cell>
          <cell r="V3503">
            <v>0</v>
          </cell>
          <cell r="W3503">
            <v>0</v>
          </cell>
          <cell r="X3503">
            <v>0</v>
          </cell>
          <cell r="Y3503">
            <v>2</v>
          </cell>
          <cell r="Z3503">
            <v>0</v>
          </cell>
          <cell r="AA3503">
            <v>0</v>
          </cell>
          <cell r="AB3503">
            <v>1</v>
          </cell>
          <cell r="AC3503">
            <v>0</v>
          </cell>
          <cell r="AD3503">
            <v>8</v>
          </cell>
          <cell r="AF3503">
            <v>0.97419184251511926</v>
          </cell>
        </row>
        <row r="3504">
          <cell r="A3504" t="str">
            <v>389191982</v>
          </cell>
          <cell r="B3504" t="str">
            <v>R20</v>
          </cell>
          <cell r="C3504">
            <v>8840</v>
          </cell>
          <cell r="D3504" t="str">
            <v>ALSTOM TRANSPORT SA</v>
          </cell>
          <cell r="F3504">
            <v>1160</v>
          </cell>
          <cell r="G3504" t="str">
            <v>3020Z</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88</v>
          </cell>
          <cell r="AD3504">
            <v>88</v>
          </cell>
          <cell r="AF3504">
            <v>1.1184497717222293</v>
          </cell>
        </row>
        <row r="3505">
          <cell r="A3505" t="str">
            <v>775642853</v>
          </cell>
          <cell r="B3505" t="str">
            <v>R07</v>
          </cell>
          <cell r="C3505">
            <v>248</v>
          </cell>
          <cell r="D3505" t="str">
            <v>POTASSE ET PRODUITS CHIMIQUES</v>
          </cell>
          <cell r="F3505">
            <v>3</v>
          </cell>
          <cell r="G3505" t="str">
            <v>2013B</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F3505">
            <v>1.0022120200753417</v>
          </cell>
        </row>
        <row r="3506">
          <cell r="A3506" t="str">
            <v>393162433</v>
          </cell>
          <cell r="B3506" t="str">
            <v>R19</v>
          </cell>
          <cell r="C3506">
            <v>4158</v>
          </cell>
          <cell r="D3506" t="str">
            <v>FAURECIA SIEGES D AUTOMOBILE</v>
          </cell>
          <cell r="F3506">
            <v>403</v>
          </cell>
          <cell r="G3506" t="str">
            <v>2932Z</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30</v>
          </cell>
          <cell r="AD3506">
            <v>30</v>
          </cell>
          <cell r="AF3506">
            <v>0.62180510031700897</v>
          </cell>
        </row>
        <row r="3507">
          <cell r="A3507" t="str">
            <v>389534256</v>
          </cell>
          <cell r="B3507" t="str">
            <v>R28</v>
          </cell>
          <cell r="C3507">
            <v>713</v>
          </cell>
          <cell r="D3507" t="str">
            <v>ALCATEL LUCENT SUBMARINE NETWORK</v>
          </cell>
          <cell r="F3507">
            <v>175</v>
          </cell>
          <cell r="G3507" t="str">
            <v>6130Z</v>
          </cell>
          <cell r="H3507">
            <v>1</v>
          </cell>
          <cell r="I3507">
            <v>0</v>
          </cell>
          <cell r="J3507">
            <v>0</v>
          </cell>
          <cell r="K3507">
            <v>5</v>
          </cell>
          <cell r="L3507">
            <v>0</v>
          </cell>
          <cell r="M3507">
            <v>0</v>
          </cell>
          <cell r="N3507">
            <v>0</v>
          </cell>
          <cell r="O3507">
            <v>0</v>
          </cell>
          <cell r="P3507">
            <v>0</v>
          </cell>
          <cell r="Q3507">
            <v>0</v>
          </cell>
          <cell r="R3507">
            <v>0</v>
          </cell>
          <cell r="S3507">
            <v>6</v>
          </cell>
          <cell r="T3507">
            <v>59</v>
          </cell>
          <cell r="U3507">
            <v>0</v>
          </cell>
          <cell r="V3507">
            <v>0</v>
          </cell>
          <cell r="W3507">
            <v>0</v>
          </cell>
          <cell r="X3507">
            <v>0</v>
          </cell>
          <cell r="Y3507">
            <v>0</v>
          </cell>
          <cell r="Z3507">
            <v>0</v>
          </cell>
          <cell r="AA3507">
            <v>0</v>
          </cell>
          <cell r="AB3507">
            <v>0</v>
          </cell>
          <cell r="AC3507">
            <v>0</v>
          </cell>
          <cell r="AD3507">
            <v>65</v>
          </cell>
          <cell r="AF3507">
            <v>1.181664567856382</v>
          </cell>
        </row>
        <row r="3508">
          <cell r="A3508" t="str">
            <v>393502463</v>
          </cell>
          <cell r="B3508" t="str">
            <v>R18</v>
          </cell>
          <cell r="C3508">
            <v>499</v>
          </cell>
          <cell r="D3508" t="str">
            <v>SOLYSTIC</v>
          </cell>
          <cell r="F3508">
            <v>72</v>
          </cell>
          <cell r="G3508" t="str">
            <v>2899B</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F3508">
            <v>1.0074276382214369</v>
          </cell>
        </row>
        <row r="3509">
          <cell r="A3509" t="str">
            <v>392305652</v>
          </cell>
          <cell r="B3509" t="str">
            <v>R13</v>
          </cell>
          <cell r="C3509">
            <v>189</v>
          </cell>
          <cell r="D3509" t="str">
            <v>3S PHOTONICS</v>
          </cell>
          <cell r="F3509">
            <v>12</v>
          </cell>
          <cell r="G3509" t="str">
            <v>2611Z</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F3509">
            <v>0.98930953662315591</v>
          </cell>
        </row>
        <row r="3510">
          <cell r="A3510" t="str">
            <v>421149295</v>
          </cell>
          <cell r="B3510" t="str">
            <v>R15</v>
          </cell>
          <cell r="C3510">
            <v>655</v>
          </cell>
          <cell r="D3510" t="str">
            <v>SCHNEIDER AUTOMATION</v>
          </cell>
          <cell r="F3510">
            <v>147</v>
          </cell>
          <cell r="G3510" t="str">
            <v>2651B</v>
          </cell>
          <cell r="H3510">
            <v>0</v>
          </cell>
          <cell r="I3510">
            <v>0</v>
          </cell>
          <cell r="J3510">
            <v>0</v>
          </cell>
          <cell r="K3510">
            <v>0</v>
          </cell>
          <cell r="L3510">
            <v>0</v>
          </cell>
          <cell r="M3510">
            <v>0</v>
          </cell>
          <cell r="N3510">
            <v>0</v>
          </cell>
          <cell r="O3510">
            <v>0</v>
          </cell>
          <cell r="P3510">
            <v>0</v>
          </cell>
          <cell r="Q3510">
            <v>0</v>
          </cell>
          <cell r="R3510">
            <v>0</v>
          </cell>
          <cell r="S3510">
            <v>0</v>
          </cell>
          <cell r="T3510">
            <v>1</v>
          </cell>
          <cell r="U3510">
            <v>2</v>
          </cell>
          <cell r="V3510">
            <v>2</v>
          </cell>
          <cell r="W3510">
            <v>2</v>
          </cell>
          <cell r="X3510">
            <v>2</v>
          </cell>
          <cell r="Y3510">
            <v>2</v>
          </cell>
          <cell r="Z3510">
            <v>0</v>
          </cell>
          <cell r="AA3510">
            <v>0</v>
          </cell>
          <cell r="AB3510">
            <v>0</v>
          </cell>
          <cell r="AC3510">
            <v>0</v>
          </cell>
          <cell r="AD3510">
            <v>7</v>
          </cell>
          <cell r="AF3510">
            <v>1.006803469768752</v>
          </cell>
        </row>
        <row r="3511">
          <cell r="A3511" t="str">
            <v>402222483</v>
          </cell>
          <cell r="B3511" t="str">
            <v>R08</v>
          </cell>
          <cell r="C3511">
            <v>806</v>
          </cell>
          <cell r="D3511" t="str">
            <v>LES LABORATOIRES SERVIER INDUSTR</v>
          </cell>
          <cell r="F3511">
            <v>16</v>
          </cell>
          <cell r="G3511" t="str">
            <v>2120Z</v>
          </cell>
          <cell r="H3511">
            <v>0</v>
          </cell>
          <cell r="I3511">
            <v>0</v>
          </cell>
          <cell r="J3511">
            <v>2</v>
          </cell>
          <cell r="K3511">
            <v>1</v>
          </cell>
          <cell r="L3511">
            <v>0</v>
          </cell>
          <cell r="M3511">
            <v>0</v>
          </cell>
          <cell r="N3511">
            <v>0</v>
          </cell>
          <cell r="O3511">
            <v>0</v>
          </cell>
          <cell r="P3511">
            <v>0</v>
          </cell>
          <cell r="Q3511">
            <v>0</v>
          </cell>
          <cell r="R3511">
            <v>0</v>
          </cell>
          <cell r="S3511">
            <v>3</v>
          </cell>
          <cell r="T3511">
            <v>0</v>
          </cell>
          <cell r="U3511">
            <v>0</v>
          </cell>
          <cell r="V3511">
            <v>0</v>
          </cell>
          <cell r="W3511">
            <v>0</v>
          </cell>
          <cell r="X3511">
            <v>0</v>
          </cell>
          <cell r="Y3511">
            <v>0</v>
          </cell>
          <cell r="Z3511">
            <v>0</v>
          </cell>
          <cell r="AA3511">
            <v>0</v>
          </cell>
          <cell r="AB3511">
            <v>0</v>
          </cell>
          <cell r="AC3511">
            <v>0</v>
          </cell>
          <cell r="AD3511">
            <v>3</v>
          </cell>
          <cell r="AF3511">
            <v>1.0014448268217913</v>
          </cell>
        </row>
        <row r="3512">
          <cell r="A3512" t="str">
            <v>439405820</v>
          </cell>
          <cell r="B3512" t="str">
            <v>R08</v>
          </cell>
          <cell r="C3512">
            <v>122</v>
          </cell>
          <cell r="D3512" t="str">
            <v>SGS ASTER</v>
          </cell>
          <cell r="F3512">
            <v>5</v>
          </cell>
          <cell r="G3512" t="str">
            <v>2120Z</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1</v>
          </cell>
          <cell r="AD3512">
            <v>1</v>
          </cell>
          <cell r="AF3512">
            <v>1.0039406953819729</v>
          </cell>
        </row>
        <row r="3513">
          <cell r="A3513" t="str">
            <v>409526167</v>
          </cell>
          <cell r="B3513" t="str">
            <v>R25</v>
          </cell>
          <cell r="C3513">
            <v>40000</v>
          </cell>
          <cell r="D3513" t="str">
            <v>EUROVIA MANAGEMENT</v>
          </cell>
          <cell r="E3513" t="str">
            <v>409526167 ; 412397234 ; 401163487 ;</v>
          </cell>
          <cell r="F3513">
            <v>14</v>
          </cell>
          <cell r="G3513" t="str">
            <v>4211Z</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F3513">
            <v>0.90956846150085968</v>
          </cell>
        </row>
        <row r="3514">
          <cell r="A3514" t="str">
            <v>410349070</v>
          </cell>
          <cell r="B3514" t="str">
            <v>R08</v>
          </cell>
          <cell r="C3514">
            <v>1921</v>
          </cell>
          <cell r="D3514" t="str">
            <v>NOVARTIS PHARMA SAS</v>
          </cell>
          <cell r="F3514">
            <v>161</v>
          </cell>
          <cell r="G3514" t="str">
            <v>2120Z</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10</v>
          </cell>
          <cell r="AD3514">
            <v>10</v>
          </cell>
          <cell r="AF3514">
            <v>0.98565829732880039</v>
          </cell>
        </row>
        <row r="3515">
          <cell r="A3515" t="str">
            <v>319159877</v>
          </cell>
          <cell r="B3515" t="str">
            <v>R15</v>
          </cell>
          <cell r="C3515">
            <v>2712</v>
          </cell>
          <cell r="D3515" t="str">
            <v>THALES AIR SYSTEMS SA</v>
          </cell>
          <cell r="F3515">
            <v>1020</v>
          </cell>
          <cell r="G3515" t="str">
            <v>2651A</v>
          </cell>
          <cell r="H3515">
            <v>0</v>
          </cell>
          <cell r="I3515">
            <v>0</v>
          </cell>
          <cell r="J3515">
            <v>0</v>
          </cell>
          <cell r="K3515">
            <v>34</v>
          </cell>
          <cell r="L3515">
            <v>9</v>
          </cell>
          <cell r="M3515">
            <v>0</v>
          </cell>
          <cell r="N3515">
            <v>0</v>
          </cell>
          <cell r="O3515">
            <v>4</v>
          </cell>
          <cell r="P3515">
            <v>0</v>
          </cell>
          <cell r="Q3515">
            <v>0</v>
          </cell>
          <cell r="R3515">
            <v>0</v>
          </cell>
          <cell r="S3515">
            <v>47</v>
          </cell>
          <cell r="T3515">
            <v>0</v>
          </cell>
          <cell r="U3515">
            <v>0</v>
          </cell>
          <cell r="V3515">
            <v>0</v>
          </cell>
          <cell r="W3515">
            <v>0</v>
          </cell>
          <cell r="X3515">
            <v>0</v>
          </cell>
          <cell r="Y3515">
            <v>0</v>
          </cell>
          <cell r="Z3515">
            <v>0</v>
          </cell>
          <cell r="AA3515">
            <v>0</v>
          </cell>
          <cell r="AB3515">
            <v>0</v>
          </cell>
          <cell r="AC3515">
            <v>22</v>
          </cell>
          <cell r="AD3515">
            <v>69</v>
          </cell>
          <cell r="AF3515">
            <v>1.9238902465143104</v>
          </cell>
        </row>
        <row r="3516">
          <cell r="A3516" t="str">
            <v>383470937</v>
          </cell>
          <cell r="B3516" t="str">
            <v>R14</v>
          </cell>
          <cell r="C3516">
            <v>6605</v>
          </cell>
          <cell r="D3516" t="str">
            <v>THALES COMMUNICATIONS SA</v>
          </cell>
          <cell r="F3516">
            <v>2982</v>
          </cell>
          <cell r="G3516" t="str">
            <v>2630Z</v>
          </cell>
          <cell r="H3516">
            <v>0</v>
          </cell>
          <cell r="I3516">
            <v>0</v>
          </cell>
          <cell r="J3516">
            <v>0</v>
          </cell>
          <cell r="K3516">
            <v>100</v>
          </cell>
          <cell r="L3516">
            <v>0</v>
          </cell>
          <cell r="M3516">
            <v>0</v>
          </cell>
          <cell r="N3516">
            <v>0</v>
          </cell>
          <cell r="O3516">
            <v>0</v>
          </cell>
          <cell r="P3516">
            <v>0</v>
          </cell>
          <cell r="Q3516">
            <v>0</v>
          </cell>
          <cell r="R3516">
            <v>0</v>
          </cell>
          <cell r="S3516">
            <v>100</v>
          </cell>
          <cell r="T3516">
            <v>40</v>
          </cell>
          <cell r="U3516">
            <v>70</v>
          </cell>
          <cell r="V3516">
            <v>0</v>
          </cell>
          <cell r="W3516">
            <v>0</v>
          </cell>
          <cell r="X3516">
            <v>0</v>
          </cell>
          <cell r="Y3516">
            <v>120</v>
          </cell>
          <cell r="Z3516">
            <v>0</v>
          </cell>
          <cell r="AA3516">
            <v>0</v>
          </cell>
          <cell r="AB3516">
            <v>0</v>
          </cell>
          <cell r="AC3516">
            <v>0</v>
          </cell>
          <cell r="AD3516">
            <v>330</v>
          </cell>
          <cell r="AF3516">
            <v>1.1020839605520729</v>
          </cell>
        </row>
        <row r="3517">
          <cell r="A3517" t="str">
            <v>410287379</v>
          </cell>
          <cell r="B3517" t="str">
            <v>R04</v>
          </cell>
          <cell r="C3517">
            <v>356</v>
          </cell>
          <cell r="D3517" t="str">
            <v>HEXCEL REINFORCEMENTS</v>
          </cell>
          <cell r="F3517">
            <v>7</v>
          </cell>
          <cell r="G3517" t="str">
            <v>1320Z</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F3517">
            <v>1.0207955176007273</v>
          </cell>
        </row>
        <row r="3518">
          <cell r="A3518" t="str">
            <v>410286702</v>
          </cell>
          <cell r="B3518" t="str">
            <v>R04</v>
          </cell>
          <cell r="C3518">
            <v>336</v>
          </cell>
          <cell r="D3518" t="str">
            <v>HEXCEL COMPOSITES</v>
          </cell>
          <cell r="F3518">
            <v>8</v>
          </cell>
          <cell r="G3518" t="str">
            <v>1320Z</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1</v>
          </cell>
          <cell r="Z3518">
            <v>0</v>
          </cell>
          <cell r="AA3518">
            <v>1</v>
          </cell>
          <cell r="AB3518">
            <v>0</v>
          </cell>
          <cell r="AC3518">
            <v>0</v>
          </cell>
          <cell r="AD3518">
            <v>2</v>
          </cell>
          <cell r="AF3518">
            <v>0.93382463975789287</v>
          </cell>
        </row>
        <row r="3519">
          <cell r="A3519" t="str">
            <v>383966991</v>
          </cell>
          <cell r="B3519" t="str">
            <v>R12</v>
          </cell>
          <cell r="C3519">
            <v>527</v>
          </cell>
          <cell r="D3519" t="str">
            <v>ARADAGH (ex IMPRESS METAL PACKAG</v>
          </cell>
          <cell r="F3519">
            <v>16</v>
          </cell>
          <cell r="G3519" t="str">
            <v>2592Z</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F3519">
            <v>0.99470785379025239</v>
          </cell>
        </row>
        <row r="3520">
          <cell r="A3520" t="str">
            <v>408024529</v>
          </cell>
          <cell r="B3520" t="str">
            <v>R12</v>
          </cell>
          <cell r="C3520">
            <v>298</v>
          </cell>
          <cell r="D3520" t="str">
            <v>ASSA ABLOY COTE PICARDE</v>
          </cell>
          <cell r="F3520">
            <v>7</v>
          </cell>
          <cell r="G3520" t="str">
            <v>2572Z</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F3520">
            <v>0.88421666303596835</v>
          </cell>
        </row>
        <row r="3521">
          <cell r="A3521" t="str">
            <v>352050512</v>
          </cell>
          <cell r="B3521" t="str">
            <v>R21</v>
          </cell>
          <cell r="C3521">
            <v>1871</v>
          </cell>
          <cell r="D3521" t="str">
            <v>AIRCELLE</v>
          </cell>
          <cell r="F3521">
            <v>177</v>
          </cell>
          <cell r="G3521" t="str">
            <v>3030</v>
          </cell>
          <cell r="H3521">
            <v>0</v>
          </cell>
          <cell r="I3521">
            <v>0</v>
          </cell>
          <cell r="J3521">
            <v>0</v>
          </cell>
          <cell r="K3521">
            <v>10</v>
          </cell>
          <cell r="L3521">
            <v>0</v>
          </cell>
          <cell r="M3521">
            <v>0</v>
          </cell>
          <cell r="N3521">
            <v>0</v>
          </cell>
          <cell r="O3521">
            <v>0</v>
          </cell>
          <cell r="P3521">
            <v>0</v>
          </cell>
          <cell r="Q3521">
            <v>0</v>
          </cell>
          <cell r="R3521">
            <v>0</v>
          </cell>
          <cell r="S3521">
            <v>10</v>
          </cell>
          <cell r="T3521">
            <v>0</v>
          </cell>
          <cell r="U3521">
            <v>0</v>
          </cell>
          <cell r="V3521">
            <v>0</v>
          </cell>
          <cell r="W3521">
            <v>0</v>
          </cell>
          <cell r="X3521">
            <v>0</v>
          </cell>
          <cell r="Y3521">
            <v>0</v>
          </cell>
          <cell r="Z3521">
            <v>0</v>
          </cell>
          <cell r="AA3521">
            <v>0</v>
          </cell>
          <cell r="AB3521">
            <v>0</v>
          </cell>
          <cell r="AC3521">
            <v>17</v>
          </cell>
          <cell r="AD3521">
            <v>27</v>
          </cell>
          <cell r="AF3521">
            <v>0.97450548914736923</v>
          </cell>
        </row>
        <row r="3522">
          <cell r="A3522" t="str">
            <v>443177233</v>
          </cell>
          <cell r="B3522" t="str">
            <v>R21</v>
          </cell>
          <cell r="C3522">
            <v>1129</v>
          </cell>
          <cell r="D3522" t="str">
            <v>GOODRICH ACTUATION SYSTEM SAS</v>
          </cell>
          <cell r="F3522">
            <v>68</v>
          </cell>
          <cell r="G3522" t="str">
            <v>3030Z</v>
          </cell>
          <cell r="H3522">
            <v>0</v>
          </cell>
          <cell r="I3522">
            <v>0</v>
          </cell>
          <cell r="J3522">
            <v>0</v>
          </cell>
          <cell r="K3522">
            <v>4</v>
          </cell>
          <cell r="L3522">
            <v>0</v>
          </cell>
          <cell r="M3522">
            <v>0</v>
          </cell>
          <cell r="N3522">
            <v>0</v>
          </cell>
          <cell r="O3522">
            <v>0</v>
          </cell>
          <cell r="P3522">
            <v>0</v>
          </cell>
          <cell r="Q3522">
            <v>0</v>
          </cell>
          <cell r="R3522">
            <v>0</v>
          </cell>
          <cell r="S3522">
            <v>4</v>
          </cell>
          <cell r="T3522">
            <v>0</v>
          </cell>
          <cell r="U3522">
            <v>0</v>
          </cell>
          <cell r="V3522">
            <v>0</v>
          </cell>
          <cell r="W3522">
            <v>0</v>
          </cell>
          <cell r="X3522">
            <v>0</v>
          </cell>
          <cell r="Y3522">
            <v>0</v>
          </cell>
          <cell r="Z3522">
            <v>0</v>
          </cell>
          <cell r="AA3522">
            <v>0</v>
          </cell>
          <cell r="AB3522">
            <v>0</v>
          </cell>
          <cell r="AC3522">
            <v>0</v>
          </cell>
          <cell r="AD3522">
            <v>4</v>
          </cell>
          <cell r="AF3522">
            <v>1.0202841697368958</v>
          </cell>
        </row>
        <row r="3523">
          <cell r="A3523" t="str">
            <v>313384695</v>
          </cell>
          <cell r="B3523" t="str">
            <v>R13</v>
          </cell>
          <cell r="C3523">
            <v>452</v>
          </cell>
          <cell r="D3523" t="str">
            <v>THALES MICROELECTRONICS</v>
          </cell>
          <cell r="F3523">
            <v>10</v>
          </cell>
          <cell r="G3523" t="str">
            <v>2612Z</v>
          </cell>
          <cell r="H3523">
            <v>0</v>
          </cell>
          <cell r="I3523">
            <v>0</v>
          </cell>
          <cell r="J3523">
            <v>0</v>
          </cell>
          <cell r="K3523">
            <v>1</v>
          </cell>
          <cell r="L3523">
            <v>0</v>
          </cell>
          <cell r="M3523">
            <v>0</v>
          </cell>
          <cell r="N3523">
            <v>0</v>
          </cell>
          <cell r="O3523">
            <v>0</v>
          </cell>
          <cell r="P3523">
            <v>0</v>
          </cell>
          <cell r="Q3523">
            <v>0</v>
          </cell>
          <cell r="R3523">
            <v>0</v>
          </cell>
          <cell r="S3523">
            <v>1</v>
          </cell>
          <cell r="T3523">
            <v>0</v>
          </cell>
          <cell r="U3523">
            <v>0</v>
          </cell>
          <cell r="V3523">
            <v>0</v>
          </cell>
          <cell r="W3523">
            <v>0</v>
          </cell>
          <cell r="X3523">
            <v>0</v>
          </cell>
          <cell r="Y3523">
            <v>0</v>
          </cell>
          <cell r="Z3523">
            <v>0</v>
          </cell>
          <cell r="AA3523">
            <v>0</v>
          </cell>
          <cell r="AB3523">
            <v>0</v>
          </cell>
          <cell r="AC3523">
            <v>0</v>
          </cell>
          <cell r="AD3523">
            <v>1</v>
          </cell>
          <cell r="AF3523">
            <v>0.99625559328595759</v>
          </cell>
        </row>
        <row r="3524">
          <cell r="A3524" t="str">
            <v>411195043</v>
          </cell>
          <cell r="B3524" t="str">
            <v>R16</v>
          </cell>
          <cell r="C3524">
            <v>416</v>
          </cell>
          <cell r="D3524" t="str">
            <v>TRIXELL</v>
          </cell>
          <cell r="F3524">
            <v>71</v>
          </cell>
          <cell r="G3524" t="str">
            <v>2660Z</v>
          </cell>
          <cell r="H3524">
            <v>0</v>
          </cell>
          <cell r="I3524">
            <v>0</v>
          </cell>
          <cell r="J3524">
            <v>0</v>
          </cell>
          <cell r="K3524">
            <v>0</v>
          </cell>
          <cell r="L3524">
            <v>0</v>
          </cell>
          <cell r="M3524">
            <v>0</v>
          </cell>
          <cell r="N3524">
            <v>1</v>
          </cell>
          <cell r="O3524">
            <v>0</v>
          </cell>
          <cell r="P3524">
            <v>0</v>
          </cell>
          <cell r="Q3524">
            <v>0</v>
          </cell>
          <cell r="R3524">
            <v>0</v>
          </cell>
          <cell r="S3524">
            <v>1</v>
          </cell>
          <cell r="T3524">
            <v>1</v>
          </cell>
          <cell r="U3524">
            <v>0</v>
          </cell>
          <cell r="V3524">
            <v>0</v>
          </cell>
          <cell r="W3524">
            <v>0</v>
          </cell>
          <cell r="X3524">
            <v>0</v>
          </cell>
          <cell r="Y3524">
            <v>8</v>
          </cell>
          <cell r="Z3524">
            <v>0</v>
          </cell>
          <cell r="AA3524">
            <v>0</v>
          </cell>
          <cell r="AB3524">
            <v>0</v>
          </cell>
          <cell r="AC3524">
            <v>0</v>
          </cell>
          <cell r="AD3524">
            <v>10</v>
          </cell>
          <cell r="AF3524">
            <v>1.3190186087068556</v>
          </cell>
        </row>
        <row r="3525">
          <cell r="A3525" t="str">
            <v>085980357</v>
          </cell>
          <cell r="B3525" t="str">
            <v>R18</v>
          </cell>
          <cell r="C3525">
            <v>598</v>
          </cell>
          <cell r="D3525" t="str">
            <v>ADIXEN VACUUM PRODUCTS</v>
          </cell>
          <cell r="F3525">
            <v>50</v>
          </cell>
          <cell r="G3525" t="str">
            <v>2813Z</v>
          </cell>
          <cell r="H3525">
            <v>0</v>
          </cell>
          <cell r="I3525">
            <v>0</v>
          </cell>
          <cell r="J3525">
            <v>0</v>
          </cell>
          <cell r="K3525">
            <v>0</v>
          </cell>
          <cell r="L3525">
            <v>2</v>
          </cell>
          <cell r="M3525">
            <v>0</v>
          </cell>
          <cell r="N3525">
            <v>0</v>
          </cell>
          <cell r="O3525">
            <v>0</v>
          </cell>
          <cell r="P3525">
            <v>0</v>
          </cell>
          <cell r="Q3525">
            <v>0</v>
          </cell>
          <cell r="R3525">
            <v>0</v>
          </cell>
          <cell r="S3525">
            <v>2</v>
          </cell>
          <cell r="T3525">
            <v>0</v>
          </cell>
          <cell r="U3525">
            <v>0</v>
          </cell>
          <cell r="V3525">
            <v>0</v>
          </cell>
          <cell r="W3525">
            <v>0</v>
          </cell>
          <cell r="X3525">
            <v>0</v>
          </cell>
          <cell r="Y3525">
            <v>0</v>
          </cell>
          <cell r="Z3525">
            <v>0</v>
          </cell>
          <cell r="AA3525">
            <v>0</v>
          </cell>
          <cell r="AB3525">
            <v>0</v>
          </cell>
          <cell r="AC3525">
            <v>0</v>
          </cell>
          <cell r="AD3525">
            <v>2</v>
          </cell>
          <cell r="AF3525">
            <v>0.99878601128460909</v>
          </cell>
        </row>
        <row r="3526">
          <cell r="A3526" t="str">
            <v>399295385</v>
          </cell>
          <cell r="B3526" t="str">
            <v>R08</v>
          </cell>
          <cell r="C3526">
            <v>518</v>
          </cell>
          <cell r="D3526" t="str">
            <v>MYLAN</v>
          </cell>
          <cell r="F3526">
            <v>5</v>
          </cell>
          <cell r="G3526" t="str">
            <v>2120Z</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F3526">
            <v>0.99774776491905726</v>
          </cell>
        </row>
        <row r="3527">
          <cell r="A3527" t="str">
            <v>410824585</v>
          </cell>
          <cell r="B3527" t="str">
            <v>R07</v>
          </cell>
          <cell r="C3527">
            <v>270</v>
          </cell>
          <cell r="D3527" t="str">
            <v>FLINT GROUP FRANCE SAS</v>
          </cell>
          <cell r="F3527">
            <v>3</v>
          </cell>
          <cell r="G3527" t="str">
            <v>2030Z</v>
          </cell>
          <cell r="H3527">
            <v>0</v>
          </cell>
          <cell r="I3527">
            <v>0</v>
          </cell>
          <cell r="J3527">
            <v>0</v>
          </cell>
          <cell r="K3527">
            <v>1</v>
          </cell>
          <cell r="L3527">
            <v>0</v>
          </cell>
          <cell r="M3527">
            <v>0</v>
          </cell>
          <cell r="N3527">
            <v>0</v>
          </cell>
          <cell r="O3527">
            <v>0</v>
          </cell>
          <cell r="P3527">
            <v>0</v>
          </cell>
          <cell r="Q3527">
            <v>0</v>
          </cell>
          <cell r="R3527">
            <v>0</v>
          </cell>
          <cell r="S3527">
            <v>1</v>
          </cell>
          <cell r="T3527">
            <v>0</v>
          </cell>
          <cell r="U3527">
            <v>0</v>
          </cell>
          <cell r="V3527">
            <v>0</v>
          </cell>
          <cell r="W3527">
            <v>0</v>
          </cell>
          <cell r="X3527">
            <v>0</v>
          </cell>
          <cell r="Y3527">
            <v>0</v>
          </cell>
          <cell r="Z3527">
            <v>0</v>
          </cell>
          <cell r="AA3527">
            <v>0</v>
          </cell>
          <cell r="AB3527">
            <v>0</v>
          </cell>
          <cell r="AC3527">
            <v>0</v>
          </cell>
          <cell r="AD3527">
            <v>1</v>
          </cell>
          <cell r="AF3527">
            <v>1.0032344292881497</v>
          </cell>
        </row>
        <row r="3528">
          <cell r="A3528" t="str">
            <v>428764682</v>
          </cell>
          <cell r="B3528" t="str">
            <v>R18</v>
          </cell>
          <cell r="C3528">
            <v>621</v>
          </cell>
          <cell r="D3528" t="str">
            <v>THERMODYN</v>
          </cell>
          <cell r="F3528">
            <v>20</v>
          </cell>
          <cell r="G3528" t="str">
            <v>2813Z</v>
          </cell>
          <cell r="H3528">
            <v>1</v>
          </cell>
          <cell r="I3528">
            <v>0</v>
          </cell>
          <cell r="J3528">
            <v>0</v>
          </cell>
          <cell r="K3528">
            <v>2</v>
          </cell>
          <cell r="L3528">
            <v>0</v>
          </cell>
          <cell r="M3528">
            <v>0</v>
          </cell>
          <cell r="N3528">
            <v>0</v>
          </cell>
          <cell r="O3528">
            <v>0</v>
          </cell>
          <cell r="P3528">
            <v>0</v>
          </cell>
          <cell r="Q3528">
            <v>0</v>
          </cell>
          <cell r="R3528">
            <v>0</v>
          </cell>
          <cell r="S3528">
            <v>3</v>
          </cell>
          <cell r="T3528">
            <v>1</v>
          </cell>
          <cell r="U3528">
            <v>0</v>
          </cell>
          <cell r="V3528">
            <v>0</v>
          </cell>
          <cell r="W3528">
            <v>0</v>
          </cell>
          <cell r="X3528">
            <v>0</v>
          </cell>
          <cell r="Y3528">
            <v>1</v>
          </cell>
          <cell r="Z3528">
            <v>0</v>
          </cell>
          <cell r="AA3528">
            <v>0</v>
          </cell>
          <cell r="AB3528">
            <v>0</v>
          </cell>
          <cell r="AC3528">
            <v>0</v>
          </cell>
          <cell r="AD3528">
            <v>5</v>
          </cell>
          <cell r="AF3528">
            <v>0.99596232198543455</v>
          </cell>
        </row>
        <row r="3529">
          <cell r="A3529" t="str">
            <v>432072916</v>
          </cell>
          <cell r="B3529" t="str">
            <v>R30</v>
          </cell>
          <cell r="C3529">
            <v>117</v>
          </cell>
          <cell r="D3529" t="str">
            <v>SOLIOS CARBONE</v>
          </cell>
          <cell r="F3529">
            <v>10</v>
          </cell>
          <cell r="G3529" t="str">
            <v>7112B</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F3529">
            <v>0.99872561476660693</v>
          </cell>
        </row>
        <row r="3530">
          <cell r="A3530" t="str">
            <v>572099695</v>
          </cell>
          <cell r="B3530" t="str">
            <v>R03</v>
          </cell>
          <cell r="C3530">
            <v>1288</v>
          </cell>
          <cell r="D3530" t="str">
            <v>CARGILL France Site de Baupte</v>
          </cell>
          <cell r="F3530">
            <v>21</v>
          </cell>
          <cell r="G3530" t="str">
            <v>1089Z</v>
          </cell>
          <cell r="H3530">
            <v>0</v>
          </cell>
          <cell r="I3530">
            <v>0</v>
          </cell>
          <cell r="J3530">
            <v>0</v>
          </cell>
          <cell r="K3530">
            <v>0</v>
          </cell>
          <cell r="L3530">
            <v>0</v>
          </cell>
          <cell r="M3530">
            <v>0</v>
          </cell>
          <cell r="N3530">
            <v>0</v>
          </cell>
          <cell r="O3530">
            <v>0</v>
          </cell>
          <cell r="P3530">
            <v>0</v>
          </cell>
          <cell r="Q3530">
            <v>0</v>
          </cell>
          <cell r="R3530">
            <v>0</v>
          </cell>
          <cell r="S3530">
            <v>0</v>
          </cell>
          <cell r="T3530">
            <v>1</v>
          </cell>
          <cell r="U3530">
            <v>0</v>
          </cell>
          <cell r="V3530">
            <v>0</v>
          </cell>
          <cell r="W3530">
            <v>0</v>
          </cell>
          <cell r="X3530">
            <v>0</v>
          </cell>
          <cell r="Y3530">
            <v>0</v>
          </cell>
          <cell r="Z3530">
            <v>0</v>
          </cell>
          <cell r="AA3530">
            <v>0</v>
          </cell>
          <cell r="AB3530">
            <v>0</v>
          </cell>
          <cell r="AC3530">
            <v>0</v>
          </cell>
          <cell r="AD3530">
            <v>1</v>
          </cell>
          <cell r="AF3530">
            <v>1.0829378680562998</v>
          </cell>
        </row>
        <row r="3531">
          <cell r="A3531" t="str">
            <v>393341516</v>
          </cell>
          <cell r="B3531" t="str">
            <v>R21</v>
          </cell>
          <cell r="C3531">
            <v>3229</v>
          </cell>
          <cell r="D3531" t="str">
            <v>ASTRIUM SAS Branches lanceurs</v>
          </cell>
          <cell r="F3531">
            <v>2117</v>
          </cell>
          <cell r="G3531" t="str">
            <v>3030Z</v>
          </cell>
          <cell r="H3531">
            <v>0</v>
          </cell>
          <cell r="I3531">
            <v>0</v>
          </cell>
          <cell r="J3531">
            <v>0</v>
          </cell>
          <cell r="K3531">
            <v>70</v>
          </cell>
          <cell r="L3531">
            <v>0</v>
          </cell>
          <cell r="M3531">
            <v>0</v>
          </cell>
          <cell r="N3531">
            <v>0</v>
          </cell>
          <cell r="O3531">
            <v>0</v>
          </cell>
          <cell r="P3531">
            <v>0</v>
          </cell>
          <cell r="Q3531">
            <v>0</v>
          </cell>
          <cell r="R3531">
            <v>0</v>
          </cell>
          <cell r="S3531">
            <v>70</v>
          </cell>
          <cell r="T3531">
            <v>5</v>
          </cell>
          <cell r="U3531">
            <v>25</v>
          </cell>
          <cell r="V3531">
            <v>0</v>
          </cell>
          <cell r="W3531">
            <v>15</v>
          </cell>
          <cell r="X3531">
            <v>0</v>
          </cell>
          <cell r="Y3531">
            <v>29</v>
          </cell>
          <cell r="Z3531">
            <v>0</v>
          </cell>
          <cell r="AA3531">
            <v>5</v>
          </cell>
          <cell r="AB3531">
            <v>0</v>
          </cell>
          <cell r="AC3531">
            <v>0</v>
          </cell>
          <cell r="AD3531">
            <v>149</v>
          </cell>
          <cell r="AF3531">
            <v>1.0682284184369089</v>
          </cell>
        </row>
        <row r="3532">
          <cell r="A3532" t="str">
            <v>085480796</v>
          </cell>
          <cell r="B3532" t="str">
            <v>R08</v>
          </cell>
          <cell r="C3532">
            <v>41</v>
          </cell>
          <cell r="D3532" t="str">
            <v>LES LABORATOIRES SERVIER</v>
          </cell>
          <cell r="F3532">
            <v>8</v>
          </cell>
          <cell r="G3532" t="str">
            <v>2110Z</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4</v>
          </cell>
          <cell r="V3532">
            <v>1</v>
          </cell>
          <cell r="W3532">
            <v>0</v>
          </cell>
          <cell r="X3532">
            <v>0</v>
          </cell>
          <cell r="Y3532">
            <v>0</v>
          </cell>
          <cell r="Z3532">
            <v>0</v>
          </cell>
          <cell r="AA3532">
            <v>0</v>
          </cell>
          <cell r="AB3532">
            <v>0</v>
          </cell>
          <cell r="AC3532">
            <v>0</v>
          </cell>
          <cell r="AD3532">
            <v>4</v>
          </cell>
          <cell r="AF3532">
            <v>1.0050683487050189</v>
          </cell>
        </row>
        <row r="3533">
          <cell r="A3533" t="str">
            <v>428593230</v>
          </cell>
          <cell r="B3533" t="str">
            <v>R17</v>
          </cell>
          <cell r="C3533">
            <v>2956</v>
          </cell>
          <cell r="D3533" t="str">
            <v>NEXANS FRANCE</v>
          </cell>
          <cell r="F3533">
            <v>64</v>
          </cell>
          <cell r="G3533" t="str">
            <v>2732Z</v>
          </cell>
          <cell r="H3533">
            <v>1</v>
          </cell>
          <cell r="I3533">
            <v>0</v>
          </cell>
          <cell r="J3533">
            <v>0</v>
          </cell>
          <cell r="K3533">
            <v>0</v>
          </cell>
          <cell r="L3533">
            <v>2</v>
          </cell>
          <cell r="M3533">
            <v>0</v>
          </cell>
          <cell r="N3533">
            <v>0</v>
          </cell>
          <cell r="O3533">
            <v>0</v>
          </cell>
          <cell r="P3533">
            <v>0</v>
          </cell>
          <cell r="Q3533">
            <v>0</v>
          </cell>
          <cell r="R3533">
            <v>0</v>
          </cell>
          <cell r="S3533">
            <v>3</v>
          </cell>
          <cell r="T3533">
            <v>0</v>
          </cell>
          <cell r="U3533">
            <v>0</v>
          </cell>
          <cell r="V3533">
            <v>0</v>
          </cell>
          <cell r="W3533">
            <v>0</v>
          </cell>
          <cell r="X3533">
            <v>0</v>
          </cell>
          <cell r="Y3533">
            <v>0</v>
          </cell>
          <cell r="Z3533">
            <v>0</v>
          </cell>
          <cell r="AA3533">
            <v>0</v>
          </cell>
          <cell r="AB3533">
            <v>0</v>
          </cell>
          <cell r="AC3533">
            <v>4</v>
          </cell>
          <cell r="AD3533">
            <v>7</v>
          </cell>
          <cell r="AF3533">
            <v>0.93928544935335634</v>
          </cell>
        </row>
        <row r="3534">
          <cell r="A3534" t="str">
            <v>420611386</v>
          </cell>
          <cell r="B3534" t="str">
            <v>R07</v>
          </cell>
          <cell r="C3534">
            <v>801</v>
          </cell>
          <cell r="D3534" t="str">
            <v>BLUESTAR SILICONES FRANCE SAS</v>
          </cell>
          <cell r="F3534">
            <v>46</v>
          </cell>
          <cell r="G3534" t="str">
            <v>2014Z</v>
          </cell>
          <cell r="H3534">
            <v>1</v>
          </cell>
          <cell r="I3534">
            <v>0</v>
          </cell>
          <cell r="J3534">
            <v>0</v>
          </cell>
          <cell r="K3534">
            <v>4</v>
          </cell>
          <cell r="L3534">
            <v>0</v>
          </cell>
          <cell r="M3534">
            <v>0</v>
          </cell>
          <cell r="N3534">
            <v>2</v>
          </cell>
          <cell r="O3534">
            <v>4</v>
          </cell>
          <cell r="P3534">
            <v>0</v>
          </cell>
          <cell r="Q3534">
            <v>0</v>
          </cell>
          <cell r="R3534">
            <v>0</v>
          </cell>
          <cell r="S3534">
            <v>11</v>
          </cell>
          <cell r="T3534">
            <v>0</v>
          </cell>
          <cell r="U3534">
            <v>0</v>
          </cell>
          <cell r="V3534">
            <v>0</v>
          </cell>
          <cell r="W3534">
            <v>0</v>
          </cell>
          <cell r="X3534">
            <v>0</v>
          </cell>
          <cell r="Y3534">
            <v>0</v>
          </cell>
          <cell r="Z3534">
            <v>0</v>
          </cell>
          <cell r="AA3534">
            <v>0</v>
          </cell>
          <cell r="AB3534">
            <v>0</v>
          </cell>
          <cell r="AC3534">
            <v>0</v>
          </cell>
          <cell r="AD3534">
            <v>11</v>
          </cell>
          <cell r="AF3534">
            <v>1.0307124344491292</v>
          </cell>
        </row>
        <row r="3535">
          <cell r="A3535" t="str">
            <v>343088134</v>
          </cell>
          <cell r="B3535" t="str">
            <v>R25</v>
          </cell>
          <cell r="C3535">
            <v>3587</v>
          </cell>
          <cell r="D3535" t="str">
            <v>VINCI CONSTR GRANDS PROJET</v>
          </cell>
          <cell r="F3535">
            <v>9</v>
          </cell>
          <cell r="G3535" t="str">
            <v>4213B</v>
          </cell>
          <cell r="H3535">
            <v>0</v>
          </cell>
          <cell r="I3535">
            <v>0</v>
          </cell>
          <cell r="J3535">
            <v>0</v>
          </cell>
          <cell r="K3535">
            <v>1</v>
          </cell>
          <cell r="L3535">
            <v>0</v>
          </cell>
          <cell r="M3535">
            <v>0</v>
          </cell>
          <cell r="N3535">
            <v>0</v>
          </cell>
          <cell r="O3535">
            <v>0</v>
          </cell>
          <cell r="P3535">
            <v>0</v>
          </cell>
          <cell r="Q3535">
            <v>0</v>
          </cell>
          <cell r="R3535">
            <v>0</v>
          </cell>
          <cell r="S3535">
            <v>1</v>
          </cell>
          <cell r="T3535">
            <v>0</v>
          </cell>
          <cell r="U3535">
            <v>0</v>
          </cell>
          <cell r="V3535">
            <v>0</v>
          </cell>
          <cell r="W3535">
            <v>0</v>
          </cell>
          <cell r="X3535">
            <v>0</v>
          </cell>
          <cell r="Y3535">
            <v>0</v>
          </cell>
          <cell r="Z3535">
            <v>0</v>
          </cell>
          <cell r="AA3535">
            <v>0</v>
          </cell>
          <cell r="AB3535">
            <v>0</v>
          </cell>
          <cell r="AC3535">
            <v>0</v>
          </cell>
          <cell r="AD3535">
            <v>1</v>
          </cell>
          <cell r="AF3535">
            <v>0.9044125171030768</v>
          </cell>
        </row>
        <row r="3536">
          <cell r="A3536" t="str">
            <v>434027249</v>
          </cell>
          <cell r="B3536" t="str">
            <v>R15</v>
          </cell>
          <cell r="C3536">
            <v>1036</v>
          </cell>
          <cell r="D3536" t="str">
            <v>ITRON France</v>
          </cell>
          <cell r="F3536">
            <v>86</v>
          </cell>
          <cell r="G3536" t="str">
            <v>2651B</v>
          </cell>
          <cell r="H3536">
            <v>0</v>
          </cell>
          <cell r="I3536">
            <v>0</v>
          </cell>
          <cell r="J3536">
            <v>0</v>
          </cell>
          <cell r="K3536">
            <v>2</v>
          </cell>
          <cell r="L3536">
            <v>2</v>
          </cell>
          <cell r="M3536">
            <v>0</v>
          </cell>
          <cell r="N3536">
            <v>0</v>
          </cell>
          <cell r="O3536">
            <v>0</v>
          </cell>
          <cell r="P3536">
            <v>0</v>
          </cell>
          <cell r="Q3536">
            <v>0</v>
          </cell>
          <cell r="R3536">
            <v>0</v>
          </cell>
          <cell r="S3536">
            <v>4</v>
          </cell>
          <cell r="T3536">
            <v>1</v>
          </cell>
          <cell r="U3536">
            <v>0</v>
          </cell>
          <cell r="V3536">
            <v>0</v>
          </cell>
          <cell r="W3536">
            <v>0</v>
          </cell>
          <cell r="X3536">
            <v>0</v>
          </cell>
          <cell r="Y3536">
            <v>10</v>
          </cell>
          <cell r="Z3536">
            <v>0</v>
          </cell>
          <cell r="AA3536">
            <v>0</v>
          </cell>
          <cell r="AB3536">
            <v>0</v>
          </cell>
          <cell r="AC3536">
            <v>0</v>
          </cell>
          <cell r="AD3536">
            <v>15</v>
          </cell>
          <cell r="AF3536">
            <v>0.99083385204538643</v>
          </cell>
        </row>
        <row r="3537">
          <cell r="A3537" t="str">
            <v>433953379</v>
          </cell>
          <cell r="B3537" t="str">
            <v>R15</v>
          </cell>
          <cell r="C3537">
            <v>245</v>
          </cell>
          <cell r="D3537" t="str">
            <v>INDUSTRIAL SCIENTIFIC OLDHAM</v>
          </cell>
          <cell r="E3537" t="str">
            <v>433953379 ; 432660405 ;</v>
          </cell>
          <cell r="F3537">
            <v>2</v>
          </cell>
          <cell r="G3537" t="str">
            <v>2651B</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F3537">
            <v>0.99798546773139407</v>
          </cell>
        </row>
        <row r="3538">
          <cell r="A3538" t="str">
            <v>414724633</v>
          </cell>
          <cell r="B3538" t="str">
            <v>R30</v>
          </cell>
          <cell r="C3538">
            <v>170</v>
          </cell>
          <cell r="D3538" t="str">
            <v>AEG POWER SOLUTIONS</v>
          </cell>
          <cell r="F3538">
            <v>5</v>
          </cell>
          <cell r="G3538" t="str">
            <v>7112B</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F3538">
            <v>0.99665239196570354</v>
          </cell>
        </row>
        <row r="3539">
          <cell r="A3539" t="str">
            <v>433803012</v>
          </cell>
          <cell r="B3539" t="str">
            <v>R17</v>
          </cell>
          <cell r="C3539">
            <v>291</v>
          </cell>
          <cell r="D3539" t="str">
            <v>MERSEN France AMIENS SAS</v>
          </cell>
          <cell r="F3539">
            <v>8</v>
          </cell>
          <cell r="G3539" t="str">
            <v>2790Z</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F3539">
            <v>0.98869701059845705</v>
          </cell>
        </row>
        <row r="3540">
          <cell r="A3540" t="str">
            <v>433806429</v>
          </cell>
          <cell r="B3540" t="str">
            <v>R10</v>
          </cell>
          <cell r="C3540">
            <v>23</v>
          </cell>
          <cell r="D3540" t="str">
            <v>MERSEN France PAGNY</v>
          </cell>
          <cell r="F3540">
            <v>2</v>
          </cell>
          <cell r="G3540" t="str">
            <v>2344</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F3540">
            <v>1.0234996732256214</v>
          </cell>
        </row>
        <row r="3541">
          <cell r="A3541" t="str">
            <v>341535094</v>
          </cell>
          <cell r="B3541" t="str">
            <v>R21</v>
          </cell>
          <cell r="C3541">
            <v>1399</v>
          </cell>
          <cell r="D3541" t="str">
            <v>EADS France INNOVATION WORKS</v>
          </cell>
          <cell r="F3541">
            <v>228</v>
          </cell>
          <cell r="G3541" t="str">
            <v>303</v>
          </cell>
          <cell r="H3541">
            <v>1</v>
          </cell>
          <cell r="I3541">
            <v>1</v>
          </cell>
          <cell r="J3541">
            <v>0</v>
          </cell>
          <cell r="K3541">
            <v>7</v>
          </cell>
          <cell r="L3541">
            <v>7</v>
          </cell>
          <cell r="M3541">
            <v>0</v>
          </cell>
          <cell r="N3541">
            <v>0</v>
          </cell>
          <cell r="O3541">
            <v>0</v>
          </cell>
          <cell r="P3541">
            <v>0</v>
          </cell>
          <cell r="Q3541">
            <v>0</v>
          </cell>
          <cell r="R3541">
            <v>0</v>
          </cell>
          <cell r="S3541">
            <v>15</v>
          </cell>
          <cell r="T3541">
            <v>5</v>
          </cell>
          <cell r="U3541">
            <v>0</v>
          </cell>
          <cell r="V3541">
            <v>0</v>
          </cell>
          <cell r="W3541">
            <v>0</v>
          </cell>
          <cell r="X3541">
            <v>0</v>
          </cell>
          <cell r="Y3541">
            <v>0</v>
          </cell>
          <cell r="Z3541">
            <v>0</v>
          </cell>
          <cell r="AA3541">
            <v>0</v>
          </cell>
          <cell r="AB3541">
            <v>0</v>
          </cell>
          <cell r="AC3541">
            <v>0</v>
          </cell>
          <cell r="AD3541">
            <v>20</v>
          </cell>
          <cell r="AF3541">
            <v>1.0088951077003856</v>
          </cell>
        </row>
        <row r="3542">
          <cell r="A3542" t="str">
            <v>433886934</v>
          </cell>
          <cell r="B3542" t="str">
            <v>R13</v>
          </cell>
          <cell r="C3542">
            <v>351</v>
          </cell>
          <cell r="D3542" t="str">
            <v>SYNGENTA AGRO SAS</v>
          </cell>
          <cell r="F3542">
            <v>48</v>
          </cell>
          <cell r="G3542" t="str">
            <v>2612Z</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F3542">
            <v>1.5042183817389014</v>
          </cell>
        </row>
        <row r="3543">
          <cell r="A3543" t="str">
            <v>420797433</v>
          </cell>
          <cell r="B3543" t="str">
            <v>R19</v>
          </cell>
          <cell r="C3543">
            <v>1279</v>
          </cell>
          <cell r="D3543" t="str">
            <v>FAURECIA SYSTEMES D ECHAPPEMENT</v>
          </cell>
          <cell r="F3543">
            <v>222</v>
          </cell>
          <cell r="G3543" t="str">
            <v>2932Z</v>
          </cell>
          <cell r="H3543">
            <v>2</v>
          </cell>
          <cell r="I3543">
            <v>0</v>
          </cell>
          <cell r="J3543">
            <v>0</v>
          </cell>
          <cell r="K3543">
            <v>36</v>
          </cell>
          <cell r="L3543">
            <v>11</v>
          </cell>
          <cell r="M3543">
            <v>3</v>
          </cell>
          <cell r="N3543">
            <v>0</v>
          </cell>
          <cell r="O3543">
            <v>2</v>
          </cell>
          <cell r="P3543">
            <v>0</v>
          </cell>
          <cell r="Q3543">
            <v>1</v>
          </cell>
          <cell r="R3543">
            <v>8</v>
          </cell>
          <cell r="S3543">
            <v>63</v>
          </cell>
          <cell r="T3543">
            <v>0</v>
          </cell>
          <cell r="U3543">
            <v>0</v>
          </cell>
          <cell r="V3543">
            <v>0</v>
          </cell>
          <cell r="W3543">
            <v>0</v>
          </cell>
          <cell r="X3543">
            <v>0</v>
          </cell>
          <cell r="Y3543">
            <v>0</v>
          </cell>
          <cell r="Z3543">
            <v>0</v>
          </cell>
          <cell r="AA3543">
            <v>0</v>
          </cell>
          <cell r="AB3543">
            <v>0</v>
          </cell>
          <cell r="AC3543">
            <v>0</v>
          </cell>
          <cell r="AD3543">
            <v>63</v>
          </cell>
          <cell r="AF3543">
            <v>0.87977342197731123</v>
          </cell>
        </row>
        <row r="3544">
          <cell r="A3544" t="str">
            <v>410383467</v>
          </cell>
          <cell r="B3544" t="str">
            <v>R15</v>
          </cell>
          <cell r="C3544">
            <v>262</v>
          </cell>
          <cell r="D3544" t="str">
            <v>TRS SAS LTD</v>
          </cell>
          <cell r="F3544">
            <v>260</v>
          </cell>
          <cell r="G3544" t="str">
            <v>2651A</v>
          </cell>
          <cell r="H3544">
            <v>0</v>
          </cell>
          <cell r="I3544">
            <v>0</v>
          </cell>
          <cell r="J3544">
            <v>0</v>
          </cell>
          <cell r="K3544">
            <v>16</v>
          </cell>
          <cell r="L3544">
            <v>5</v>
          </cell>
          <cell r="M3544">
            <v>0</v>
          </cell>
          <cell r="N3544">
            <v>0</v>
          </cell>
          <cell r="O3544">
            <v>2</v>
          </cell>
          <cell r="P3544">
            <v>0</v>
          </cell>
          <cell r="Q3544">
            <v>0</v>
          </cell>
          <cell r="R3544">
            <v>1</v>
          </cell>
          <cell r="S3544">
            <v>24</v>
          </cell>
          <cell r="T3544">
            <v>0</v>
          </cell>
          <cell r="U3544">
            <v>0</v>
          </cell>
          <cell r="V3544">
            <v>0</v>
          </cell>
          <cell r="W3544">
            <v>0</v>
          </cell>
          <cell r="X3544">
            <v>0</v>
          </cell>
          <cell r="Y3544">
            <v>11</v>
          </cell>
          <cell r="Z3544">
            <v>0</v>
          </cell>
          <cell r="AA3544">
            <v>0</v>
          </cell>
          <cell r="AB3544">
            <v>0</v>
          </cell>
          <cell r="AC3544">
            <v>13</v>
          </cell>
          <cell r="AD3544">
            <v>48</v>
          </cell>
          <cell r="AF3544">
            <v>1.2162862808719215</v>
          </cell>
        </row>
        <row r="3545">
          <cell r="A3545" t="str">
            <v>421242371</v>
          </cell>
          <cell r="B3545" t="str">
            <v>R19</v>
          </cell>
          <cell r="C3545">
            <v>2401</v>
          </cell>
          <cell r="D3545" t="str">
            <v>AUTO CHASSIS INTERNATIONAL</v>
          </cell>
          <cell r="F3545">
            <v>162</v>
          </cell>
          <cell r="G3545" t="str">
            <v>2932Z</v>
          </cell>
          <cell r="H3545">
            <v>0</v>
          </cell>
          <cell r="I3545">
            <v>0</v>
          </cell>
          <cell r="J3545">
            <v>0</v>
          </cell>
          <cell r="K3545">
            <v>3</v>
          </cell>
          <cell r="L3545">
            <v>0</v>
          </cell>
          <cell r="M3545">
            <v>0</v>
          </cell>
          <cell r="N3545">
            <v>0</v>
          </cell>
          <cell r="O3545">
            <v>0</v>
          </cell>
          <cell r="P3545">
            <v>0</v>
          </cell>
          <cell r="Q3545">
            <v>0</v>
          </cell>
          <cell r="R3545">
            <v>0</v>
          </cell>
          <cell r="S3545">
            <v>3</v>
          </cell>
          <cell r="T3545">
            <v>3</v>
          </cell>
          <cell r="U3545">
            <v>5</v>
          </cell>
          <cell r="V3545">
            <v>5</v>
          </cell>
          <cell r="W3545">
            <v>2</v>
          </cell>
          <cell r="X3545">
            <v>1</v>
          </cell>
          <cell r="Y3545">
            <v>0</v>
          </cell>
          <cell r="Z3545">
            <v>0</v>
          </cell>
          <cell r="AA3545">
            <v>0</v>
          </cell>
          <cell r="AB3545">
            <v>0</v>
          </cell>
          <cell r="AC3545">
            <v>0</v>
          </cell>
          <cell r="AD3545">
            <v>13</v>
          </cell>
          <cell r="AF3545">
            <v>0.77828142891388286</v>
          </cell>
        </row>
        <row r="3546">
          <cell r="A3546" t="str">
            <v>440348480</v>
          </cell>
          <cell r="B3546" t="str">
            <v>R08</v>
          </cell>
          <cell r="C3546">
            <v>164</v>
          </cell>
          <cell r="D3546" t="str">
            <v>GLPG SASU</v>
          </cell>
          <cell r="F3546">
            <v>115</v>
          </cell>
          <cell r="G3546" t="str">
            <v>2120Z</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F3546">
            <v>1.0050555366536336</v>
          </cell>
        </row>
        <row r="3547">
          <cell r="A3547" t="str">
            <v>422689208</v>
          </cell>
          <cell r="B3547" t="str">
            <v>R29</v>
          </cell>
          <cell r="C3547">
            <v>126</v>
          </cell>
          <cell r="D3547" t="str">
            <v>EVIDIAN</v>
          </cell>
          <cell r="F3547">
            <v>50</v>
          </cell>
          <cell r="G3547" t="str">
            <v>6202A</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F3547">
            <v>1.0088162770169937</v>
          </cell>
        </row>
        <row r="3548">
          <cell r="A3548" t="str">
            <v>438810129</v>
          </cell>
          <cell r="B3548" t="str">
            <v>R19</v>
          </cell>
          <cell r="C3548">
            <v>418</v>
          </cell>
          <cell r="D3548" t="str">
            <v>VALEO MATERIAUX DE FRICTION</v>
          </cell>
          <cell r="F3548">
            <v>19</v>
          </cell>
          <cell r="G3548" t="str">
            <v>2932Z</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1</v>
          </cell>
          <cell r="AB3548">
            <v>0</v>
          </cell>
          <cell r="AC3548">
            <v>0</v>
          </cell>
          <cell r="AD3548">
            <v>1</v>
          </cell>
          <cell r="AF3548">
            <v>1.0175362902448761</v>
          </cell>
        </row>
        <row r="3549">
          <cell r="A3549" t="str">
            <v>652044827</v>
          </cell>
          <cell r="B3549" t="str">
            <v>R19</v>
          </cell>
          <cell r="C3549">
            <v>542</v>
          </cell>
          <cell r="D3549" t="str">
            <v>MAGNETI MARELLI FRANCE</v>
          </cell>
          <cell r="F3549">
            <v>113</v>
          </cell>
          <cell r="G3549" t="str">
            <v>2932Z</v>
          </cell>
          <cell r="H3549">
            <v>0</v>
          </cell>
          <cell r="I3549">
            <v>0</v>
          </cell>
          <cell r="J3549">
            <v>0</v>
          </cell>
          <cell r="K3549">
            <v>4</v>
          </cell>
          <cell r="L3549">
            <v>0</v>
          </cell>
          <cell r="M3549">
            <v>0</v>
          </cell>
          <cell r="N3549">
            <v>0</v>
          </cell>
          <cell r="O3549">
            <v>0</v>
          </cell>
          <cell r="P3549">
            <v>0</v>
          </cell>
          <cell r="Q3549">
            <v>0</v>
          </cell>
          <cell r="R3549">
            <v>0</v>
          </cell>
          <cell r="S3549">
            <v>4</v>
          </cell>
          <cell r="T3549">
            <v>0</v>
          </cell>
          <cell r="U3549">
            <v>0</v>
          </cell>
          <cell r="V3549">
            <v>0</v>
          </cell>
          <cell r="W3549">
            <v>0</v>
          </cell>
          <cell r="X3549">
            <v>0</v>
          </cell>
          <cell r="Y3549">
            <v>0</v>
          </cell>
          <cell r="Z3549">
            <v>0</v>
          </cell>
          <cell r="AA3549">
            <v>0</v>
          </cell>
          <cell r="AB3549">
            <v>0</v>
          </cell>
          <cell r="AC3549">
            <v>7</v>
          </cell>
          <cell r="AD3549">
            <v>11</v>
          </cell>
          <cell r="AF3549">
            <v>0.85260556055053638</v>
          </cell>
        </row>
        <row r="3550">
          <cell r="A3550" t="str">
            <v>433306826</v>
          </cell>
          <cell r="B3550" t="str">
            <v>R19</v>
          </cell>
          <cell r="C3550">
            <v>290</v>
          </cell>
          <cell r="D3550" t="str">
            <v>MAGNETI MARELLI MOTOPROPULSION F</v>
          </cell>
          <cell r="F3550">
            <v>20</v>
          </cell>
          <cell r="G3550" t="str">
            <v>2932Z</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F3550">
            <v>0.95456140713446191</v>
          </cell>
        </row>
        <row r="3551">
          <cell r="A3551" t="str">
            <v>403860968</v>
          </cell>
          <cell r="B3551" t="str">
            <v>R19</v>
          </cell>
          <cell r="C3551">
            <v>962</v>
          </cell>
          <cell r="D3551" t="str">
            <v>JOHNSON CONTROLS AUTOMOTIVE ELEC</v>
          </cell>
          <cell r="F3551">
            <v>176</v>
          </cell>
          <cell r="G3551" t="str">
            <v>2932Z</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18</v>
          </cell>
          <cell r="AD3551">
            <v>18</v>
          </cell>
          <cell r="AF3551">
            <v>0.76174843920127511</v>
          </cell>
        </row>
        <row r="3552">
          <cell r="A3552" t="str">
            <v>421090051</v>
          </cell>
          <cell r="B3552" t="str">
            <v>R17</v>
          </cell>
          <cell r="C3552">
            <v>149</v>
          </cell>
          <cell r="D3552" t="str">
            <v>BATSCAP</v>
          </cell>
          <cell r="F3552">
            <v>24</v>
          </cell>
          <cell r="G3552" t="str">
            <v>2720Z</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6</v>
          </cell>
          <cell r="Z3552">
            <v>0</v>
          </cell>
          <cell r="AA3552">
            <v>0</v>
          </cell>
          <cell r="AB3552">
            <v>0</v>
          </cell>
          <cell r="AC3552">
            <v>0</v>
          </cell>
          <cell r="AD3552">
            <v>6</v>
          </cell>
          <cell r="AF3552">
            <v>0.99376066765191184</v>
          </cell>
        </row>
        <row r="3553">
          <cell r="A3553" t="str">
            <v>562090084</v>
          </cell>
          <cell r="B3553" t="str">
            <v>R07</v>
          </cell>
          <cell r="C3553">
            <v>58</v>
          </cell>
          <cell r="D3553" t="str">
            <v>GIVAUDAN FRANCE AROMES SAS</v>
          </cell>
          <cell r="F3553">
            <v>16</v>
          </cell>
          <cell r="G3553" t="str">
            <v>2053Z</v>
          </cell>
          <cell r="H3553">
            <v>0</v>
          </cell>
          <cell r="I3553">
            <v>0</v>
          </cell>
          <cell r="J3553">
            <v>0</v>
          </cell>
          <cell r="K3553">
            <v>0</v>
          </cell>
          <cell r="L3553">
            <v>1</v>
          </cell>
          <cell r="M3553">
            <v>0</v>
          </cell>
          <cell r="N3553">
            <v>0</v>
          </cell>
          <cell r="O3553">
            <v>0</v>
          </cell>
          <cell r="P3553">
            <v>0</v>
          </cell>
          <cell r="Q3553">
            <v>0</v>
          </cell>
          <cell r="R3553">
            <v>0</v>
          </cell>
          <cell r="S3553">
            <v>1</v>
          </cell>
          <cell r="T3553">
            <v>0</v>
          </cell>
          <cell r="U3553">
            <v>0</v>
          </cell>
          <cell r="V3553">
            <v>0</v>
          </cell>
          <cell r="W3553">
            <v>0</v>
          </cell>
          <cell r="X3553">
            <v>0</v>
          </cell>
          <cell r="Y3553">
            <v>1</v>
          </cell>
          <cell r="Z3553">
            <v>0</v>
          </cell>
          <cell r="AA3553">
            <v>0</v>
          </cell>
          <cell r="AB3553">
            <v>0</v>
          </cell>
          <cell r="AC3553">
            <v>0</v>
          </cell>
          <cell r="AD3553">
            <v>2</v>
          </cell>
          <cell r="AF3553">
            <v>1.0070573100865297</v>
          </cell>
        </row>
        <row r="3554">
          <cell r="A3554" t="str">
            <v>421320268</v>
          </cell>
          <cell r="B3554" t="str">
            <v>R17</v>
          </cell>
          <cell r="C3554">
            <v>1057</v>
          </cell>
          <cell r="D3554" t="str">
            <v>SOURIAU</v>
          </cell>
          <cell r="F3554">
            <v>35</v>
          </cell>
          <cell r="G3554" t="str">
            <v>2733Z</v>
          </cell>
          <cell r="H3554">
            <v>0</v>
          </cell>
          <cell r="I3554">
            <v>0</v>
          </cell>
          <cell r="J3554">
            <v>0</v>
          </cell>
          <cell r="K3554">
            <v>3</v>
          </cell>
          <cell r="L3554">
            <v>1</v>
          </cell>
          <cell r="M3554">
            <v>0</v>
          </cell>
          <cell r="N3554">
            <v>0</v>
          </cell>
          <cell r="O3554">
            <v>1</v>
          </cell>
          <cell r="P3554">
            <v>0</v>
          </cell>
          <cell r="Q3554">
            <v>0</v>
          </cell>
          <cell r="R3554">
            <v>0</v>
          </cell>
          <cell r="S3554">
            <v>5</v>
          </cell>
          <cell r="T3554">
            <v>0</v>
          </cell>
          <cell r="U3554">
            <v>0</v>
          </cell>
          <cell r="V3554">
            <v>0</v>
          </cell>
          <cell r="W3554">
            <v>0</v>
          </cell>
          <cell r="X3554">
            <v>0</v>
          </cell>
          <cell r="Y3554">
            <v>1</v>
          </cell>
          <cell r="Z3554">
            <v>0</v>
          </cell>
          <cell r="AA3554">
            <v>0</v>
          </cell>
          <cell r="AB3554">
            <v>0</v>
          </cell>
          <cell r="AC3554">
            <v>0</v>
          </cell>
          <cell r="AD3554">
            <v>6</v>
          </cell>
          <cell r="AF3554">
            <v>1.0024894309741508</v>
          </cell>
        </row>
        <row r="3555">
          <cell r="A3555" t="str">
            <v>441480167</v>
          </cell>
          <cell r="B3555" t="str">
            <v>R19</v>
          </cell>
          <cell r="C3555">
            <v>164</v>
          </cell>
          <cell r="D3555" t="str">
            <v>RENAULT SPORT TECHNOLOGIES</v>
          </cell>
          <cell r="F3555">
            <v>74</v>
          </cell>
          <cell r="G3555" t="str">
            <v>2910Z</v>
          </cell>
          <cell r="H3555">
            <v>0</v>
          </cell>
          <cell r="I3555">
            <v>0</v>
          </cell>
          <cell r="J3555">
            <v>0</v>
          </cell>
          <cell r="K3555">
            <v>1</v>
          </cell>
          <cell r="L3555">
            <v>0</v>
          </cell>
          <cell r="M3555">
            <v>0</v>
          </cell>
          <cell r="N3555">
            <v>0</v>
          </cell>
          <cell r="O3555">
            <v>0</v>
          </cell>
          <cell r="P3555">
            <v>0</v>
          </cell>
          <cell r="Q3555">
            <v>0</v>
          </cell>
          <cell r="R3555">
            <v>0</v>
          </cell>
          <cell r="S3555">
            <v>1</v>
          </cell>
          <cell r="T3555">
            <v>0</v>
          </cell>
          <cell r="U3555">
            <v>6</v>
          </cell>
          <cell r="V3555">
            <v>0</v>
          </cell>
          <cell r="W3555">
            <v>0</v>
          </cell>
          <cell r="X3555">
            <v>0</v>
          </cell>
          <cell r="Y3555">
            <v>8</v>
          </cell>
          <cell r="Z3555">
            <v>0</v>
          </cell>
          <cell r="AA3555">
            <v>0</v>
          </cell>
          <cell r="AB3555">
            <v>0</v>
          </cell>
          <cell r="AC3555">
            <v>0</v>
          </cell>
          <cell r="AD3555">
            <v>15</v>
          </cell>
          <cell r="AF3555">
            <v>0.82816549647403115</v>
          </cell>
        </row>
        <row r="3556">
          <cell r="A3556" t="str">
            <v>440555886</v>
          </cell>
          <cell r="B3556" t="str">
            <v>R12</v>
          </cell>
          <cell r="C3556">
            <v>239</v>
          </cell>
          <cell r="D3556" t="str">
            <v>SOC INDUSTRIELLE DE CHAUFFAGE</v>
          </cell>
          <cell r="F3556">
            <v>8</v>
          </cell>
          <cell r="G3556" t="str">
            <v>2521Z</v>
          </cell>
          <cell r="H3556">
            <v>0</v>
          </cell>
          <cell r="I3556">
            <v>0</v>
          </cell>
          <cell r="J3556">
            <v>0</v>
          </cell>
          <cell r="K3556">
            <v>0</v>
          </cell>
          <cell r="L3556">
            <v>0</v>
          </cell>
          <cell r="M3556">
            <v>0</v>
          </cell>
          <cell r="N3556">
            <v>1</v>
          </cell>
          <cell r="O3556">
            <v>0</v>
          </cell>
          <cell r="P3556">
            <v>0</v>
          </cell>
          <cell r="Q3556">
            <v>0</v>
          </cell>
          <cell r="R3556">
            <v>0</v>
          </cell>
          <cell r="S3556">
            <v>1</v>
          </cell>
          <cell r="T3556">
            <v>0</v>
          </cell>
          <cell r="U3556">
            <v>0</v>
          </cell>
          <cell r="V3556">
            <v>0</v>
          </cell>
          <cell r="W3556">
            <v>0</v>
          </cell>
          <cell r="X3556">
            <v>0</v>
          </cell>
          <cell r="Y3556">
            <v>0</v>
          </cell>
          <cell r="Z3556">
            <v>0</v>
          </cell>
          <cell r="AA3556">
            <v>0</v>
          </cell>
          <cell r="AB3556">
            <v>0</v>
          </cell>
          <cell r="AC3556">
            <v>0</v>
          </cell>
          <cell r="AD3556">
            <v>1</v>
          </cell>
          <cell r="AF3556">
            <v>0.86916467330006419</v>
          </cell>
        </row>
        <row r="3557">
          <cell r="A3557" t="str">
            <v>443982038</v>
          </cell>
          <cell r="B3557" t="str">
            <v>R19</v>
          </cell>
          <cell r="C3557">
            <v>1108</v>
          </cell>
          <cell r="D3557" t="str">
            <v>FAURECIA BLOC AVANT</v>
          </cell>
          <cell r="F3557">
            <v>112</v>
          </cell>
          <cell r="G3557" t="str">
            <v>2932Z</v>
          </cell>
          <cell r="H3557">
            <v>0</v>
          </cell>
          <cell r="I3557">
            <v>0</v>
          </cell>
          <cell r="J3557">
            <v>0</v>
          </cell>
          <cell r="K3557">
            <v>7</v>
          </cell>
          <cell r="L3557">
            <v>0</v>
          </cell>
          <cell r="M3557">
            <v>0</v>
          </cell>
          <cell r="N3557">
            <v>0</v>
          </cell>
          <cell r="O3557">
            <v>0</v>
          </cell>
          <cell r="P3557">
            <v>0</v>
          </cell>
          <cell r="Q3557">
            <v>0</v>
          </cell>
          <cell r="R3557">
            <v>0</v>
          </cell>
          <cell r="S3557">
            <v>7</v>
          </cell>
          <cell r="T3557">
            <v>0</v>
          </cell>
          <cell r="U3557">
            <v>0</v>
          </cell>
          <cell r="V3557">
            <v>0</v>
          </cell>
          <cell r="W3557">
            <v>0</v>
          </cell>
          <cell r="X3557">
            <v>0</v>
          </cell>
          <cell r="Y3557">
            <v>8</v>
          </cell>
          <cell r="Z3557">
            <v>0</v>
          </cell>
          <cell r="AA3557">
            <v>0</v>
          </cell>
          <cell r="AB3557">
            <v>0</v>
          </cell>
          <cell r="AC3557">
            <v>0</v>
          </cell>
          <cell r="AD3557">
            <v>15</v>
          </cell>
          <cell r="AF3557">
            <v>0.99121831345659361</v>
          </cell>
        </row>
        <row r="3558">
          <cell r="A3558" t="str">
            <v>441133808</v>
          </cell>
          <cell r="B3558" t="str">
            <v>R20</v>
          </cell>
          <cell r="C3558">
            <v>12829</v>
          </cell>
          <cell r="D3558" t="str">
            <v>DCNS</v>
          </cell>
          <cell r="F3558">
            <v>541</v>
          </cell>
          <cell r="G3558" t="str">
            <v>3011Z</v>
          </cell>
          <cell r="H3558">
            <v>1</v>
          </cell>
          <cell r="I3558">
            <v>0</v>
          </cell>
          <cell r="J3558">
            <v>0</v>
          </cell>
          <cell r="K3558">
            <v>16</v>
          </cell>
          <cell r="L3558">
            <v>0</v>
          </cell>
          <cell r="M3558">
            <v>0</v>
          </cell>
          <cell r="N3558">
            <v>0</v>
          </cell>
          <cell r="O3558">
            <v>0</v>
          </cell>
          <cell r="P3558">
            <v>0</v>
          </cell>
          <cell r="Q3558">
            <v>0</v>
          </cell>
          <cell r="R3558">
            <v>0</v>
          </cell>
          <cell r="S3558">
            <v>17</v>
          </cell>
          <cell r="T3558">
            <v>0</v>
          </cell>
          <cell r="U3558">
            <v>0</v>
          </cell>
          <cell r="V3558">
            <v>0</v>
          </cell>
          <cell r="W3558">
            <v>0</v>
          </cell>
          <cell r="X3558">
            <v>0</v>
          </cell>
          <cell r="Y3558">
            <v>0</v>
          </cell>
          <cell r="Z3558">
            <v>0</v>
          </cell>
          <cell r="AA3558">
            <v>0</v>
          </cell>
          <cell r="AB3558">
            <v>0</v>
          </cell>
          <cell r="AC3558">
            <v>0</v>
          </cell>
          <cell r="AD3558">
            <v>17</v>
          </cell>
          <cell r="AF3558">
            <v>0.81968312349997763</v>
          </cell>
        </row>
        <row r="3559">
          <cell r="A3559" t="str">
            <v>423959287</v>
          </cell>
          <cell r="B3559" t="str">
            <v>R13</v>
          </cell>
          <cell r="C3559">
            <v>990</v>
          </cell>
          <cell r="D3559" t="str">
            <v>ALTIS SEMICONDUCTOR</v>
          </cell>
          <cell r="F3559">
            <v>117</v>
          </cell>
          <cell r="G3559" t="str">
            <v>2611Z</v>
          </cell>
          <cell r="H3559">
            <v>2</v>
          </cell>
          <cell r="I3559">
            <v>0</v>
          </cell>
          <cell r="J3559">
            <v>0</v>
          </cell>
          <cell r="K3559">
            <v>5</v>
          </cell>
          <cell r="L3559">
            <v>10</v>
          </cell>
          <cell r="M3559">
            <v>0</v>
          </cell>
          <cell r="N3559">
            <v>0</v>
          </cell>
          <cell r="O3559">
            <v>0</v>
          </cell>
          <cell r="P3559">
            <v>0</v>
          </cell>
          <cell r="Q3559">
            <v>0</v>
          </cell>
          <cell r="R3559">
            <v>0</v>
          </cell>
          <cell r="S3559">
            <v>17</v>
          </cell>
          <cell r="T3559">
            <v>0</v>
          </cell>
          <cell r="U3559">
            <v>0</v>
          </cell>
          <cell r="V3559">
            <v>0</v>
          </cell>
          <cell r="W3559">
            <v>0</v>
          </cell>
          <cell r="X3559">
            <v>0</v>
          </cell>
          <cell r="Y3559">
            <v>0</v>
          </cell>
          <cell r="Z3559">
            <v>0</v>
          </cell>
          <cell r="AA3559">
            <v>0</v>
          </cell>
          <cell r="AB3559">
            <v>0</v>
          </cell>
          <cell r="AC3559">
            <v>0</v>
          </cell>
          <cell r="AD3559">
            <v>17</v>
          </cell>
          <cell r="AF3559">
            <v>1.3312049797572159</v>
          </cell>
        </row>
        <row r="3560">
          <cell r="A3560" t="str">
            <v>431679497</v>
          </cell>
          <cell r="B3560" t="str">
            <v>R12</v>
          </cell>
          <cell r="C3560">
            <v>56</v>
          </cell>
          <cell r="D3560" t="str">
            <v>NOBELCLAD EUROPE</v>
          </cell>
          <cell r="F3560">
            <v>1</v>
          </cell>
          <cell r="G3560" t="str">
            <v>2561Z</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F3560">
            <v>9.3121824420264883</v>
          </cell>
        </row>
        <row r="3561">
          <cell r="A3561" t="str">
            <v>542010053</v>
          </cell>
          <cell r="B3561" t="str">
            <v>R06</v>
          </cell>
          <cell r="C3561">
            <v>1503</v>
          </cell>
          <cell r="D3561" t="str">
            <v>ESSO SOCIETE ANONYME FRANCAISE</v>
          </cell>
          <cell r="E3561" t="str">
            <v>542010053 ; 424985281</v>
          </cell>
          <cell r="F3561">
            <v>8</v>
          </cell>
          <cell r="G3561" t="str">
            <v>1920Z</v>
          </cell>
          <cell r="H3561">
            <v>0</v>
          </cell>
          <cell r="I3561">
            <v>0</v>
          </cell>
          <cell r="J3561">
            <v>0</v>
          </cell>
          <cell r="K3561">
            <v>0</v>
          </cell>
          <cell r="L3561">
            <v>0</v>
          </cell>
          <cell r="M3561">
            <v>0</v>
          </cell>
          <cell r="N3561">
            <v>0</v>
          </cell>
          <cell r="O3561">
            <v>0</v>
          </cell>
          <cell r="P3561">
            <v>0</v>
          </cell>
          <cell r="Q3561">
            <v>0</v>
          </cell>
          <cell r="R3561">
            <v>0</v>
          </cell>
          <cell r="S3561">
            <v>0</v>
          </cell>
          <cell r="T3561">
            <v>1</v>
          </cell>
          <cell r="U3561">
            <v>0</v>
          </cell>
          <cell r="V3561">
            <v>0</v>
          </cell>
          <cell r="W3561">
            <v>0</v>
          </cell>
          <cell r="X3561">
            <v>0</v>
          </cell>
          <cell r="Y3561">
            <v>0</v>
          </cell>
          <cell r="Z3561">
            <v>0</v>
          </cell>
          <cell r="AA3561">
            <v>0</v>
          </cell>
          <cell r="AB3561">
            <v>0</v>
          </cell>
          <cell r="AC3561">
            <v>0</v>
          </cell>
          <cell r="AD3561">
            <v>1</v>
          </cell>
          <cell r="AF3561">
            <v>0.94397988191519577</v>
          </cell>
        </row>
        <row r="3562">
          <cell r="A3562" t="str">
            <v>443573696</v>
          </cell>
          <cell r="B3562" t="str">
            <v>R29</v>
          </cell>
          <cell r="C3562">
            <v>499</v>
          </cell>
          <cell r="D3562" t="str">
            <v>NDS TECHNOLOGIES FRANCE</v>
          </cell>
          <cell r="F3562">
            <v>384</v>
          </cell>
          <cell r="G3562" t="str">
            <v>6201Z</v>
          </cell>
          <cell r="H3562">
            <v>2</v>
          </cell>
          <cell r="I3562">
            <v>0</v>
          </cell>
          <cell r="J3562">
            <v>0</v>
          </cell>
          <cell r="K3562">
            <v>22</v>
          </cell>
          <cell r="L3562">
            <v>6</v>
          </cell>
          <cell r="M3562">
            <v>1</v>
          </cell>
          <cell r="N3562">
            <v>0</v>
          </cell>
          <cell r="O3562">
            <v>0</v>
          </cell>
          <cell r="P3562">
            <v>0</v>
          </cell>
          <cell r="Q3562">
            <v>0</v>
          </cell>
          <cell r="R3562">
            <v>0</v>
          </cell>
          <cell r="S3562">
            <v>31</v>
          </cell>
          <cell r="T3562">
            <v>0</v>
          </cell>
          <cell r="U3562">
            <v>0</v>
          </cell>
          <cell r="V3562">
            <v>0</v>
          </cell>
          <cell r="W3562">
            <v>0</v>
          </cell>
          <cell r="X3562">
            <v>0</v>
          </cell>
          <cell r="Y3562">
            <v>0</v>
          </cell>
          <cell r="Z3562">
            <v>0</v>
          </cell>
          <cell r="AA3562">
            <v>0</v>
          </cell>
          <cell r="AB3562">
            <v>0</v>
          </cell>
          <cell r="AC3562">
            <v>0</v>
          </cell>
          <cell r="AD3562">
            <v>31</v>
          </cell>
          <cell r="AF3562">
            <v>1.0775678041142323</v>
          </cell>
        </row>
        <row r="3563">
          <cell r="A3563" t="str">
            <v>351370499</v>
          </cell>
          <cell r="B3563" t="str">
            <v>R13</v>
          </cell>
          <cell r="C3563">
            <v>202</v>
          </cell>
          <cell r="D3563" t="str">
            <v>NAGRA FRANCE</v>
          </cell>
          <cell r="F3563">
            <v>100</v>
          </cell>
          <cell r="G3563" t="str">
            <v>2611Z</v>
          </cell>
          <cell r="H3563">
            <v>0</v>
          </cell>
          <cell r="I3563">
            <v>0</v>
          </cell>
          <cell r="J3563">
            <v>0</v>
          </cell>
          <cell r="K3563">
            <v>3</v>
          </cell>
          <cell r="L3563">
            <v>0</v>
          </cell>
          <cell r="M3563">
            <v>0</v>
          </cell>
          <cell r="N3563">
            <v>0</v>
          </cell>
          <cell r="O3563">
            <v>0</v>
          </cell>
          <cell r="P3563">
            <v>0</v>
          </cell>
          <cell r="Q3563">
            <v>0</v>
          </cell>
          <cell r="R3563">
            <v>0</v>
          </cell>
          <cell r="S3563">
            <v>3</v>
          </cell>
          <cell r="T3563">
            <v>0</v>
          </cell>
          <cell r="U3563">
            <v>0</v>
          </cell>
          <cell r="V3563">
            <v>0</v>
          </cell>
          <cell r="W3563">
            <v>0</v>
          </cell>
          <cell r="X3563">
            <v>0</v>
          </cell>
          <cell r="Y3563">
            <v>0</v>
          </cell>
          <cell r="Z3563">
            <v>0</v>
          </cell>
          <cell r="AA3563">
            <v>0</v>
          </cell>
          <cell r="AB3563">
            <v>0</v>
          </cell>
          <cell r="AC3563">
            <v>0</v>
          </cell>
          <cell r="AD3563">
            <v>3</v>
          </cell>
          <cell r="AF3563">
            <v>0.96334611424439209</v>
          </cell>
        </row>
        <row r="3564">
          <cell r="A3564" t="str">
            <v>444708192</v>
          </cell>
          <cell r="B3564" t="str">
            <v>R01</v>
          </cell>
          <cell r="C3564">
            <v>84</v>
          </cell>
          <cell r="D3564" t="str">
            <v>INSTITUT SELECTION ANIMALE</v>
          </cell>
          <cell r="F3564">
            <v>4</v>
          </cell>
          <cell r="G3564" t="str">
            <v>0147Z</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F3564">
            <v>1.00812281838972</v>
          </cell>
        </row>
        <row r="3565">
          <cell r="A3565" t="str">
            <v>428891113</v>
          </cell>
          <cell r="B3565" t="str">
            <v>R02</v>
          </cell>
          <cell r="C3565">
            <v>1914</v>
          </cell>
          <cell r="D3565" t="str">
            <v>TOTAL PETROCHEMICALS FRANCE</v>
          </cell>
          <cell r="F3565">
            <v>21</v>
          </cell>
          <cell r="G3565" t="str">
            <v>0610Z</v>
          </cell>
          <cell r="H3565">
            <v>0</v>
          </cell>
          <cell r="I3565">
            <v>0</v>
          </cell>
          <cell r="J3565">
            <v>0</v>
          </cell>
          <cell r="K3565">
            <v>1</v>
          </cell>
          <cell r="L3565">
            <v>0</v>
          </cell>
          <cell r="M3565">
            <v>0</v>
          </cell>
          <cell r="N3565">
            <v>0</v>
          </cell>
          <cell r="O3565">
            <v>0</v>
          </cell>
          <cell r="P3565">
            <v>0</v>
          </cell>
          <cell r="Q3565">
            <v>0</v>
          </cell>
          <cell r="R3565">
            <v>0</v>
          </cell>
          <cell r="S3565">
            <v>1</v>
          </cell>
          <cell r="T3565">
            <v>0</v>
          </cell>
          <cell r="U3565">
            <v>0</v>
          </cell>
          <cell r="V3565">
            <v>0</v>
          </cell>
          <cell r="W3565">
            <v>0</v>
          </cell>
          <cell r="X3565">
            <v>0</v>
          </cell>
          <cell r="Y3565">
            <v>0</v>
          </cell>
          <cell r="Z3565">
            <v>0</v>
          </cell>
          <cell r="AA3565">
            <v>0</v>
          </cell>
          <cell r="AB3565">
            <v>0</v>
          </cell>
          <cell r="AC3565">
            <v>0</v>
          </cell>
          <cell r="AD3565">
            <v>1</v>
          </cell>
          <cell r="AF3565">
            <v>1.0965221316890097</v>
          </cell>
        </row>
        <row r="3566">
          <cell r="A3566" t="str">
            <v>444260905</v>
          </cell>
          <cell r="B3566" t="str">
            <v>R30</v>
          </cell>
          <cell r="C3566">
            <v>219</v>
          </cell>
          <cell r="D3566" t="str">
            <v>SEGULA TECHNOLOGIES SUD</v>
          </cell>
          <cell r="F3566">
            <v>45</v>
          </cell>
          <cell r="G3566" t="str">
            <v>7112B</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F3566">
            <v>1.0414941927925503</v>
          </cell>
        </row>
        <row r="3567">
          <cell r="A3567" t="str">
            <v>775579022</v>
          </cell>
          <cell r="B3567" t="str">
            <v>R03</v>
          </cell>
          <cell r="C3567">
            <v>73</v>
          </cell>
          <cell r="D3567" t="str">
            <v>SUD CEREALES</v>
          </cell>
          <cell r="F3567">
            <v>2</v>
          </cell>
          <cell r="G3567" t="str">
            <v>1061B</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F3567">
            <v>1.0302242198325811</v>
          </cell>
        </row>
        <row r="3568">
          <cell r="A3568" t="str">
            <v>414574277</v>
          </cell>
          <cell r="B3568" t="str">
            <v>R07</v>
          </cell>
          <cell r="C3568">
            <v>15</v>
          </cell>
          <cell r="D3568" t="str">
            <v>SOLVIN FRANCE</v>
          </cell>
          <cell r="F3568">
            <v>2</v>
          </cell>
          <cell r="G3568" t="str">
            <v>2016Z</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F3568">
            <v>1.0011337998841978</v>
          </cell>
        </row>
        <row r="3569">
          <cell r="A3569" t="str">
            <v>479162695</v>
          </cell>
          <cell r="B3569" t="str">
            <v>R19</v>
          </cell>
          <cell r="C3569">
            <v>1703</v>
          </cell>
          <cell r="D3569" t="str">
            <v>VALEO SYSTEMES DE CTRL MOTEURS</v>
          </cell>
          <cell r="F3569">
            <v>362</v>
          </cell>
          <cell r="G3569" t="str">
            <v>2931Z</v>
          </cell>
          <cell r="H3569">
            <v>1</v>
          </cell>
          <cell r="I3569">
            <v>0</v>
          </cell>
          <cell r="J3569">
            <v>0</v>
          </cell>
          <cell r="K3569">
            <v>5</v>
          </cell>
          <cell r="L3569">
            <v>9</v>
          </cell>
          <cell r="M3569">
            <v>0</v>
          </cell>
          <cell r="N3569">
            <v>0</v>
          </cell>
          <cell r="O3569">
            <v>0</v>
          </cell>
          <cell r="P3569">
            <v>0</v>
          </cell>
          <cell r="Q3569">
            <v>0</v>
          </cell>
          <cell r="R3569">
            <v>0</v>
          </cell>
          <cell r="S3569">
            <v>15</v>
          </cell>
          <cell r="T3569">
            <v>0</v>
          </cell>
          <cell r="U3569">
            <v>6</v>
          </cell>
          <cell r="V3569">
            <v>6</v>
          </cell>
          <cell r="W3569">
            <v>0</v>
          </cell>
          <cell r="X3569">
            <v>0</v>
          </cell>
          <cell r="Y3569">
            <v>38</v>
          </cell>
          <cell r="Z3569">
            <v>0</v>
          </cell>
          <cell r="AA3569">
            <v>0</v>
          </cell>
          <cell r="AB3569">
            <v>0</v>
          </cell>
          <cell r="AC3569">
            <v>0</v>
          </cell>
          <cell r="AD3569">
            <v>59</v>
          </cell>
          <cell r="AF3569">
            <v>0.76722857256795396</v>
          </cell>
        </row>
        <row r="3570">
          <cell r="A3570" t="str">
            <v>480779263</v>
          </cell>
          <cell r="B3570" t="str">
            <v>R28</v>
          </cell>
          <cell r="C3570">
            <v>150</v>
          </cell>
          <cell r="D3570" t="str">
            <v>RENESAS DESIGN FRANCE SAS</v>
          </cell>
          <cell r="F3570">
            <v>134</v>
          </cell>
          <cell r="G3570" t="str">
            <v>6120Z</v>
          </cell>
          <cell r="H3570">
            <v>1</v>
          </cell>
          <cell r="I3570">
            <v>1</v>
          </cell>
          <cell r="J3570">
            <v>0</v>
          </cell>
          <cell r="K3570">
            <v>9</v>
          </cell>
          <cell r="L3570">
            <v>1</v>
          </cell>
          <cell r="M3570">
            <v>0</v>
          </cell>
          <cell r="N3570">
            <v>0</v>
          </cell>
          <cell r="O3570">
            <v>1</v>
          </cell>
          <cell r="P3570">
            <v>0</v>
          </cell>
          <cell r="Q3570">
            <v>0</v>
          </cell>
          <cell r="R3570">
            <v>0</v>
          </cell>
          <cell r="S3570">
            <v>12</v>
          </cell>
          <cell r="T3570">
            <v>0</v>
          </cell>
          <cell r="U3570">
            <v>0</v>
          </cell>
          <cell r="V3570">
            <v>0</v>
          </cell>
          <cell r="W3570">
            <v>0</v>
          </cell>
          <cell r="X3570">
            <v>0</v>
          </cell>
          <cell r="Y3570">
            <v>7</v>
          </cell>
          <cell r="Z3570">
            <v>0</v>
          </cell>
          <cell r="AA3570">
            <v>0</v>
          </cell>
          <cell r="AB3570">
            <v>5</v>
          </cell>
          <cell r="AC3570">
            <v>0</v>
          </cell>
          <cell r="AD3570">
            <v>24</v>
          </cell>
          <cell r="AE3570" t="str">
            <v>chômage</v>
          </cell>
          <cell r="AF3570">
            <v>2.1418971093431978</v>
          </cell>
        </row>
        <row r="3571">
          <cell r="A3571" t="str">
            <v>478417710</v>
          </cell>
          <cell r="B3571" t="str">
            <v>R07</v>
          </cell>
          <cell r="C3571">
            <v>1437</v>
          </cell>
          <cell r="D3571" t="str">
            <v>CHANEL PARFUMS BEAUTE</v>
          </cell>
          <cell r="E3571" t="str">
            <v>478417710 ;  383090909 ; 542052766 ;</v>
          </cell>
          <cell r="F3571">
            <v>66</v>
          </cell>
          <cell r="G3571" t="str">
            <v>2042Z</v>
          </cell>
          <cell r="H3571">
            <v>0</v>
          </cell>
          <cell r="I3571">
            <v>0</v>
          </cell>
          <cell r="J3571">
            <v>0</v>
          </cell>
          <cell r="K3571">
            <v>6</v>
          </cell>
          <cell r="L3571">
            <v>0</v>
          </cell>
          <cell r="M3571">
            <v>0</v>
          </cell>
          <cell r="N3571">
            <v>0</v>
          </cell>
          <cell r="O3571">
            <v>0</v>
          </cell>
          <cell r="P3571">
            <v>0</v>
          </cell>
          <cell r="Q3571">
            <v>0</v>
          </cell>
          <cell r="R3571">
            <v>0</v>
          </cell>
          <cell r="S3571">
            <v>6</v>
          </cell>
          <cell r="T3571">
            <v>0</v>
          </cell>
          <cell r="U3571">
            <v>0</v>
          </cell>
          <cell r="V3571">
            <v>0</v>
          </cell>
          <cell r="W3571">
            <v>1</v>
          </cell>
          <cell r="X3571">
            <v>1</v>
          </cell>
          <cell r="Y3571">
            <v>5</v>
          </cell>
          <cell r="Z3571">
            <v>0</v>
          </cell>
          <cell r="AA3571">
            <v>0</v>
          </cell>
          <cell r="AB3571">
            <v>0</v>
          </cell>
          <cell r="AC3571">
            <v>0</v>
          </cell>
          <cell r="AD3571">
            <v>12</v>
          </cell>
          <cell r="AF3571">
            <v>1.0203227740866405</v>
          </cell>
        </row>
        <row r="3572">
          <cell r="A3572" t="str">
            <v>480570597</v>
          </cell>
          <cell r="B3572" t="str">
            <v>R14</v>
          </cell>
          <cell r="C3572">
            <v>49</v>
          </cell>
          <cell r="D3572" t="str">
            <v>LG ELECTRONICS MOBILECOMM FRANCE</v>
          </cell>
          <cell r="F3572">
            <v>7</v>
          </cell>
          <cell r="G3572" t="str">
            <v>2630Z</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F3572">
            <v>1.0011176300790394</v>
          </cell>
        </row>
        <row r="3573">
          <cell r="A3573" t="str">
            <v>480107911</v>
          </cell>
          <cell r="B3573" t="str">
            <v>R15</v>
          </cell>
          <cell r="C3573">
            <v>6059</v>
          </cell>
          <cell r="D3573" t="str">
            <v>SAGEM DEFENSE SECURITE</v>
          </cell>
          <cell r="F3573">
            <v>1249</v>
          </cell>
          <cell r="G3573" t="str">
            <v>2651A</v>
          </cell>
          <cell r="H3573">
            <v>1</v>
          </cell>
          <cell r="I3573">
            <v>0</v>
          </cell>
          <cell r="J3573">
            <v>0</v>
          </cell>
          <cell r="K3573">
            <v>31</v>
          </cell>
          <cell r="L3573">
            <v>10</v>
          </cell>
          <cell r="M3573">
            <v>1</v>
          </cell>
          <cell r="N3573">
            <v>0</v>
          </cell>
          <cell r="O3573">
            <v>2</v>
          </cell>
          <cell r="P3573">
            <v>0</v>
          </cell>
          <cell r="Q3573">
            <v>0</v>
          </cell>
          <cell r="R3573">
            <v>51</v>
          </cell>
          <cell r="S3573">
            <v>96</v>
          </cell>
          <cell r="T3573">
            <v>0</v>
          </cell>
          <cell r="U3573">
            <v>0</v>
          </cell>
          <cell r="V3573">
            <v>0</v>
          </cell>
          <cell r="W3573">
            <v>0</v>
          </cell>
          <cell r="X3573">
            <v>0</v>
          </cell>
          <cell r="Y3573">
            <v>0</v>
          </cell>
          <cell r="Z3573">
            <v>0</v>
          </cell>
          <cell r="AA3573">
            <v>0</v>
          </cell>
          <cell r="AB3573">
            <v>90</v>
          </cell>
          <cell r="AC3573">
            <v>0</v>
          </cell>
          <cell r="AD3573">
            <v>186</v>
          </cell>
          <cell r="AE3573" t="str">
            <v>(CDD, autr activité...) qui n'apparaissent pas dans les arrivées</v>
          </cell>
          <cell r="AF3573">
            <v>1.1476610825893598</v>
          </cell>
        </row>
        <row r="3574">
          <cell r="A3574" t="str">
            <v>451377006</v>
          </cell>
          <cell r="B3574" t="str">
            <v>R08</v>
          </cell>
          <cell r="C3574">
            <v>20</v>
          </cell>
          <cell r="D3574" t="str">
            <v>GEN-PROBE DIACLONE</v>
          </cell>
          <cell r="F3574">
            <v>4</v>
          </cell>
          <cell r="G3574" t="str">
            <v>2110Z</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F3574">
            <v>0.99943312418896046</v>
          </cell>
        </row>
        <row r="3575">
          <cell r="A3575" t="str">
            <v>424623759</v>
          </cell>
          <cell r="B3575" t="str">
            <v>R18</v>
          </cell>
          <cell r="C3575">
            <v>855</v>
          </cell>
          <cell r="D3575" t="str">
            <v>SIDEL BLOWING &amp; SERVICES</v>
          </cell>
          <cell r="E3575" t="str">
            <v>424623759 ; 365501089 ;</v>
          </cell>
          <cell r="F3575">
            <v>45</v>
          </cell>
          <cell r="G3575" t="str">
            <v>2896Z</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F3575">
            <v>1.0087500766248843</v>
          </cell>
        </row>
        <row r="3576">
          <cell r="A3576" t="str">
            <v>409768520</v>
          </cell>
          <cell r="B3576" t="str">
            <v>R13</v>
          </cell>
          <cell r="C3576">
            <v>1604</v>
          </cell>
          <cell r="D3576" t="str">
            <v>ST ERICSSON France SAS</v>
          </cell>
          <cell r="E3576" t="str">
            <v>409768520 ; 504940925 ;</v>
          </cell>
          <cell r="F3576">
            <v>1284</v>
          </cell>
          <cell r="G3576" t="str">
            <v>2611Z</v>
          </cell>
          <cell r="H3576">
            <v>0</v>
          </cell>
          <cell r="I3576">
            <v>0</v>
          </cell>
          <cell r="J3576">
            <v>0</v>
          </cell>
          <cell r="K3576">
            <v>0</v>
          </cell>
          <cell r="L3576">
            <v>0</v>
          </cell>
          <cell r="M3576">
            <v>0</v>
          </cell>
          <cell r="N3576">
            <v>0</v>
          </cell>
          <cell r="O3576">
            <v>0</v>
          </cell>
          <cell r="P3576">
            <v>0</v>
          </cell>
          <cell r="Q3576">
            <v>0</v>
          </cell>
          <cell r="R3576">
            <v>24</v>
          </cell>
          <cell r="S3576">
            <v>24</v>
          </cell>
          <cell r="T3576">
            <v>0</v>
          </cell>
          <cell r="U3576">
            <v>0</v>
          </cell>
          <cell r="V3576">
            <v>0</v>
          </cell>
          <cell r="W3576">
            <v>0</v>
          </cell>
          <cell r="X3576">
            <v>0</v>
          </cell>
          <cell r="Y3576">
            <v>0</v>
          </cell>
          <cell r="Z3576">
            <v>0</v>
          </cell>
          <cell r="AA3576">
            <v>0</v>
          </cell>
          <cell r="AB3576">
            <v>0</v>
          </cell>
          <cell r="AC3576">
            <v>0</v>
          </cell>
          <cell r="AD3576">
            <v>24</v>
          </cell>
          <cell r="AF3576">
            <v>1.8040716211645895</v>
          </cell>
        </row>
        <row r="3577">
          <cell r="A3577" t="str">
            <v>483623088</v>
          </cell>
          <cell r="B3577" t="str">
            <v>R07</v>
          </cell>
          <cell r="C3577">
            <v>465</v>
          </cell>
          <cell r="D3577" t="str">
            <v>CLARIANT SPECIALTY FINE CHEMICAL</v>
          </cell>
          <cell r="F3577">
            <v>7</v>
          </cell>
          <cell r="G3577" t="str">
            <v>2014Z</v>
          </cell>
          <cell r="H3577">
            <v>0</v>
          </cell>
          <cell r="I3577">
            <v>0</v>
          </cell>
          <cell r="J3577">
            <v>0</v>
          </cell>
          <cell r="K3577">
            <v>0</v>
          </cell>
          <cell r="L3577">
            <v>0</v>
          </cell>
          <cell r="M3577">
            <v>0</v>
          </cell>
          <cell r="N3577">
            <v>0</v>
          </cell>
          <cell r="O3577">
            <v>0</v>
          </cell>
          <cell r="P3577">
            <v>0</v>
          </cell>
          <cell r="Q3577">
            <v>0</v>
          </cell>
          <cell r="R3577">
            <v>0</v>
          </cell>
          <cell r="S3577">
            <v>0</v>
          </cell>
          <cell r="T3577">
            <v>3</v>
          </cell>
          <cell r="U3577">
            <v>0</v>
          </cell>
          <cell r="V3577">
            <v>0</v>
          </cell>
          <cell r="W3577">
            <v>0</v>
          </cell>
          <cell r="X3577">
            <v>0</v>
          </cell>
          <cell r="Y3577">
            <v>0</v>
          </cell>
          <cell r="Z3577">
            <v>0</v>
          </cell>
          <cell r="AA3577">
            <v>0</v>
          </cell>
          <cell r="AB3577">
            <v>0</v>
          </cell>
          <cell r="AC3577">
            <v>0</v>
          </cell>
          <cell r="AD3577">
            <v>3</v>
          </cell>
          <cell r="AF3577">
            <v>1.0055129028305705</v>
          </cell>
        </row>
        <row r="3578">
          <cell r="A3578" t="str">
            <v>501551451</v>
          </cell>
          <cell r="B3578" t="str">
            <v>R03</v>
          </cell>
          <cell r="C3578">
            <v>171</v>
          </cell>
          <cell r="D3578" t="str">
            <v>ALSA France</v>
          </cell>
          <cell r="F3578">
            <v>3</v>
          </cell>
          <cell r="G3578" t="str">
            <v>108</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F3578">
            <v>1.0022164137778344</v>
          </cell>
        </row>
        <row r="3579">
          <cell r="A3579" t="str">
            <v>388250797</v>
          </cell>
          <cell r="B3579" t="str">
            <v>R21</v>
          </cell>
          <cell r="C3579">
            <v>96</v>
          </cell>
          <cell r="D3579" t="str">
            <v>EUROPROPULSION SA</v>
          </cell>
          <cell r="F3579">
            <v>6</v>
          </cell>
          <cell r="G3579" t="str">
            <v>3030Z</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F3579">
            <v>1.00254544835894</v>
          </cell>
        </row>
        <row r="3580">
          <cell r="A3580" t="str">
            <v>440294510</v>
          </cell>
          <cell r="B3580" t="str">
            <v>R14</v>
          </cell>
          <cell r="C3580">
            <v>2128</v>
          </cell>
          <cell r="D3580" t="str">
            <v>SAGEMCOM SAS</v>
          </cell>
          <cell r="E3580" t="str">
            <v>440294510 ; 480108158 ; 440349181 ; 509448841 ; 518250337 ; 518250360 ;</v>
          </cell>
          <cell r="F3580">
            <v>590</v>
          </cell>
          <cell r="G3580" t="str">
            <v>2630Z</v>
          </cell>
          <cell r="H3580">
            <v>1</v>
          </cell>
          <cell r="I3580">
            <v>0</v>
          </cell>
          <cell r="J3580">
            <v>0</v>
          </cell>
          <cell r="K3580">
            <v>20</v>
          </cell>
          <cell r="L3580">
            <v>3</v>
          </cell>
          <cell r="M3580">
            <v>1</v>
          </cell>
          <cell r="N3580">
            <v>0</v>
          </cell>
          <cell r="O3580">
            <v>6</v>
          </cell>
          <cell r="P3580">
            <v>0</v>
          </cell>
          <cell r="Q3580">
            <v>1</v>
          </cell>
          <cell r="R3580">
            <v>0</v>
          </cell>
          <cell r="S3580">
            <v>32</v>
          </cell>
          <cell r="T3580">
            <v>0</v>
          </cell>
          <cell r="U3580">
            <v>0</v>
          </cell>
          <cell r="V3580">
            <v>0</v>
          </cell>
          <cell r="W3580">
            <v>0</v>
          </cell>
          <cell r="X3580">
            <v>0</v>
          </cell>
          <cell r="Y3580">
            <v>0</v>
          </cell>
          <cell r="Z3580">
            <v>0</v>
          </cell>
          <cell r="AA3580">
            <v>0</v>
          </cell>
          <cell r="AB3580">
            <v>0</v>
          </cell>
          <cell r="AC3580">
            <v>0</v>
          </cell>
          <cell r="AD3580">
            <v>32</v>
          </cell>
          <cell r="AF3580">
            <v>1.0532877463945456</v>
          </cell>
        </row>
        <row r="3581">
          <cell r="A3581" t="str">
            <v>440305282</v>
          </cell>
          <cell r="B3581" t="str">
            <v>R13</v>
          </cell>
          <cell r="C3581">
            <v>1413</v>
          </cell>
          <cell r="D3581" t="str">
            <v>SAGEM SECURITE (MORPHO)</v>
          </cell>
          <cell r="F3581">
            <v>559</v>
          </cell>
          <cell r="G3581" t="str">
            <v>261</v>
          </cell>
          <cell r="H3581">
            <v>0</v>
          </cell>
          <cell r="I3581">
            <v>0</v>
          </cell>
          <cell r="J3581">
            <v>0</v>
          </cell>
          <cell r="K3581">
            <v>6</v>
          </cell>
          <cell r="L3581">
            <v>3</v>
          </cell>
          <cell r="M3581">
            <v>0</v>
          </cell>
          <cell r="N3581">
            <v>1</v>
          </cell>
          <cell r="O3581">
            <v>0</v>
          </cell>
          <cell r="P3581">
            <v>0</v>
          </cell>
          <cell r="Q3581">
            <v>0</v>
          </cell>
          <cell r="R3581">
            <v>0</v>
          </cell>
          <cell r="S3581">
            <v>10</v>
          </cell>
          <cell r="T3581">
            <v>0</v>
          </cell>
          <cell r="U3581">
            <v>0</v>
          </cell>
          <cell r="V3581">
            <v>0</v>
          </cell>
          <cell r="W3581">
            <v>0</v>
          </cell>
          <cell r="X3581">
            <v>0</v>
          </cell>
          <cell r="Y3581">
            <v>0</v>
          </cell>
          <cell r="Z3581">
            <v>0</v>
          </cell>
          <cell r="AA3581">
            <v>0</v>
          </cell>
          <cell r="AB3581">
            <v>0</v>
          </cell>
          <cell r="AC3581">
            <v>40</v>
          </cell>
          <cell r="AD3581">
            <v>50</v>
          </cell>
          <cell r="AF3581">
            <v>2.3336043765513885</v>
          </cell>
        </row>
        <row r="3582">
          <cell r="A3582" t="str">
            <v>493346670</v>
          </cell>
          <cell r="B3582" t="str">
            <v>R30</v>
          </cell>
          <cell r="C3582">
            <v>131</v>
          </cell>
          <cell r="D3582" t="str">
            <v>GEOSERVICES EQUIPEMENTS SAS</v>
          </cell>
          <cell r="F3582">
            <v>51</v>
          </cell>
          <cell r="G3582" t="str">
            <v>7112B</v>
          </cell>
          <cell r="H3582">
            <v>0</v>
          </cell>
          <cell r="I3582">
            <v>0</v>
          </cell>
          <cell r="J3582">
            <v>0</v>
          </cell>
          <cell r="K3582">
            <v>5</v>
          </cell>
          <cell r="L3582">
            <v>0</v>
          </cell>
          <cell r="M3582">
            <v>0</v>
          </cell>
          <cell r="N3582">
            <v>0</v>
          </cell>
          <cell r="O3582">
            <v>0</v>
          </cell>
          <cell r="P3582">
            <v>0</v>
          </cell>
          <cell r="Q3582">
            <v>0</v>
          </cell>
          <cell r="R3582">
            <v>0</v>
          </cell>
          <cell r="S3582">
            <v>5</v>
          </cell>
          <cell r="T3582">
            <v>0</v>
          </cell>
          <cell r="U3582">
            <v>0</v>
          </cell>
          <cell r="V3582">
            <v>0</v>
          </cell>
          <cell r="W3582">
            <v>0</v>
          </cell>
          <cell r="X3582">
            <v>0</v>
          </cell>
          <cell r="Y3582">
            <v>0</v>
          </cell>
          <cell r="Z3582">
            <v>0</v>
          </cell>
          <cell r="AA3582">
            <v>0</v>
          </cell>
          <cell r="AB3582">
            <v>0</v>
          </cell>
          <cell r="AC3582">
            <v>0</v>
          </cell>
          <cell r="AD3582">
            <v>5</v>
          </cell>
          <cell r="AF3582">
            <v>0.98761595155822146</v>
          </cell>
        </row>
        <row r="3583">
          <cell r="A3583" t="str">
            <v>491372702</v>
          </cell>
          <cell r="B3583" t="str">
            <v>R20</v>
          </cell>
          <cell r="C3583">
            <v>3469</v>
          </cell>
          <cell r="D3583" t="str">
            <v>SPBI</v>
          </cell>
          <cell r="E3583" t="str">
            <v>491372702 ; 432632578 ;</v>
          </cell>
          <cell r="F3583">
            <v>37</v>
          </cell>
          <cell r="G3583" t="str">
            <v>3012Z</v>
          </cell>
          <cell r="H3583">
            <v>0</v>
          </cell>
          <cell r="I3583">
            <v>0</v>
          </cell>
          <cell r="J3583">
            <v>0</v>
          </cell>
          <cell r="K3583">
            <v>3</v>
          </cell>
          <cell r="L3583">
            <v>0</v>
          </cell>
          <cell r="M3583">
            <v>0</v>
          </cell>
          <cell r="N3583">
            <v>1</v>
          </cell>
          <cell r="O3583">
            <v>0</v>
          </cell>
          <cell r="P3583">
            <v>0</v>
          </cell>
          <cell r="Q3583">
            <v>0</v>
          </cell>
          <cell r="R3583">
            <v>0</v>
          </cell>
          <cell r="S3583">
            <v>4</v>
          </cell>
          <cell r="T3583">
            <v>0</v>
          </cell>
          <cell r="U3583">
            <v>0</v>
          </cell>
          <cell r="V3583">
            <v>0</v>
          </cell>
          <cell r="W3583">
            <v>0</v>
          </cell>
          <cell r="X3583">
            <v>0</v>
          </cell>
          <cell r="Y3583">
            <v>0</v>
          </cell>
          <cell r="Z3583">
            <v>0</v>
          </cell>
          <cell r="AA3583">
            <v>0</v>
          </cell>
          <cell r="AB3583">
            <v>0</v>
          </cell>
          <cell r="AC3583">
            <v>0</v>
          </cell>
          <cell r="AD3583">
            <v>4</v>
          </cell>
          <cell r="AF3583">
            <v>0.97935139149794681</v>
          </cell>
        </row>
        <row r="3584">
          <cell r="A3584" t="str">
            <v>487631095</v>
          </cell>
          <cell r="B3584" t="str">
            <v>R28</v>
          </cell>
          <cell r="C3584">
            <v>242</v>
          </cell>
          <cell r="D3584" t="str">
            <v>ALCATEL LUCENT BELL LABS France</v>
          </cell>
          <cell r="F3584">
            <v>217</v>
          </cell>
          <cell r="G3584" t="str">
            <v>6110Z</v>
          </cell>
          <cell r="H3584">
            <v>7</v>
          </cell>
          <cell r="I3584">
            <v>0</v>
          </cell>
          <cell r="J3584">
            <v>0</v>
          </cell>
          <cell r="K3584">
            <v>17</v>
          </cell>
          <cell r="L3584">
            <v>0</v>
          </cell>
          <cell r="M3584">
            <v>0</v>
          </cell>
          <cell r="N3584">
            <v>0</v>
          </cell>
          <cell r="O3584">
            <v>0</v>
          </cell>
          <cell r="P3584">
            <v>0</v>
          </cell>
          <cell r="Q3584">
            <v>0</v>
          </cell>
          <cell r="R3584">
            <v>0</v>
          </cell>
          <cell r="S3584">
            <v>24</v>
          </cell>
          <cell r="T3584">
            <v>0</v>
          </cell>
          <cell r="U3584">
            <v>2</v>
          </cell>
          <cell r="V3584">
            <v>2</v>
          </cell>
          <cell r="W3584">
            <v>0</v>
          </cell>
          <cell r="X3584">
            <v>0</v>
          </cell>
          <cell r="Y3584">
            <v>0</v>
          </cell>
          <cell r="Z3584">
            <v>0</v>
          </cell>
          <cell r="AA3584">
            <v>0</v>
          </cell>
          <cell r="AB3584">
            <v>0</v>
          </cell>
          <cell r="AC3584">
            <v>0</v>
          </cell>
          <cell r="AD3584">
            <v>26</v>
          </cell>
          <cell r="AF3584">
            <v>1.5324514279628805</v>
          </cell>
        </row>
        <row r="3585">
          <cell r="A3585" t="str">
            <v>775614308</v>
          </cell>
          <cell r="B3585" t="str">
            <v>R03</v>
          </cell>
          <cell r="C3585">
            <v>1085</v>
          </cell>
          <cell r="D3585" t="str">
            <v>BRASSERIES KRONENBOURG</v>
          </cell>
          <cell r="F3585">
            <v>10</v>
          </cell>
          <cell r="G3585" t="str">
            <v>1105Z</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1</v>
          </cell>
          <cell r="Z3585">
            <v>0</v>
          </cell>
          <cell r="AA3585">
            <v>0</v>
          </cell>
          <cell r="AB3585">
            <v>0</v>
          </cell>
          <cell r="AC3585">
            <v>0</v>
          </cell>
          <cell r="AD3585">
            <v>1</v>
          </cell>
          <cell r="AF3585">
            <v>1.0437735948983913</v>
          </cell>
        </row>
        <row r="3586">
          <cell r="A3586" t="str">
            <v>399308428</v>
          </cell>
          <cell r="B3586" t="str">
            <v>R18</v>
          </cell>
          <cell r="C3586">
            <v>189</v>
          </cell>
          <cell r="D3586" t="str">
            <v>SEPRO ROBOTIQUE</v>
          </cell>
          <cell r="F3586">
            <v>8</v>
          </cell>
          <cell r="G3586" t="str">
            <v>2822Z</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1</v>
          </cell>
          <cell r="Z3586">
            <v>0</v>
          </cell>
          <cell r="AA3586">
            <v>0</v>
          </cell>
          <cell r="AB3586">
            <v>0</v>
          </cell>
          <cell r="AC3586">
            <v>0</v>
          </cell>
          <cell r="AD3586">
            <v>1</v>
          </cell>
          <cell r="AF3586">
            <v>1.0031363683218484</v>
          </cell>
        </row>
        <row r="3587">
          <cell r="A3587" t="str">
            <v>409790128</v>
          </cell>
          <cell r="B3587" t="str">
            <v>R32</v>
          </cell>
          <cell r="C3587">
            <v>137</v>
          </cell>
          <cell r="D3587" t="str">
            <v>GUNNEBO ELECTRONIC SECURITY</v>
          </cell>
          <cell r="F3587">
            <v>20</v>
          </cell>
          <cell r="G3587" t="str">
            <v>8020Z</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F3587">
            <v>0.95728170975235083</v>
          </cell>
        </row>
        <row r="3588">
          <cell r="A3588" t="str">
            <v>435337167</v>
          </cell>
          <cell r="B3588" t="str">
            <v>R18</v>
          </cell>
          <cell r="C3588">
            <v>200</v>
          </cell>
          <cell r="D3588" t="str">
            <v>CLEXTRAL</v>
          </cell>
          <cell r="F3588">
            <v>18</v>
          </cell>
          <cell r="G3588" t="str">
            <v>2893Z</v>
          </cell>
          <cell r="H3588">
            <v>0</v>
          </cell>
          <cell r="I3588">
            <v>0</v>
          </cell>
          <cell r="J3588">
            <v>0</v>
          </cell>
          <cell r="K3588">
            <v>0</v>
          </cell>
          <cell r="L3588">
            <v>0</v>
          </cell>
          <cell r="M3588">
            <v>0</v>
          </cell>
          <cell r="N3588">
            <v>1</v>
          </cell>
          <cell r="O3588">
            <v>0</v>
          </cell>
          <cell r="P3588">
            <v>0</v>
          </cell>
          <cell r="Q3588">
            <v>0</v>
          </cell>
          <cell r="R3588">
            <v>0</v>
          </cell>
          <cell r="S3588">
            <v>1</v>
          </cell>
          <cell r="T3588">
            <v>0</v>
          </cell>
          <cell r="U3588">
            <v>0</v>
          </cell>
          <cell r="V3588">
            <v>0</v>
          </cell>
          <cell r="W3588">
            <v>0</v>
          </cell>
          <cell r="X3588">
            <v>0</v>
          </cell>
          <cell r="Y3588">
            <v>0</v>
          </cell>
          <cell r="Z3588">
            <v>0</v>
          </cell>
          <cell r="AA3588">
            <v>0</v>
          </cell>
          <cell r="AB3588">
            <v>0</v>
          </cell>
          <cell r="AC3588">
            <v>0</v>
          </cell>
          <cell r="AD3588">
            <v>1</v>
          </cell>
          <cell r="AF3588">
            <v>0.99518415199470722</v>
          </cell>
        </row>
        <row r="3589">
          <cell r="A3589" t="str">
            <v>392213146</v>
          </cell>
          <cell r="B3589" t="str">
            <v>R22</v>
          </cell>
          <cell r="C3589">
            <v>581</v>
          </cell>
          <cell r="D3589" t="str">
            <v>ALSAPAN</v>
          </cell>
          <cell r="F3589">
            <v>12</v>
          </cell>
          <cell r="G3589" t="str">
            <v>3109B</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F3589">
            <v>1.0522199001937564</v>
          </cell>
        </row>
        <row r="3590">
          <cell r="A3590" t="str">
            <v>451221295</v>
          </cell>
          <cell r="B3590" t="str">
            <v>R11</v>
          </cell>
          <cell r="C3590">
            <v>735</v>
          </cell>
          <cell r="D3590" t="str">
            <v>HYDRO BUILDING SYSTEMS</v>
          </cell>
          <cell r="F3590">
            <v>9</v>
          </cell>
          <cell r="G3590" t="str">
            <v>2442Z</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F3590">
            <v>0.9929774097527474</v>
          </cell>
        </row>
        <row r="3591">
          <cell r="A3591" t="str">
            <v>443915871</v>
          </cell>
          <cell r="B3591" t="str">
            <v>R19</v>
          </cell>
          <cell r="C3591">
            <v>449</v>
          </cell>
          <cell r="D3591" t="str">
            <v>FUJI AUTOTECH France</v>
          </cell>
          <cell r="F3591">
            <v>3</v>
          </cell>
          <cell r="G3591" t="str">
            <v>2932Z</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F3591">
            <v>0.98854110062592371</v>
          </cell>
        </row>
        <row r="3592">
          <cell r="A3592" t="str">
            <v>408342616</v>
          </cell>
          <cell r="B3592" t="str">
            <v>R08</v>
          </cell>
          <cell r="C3592">
            <v>212</v>
          </cell>
          <cell r="D3592" t="str">
            <v>IPSEN INNOVATION</v>
          </cell>
          <cell r="F3592">
            <v>124</v>
          </cell>
          <cell r="G3592" t="str">
            <v>2120Z</v>
          </cell>
          <cell r="H3592">
            <v>0</v>
          </cell>
          <cell r="I3592">
            <v>0</v>
          </cell>
          <cell r="J3592">
            <v>0</v>
          </cell>
          <cell r="K3592">
            <v>0</v>
          </cell>
          <cell r="L3592">
            <v>1</v>
          </cell>
          <cell r="M3592">
            <v>0</v>
          </cell>
          <cell r="N3592">
            <v>0</v>
          </cell>
          <cell r="O3592">
            <v>0</v>
          </cell>
          <cell r="P3592">
            <v>0</v>
          </cell>
          <cell r="Q3592">
            <v>0</v>
          </cell>
          <cell r="R3592">
            <v>0</v>
          </cell>
          <cell r="S3592">
            <v>1</v>
          </cell>
          <cell r="T3592">
            <v>1</v>
          </cell>
          <cell r="U3592">
            <v>1</v>
          </cell>
          <cell r="V3592">
            <v>0</v>
          </cell>
          <cell r="W3592">
            <v>1</v>
          </cell>
          <cell r="X3592">
            <v>1</v>
          </cell>
          <cell r="Y3592">
            <v>11</v>
          </cell>
          <cell r="Z3592">
            <v>1</v>
          </cell>
          <cell r="AA3592">
            <v>2</v>
          </cell>
          <cell r="AB3592">
            <v>0</v>
          </cell>
          <cell r="AC3592">
            <v>0</v>
          </cell>
          <cell r="AD3592">
            <v>18</v>
          </cell>
          <cell r="AF3592">
            <v>0.99604052032400547</v>
          </cell>
        </row>
        <row r="3593">
          <cell r="A3593" t="str">
            <v>509985735</v>
          </cell>
          <cell r="B3593" t="str">
            <v>R18</v>
          </cell>
          <cell r="C3593">
            <v>198</v>
          </cell>
          <cell r="D3593" t="str">
            <v>SOC INTERNAT MOTEURS BAUDOUIN</v>
          </cell>
          <cell r="F3593">
            <v>16</v>
          </cell>
          <cell r="G3593" t="str">
            <v>2811Z</v>
          </cell>
          <cell r="H3593">
            <v>0</v>
          </cell>
          <cell r="I3593">
            <v>0</v>
          </cell>
          <cell r="J3593">
            <v>0</v>
          </cell>
          <cell r="K3593">
            <v>4</v>
          </cell>
          <cell r="L3593">
            <v>2</v>
          </cell>
          <cell r="M3593">
            <v>0</v>
          </cell>
          <cell r="N3593">
            <v>0</v>
          </cell>
          <cell r="O3593">
            <v>0</v>
          </cell>
          <cell r="P3593">
            <v>0</v>
          </cell>
          <cell r="Q3593">
            <v>2</v>
          </cell>
          <cell r="R3593">
            <v>0</v>
          </cell>
          <cell r="S3593">
            <v>8</v>
          </cell>
          <cell r="T3593">
            <v>0</v>
          </cell>
          <cell r="U3593">
            <v>0</v>
          </cell>
          <cell r="V3593">
            <v>0</v>
          </cell>
          <cell r="W3593">
            <v>0</v>
          </cell>
          <cell r="X3593">
            <v>0</v>
          </cell>
          <cell r="Y3593">
            <v>0</v>
          </cell>
          <cell r="Z3593">
            <v>0</v>
          </cell>
          <cell r="AA3593">
            <v>0</v>
          </cell>
          <cell r="AB3593">
            <v>0</v>
          </cell>
          <cell r="AC3593">
            <v>0</v>
          </cell>
          <cell r="AD3593">
            <v>8</v>
          </cell>
          <cell r="AF3593">
            <v>0.99735967888068744</v>
          </cell>
        </row>
        <row r="3594">
          <cell r="A3594" t="str">
            <v>502705908</v>
          </cell>
          <cell r="B3594" t="str">
            <v>R09</v>
          </cell>
          <cell r="C3594">
            <v>137</v>
          </cell>
          <cell r="D3594" t="str">
            <v>TRELLEBORG COATED SYSTEMS France</v>
          </cell>
          <cell r="F3594">
            <v>3</v>
          </cell>
          <cell r="G3594" t="str">
            <v>2219Z</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F3594">
            <v>0.98930678401310435</v>
          </cell>
        </row>
        <row r="3595">
          <cell r="A3595" t="str">
            <v>402674329</v>
          </cell>
          <cell r="B3595" t="str">
            <v>R07</v>
          </cell>
          <cell r="C3595">
            <v>518</v>
          </cell>
          <cell r="D3595" t="str">
            <v>DANISCO France</v>
          </cell>
          <cell r="F3595">
            <v>22</v>
          </cell>
          <cell r="G3595" t="str">
            <v>2014Z</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1</v>
          </cell>
          <cell r="AB3595">
            <v>0</v>
          </cell>
          <cell r="AC3595">
            <v>0</v>
          </cell>
          <cell r="AD3595">
            <v>1</v>
          </cell>
          <cell r="AF3595">
            <v>1.0135969327142698</v>
          </cell>
        </row>
        <row r="3596">
          <cell r="A3596" t="str">
            <v>518482013</v>
          </cell>
          <cell r="B3596" t="str">
            <v>R09</v>
          </cell>
          <cell r="C3596">
            <v>112</v>
          </cell>
          <cell r="D3596" t="str">
            <v>ANVIS INDUSTRY SAS</v>
          </cell>
          <cell r="F3596">
            <v>5</v>
          </cell>
          <cell r="G3596" t="str">
            <v>2219Z</v>
          </cell>
          <cell r="H3596">
            <v>0</v>
          </cell>
          <cell r="I3596">
            <v>0</v>
          </cell>
          <cell r="J3596">
            <v>0</v>
          </cell>
          <cell r="K3596">
            <v>1</v>
          </cell>
          <cell r="L3596">
            <v>0</v>
          </cell>
          <cell r="M3596">
            <v>0</v>
          </cell>
          <cell r="N3596">
            <v>0</v>
          </cell>
          <cell r="O3596">
            <v>0</v>
          </cell>
          <cell r="P3596">
            <v>0</v>
          </cell>
          <cell r="Q3596">
            <v>0</v>
          </cell>
          <cell r="R3596">
            <v>0</v>
          </cell>
          <cell r="S3596">
            <v>1</v>
          </cell>
          <cell r="T3596">
            <v>0</v>
          </cell>
          <cell r="U3596">
            <v>0</v>
          </cell>
          <cell r="V3596">
            <v>0</v>
          </cell>
          <cell r="W3596">
            <v>0</v>
          </cell>
          <cell r="X3596">
            <v>0</v>
          </cell>
          <cell r="Y3596">
            <v>0</v>
          </cell>
          <cell r="Z3596">
            <v>0</v>
          </cell>
          <cell r="AA3596">
            <v>0</v>
          </cell>
          <cell r="AB3596">
            <v>0</v>
          </cell>
          <cell r="AC3596">
            <v>0</v>
          </cell>
          <cell r="AD3596">
            <v>1</v>
          </cell>
          <cell r="AF3596">
            <v>1.0189474989357035</v>
          </cell>
        </row>
        <row r="3597">
          <cell r="A3597" t="str">
            <v>428720668</v>
          </cell>
          <cell r="B3597" t="str">
            <v>R05</v>
          </cell>
          <cell r="C3597">
            <v>501</v>
          </cell>
          <cell r="D3597" t="str">
            <v>MUNKSJÖ ARCHES</v>
          </cell>
          <cell r="F3597">
            <v>10</v>
          </cell>
          <cell r="G3597" t="str">
            <v>1712Z</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F3597">
            <v>0.91966038460313693</v>
          </cell>
        </row>
        <row r="3598">
          <cell r="A3598" t="str">
            <v>353674542</v>
          </cell>
          <cell r="B3598" t="str">
            <v>R03</v>
          </cell>
          <cell r="C3598">
            <v>364</v>
          </cell>
          <cell r="D3598" t="str">
            <v>INZO SAS</v>
          </cell>
          <cell r="F3598">
            <v>8</v>
          </cell>
          <cell r="G3598" t="str">
            <v>1091Z</v>
          </cell>
          <cell r="H3598">
            <v>0</v>
          </cell>
          <cell r="I3598">
            <v>0</v>
          </cell>
          <cell r="J3598">
            <v>0</v>
          </cell>
          <cell r="K3598">
            <v>1</v>
          </cell>
          <cell r="L3598">
            <v>0</v>
          </cell>
          <cell r="M3598">
            <v>0</v>
          </cell>
          <cell r="N3598">
            <v>0</v>
          </cell>
          <cell r="O3598">
            <v>0</v>
          </cell>
          <cell r="P3598">
            <v>0</v>
          </cell>
          <cell r="Q3598">
            <v>0</v>
          </cell>
          <cell r="R3598">
            <v>0</v>
          </cell>
          <cell r="S3598">
            <v>1</v>
          </cell>
          <cell r="T3598">
            <v>0</v>
          </cell>
          <cell r="U3598">
            <v>0</v>
          </cell>
          <cell r="V3598">
            <v>0</v>
          </cell>
          <cell r="W3598">
            <v>0</v>
          </cell>
          <cell r="X3598">
            <v>0</v>
          </cell>
          <cell r="Y3598">
            <v>0</v>
          </cell>
          <cell r="Z3598">
            <v>0</v>
          </cell>
          <cell r="AA3598">
            <v>0</v>
          </cell>
          <cell r="AB3598">
            <v>0</v>
          </cell>
          <cell r="AC3598">
            <v>0</v>
          </cell>
          <cell r="AD3598">
            <v>1</v>
          </cell>
          <cell r="AF3598">
            <v>0.99185012251238813</v>
          </cell>
        </row>
        <row r="3599">
          <cell r="A3599" t="str">
            <v>352483572</v>
          </cell>
          <cell r="B3599" t="str">
            <v>R15</v>
          </cell>
          <cell r="C3599">
            <v>94</v>
          </cell>
          <cell r="D3599" t="str">
            <v>STERELA SAS</v>
          </cell>
          <cell r="F3599">
            <v>25</v>
          </cell>
          <cell r="G3599" t="str">
            <v>2651B</v>
          </cell>
          <cell r="H3599">
            <v>0</v>
          </cell>
          <cell r="I3599">
            <v>0</v>
          </cell>
          <cell r="J3599">
            <v>0</v>
          </cell>
          <cell r="K3599">
            <v>4</v>
          </cell>
          <cell r="L3599">
            <v>1</v>
          </cell>
          <cell r="M3599">
            <v>0</v>
          </cell>
          <cell r="N3599">
            <v>0</v>
          </cell>
          <cell r="O3599">
            <v>0</v>
          </cell>
          <cell r="P3599">
            <v>0</v>
          </cell>
          <cell r="Q3599">
            <v>0</v>
          </cell>
          <cell r="R3599">
            <v>0</v>
          </cell>
          <cell r="S3599">
            <v>5</v>
          </cell>
          <cell r="T3599">
            <v>0</v>
          </cell>
          <cell r="U3599">
            <v>0</v>
          </cell>
          <cell r="V3599">
            <v>0</v>
          </cell>
          <cell r="W3599">
            <v>0</v>
          </cell>
          <cell r="X3599">
            <v>0</v>
          </cell>
          <cell r="Y3599">
            <v>0</v>
          </cell>
          <cell r="Z3599">
            <v>0</v>
          </cell>
          <cell r="AA3599">
            <v>0</v>
          </cell>
          <cell r="AB3599">
            <v>0</v>
          </cell>
          <cell r="AC3599">
            <v>0</v>
          </cell>
          <cell r="AD3599">
            <v>5</v>
          </cell>
          <cell r="AF3599">
            <v>1.0080477866584761</v>
          </cell>
        </row>
        <row r="3600">
          <cell r="A3600" t="str">
            <v>652041781</v>
          </cell>
          <cell r="B3600" t="str">
            <v>R13</v>
          </cell>
          <cell r="C3600">
            <v>515</v>
          </cell>
          <cell r="D3600" t="str">
            <v>EUROFARAD EFD</v>
          </cell>
          <cell r="F3600">
            <v>34</v>
          </cell>
          <cell r="G3600" t="str">
            <v>2611Z</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3</v>
          </cell>
          <cell r="Z3600">
            <v>0</v>
          </cell>
          <cell r="AA3600">
            <v>0</v>
          </cell>
          <cell r="AB3600">
            <v>0</v>
          </cell>
          <cell r="AC3600">
            <v>1</v>
          </cell>
          <cell r="AD3600">
            <v>4</v>
          </cell>
          <cell r="AF3600">
            <v>0.97512027599713502</v>
          </cell>
        </row>
        <row r="3601">
          <cell r="A3601" t="str">
            <v>056502958</v>
          </cell>
          <cell r="B3601" t="str">
            <v>R22</v>
          </cell>
          <cell r="C3601">
            <v>396</v>
          </cell>
          <cell r="D3601" t="str">
            <v>SKIS ROSSIGNOL SAS</v>
          </cell>
          <cell r="E3601" t="str">
            <v>056502958 ; 397727397</v>
          </cell>
          <cell r="F3601">
            <v>15</v>
          </cell>
          <cell r="G3601" t="str">
            <v>3230Z</v>
          </cell>
          <cell r="H3601">
            <v>1</v>
          </cell>
          <cell r="I3601">
            <v>1</v>
          </cell>
          <cell r="J3601">
            <v>0</v>
          </cell>
          <cell r="K3601">
            <v>12</v>
          </cell>
          <cell r="L3601">
            <v>0</v>
          </cell>
          <cell r="M3601">
            <v>0</v>
          </cell>
          <cell r="N3601">
            <v>0</v>
          </cell>
          <cell r="O3601">
            <v>0</v>
          </cell>
          <cell r="P3601">
            <v>0</v>
          </cell>
          <cell r="Q3601">
            <v>0</v>
          </cell>
          <cell r="R3601">
            <v>0</v>
          </cell>
          <cell r="S3601">
            <v>13</v>
          </cell>
          <cell r="T3601">
            <v>0</v>
          </cell>
          <cell r="U3601">
            <v>0</v>
          </cell>
          <cell r="V3601">
            <v>0</v>
          </cell>
          <cell r="W3601">
            <v>0</v>
          </cell>
          <cell r="X3601">
            <v>0</v>
          </cell>
          <cell r="Y3601">
            <v>0</v>
          </cell>
          <cell r="Z3601">
            <v>0</v>
          </cell>
          <cell r="AA3601">
            <v>0</v>
          </cell>
          <cell r="AB3601">
            <v>0</v>
          </cell>
          <cell r="AC3601">
            <v>0</v>
          </cell>
          <cell r="AD3601">
            <v>13</v>
          </cell>
          <cell r="AF3601">
            <v>0.99118586095017902</v>
          </cell>
        </row>
        <row r="3602">
          <cell r="A3602" t="str">
            <v>759500564</v>
          </cell>
          <cell r="B3602" t="str">
            <v>R19</v>
          </cell>
          <cell r="C3602">
            <v>340</v>
          </cell>
          <cell r="D3602" t="str">
            <v>FREUDENBERG JOINTS PLATS SAS</v>
          </cell>
          <cell r="F3602">
            <v>11</v>
          </cell>
          <cell r="G3602" t="str">
            <v>2932Z</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F3602">
            <v>1.0181812260203662</v>
          </cell>
        </row>
        <row r="3603">
          <cell r="A3603" t="str">
            <v>726580152</v>
          </cell>
          <cell r="B3603" t="str">
            <v>R09</v>
          </cell>
          <cell r="C3603">
            <v>2000</v>
          </cell>
          <cell r="D3603" t="str">
            <v>GERFLOR</v>
          </cell>
          <cell r="F3603">
            <v>49</v>
          </cell>
          <cell r="G3603" t="str">
            <v>2223Z</v>
          </cell>
          <cell r="H3603">
            <v>1</v>
          </cell>
          <cell r="I3603">
            <v>1</v>
          </cell>
          <cell r="J3603">
            <v>0</v>
          </cell>
          <cell r="K3603">
            <v>4</v>
          </cell>
          <cell r="L3603">
            <v>0</v>
          </cell>
          <cell r="M3603">
            <v>0</v>
          </cell>
          <cell r="N3603">
            <v>0</v>
          </cell>
          <cell r="O3603">
            <v>0</v>
          </cell>
          <cell r="P3603">
            <v>0</v>
          </cell>
          <cell r="Q3603">
            <v>0</v>
          </cell>
          <cell r="R3603">
            <v>0</v>
          </cell>
          <cell r="S3603">
            <v>5</v>
          </cell>
          <cell r="T3603">
            <v>0</v>
          </cell>
          <cell r="U3603">
            <v>0</v>
          </cell>
          <cell r="V3603">
            <v>0</v>
          </cell>
          <cell r="W3603">
            <v>0</v>
          </cell>
          <cell r="X3603">
            <v>0</v>
          </cell>
          <cell r="Y3603">
            <v>0</v>
          </cell>
          <cell r="Z3603">
            <v>0</v>
          </cell>
          <cell r="AA3603">
            <v>0</v>
          </cell>
          <cell r="AB3603">
            <v>0</v>
          </cell>
          <cell r="AC3603">
            <v>0</v>
          </cell>
          <cell r="AD3603">
            <v>5</v>
          </cell>
          <cell r="AF3603">
            <v>1.0075318515658402</v>
          </cell>
        </row>
        <row r="3604">
          <cell r="A3604" t="str">
            <v>301165841</v>
          </cell>
          <cell r="B3604" t="str">
            <v>R18</v>
          </cell>
          <cell r="C3604">
            <v>600</v>
          </cell>
          <cell r="D3604" t="str">
            <v>BOBST LYON</v>
          </cell>
          <cell r="F3604">
            <v>37</v>
          </cell>
          <cell r="G3604" t="str">
            <v>2895Z</v>
          </cell>
          <cell r="H3604">
            <v>0</v>
          </cell>
          <cell r="I3604">
            <v>0</v>
          </cell>
          <cell r="J3604">
            <v>0</v>
          </cell>
          <cell r="K3604">
            <v>5</v>
          </cell>
          <cell r="L3604">
            <v>0</v>
          </cell>
          <cell r="M3604">
            <v>0</v>
          </cell>
          <cell r="N3604">
            <v>0</v>
          </cell>
          <cell r="O3604">
            <v>0</v>
          </cell>
          <cell r="P3604">
            <v>0</v>
          </cell>
          <cell r="Q3604">
            <v>0</v>
          </cell>
          <cell r="R3604">
            <v>0</v>
          </cell>
          <cell r="S3604">
            <v>5</v>
          </cell>
          <cell r="T3604">
            <v>0</v>
          </cell>
          <cell r="U3604">
            <v>0</v>
          </cell>
          <cell r="V3604">
            <v>0</v>
          </cell>
          <cell r="W3604">
            <v>0</v>
          </cell>
          <cell r="X3604">
            <v>0</v>
          </cell>
          <cell r="Y3604">
            <v>0</v>
          </cell>
          <cell r="Z3604">
            <v>0</v>
          </cell>
          <cell r="AA3604">
            <v>0</v>
          </cell>
          <cell r="AB3604">
            <v>0</v>
          </cell>
          <cell r="AC3604">
            <v>0</v>
          </cell>
          <cell r="AD3604">
            <v>5</v>
          </cell>
          <cell r="AF3604">
            <v>1.0085864929524082</v>
          </cell>
        </row>
        <row r="3605">
          <cell r="A3605" t="str">
            <v>562620773</v>
          </cell>
          <cell r="B3605" t="str">
            <v>R10</v>
          </cell>
          <cell r="C3605">
            <v>1193</v>
          </cell>
          <cell r="D3605" t="str">
            <v>LAFARGE PLATRES (Siniat France en 2012)</v>
          </cell>
          <cell r="E3605" t="str">
            <v>562620773 ; 349648923 ; 349983973 ;</v>
          </cell>
          <cell r="F3605">
            <v>15</v>
          </cell>
          <cell r="G3605" t="str">
            <v>2362Z</v>
          </cell>
          <cell r="H3605">
            <v>0</v>
          </cell>
          <cell r="I3605">
            <v>0</v>
          </cell>
          <cell r="J3605">
            <v>0</v>
          </cell>
          <cell r="K3605">
            <v>0</v>
          </cell>
          <cell r="L3605">
            <v>0</v>
          </cell>
          <cell r="M3605">
            <v>0</v>
          </cell>
          <cell r="N3605">
            <v>0</v>
          </cell>
          <cell r="O3605">
            <v>0</v>
          </cell>
          <cell r="P3605">
            <v>0</v>
          </cell>
          <cell r="Q3605">
            <v>0</v>
          </cell>
          <cell r="R3605">
            <v>0</v>
          </cell>
          <cell r="S3605">
            <v>0</v>
          </cell>
          <cell r="T3605">
            <v>4</v>
          </cell>
          <cell r="U3605">
            <v>1</v>
          </cell>
          <cell r="V3605">
            <v>1</v>
          </cell>
          <cell r="W3605">
            <v>0</v>
          </cell>
          <cell r="X3605">
            <v>0</v>
          </cell>
          <cell r="Y3605">
            <v>0</v>
          </cell>
          <cell r="Z3605">
            <v>0</v>
          </cell>
          <cell r="AA3605">
            <v>0</v>
          </cell>
          <cell r="AB3605">
            <v>0</v>
          </cell>
          <cell r="AC3605">
            <v>0</v>
          </cell>
          <cell r="AD3605">
            <v>5</v>
          </cell>
          <cell r="AF3605">
            <v>0.95470332939499247</v>
          </cell>
        </row>
        <row r="3606">
          <cell r="A3606" t="str">
            <v>542103635</v>
          </cell>
          <cell r="B3606" t="str">
            <v>R19</v>
          </cell>
          <cell r="C3606">
            <v>90</v>
          </cell>
          <cell r="D3606" t="str">
            <v>GURTNER SA</v>
          </cell>
          <cell r="F3606">
            <v>1</v>
          </cell>
          <cell r="G3606" t="str">
            <v>2932Z</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1</v>
          </cell>
          <cell r="Z3606">
            <v>0</v>
          </cell>
          <cell r="AA3606">
            <v>0</v>
          </cell>
          <cell r="AB3606">
            <v>0</v>
          </cell>
          <cell r="AC3606">
            <v>0</v>
          </cell>
          <cell r="AD3606">
            <v>1</v>
          </cell>
          <cell r="AF3606">
            <v>9.443613587789363</v>
          </cell>
        </row>
        <row r="3607">
          <cell r="A3607" t="str">
            <v>542014782</v>
          </cell>
          <cell r="B3607" t="str">
            <v>R17</v>
          </cell>
          <cell r="C3607">
            <v>168</v>
          </cell>
          <cell r="D3607" t="str">
            <v>ICE INDUSTR DE CONTRÔLE ET EQUIP</v>
          </cell>
          <cell r="F3607">
            <v>42</v>
          </cell>
          <cell r="G3607" t="str">
            <v>2712Z</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F3607">
            <v>1.0461007439528702</v>
          </cell>
        </row>
        <row r="3608">
          <cell r="A3608" t="str">
            <v>425650090</v>
          </cell>
          <cell r="B3608" t="str">
            <v>R17</v>
          </cell>
          <cell r="C3608">
            <v>248</v>
          </cell>
          <cell r="D3608" t="str">
            <v>SIMU SAS</v>
          </cell>
          <cell r="F3608">
            <v>18</v>
          </cell>
          <cell r="G3608" t="str">
            <v>2711Z</v>
          </cell>
          <cell r="H3608">
            <v>0</v>
          </cell>
          <cell r="I3608">
            <v>0</v>
          </cell>
          <cell r="J3608">
            <v>0</v>
          </cell>
          <cell r="K3608">
            <v>0</v>
          </cell>
          <cell r="L3608">
            <v>0</v>
          </cell>
          <cell r="M3608">
            <v>0</v>
          </cell>
          <cell r="N3608">
            <v>0</v>
          </cell>
          <cell r="O3608">
            <v>0</v>
          </cell>
          <cell r="P3608">
            <v>0</v>
          </cell>
          <cell r="Q3608">
            <v>0</v>
          </cell>
          <cell r="R3608">
            <v>0</v>
          </cell>
          <cell r="S3608">
            <v>0</v>
          </cell>
          <cell r="T3608">
            <v>1</v>
          </cell>
          <cell r="U3608">
            <v>0</v>
          </cell>
          <cell r="V3608">
            <v>0</v>
          </cell>
          <cell r="W3608">
            <v>0</v>
          </cell>
          <cell r="X3608">
            <v>0</v>
          </cell>
          <cell r="Y3608">
            <v>1</v>
          </cell>
          <cell r="Z3608">
            <v>0</v>
          </cell>
          <cell r="AA3608">
            <v>0</v>
          </cell>
          <cell r="AB3608">
            <v>0</v>
          </cell>
          <cell r="AC3608">
            <v>0</v>
          </cell>
          <cell r="AD3608">
            <v>2</v>
          </cell>
          <cell r="AF3608">
            <v>1.038015740808957</v>
          </cell>
        </row>
        <row r="3609">
          <cell r="A3609" t="str">
            <v>515085512</v>
          </cell>
          <cell r="B3609" t="str">
            <v>R12</v>
          </cell>
          <cell r="C3609">
            <v>52</v>
          </cell>
          <cell r="D3609" t="str">
            <v>NOVIA SWK</v>
          </cell>
          <cell r="E3609" t="str">
            <v>515085512 ; 328630645 ;</v>
          </cell>
          <cell r="F3609">
            <v>10</v>
          </cell>
          <cell r="G3609" t="str">
            <v>2573A</v>
          </cell>
          <cell r="H3609">
            <v>0</v>
          </cell>
          <cell r="I3609">
            <v>0</v>
          </cell>
          <cell r="J3609">
            <v>0</v>
          </cell>
          <cell r="K3609">
            <v>0</v>
          </cell>
          <cell r="L3609">
            <v>2</v>
          </cell>
          <cell r="M3609">
            <v>0</v>
          </cell>
          <cell r="N3609">
            <v>0</v>
          </cell>
          <cell r="O3609">
            <v>0</v>
          </cell>
          <cell r="P3609">
            <v>0</v>
          </cell>
          <cell r="Q3609">
            <v>0</v>
          </cell>
          <cell r="R3609">
            <v>0</v>
          </cell>
          <cell r="S3609">
            <v>2</v>
          </cell>
          <cell r="T3609">
            <v>0</v>
          </cell>
          <cell r="U3609">
            <v>0</v>
          </cell>
          <cell r="V3609">
            <v>0</v>
          </cell>
          <cell r="W3609">
            <v>0</v>
          </cell>
          <cell r="X3609">
            <v>0</v>
          </cell>
          <cell r="Y3609">
            <v>0</v>
          </cell>
          <cell r="Z3609">
            <v>0</v>
          </cell>
          <cell r="AA3609">
            <v>0</v>
          </cell>
          <cell r="AB3609">
            <v>0</v>
          </cell>
          <cell r="AC3609">
            <v>0</v>
          </cell>
          <cell r="AD3609">
            <v>2</v>
          </cell>
          <cell r="AF3609">
            <v>0.96246091265693989</v>
          </cell>
        </row>
        <row r="3610">
          <cell r="A3610" t="str">
            <v>340920925</v>
          </cell>
          <cell r="B3610" t="str">
            <v>R18</v>
          </cell>
          <cell r="C3610">
            <v>122</v>
          </cell>
          <cell r="D3610" t="str">
            <v>MARREL</v>
          </cell>
          <cell r="F3610">
            <v>4</v>
          </cell>
          <cell r="G3610" t="str">
            <v>2822Z</v>
          </cell>
          <cell r="H3610">
            <v>0</v>
          </cell>
          <cell r="I3610">
            <v>0</v>
          </cell>
          <cell r="J3610">
            <v>0</v>
          </cell>
          <cell r="K3610">
            <v>1</v>
          </cell>
          <cell r="L3610">
            <v>0</v>
          </cell>
          <cell r="M3610">
            <v>0</v>
          </cell>
          <cell r="N3610">
            <v>0</v>
          </cell>
          <cell r="O3610">
            <v>0</v>
          </cell>
          <cell r="P3610">
            <v>0</v>
          </cell>
          <cell r="Q3610">
            <v>0</v>
          </cell>
          <cell r="R3610">
            <v>0</v>
          </cell>
          <cell r="S3610">
            <v>1</v>
          </cell>
          <cell r="T3610">
            <v>0</v>
          </cell>
          <cell r="U3610">
            <v>0</v>
          </cell>
          <cell r="V3610">
            <v>0</v>
          </cell>
          <cell r="W3610">
            <v>0</v>
          </cell>
          <cell r="X3610">
            <v>0</v>
          </cell>
          <cell r="Y3610">
            <v>0</v>
          </cell>
          <cell r="Z3610">
            <v>0</v>
          </cell>
          <cell r="AA3610">
            <v>0</v>
          </cell>
          <cell r="AB3610">
            <v>0</v>
          </cell>
          <cell r="AC3610">
            <v>0</v>
          </cell>
          <cell r="AD3610">
            <v>1</v>
          </cell>
          <cell r="AF3610">
            <v>0.99859796820910074</v>
          </cell>
        </row>
        <row r="3611">
          <cell r="A3611" t="str">
            <v>758501001</v>
          </cell>
          <cell r="B3611" t="str">
            <v>R17</v>
          </cell>
          <cell r="C3611">
            <v>4777</v>
          </cell>
          <cell r="D3611" t="str">
            <v>LEGRAND FRANCE</v>
          </cell>
          <cell r="F3611">
            <v>287</v>
          </cell>
          <cell r="G3611" t="str">
            <v>2790Z</v>
          </cell>
          <cell r="H3611">
            <v>1</v>
          </cell>
          <cell r="I3611">
            <v>0</v>
          </cell>
          <cell r="J3611">
            <v>0</v>
          </cell>
          <cell r="K3611">
            <v>8</v>
          </cell>
          <cell r="L3611">
            <v>10</v>
          </cell>
          <cell r="M3611">
            <v>0</v>
          </cell>
          <cell r="N3611">
            <v>0</v>
          </cell>
          <cell r="O3611">
            <v>0</v>
          </cell>
          <cell r="P3611">
            <v>0</v>
          </cell>
          <cell r="Q3611">
            <v>0</v>
          </cell>
          <cell r="R3611">
            <v>0</v>
          </cell>
          <cell r="S3611">
            <v>19</v>
          </cell>
          <cell r="T3611">
            <v>2</v>
          </cell>
          <cell r="U3611">
            <v>0</v>
          </cell>
          <cell r="V3611">
            <v>0</v>
          </cell>
          <cell r="W3611">
            <v>0</v>
          </cell>
          <cell r="X3611">
            <v>0</v>
          </cell>
          <cell r="Y3611">
            <v>2</v>
          </cell>
          <cell r="Z3611">
            <v>0</v>
          </cell>
          <cell r="AA3611">
            <v>0</v>
          </cell>
          <cell r="AB3611">
            <v>0</v>
          </cell>
          <cell r="AC3611">
            <v>0</v>
          </cell>
          <cell r="AD3611">
            <v>23</v>
          </cell>
          <cell r="AF3611">
            <v>1.3023095969299492</v>
          </cell>
        </row>
        <row r="3612">
          <cell r="A3612" t="str">
            <v>652020637</v>
          </cell>
          <cell r="B3612" t="str">
            <v>R15</v>
          </cell>
          <cell r="C3612">
            <v>47</v>
          </cell>
          <cell r="D3612" t="str">
            <v>A THEOBALD SA</v>
          </cell>
          <cell r="F3612">
            <v>3</v>
          </cell>
          <cell r="G3612" t="str">
            <v>2651B</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F3612">
            <v>0.9969801240927556</v>
          </cell>
        </row>
        <row r="3613">
          <cell r="A3613" t="str">
            <v>574501557</v>
          </cell>
          <cell r="B3613" t="str">
            <v>R12</v>
          </cell>
          <cell r="C3613">
            <v>97</v>
          </cell>
          <cell r="D3613" t="str">
            <v>VERNEY CARRON SA</v>
          </cell>
          <cell r="F3613">
            <v>2</v>
          </cell>
          <cell r="G3613" t="str">
            <v>2540Z</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F3613">
            <v>0.96499350754397351</v>
          </cell>
        </row>
        <row r="3614">
          <cell r="A3614" t="str">
            <v>375980398</v>
          </cell>
          <cell r="B3614" t="str">
            <v>R05</v>
          </cell>
          <cell r="C3614">
            <v>103</v>
          </cell>
          <cell r="D3614" t="str">
            <v>PAPETERIE DE MAUDUIT</v>
          </cell>
          <cell r="E3614" t="str">
            <v>375980398 ; 399311745 ;</v>
          </cell>
          <cell r="F3614">
            <v>4</v>
          </cell>
          <cell r="G3614" t="str">
            <v>1712Z</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F3614">
            <v>0.91645870008295871</v>
          </cell>
        </row>
        <row r="3615">
          <cell r="A3615" t="str">
            <v>632045837</v>
          </cell>
          <cell r="B3615" t="str">
            <v>R18</v>
          </cell>
          <cell r="C3615">
            <v>1181</v>
          </cell>
          <cell r="D3615" t="str">
            <v>MANITOWOC CRANE GROUP FRANCE MCG</v>
          </cell>
          <cell r="F3615">
            <v>40</v>
          </cell>
          <cell r="G3615" t="str">
            <v>2822Z</v>
          </cell>
          <cell r="H3615">
            <v>0</v>
          </cell>
          <cell r="I3615">
            <v>0</v>
          </cell>
          <cell r="J3615">
            <v>0</v>
          </cell>
          <cell r="K3615">
            <v>1</v>
          </cell>
          <cell r="L3615">
            <v>0</v>
          </cell>
          <cell r="M3615">
            <v>0</v>
          </cell>
          <cell r="N3615">
            <v>4</v>
          </cell>
          <cell r="O3615">
            <v>0</v>
          </cell>
          <cell r="P3615">
            <v>0</v>
          </cell>
          <cell r="Q3615">
            <v>0</v>
          </cell>
          <cell r="R3615">
            <v>0</v>
          </cell>
          <cell r="S3615">
            <v>5</v>
          </cell>
          <cell r="T3615">
            <v>0</v>
          </cell>
          <cell r="U3615">
            <v>0</v>
          </cell>
          <cell r="V3615">
            <v>0</v>
          </cell>
          <cell r="W3615">
            <v>0</v>
          </cell>
          <cell r="X3615">
            <v>0</v>
          </cell>
          <cell r="Y3615">
            <v>5</v>
          </cell>
          <cell r="Z3615">
            <v>0</v>
          </cell>
          <cell r="AA3615">
            <v>0</v>
          </cell>
          <cell r="AB3615">
            <v>0</v>
          </cell>
          <cell r="AC3615">
            <v>0</v>
          </cell>
          <cell r="AD3615">
            <v>10</v>
          </cell>
          <cell r="AF3615">
            <v>1.0067745798125871</v>
          </cell>
        </row>
        <row r="3616">
          <cell r="A3616" t="str">
            <v>602010696</v>
          </cell>
          <cell r="B3616" t="str">
            <v>R19</v>
          </cell>
          <cell r="C3616">
            <v>1083</v>
          </cell>
          <cell r="D3616" t="str">
            <v>INTEVA PRODUCTS FRANCE</v>
          </cell>
          <cell r="F3616">
            <v>52</v>
          </cell>
          <cell r="G3616" t="str">
            <v>291</v>
          </cell>
          <cell r="H3616">
            <v>0</v>
          </cell>
          <cell r="I3616">
            <v>0</v>
          </cell>
          <cell r="J3616">
            <v>0</v>
          </cell>
          <cell r="K3616">
            <v>0</v>
          </cell>
          <cell r="L3616">
            <v>0</v>
          </cell>
          <cell r="M3616">
            <v>0</v>
          </cell>
          <cell r="N3616">
            <v>0</v>
          </cell>
          <cell r="O3616">
            <v>0</v>
          </cell>
          <cell r="P3616">
            <v>0</v>
          </cell>
          <cell r="Q3616">
            <v>0</v>
          </cell>
          <cell r="R3616">
            <v>0</v>
          </cell>
          <cell r="S3616">
            <v>0</v>
          </cell>
          <cell r="T3616">
            <v>11</v>
          </cell>
          <cell r="U3616">
            <v>0</v>
          </cell>
          <cell r="V3616">
            <v>0</v>
          </cell>
          <cell r="W3616">
            <v>0</v>
          </cell>
          <cell r="X3616">
            <v>0</v>
          </cell>
          <cell r="Y3616">
            <v>2</v>
          </cell>
          <cell r="Z3616">
            <v>0</v>
          </cell>
          <cell r="AA3616">
            <v>0</v>
          </cell>
          <cell r="AB3616">
            <v>0</v>
          </cell>
          <cell r="AC3616">
            <v>0</v>
          </cell>
          <cell r="AD3616">
            <v>13</v>
          </cell>
          <cell r="AF3616">
            <v>0.92441702564115491</v>
          </cell>
        </row>
        <row r="3617">
          <cell r="A3617" t="str">
            <v>643780380</v>
          </cell>
          <cell r="B3617" t="str">
            <v>R09</v>
          </cell>
          <cell r="C3617">
            <v>211</v>
          </cell>
          <cell r="D3617" t="str">
            <v>ASTRA PLASTIQUE SAS</v>
          </cell>
          <cell r="F3617">
            <v>1</v>
          </cell>
          <cell r="G3617" t="str">
            <v>2222Z</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F3617">
            <v>1.0037538690119974</v>
          </cell>
        </row>
        <row r="3618">
          <cell r="A3618" t="str">
            <v>058200189</v>
          </cell>
          <cell r="B3618" t="str">
            <v>R18</v>
          </cell>
          <cell r="C3618">
            <v>269</v>
          </cell>
          <cell r="D3618" t="str">
            <v>BUCHER VASLIN</v>
          </cell>
          <cell r="F3618">
            <v>4</v>
          </cell>
          <cell r="G3618" t="str">
            <v>2893Z</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F3618">
            <v>1.0015666364993958</v>
          </cell>
        </row>
        <row r="3619">
          <cell r="A3619" t="str">
            <v>985520154</v>
          </cell>
          <cell r="B3619" t="str">
            <v>R07</v>
          </cell>
          <cell r="C3619">
            <v>546</v>
          </cell>
          <cell r="D3619" t="str">
            <v>LES DERIVES RESINIQUES ET TERPEN</v>
          </cell>
          <cell r="F3619">
            <v>12</v>
          </cell>
          <cell r="G3619" t="str">
            <v>201</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F3619">
            <v>1.010948416444083</v>
          </cell>
        </row>
        <row r="3620">
          <cell r="A3620" t="str">
            <v>552117590</v>
          </cell>
          <cell r="B3620" t="str">
            <v>R07</v>
          </cell>
          <cell r="C3620">
            <v>707</v>
          </cell>
          <cell r="D3620" t="str">
            <v>HENKEL FRANCE</v>
          </cell>
          <cell r="F3620">
            <v>6</v>
          </cell>
          <cell r="G3620" t="str">
            <v>2041Z</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F3620">
            <v>1.0044302095308628</v>
          </cell>
        </row>
        <row r="3621">
          <cell r="A3621" t="str">
            <v>885781930</v>
          </cell>
          <cell r="B3621" t="str">
            <v>R18</v>
          </cell>
          <cell r="C3621">
            <v>170</v>
          </cell>
          <cell r="D3621" t="str">
            <v>ASSELIN THIBEAU</v>
          </cell>
          <cell r="F3621">
            <v>13</v>
          </cell>
          <cell r="G3621" t="str">
            <v>2894Z</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F3621">
            <v>1.005102892411371</v>
          </cell>
        </row>
        <row r="3622">
          <cell r="A3622" t="str">
            <v>675580542</v>
          </cell>
          <cell r="B3622" t="str">
            <v>R18</v>
          </cell>
          <cell r="C3622">
            <v>1194</v>
          </cell>
          <cell r="D3622" t="str">
            <v>KUHN SA</v>
          </cell>
          <cell r="F3622">
            <v>70</v>
          </cell>
          <cell r="G3622" t="str">
            <v>2830Z</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2</v>
          </cell>
          <cell r="V3622">
            <v>2</v>
          </cell>
          <cell r="W3622">
            <v>0</v>
          </cell>
          <cell r="X3622">
            <v>0</v>
          </cell>
          <cell r="Y3622">
            <v>0</v>
          </cell>
          <cell r="Z3622">
            <v>0</v>
          </cell>
          <cell r="AA3622">
            <v>0</v>
          </cell>
          <cell r="AB3622">
            <v>0</v>
          </cell>
          <cell r="AC3622">
            <v>0</v>
          </cell>
          <cell r="AD3622">
            <v>2</v>
          </cell>
          <cell r="AF3622">
            <v>1.0247997007286747</v>
          </cell>
        </row>
        <row r="3623">
          <cell r="A3623" t="str">
            <v>775643976</v>
          </cell>
          <cell r="B3623" t="str">
            <v>R07</v>
          </cell>
          <cell r="C3623">
            <v>112</v>
          </cell>
          <cell r="D3623" t="str">
            <v>CELLIOSE</v>
          </cell>
          <cell r="F3623">
            <v>4</v>
          </cell>
          <cell r="G3623" t="str">
            <v>2030Z</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F3623">
            <v>1.0022692212551698</v>
          </cell>
        </row>
        <row r="3624">
          <cell r="A3624" t="str">
            <v>433842002</v>
          </cell>
          <cell r="B3624" t="str">
            <v>R09</v>
          </cell>
          <cell r="C3624">
            <v>345</v>
          </cell>
          <cell r="D3624" t="str">
            <v>PLASTO TECHNOLOGIES</v>
          </cell>
          <cell r="F3624">
            <v>24</v>
          </cell>
          <cell r="G3624" t="str">
            <v>2219Z</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1</v>
          </cell>
          <cell r="Z3624">
            <v>0</v>
          </cell>
          <cell r="AA3624">
            <v>0</v>
          </cell>
          <cell r="AB3624">
            <v>0</v>
          </cell>
          <cell r="AC3624">
            <v>0</v>
          </cell>
          <cell r="AD3624">
            <v>1</v>
          </cell>
          <cell r="AF3624">
            <v>0.95897912695386178</v>
          </cell>
        </row>
        <row r="3625">
          <cell r="A3625" t="str">
            <v>956506828</v>
          </cell>
          <cell r="B3625" t="str">
            <v>R18</v>
          </cell>
          <cell r="C3625">
            <v>817</v>
          </cell>
          <cell r="D3625" t="str">
            <v>ALDES AERAULIQUE</v>
          </cell>
          <cell r="F3625">
            <v>33</v>
          </cell>
          <cell r="G3625" t="str">
            <v>2825Z</v>
          </cell>
          <cell r="H3625">
            <v>0</v>
          </cell>
          <cell r="I3625">
            <v>0</v>
          </cell>
          <cell r="J3625">
            <v>0</v>
          </cell>
          <cell r="K3625">
            <v>2</v>
          </cell>
          <cell r="L3625">
            <v>0</v>
          </cell>
          <cell r="M3625">
            <v>0</v>
          </cell>
          <cell r="N3625">
            <v>0</v>
          </cell>
          <cell r="O3625">
            <v>0</v>
          </cell>
          <cell r="P3625">
            <v>0</v>
          </cell>
          <cell r="Q3625">
            <v>0</v>
          </cell>
          <cell r="R3625">
            <v>0</v>
          </cell>
          <cell r="S3625">
            <v>2</v>
          </cell>
          <cell r="T3625">
            <v>0</v>
          </cell>
          <cell r="U3625">
            <v>0</v>
          </cell>
          <cell r="V3625">
            <v>0</v>
          </cell>
          <cell r="W3625">
            <v>0</v>
          </cell>
          <cell r="X3625">
            <v>0</v>
          </cell>
          <cell r="Y3625">
            <v>0</v>
          </cell>
          <cell r="Z3625">
            <v>0</v>
          </cell>
          <cell r="AA3625">
            <v>0</v>
          </cell>
          <cell r="AB3625">
            <v>0</v>
          </cell>
          <cell r="AC3625">
            <v>0</v>
          </cell>
          <cell r="AD3625">
            <v>2</v>
          </cell>
          <cell r="AF3625">
            <v>1.0040170447569654</v>
          </cell>
        </row>
        <row r="3626">
          <cell r="A3626" t="str">
            <v>572200624</v>
          </cell>
          <cell r="B3626" t="str">
            <v>R10</v>
          </cell>
          <cell r="C3626">
            <v>159</v>
          </cell>
          <cell r="D3626" t="str">
            <v>LATTY INTERNATIONAL</v>
          </cell>
          <cell r="F3626">
            <v>2</v>
          </cell>
          <cell r="G3626" t="str">
            <v>2399Z</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F3626">
            <v>0.99172493447038335</v>
          </cell>
        </row>
        <row r="3627">
          <cell r="A3627" t="str">
            <v>303970388</v>
          </cell>
          <cell r="B3627" t="str">
            <v>R07</v>
          </cell>
          <cell r="C3627">
            <v>115</v>
          </cell>
          <cell r="D3627" t="str">
            <v>BAIKOWSKI</v>
          </cell>
          <cell r="F3627">
            <v>4</v>
          </cell>
          <cell r="G3627" t="str">
            <v>2013B</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F3627">
            <v>1.001248051229493</v>
          </cell>
        </row>
        <row r="3628">
          <cell r="A3628" t="str">
            <v>380002360</v>
          </cell>
          <cell r="B3628" t="str">
            <v>R18</v>
          </cell>
          <cell r="C3628">
            <v>146</v>
          </cell>
          <cell r="D3628" t="str">
            <v>GEA FARM TECHNOLOGIES JAPY</v>
          </cell>
          <cell r="F3628">
            <v>3</v>
          </cell>
          <cell r="G3628" t="str">
            <v>2893Z</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F3628">
            <v>1.00117468735508</v>
          </cell>
        </row>
        <row r="3629">
          <cell r="A3629" t="str">
            <v>322814955</v>
          </cell>
          <cell r="B3629" t="str">
            <v>R18</v>
          </cell>
          <cell r="C3629">
            <v>183</v>
          </cell>
          <cell r="D3629" t="str">
            <v>HARDI EVRARD</v>
          </cell>
          <cell r="F3629">
            <v>5</v>
          </cell>
          <cell r="G3629" t="str">
            <v>2830Z</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F3629">
            <v>1.0019587791014144</v>
          </cell>
        </row>
        <row r="3630">
          <cell r="A3630" t="str">
            <v>319027421</v>
          </cell>
          <cell r="B3630" t="str">
            <v>R18</v>
          </cell>
          <cell r="C3630">
            <v>199</v>
          </cell>
          <cell r="D3630" t="str">
            <v>HYDRO LEDUC</v>
          </cell>
          <cell r="F3630">
            <v>3</v>
          </cell>
          <cell r="G3630" t="str">
            <v>2812Z</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F3630">
            <v>1.00117468735508</v>
          </cell>
        </row>
        <row r="3631">
          <cell r="A3631" t="str">
            <v>308528827</v>
          </cell>
          <cell r="B3631" t="str">
            <v>R19</v>
          </cell>
          <cell r="C3631">
            <v>436</v>
          </cell>
          <cell r="D3631" t="str">
            <v>VERNET</v>
          </cell>
          <cell r="F3631">
            <v>13</v>
          </cell>
          <cell r="G3631" t="str">
            <v>2932Z</v>
          </cell>
          <cell r="H3631">
            <v>0</v>
          </cell>
          <cell r="I3631">
            <v>0</v>
          </cell>
          <cell r="J3631">
            <v>0</v>
          </cell>
          <cell r="K3631">
            <v>0</v>
          </cell>
          <cell r="L3631">
            <v>1</v>
          </cell>
          <cell r="M3631">
            <v>0</v>
          </cell>
          <cell r="N3631">
            <v>0</v>
          </cell>
          <cell r="O3631">
            <v>0</v>
          </cell>
          <cell r="P3631">
            <v>0</v>
          </cell>
          <cell r="Q3631">
            <v>0</v>
          </cell>
          <cell r="R3631">
            <v>0</v>
          </cell>
          <cell r="S3631">
            <v>1</v>
          </cell>
          <cell r="T3631">
            <v>0</v>
          </cell>
          <cell r="U3631">
            <v>0</v>
          </cell>
          <cell r="V3631">
            <v>0</v>
          </cell>
          <cell r="W3631">
            <v>0</v>
          </cell>
          <cell r="X3631">
            <v>0</v>
          </cell>
          <cell r="Y3631">
            <v>0</v>
          </cell>
          <cell r="Z3631">
            <v>0</v>
          </cell>
          <cell r="AA3631">
            <v>0</v>
          </cell>
          <cell r="AB3631">
            <v>0</v>
          </cell>
          <cell r="AC3631">
            <v>0</v>
          </cell>
          <cell r="AD3631">
            <v>1</v>
          </cell>
          <cell r="AF3631">
            <v>0.95153689684516307</v>
          </cell>
        </row>
        <row r="3632">
          <cell r="A3632" t="str">
            <v>344596671</v>
          </cell>
          <cell r="B3632" t="str">
            <v>R18</v>
          </cell>
          <cell r="C3632">
            <v>197</v>
          </cell>
          <cell r="D3632" t="str">
            <v>SOCIETE MATROT EQUIPEMENTS</v>
          </cell>
          <cell r="F3632">
            <v>2</v>
          </cell>
          <cell r="G3632" t="str">
            <v>2830Z</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F3632">
            <v>1.0007829316016368</v>
          </cell>
        </row>
        <row r="3633">
          <cell r="A3633" t="str">
            <v>302607957</v>
          </cell>
          <cell r="B3633" t="str">
            <v>R22</v>
          </cell>
          <cell r="C3633">
            <v>988</v>
          </cell>
          <cell r="D3633" t="str">
            <v>BB GR</v>
          </cell>
          <cell r="F3633">
            <v>8</v>
          </cell>
          <cell r="G3633" t="str">
            <v>3250B</v>
          </cell>
          <cell r="H3633">
            <v>0</v>
          </cell>
          <cell r="I3633">
            <v>0</v>
          </cell>
          <cell r="J3633">
            <v>0</v>
          </cell>
          <cell r="K3633">
            <v>2</v>
          </cell>
          <cell r="L3633">
            <v>0</v>
          </cell>
          <cell r="M3633">
            <v>0</v>
          </cell>
          <cell r="N3633">
            <v>0</v>
          </cell>
          <cell r="O3633">
            <v>0</v>
          </cell>
          <cell r="P3633">
            <v>0</v>
          </cell>
          <cell r="Q3633">
            <v>0</v>
          </cell>
          <cell r="R3633">
            <v>0</v>
          </cell>
          <cell r="S3633">
            <v>2</v>
          </cell>
          <cell r="T3633">
            <v>0</v>
          </cell>
          <cell r="U3633">
            <v>0</v>
          </cell>
          <cell r="V3633">
            <v>0</v>
          </cell>
          <cell r="W3633">
            <v>0</v>
          </cell>
          <cell r="X3633">
            <v>0</v>
          </cell>
          <cell r="Y3633">
            <v>0</v>
          </cell>
          <cell r="Z3633">
            <v>0</v>
          </cell>
          <cell r="AA3633">
            <v>0</v>
          </cell>
          <cell r="AB3633">
            <v>0</v>
          </cell>
          <cell r="AC3633">
            <v>0</v>
          </cell>
          <cell r="AD3633">
            <v>2</v>
          </cell>
          <cell r="AF3633">
            <v>1.0089660046695188</v>
          </cell>
        </row>
        <row r="3634">
          <cell r="A3634" t="str">
            <v>437181076</v>
          </cell>
          <cell r="B3634" t="str">
            <v>R12</v>
          </cell>
          <cell r="C3634">
            <v>586</v>
          </cell>
          <cell r="D3634" t="str">
            <v>SPIT SAS</v>
          </cell>
          <cell r="F3634">
            <v>16</v>
          </cell>
          <cell r="G3634" t="str">
            <v>2594Z</v>
          </cell>
          <cell r="H3634">
            <v>0</v>
          </cell>
          <cell r="I3634">
            <v>0</v>
          </cell>
          <cell r="J3634">
            <v>0</v>
          </cell>
          <cell r="K3634">
            <v>1</v>
          </cell>
          <cell r="L3634">
            <v>0</v>
          </cell>
          <cell r="M3634">
            <v>0</v>
          </cell>
          <cell r="N3634">
            <v>0</v>
          </cell>
          <cell r="O3634">
            <v>0</v>
          </cell>
          <cell r="P3634">
            <v>0</v>
          </cell>
          <cell r="Q3634">
            <v>0</v>
          </cell>
          <cell r="R3634">
            <v>0</v>
          </cell>
          <cell r="S3634">
            <v>1</v>
          </cell>
          <cell r="T3634">
            <v>0</v>
          </cell>
          <cell r="U3634">
            <v>0</v>
          </cell>
          <cell r="V3634">
            <v>0</v>
          </cell>
          <cell r="W3634">
            <v>0</v>
          </cell>
          <cell r="X3634">
            <v>0</v>
          </cell>
          <cell r="Y3634">
            <v>1</v>
          </cell>
          <cell r="Z3634">
            <v>0</v>
          </cell>
          <cell r="AA3634">
            <v>0</v>
          </cell>
          <cell r="AB3634">
            <v>0</v>
          </cell>
          <cell r="AC3634">
            <v>0</v>
          </cell>
          <cell r="AD3634">
            <v>2</v>
          </cell>
          <cell r="AF3634">
            <v>1.3275781832888962</v>
          </cell>
        </row>
        <row r="3635">
          <cell r="A3635" t="str">
            <v>379706344</v>
          </cell>
          <cell r="B3635" t="str">
            <v>R12</v>
          </cell>
          <cell r="C3635">
            <v>1777</v>
          </cell>
          <cell r="D3635" t="str">
            <v>NEXTER SYSTEMS</v>
          </cell>
          <cell r="F3635">
            <v>307</v>
          </cell>
          <cell r="G3635" t="str">
            <v>2540Z</v>
          </cell>
          <cell r="H3635">
            <v>1</v>
          </cell>
          <cell r="I3635">
            <v>1</v>
          </cell>
          <cell r="J3635">
            <v>0</v>
          </cell>
          <cell r="K3635">
            <v>9</v>
          </cell>
          <cell r="L3635">
            <v>0</v>
          </cell>
          <cell r="M3635">
            <v>0</v>
          </cell>
          <cell r="N3635">
            <v>0</v>
          </cell>
          <cell r="O3635">
            <v>0</v>
          </cell>
          <cell r="P3635">
            <v>0</v>
          </cell>
          <cell r="Q3635">
            <v>0</v>
          </cell>
          <cell r="R3635">
            <v>0</v>
          </cell>
          <cell r="S3635">
            <v>10</v>
          </cell>
          <cell r="T3635">
            <v>0</v>
          </cell>
          <cell r="U3635">
            <v>0</v>
          </cell>
          <cell r="V3635">
            <v>0</v>
          </cell>
          <cell r="W3635">
            <v>0</v>
          </cell>
          <cell r="X3635">
            <v>0</v>
          </cell>
          <cell r="Y3635">
            <v>0</v>
          </cell>
          <cell r="Z3635">
            <v>0</v>
          </cell>
          <cell r="AA3635">
            <v>0</v>
          </cell>
          <cell r="AB3635">
            <v>0</v>
          </cell>
          <cell r="AC3635">
            <v>0</v>
          </cell>
          <cell r="AD3635">
            <v>10</v>
          </cell>
          <cell r="AF3635">
            <v>0.40006153046576659</v>
          </cell>
        </row>
        <row r="3636">
          <cell r="A3636" t="str">
            <v>339946469</v>
          </cell>
          <cell r="B3636" t="str">
            <v>R12</v>
          </cell>
          <cell r="C3636">
            <v>525</v>
          </cell>
          <cell r="D3636" t="str">
            <v>NEXTER MUNITIONS</v>
          </cell>
          <cell r="F3636">
            <v>54</v>
          </cell>
          <cell r="G3636" t="str">
            <v>2540Z</v>
          </cell>
          <cell r="H3636">
            <v>0</v>
          </cell>
          <cell r="I3636">
            <v>0</v>
          </cell>
          <cell r="J3636">
            <v>0</v>
          </cell>
          <cell r="K3636">
            <v>1</v>
          </cell>
          <cell r="L3636">
            <v>0</v>
          </cell>
          <cell r="M3636">
            <v>0</v>
          </cell>
          <cell r="N3636">
            <v>0</v>
          </cell>
          <cell r="O3636">
            <v>1</v>
          </cell>
          <cell r="P3636">
            <v>0</v>
          </cell>
          <cell r="Q3636">
            <v>0</v>
          </cell>
          <cell r="R3636">
            <v>0</v>
          </cell>
          <cell r="S3636">
            <v>2</v>
          </cell>
          <cell r="T3636">
            <v>1</v>
          </cell>
          <cell r="U3636">
            <v>1</v>
          </cell>
          <cell r="V3636">
            <v>1</v>
          </cell>
          <cell r="W3636">
            <v>0</v>
          </cell>
          <cell r="X3636">
            <v>0</v>
          </cell>
          <cell r="Y3636">
            <v>0</v>
          </cell>
          <cell r="Z3636">
            <v>0</v>
          </cell>
          <cell r="AA3636">
            <v>0</v>
          </cell>
          <cell r="AB3636">
            <v>0</v>
          </cell>
          <cell r="AC3636">
            <v>0</v>
          </cell>
          <cell r="AD3636">
            <v>4</v>
          </cell>
          <cell r="AF3636">
            <v>1.3592398557779883</v>
          </cell>
        </row>
        <row r="3637">
          <cell r="A3637" t="str">
            <v>439568700</v>
          </cell>
          <cell r="B3637" t="str">
            <v>R12</v>
          </cell>
          <cell r="C3637">
            <v>110</v>
          </cell>
          <cell r="D3637" t="str">
            <v>NEXTER ELECTRONICS</v>
          </cell>
          <cell r="F3637">
            <v>20</v>
          </cell>
          <cell r="G3637" t="str">
            <v>2540Z</v>
          </cell>
          <cell r="H3637">
            <v>0</v>
          </cell>
          <cell r="I3637">
            <v>0</v>
          </cell>
          <cell r="J3637">
            <v>0</v>
          </cell>
          <cell r="K3637">
            <v>1</v>
          </cell>
          <cell r="L3637">
            <v>0</v>
          </cell>
          <cell r="M3637">
            <v>0</v>
          </cell>
          <cell r="N3637">
            <v>0</v>
          </cell>
          <cell r="O3637">
            <v>0</v>
          </cell>
          <cell r="P3637">
            <v>0</v>
          </cell>
          <cell r="Q3637">
            <v>0</v>
          </cell>
          <cell r="R3637">
            <v>0</v>
          </cell>
          <cell r="S3637">
            <v>1</v>
          </cell>
          <cell r="T3637">
            <v>0</v>
          </cell>
          <cell r="U3637">
            <v>0</v>
          </cell>
          <cell r="V3637">
            <v>0</v>
          </cell>
          <cell r="W3637">
            <v>0</v>
          </cell>
          <cell r="X3637">
            <v>0</v>
          </cell>
          <cell r="Y3637">
            <v>0</v>
          </cell>
          <cell r="Z3637">
            <v>0</v>
          </cell>
          <cell r="AA3637">
            <v>0</v>
          </cell>
          <cell r="AB3637">
            <v>0</v>
          </cell>
          <cell r="AC3637">
            <v>0</v>
          </cell>
          <cell r="AD3637">
            <v>1</v>
          </cell>
          <cell r="AF3637">
            <v>0.81041801336407493</v>
          </cell>
        </row>
        <row r="3638">
          <cell r="A3638" t="str">
            <v>351347232</v>
          </cell>
          <cell r="B3638" t="str">
            <v>R17</v>
          </cell>
          <cell r="C3638">
            <v>526</v>
          </cell>
          <cell r="D3638" t="str">
            <v>ANSALDO STS FRANCE</v>
          </cell>
          <cell r="F3638">
            <v>96</v>
          </cell>
          <cell r="G3638" t="str">
            <v>2790Z</v>
          </cell>
          <cell r="H3638">
            <v>0</v>
          </cell>
          <cell r="I3638">
            <v>0</v>
          </cell>
          <cell r="J3638">
            <v>0</v>
          </cell>
          <cell r="K3638">
            <v>2</v>
          </cell>
          <cell r="L3638">
            <v>2</v>
          </cell>
          <cell r="M3638">
            <v>0</v>
          </cell>
          <cell r="N3638">
            <v>0</v>
          </cell>
          <cell r="O3638">
            <v>0</v>
          </cell>
          <cell r="P3638">
            <v>0</v>
          </cell>
          <cell r="Q3638">
            <v>0</v>
          </cell>
          <cell r="R3638">
            <v>0</v>
          </cell>
          <cell r="S3638">
            <v>4</v>
          </cell>
          <cell r="T3638">
            <v>0</v>
          </cell>
          <cell r="U3638">
            <v>0</v>
          </cell>
          <cell r="V3638">
            <v>0</v>
          </cell>
          <cell r="W3638">
            <v>0</v>
          </cell>
          <cell r="X3638">
            <v>0</v>
          </cell>
          <cell r="Y3638">
            <v>2</v>
          </cell>
          <cell r="Z3638">
            <v>0</v>
          </cell>
          <cell r="AA3638">
            <v>0</v>
          </cell>
          <cell r="AB3638">
            <v>0</v>
          </cell>
          <cell r="AC3638">
            <v>0</v>
          </cell>
          <cell r="AD3638">
            <v>6</v>
          </cell>
          <cell r="AF3638">
            <v>0.97533701068356293</v>
          </cell>
        </row>
        <row r="3639">
          <cell r="A3639" t="str">
            <v>393135298</v>
          </cell>
          <cell r="B3639" t="str">
            <v>R29</v>
          </cell>
          <cell r="C3639">
            <v>2006</v>
          </cell>
          <cell r="D3639" t="str">
            <v>CS SYSTEMES D INFORMATION</v>
          </cell>
          <cell r="F3639">
            <v>250</v>
          </cell>
          <cell r="G3639" t="str">
            <v>6202A</v>
          </cell>
          <cell r="H3639">
            <v>3</v>
          </cell>
          <cell r="I3639">
            <v>0</v>
          </cell>
          <cell r="J3639">
            <v>0</v>
          </cell>
          <cell r="K3639">
            <v>4</v>
          </cell>
          <cell r="L3639">
            <v>8</v>
          </cell>
          <cell r="M3639">
            <v>0</v>
          </cell>
          <cell r="N3639">
            <v>0</v>
          </cell>
          <cell r="O3639">
            <v>0</v>
          </cell>
          <cell r="P3639">
            <v>0</v>
          </cell>
          <cell r="Q3639">
            <v>0</v>
          </cell>
          <cell r="R3639">
            <v>0</v>
          </cell>
          <cell r="S3639">
            <v>15</v>
          </cell>
          <cell r="T3639">
            <v>0</v>
          </cell>
          <cell r="U3639">
            <v>0</v>
          </cell>
          <cell r="V3639">
            <v>0</v>
          </cell>
          <cell r="W3639">
            <v>0</v>
          </cell>
          <cell r="X3639">
            <v>0</v>
          </cell>
          <cell r="Y3639">
            <v>0</v>
          </cell>
          <cell r="Z3639">
            <v>0</v>
          </cell>
          <cell r="AA3639">
            <v>0</v>
          </cell>
          <cell r="AB3639">
            <v>0</v>
          </cell>
          <cell r="AC3639">
            <v>0</v>
          </cell>
          <cell r="AD3639">
            <v>15</v>
          </cell>
          <cell r="AF3639">
            <v>1.0440697070909217</v>
          </cell>
        </row>
        <row r="3640">
          <cell r="A3640" t="str">
            <v>401503792</v>
          </cell>
          <cell r="B3640" t="str">
            <v>R30</v>
          </cell>
          <cell r="C3640">
            <v>637</v>
          </cell>
          <cell r="D3640" t="str">
            <v>ARCADIS ESG</v>
          </cell>
          <cell r="F3640">
            <v>38</v>
          </cell>
          <cell r="G3640" t="str">
            <v>7112B</v>
          </cell>
          <cell r="H3640">
            <v>0</v>
          </cell>
          <cell r="I3640">
            <v>0</v>
          </cell>
          <cell r="J3640">
            <v>0</v>
          </cell>
          <cell r="K3640">
            <v>4</v>
          </cell>
          <cell r="L3640">
            <v>0</v>
          </cell>
          <cell r="M3640">
            <v>0</v>
          </cell>
          <cell r="N3640">
            <v>0</v>
          </cell>
          <cell r="O3640">
            <v>0</v>
          </cell>
          <cell r="P3640">
            <v>0</v>
          </cell>
          <cell r="Q3640">
            <v>0</v>
          </cell>
          <cell r="R3640">
            <v>0</v>
          </cell>
          <cell r="S3640">
            <v>4</v>
          </cell>
          <cell r="T3640">
            <v>6</v>
          </cell>
          <cell r="U3640">
            <v>0</v>
          </cell>
          <cell r="V3640">
            <v>0</v>
          </cell>
          <cell r="W3640">
            <v>0</v>
          </cell>
          <cell r="X3640">
            <v>0</v>
          </cell>
          <cell r="Y3640">
            <v>0</v>
          </cell>
          <cell r="Z3640">
            <v>0</v>
          </cell>
          <cell r="AA3640">
            <v>0</v>
          </cell>
          <cell r="AB3640">
            <v>0</v>
          </cell>
          <cell r="AC3640">
            <v>0</v>
          </cell>
          <cell r="AD3640">
            <v>10</v>
          </cell>
          <cell r="AF3640">
            <v>9.444441895008719</v>
          </cell>
        </row>
        <row r="3641">
          <cell r="A3641" t="str">
            <v>353282106</v>
          </cell>
          <cell r="B3641" t="str">
            <v>R18</v>
          </cell>
          <cell r="C3641">
            <v>780</v>
          </cell>
          <cell r="D3641" t="str">
            <v>MARKEM IMAJE</v>
          </cell>
          <cell r="F3641">
            <v>54</v>
          </cell>
          <cell r="G3641" t="str">
            <v>2894Z</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F3641">
            <v>1.0033254898431385</v>
          </cell>
        </row>
        <row r="3642">
          <cell r="A3642" t="str">
            <v>710802547</v>
          </cell>
          <cell r="B3642" t="str">
            <v>R18</v>
          </cell>
          <cell r="C3642">
            <v>223</v>
          </cell>
          <cell r="D3642" t="str">
            <v>TECHNOFAN</v>
          </cell>
          <cell r="F3642">
            <v>44</v>
          </cell>
          <cell r="G3642" t="str">
            <v>2825Z</v>
          </cell>
          <cell r="H3642">
            <v>0</v>
          </cell>
          <cell r="I3642">
            <v>0</v>
          </cell>
          <cell r="J3642">
            <v>0</v>
          </cell>
          <cell r="K3642">
            <v>0</v>
          </cell>
          <cell r="L3642">
            <v>5</v>
          </cell>
          <cell r="M3642">
            <v>0</v>
          </cell>
          <cell r="N3642">
            <v>0</v>
          </cell>
          <cell r="O3642">
            <v>0</v>
          </cell>
          <cell r="P3642">
            <v>0</v>
          </cell>
          <cell r="Q3642">
            <v>0</v>
          </cell>
          <cell r="R3642">
            <v>0</v>
          </cell>
          <cell r="S3642">
            <v>5</v>
          </cell>
          <cell r="T3642">
            <v>0</v>
          </cell>
          <cell r="U3642">
            <v>0</v>
          </cell>
          <cell r="V3642">
            <v>0</v>
          </cell>
          <cell r="W3642">
            <v>0</v>
          </cell>
          <cell r="X3642">
            <v>0</v>
          </cell>
          <cell r="Y3642">
            <v>0</v>
          </cell>
          <cell r="Z3642">
            <v>0</v>
          </cell>
          <cell r="AA3642">
            <v>0</v>
          </cell>
          <cell r="AB3642">
            <v>0</v>
          </cell>
          <cell r="AC3642">
            <v>0</v>
          </cell>
          <cell r="AD3642">
            <v>5</v>
          </cell>
          <cell r="AF3642">
            <v>1.0083545881789899</v>
          </cell>
        </row>
        <row r="3643">
          <cell r="A3643" t="str">
            <v>602041675</v>
          </cell>
          <cell r="B3643" t="str">
            <v>R12</v>
          </cell>
          <cell r="C3643">
            <v>350</v>
          </cell>
          <cell r="D3643" t="str">
            <v>BAXI SA</v>
          </cell>
          <cell r="F3643">
            <v>1</v>
          </cell>
          <cell r="G3643" t="str">
            <v>2521Z</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F3643">
            <v>1.1325020589449779</v>
          </cell>
        </row>
        <row r="3644">
          <cell r="A3644" t="str">
            <v>970802724</v>
          </cell>
          <cell r="B3644" t="str">
            <v>R07</v>
          </cell>
          <cell r="C3644">
            <v>64</v>
          </cell>
          <cell r="D3644" t="str">
            <v>LA MESTA CHIMIE FINE SAS</v>
          </cell>
          <cell r="F3644">
            <v>5</v>
          </cell>
          <cell r="G3644" t="str">
            <v>2014Z</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F3644">
            <v>1.0033489828018609</v>
          </cell>
        </row>
        <row r="3645">
          <cell r="A3645" t="str">
            <v>785304031</v>
          </cell>
          <cell r="B3645" t="str">
            <v>R18</v>
          </cell>
          <cell r="C3645">
            <v>871</v>
          </cell>
          <cell r="D3645" t="str">
            <v>CLAAS TRACTOR SAS</v>
          </cell>
          <cell r="F3645">
            <v>85</v>
          </cell>
          <cell r="G3645" t="str">
            <v>2830Z</v>
          </cell>
          <cell r="H3645">
            <v>0</v>
          </cell>
          <cell r="I3645">
            <v>0</v>
          </cell>
          <cell r="J3645">
            <v>0</v>
          </cell>
          <cell r="K3645">
            <v>6</v>
          </cell>
          <cell r="L3645">
            <v>0</v>
          </cell>
          <cell r="M3645">
            <v>0</v>
          </cell>
          <cell r="N3645">
            <v>0</v>
          </cell>
          <cell r="O3645">
            <v>0</v>
          </cell>
          <cell r="P3645">
            <v>0</v>
          </cell>
          <cell r="Q3645">
            <v>0</v>
          </cell>
          <cell r="R3645">
            <v>0</v>
          </cell>
          <cell r="S3645">
            <v>6</v>
          </cell>
          <cell r="T3645">
            <v>2</v>
          </cell>
          <cell r="U3645">
            <v>0</v>
          </cell>
          <cell r="V3645">
            <v>0</v>
          </cell>
          <cell r="W3645">
            <v>3</v>
          </cell>
          <cell r="X3645">
            <v>0</v>
          </cell>
          <cell r="Y3645">
            <v>6</v>
          </cell>
          <cell r="Z3645">
            <v>0</v>
          </cell>
          <cell r="AA3645">
            <v>0</v>
          </cell>
          <cell r="AB3645">
            <v>0</v>
          </cell>
          <cell r="AC3645">
            <v>0</v>
          </cell>
          <cell r="AD3645">
            <v>17</v>
          </cell>
          <cell r="AF3645">
            <v>1.0125782463897066</v>
          </cell>
        </row>
        <row r="3646">
          <cell r="A3646" t="str">
            <v>775653710</v>
          </cell>
          <cell r="B3646" t="str">
            <v>R19</v>
          </cell>
          <cell r="C3646">
            <v>194</v>
          </cell>
          <cell r="D3646" t="str">
            <v>IVECO MAGIRUS CAMIVA</v>
          </cell>
          <cell r="F3646">
            <v>4</v>
          </cell>
          <cell r="G3646" t="str">
            <v>2920Z</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F3646">
            <v>0.98475853204218511</v>
          </cell>
        </row>
        <row r="3647">
          <cell r="A3647" t="str">
            <v>403215692</v>
          </cell>
          <cell r="B3647" t="str">
            <v>R15</v>
          </cell>
          <cell r="C3647">
            <v>1062</v>
          </cell>
          <cell r="D3647" t="str">
            <v>THALES UNDERWATER SYSTEMS SAS</v>
          </cell>
          <cell r="F3647">
            <v>416</v>
          </cell>
          <cell r="G3647" t="str">
            <v>2651A</v>
          </cell>
          <cell r="H3647">
            <v>0</v>
          </cell>
          <cell r="I3647">
            <v>0</v>
          </cell>
          <cell r="J3647">
            <v>0</v>
          </cell>
          <cell r="K3647">
            <v>2</v>
          </cell>
          <cell r="L3647">
            <v>0</v>
          </cell>
          <cell r="M3647">
            <v>0</v>
          </cell>
          <cell r="N3647">
            <v>0</v>
          </cell>
          <cell r="O3647">
            <v>0</v>
          </cell>
          <cell r="P3647">
            <v>0</v>
          </cell>
          <cell r="Q3647">
            <v>0</v>
          </cell>
          <cell r="R3647">
            <v>0</v>
          </cell>
          <cell r="S3647">
            <v>2</v>
          </cell>
          <cell r="T3647">
            <v>0</v>
          </cell>
          <cell r="U3647">
            <v>0</v>
          </cell>
          <cell r="V3647">
            <v>0</v>
          </cell>
          <cell r="W3647">
            <v>0</v>
          </cell>
          <cell r="X3647">
            <v>0</v>
          </cell>
          <cell r="Y3647">
            <v>10</v>
          </cell>
          <cell r="Z3647">
            <v>0</v>
          </cell>
          <cell r="AA3647">
            <v>0</v>
          </cell>
          <cell r="AB3647">
            <v>0</v>
          </cell>
          <cell r="AC3647">
            <v>0</v>
          </cell>
          <cell r="AD3647">
            <v>12</v>
          </cell>
          <cell r="AF3647">
            <v>1.1459187736169747</v>
          </cell>
        </row>
        <row r="3648">
          <cell r="A3648" t="str">
            <v>775580434</v>
          </cell>
          <cell r="B3648" t="str">
            <v>R07</v>
          </cell>
          <cell r="C3648">
            <v>426</v>
          </cell>
          <cell r="D3648" t="str">
            <v>ETIENNE LACROIX TOUS ARTIFICES</v>
          </cell>
          <cell r="F3648">
            <v>51</v>
          </cell>
          <cell r="G3648" t="str">
            <v>2051Z</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10</v>
          </cell>
          <cell r="Z3648">
            <v>0</v>
          </cell>
          <cell r="AA3648">
            <v>0</v>
          </cell>
          <cell r="AB3648">
            <v>0</v>
          </cell>
          <cell r="AC3648">
            <v>0</v>
          </cell>
          <cell r="AD3648">
            <v>10</v>
          </cell>
          <cell r="AF3648">
            <v>1.0448838680505688</v>
          </cell>
        </row>
        <row r="3649">
          <cell r="A3649" t="str">
            <v>349679258</v>
          </cell>
          <cell r="B3649" t="str">
            <v>R30</v>
          </cell>
          <cell r="C3649">
            <v>80.16</v>
          </cell>
          <cell r="D3649" t="str">
            <v>SGS CEPHAC EUROPE SAS</v>
          </cell>
          <cell r="F3649">
            <v>11</v>
          </cell>
          <cell r="G3649" t="str">
            <v>7219Z</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F3649">
            <v>1.0312559722580499</v>
          </cell>
        </row>
        <row r="3650">
          <cell r="A3650" t="str">
            <v>328103981</v>
          </cell>
          <cell r="B3650" t="str">
            <v>R18</v>
          </cell>
          <cell r="C3650">
            <v>224</v>
          </cell>
          <cell r="D3650" t="str">
            <v>STAUBLI LYON</v>
          </cell>
          <cell r="F3650">
            <v>22</v>
          </cell>
          <cell r="G3650" t="str">
            <v>2894Z</v>
          </cell>
          <cell r="H3650">
            <v>0</v>
          </cell>
          <cell r="I3650">
            <v>0</v>
          </cell>
          <cell r="J3650">
            <v>0</v>
          </cell>
          <cell r="K3650">
            <v>0</v>
          </cell>
          <cell r="L3650">
            <v>0</v>
          </cell>
          <cell r="M3650">
            <v>0</v>
          </cell>
          <cell r="N3650">
            <v>1</v>
          </cell>
          <cell r="O3650">
            <v>0</v>
          </cell>
          <cell r="P3650">
            <v>0</v>
          </cell>
          <cell r="Q3650">
            <v>0</v>
          </cell>
          <cell r="R3650">
            <v>0</v>
          </cell>
          <cell r="S3650">
            <v>1</v>
          </cell>
          <cell r="T3650">
            <v>0</v>
          </cell>
          <cell r="U3650">
            <v>0</v>
          </cell>
          <cell r="V3650">
            <v>0</v>
          </cell>
          <cell r="W3650">
            <v>0</v>
          </cell>
          <cell r="X3650">
            <v>0</v>
          </cell>
          <cell r="Y3650">
            <v>0</v>
          </cell>
          <cell r="Z3650">
            <v>0</v>
          </cell>
          <cell r="AA3650">
            <v>0</v>
          </cell>
          <cell r="AB3650">
            <v>0</v>
          </cell>
          <cell r="AC3650">
            <v>0</v>
          </cell>
          <cell r="AD3650">
            <v>1</v>
          </cell>
          <cell r="AF3650">
            <v>1.0086548670764885</v>
          </cell>
        </row>
        <row r="3651">
          <cell r="A3651" t="str">
            <v>328667159</v>
          </cell>
          <cell r="B3651" t="str">
            <v>R29</v>
          </cell>
          <cell r="C3651">
            <v>60</v>
          </cell>
          <cell r="D3651" t="str">
            <v>EDIXIA</v>
          </cell>
          <cell r="F3651">
            <v>8</v>
          </cell>
          <cell r="G3651" t="str">
            <v>6201Z</v>
          </cell>
          <cell r="H3651">
            <v>0</v>
          </cell>
          <cell r="I3651">
            <v>0</v>
          </cell>
          <cell r="J3651">
            <v>0</v>
          </cell>
          <cell r="K3651">
            <v>1</v>
          </cell>
          <cell r="L3651">
            <v>0</v>
          </cell>
          <cell r="M3651">
            <v>0</v>
          </cell>
          <cell r="N3651">
            <v>0</v>
          </cell>
          <cell r="O3651">
            <v>0</v>
          </cell>
          <cell r="P3651">
            <v>0</v>
          </cell>
          <cell r="Q3651">
            <v>0</v>
          </cell>
          <cell r="R3651">
            <v>0</v>
          </cell>
          <cell r="S3651">
            <v>1</v>
          </cell>
          <cell r="T3651">
            <v>0</v>
          </cell>
          <cell r="U3651">
            <v>0</v>
          </cell>
          <cell r="V3651">
            <v>0</v>
          </cell>
          <cell r="W3651">
            <v>0</v>
          </cell>
          <cell r="X3651">
            <v>0</v>
          </cell>
          <cell r="Y3651">
            <v>1</v>
          </cell>
          <cell r="Z3651">
            <v>0</v>
          </cell>
          <cell r="AA3651">
            <v>0</v>
          </cell>
          <cell r="AB3651">
            <v>0</v>
          </cell>
          <cell r="AC3651">
            <v>0</v>
          </cell>
          <cell r="AD3651">
            <v>2</v>
          </cell>
          <cell r="AF3651">
            <v>9.4964670679645131</v>
          </cell>
        </row>
        <row r="3652">
          <cell r="A3652" t="str">
            <v>314722026</v>
          </cell>
          <cell r="B3652" t="str">
            <v>R19</v>
          </cell>
          <cell r="C3652">
            <v>2413</v>
          </cell>
          <cell r="D3652" t="str">
            <v>CONTINENTAL AUTOMOTIVE FRANCE</v>
          </cell>
          <cell r="F3652">
            <v>912</v>
          </cell>
          <cell r="G3652" t="str">
            <v>2931Z</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74</v>
          </cell>
          <cell r="AD3652">
            <v>74</v>
          </cell>
          <cell r="AF3652">
            <v>1.3472338560103396</v>
          </cell>
        </row>
        <row r="3653">
          <cell r="A3653" t="str">
            <v>350293049</v>
          </cell>
          <cell r="B3653" t="str">
            <v>R18</v>
          </cell>
          <cell r="C3653">
            <v>174</v>
          </cell>
          <cell r="D3653" t="str">
            <v>BILLION SAS</v>
          </cell>
          <cell r="F3653">
            <v>3</v>
          </cell>
          <cell r="G3653" t="str">
            <v>2896Z</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F3653">
            <v>1.00117468735508</v>
          </cell>
        </row>
        <row r="3654">
          <cell r="A3654" t="str">
            <v>552124984</v>
          </cell>
          <cell r="B3654" t="str">
            <v>R13</v>
          </cell>
          <cell r="C3654">
            <v>1031</v>
          </cell>
          <cell r="D3654" t="str">
            <v>RADIALL</v>
          </cell>
          <cell r="F3654">
            <v>77</v>
          </cell>
          <cell r="G3654" t="str">
            <v>2611Z</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F3654">
            <v>0.86794344428601078</v>
          </cell>
        </row>
        <row r="3655">
          <cell r="A3655" t="str">
            <v>428706204</v>
          </cell>
          <cell r="B3655" t="str">
            <v>R08</v>
          </cell>
          <cell r="C3655">
            <v>4371</v>
          </cell>
          <cell r="D3655" t="str">
            <v>SANOFI CHIMIE</v>
          </cell>
          <cell r="F3655">
            <v>123</v>
          </cell>
          <cell r="G3655" t="str">
            <v>2110Z</v>
          </cell>
          <cell r="H3655">
            <v>0</v>
          </cell>
          <cell r="I3655">
            <v>0</v>
          </cell>
          <cell r="J3655">
            <v>0</v>
          </cell>
          <cell r="K3655">
            <v>0</v>
          </cell>
          <cell r="L3655">
            <v>0</v>
          </cell>
          <cell r="M3655">
            <v>0</v>
          </cell>
          <cell r="N3655">
            <v>0</v>
          </cell>
          <cell r="O3655">
            <v>0</v>
          </cell>
          <cell r="P3655">
            <v>0</v>
          </cell>
          <cell r="Q3655">
            <v>0</v>
          </cell>
          <cell r="R3655">
            <v>0</v>
          </cell>
          <cell r="S3655">
            <v>0</v>
          </cell>
          <cell r="T3655">
            <v>20</v>
          </cell>
          <cell r="U3655">
            <v>0</v>
          </cell>
          <cell r="V3655">
            <v>0</v>
          </cell>
          <cell r="W3655">
            <v>0</v>
          </cell>
          <cell r="X3655">
            <v>0</v>
          </cell>
          <cell r="Y3655">
            <v>0</v>
          </cell>
          <cell r="Z3655">
            <v>0</v>
          </cell>
          <cell r="AA3655">
            <v>0</v>
          </cell>
          <cell r="AB3655">
            <v>0</v>
          </cell>
          <cell r="AC3655">
            <v>0</v>
          </cell>
          <cell r="AD3655">
            <v>20</v>
          </cell>
          <cell r="AF3655">
            <v>1.0460147005903735</v>
          </cell>
        </row>
        <row r="3656">
          <cell r="A3656" t="str">
            <v>702055187</v>
          </cell>
          <cell r="B3656" t="str">
            <v>R05</v>
          </cell>
          <cell r="C3656">
            <v>2099</v>
          </cell>
          <cell r="D3656" t="str">
            <v>GEORGIA PACIFIC France</v>
          </cell>
          <cell r="F3656">
            <v>32</v>
          </cell>
          <cell r="G3656" t="str">
            <v>1722Z</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F3656">
            <v>0.54396014279041272</v>
          </cell>
        </row>
        <row r="3657">
          <cell r="A3657" t="str">
            <v>562011742</v>
          </cell>
          <cell r="B3657" t="str">
            <v>R08</v>
          </cell>
          <cell r="C3657">
            <v>2677</v>
          </cell>
          <cell r="D3657" t="str">
            <v>BRISTOL MYERS SQUIBB</v>
          </cell>
          <cell r="F3657">
            <v>57</v>
          </cell>
          <cell r="G3657" t="str">
            <v>2110Z</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8</v>
          </cell>
          <cell r="AD3657">
            <v>8</v>
          </cell>
          <cell r="AF3657">
            <v>0.99043085020070687</v>
          </cell>
        </row>
        <row r="3658">
          <cell r="A3658" t="str">
            <v>300674413</v>
          </cell>
          <cell r="B3658" t="str">
            <v>R01</v>
          </cell>
          <cell r="C3658">
            <v>27</v>
          </cell>
          <cell r="D3658" t="str">
            <v>MEILLAND INTERNATIONAL</v>
          </cell>
          <cell r="F3658">
            <v>2</v>
          </cell>
          <cell r="G3658" t="str">
            <v>0119Z</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F3658">
            <v>1.0040510703968546</v>
          </cell>
        </row>
        <row r="3659">
          <cell r="A3659" t="str">
            <v>338026248</v>
          </cell>
          <cell r="B3659" t="str">
            <v>R07</v>
          </cell>
          <cell r="C3659">
            <v>35</v>
          </cell>
          <cell r="D3659" t="str">
            <v>SOPHIM</v>
          </cell>
          <cell r="F3659">
            <v>3</v>
          </cell>
          <cell r="G3659" t="str">
            <v>2053Z</v>
          </cell>
          <cell r="H3659">
            <v>0</v>
          </cell>
          <cell r="I3659">
            <v>0</v>
          </cell>
          <cell r="J3659">
            <v>0</v>
          </cell>
          <cell r="K3659">
            <v>1</v>
          </cell>
          <cell r="L3659">
            <v>0</v>
          </cell>
          <cell r="M3659">
            <v>0</v>
          </cell>
          <cell r="N3659">
            <v>0</v>
          </cell>
          <cell r="O3659">
            <v>0</v>
          </cell>
          <cell r="P3659">
            <v>0</v>
          </cell>
          <cell r="Q3659">
            <v>0</v>
          </cell>
          <cell r="R3659">
            <v>0</v>
          </cell>
          <cell r="S3659">
            <v>1</v>
          </cell>
          <cell r="T3659">
            <v>0</v>
          </cell>
          <cell r="U3659">
            <v>0</v>
          </cell>
          <cell r="V3659">
            <v>0</v>
          </cell>
          <cell r="W3659">
            <v>0</v>
          </cell>
          <cell r="X3659">
            <v>0</v>
          </cell>
          <cell r="Y3659">
            <v>0</v>
          </cell>
          <cell r="Z3659">
            <v>0</v>
          </cell>
          <cell r="AA3659">
            <v>0</v>
          </cell>
          <cell r="AB3659">
            <v>0</v>
          </cell>
          <cell r="AC3659">
            <v>0</v>
          </cell>
          <cell r="AD3659">
            <v>1</v>
          </cell>
          <cell r="AF3659">
            <v>1.0022120200753417</v>
          </cell>
        </row>
        <row r="3660">
          <cell r="A3660" t="str">
            <v>579504119</v>
          </cell>
          <cell r="B3660" t="str">
            <v>R07</v>
          </cell>
          <cell r="C3660">
            <v>120</v>
          </cell>
          <cell r="D3660" t="str">
            <v>PYROALLIANCE</v>
          </cell>
          <cell r="F3660">
            <v>10</v>
          </cell>
          <cell r="G3660" t="str">
            <v>2051Z</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F3660">
            <v>1.0098006233090926</v>
          </cell>
        </row>
        <row r="3661">
          <cell r="A3661" t="str">
            <v>897080289</v>
          </cell>
          <cell r="B3661" t="str">
            <v>R15</v>
          </cell>
          <cell r="C3661">
            <v>448</v>
          </cell>
          <cell r="D3661" t="str">
            <v>DELTA DORE SA</v>
          </cell>
          <cell r="F3661">
            <v>58</v>
          </cell>
          <cell r="G3661" t="str">
            <v>2651B</v>
          </cell>
          <cell r="H3661">
            <v>0</v>
          </cell>
          <cell r="I3661">
            <v>0</v>
          </cell>
          <cell r="J3661">
            <v>0</v>
          </cell>
          <cell r="K3661">
            <v>0</v>
          </cell>
          <cell r="L3661">
            <v>0</v>
          </cell>
          <cell r="M3661">
            <v>0</v>
          </cell>
          <cell r="N3661">
            <v>0</v>
          </cell>
          <cell r="O3661">
            <v>1</v>
          </cell>
          <cell r="P3661">
            <v>0</v>
          </cell>
          <cell r="Q3661">
            <v>0</v>
          </cell>
          <cell r="R3661">
            <v>0</v>
          </cell>
          <cell r="S3661">
            <v>1</v>
          </cell>
          <cell r="T3661">
            <v>0</v>
          </cell>
          <cell r="U3661">
            <v>0</v>
          </cell>
          <cell r="V3661">
            <v>0</v>
          </cell>
          <cell r="W3661">
            <v>0</v>
          </cell>
          <cell r="X3661">
            <v>0</v>
          </cell>
          <cell r="Y3661">
            <v>0</v>
          </cell>
          <cell r="Z3661">
            <v>0</v>
          </cell>
          <cell r="AA3661">
            <v>0</v>
          </cell>
          <cell r="AB3661">
            <v>0</v>
          </cell>
          <cell r="AC3661">
            <v>0</v>
          </cell>
          <cell r="AD3661">
            <v>1</v>
          </cell>
          <cell r="AF3661">
            <v>1.0422492616650096</v>
          </cell>
        </row>
        <row r="3662">
          <cell r="A3662" t="str">
            <v>331406637</v>
          </cell>
          <cell r="B3662" t="str">
            <v>R15</v>
          </cell>
          <cell r="C3662">
            <v>134</v>
          </cell>
          <cell r="D3662" t="str">
            <v>CYBERNETIX</v>
          </cell>
          <cell r="F3662">
            <v>33</v>
          </cell>
          <cell r="G3662" t="str">
            <v>2651B</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1</v>
          </cell>
          <cell r="Z3662">
            <v>0</v>
          </cell>
          <cell r="AA3662">
            <v>0</v>
          </cell>
          <cell r="AB3662">
            <v>0</v>
          </cell>
          <cell r="AC3662">
            <v>0</v>
          </cell>
          <cell r="AD3662">
            <v>1</v>
          </cell>
          <cell r="AF3662">
            <v>0.97810069257917542</v>
          </cell>
        </row>
        <row r="3663">
          <cell r="A3663" t="str">
            <v>332525401</v>
          </cell>
          <cell r="B3663" t="str">
            <v>R17</v>
          </cell>
          <cell r="C3663">
            <v>31</v>
          </cell>
          <cell r="D3663" t="str">
            <v>DIGIGRAM</v>
          </cell>
          <cell r="F3663">
            <v>8</v>
          </cell>
          <cell r="G3663" t="str">
            <v>2712Z</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F3663">
            <v>1.0025643619403826</v>
          </cell>
        </row>
        <row r="3664">
          <cell r="A3664" t="str">
            <v>329310395</v>
          </cell>
          <cell r="B3664" t="str">
            <v>R15</v>
          </cell>
          <cell r="C3664">
            <v>130</v>
          </cell>
          <cell r="D3664" t="str">
            <v>VERMON SA</v>
          </cell>
          <cell r="F3664">
            <v>19</v>
          </cell>
          <cell r="G3664" t="str">
            <v>2651B</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F3664">
            <v>1.0255336569800129</v>
          </cell>
        </row>
        <row r="3665">
          <cell r="A3665" t="str">
            <v>364800672</v>
          </cell>
          <cell r="B3665" t="str">
            <v>R05</v>
          </cell>
          <cell r="C3665">
            <v>309</v>
          </cell>
          <cell r="D3665" t="str">
            <v>AMCOR FLEXIBLES SARREBOURG</v>
          </cell>
          <cell r="F3665">
            <v>9</v>
          </cell>
          <cell r="G3665" t="str">
            <v>1721C</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F3665">
            <v>1.0053841567855835</v>
          </cell>
        </row>
        <row r="3666">
          <cell r="A3666" t="str">
            <v>745780387</v>
          </cell>
          <cell r="B3666" t="str">
            <v>R12</v>
          </cell>
          <cell r="C3666">
            <v>611</v>
          </cell>
          <cell r="D3666" t="str">
            <v>AMIS</v>
          </cell>
          <cell r="F3666">
            <v>3</v>
          </cell>
          <cell r="G3666" t="str">
            <v>2550A</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F3666">
            <v>0.94808088943896185</v>
          </cell>
        </row>
        <row r="3667">
          <cell r="A3667" t="str">
            <v>302304068</v>
          </cell>
          <cell r="B3667" t="str">
            <v>R12</v>
          </cell>
          <cell r="C3667">
            <v>755</v>
          </cell>
          <cell r="D3667" t="str">
            <v>COMAP SA</v>
          </cell>
          <cell r="F3667">
            <v>8</v>
          </cell>
          <cell r="G3667" t="str">
            <v>2521Z</v>
          </cell>
          <cell r="H3667">
            <v>1</v>
          </cell>
          <cell r="I3667">
            <v>1</v>
          </cell>
          <cell r="J3667">
            <v>0</v>
          </cell>
          <cell r="K3667">
            <v>0</v>
          </cell>
          <cell r="L3667">
            <v>0</v>
          </cell>
          <cell r="M3667">
            <v>0</v>
          </cell>
          <cell r="N3667">
            <v>0</v>
          </cell>
          <cell r="O3667">
            <v>0</v>
          </cell>
          <cell r="P3667">
            <v>0</v>
          </cell>
          <cell r="Q3667">
            <v>0</v>
          </cell>
          <cell r="R3667">
            <v>0</v>
          </cell>
          <cell r="S3667">
            <v>1</v>
          </cell>
          <cell r="T3667">
            <v>0</v>
          </cell>
          <cell r="U3667">
            <v>0</v>
          </cell>
          <cell r="V3667">
            <v>0</v>
          </cell>
          <cell r="W3667">
            <v>0</v>
          </cell>
          <cell r="X3667">
            <v>0</v>
          </cell>
          <cell r="Y3667">
            <v>0</v>
          </cell>
          <cell r="Z3667">
            <v>0</v>
          </cell>
          <cell r="AA3667">
            <v>0</v>
          </cell>
          <cell r="AB3667">
            <v>0</v>
          </cell>
          <cell r="AC3667">
            <v>0</v>
          </cell>
          <cell r="AD3667">
            <v>1</v>
          </cell>
          <cell r="AF3667">
            <v>0.99734948990006755</v>
          </cell>
        </row>
        <row r="3668">
          <cell r="A3668" t="str">
            <v>602020737</v>
          </cell>
          <cell r="B3668" t="str">
            <v>R15</v>
          </cell>
          <cell r="C3668">
            <v>745</v>
          </cell>
          <cell r="D3668" t="str">
            <v>ROCKWELL COLLINS FRANCE</v>
          </cell>
          <cell r="F3668">
            <v>57</v>
          </cell>
          <cell r="G3668" t="str">
            <v>2651A</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F3668">
            <v>1.1162968052142455</v>
          </cell>
        </row>
        <row r="3669">
          <cell r="A3669" t="str">
            <v>313812133</v>
          </cell>
          <cell r="B3669" t="str">
            <v>R08</v>
          </cell>
          <cell r="C3669">
            <v>297.8</v>
          </cell>
          <cell r="D3669" t="str">
            <v>LABORATOIRES TAKEDA</v>
          </cell>
          <cell r="F3669">
            <v>1</v>
          </cell>
          <cell r="G3669" t="str">
            <v>2120Z</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F3669">
            <v>1.0007865769665629</v>
          </cell>
        </row>
        <row r="3670">
          <cell r="A3670" t="str">
            <v>384137857</v>
          </cell>
          <cell r="B3670" t="str">
            <v>R04</v>
          </cell>
          <cell r="C3670">
            <v>664</v>
          </cell>
          <cell r="D3670" t="str">
            <v>SIGVARIS</v>
          </cell>
          <cell r="F3670">
            <v>8</v>
          </cell>
          <cell r="G3670" t="str">
            <v>1431Z</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F3670">
            <v>1.8215261523324482</v>
          </cell>
        </row>
        <row r="3671">
          <cell r="A3671" t="str">
            <v>314647298</v>
          </cell>
          <cell r="B3671" t="str">
            <v>R07</v>
          </cell>
          <cell r="C3671">
            <v>138</v>
          </cell>
          <cell r="D3671" t="str">
            <v>EURECAT SA</v>
          </cell>
          <cell r="E3671" t="str">
            <v>314647298 ; 449065267</v>
          </cell>
          <cell r="F3671">
            <v>3</v>
          </cell>
          <cell r="G3671" t="str">
            <v>2059Z</v>
          </cell>
          <cell r="H3671">
            <v>0</v>
          </cell>
          <cell r="I3671">
            <v>0</v>
          </cell>
          <cell r="J3671">
            <v>0</v>
          </cell>
          <cell r="K3671">
            <v>1</v>
          </cell>
          <cell r="L3671">
            <v>0</v>
          </cell>
          <cell r="M3671">
            <v>0</v>
          </cell>
          <cell r="N3671">
            <v>0</v>
          </cell>
          <cell r="O3671">
            <v>0</v>
          </cell>
          <cell r="P3671">
            <v>0</v>
          </cell>
          <cell r="Q3671">
            <v>0</v>
          </cell>
          <cell r="R3671">
            <v>0</v>
          </cell>
          <cell r="S3671">
            <v>1</v>
          </cell>
          <cell r="T3671">
            <v>0</v>
          </cell>
          <cell r="U3671">
            <v>0</v>
          </cell>
          <cell r="V3671">
            <v>0</v>
          </cell>
          <cell r="W3671">
            <v>0</v>
          </cell>
          <cell r="X3671">
            <v>0</v>
          </cell>
          <cell r="Y3671">
            <v>0</v>
          </cell>
          <cell r="Z3671">
            <v>0</v>
          </cell>
          <cell r="AA3671">
            <v>0</v>
          </cell>
          <cell r="AB3671">
            <v>0</v>
          </cell>
          <cell r="AC3671">
            <v>0</v>
          </cell>
          <cell r="AD3671">
            <v>1</v>
          </cell>
          <cell r="AF3671">
            <v>1.0022120200753417</v>
          </cell>
        </row>
        <row r="3672">
          <cell r="A3672" t="str">
            <v>017050410</v>
          </cell>
          <cell r="B3672" t="str">
            <v>R17</v>
          </cell>
          <cell r="C3672">
            <v>268</v>
          </cell>
          <cell r="D3672" t="str">
            <v>TYCO ELECTRONICS SIMEL</v>
          </cell>
          <cell r="F3672">
            <v>7</v>
          </cell>
          <cell r="G3672" t="str">
            <v>2733Z</v>
          </cell>
          <cell r="H3672">
            <v>0</v>
          </cell>
          <cell r="I3672">
            <v>0</v>
          </cell>
          <cell r="J3672">
            <v>0</v>
          </cell>
          <cell r="K3672">
            <v>1</v>
          </cell>
          <cell r="L3672">
            <v>0</v>
          </cell>
          <cell r="M3672">
            <v>0</v>
          </cell>
          <cell r="N3672">
            <v>0</v>
          </cell>
          <cell r="O3672">
            <v>0</v>
          </cell>
          <cell r="P3672">
            <v>0</v>
          </cell>
          <cell r="Q3672">
            <v>0</v>
          </cell>
          <cell r="R3672">
            <v>0</v>
          </cell>
          <cell r="S3672">
            <v>1</v>
          </cell>
          <cell r="T3672">
            <v>0</v>
          </cell>
          <cell r="U3672">
            <v>0</v>
          </cell>
          <cell r="V3672">
            <v>0</v>
          </cell>
          <cell r="W3672">
            <v>0</v>
          </cell>
          <cell r="X3672">
            <v>0</v>
          </cell>
          <cell r="Y3672">
            <v>0</v>
          </cell>
          <cell r="Z3672">
            <v>0</v>
          </cell>
          <cell r="AA3672">
            <v>0</v>
          </cell>
          <cell r="AB3672">
            <v>0</v>
          </cell>
          <cell r="AC3672">
            <v>0</v>
          </cell>
          <cell r="AD3672">
            <v>1</v>
          </cell>
          <cell r="AF3672">
            <v>1.0145739742861206</v>
          </cell>
        </row>
        <row r="3673">
          <cell r="A3673" t="str">
            <v>331270678</v>
          </cell>
          <cell r="B3673" t="str">
            <v>R30</v>
          </cell>
          <cell r="C3673">
            <v>300</v>
          </cell>
          <cell r="D3673" t="str">
            <v>AES CHEMUNEX</v>
          </cell>
          <cell r="E3673" t="str">
            <v>331270678 ; 385337175</v>
          </cell>
          <cell r="F3673">
            <v>27</v>
          </cell>
          <cell r="G3673" t="str">
            <v>7219Z</v>
          </cell>
          <cell r="H3673">
            <v>0</v>
          </cell>
          <cell r="I3673">
            <v>0</v>
          </cell>
          <cell r="J3673">
            <v>0</v>
          </cell>
          <cell r="K3673">
            <v>1</v>
          </cell>
          <cell r="L3673">
            <v>0</v>
          </cell>
          <cell r="M3673">
            <v>0</v>
          </cell>
          <cell r="N3673">
            <v>0</v>
          </cell>
          <cell r="O3673">
            <v>0</v>
          </cell>
          <cell r="P3673">
            <v>0</v>
          </cell>
          <cell r="Q3673">
            <v>0</v>
          </cell>
          <cell r="R3673">
            <v>0</v>
          </cell>
          <cell r="S3673">
            <v>1</v>
          </cell>
          <cell r="T3673">
            <v>0</v>
          </cell>
          <cell r="U3673">
            <v>0</v>
          </cell>
          <cell r="V3673">
            <v>0</v>
          </cell>
          <cell r="W3673">
            <v>0</v>
          </cell>
          <cell r="X3673">
            <v>0</v>
          </cell>
          <cell r="Y3673">
            <v>1</v>
          </cell>
          <cell r="Z3673">
            <v>0</v>
          </cell>
          <cell r="AA3673">
            <v>0</v>
          </cell>
          <cell r="AB3673">
            <v>0</v>
          </cell>
          <cell r="AC3673">
            <v>0</v>
          </cell>
          <cell r="AD3673">
            <v>2</v>
          </cell>
          <cell r="AF3673">
            <v>1.0201744553067555</v>
          </cell>
        </row>
        <row r="3674">
          <cell r="A3674" t="str">
            <v>305609398</v>
          </cell>
          <cell r="B3674" t="str">
            <v>R01</v>
          </cell>
          <cell r="C3674">
            <v>325</v>
          </cell>
          <cell r="D3674" t="str">
            <v>HUBBARD</v>
          </cell>
          <cell r="F3674">
            <v>2</v>
          </cell>
          <cell r="G3674" t="str">
            <v>0147Z</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F3674">
            <v>1.0197732445898107</v>
          </cell>
        </row>
        <row r="3675">
          <cell r="A3675" t="str">
            <v>304154628</v>
          </cell>
          <cell r="B3675" t="str">
            <v>R22</v>
          </cell>
          <cell r="C3675">
            <v>137</v>
          </cell>
          <cell r="D3675" t="str">
            <v>SYDEL SA</v>
          </cell>
          <cell r="F3675">
            <v>27</v>
          </cell>
          <cell r="G3675" t="str">
            <v>329</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F3675">
            <v>0.96796999511258552</v>
          </cell>
        </row>
        <row r="3676">
          <cell r="A3676" t="str">
            <v>875550667</v>
          </cell>
          <cell r="B3676" t="str">
            <v>R20</v>
          </cell>
          <cell r="C3676">
            <v>732</v>
          </cell>
          <cell r="D3676" t="str">
            <v>PEUGEOT MOTOCYCLES</v>
          </cell>
          <cell r="F3676">
            <v>29</v>
          </cell>
          <cell r="G3676" t="str">
            <v>3091Z</v>
          </cell>
          <cell r="H3676">
            <v>0</v>
          </cell>
          <cell r="I3676">
            <v>0</v>
          </cell>
          <cell r="J3676">
            <v>0</v>
          </cell>
          <cell r="K3676">
            <v>4</v>
          </cell>
          <cell r="L3676">
            <v>0</v>
          </cell>
          <cell r="M3676">
            <v>0</v>
          </cell>
          <cell r="N3676">
            <v>0</v>
          </cell>
          <cell r="O3676">
            <v>0</v>
          </cell>
          <cell r="P3676">
            <v>0</v>
          </cell>
          <cell r="Q3676">
            <v>0</v>
          </cell>
          <cell r="R3676">
            <v>0</v>
          </cell>
          <cell r="S3676">
            <v>4</v>
          </cell>
          <cell r="T3676">
            <v>0</v>
          </cell>
          <cell r="U3676">
            <v>2</v>
          </cell>
          <cell r="V3676">
            <v>0</v>
          </cell>
          <cell r="W3676">
            <v>0</v>
          </cell>
          <cell r="X3676">
            <v>0</v>
          </cell>
          <cell r="Y3676">
            <v>0</v>
          </cell>
          <cell r="Z3676">
            <v>0</v>
          </cell>
          <cell r="AA3676">
            <v>0</v>
          </cell>
          <cell r="AB3676">
            <v>0</v>
          </cell>
          <cell r="AC3676">
            <v>0</v>
          </cell>
          <cell r="AD3676">
            <v>6</v>
          </cell>
          <cell r="AF3676">
            <v>0.97700882029496139</v>
          </cell>
        </row>
        <row r="3677">
          <cell r="A3677" t="str">
            <v>333187649</v>
          </cell>
          <cell r="B3677" t="str">
            <v>R07</v>
          </cell>
          <cell r="C3677">
            <v>32</v>
          </cell>
          <cell r="D3677" t="str">
            <v>SEPAREX SA</v>
          </cell>
          <cell r="E3677" t="str">
            <v>333187649 ; 409514247 ;</v>
          </cell>
          <cell r="F3677">
            <v>6</v>
          </cell>
          <cell r="G3677" t="str">
            <v>2014Z</v>
          </cell>
          <cell r="H3677">
            <v>0</v>
          </cell>
          <cell r="I3677">
            <v>0</v>
          </cell>
          <cell r="J3677">
            <v>0</v>
          </cell>
          <cell r="K3677">
            <v>0</v>
          </cell>
          <cell r="L3677">
            <v>1</v>
          </cell>
          <cell r="M3677">
            <v>0</v>
          </cell>
          <cell r="N3677">
            <v>0</v>
          </cell>
          <cell r="O3677">
            <v>0</v>
          </cell>
          <cell r="P3677">
            <v>0</v>
          </cell>
          <cell r="Q3677">
            <v>0</v>
          </cell>
          <cell r="R3677">
            <v>0</v>
          </cell>
          <cell r="S3677">
            <v>1</v>
          </cell>
          <cell r="T3677">
            <v>0</v>
          </cell>
          <cell r="U3677">
            <v>0</v>
          </cell>
          <cell r="V3677">
            <v>0</v>
          </cell>
          <cell r="W3677">
            <v>0</v>
          </cell>
          <cell r="X3677">
            <v>0</v>
          </cell>
          <cell r="Y3677">
            <v>0</v>
          </cell>
          <cell r="Z3677">
            <v>0</v>
          </cell>
          <cell r="AA3677">
            <v>0</v>
          </cell>
          <cell r="AB3677">
            <v>0</v>
          </cell>
          <cell r="AC3677">
            <v>0</v>
          </cell>
          <cell r="AD3677">
            <v>1</v>
          </cell>
          <cell r="AF3677">
            <v>1.0054554685224262</v>
          </cell>
        </row>
        <row r="3678">
          <cell r="A3678" t="str">
            <v>846050052</v>
          </cell>
          <cell r="B3678" t="str">
            <v>R01</v>
          </cell>
          <cell r="C3678">
            <v>297</v>
          </cell>
          <cell r="D3678" t="str">
            <v>CAUSSADE SEMENCES</v>
          </cell>
          <cell r="F3678">
            <v>11</v>
          </cell>
          <cell r="G3678" t="str">
            <v>0164Z</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F3678">
            <v>1.063336006093726</v>
          </cell>
        </row>
        <row r="3679">
          <cell r="A3679" t="str">
            <v>305061186</v>
          </cell>
          <cell r="B3679" t="str">
            <v>R18</v>
          </cell>
          <cell r="C3679">
            <v>342</v>
          </cell>
          <cell r="D3679" t="str">
            <v>PELLENC SA</v>
          </cell>
          <cell r="F3679">
            <v>52</v>
          </cell>
          <cell r="G3679" t="str">
            <v>2830Z</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2</v>
          </cell>
          <cell r="Z3679">
            <v>0</v>
          </cell>
          <cell r="AA3679">
            <v>0</v>
          </cell>
          <cell r="AB3679">
            <v>0</v>
          </cell>
          <cell r="AC3679">
            <v>0</v>
          </cell>
          <cell r="AD3679">
            <v>2</v>
          </cell>
          <cell r="AF3679">
            <v>1.0175693243742832</v>
          </cell>
        </row>
        <row r="3680">
          <cell r="A3680" t="str">
            <v>341399558</v>
          </cell>
          <cell r="B3680" t="str">
            <v>R14</v>
          </cell>
          <cell r="C3680">
            <v>536</v>
          </cell>
          <cell r="D3680" t="str">
            <v>TECHNICOLOR R&amp;D FRANCE SNC</v>
          </cell>
          <cell r="F3680">
            <v>470</v>
          </cell>
          <cell r="G3680" t="str">
            <v>2630Z</v>
          </cell>
          <cell r="H3680">
            <v>1</v>
          </cell>
          <cell r="I3680">
            <v>1</v>
          </cell>
          <cell r="J3680">
            <v>0</v>
          </cell>
          <cell r="K3680">
            <v>0</v>
          </cell>
          <cell r="L3680">
            <v>0</v>
          </cell>
          <cell r="M3680">
            <v>0</v>
          </cell>
          <cell r="N3680">
            <v>0</v>
          </cell>
          <cell r="O3680">
            <v>0</v>
          </cell>
          <cell r="P3680">
            <v>0</v>
          </cell>
          <cell r="Q3680">
            <v>0</v>
          </cell>
          <cell r="R3680">
            <v>0</v>
          </cell>
          <cell r="S3680">
            <v>1</v>
          </cell>
          <cell r="T3680">
            <v>0</v>
          </cell>
          <cell r="U3680">
            <v>52</v>
          </cell>
          <cell r="V3680">
            <v>52</v>
          </cell>
          <cell r="W3680">
            <v>0</v>
          </cell>
          <cell r="X3680">
            <v>0</v>
          </cell>
          <cell r="Y3680">
            <v>7</v>
          </cell>
          <cell r="Z3680">
            <v>1</v>
          </cell>
          <cell r="AA3680">
            <v>4</v>
          </cell>
          <cell r="AB3680">
            <v>0</v>
          </cell>
          <cell r="AC3680">
            <v>0</v>
          </cell>
          <cell r="AD3680">
            <v>65</v>
          </cell>
          <cell r="AF3680">
            <v>1.0040811130552025</v>
          </cell>
        </row>
        <row r="3681">
          <cell r="A3681" t="str">
            <v>327880001</v>
          </cell>
          <cell r="B3681" t="str">
            <v>R15</v>
          </cell>
          <cell r="C3681">
            <v>43</v>
          </cell>
          <cell r="D3681" t="str">
            <v>FOGALE  NANOTECH</v>
          </cell>
          <cell r="F3681">
            <v>25</v>
          </cell>
          <cell r="G3681" t="str">
            <v>2651B</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5</v>
          </cell>
          <cell r="Z3681">
            <v>0</v>
          </cell>
          <cell r="AA3681">
            <v>0</v>
          </cell>
          <cell r="AB3681">
            <v>0</v>
          </cell>
          <cell r="AC3681">
            <v>0</v>
          </cell>
          <cell r="AD3681">
            <v>5</v>
          </cell>
          <cell r="AF3681">
            <v>0.9751844047167596</v>
          </cell>
        </row>
        <row r="3682">
          <cell r="A3682" t="str">
            <v>322624701</v>
          </cell>
          <cell r="B3682" t="str">
            <v>R12</v>
          </cell>
          <cell r="C3682">
            <v>1299</v>
          </cell>
          <cell r="D3682" t="str">
            <v>LISI AUTOMOTIVE FORMER</v>
          </cell>
          <cell r="F3682">
            <v>20</v>
          </cell>
          <cell r="G3682" t="str">
            <v>2594Z</v>
          </cell>
          <cell r="H3682">
            <v>0</v>
          </cell>
          <cell r="I3682">
            <v>0</v>
          </cell>
          <cell r="J3682">
            <v>0</v>
          </cell>
          <cell r="K3682">
            <v>2</v>
          </cell>
          <cell r="L3682">
            <v>0</v>
          </cell>
          <cell r="M3682">
            <v>0</v>
          </cell>
          <cell r="N3682">
            <v>0</v>
          </cell>
          <cell r="O3682">
            <v>0</v>
          </cell>
          <cell r="P3682">
            <v>0</v>
          </cell>
          <cell r="Q3682">
            <v>0</v>
          </cell>
          <cell r="R3682">
            <v>0</v>
          </cell>
          <cell r="S3682">
            <v>2</v>
          </cell>
          <cell r="T3682">
            <v>0</v>
          </cell>
          <cell r="U3682">
            <v>0</v>
          </cell>
          <cell r="V3682">
            <v>0</v>
          </cell>
          <cell r="W3682">
            <v>0</v>
          </cell>
          <cell r="X3682">
            <v>0</v>
          </cell>
          <cell r="Y3682">
            <v>0</v>
          </cell>
          <cell r="Z3682">
            <v>0</v>
          </cell>
          <cell r="AA3682">
            <v>0</v>
          </cell>
          <cell r="AB3682">
            <v>0</v>
          </cell>
          <cell r="AC3682">
            <v>0</v>
          </cell>
          <cell r="AD3682">
            <v>2</v>
          </cell>
          <cell r="AF3682">
            <v>0.92672466547526144</v>
          </cell>
        </row>
        <row r="3683">
          <cell r="A3683" t="str">
            <v>338185762</v>
          </cell>
          <cell r="B3683" t="str">
            <v>R24</v>
          </cell>
          <cell r="C3683">
            <v>540</v>
          </cell>
          <cell r="D3683" t="str">
            <v>TREDI</v>
          </cell>
          <cell r="F3683">
            <v>5</v>
          </cell>
          <cell r="G3683" t="str">
            <v>3822Z</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F3683">
            <v>2.1865745443072409</v>
          </cell>
        </row>
        <row r="3684">
          <cell r="A3684" t="str">
            <v>546950379</v>
          </cell>
          <cell r="B3684" t="str">
            <v>R03</v>
          </cell>
          <cell r="C3684">
            <v>2995</v>
          </cell>
          <cell r="D3684" t="str">
            <v>CHARAL</v>
          </cell>
          <cell r="F3684">
            <v>11</v>
          </cell>
          <cell r="G3684" t="str">
            <v>1011Z</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F3684">
            <v>1.059562788989993</v>
          </cell>
        </row>
        <row r="3685">
          <cell r="A3685" t="str">
            <v>341470656</v>
          </cell>
          <cell r="B3685" t="str">
            <v>R13</v>
          </cell>
          <cell r="C3685">
            <v>328</v>
          </cell>
          <cell r="D3685" t="str">
            <v>E2V SEMICONDUCTORS</v>
          </cell>
          <cell r="F3685">
            <v>35</v>
          </cell>
          <cell r="G3685" t="str">
            <v>2611Z</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F3685">
            <v>1.034537254193568</v>
          </cell>
        </row>
        <row r="3686">
          <cell r="A3686" t="str">
            <v>343074142</v>
          </cell>
          <cell r="B3686" t="str">
            <v>R17</v>
          </cell>
          <cell r="C3686">
            <v>321</v>
          </cell>
          <cell r="D3686" t="str">
            <v>SCHNEIDER ELECTRIC PROT° ET CONTROLE</v>
          </cell>
          <cell r="F3686">
            <v>58</v>
          </cell>
          <cell r="G3686" t="str">
            <v>2712Z</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F3686">
            <v>1.0665049709951209</v>
          </cell>
        </row>
        <row r="3687">
          <cell r="A3687" t="str">
            <v>348366410</v>
          </cell>
          <cell r="B3687" t="str">
            <v>R11</v>
          </cell>
          <cell r="C3687">
            <v>287</v>
          </cell>
          <cell r="D3687" t="str">
            <v>CONSTELLIUM CRV</v>
          </cell>
          <cell r="F3687">
            <v>124</v>
          </cell>
          <cell r="G3687" t="str">
            <v>2445Z</v>
          </cell>
          <cell r="H3687">
            <v>7</v>
          </cell>
          <cell r="I3687">
            <v>7</v>
          </cell>
          <cell r="J3687">
            <v>0</v>
          </cell>
          <cell r="K3687">
            <v>3</v>
          </cell>
          <cell r="L3687">
            <v>1</v>
          </cell>
          <cell r="M3687">
            <v>0</v>
          </cell>
          <cell r="N3687">
            <v>0</v>
          </cell>
          <cell r="O3687">
            <v>0</v>
          </cell>
          <cell r="P3687">
            <v>0</v>
          </cell>
          <cell r="Q3687">
            <v>0</v>
          </cell>
          <cell r="R3687">
            <v>0</v>
          </cell>
          <cell r="S3687">
            <v>11</v>
          </cell>
          <cell r="T3687">
            <v>0</v>
          </cell>
          <cell r="U3687">
            <v>2</v>
          </cell>
          <cell r="V3687">
            <v>2</v>
          </cell>
          <cell r="W3687">
            <v>2</v>
          </cell>
          <cell r="X3687">
            <v>2</v>
          </cell>
          <cell r="Y3687">
            <v>0</v>
          </cell>
          <cell r="Z3687">
            <v>0</v>
          </cell>
          <cell r="AA3687">
            <v>3</v>
          </cell>
          <cell r="AB3687">
            <v>0</v>
          </cell>
          <cell r="AC3687">
            <v>0</v>
          </cell>
          <cell r="AD3687">
            <v>18</v>
          </cell>
          <cell r="AF3687">
            <v>1.1411409205189682</v>
          </cell>
        </row>
        <row r="3688">
          <cell r="A3688" t="str">
            <v>778126458</v>
          </cell>
          <cell r="B3688" t="str">
            <v>R08</v>
          </cell>
          <cell r="C3688">
            <v>85</v>
          </cell>
          <cell r="D3688" t="str">
            <v>CENTRE DE RECHERCHES BIOLOGIQUES</v>
          </cell>
          <cell r="F3688">
            <v>20</v>
          </cell>
          <cell r="G3688" t="str">
            <v>2110Z</v>
          </cell>
          <cell r="H3688">
            <v>0</v>
          </cell>
          <cell r="I3688">
            <v>0</v>
          </cell>
          <cell r="J3688">
            <v>0</v>
          </cell>
          <cell r="K3688">
            <v>0</v>
          </cell>
          <cell r="L3688">
            <v>1</v>
          </cell>
          <cell r="M3688">
            <v>0</v>
          </cell>
          <cell r="N3688">
            <v>0</v>
          </cell>
          <cell r="O3688">
            <v>0</v>
          </cell>
          <cell r="P3688">
            <v>0</v>
          </cell>
          <cell r="Q3688">
            <v>0</v>
          </cell>
          <cell r="R3688">
            <v>0</v>
          </cell>
          <cell r="S3688">
            <v>1</v>
          </cell>
          <cell r="T3688">
            <v>0</v>
          </cell>
          <cell r="U3688">
            <v>0</v>
          </cell>
          <cell r="V3688">
            <v>0</v>
          </cell>
          <cell r="W3688">
            <v>0</v>
          </cell>
          <cell r="X3688">
            <v>0</v>
          </cell>
          <cell r="Y3688">
            <v>0</v>
          </cell>
          <cell r="Z3688">
            <v>1</v>
          </cell>
          <cell r="AA3688">
            <v>0</v>
          </cell>
          <cell r="AB3688">
            <v>0</v>
          </cell>
          <cell r="AC3688">
            <v>0</v>
          </cell>
          <cell r="AD3688">
            <v>2</v>
          </cell>
          <cell r="AF3688">
            <v>1.0008769176345933</v>
          </cell>
        </row>
        <row r="3689">
          <cell r="A3689" t="str">
            <v>304488141</v>
          </cell>
          <cell r="B3689" t="str">
            <v>R27</v>
          </cell>
          <cell r="C3689">
            <v>21</v>
          </cell>
          <cell r="D3689" t="str">
            <v>CHEMDATA SA</v>
          </cell>
          <cell r="F3689">
            <v>6</v>
          </cell>
          <cell r="G3689" t="str">
            <v>5829A</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F3689">
            <v>1.0063479441981875</v>
          </cell>
        </row>
        <row r="3690">
          <cell r="A3690" t="str">
            <v>434831335</v>
          </cell>
          <cell r="B3690" t="str">
            <v>R03</v>
          </cell>
          <cell r="C3690">
            <v>636</v>
          </cell>
          <cell r="D3690" t="str">
            <v>CLS REMY COINTREAU</v>
          </cell>
          <cell r="F3690">
            <v>6</v>
          </cell>
          <cell r="G3690" t="str">
            <v>1101Z</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1</v>
          </cell>
          <cell r="Z3690">
            <v>0</v>
          </cell>
          <cell r="AA3690">
            <v>0</v>
          </cell>
          <cell r="AB3690">
            <v>0</v>
          </cell>
          <cell r="AC3690">
            <v>0</v>
          </cell>
          <cell r="AD3690">
            <v>1</v>
          </cell>
          <cell r="AF3690">
            <v>0.98346058875967268</v>
          </cell>
        </row>
        <row r="3691">
          <cell r="A3691" t="str">
            <v>331418061</v>
          </cell>
          <cell r="B3691" t="str">
            <v>R14</v>
          </cell>
          <cell r="C3691">
            <v>37</v>
          </cell>
          <cell r="D3691" t="str">
            <v>ESTAR</v>
          </cell>
          <cell r="F3691">
            <v>13</v>
          </cell>
          <cell r="G3691" t="str">
            <v>2630Z</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F3691">
            <v>1.0020768526893469</v>
          </cell>
        </row>
        <row r="3692">
          <cell r="A3692" t="str">
            <v>481213692</v>
          </cell>
          <cell r="B3692" t="str">
            <v>R17</v>
          </cell>
          <cell r="C3692">
            <v>450</v>
          </cell>
          <cell r="D3692" t="str">
            <v>CONVERTEAM SAS ROTATING MACH DIV</v>
          </cell>
          <cell r="F3692">
            <v>8</v>
          </cell>
          <cell r="G3692" t="str">
            <v>2711Z</v>
          </cell>
          <cell r="H3692">
            <v>1</v>
          </cell>
          <cell r="I3692">
            <v>1</v>
          </cell>
          <cell r="J3692">
            <v>0</v>
          </cell>
          <cell r="K3692">
            <v>1</v>
          </cell>
          <cell r="L3692">
            <v>0</v>
          </cell>
          <cell r="M3692">
            <v>0</v>
          </cell>
          <cell r="N3692">
            <v>0</v>
          </cell>
          <cell r="O3692">
            <v>0</v>
          </cell>
          <cell r="P3692">
            <v>0</v>
          </cell>
          <cell r="Q3692">
            <v>0</v>
          </cell>
          <cell r="R3692">
            <v>0</v>
          </cell>
          <cell r="S3692">
            <v>2</v>
          </cell>
          <cell r="T3692">
            <v>0</v>
          </cell>
          <cell r="U3692">
            <v>0</v>
          </cell>
          <cell r="V3692">
            <v>0</v>
          </cell>
          <cell r="W3692">
            <v>0</v>
          </cell>
          <cell r="X3692">
            <v>0</v>
          </cell>
          <cell r="Y3692">
            <v>0</v>
          </cell>
          <cell r="Z3692">
            <v>0</v>
          </cell>
          <cell r="AA3692">
            <v>0</v>
          </cell>
          <cell r="AB3692">
            <v>0</v>
          </cell>
          <cell r="AC3692">
            <v>0</v>
          </cell>
          <cell r="AD3692">
            <v>2</v>
          </cell>
          <cell r="AF3692">
            <v>1.0166776511794382</v>
          </cell>
        </row>
        <row r="3693">
          <cell r="A3693" t="str">
            <v>342874013</v>
          </cell>
          <cell r="B3693" t="str">
            <v>R29</v>
          </cell>
          <cell r="C3693">
            <v>34</v>
          </cell>
          <cell r="D3693" t="str">
            <v>PRODITEC</v>
          </cell>
          <cell r="F3693">
            <v>10</v>
          </cell>
          <cell r="G3693" t="str">
            <v>6311Z</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F3693">
            <v>1.0021718849144858</v>
          </cell>
        </row>
        <row r="3694">
          <cell r="A3694" t="str">
            <v>788060465</v>
          </cell>
          <cell r="B3694" t="str">
            <v>R08</v>
          </cell>
          <cell r="C3694">
            <v>291</v>
          </cell>
          <cell r="D3694" t="str">
            <v>IFM RECHERCHE CIT</v>
          </cell>
          <cell r="F3694">
            <v>55</v>
          </cell>
          <cell r="G3694" t="str">
            <v>21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4</v>
          </cell>
          <cell r="Z3694">
            <v>0</v>
          </cell>
          <cell r="AA3694">
            <v>0</v>
          </cell>
          <cell r="AB3694">
            <v>0</v>
          </cell>
          <cell r="AC3694">
            <v>0</v>
          </cell>
          <cell r="AD3694">
            <v>4</v>
          </cell>
          <cell r="AF3694">
            <v>1.0086433135043285</v>
          </cell>
        </row>
        <row r="3695">
          <cell r="A3695" t="str">
            <v>333353738</v>
          </cell>
          <cell r="B3695" t="str">
            <v>R13</v>
          </cell>
          <cell r="C3695">
            <v>298</v>
          </cell>
          <cell r="D3695" t="str">
            <v>ATMEL ROUSSET SAS</v>
          </cell>
          <cell r="F3695">
            <v>186</v>
          </cell>
          <cell r="G3695" t="str">
            <v>2611Z</v>
          </cell>
          <cell r="H3695">
            <v>0</v>
          </cell>
          <cell r="I3695">
            <v>0</v>
          </cell>
          <cell r="J3695">
            <v>0</v>
          </cell>
          <cell r="K3695">
            <v>7</v>
          </cell>
          <cell r="L3695">
            <v>1</v>
          </cell>
          <cell r="M3695">
            <v>0</v>
          </cell>
          <cell r="N3695">
            <v>0</v>
          </cell>
          <cell r="O3695">
            <v>0</v>
          </cell>
          <cell r="P3695">
            <v>0</v>
          </cell>
          <cell r="Q3695">
            <v>0</v>
          </cell>
          <cell r="R3695">
            <v>0</v>
          </cell>
          <cell r="S3695">
            <v>8</v>
          </cell>
          <cell r="T3695">
            <v>0</v>
          </cell>
          <cell r="U3695">
            <v>0</v>
          </cell>
          <cell r="V3695">
            <v>0</v>
          </cell>
          <cell r="W3695">
            <v>0</v>
          </cell>
          <cell r="X3695">
            <v>0</v>
          </cell>
          <cell r="Y3695">
            <v>0</v>
          </cell>
          <cell r="Z3695">
            <v>0</v>
          </cell>
          <cell r="AA3695">
            <v>0</v>
          </cell>
          <cell r="AB3695">
            <v>0</v>
          </cell>
          <cell r="AC3695">
            <v>0</v>
          </cell>
          <cell r="AD3695">
            <v>8</v>
          </cell>
          <cell r="AF3695">
            <v>1.1055798448597505</v>
          </cell>
        </row>
        <row r="3696">
          <cell r="A3696" t="str">
            <v>331312108</v>
          </cell>
          <cell r="B3696" t="str">
            <v>R19</v>
          </cell>
          <cell r="C3696">
            <v>2388</v>
          </cell>
          <cell r="D3696" t="str">
            <v>VALEO SYSTEMES THERMIQUES</v>
          </cell>
          <cell r="F3696">
            <v>311</v>
          </cell>
          <cell r="G3696" t="str">
            <v>2932Z</v>
          </cell>
          <cell r="H3696">
            <v>0</v>
          </cell>
          <cell r="I3696">
            <v>0</v>
          </cell>
          <cell r="J3696">
            <v>0</v>
          </cell>
          <cell r="K3696">
            <v>1</v>
          </cell>
          <cell r="L3696">
            <v>0</v>
          </cell>
          <cell r="M3696">
            <v>0</v>
          </cell>
          <cell r="N3696">
            <v>0</v>
          </cell>
          <cell r="O3696">
            <v>0</v>
          </cell>
          <cell r="P3696">
            <v>0</v>
          </cell>
          <cell r="Q3696">
            <v>0</v>
          </cell>
          <cell r="R3696">
            <v>0</v>
          </cell>
          <cell r="S3696">
            <v>1</v>
          </cell>
          <cell r="T3696">
            <v>20</v>
          </cell>
          <cell r="U3696">
            <v>2</v>
          </cell>
          <cell r="V3696">
            <v>2</v>
          </cell>
          <cell r="W3696">
            <v>3</v>
          </cell>
          <cell r="X3696">
            <v>3</v>
          </cell>
          <cell r="Y3696">
            <v>0</v>
          </cell>
          <cell r="Z3696">
            <v>0</v>
          </cell>
          <cell r="AA3696">
            <v>0</v>
          </cell>
          <cell r="AB3696">
            <v>0</v>
          </cell>
          <cell r="AC3696">
            <v>1</v>
          </cell>
          <cell r="AD3696">
            <v>27</v>
          </cell>
          <cell r="AF3696">
            <v>1.1770763345124988</v>
          </cell>
        </row>
        <row r="3697">
          <cell r="A3697" t="str">
            <v>340723626</v>
          </cell>
          <cell r="B3697" t="str">
            <v>R13</v>
          </cell>
          <cell r="C3697">
            <v>1525</v>
          </cell>
          <cell r="D3697" t="str">
            <v>THALES ELECTRON DEVICES S A</v>
          </cell>
          <cell r="F3697">
            <v>79</v>
          </cell>
          <cell r="G3697" t="str">
            <v>2611Z</v>
          </cell>
          <cell r="H3697">
            <v>3</v>
          </cell>
          <cell r="I3697">
            <v>0</v>
          </cell>
          <cell r="J3697">
            <v>0</v>
          </cell>
          <cell r="K3697">
            <v>0</v>
          </cell>
          <cell r="L3697">
            <v>1</v>
          </cell>
          <cell r="M3697">
            <v>0</v>
          </cell>
          <cell r="N3697">
            <v>0</v>
          </cell>
          <cell r="O3697">
            <v>0</v>
          </cell>
          <cell r="P3697">
            <v>0</v>
          </cell>
          <cell r="Q3697">
            <v>0</v>
          </cell>
          <cell r="R3697">
            <v>0</v>
          </cell>
          <cell r="S3697">
            <v>4</v>
          </cell>
          <cell r="T3697">
            <v>0</v>
          </cell>
          <cell r="U3697">
            <v>0</v>
          </cell>
          <cell r="V3697">
            <v>0</v>
          </cell>
          <cell r="W3697">
            <v>0</v>
          </cell>
          <cell r="X3697">
            <v>0</v>
          </cell>
          <cell r="Y3697">
            <v>1</v>
          </cell>
          <cell r="Z3697">
            <v>0</v>
          </cell>
          <cell r="AA3697">
            <v>0</v>
          </cell>
          <cell r="AB3697">
            <v>0</v>
          </cell>
          <cell r="AC3697">
            <v>3</v>
          </cell>
          <cell r="AD3697">
            <v>8</v>
          </cell>
          <cell r="AF3697">
            <v>0.91576313224995887</v>
          </cell>
        </row>
        <row r="3698">
          <cell r="A3698" t="str">
            <v>301763405</v>
          </cell>
          <cell r="B3698" t="str">
            <v>R08</v>
          </cell>
          <cell r="C3698">
            <v>791</v>
          </cell>
          <cell r="D3698" t="str">
            <v>CEVA SANTE ANIMALE</v>
          </cell>
          <cell r="F3698">
            <v>49</v>
          </cell>
          <cell r="G3698" t="str">
            <v>2120Z</v>
          </cell>
          <cell r="H3698">
            <v>0</v>
          </cell>
          <cell r="I3698">
            <v>0</v>
          </cell>
          <cell r="J3698">
            <v>0</v>
          </cell>
          <cell r="K3698">
            <v>0</v>
          </cell>
          <cell r="L3698">
            <v>1</v>
          </cell>
          <cell r="M3698">
            <v>0</v>
          </cell>
          <cell r="N3698">
            <v>0</v>
          </cell>
          <cell r="O3698">
            <v>0</v>
          </cell>
          <cell r="P3698">
            <v>0</v>
          </cell>
          <cell r="Q3698">
            <v>0</v>
          </cell>
          <cell r="R3698">
            <v>0</v>
          </cell>
          <cell r="S3698">
            <v>1</v>
          </cell>
          <cell r="T3698">
            <v>1</v>
          </cell>
          <cell r="U3698">
            <v>0</v>
          </cell>
          <cell r="V3698">
            <v>0</v>
          </cell>
          <cell r="W3698">
            <v>2</v>
          </cell>
          <cell r="X3698">
            <v>1</v>
          </cell>
          <cell r="Y3698">
            <v>3</v>
          </cell>
          <cell r="Z3698">
            <v>0</v>
          </cell>
          <cell r="AA3698">
            <v>0</v>
          </cell>
          <cell r="AB3698">
            <v>0</v>
          </cell>
          <cell r="AC3698">
            <v>0</v>
          </cell>
          <cell r="AD3698">
            <v>7</v>
          </cell>
          <cell r="AF3698">
            <v>1.0051332652554843</v>
          </cell>
        </row>
        <row r="3699">
          <cell r="A3699" t="str">
            <v>085581338</v>
          </cell>
          <cell r="B3699" t="str">
            <v>R08</v>
          </cell>
          <cell r="C3699">
            <v>101</v>
          </cell>
          <cell r="D3699" t="str">
            <v>SCIENCE UNION</v>
          </cell>
          <cell r="F3699">
            <v>69</v>
          </cell>
          <cell r="G3699" t="str">
            <v>2110Z</v>
          </cell>
          <cell r="H3699">
            <v>0</v>
          </cell>
          <cell r="I3699">
            <v>0</v>
          </cell>
          <cell r="J3699">
            <v>0</v>
          </cell>
          <cell r="K3699">
            <v>0</v>
          </cell>
          <cell r="L3699">
            <v>1</v>
          </cell>
          <cell r="M3699">
            <v>0</v>
          </cell>
          <cell r="N3699">
            <v>0</v>
          </cell>
          <cell r="O3699">
            <v>0</v>
          </cell>
          <cell r="P3699">
            <v>0</v>
          </cell>
          <cell r="Q3699">
            <v>0</v>
          </cell>
          <cell r="R3699">
            <v>0</v>
          </cell>
          <cell r="S3699">
            <v>1</v>
          </cell>
          <cell r="T3699">
            <v>3</v>
          </cell>
          <cell r="U3699">
            <v>2</v>
          </cell>
          <cell r="V3699">
            <v>0</v>
          </cell>
          <cell r="W3699">
            <v>0</v>
          </cell>
          <cell r="X3699">
            <v>0</v>
          </cell>
          <cell r="Y3699">
            <v>2</v>
          </cell>
          <cell r="Z3699">
            <v>0</v>
          </cell>
          <cell r="AA3699">
            <v>0</v>
          </cell>
          <cell r="AB3699">
            <v>0</v>
          </cell>
          <cell r="AC3699">
            <v>0</v>
          </cell>
          <cell r="AD3699">
            <v>8</v>
          </cell>
          <cell r="AF3699">
            <v>0.98267748267602162</v>
          </cell>
        </row>
        <row r="3700">
          <cell r="A3700" t="str">
            <v>378168470</v>
          </cell>
          <cell r="B3700" t="str">
            <v>R12</v>
          </cell>
          <cell r="C3700">
            <v>4210</v>
          </cell>
          <cell r="D3700" t="str">
            <v>MBDA FRANCE</v>
          </cell>
          <cell r="F3700">
            <v>1325</v>
          </cell>
          <cell r="G3700" t="str">
            <v>2540Z</v>
          </cell>
          <cell r="H3700">
            <v>1</v>
          </cell>
          <cell r="I3700">
            <v>0</v>
          </cell>
          <cell r="J3700">
            <v>0</v>
          </cell>
          <cell r="K3700">
            <v>36</v>
          </cell>
          <cell r="L3700">
            <v>2</v>
          </cell>
          <cell r="M3700">
            <v>0</v>
          </cell>
          <cell r="N3700">
            <v>0</v>
          </cell>
          <cell r="O3700">
            <v>0</v>
          </cell>
          <cell r="P3700">
            <v>0</v>
          </cell>
          <cell r="Q3700">
            <v>0</v>
          </cell>
          <cell r="R3700">
            <v>0</v>
          </cell>
          <cell r="S3700">
            <v>39</v>
          </cell>
          <cell r="T3700">
            <v>12</v>
          </cell>
          <cell r="U3700">
            <v>0</v>
          </cell>
          <cell r="V3700">
            <v>0</v>
          </cell>
          <cell r="W3700">
            <v>0</v>
          </cell>
          <cell r="X3700">
            <v>0</v>
          </cell>
          <cell r="Y3700">
            <v>46</v>
          </cell>
          <cell r="Z3700">
            <v>0</v>
          </cell>
          <cell r="AA3700">
            <v>0</v>
          </cell>
          <cell r="AB3700">
            <v>0</v>
          </cell>
          <cell r="AC3700">
            <v>0</v>
          </cell>
          <cell r="AD3700">
            <v>97</v>
          </cell>
          <cell r="AF3700">
            <v>1.1956419385159489</v>
          </cell>
        </row>
        <row r="3701">
          <cell r="A3701" t="str">
            <v>375650116</v>
          </cell>
          <cell r="B3701" t="str">
            <v>R08</v>
          </cell>
          <cell r="C3701">
            <v>37</v>
          </cell>
          <cell r="D3701" t="str">
            <v>LABORATOIRE DU DERMOPHIL INDIEN</v>
          </cell>
          <cell r="F3701">
            <v>2</v>
          </cell>
          <cell r="G3701" t="str">
            <v>2120Z</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F3701">
            <v>9.4831774042556631</v>
          </cell>
        </row>
        <row r="3702">
          <cell r="A3702" t="str">
            <v>339361701</v>
          </cell>
          <cell r="B3702" t="str">
            <v>R13</v>
          </cell>
          <cell r="C3702">
            <v>102</v>
          </cell>
          <cell r="D3702" t="str">
            <v>KONTRON MODULAR COMPUTERS SAS</v>
          </cell>
          <cell r="F3702">
            <v>31</v>
          </cell>
          <cell r="G3702" t="str">
            <v>2620Z</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1</v>
          </cell>
          <cell r="Z3702">
            <v>0</v>
          </cell>
          <cell r="AA3702">
            <v>0</v>
          </cell>
          <cell r="AB3702">
            <v>0</v>
          </cell>
          <cell r="AC3702">
            <v>0</v>
          </cell>
          <cell r="AD3702">
            <v>1</v>
          </cell>
          <cell r="AF3702">
            <v>1.0167053291250543</v>
          </cell>
        </row>
        <row r="3703">
          <cell r="A3703" t="str">
            <v>857802508</v>
          </cell>
          <cell r="B3703" t="str">
            <v>R18</v>
          </cell>
          <cell r="C3703">
            <v>1649</v>
          </cell>
          <cell r="D3703" t="str">
            <v>MANITOU BF</v>
          </cell>
          <cell r="F3703">
            <v>37</v>
          </cell>
          <cell r="G3703" t="str">
            <v>2822Z</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9</v>
          </cell>
          <cell r="V3703">
            <v>9</v>
          </cell>
          <cell r="W3703">
            <v>0</v>
          </cell>
          <cell r="X3703">
            <v>0</v>
          </cell>
          <cell r="Y3703">
            <v>3</v>
          </cell>
          <cell r="Z3703">
            <v>0</v>
          </cell>
          <cell r="AA3703">
            <v>0</v>
          </cell>
          <cell r="AB3703">
            <v>0</v>
          </cell>
          <cell r="AC3703">
            <v>0</v>
          </cell>
          <cell r="AD3703">
            <v>12</v>
          </cell>
          <cell r="AF3703">
            <v>1.0115925742839662</v>
          </cell>
        </row>
        <row r="3704">
          <cell r="A3704" t="str">
            <v>552015570</v>
          </cell>
          <cell r="B3704" t="str">
            <v>R15</v>
          </cell>
          <cell r="C3704">
            <v>111</v>
          </cell>
          <cell r="D3704" t="str">
            <v>REGULATEURS GEORGIN</v>
          </cell>
          <cell r="F3704">
            <v>3</v>
          </cell>
          <cell r="G3704" t="str">
            <v>2651B</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F3704">
            <v>0.9969801240927556</v>
          </cell>
        </row>
        <row r="3705">
          <cell r="A3705" t="str">
            <v>312083561</v>
          </cell>
          <cell r="B3705" t="str">
            <v>R18</v>
          </cell>
          <cell r="C3705">
            <v>28</v>
          </cell>
          <cell r="D3705" t="str">
            <v>LE CRENEAU INDUSTRIEL</v>
          </cell>
          <cell r="F3705">
            <v>7</v>
          </cell>
          <cell r="G3705" t="str">
            <v>2841Z</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F3705">
            <v>0.99977057718141094</v>
          </cell>
        </row>
        <row r="3706">
          <cell r="A3706" t="str">
            <v>302410691</v>
          </cell>
          <cell r="B3706" t="str">
            <v>R15</v>
          </cell>
          <cell r="C3706">
            <v>18</v>
          </cell>
          <cell r="D3706" t="str">
            <v>UNIVERSAL TECHNIC</v>
          </cell>
          <cell r="F3706">
            <v>1</v>
          </cell>
          <cell r="G3706" t="str">
            <v>2651B</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F3706">
            <v>9.4704450383401237</v>
          </cell>
        </row>
        <row r="3707">
          <cell r="A3707" t="str">
            <v>349942458</v>
          </cell>
          <cell r="B3707" t="str">
            <v>R18</v>
          </cell>
          <cell r="C3707">
            <v>1992</v>
          </cell>
          <cell r="D3707" t="str">
            <v>GE ENERGY PRODUCTS France SNC</v>
          </cell>
          <cell r="E3707" t="str">
            <v>349942458 ; 393712963 ;</v>
          </cell>
          <cell r="F3707">
            <v>60</v>
          </cell>
          <cell r="G3707" t="str">
            <v>2811Z</v>
          </cell>
          <cell r="H3707">
            <v>0</v>
          </cell>
          <cell r="I3707">
            <v>0</v>
          </cell>
          <cell r="J3707">
            <v>0</v>
          </cell>
          <cell r="K3707">
            <v>0</v>
          </cell>
          <cell r="L3707">
            <v>1</v>
          </cell>
          <cell r="M3707">
            <v>0</v>
          </cell>
          <cell r="N3707">
            <v>0</v>
          </cell>
          <cell r="O3707">
            <v>0</v>
          </cell>
          <cell r="P3707">
            <v>0</v>
          </cell>
          <cell r="Q3707">
            <v>0</v>
          </cell>
          <cell r="R3707">
            <v>0</v>
          </cell>
          <cell r="S3707">
            <v>1</v>
          </cell>
          <cell r="T3707">
            <v>0</v>
          </cell>
          <cell r="U3707">
            <v>0</v>
          </cell>
          <cell r="V3707">
            <v>0</v>
          </cell>
          <cell r="W3707">
            <v>0</v>
          </cell>
          <cell r="X3707">
            <v>0</v>
          </cell>
          <cell r="Y3707">
            <v>2</v>
          </cell>
          <cell r="Z3707">
            <v>0</v>
          </cell>
          <cell r="AA3707">
            <v>1</v>
          </cell>
          <cell r="AB3707">
            <v>0</v>
          </cell>
          <cell r="AC3707">
            <v>0</v>
          </cell>
          <cell r="AD3707">
            <v>4</v>
          </cell>
          <cell r="AF3707">
            <v>0.99087732764475456</v>
          </cell>
        </row>
        <row r="3708">
          <cell r="A3708" t="str">
            <v>439067612</v>
          </cell>
          <cell r="B3708" t="str">
            <v>R20</v>
          </cell>
          <cell r="C3708">
            <v>2057</v>
          </cell>
          <cell r="D3708" t="str">
            <v>STX FRANCE SA</v>
          </cell>
          <cell r="F3708">
            <v>144</v>
          </cell>
          <cell r="G3708" t="str">
            <v>3011Z</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F3708">
            <v>1.0080228660820003</v>
          </cell>
        </row>
        <row r="3709">
          <cell r="A3709" t="str">
            <v>350811097</v>
          </cell>
          <cell r="B3709" t="str">
            <v>R18</v>
          </cell>
          <cell r="C3709">
            <v>230</v>
          </cell>
          <cell r="D3709" t="str">
            <v>VELAN SAS</v>
          </cell>
          <cell r="F3709">
            <v>7</v>
          </cell>
          <cell r="G3709" t="str">
            <v>2814Z</v>
          </cell>
          <cell r="H3709">
            <v>0</v>
          </cell>
          <cell r="I3709">
            <v>0</v>
          </cell>
          <cell r="J3709">
            <v>0</v>
          </cell>
          <cell r="K3709">
            <v>1</v>
          </cell>
          <cell r="L3709">
            <v>0</v>
          </cell>
          <cell r="M3709">
            <v>0</v>
          </cell>
          <cell r="N3709">
            <v>0</v>
          </cell>
          <cell r="O3709">
            <v>0</v>
          </cell>
          <cell r="P3709">
            <v>0</v>
          </cell>
          <cell r="Q3709">
            <v>0</v>
          </cell>
          <cell r="R3709">
            <v>0</v>
          </cell>
          <cell r="S3709">
            <v>1</v>
          </cell>
          <cell r="T3709">
            <v>0</v>
          </cell>
          <cell r="U3709">
            <v>0</v>
          </cell>
          <cell r="V3709">
            <v>0</v>
          </cell>
          <cell r="W3709">
            <v>0</v>
          </cell>
          <cell r="X3709">
            <v>0</v>
          </cell>
          <cell r="Y3709">
            <v>0</v>
          </cell>
          <cell r="Z3709">
            <v>0</v>
          </cell>
          <cell r="AA3709">
            <v>0</v>
          </cell>
          <cell r="AB3709">
            <v>0</v>
          </cell>
          <cell r="AC3709">
            <v>0</v>
          </cell>
          <cell r="AD3709">
            <v>1</v>
          </cell>
          <cell r="AF3709">
            <v>1.002743644945834</v>
          </cell>
        </row>
        <row r="3710">
          <cell r="A3710" t="str">
            <v>542060694</v>
          </cell>
          <cell r="B3710" t="str">
            <v>R08</v>
          </cell>
          <cell r="C3710">
            <v>234</v>
          </cell>
          <cell r="D3710" t="str">
            <v>ASTELLAS PHARMA</v>
          </cell>
          <cell r="F3710">
            <v>9</v>
          </cell>
          <cell r="G3710" t="str">
            <v>2120Z</v>
          </cell>
          <cell r="H3710">
            <v>0</v>
          </cell>
          <cell r="I3710">
            <v>0</v>
          </cell>
          <cell r="J3710">
            <v>4</v>
          </cell>
          <cell r="K3710">
            <v>0</v>
          </cell>
          <cell r="L3710">
            <v>0</v>
          </cell>
          <cell r="M3710">
            <v>0</v>
          </cell>
          <cell r="N3710">
            <v>0</v>
          </cell>
          <cell r="O3710">
            <v>0</v>
          </cell>
          <cell r="P3710">
            <v>0</v>
          </cell>
          <cell r="Q3710">
            <v>0</v>
          </cell>
          <cell r="R3710">
            <v>0</v>
          </cell>
          <cell r="S3710">
            <v>4</v>
          </cell>
          <cell r="T3710">
            <v>0</v>
          </cell>
          <cell r="U3710">
            <v>0</v>
          </cell>
          <cell r="V3710">
            <v>0</v>
          </cell>
          <cell r="W3710">
            <v>0</v>
          </cell>
          <cell r="X3710">
            <v>0</v>
          </cell>
          <cell r="Y3710">
            <v>0</v>
          </cell>
          <cell r="Z3710">
            <v>0</v>
          </cell>
          <cell r="AA3710">
            <v>0</v>
          </cell>
          <cell r="AB3710">
            <v>0</v>
          </cell>
          <cell r="AC3710">
            <v>0</v>
          </cell>
          <cell r="AD3710">
            <v>4</v>
          </cell>
          <cell r="AF3710">
            <v>0.99718250108573792</v>
          </cell>
        </row>
        <row r="3711">
          <cell r="A3711" t="str">
            <v>343078481</v>
          </cell>
          <cell r="B3711" t="str">
            <v>R13</v>
          </cell>
          <cell r="C3711">
            <v>106</v>
          </cell>
          <cell r="D3711" t="str">
            <v>THALES AVIONICS LCD SA</v>
          </cell>
          <cell r="F3711">
            <v>5</v>
          </cell>
          <cell r="G3711" t="str">
            <v>2611Z</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F3711">
            <v>1.0138919717299537</v>
          </cell>
        </row>
        <row r="3712">
          <cell r="A3712" t="str">
            <v>348921735</v>
          </cell>
          <cell r="B3712" t="str">
            <v>R22</v>
          </cell>
          <cell r="C3712">
            <v>210</v>
          </cell>
          <cell r="D3712" t="str">
            <v>AIR LIQUIDE MEDICAL SYSTEMS</v>
          </cell>
          <cell r="F3712">
            <v>31</v>
          </cell>
          <cell r="G3712" t="str">
            <v>3250A</v>
          </cell>
          <cell r="H3712">
            <v>0</v>
          </cell>
          <cell r="I3712">
            <v>0</v>
          </cell>
          <cell r="J3712">
            <v>0</v>
          </cell>
          <cell r="K3712">
            <v>2</v>
          </cell>
          <cell r="L3712">
            <v>1</v>
          </cell>
          <cell r="M3712">
            <v>0</v>
          </cell>
          <cell r="N3712">
            <v>0</v>
          </cell>
          <cell r="O3712">
            <v>0</v>
          </cell>
          <cell r="P3712">
            <v>0</v>
          </cell>
          <cell r="Q3712">
            <v>0</v>
          </cell>
          <cell r="R3712">
            <v>0</v>
          </cell>
          <cell r="S3712">
            <v>3</v>
          </cell>
          <cell r="T3712">
            <v>0</v>
          </cell>
          <cell r="U3712">
            <v>0</v>
          </cell>
          <cell r="V3712">
            <v>0</v>
          </cell>
          <cell r="W3712">
            <v>0</v>
          </cell>
          <cell r="X3712">
            <v>0</v>
          </cell>
          <cell r="Y3712">
            <v>3</v>
          </cell>
          <cell r="Z3712">
            <v>0</v>
          </cell>
          <cell r="AA3712">
            <v>0</v>
          </cell>
          <cell r="AB3712">
            <v>0</v>
          </cell>
          <cell r="AC3712">
            <v>0</v>
          </cell>
          <cell r="AD3712">
            <v>6</v>
          </cell>
          <cell r="AF3712">
            <v>1.0377411047247962</v>
          </cell>
        </row>
        <row r="3713">
          <cell r="A3713" t="str">
            <v>398993899</v>
          </cell>
          <cell r="B3713" t="str">
            <v>R15</v>
          </cell>
          <cell r="C3713">
            <v>1216</v>
          </cell>
          <cell r="D3713" t="str">
            <v>THALES OPTRONIQUE SA</v>
          </cell>
          <cell r="F3713">
            <v>317</v>
          </cell>
          <cell r="G3713" t="str">
            <v>2651A</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3</v>
          </cell>
          <cell r="AD3713">
            <v>3</v>
          </cell>
          <cell r="AF3713">
            <v>1.0588632805495573</v>
          </cell>
        </row>
        <row r="3714">
          <cell r="A3714" t="str">
            <v>305207169</v>
          </cell>
          <cell r="B3714" t="str">
            <v>R07</v>
          </cell>
          <cell r="C3714">
            <v>5677</v>
          </cell>
          <cell r="D3714" t="str">
            <v>AREVA NC</v>
          </cell>
          <cell r="F3714">
            <v>174</v>
          </cell>
          <cell r="G3714" t="str">
            <v>2013A</v>
          </cell>
          <cell r="H3714">
            <v>2</v>
          </cell>
          <cell r="I3714">
            <v>0</v>
          </cell>
          <cell r="J3714">
            <v>0</v>
          </cell>
          <cell r="K3714">
            <v>2</v>
          </cell>
          <cell r="L3714">
            <v>1</v>
          </cell>
          <cell r="M3714">
            <v>0</v>
          </cell>
          <cell r="N3714">
            <v>0</v>
          </cell>
          <cell r="O3714">
            <v>0</v>
          </cell>
          <cell r="P3714">
            <v>0</v>
          </cell>
          <cell r="Q3714">
            <v>1</v>
          </cell>
          <cell r="R3714">
            <v>0</v>
          </cell>
          <cell r="S3714">
            <v>6</v>
          </cell>
          <cell r="T3714">
            <v>0</v>
          </cell>
          <cell r="U3714">
            <v>0</v>
          </cell>
          <cell r="V3714">
            <v>0</v>
          </cell>
          <cell r="W3714">
            <v>2</v>
          </cell>
          <cell r="X3714">
            <v>0</v>
          </cell>
          <cell r="Y3714">
            <v>0</v>
          </cell>
          <cell r="Z3714">
            <v>0</v>
          </cell>
          <cell r="AA3714">
            <v>3</v>
          </cell>
          <cell r="AB3714">
            <v>0</v>
          </cell>
          <cell r="AC3714">
            <v>0</v>
          </cell>
          <cell r="AD3714">
            <v>11</v>
          </cell>
          <cell r="AF3714">
            <v>1.1341009951358298</v>
          </cell>
        </row>
        <row r="3715">
          <cell r="A3715" t="str">
            <v>347555559</v>
          </cell>
          <cell r="B3715" t="str">
            <v>R12</v>
          </cell>
          <cell r="C3715">
            <v>911</v>
          </cell>
          <cell r="D3715" t="str">
            <v>DE DIETRICH THERMIQUE</v>
          </cell>
          <cell r="F3715">
            <v>21</v>
          </cell>
          <cell r="G3715" t="str">
            <v>2521Z</v>
          </cell>
          <cell r="H3715">
            <v>0</v>
          </cell>
          <cell r="I3715">
            <v>0</v>
          </cell>
          <cell r="J3715">
            <v>0</v>
          </cell>
          <cell r="K3715">
            <v>2</v>
          </cell>
          <cell r="L3715">
            <v>0</v>
          </cell>
          <cell r="M3715">
            <v>0</v>
          </cell>
          <cell r="N3715">
            <v>0</v>
          </cell>
          <cell r="O3715">
            <v>0</v>
          </cell>
          <cell r="P3715">
            <v>0</v>
          </cell>
          <cell r="Q3715">
            <v>0</v>
          </cell>
          <cell r="R3715">
            <v>0</v>
          </cell>
          <cell r="S3715">
            <v>2</v>
          </cell>
          <cell r="T3715">
            <v>0</v>
          </cell>
          <cell r="U3715">
            <v>0</v>
          </cell>
          <cell r="V3715">
            <v>0</v>
          </cell>
          <cell r="W3715">
            <v>0</v>
          </cell>
          <cell r="X3715">
            <v>0</v>
          </cell>
          <cell r="Y3715">
            <v>0</v>
          </cell>
          <cell r="Z3715">
            <v>0</v>
          </cell>
          <cell r="AA3715">
            <v>0</v>
          </cell>
          <cell r="AB3715">
            <v>0</v>
          </cell>
          <cell r="AC3715">
            <v>2</v>
          </cell>
          <cell r="AD3715">
            <v>4</v>
          </cell>
          <cell r="AF3715">
            <v>0.79711285048713232</v>
          </cell>
        </row>
        <row r="3716">
          <cell r="A3716" t="str">
            <v>352960702</v>
          </cell>
          <cell r="B3716" t="str">
            <v>R18</v>
          </cell>
          <cell r="C3716">
            <v>99</v>
          </cell>
          <cell r="D3716" t="str">
            <v>STERIFLOW</v>
          </cell>
          <cell r="F3716">
            <v>9</v>
          </cell>
          <cell r="G3716" t="str">
            <v>2893Z</v>
          </cell>
          <cell r="H3716">
            <v>0</v>
          </cell>
          <cell r="I3716">
            <v>0</v>
          </cell>
          <cell r="J3716">
            <v>0</v>
          </cell>
          <cell r="K3716">
            <v>0</v>
          </cell>
          <cell r="L3716">
            <v>0</v>
          </cell>
          <cell r="M3716">
            <v>0</v>
          </cell>
          <cell r="N3716">
            <v>0</v>
          </cell>
          <cell r="O3716">
            <v>0</v>
          </cell>
          <cell r="P3716">
            <v>0</v>
          </cell>
          <cell r="Q3716">
            <v>0</v>
          </cell>
          <cell r="R3716">
            <v>0</v>
          </cell>
          <cell r="S3716">
            <v>0</v>
          </cell>
          <cell r="T3716">
            <v>4</v>
          </cell>
          <cell r="U3716">
            <v>0</v>
          </cell>
          <cell r="V3716">
            <v>0</v>
          </cell>
          <cell r="W3716">
            <v>0</v>
          </cell>
          <cell r="X3716">
            <v>0</v>
          </cell>
          <cell r="Y3716">
            <v>0</v>
          </cell>
          <cell r="Z3716">
            <v>0</v>
          </cell>
          <cell r="AA3716">
            <v>0</v>
          </cell>
          <cell r="AB3716">
            <v>0</v>
          </cell>
          <cell r="AC3716">
            <v>0</v>
          </cell>
          <cell r="AD3716">
            <v>4</v>
          </cell>
          <cell r="AF3716">
            <v>1.0005532821403802</v>
          </cell>
        </row>
        <row r="3717">
          <cell r="A3717" t="str">
            <v>709807408</v>
          </cell>
          <cell r="B3717" t="str">
            <v>R08</v>
          </cell>
          <cell r="C3717">
            <v>190</v>
          </cell>
          <cell r="D3717" t="str">
            <v>LABORATOIRES MAYOLY SPINDLER</v>
          </cell>
          <cell r="F3717">
            <v>7</v>
          </cell>
          <cell r="G3717" t="str">
            <v>2120Z</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F3717">
            <v>1.0005544004068136</v>
          </cell>
        </row>
        <row r="3718">
          <cell r="A3718" t="str">
            <v>759201106</v>
          </cell>
          <cell r="B3718" t="str">
            <v>R22</v>
          </cell>
          <cell r="C3718">
            <v>355</v>
          </cell>
          <cell r="D3718" t="str">
            <v>GROSFILLEX</v>
          </cell>
          <cell r="E3718" t="str">
            <v>759201106 ; 311901318 ;</v>
          </cell>
          <cell r="F3718">
            <v>27</v>
          </cell>
          <cell r="G3718" t="str">
            <v>3109B</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1</v>
          </cell>
          <cell r="AC3718">
            <v>0</v>
          </cell>
          <cell r="AD3718">
            <v>1</v>
          </cell>
          <cell r="AE3718" t="str">
            <v>chômage</v>
          </cell>
          <cell r="AF3718">
            <v>0.99522244859019482</v>
          </cell>
        </row>
        <row r="3719">
          <cell r="A3719" t="str">
            <v>321818049</v>
          </cell>
          <cell r="B3719" t="str">
            <v>R08</v>
          </cell>
          <cell r="C3719">
            <v>11</v>
          </cell>
          <cell r="D3719" t="str">
            <v>BIOPROJET</v>
          </cell>
          <cell r="F3719">
            <v>2</v>
          </cell>
          <cell r="G3719" t="str">
            <v>2120Z</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F3719">
            <v>1.0003351692252809</v>
          </cell>
        </row>
        <row r="3720">
          <cell r="A3720" t="str">
            <v>342412434</v>
          </cell>
          <cell r="B3720" t="str">
            <v>R07</v>
          </cell>
          <cell r="C3720">
            <v>97</v>
          </cell>
          <cell r="D3720" t="str">
            <v>SIMAFEX</v>
          </cell>
          <cell r="F3720">
            <v>4</v>
          </cell>
          <cell r="G3720" t="str">
            <v>2014Z</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F3720">
            <v>1.0032917039862037</v>
          </cell>
        </row>
        <row r="3721">
          <cell r="A3721" t="str">
            <v>572156305</v>
          </cell>
          <cell r="B3721" t="str">
            <v>R08</v>
          </cell>
          <cell r="C3721">
            <v>75</v>
          </cell>
          <cell r="D3721" t="str">
            <v>LES LABORATOIRES BROTHIER SAS</v>
          </cell>
          <cell r="F3721">
            <v>15</v>
          </cell>
          <cell r="G3721" t="str">
            <v>2120Z</v>
          </cell>
          <cell r="H3721">
            <v>0</v>
          </cell>
          <cell r="I3721">
            <v>0</v>
          </cell>
          <cell r="J3721">
            <v>3</v>
          </cell>
          <cell r="K3721">
            <v>0</v>
          </cell>
          <cell r="L3721">
            <v>0</v>
          </cell>
          <cell r="M3721">
            <v>0</v>
          </cell>
          <cell r="N3721">
            <v>0</v>
          </cell>
          <cell r="O3721">
            <v>0</v>
          </cell>
          <cell r="P3721">
            <v>0</v>
          </cell>
          <cell r="Q3721">
            <v>0</v>
          </cell>
          <cell r="R3721">
            <v>0</v>
          </cell>
          <cell r="S3721">
            <v>3</v>
          </cell>
          <cell r="T3721">
            <v>0</v>
          </cell>
          <cell r="U3721">
            <v>0</v>
          </cell>
          <cell r="V3721">
            <v>0</v>
          </cell>
          <cell r="W3721">
            <v>0</v>
          </cell>
          <cell r="X3721">
            <v>0</v>
          </cell>
          <cell r="Y3721">
            <v>0</v>
          </cell>
          <cell r="Z3721">
            <v>0</v>
          </cell>
          <cell r="AA3721">
            <v>0</v>
          </cell>
          <cell r="AB3721">
            <v>0</v>
          </cell>
          <cell r="AC3721">
            <v>0</v>
          </cell>
          <cell r="AD3721">
            <v>3</v>
          </cell>
          <cell r="AF3721">
            <v>1.0006575973117939</v>
          </cell>
        </row>
        <row r="3722">
          <cell r="A3722" t="str">
            <v>572105500</v>
          </cell>
          <cell r="B3722" t="str">
            <v>R07</v>
          </cell>
          <cell r="C3722">
            <v>280</v>
          </cell>
          <cell r="D3722" t="str">
            <v>BASF AGRO SAS</v>
          </cell>
          <cell r="F3722">
            <v>7</v>
          </cell>
          <cell r="G3722" t="str">
            <v>2020Z</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F3722">
            <v>1.0055129028305705</v>
          </cell>
        </row>
        <row r="3723">
          <cell r="A3723" t="str">
            <v>481508315</v>
          </cell>
          <cell r="B3723" t="str">
            <v>R22</v>
          </cell>
          <cell r="C3723">
            <v>30</v>
          </cell>
          <cell r="D3723" t="str">
            <v>INFRANOR ELECTRONICS SAS</v>
          </cell>
          <cell r="F3723">
            <v>7</v>
          </cell>
          <cell r="G3723" t="str">
            <v>329</v>
          </cell>
          <cell r="H3723">
            <v>0</v>
          </cell>
          <cell r="I3723">
            <v>0</v>
          </cell>
          <cell r="J3723">
            <v>0</v>
          </cell>
          <cell r="K3723">
            <v>1</v>
          </cell>
          <cell r="L3723">
            <v>0</v>
          </cell>
          <cell r="M3723">
            <v>0</v>
          </cell>
          <cell r="N3723">
            <v>0</v>
          </cell>
          <cell r="O3723">
            <v>0</v>
          </cell>
          <cell r="P3723">
            <v>0</v>
          </cell>
          <cell r="Q3723">
            <v>0</v>
          </cell>
          <cell r="R3723">
            <v>0</v>
          </cell>
          <cell r="S3723">
            <v>1</v>
          </cell>
          <cell r="T3723">
            <v>0</v>
          </cell>
          <cell r="U3723">
            <v>0</v>
          </cell>
          <cell r="V3723">
            <v>0</v>
          </cell>
          <cell r="W3723">
            <v>0</v>
          </cell>
          <cell r="X3723">
            <v>0</v>
          </cell>
          <cell r="Y3723">
            <v>0</v>
          </cell>
          <cell r="Z3723">
            <v>0</v>
          </cell>
          <cell r="AA3723">
            <v>0</v>
          </cell>
          <cell r="AB3723">
            <v>0</v>
          </cell>
          <cell r="AC3723">
            <v>0</v>
          </cell>
          <cell r="AD3723">
            <v>1</v>
          </cell>
          <cell r="AF3723">
            <v>0.99156795065858472</v>
          </cell>
        </row>
        <row r="3724">
          <cell r="A3724" t="str">
            <v>343848974</v>
          </cell>
          <cell r="B3724" t="str">
            <v>R14</v>
          </cell>
          <cell r="C3724">
            <v>31</v>
          </cell>
          <cell r="D3724" t="str">
            <v>HORIZON TELECOM</v>
          </cell>
          <cell r="F3724">
            <v>6</v>
          </cell>
          <cell r="G3724" t="str">
            <v>2630Z</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F3724">
            <v>0.99986626863491102</v>
          </cell>
        </row>
        <row r="3725">
          <cell r="A3725" t="str">
            <v>331620385</v>
          </cell>
          <cell r="B3725" t="str">
            <v>R09</v>
          </cell>
          <cell r="C3725">
            <v>73</v>
          </cell>
          <cell r="D3725" t="str">
            <v>STRUCTIL</v>
          </cell>
          <cell r="F3725">
            <v>6</v>
          </cell>
          <cell r="G3725" t="str">
            <v>2221Z</v>
          </cell>
          <cell r="H3725">
            <v>0</v>
          </cell>
          <cell r="I3725">
            <v>0</v>
          </cell>
          <cell r="J3725">
            <v>0</v>
          </cell>
          <cell r="K3725">
            <v>1</v>
          </cell>
          <cell r="L3725">
            <v>0</v>
          </cell>
          <cell r="M3725">
            <v>0</v>
          </cell>
          <cell r="N3725">
            <v>0</v>
          </cell>
          <cell r="O3725">
            <v>0</v>
          </cell>
          <cell r="P3725">
            <v>0</v>
          </cell>
          <cell r="Q3725">
            <v>0</v>
          </cell>
          <cell r="R3725">
            <v>0</v>
          </cell>
          <cell r="S3725">
            <v>1</v>
          </cell>
          <cell r="T3725">
            <v>0</v>
          </cell>
          <cell r="U3725">
            <v>0</v>
          </cell>
          <cell r="V3725">
            <v>0</v>
          </cell>
          <cell r="W3725">
            <v>0</v>
          </cell>
          <cell r="X3725">
            <v>0</v>
          </cell>
          <cell r="Y3725">
            <v>0</v>
          </cell>
          <cell r="Z3725">
            <v>0</v>
          </cell>
          <cell r="AA3725">
            <v>0</v>
          </cell>
          <cell r="AB3725">
            <v>0</v>
          </cell>
          <cell r="AC3725">
            <v>0</v>
          </cell>
          <cell r="AD3725">
            <v>1</v>
          </cell>
          <cell r="AF3725">
            <v>0.95764697082279993</v>
          </cell>
        </row>
        <row r="3726">
          <cell r="A3726" t="str">
            <v>350766499</v>
          </cell>
          <cell r="B3726" t="str">
            <v>R30</v>
          </cell>
          <cell r="C3726">
            <v>33</v>
          </cell>
          <cell r="D3726" t="str">
            <v>MOVING MAGNET TECHNOLOGIES</v>
          </cell>
          <cell r="F3726">
            <v>8</v>
          </cell>
          <cell r="G3726" t="str">
            <v>7112B</v>
          </cell>
          <cell r="H3726">
            <v>1</v>
          </cell>
          <cell r="I3726">
            <v>1</v>
          </cell>
          <cell r="J3726">
            <v>0</v>
          </cell>
          <cell r="K3726">
            <v>0</v>
          </cell>
          <cell r="L3726">
            <v>0</v>
          </cell>
          <cell r="M3726">
            <v>0</v>
          </cell>
          <cell r="N3726">
            <v>0</v>
          </cell>
          <cell r="O3726">
            <v>0</v>
          </cell>
          <cell r="P3726">
            <v>0</v>
          </cell>
          <cell r="Q3726">
            <v>0</v>
          </cell>
          <cell r="R3726">
            <v>0</v>
          </cell>
          <cell r="S3726">
            <v>1</v>
          </cell>
          <cell r="T3726">
            <v>0</v>
          </cell>
          <cell r="U3726">
            <v>0</v>
          </cell>
          <cell r="V3726">
            <v>0</v>
          </cell>
          <cell r="W3726">
            <v>0</v>
          </cell>
          <cell r="X3726">
            <v>0</v>
          </cell>
          <cell r="Y3726">
            <v>0</v>
          </cell>
          <cell r="Z3726">
            <v>0</v>
          </cell>
          <cell r="AA3726">
            <v>0</v>
          </cell>
          <cell r="AB3726">
            <v>0</v>
          </cell>
          <cell r="AC3726">
            <v>0</v>
          </cell>
          <cell r="AD3726">
            <v>1</v>
          </cell>
          <cell r="AF3726">
            <v>0.9946506263272108</v>
          </cell>
        </row>
        <row r="3727">
          <cell r="A3727" t="str">
            <v>333914760</v>
          </cell>
          <cell r="B3727" t="str">
            <v>R12</v>
          </cell>
          <cell r="C3727">
            <v>165</v>
          </cell>
          <cell r="D3727" t="str">
            <v>ALFA LAVAL PACKINOX</v>
          </cell>
          <cell r="F3727">
            <v>13</v>
          </cell>
          <cell r="G3727" t="str">
            <v>2511Z</v>
          </cell>
          <cell r="H3727">
            <v>0</v>
          </cell>
          <cell r="I3727">
            <v>0</v>
          </cell>
          <cell r="J3727">
            <v>0</v>
          </cell>
          <cell r="K3727">
            <v>1</v>
          </cell>
          <cell r="L3727">
            <v>0</v>
          </cell>
          <cell r="M3727">
            <v>0</v>
          </cell>
          <cell r="N3727">
            <v>0</v>
          </cell>
          <cell r="O3727">
            <v>0</v>
          </cell>
          <cell r="P3727">
            <v>0</v>
          </cell>
          <cell r="Q3727">
            <v>0</v>
          </cell>
          <cell r="R3727">
            <v>0</v>
          </cell>
          <cell r="S3727">
            <v>1</v>
          </cell>
          <cell r="T3727">
            <v>0</v>
          </cell>
          <cell r="U3727">
            <v>0</v>
          </cell>
          <cell r="V3727">
            <v>0</v>
          </cell>
          <cell r="W3727">
            <v>0</v>
          </cell>
          <cell r="X3727">
            <v>0</v>
          </cell>
          <cell r="Y3727">
            <v>0</v>
          </cell>
          <cell r="Z3727">
            <v>0</v>
          </cell>
          <cell r="AA3727">
            <v>0</v>
          </cell>
          <cell r="AB3727">
            <v>0</v>
          </cell>
          <cell r="AC3727">
            <v>0</v>
          </cell>
          <cell r="AD3727">
            <v>1</v>
          </cell>
          <cell r="AF3727">
            <v>0.91304160221737274</v>
          </cell>
        </row>
        <row r="3728">
          <cell r="A3728" t="str">
            <v>329222806</v>
          </cell>
          <cell r="B3728" t="str">
            <v>R27</v>
          </cell>
          <cell r="C3728">
            <v>50</v>
          </cell>
          <cell r="D3728" t="str">
            <v>SYSTAR</v>
          </cell>
          <cell r="F3728">
            <v>42</v>
          </cell>
          <cell r="G3728" t="str">
            <v>5829C</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3</v>
          </cell>
          <cell r="Z3728">
            <v>0</v>
          </cell>
          <cell r="AA3728">
            <v>0</v>
          </cell>
          <cell r="AB3728">
            <v>0</v>
          </cell>
          <cell r="AC3728">
            <v>0</v>
          </cell>
          <cell r="AD3728">
            <v>3</v>
          </cell>
          <cell r="AF3728">
            <v>1.0240147253615774</v>
          </cell>
        </row>
        <row r="3729">
          <cell r="A3729" t="str">
            <v>552052672</v>
          </cell>
          <cell r="B3729" t="str">
            <v>R12</v>
          </cell>
          <cell r="C3729">
            <v>919</v>
          </cell>
          <cell r="D3729" t="str">
            <v>ASSA ABLOY AUBE ANJOU</v>
          </cell>
          <cell r="F3729">
            <v>7</v>
          </cell>
          <cell r="G3729" t="str">
            <v>2572Z</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F3729">
            <v>0.88421666303596835</v>
          </cell>
        </row>
        <row r="3730">
          <cell r="A3730" t="str">
            <v>651750036</v>
          </cell>
          <cell r="B3730" t="str">
            <v>R07</v>
          </cell>
          <cell r="C3730">
            <v>270</v>
          </cell>
          <cell r="D3730" t="str">
            <v>TIOXIDE EUROPE SAS</v>
          </cell>
          <cell r="F3730">
            <v>8</v>
          </cell>
          <cell r="G3730" t="str">
            <v>2012Z</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F3730">
            <v>1.0055703412643271</v>
          </cell>
        </row>
        <row r="3731">
          <cell r="A3731" t="str">
            <v>340869353</v>
          </cell>
          <cell r="B3731" t="str">
            <v>R07</v>
          </cell>
          <cell r="C3731">
            <v>284</v>
          </cell>
          <cell r="D3731" t="str">
            <v>CRAY VALLEY SA</v>
          </cell>
          <cell r="F3731">
            <v>29</v>
          </cell>
          <cell r="G3731" t="str">
            <v>2016Z</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F3731">
            <v>1.0212937734214187</v>
          </cell>
        </row>
        <row r="3732">
          <cell r="A3732" t="str">
            <v>328320437</v>
          </cell>
          <cell r="B3732" t="str">
            <v>R15</v>
          </cell>
          <cell r="C3732">
            <v>37</v>
          </cell>
          <cell r="D3732" t="str">
            <v>LOREME</v>
          </cell>
          <cell r="F3732">
            <v>1</v>
          </cell>
          <cell r="G3732" t="str">
            <v>2651B</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F3732">
            <v>9.4704450383401237</v>
          </cell>
        </row>
        <row r="3733">
          <cell r="A3733" t="str">
            <v>327612552</v>
          </cell>
          <cell r="B3733" t="str">
            <v>R03</v>
          </cell>
          <cell r="C3733">
            <v>48</v>
          </cell>
          <cell r="D3733" t="str">
            <v>FLORETTE</v>
          </cell>
          <cell r="F3733">
            <v>6</v>
          </cell>
          <cell r="G3733" t="str">
            <v>1039A</v>
          </cell>
          <cell r="H3733">
            <v>0</v>
          </cell>
          <cell r="I3733">
            <v>0</v>
          </cell>
          <cell r="J3733">
            <v>0</v>
          </cell>
          <cell r="K3733">
            <v>1</v>
          </cell>
          <cell r="L3733">
            <v>0</v>
          </cell>
          <cell r="M3733">
            <v>0</v>
          </cell>
          <cell r="N3733">
            <v>0</v>
          </cell>
          <cell r="O3733">
            <v>0</v>
          </cell>
          <cell r="P3733">
            <v>0</v>
          </cell>
          <cell r="Q3733">
            <v>0</v>
          </cell>
          <cell r="R3733">
            <v>0</v>
          </cell>
          <cell r="S3733">
            <v>1</v>
          </cell>
          <cell r="T3733">
            <v>0</v>
          </cell>
          <cell r="U3733">
            <v>0</v>
          </cell>
          <cell r="V3733">
            <v>0</v>
          </cell>
          <cell r="W3733">
            <v>0</v>
          </cell>
          <cell r="X3733">
            <v>0</v>
          </cell>
          <cell r="Y3733">
            <v>0</v>
          </cell>
          <cell r="Z3733">
            <v>0</v>
          </cell>
          <cell r="AA3733">
            <v>0</v>
          </cell>
          <cell r="AB3733">
            <v>0</v>
          </cell>
          <cell r="AC3733">
            <v>0</v>
          </cell>
          <cell r="AD3733">
            <v>1</v>
          </cell>
          <cell r="AF3733">
            <v>1.0481050381347792</v>
          </cell>
        </row>
        <row r="3734">
          <cell r="A3734" t="str">
            <v>302588462</v>
          </cell>
          <cell r="B3734" t="str">
            <v>R02</v>
          </cell>
          <cell r="C3734">
            <v>2115</v>
          </cell>
          <cell r="D3734" t="str">
            <v>SAIPEM SA</v>
          </cell>
          <cell r="F3734">
            <v>25</v>
          </cell>
          <cell r="G3734" t="str">
            <v>0610Z</v>
          </cell>
          <cell r="H3734">
            <v>1</v>
          </cell>
          <cell r="I3734">
            <v>1</v>
          </cell>
          <cell r="J3734">
            <v>0</v>
          </cell>
          <cell r="K3734">
            <v>0</v>
          </cell>
          <cell r="L3734">
            <v>0</v>
          </cell>
          <cell r="M3734">
            <v>0</v>
          </cell>
          <cell r="N3734">
            <v>0</v>
          </cell>
          <cell r="O3734">
            <v>0</v>
          </cell>
          <cell r="P3734">
            <v>0</v>
          </cell>
          <cell r="Q3734">
            <v>0</v>
          </cell>
          <cell r="R3734">
            <v>0</v>
          </cell>
          <cell r="S3734">
            <v>1</v>
          </cell>
          <cell r="T3734">
            <v>0</v>
          </cell>
          <cell r="U3734">
            <v>0</v>
          </cell>
          <cell r="V3734">
            <v>0</v>
          </cell>
          <cell r="W3734">
            <v>0</v>
          </cell>
          <cell r="X3734">
            <v>0</v>
          </cell>
          <cell r="Y3734">
            <v>0</v>
          </cell>
          <cell r="Z3734">
            <v>0</v>
          </cell>
          <cell r="AA3734">
            <v>0</v>
          </cell>
          <cell r="AB3734">
            <v>0</v>
          </cell>
          <cell r="AC3734">
            <v>0</v>
          </cell>
          <cell r="AD3734">
            <v>1</v>
          </cell>
          <cell r="AF3734">
            <v>1.1190647988718061</v>
          </cell>
        </row>
        <row r="3735">
          <cell r="A3735" t="str">
            <v>383300597</v>
          </cell>
          <cell r="B3735" t="str">
            <v>R13</v>
          </cell>
          <cell r="C3735">
            <v>536</v>
          </cell>
          <cell r="D3735" t="str">
            <v>PHOTONIS</v>
          </cell>
          <cell r="F3735">
            <v>18</v>
          </cell>
          <cell r="G3735" t="str">
            <v>2611Z</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1</v>
          </cell>
          <cell r="Z3735">
            <v>0</v>
          </cell>
          <cell r="AA3735">
            <v>0</v>
          </cell>
          <cell r="AB3735">
            <v>0</v>
          </cell>
          <cell r="AC3735">
            <v>0</v>
          </cell>
          <cell r="AD3735">
            <v>1</v>
          </cell>
          <cell r="AF3735">
            <v>0.96883833680451736</v>
          </cell>
        </row>
        <row r="3736">
          <cell r="A3736" t="str">
            <v>352383715</v>
          </cell>
          <cell r="B3736" t="str">
            <v>R21</v>
          </cell>
          <cell r="C3736">
            <v>8222</v>
          </cell>
          <cell r="D3736" t="str">
            <v>EUROCOPTER</v>
          </cell>
          <cell r="F3736">
            <v>1218</v>
          </cell>
          <cell r="G3736" t="str">
            <v>3030Z</v>
          </cell>
          <cell r="H3736">
            <v>4</v>
          </cell>
          <cell r="I3736">
            <v>0</v>
          </cell>
          <cell r="J3736">
            <v>0</v>
          </cell>
          <cell r="K3736">
            <v>23</v>
          </cell>
          <cell r="L3736">
            <v>5</v>
          </cell>
          <cell r="M3736">
            <v>0</v>
          </cell>
          <cell r="N3736">
            <v>0</v>
          </cell>
          <cell r="O3736">
            <v>0</v>
          </cell>
          <cell r="P3736">
            <v>0</v>
          </cell>
          <cell r="Q3736">
            <v>1</v>
          </cell>
          <cell r="R3736">
            <v>0</v>
          </cell>
          <cell r="S3736">
            <v>33</v>
          </cell>
          <cell r="T3736">
            <v>0</v>
          </cell>
          <cell r="U3736">
            <v>5</v>
          </cell>
          <cell r="V3736">
            <v>2</v>
          </cell>
          <cell r="W3736">
            <v>3</v>
          </cell>
          <cell r="X3736">
            <v>3</v>
          </cell>
          <cell r="Y3736">
            <v>32</v>
          </cell>
          <cell r="Z3736">
            <v>2</v>
          </cell>
          <cell r="AA3736">
            <v>0</v>
          </cell>
          <cell r="AB3736">
            <v>0</v>
          </cell>
          <cell r="AC3736">
            <v>0</v>
          </cell>
          <cell r="AD3736">
            <v>75</v>
          </cell>
          <cell r="AF3736">
            <v>1.1383807436396072</v>
          </cell>
        </row>
        <row r="3737">
          <cell r="A3737" t="str">
            <v>345076087</v>
          </cell>
          <cell r="B3737" t="str">
            <v>R15</v>
          </cell>
          <cell r="C3737">
            <v>1958</v>
          </cell>
          <cell r="D3737" t="str">
            <v>CASSIDIAN SAS</v>
          </cell>
          <cell r="F3737">
            <v>244</v>
          </cell>
          <cell r="G3737" t="str">
            <v>2651A</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6</v>
          </cell>
          <cell r="V3737">
            <v>0</v>
          </cell>
          <cell r="W3737">
            <v>0</v>
          </cell>
          <cell r="X3737">
            <v>0</v>
          </cell>
          <cell r="Y3737">
            <v>12</v>
          </cell>
          <cell r="Z3737">
            <v>0</v>
          </cell>
          <cell r="AA3737">
            <v>0</v>
          </cell>
          <cell r="AB3737">
            <v>0</v>
          </cell>
          <cell r="AC3737">
            <v>0</v>
          </cell>
          <cell r="AD3737">
            <v>18</v>
          </cell>
          <cell r="AF3737">
            <v>1.222693674160481</v>
          </cell>
        </row>
        <row r="3738">
          <cell r="A3738" t="str">
            <v>311020911</v>
          </cell>
          <cell r="B3738" t="str">
            <v>R15</v>
          </cell>
          <cell r="C3738">
            <v>356</v>
          </cell>
          <cell r="D3738" t="str">
            <v>BRUKER BIOSPIN SA</v>
          </cell>
          <cell r="F3738">
            <v>29</v>
          </cell>
          <cell r="G3738" t="str">
            <v>2651B</v>
          </cell>
          <cell r="H3738">
            <v>0</v>
          </cell>
          <cell r="I3738">
            <v>0</v>
          </cell>
          <cell r="J3738">
            <v>0</v>
          </cell>
          <cell r="K3738">
            <v>0</v>
          </cell>
          <cell r="L3738">
            <v>1</v>
          </cell>
          <cell r="M3738">
            <v>0</v>
          </cell>
          <cell r="N3738">
            <v>0</v>
          </cell>
          <cell r="O3738">
            <v>0</v>
          </cell>
          <cell r="P3738">
            <v>0</v>
          </cell>
          <cell r="Q3738">
            <v>0</v>
          </cell>
          <cell r="R3738">
            <v>0</v>
          </cell>
          <cell r="S3738">
            <v>1</v>
          </cell>
          <cell r="T3738">
            <v>0</v>
          </cell>
          <cell r="U3738">
            <v>0</v>
          </cell>
          <cell r="V3738">
            <v>0</v>
          </cell>
          <cell r="W3738">
            <v>0</v>
          </cell>
          <cell r="X3738">
            <v>0</v>
          </cell>
          <cell r="Y3738">
            <v>4</v>
          </cell>
          <cell r="Z3738">
            <v>0</v>
          </cell>
          <cell r="AA3738">
            <v>0</v>
          </cell>
          <cell r="AB3738">
            <v>0</v>
          </cell>
          <cell r="AC3738">
            <v>0</v>
          </cell>
          <cell r="AD3738">
            <v>5</v>
          </cell>
          <cell r="AF3738">
            <v>0.97128715729651793</v>
          </cell>
        </row>
        <row r="3739">
          <cell r="A3739" t="str">
            <v>328517685</v>
          </cell>
          <cell r="B3739" t="str">
            <v>R08</v>
          </cell>
          <cell r="C3739">
            <v>78</v>
          </cell>
          <cell r="D3739" t="str">
            <v>IMMUNODIAGNOSTIC SYSTEMS France</v>
          </cell>
          <cell r="F3739">
            <v>14</v>
          </cell>
          <cell r="G3739" t="str">
            <v>2110Z</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F3739">
            <v>1.0035910724783192</v>
          </cell>
        </row>
        <row r="3740">
          <cell r="A3740" t="str">
            <v>562110619</v>
          </cell>
          <cell r="B3740" t="str">
            <v>R18</v>
          </cell>
          <cell r="C3740">
            <v>570</v>
          </cell>
          <cell r="D3740" t="str">
            <v>BWT FRANCE</v>
          </cell>
          <cell r="F3740">
            <v>3</v>
          </cell>
          <cell r="G3740" t="str">
            <v>2829B</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F3740">
            <v>0.99820748454178299</v>
          </cell>
        </row>
        <row r="3741">
          <cell r="A3741" t="str">
            <v>335187696</v>
          </cell>
          <cell r="B3741" t="str">
            <v>R13</v>
          </cell>
          <cell r="C3741">
            <v>381</v>
          </cell>
          <cell r="D3741" t="str">
            <v>LINXENS France SA</v>
          </cell>
          <cell r="F3741">
            <v>22</v>
          </cell>
          <cell r="G3741" t="str">
            <v>2611Z</v>
          </cell>
          <cell r="H3741">
            <v>1</v>
          </cell>
          <cell r="I3741">
            <v>0</v>
          </cell>
          <cell r="J3741">
            <v>0</v>
          </cell>
          <cell r="K3741">
            <v>0</v>
          </cell>
          <cell r="L3741">
            <v>0</v>
          </cell>
          <cell r="M3741">
            <v>0</v>
          </cell>
          <cell r="N3741">
            <v>0</v>
          </cell>
          <cell r="O3741">
            <v>0</v>
          </cell>
          <cell r="P3741">
            <v>0</v>
          </cell>
          <cell r="Q3741">
            <v>0</v>
          </cell>
          <cell r="R3741">
            <v>0</v>
          </cell>
          <cell r="S3741">
            <v>1</v>
          </cell>
          <cell r="T3741">
            <v>0</v>
          </cell>
          <cell r="U3741">
            <v>0</v>
          </cell>
          <cell r="V3741">
            <v>0</v>
          </cell>
          <cell r="W3741">
            <v>1</v>
          </cell>
          <cell r="X3741">
            <v>0</v>
          </cell>
          <cell r="Y3741">
            <v>3</v>
          </cell>
          <cell r="Z3741">
            <v>0</v>
          </cell>
          <cell r="AA3741">
            <v>0</v>
          </cell>
          <cell r="AB3741">
            <v>0</v>
          </cell>
          <cell r="AC3741">
            <v>0</v>
          </cell>
          <cell r="AD3741">
            <v>5</v>
          </cell>
          <cell r="AF3741">
            <v>1.0495562022423952</v>
          </cell>
        </row>
        <row r="3742">
          <cell r="A3742" t="str">
            <v>302984158</v>
          </cell>
          <cell r="B3742" t="str">
            <v>R01</v>
          </cell>
          <cell r="C3742">
            <v>260</v>
          </cell>
          <cell r="D3742" t="str">
            <v>INSTITUT DE L ELEVAGE</v>
          </cell>
          <cell r="F3742">
            <v>178</v>
          </cell>
          <cell r="G3742" t="str">
            <v>014</v>
          </cell>
          <cell r="H3742">
            <v>2</v>
          </cell>
          <cell r="I3742">
            <v>0</v>
          </cell>
          <cell r="J3742">
            <v>0</v>
          </cell>
          <cell r="K3742">
            <v>32</v>
          </cell>
          <cell r="L3742">
            <v>1</v>
          </cell>
          <cell r="M3742">
            <v>0</v>
          </cell>
          <cell r="N3742">
            <v>0</v>
          </cell>
          <cell r="O3742">
            <v>0</v>
          </cell>
          <cell r="P3742">
            <v>0</v>
          </cell>
          <cell r="Q3742">
            <v>0</v>
          </cell>
          <cell r="R3742">
            <v>0</v>
          </cell>
          <cell r="S3742">
            <v>35</v>
          </cell>
          <cell r="T3742">
            <v>0</v>
          </cell>
          <cell r="U3742">
            <v>0</v>
          </cell>
          <cell r="V3742">
            <v>0</v>
          </cell>
          <cell r="W3742">
            <v>0</v>
          </cell>
          <cell r="X3742">
            <v>0</v>
          </cell>
          <cell r="Y3742">
            <v>0</v>
          </cell>
          <cell r="Z3742">
            <v>0</v>
          </cell>
          <cell r="AA3742">
            <v>0</v>
          </cell>
          <cell r="AB3742">
            <v>0</v>
          </cell>
          <cell r="AC3742">
            <v>0</v>
          </cell>
          <cell r="AD3742">
            <v>35</v>
          </cell>
          <cell r="AF3742">
            <v>1.6234903767634077</v>
          </cell>
        </row>
        <row r="3743">
          <cell r="A3743" t="str">
            <v>784178782</v>
          </cell>
          <cell r="B3743" t="str">
            <v>R03</v>
          </cell>
          <cell r="C3743">
            <v>11</v>
          </cell>
          <cell r="D3743" t="str">
            <v>UNGDA</v>
          </cell>
          <cell r="F3743">
            <v>3</v>
          </cell>
          <cell r="G3743" t="str">
            <v>1101Z</v>
          </cell>
          <cell r="H3743">
            <v>0</v>
          </cell>
          <cell r="I3743">
            <v>0</v>
          </cell>
          <cell r="J3743">
            <v>0</v>
          </cell>
          <cell r="K3743">
            <v>0</v>
          </cell>
          <cell r="L3743">
            <v>1</v>
          </cell>
          <cell r="M3743">
            <v>0</v>
          </cell>
          <cell r="N3743">
            <v>0</v>
          </cell>
          <cell r="O3743">
            <v>0</v>
          </cell>
          <cell r="P3743">
            <v>0</v>
          </cell>
          <cell r="Q3743">
            <v>0</v>
          </cell>
          <cell r="R3743">
            <v>0</v>
          </cell>
          <cell r="S3743">
            <v>1</v>
          </cell>
          <cell r="T3743">
            <v>0</v>
          </cell>
          <cell r="U3743">
            <v>0</v>
          </cell>
          <cell r="V3743">
            <v>0</v>
          </cell>
          <cell r="W3743">
            <v>0</v>
          </cell>
          <cell r="X3743">
            <v>0</v>
          </cell>
          <cell r="Y3743">
            <v>0</v>
          </cell>
          <cell r="Z3743">
            <v>0</v>
          </cell>
          <cell r="AA3743">
            <v>0</v>
          </cell>
          <cell r="AB3743">
            <v>0</v>
          </cell>
          <cell r="AC3743">
            <v>0</v>
          </cell>
          <cell r="AD3743">
            <v>1</v>
          </cell>
          <cell r="AF3743">
            <v>1.0457617947544462</v>
          </cell>
        </row>
        <row r="3744">
          <cell r="A3744" t="str">
            <v>784523318</v>
          </cell>
          <cell r="B3744" t="str">
            <v>R30</v>
          </cell>
          <cell r="C3744">
            <v>40</v>
          </cell>
          <cell r="D3744" t="str">
            <v>ASS COORDINAT TECHNIQ AGRICOLE</v>
          </cell>
          <cell r="F3744">
            <v>24</v>
          </cell>
          <cell r="G3744" t="str">
            <v>7219Z</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4</v>
          </cell>
          <cell r="Z3744">
            <v>0</v>
          </cell>
          <cell r="AA3744">
            <v>0</v>
          </cell>
          <cell r="AB3744">
            <v>0</v>
          </cell>
          <cell r="AC3744">
            <v>0</v>
          </cell>
          <cell r="AD3744">
            <v>4</v>
          </cell>
          <cell r="AF3744">
            <v>1.0564461389899795</v>
          </cell>
        </row>
        <row r="3745">
          <cell r="A3745" t="str">
            <v>780385829</v>
          </cell>
          <cell r="B3745" t="str">
            <v>R03</v>
          </cell>
          <cell r="C3745">
            <v>110</v>
          </cell>
          <cell r="D3745" t="str">
            <v>COMITE INTERPROF DU VIN DE CHAMPAGNE</v>
          </cell>
          <cell r="F3745">
            <v>21</v>
          </cell>
          <cell r="G3745" t="str">
            <v>110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F3745">
            <v>1.1556531657201539</v>
          </cell>
        </row>
        <row r="3746">
          <cell r="A3746" t="str">
            <v>775691744</v>
          </cell>
          <cell r="B3746" t="str">
            <v>R03</v>
          </cell>
          <cell r="C3746">
            <v>80</v>
          </cell>
          <cell r="D3746" t="str">
            <v>CTCPA</v>
          </cell>
          <cell r="F3746">
            <v>37</v>
          </cell>
          <cell r="G3746" t="str">
            <v>1089Z</v>
          </cell>
          <cell r="H3746">
            <v>1</v>
          </cell>
          <cell r="I3746">
            <v>0</v>
          </cell>
          <cell r="J3746">
            <v>0</v>
          </cell>
          <cell r="K3746">
            <v>1</v>
          </cell>
          <cell r="L3746">
            <v>0</v>
          </cell>
          <cell r="M3746">
            <v>0</v>
          </cell>
          <cell r="N3746">
            <v>0</v>
          </cell>
          <cell r="O3746">
            <v>0</v>
          </cell>
          <cell r="P3746">
            <v>0</v>
          </cell>
          <cell r="Q3746">
            <v>0</v>
          </cell>
          <cell r="R3746">
            <v>0</v>
          </cell>
          <cell r="S3746">
            <v>2</v>
          </cell>
          <cell r="T3746">
            <v>0</v>
          </cell>
          <cell r="U3746">
            <v>0</v>
          </cell>
          <cell r="V3746">
            <v>0</v>
          </cell>
          <cell r="W3746">
            <v>0</v>
          </cell>
          <cell r="X3746">
            <v>0</v>
          </cell>
          <cell r="Y3746">
            <v>0</v>
          </cell>
          <cell r="Z3746">
            <v>0</v>
          </cell>
          <cell r="AA3746">
            <v>0</v>
          </cell>
          <cell r="AB3746">
            <v>0</v>
          </cell>
          <cell r="AC3746">
            <v>0</v>
          </cell>
          <cell r="AD3746">
            <v>2</v>
          </cell>
          <cell r="AF3746">
            <v>1.2132434247100607</v>
          </cell>
        </row>
        <row r="3747">
          <cell r="A3747" t="str">
            <v>412442519</v>
          </cell>
          <cell r="B3747" t="str">
            <v>R10</v>
          </cell>
          <cell r="C3747">
            <v>820</v>
          </cell>
          <cell r="D3747" t="str">
            <v>GINGER CEBTP</v>
          </cell>
          <cell r="E3747" t="str">
            <v>412442519 ; 392728887 ;</v>
          </cell>
          <cell r="F3747">
            <v>47</v>
          </cell>
          <cell r="G3747" t="str">
            <v>2364Z</v>
          </cell>
          <cell r="H3747">
            <v>0</v>
          </cell>
          <cell r="I3747">
            <v>0</v>
          </cell>
          <cell r="J3747">
            <v>0</v>
          </cell>
          <cell r="K3747">
            <v>0</v>
          </cell>
          <cell r="L3747">
            <v>1</v>
          </cell>
          <cell r="M3747">
            <v>0</v>
          </cell>
          <cell r="N3747">
            <v>0</v>
          </cell>
          <cell r="O3747">
            <v>0</v>
          </cell>
          <cell r="P3747">
            <v>0</v>
          </cell>
          <cell r="Q3747">
            <v>0</v>
          </cell>
          <cell r="R3747">
            <v>0</v>
          </cell>
          <cell r="S3747">
            <v>1</v>
          </cell>
          <cell r="T3747">
            <v>0</v>
          </cell>
          <cell r="U3747">
            <v>0</v>
          </cell>
          <cell r="V3747">
            <v>0</v>
          </cell>
          <cell r="W3747">
            <v>0</v>
          </cell>
          <cell r="X3747">
            <v>0</v>
          </cell>
          <cell r="Y3747">
            <v>0</v>
          </cell>
          <cell r="Z3747">
            <v>0</v>
          </cell>
          <cell r="AA3747">
            <v>0</v>
          </cell>
          <cell r="AB3747">
            <v>0</v>
          </cell>
          <cell r="AC3747">
            <v>0</v>
          </cell>
          <cell r="AD3747">
            <v>1</v>
          </cell>
          <cell r="AF3747">
            <v>0.97795254077668636</v>
          </cell>
        </row>
        <row r="3748">
          <cell r="A3748" t="str">
            <v>325346542</v>
          </cell>
          <cell r="B3748" t="str">
            <v>R03</v>
          </cell>
          <cell r="C3748">
            <v>73</v>
          </cell>
          <cell r="D3748" t="str">
            <v>ADRIA NORMANDIE</v>
          </cell>
          <cell r="F3748">
            <v>6</v>
          </cell>
          <cell r="G3748" t="str">
            <v>108</v>
          </cell>
          <cell r="H3748">
            <v>0</v>
          </cell>
          <cell r="I3748">
            <v>0</v>
          </cell>
          <cell r="J3748">
            <v>0</v>
          </cell>
          <cell r="K3748">
            <v>1</v>
          </cell>
          <cell r="L3748">
            <v>0</v>
          </cell>
          <cell r="M3748">
            <v>0</v>
          </cell>
          <cell r="N3748">
            <v>0</v>
          </cell>
          <cell r="O3748">
            <v>0</v>
          </cell>
          <cell r="P3748">
            <v>0</v>
          </cell>
          <cell r="Q3748">
            <v>0</v>
          </cell>
          <cell r="R3748">
            <v>0</v>
          </cell>
          <cell r="S3748">
            <v>1</v>
          </cell>
          <cell r="T3748">
            <v>0</v>
          </cell>
          <cell r="U3748">
            <v>0</v>
          </cell>
          <cell r="V3748">
            <v>0</v>
          </cell>
          <cell r="W3748">
            <v>0</v>
          </cell>
          <cell r="X3748">
            <v>0</v>
          </cell>
          <cell r="Y3748">
            <v>0</v>
          </cell>
          <cell r="Z3748">
            <v>0</v>
          </cell>
          <cell r="AA3748">
            <v>0</v>
          </cell>
          <cell r="AB3748">
            <v>0</v>
          </cell>
          <cell r="AC3748">
            <v>0</v>
          </cell>
          <cell r="AD3748">
            <v>1</v>
          </cell>
          <cell r="AF3748">
            <v>1.0044390214581773</v>
          </cell>
        </row>
        <row r="3749">
          <cell r="A3749" t="str">
            <v>306964271</v>
          </cell>
          <cell r="B3749" t="str">
            <v>R03</v>
          </cell>
          <cell r="C3749">
            <v>34</v>
          </cell>
          <cell r="D3749" t="str">
            <v>ADRIA DEVELOPPEMENT</v>
          </cell>
          <cell r="F3749">
            <v>11</v>
          </cell>
          <cell r="G3749" t="str">
            <v>1089Z</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1</v>
          </cell>
          <cell r="AA3749">
            <v>0</v>
          </cell>
          <cell r="AB3749">
            <v>0</v>
          </cell>
          <cell r="AC3749">
            <v>0</v>
          </cell>
          <cell r="AD3749">
            <v>1</v>
          </cell>
          <cell r="AF3749">
            <v>1.015308371313248</v>
          </cell>
        </row>
        <row r="3750">
          <cell r="A3750" t="str">
            <v>323610972</v>
          </cell>
          <cell r="B3750" t="str">
            <v>R03</v>
          </cell>
          <cell r="C3750">
            <v>10</v>
          </cell>
          <cell r="D3750" t="str">
            <v>TECALIMAN</v>
          </cell>
          <cell r="F3750">
            <v>3</v>
          </cell>
          <cell r="G3750" t="str">
            <v>1091Z</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F3750">
            <v>1.0022164137778344</v>
          </cell>
        </row>
        <row r="3751">
          <cell r="A3751" t="str">
            <v>311261770</v>
          </cell>
          <cell r="B3751" t="str">
            <v>R03</v>
          </cell>
          <cell r="C3751">
            <v>33</v>
          </cell>
          <cell r="D3751" t="str">
            <v>ASS DEVELOPP INSTITUT VIANDE</v>
          </cell>
          <cell r="F3751">
            <v>14</v>
          </cell>
          <cell r="G3751" t="str">
            <v>1011Z</v>
          </cell>
          <cell r="H3751">
            <v>0</v>
          </cell>
          <cell r="I3751">
            <v>0</v>
          </cell>
          <cell r="J3751">
            <v>0</v>
          </cell>
          <cell r="K3751">
            <v>1</v>
          </cell>
          <cell r="L3751">
            <v>1</v>
          </cell>
          <cell r="M3751">
            <v>0</v>
          </cell>
          <cell r="N3751">
            <v>0</v>
          </cell>
          <cell r="O3751">
            <v>0</v>
          </cell>
          <cell r="P3751">
            <v>0</v>
          </cell>
          <cell r="Q3751">
            <v>0</v>
          </cell>
          <cell r="R3751">
            <v>0</v>
          </cell>
          <cell r="S3751">
            <v>2</v>
          </cell>
          <cell r="T3751">
            <v>0</v>
          </cell>
          <cell r="U3751">
            <v>0</v>
          </cell>
          <cell r="V3751">
            <v>0</v>
          </cell>
          <cell r="W3751">
            <v>0</v>
          </cell>
          <cell r="X3751">
            <v>0</v>
          </cell>
          <cell r="Y3751">
            <v>0</v>
          </cell>
          <cell r="Z3751">
            <v>0</v>
          </cell>
          <cell r="AA3751">
            <v>0</v>
          </cell>
          <cell r="AB3751">
            <v>0</v>
          </cell>
          <cell r="AC3751">
            <v>1</v>
          </cell>
          <cell r="AD3751">
            <v>3</v>
          </cell>
          <cell r="AF3751">
            <v>1.0619438470775888</v>
          </cell>
        </row>
        <row r="3752">
          <cell r="A3752" t="str">
            <v>322790403</v>
          </cell>
          <cell r="B3752" t="str">
            <v>R30</v>
          </cell>
          <cell r="C3752">
            <v>38</v>
          </cell>
          <cell r="D3752" t="str">
            <v>INST FILTRATION TECHN SEPARATIVE</v>
          </cell>
          <cell r="F3752">
            <v>5</v>
          </cell>
          <cell r="G3752" t="str">
            <v>7112B</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F3752">
            <v>1.0075489786273624</v>
          </cell>
        </row>
        <row r="3753">
          <cell r="A3753" t="str">
            <v>775680903</v>
          </cell>
          <cell r="B3753" t="str">
            <v>R05</v>
          </cell>
          <cell r="C3753">
            <v>340</v>
          </cell>
          <cell r="D3753" t="str">
            <v>FORET CELLULOSE BOIS CONST AMEUB</v>
          </cell>
          <cell r="F3753">
            <v>146</v>
          </cell>
          <cell r="G3753" t="str">
            <v>1621Z</v>
          </cell>
          <cell r="H3753">
            <v>1</v>
          </cell>
          <cell r="I3753">
            <v>1</v>
          </cell>
          <cell r="J3753">
            <v>0</v>
          </cell>
          <cell r="K3753">
            <v>0</v>
          </cell>
          <cell r="L3753">
            <v>0</v>
          </cell>
          <cell r="M3753">
            <v>0</v>
          </cell>
          <cell r="N3753">
            <v>0</v>
          </cell>
          <cell r="O3753">
            <v>0</v>
          </cell>
          <cell r="P3753">
            <v>0</v>
          </cell>
          <cell r="Q3753">
            <v>0</v>
          </cell>
          <cell r="R3753">
            <v>0</v>
          </cell>
          <cell r="S3753">
            <v>1</v>
          </cell>
          <cell r="T3753">
            <v>0</v>
          </cell>
          <cell r="U3753">
            <v>0</v>
          </cell>
          <cell r="V3753">
            <v>0</v>
          </cell>
          <cell r="W3753">
            <v>0</v>
          </cell>
          <cell r="X3753">
            <v>0</v>
          </cell>
          <cell r="Y3753">
            <v>0</v>
          </cell>
          <cell r="Z3753">
            <v>0</v>
          </cell>
          <cell r="AA3753">
            <v>0</v>
          </cell>
          <cell r="AB3753">
            <v>0</v>
          </cell>
          <cell r="AC3753">
            <v>0</v>
          </cell>
          <cell r="AD3753">
            <v>1</v>
          </cell>
          <cell r="AF3753">
            <v>2.732106039186033</v>
          </cell>
        </row>
        <row r="3754">
          <cell r="A3754" t="str">
            <v>775688492</v>
          </cell>
          <cell r="B3754" t="str">
            <v>R01</v>
          </cell>
          <cell r="C3754">
            <v>123</v>
          </cell>
          <cell r="D3754" t="str">
            <v>CT INTERPR OLEAGINEUX METROPOL</v>
          </cell>
          <cell r="F3754">
            <v>51</v>
          </cell>
          <cell r="G3754" t="str">
            <v>0111Z</v>
          </cell>
          <cell r="H3754">
            <v>4</v>
          </cell>
          <cell r="I3754">
            <v>4</v>
          </cell>
          <cell r="J3754">
            <v>0</v>
          </cell>
          <cell r="K3754">
            <v>3</v>
          </cell>
          <cell r="L3754">
            <v>0</v>
          </cell>
          <cell r="M3754">
            <v>0</v>
          </cell>
          <cell r="N3754">
            <v>0</v>
          </cell>
          <cell r="O3754">
            <v>0</v>
          </cell>
          <cell r="P3754">
            <v>0</v>
          </cell>
          <cell r="Q3754">
            <v>0</v>
          </cell>
          <cell r="R3754">
            <v>0</v>
          </cell>
          <cell r="S3754">
            <v>7</v>
          </cell>
          <cell r="T3754">
            <v>0</v>
          </cell>
          <cell r="U3754">
            <v>0</v>
          </cell>
          <cell r="V3754">
            <v>0</v>
          </cell>
          <cell r="W3754">
            <v>0</v>
          </cell>
          <cell r="X3754">
            <v>0</v>
          </cell>
          <cell r="Y3754">
            <v>0</v>
          </cell>
          <cell r="Z3754">
            <v>0</v>
          </cell>
          <cell r="AA3754">
            <v>0</v>
          </cell>
          <cell r="AB3754">
            <v>0</v>
          </cell>
          <cell r="AC3754">
            <v>0</v>
          </cell>
          <cell r="AD3754">
            <v>7</v>
          </cell>
          <cell r="AF3754">
            <v>1.3568265987626347</v>
          </cell>
        </row>
        <row r="3755">
          <cell r="A3755" t="str">
            <v>785402371</v>
          </cell>
          <cell r="B3755" t="str">
            <v>R09</v>
          </cell>
          <cell r="C3755">
            <v>44</v>
          </cell>
          <cell r="D3755" t="str">
            <v>LRCCP LAB RECH CONTR CAOUTCHOUC</v>
          </cell>
          <cell r="F3755">
            <v>17</v>
          </cell>
          <cell r="G3755" t="str">
            <v>2219Z</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2</v>
          </cell>
          <cell r="AA3755">
            <v>0</v>
          </cell>
          <cell r="AB3755">
            <v>2</v>
          </cell>
          <cell r="AC3755">
            <v>0</v>
          </cell>
          <cell r="AD3755">
            <v>4</v>
          </cell>
          <cell r="AE3755" t="str">
            <v>chomage</v>
          </cell>
          <cell r="AF3755">
            <v>0.93454552746780795</v>
          </cell>
        </row>
        <row r="3756">
          <cell r="A3756" t="str">
            <v>784601783</v>
          </cell>
          <cell r="B3756" t="str">
            <v>R10</v>
          </cell>
          <cell r="C3756">
            <v>35</v>
          </cell>
          <cell r="D3756" t="str">
            <v>SOCIETE FRANCAISE CERAMIQUE</v>
          </cell>
          <cell r="F3756">
            <v>12</v>
          </cell>
          <cell r="G3756" t="str">
            <v>2344Z</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F3756">
            <v>1.0625914258929221</v>
          </cell>
        </row>
        <row r="3757">
          <cell r="A3757" t="str">
            <v>775686967</v>
          </cell>
          <cell r="B3757" t="str">
            <v>R18</v>
          </cell>
          <cell r="C3757">
            <v>133</v>
          </cell>
          <cell r="D3757" t="str">
            <v>CETIAT</v>
          </cell>
          <cell r="F3757">
            <v>33</v>
          </cell>
          <cell r="G3757" t="str">
            <v>2825Z</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1</v>
          </cell>
          <cell r="Z3757">
            <v>0</v>
          </cell>
          <cell r="AA3757">
            <v>0</v>
          </cell>
          <cell r="AB3757">
            <v>0</v>
          </cell>
          <cell r="AC3757">
            <v>0</v>
          </cell>
          <cell r="AD3757">
            <v>1</v>
          </cell>
          <cell r="AF3757">
            <v>0.98923891677171205</v>
          </cell>
        </row>
        <row r="3758">
          <cell r="A3758" t="str">
            <v>775629074</v>
          </cell>
          <cell r="B3758" t="str">
            <v>R18</v>
          </cell>
          <cell r="C3758">
            <v>677</v>
          </cell>
          <cell r="D3758" t="str">
            <v>CETIM</v>
          </cell>
          <cell r="F3758">
            <v>399</v>
          </cell>
          <cell r="G3758" t="str">
            <v>281</v>
          </cell>
          <cell r="H3758">
            <v>1</v>
          </cell>
          <cell r="I3758">
            <v>1</v>
          </cell>
          <cell r="J3758">
            <v>0</v>
          </cell>
          <cell r="K3758">
            <v>0</v>
          </cell>
          <cell r="L3758">
            <v>3</v>
          </cell>
          <cell r="M3758">
            <v>0</v>
          </cell>
          <cell r="N3758">
            <v>0</v>
          </cell>
          <cell r="O3758">
            <v>0</v>
          </cell>
          <cell r="P3758">
            <v>0</v>
          </cell>
          <cell r="Q3758">
            <v>1</v>
          </cell>
          <cell r="R3758">
            <v>0</v>
          </cell>
          <cell r="S3758">
            <v>5</v>
          </cell>
          <cell r="T3758">
            <v>0</v>
          </cell>
          <cell r="U3758">
            <v>0</v>
          </cell>
          <cell r="V3758">
            <v>0</v>
          </cell>
          <cell r="W3758">
            <v>0</v>
          </cell>
          <cell r="X3758">
            <v>0</v>
          </cell>
          <cell r="Y3758">
            <v>0</v>
          </cell>
          <cell r="Z3758">
            <v>0</v>
          </cell>
          <cell r="AA3758">
            <v>0</v>
          </cell>
          <cell r="AB3758">
            <v>0</v>
          </cell>
          <cell r="AC3758">
            <v>0</v>
          </cell>
          <cell r="AD3758">
            <v>5</v>
          </cell>
          <cell r="AF3758">
            <v>0.97543750030683585</v>
          </cell>
        </row>
        <row r="3759">
          <cell r="A3759" t="str">
            <v>775728785</v>
          </cell>
          <cell r="B3759" t="str">
            <v>R30</v>
          </cell>
          <cell r="C3759">
            <v>57</v>
          </cell>
          <cell r="D3759" t="str">
            <v>CTRE TECH INDUSTRIEL CONSTR MECA</v>
          </cell>
          <cell r="F3759">
            <v>22</v>
          </cell>
          <cell r="G3759" t="str">
            <v>7219Z</v>
          </cell>
          <cell r="H3759">
            <v>0</v>
          </cell>
          <cell r="I3759">
            <v>0</v>
          </cell>
          <cell r="J3759">
            <v>0</v>
          </cell>
          <cell r="K3759">
            <v>1</v>
          </cell>
          <cell r="L3759">
            <v>0</v>
          </cell>
          <cell r="M3759">
            <v>0</v>
          </cell>
          <cell r="N3759">
            <v>0</v>
          </cell>
          <cell r="O3759">
            <v>0</v>
          </cell>
          <cell r="P3759">
            <v>0</v>
          </cell>
          <cell r="Q3759">
            <v>0</v>
          </cell>
          <cell r="R3759">
            <v>0</v>
          </cell>
          <cell r="S3759">
            <v>1</v>
          </cell>
          <cell r="T3759">
            <v>1</v>
          </cell>
          <cell r="U3759">
            <v>0</v>
          </cell>
          <cell r="V3759">
            <v>0</v>
          </cell>
          <cell r="W3759">
            <v>0</v>
          </cell>
          <cell r="X3759">
            <v>0</v>
          </cell>
          <cell r="Y3759">
            <v>0</v>
          </cell>
          <cell r="Z3759">
            <v>0</v>
          </cell>
          <cell r="AA3759">
            <v>0</v>
          </cell>
          <cell r="AB3759">
            <v>0</v>
          </cell>
          <cell r="AC3759">
            <v>0</v>
          </cell>
          <cell r="AD3759">
            <v>2</v>
          </cell>
          <cell r="AF3759">
            <v>0.9961168468239805</v>
          </cell>
        </row>
        <row r="3760">
          <cell r="A3760" t="str">
            <v>775686942</v>
          </cell>
          <cell r="B3760" t="str">
            <v>R11</v>
          </cell>
          <cell r="C3760">
            <v>125</v>
          </cell>
          <cell r="D3760" t="str">
            <v>CENTRE TECHNIQUE INDUSTRIES FONDERIE</v>
          </cell>
          <cell r="F3760">
            <v>40</v>
          </cell>
          <cell r="G3760" t="str">
            <v>2451Z</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F3760">
            <v>0.97528721718121858</v>
          </cell>
        </row>
        <row r="3761">
          <cell r="A3761" t="str">
            <v>775697196</v>
          </cell>
          <cell r="B3761" t="str">
            <v>R10</v>
          </cell>
          <cell r="C3761">
            <v>70</v>
          </cell>
          <cell r="D3761" t="str">
            <v>CTRE TECH MATERIAUX NATURELS CONST</v>
          </cell>
          <cell r="F3761">
            <v>12</v>
          </cell>
          <cell r="G3761" t="str">
            <v>2332Z</v>
          </cell>
          <cell r="H3761">
            <v>2</v>
          </cell>
          <cell r="I3761">
            <v>0</v>
          </cell>
          <cell r="J3761">
            <v>0</v>
          </cell>
          <cell r="K3761">
            <v>0</v>
          </cell>
          <cell r="L3761">
            <v>0</v>
          </cell>
          <cell r="M3761">
            <v>0</v>
          </cell>
          <cell r="N3761">
            <v>0</v>
          </cell>
          <cell r="O3761">
            <v>0</v>
          </cell>
          <cell r="P3761">
            <v>0</v>
          </cell>
          <cell r="Q3761">
            <v>0</v>
          </cell>
          <cell r="R3761">
            <v>0</v>
          </cell>
          <cell r="S3761">
            <v>2</v>
          </cell>
          <cell r="T3761">
            <v>0</v>
          </cell>
          <cell r="U3761">
            <v>0</v>
          </cell>
          <cell r="V3761">
            <v>0</v>
          </cell>
          <cell r="W3761">
            <v>2</v>
          </cell>
          <cell r="X3761">
            <v>0</v>
          </cell>
          <cell r="Y3761">
            <v>0</v>
          </cell>
          <cell r="Z3761">
            <v>0</v>
          </cell>
          <cell r="AA3761">
            <v>0</v>
          </cell>
          <cell r="AB3761">
            <v>0</v>
          </cell>
          <cell r="AC3761">
            <v>0</v>
          </cell>
          <cell r="AD3761">
            <v>4</v>
          </cell>
          <cell r="AF3761">
            <v>1.0293093558475508</v>
          </cell>
        </row>
        <row r="3762">
          <cell r="A3762" t="str">
            <v>775649726</v>
          </cell>
          <cell r="B3762" t="str">
            <v>R04</v>
          </cell>
          <cell r="C3762">
            <v>135</v>
          </cell>
          <cell r="D3762" t="str">
            <v>CTC</v>
          </cell>
          <cell r="F3762">
            <v>25</v>
          </cell>
          <cell r="G3762" t="str">
            <v>1411Z</v>
          </cell>
          <cell r="H3762">
            <v>0</v>
          </cell>
          <cell r="I3762">
            <v>0</v>
          </cell>
          <cell r="J3762">
            <v>0</v>
          </cell>
          <cell r="K3762">
            <v>0</v>
          </cell>
          <cell r="L3762">
            <v>2</v>
          </cell>
          <cell r="M3762">
            <v>0</v>
          </cell>
          <cell r="N3762">
            <v>0</v>
          </cell>
          <cell r="O3762">
            <v>0</v>
          </cell>
          <cell r="P3762">
            <v>0</v>
          </cell>
          <cell r="Q3762">
            <v>0</v>
          </cell>
          <cell r="R3762">
            <v>0</v>
          </cell>
          <cell r="S3762">
            <v>2</v>
          </cell>
          <cell r="T3762">
            <v>0</v>
          </cell>
          <cell r="U3762">
            <v>0</v>
          </cell>
          <cell r="V3762">
            <v>0</v>
          </cell>
          <cell r="W3762">
            <v>0</v>
          </cell>
          <cell r="X3762">
            <v>0</v>
          </cell>
          <cell r="Y3762">
            <v>0</v>
          </cell>
          <cell r="Z3762">
            <v>0</v>
          </cell>
          <cell r="AA3762">
            <v>0</v>
          </cell>
          <cell r="AB3762">
            <v>0</v>
          </cell>
          <cell r="AC3762">
            <v>0</v>
          </cell>
          <cell r="AD3762">
            <v>2</v>
          </cell>
          <cell r="AF3762">
            <v>1.4364054970765334</v>
          </cell>
        </row>
        <row r="3763">
          <cell r="A3763" t="str">
            <v>776561045</v>
          </cell>
          <cell r="B3763" t="str">
            <v>R12</v>
          </cell>
          <cell r="C3763">
            <v>58</v>
          </cell>
          <cell r="D3763" t="str">
            <v>CENT TECHN INDUST DECOLLETAGE</v>
          </cell>
          <cell r="F3763">
            <v>11</v>
          </cell>
          <cell r="G3763" t="str">
            <v>2562A</v>
          </cell>
          <cell r="H3763">
            <v>0</v>
          </cell>
          <cell r="I3763">
            <v>0</v>
          </cell>
          <cell r="J3763">
            <v>0</v>
          </cell>
          <cell r="K3763">
            <v>1</v>
          </cell>
          <cell r="L3763">
            <v>0</v>
          </cell>
          <cell r="M3763">
            <v>0</v>
          </cell>
          <cell r="N3763">
            <v>0</v>
          </cell>
          <cell r="O3763">
            <v>0</v>
          </cell>
          <cell r="P3763">
            <v>0</v>
          </cell>
          <cell r="Q3763">
            <v>0</v>
          </cell>
          <cell r="R3763">
            <v>0</v>
          </cell>
          <cell r="S3763">
            <v>1</v>
          </cell>
          <cell r="T3763">
            <v>0</v>
          </cell>
          <cell r="U3763">
            <v>0</v>
          </cell>
          <cell r="V3763">
            <v>0</v>
          </cell>
          <cell r="W3763">
            <v>0</v>
          </cell>
          <cell r="X3763">
            <v>0</v>
          </cell>
          <cell r="Y3763">
            <v>2</v>
          </cell>
          <cell r="Z3763">
            <v>0</v>
          </cell>
          <cell r="AA3763">
            <v>0</v>
          </cell>
          <cell r="AB3763">
            <v>1</v>
          </cell>
          <cell r="AC3763">
            <v>0</v>
          </cell>
          <cell r="AD3763">
            <v>4</v>
          </cell>
          <cell r="AE3763" t="str">
            <v>chômage</v>
          </cell>
          <cell r="AF3763">
            <v>0.94560581495145346</v>
          </cell>
        </row>
        <row r="3764">
          <cell r="A3764" t="str">
            <v>775675796</v>
          </cell>
          <cell r="B3764" t="str">
            <v>R01</v>
          </cell>
          <cell r="C3764">
            <v>280</v>
          </cell>
          <cell r="D3764" t="str">
            <v>CTIFL CTI FRUITS ET LEGUMES</v>
          </cell>
          <cell r="F3764">
            <v>83</v>
          </cell>
          <cell r="G3764" t="str">
            <v>0113Z</v>
          </cell>
          <cell r="H3764">
            <v>1</v>
          </cell>
          <cell r="I3764">
            <v>0</v>
          </cell>
          <cell r="J3764">
            <v>2</v>
          </cell>
          <cell r="K3764">
            <v>0</v>
          </cell>
          <cell r="L3764">
            <v>0</v>
          </cell>
          <cell r="M3764">
            <v>0</v>
          </cell>
          <cell r="N3764">
            <v>0</v>
          </cell>
          <cell r="O3764">
            <v>0</v>
          </cell>
          <cell r="P3764">
            <v>0</v>
          </cell>
          <cell r="Q3764">
            <v>0</v>
          </cell>
          <cell r="R3764">
            <v>0</v>
          </cell>
          <cell r="S3764">
            <v>3</v>
          </cell>
          <cell r="T3764">
            <v>0</v>
          </cell>
          <cell r="U3764">
            <v>0</v>
          </cell>
          <cell r="V3764">
            <v>0</v>
          </cell>
          <cell r="W3764">
            <v>0</v>
          </cell>
          <cell r="X3764">
            <v>0</v>
          </cell>
          <cell r="Y3764">
            <v>3</v>
          </cell>
          <cell r="Z3764">
            <v>0</v>
          </cell>
          <cell r="AA3764">
            <v>0</v>
          </cell>
          <cell r="AB3764">
            <v>0</v>
          </cell>
          <cell r="AC3764">
            <v>0</v>
          </cell>
          <cell r="AD3764">
            <v>6</v>
          </cell>
          <cell r="AF3764">
            <v>1.2961347792167082</v>
          </cell>
        </row>
        <row r="3765">
          <cell r="A3765" t="str">
            <v>775729155</v>
          </cell>
          <cell r="B3765" t="str">
            <v>R06</v>
          </cell>
          <cell r="C3765">
            <v>1709</v>
          </cell>
          <cell r="D3765" t="str">
            <v>IFP ENERGIES NOUVELLES</v>
          </cell>
          <cell r="F3765">
            <v>827</v>
          </cell>
          <cell r="G3765" t="str">
            <v>1920Z</v>
          </cell>
          <cell r="H3765">
            <v>14</v>
          </cell>
          <cell r="I3765">
            <v>7</v>
          </cell>
          <cell r="J3765">
            <v>0</v>
          </cell>
          <cell r="K3765">
            <v>28</v>
          </cell>
          <cell r="L3765">
            <v>16</v>
          </cell>
          <cell r="M3765">
            <v>1</v>
          </cell>
          <cell r="N3765">
            <v>0</v>
          </cell>
          <cell r="O3765">
            <v>0</v>
          </cell>
          <cell r="P3765">
            <v>0</v>
          </cell>
          <cell r="Q3765">
            <v>0</v>
          </cell>
          <cell r="R3765">
            <v>0</v>
          </cell>
          <cell r="S3765">
            <v>59</v>
          </cell>
          <cell r="T3765">
            <v>0</v>
          </cell>
          <cell r="U3765">
            <v>2</v>
          </cell>
          <cell r="V3765">
            <v>2</v>
          </cell>
          <cell r="W3765">
            <v>0</v>
          </cell>
          <cell r="X3765">
            <v>0</v>
          </cell>
          <cell r="Y3765">
            <v>0</v>
          </cell>
          <cell r="Z3765">
            <v>0</v>
          </cell>
          <cell r="AA3765">
            <v>0</v>
          </cell>
          <cell r="AB3765">
            <v>0</v>
          </cell>
          <cell r="AC3765">
            <v>0</v>
          </cell>
          <cell r="AD3765">
            <v>61</v>
          </cell>
          <cell r="AF3765">
            <v>1.0499772095446047</v>
          </cell>
        </row>
        <row r="3766">
          <cell r="A3766" t="str">
            <v>775664881</v>
          </cell>
          <cell r="B3766" t="str">
            <v>R03</v>
          </cell>
          <cell r="C3766">
            <v>68</v>
          </cell>
          <cell r="D3766" t="str">
            <v>INSTITUT DES CORPS GRAS</v>
          </cell>
          <cell r="F3766">
            <v>24</v>
          </cell>
          <cell r="G3766" t="str">
            <v>1041A</v>
          </cell>
          <cell r="H3766">
            <v>1</v>
          </cell>
          <cell r="I3766">
            <v>0</v>
          </cell>
          <cell r="J3766">
            <v>0</v>
          </cell>
          <cell r="K3766">
            <v>0</v>
          </cell>
          <cell r="L3766">
            <v>0</v>
          </cell>
          <cell r="M3766">
            <v>0</v>
          </cell>
          <cell r="N3766">
            <v>0</v>
          </cell>
          <cell r="O3766">
            <v>0</v>
          </cell>
          <cell r="P3766">
            <v>0</v>
          </cell>
          <cell r="Q3766">
            <v>0</v>
          </cell>
          <cell r="R3766">
            <v>0</v>
          </cell>
          <cell r="S3766">
            <v>1</v>
          </cell>
          <cell r="T3766">
            <v>0</v>
          </cell>
          <cell r="U3766">
            <v>0</v>
          </cell>
          <cell r="V3766">
            <v>0</v>
          </cell>
          <cell r="W3766">
            <v>0</v>
          </cell>
          <cell r="X3766">
            <v>0</v>
          </cell>
          <cell r="Y3766">
            <v>0</v>
          </cell>
          <cell r="Z3766">
            <v>0</v>
          </cell>
          <cell r="AA3766">
            <v>0</v>
          </cell>
          <cell r="AB3766">
            <v>0</v>
          </cell>
          <cell r="AC3766">
            <v>0</v>
          </cell>
          <cell r="AD3766">
            <v>1</v>
          </cell>
          <cell r="AF3766">
            <v>1.109068688529004</v>
          </cell>
        </row>
        <row r="3767">
          <cell r="A3767" t="str">
            <v>433430832</v>
          </cell>
          <cell r="B3767" t="str">
            <v>R04</v>
          </cell>
          <cell r="C3767">
            <v>255</v>
          </cell>
          <cell r="D3767" t="str">
            <v>INSTITUT FRANCAIS TEXTILE &amp; HABI</v>
          </cell>
          <cell r="F3767">
            <v>48</v>
          </cell>
          <cell r="G3767" t="str">
            <v>1396Z</v>
          </cell>
          <cell r="H3767">
            <v>1</v>
          </cell>
          <cell r="I3767">
            <v>0</v>
          </cell>
          <cell r="J3767">
            <v>0</v>
          </cell>
          <cell r="K3767">
            <v>1</v>
          </cell>
          <cell r="L3767">
            <v>1</v>
          </cell>
          <cell r="M3767">
            <v>0</v>
          </cell>
          <cell r="N3767">
            <v>0</v>
          </cell>
          <cell r="O3767">
            <v>0</v>
          </cell>
          <cell r="P3767">
            <v>0</v>
          </cell>
          <cell r="Q3767">
            <v>0</v>
          </cell>
          <cell r="R3767">
            <v>0</v>
          </cell>
          <cell r="S3767">
            <v>3</v>
          </cell>
          <cell r="T3767">
            <v>0</v>
          </cell>
          <cell r="U3767">
            <v>0</v>
          </cell>
          <cell r="V3767">
            <v>0</v>
          </cell>
          <cell r="W3767">
            <v>0</v>
          </cell>
          <cell r="X3767">
            <v>0</v>
          </cell>
          <cell r="Y3767">
            <v>0</v>
          </cell>
          <cell r="Z3767">
            <v>0</v>
          </cell>
          <cell r="AA3767">
            <v>0</v>
          </cell>
          <cell r="AB3767">
            <v>0</v>
          </cell>
          <cell r="AC3767">
            <v>0</v>
          </cell>
          <cell r="AD3767">
            <v>3</v>
          </cell>
          <cell r="AF3767">
            <v>0.91434209086382434</v>
          </cell>
        </row>
        <row r="3768">
          <cell r="A3768" t="str">
            <v>775878390</v>
          </cell>
          <cell r="B3768" t="str">
            <v>R30</v>
          </cell>
          <cell r="C3768">
            <v>156</v>
          </cell>
          <cell r="D3768" t="str">
            <v>ENTAV ITV France</v>
          </cell>
          <cell r="E3768" t="str">
            <v>775878390 ; 306189788 ; 414048751 ;</v>
          </cell>
          <cell r="F3768">
            <v>85</v>
          </cell>
          <cell r="G3768" t="str">
            <v>74</v>
          </cell>
          <cell r="H3768">
            <v>0</v>
          </cell>
          <cell r="I3768">
            <v>0</v>
          </cell>
          <cell r="J3768">
            <v>0</v>
          </cell>
          <cell r="K3768">
            <v>3</v>
          </cell>
          <cell r="L3768">
            <v>0</v>
          </cell>
          <cell r="M3768">
            <v>0</v>
          </cell>
          <cell r="N3768">
            <v>0</v>
          </cell>
          <cell r="O3768">
            <v>0</v>
          </cell>
          <cell r="P3768">
            <v>0</v>
          </cell>
          <cell r="Q3768">
            <v>0</v>
          </cell>
          <cell r="R3768">
            <v>0</v>
          </cell>
          <cell r="S3768">
            <v>3</v>
          </cell>
          <cell r="T3768">
            <v>0</v>
          </cell>
          <cell r="U3768">
            <v>0</v>
          </cell>
          <cell r="V3768">
            <v>0</v>
          </cell>
          <cell r="W3768">
            <v>0</v>
          </cell>
          <cell r="X3768">
            <v>0</v>
          </cell>
          <cell r="Y3768">
            <v>0</v>
          </cell>
          <cell r="Z3768">
            <v>0</v>
          </cell>
          <cell r="AA3768">
            <v>0</v>
          </cell>
          <cell r="AB3768">
            <v>0</v>
          </cell>
          <cell r="AC3768">
            <v>0</v>
          </cell>
          <cell r="AD3768">
            <v>3</v>
          </cell>
          <cell r="AF3768">
            <v>1.0828300507121242</v>
          </cell>
        </row>
        <row r="3769">
          <cell r="A3769" t="str">
            <v>775594815</v>
          </cell>
          <cell r="B3769" t="str">
            <v>R05</v>
          </cell>
          <cell r="C3769">
            <v>139</v>
          </cell>
          <cell r="D3769" t="str">
            <v>CENTRE TECHNIQUE DU PAPIER</v>
          </cell>
          <cell r="F3769">
            <v>50</v>
          </cell>
          <cell r="G3769" t="str">
            <v>1712Z</v>
          </cell>
          <cell r="H3769">
            <v>1</v>
          </cell>
          <cell r="I3769">
            <v>1</v>
          </cell>
          <cell r="J3769">
            <v>0</v>
          </cell>
          <cell r="K3769">
            <v>1</v>
          </cell>
          <cell r="L3769">
            <v>0</v>
          </cell>
          <cell r="M3769">
            <v>0</v>
          </cell>
          <cell r="N3769">
            <v>0</v>
          </cell>
          <cell r="O3769">
            <v>0</v>
          </cell>
          <cell r="P3769">
            <v>0</v>
          </cell>
          <cell r="Q3769">
            <v>0</v>
          </cell>
          <cell r="R3769">
            <v>0</v>
          </cell>
          <cell r="S3769">
            <v>2</v>
          </cell>
          <cell r="T3769">
            <v>0</v>
          </cell>
          <cell r="U3769">
            <v>0</v>
          </cell>
          <cell r="V3769">
            <v>0</v>
          </cell>
          <cell r="W3769">
            <v>0</v>
          </cell>
          <cell r="X3769">
            <v>0</v>
          </cell>
          <cell r="Y3769">
            <v>2</v>
          </cell>
          <cell r="Z3769">
            <v>0</v>
          </cell>
          <cell r="AA3769">
            <v>0</v>
          </cell>
          <cell r="AB3769">
            <v>0</v>
          </cell>
          <cell r="AC3769">
            <v>0</v>
          </cell>
          <cell r="AD3769">
            <v>4</v>
          </cell>
          <cell r="AF3769">
            <v>1.9885788458784457</v>
          </cell>
        </row>
        <row r="3770">
          <cell r="A3770" t="str">
            <v>784756413</v>
          </cell>
          <cell r="B3770" t="str">
            <v>R18</v>
          </cell>
          <cell r="C3770">
            <v>72</v>
          </cell>
          <cell r="D3770" t="str">
            <v>INSTITUT DE SOUDURE</v>
          </cell>
          <cell r="F3770">
            <v>31</v>
          </cell>
          <cell r="G3770" t="str">
            <v>2849Z</v>
          </cell>
          <cell r="H3770">
            <v>1</v>
          </cell>
          <cell r="I3770">
            <v>0</v>
          </cell>
          <cell r="J3770">
            <v>0</v>
          </cell>
          <cell r="K3770">
            <v>1</v>
          </cell>
          <cell r="L3770">
            <v>0</v>
          </cell>
          <cell r="M3770">
            <v>0</v>
          </cell>
          <cell r="N3770">
            <v>0</v>
          </cell>
          <cell r="O3770">
            <v>0</v>
          </cell>
          <cell r="P3770">
            <v>0</v>
          </cell>
          <cell r="Q3770">
            <v>0</v>
          </cell>
          <cell r="R3770">
            <v>0</v>
          </cell>
          <cell r="S3770">
            <v>2</v>
          </cell>
          <cell r="T3770">
            <v>0</v>
          </cell>
          <cell r="U3770">
            <v>0</v>
          </cell>
          <cell r="V3770">
            <v>0</v>
          </cell>
          <cell r="W3770">
            <v>0</v>
          </cell>
          <cell r="X3770">
            <v>0</v>
          </cell>
          <cell r="Y3770">
            <v>0</v>
          </cell>
          <cell r="Z3770">
            <v>0</v>
          </cell>
          <cell r="AA3770">
            <v>0</v>
          </cell>
          <cell r="AB3770">
            <v>0</v>
          </cell>
          <cell r="AC3770">
            <v>0</v>
          </cell>
          <cell r="AD3770">
            <v>2</v>
          </cell>
          <cell r="AF3770">
            <v>0.99433959274015193</v>
          </cell>
        </row>
        <row r="3771">
          <cell r="A3771" t="str">
            <v>779712108</v>
          </cell>
          <cell r="B3771" t="str">
            <v>R04</v>
          </cell>
          <cell r="C3771">
            <v>48</v>
          </cell>
          <cell r="D3771" t="str">
            <v>CEN TECH TEINTURE NETTOYAGE IREN</v>
          </cell>
          <cell r="F3771">
            <v>3</v>
          </cell>
          <cell r="G3771" t="str">
            <v>1310Z</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F3771">
            <v>1.0570384032315527</v>
          </cell>
        </row>
        <row r="3772">
          <cell r="A3772" t="str">
            <v>775682784</v>
          </cell>
          <cell r="B3772" t="str">
            <v>R10</v>
          </cell>
          <cell r="C3772">
            <v>172</v>
          </cell>
          <cell r="D3772" t="str">
            <v>CERIB</v>
          </cell>
          <cell r="F3772">
            <v>47</v>
          </cell>
          <cell r="G3772" t="str">
            <v>2361Z</v>
          </cell>
          <cell r="H3772">
            <v>1</v>
          </cell>
          <cell r="I3772">
            <v>0</v>
          </cell>
          <cell r="J3772">
            <v>0</v>
          </cell>
          <cell r="K3772">
            <v>3</v>
          </cell>
          <cell r="L3772">
            <v>3</v>
          </cell>
          <cell r="M3772">
            <v>0</v>
          </cell>
          <cell r="N3772">
            <v>0</v>
          </cell>
          <cell r="O3772">
            <v>1</v>
          </cell>
          <cell r="P3772">
            <v>0</v>
          </cell>
          <cell r="Q3772">
            <v>0</v>
          </cell>
          <cell r="R3772">
            <v>0</v>
          </cell>
          <cell r="S3772">
            <v>8</v>
          </cell>
          <cell r="T3772">
            <v>0</v>
          </cell>
          <cell r="U3772">
            <v>0</v>
          </cell>
          <cell r="V3772">
            <v>0</v>
          </cell>
          <cell r="W3772">
            <v>0</v>
          </cell>
          <cell r="X3772">
            <v>0</v>
          </cell>
          <cell r="Y3772">
            <v>3</v>
          </cell>
          <cell r="Z3772">
            <v>0</v>
          </cell>
          <cell r="AA3772">
            <v>0</v>
          </cell>
          <cell r="AB3772">
            <v>1</v>
          </cell>
          <cell r="AC3772">
            <v>0</v>
          </cell>
          <cell r="AD3772">
            <v>12</v>
          </cell>
          <cell r="AE3772" t="str">
            <v>chomage</v>
          </cell>
          <cell r="AF3772">
            <v>1.0754184084975611</v>
          </cell>
        </row>
        <row r="3773">
          <cell r="A3773" t="str">
            <v>775681323</v>
          </cell>
          <cell r="B3773" t="str">
            <v>R01</v>
          </cell>
          <cell r="C3773">
            <v>98</v>
          </cell>
          <cell r="D3773" t="str">
            <v>IFIP INSTITUT DU PORC</v>
          </cell>
          <cell r="F3773">
            <v>78</v>
          </cell>
          <cell r="G3773" t="str">
            <v>0146Z</v>
          </cell>
          <cell r="H3773">
            <v>1</v>
          </cell>
          <cell r="I3773">
            <v>0</v>
          </cell>
          <cell r="J3773">
            <v>0</v>
          </cell>
          <cell r="K3773">
            <v>0</v>
          </cell>
          <cell r="L3773">
            <v>3</v>
          </cell>
          <cell r="M3773">
            <v>0</v>
          </cell>
          <cell r="N3773">
            <v>0</v>
          </cell>
          <cell r="O3773">
            <v>0</v>
          </cell>
          <cell r="P3773">
            <v>0</v>
          </cell>
          <cell r="Q3773">
            <v>0</v>
          </cell>
          <cell r="R3773">
            <v>0</v>
          </cell>
          <cell r="S3773">
            <v>4</v>
          </cell>
          <cell r="T3773">
            <v>0</v>
          </cell>
          <cell r="U3773">
            <v>0</v>
          </cell>
          <cell r="V3773">
            <v>0</v>
          </cell>
          <cell r="W3773">
            <v>0</v>
          </cell>
          <cell r="X3773">
            <v>0</v>
          </cell>
          <cell r="Y3773">
            <v>0</v>
          </cell>
          <cell r="Z3773">
            <v>0</v>
          </cell>
          <cell r="AA3773">
            <v>0</v>
          </cell>
          <cell r="AB3773">
            <v>0</v>
          </cell>
          <cell r="AC3773">
            <v>0</v>
          </cell>
          <cell r="AD3773">
            <v>4</v>
          </cell>
          <cell r="AF3773">
            <v>1.1370946066558181</v>
          </cell>
        </row>
        <row r="3774">
          <cell r="A3774" t="str">
            <v>322769365</v>
          </cell>
          <cell r="B3774" t="str">
            <v>R03</v>
          </cell>
          <cell r="C3774">
            <v>351</v>
          </cell>
          <cell r="D3774" t="str">
            <v>ALLIANCE OCEANE</v>
          </cell>
          <cell r="F3774">
            <v>4</v>
          </cell>
          <cell r="G3774" t="str">
            <v>1020Z</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F3774">
            <v>1.0391172630567063</v>
          </cell>
        </row>
        <row r="3775">
          <cell r="A3775" t="str">
            <v>333385375</v>
          </cell>
          <cell r="B3775" t="str">
            <v>R30</v>
          </cell>
          <cell r="C3775">
            <v>48</v>
          </cell>
          <cell r="D3775" t="str">
            <v>ABMI IDF</v>
          </cell>
          <cell r="F3775">
            <v>3</v>
          </cell>
          <cell r="G3775" t="str">
            <v>7112B</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F3775">
            <v>0.99798973369667709</v>
          </cell>
        </row>
        <row r="3776">
          <cell r="A3776" t="str">
            <v>578500803</v>
          </cell>
          <cell r="B3776" t="str">
            <v>R12</v>
          </cell>
          <cell r="C3776">
            <v>469</v>
          </cell>
          <cell r="D3776" t="str">
            <v>CADDIE</v>
          </cell>
          <cell r="F3776">
            <v>3</v>
          </cell>
          <cell r="G3776" t="str">
            <v>2599B</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F3776">
            <v>1.0917436272685039</v>
          </cell>
        </row>
        <row r="3777">
          <cell r="A3777" t="str">
            <v>542102959</v>
          </cell>
          <cell r="B3777" t="str">
            <v>R17</v>
          </cell>
          <cell r="C3777">
            <v>296</v>
          </cell>
          <cell r="D3777" t="str">
            <v>ARO WELDING TECHNOLOGIES</v>
          </cell>
          <cell r="F3777">
            <v>11</v>
          </cell>
          <cell r="G3777" t="str">
            <v>2790Z</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2</v>
          </cell>
          <cell r="Z3777">
            <v>0</v>
          </cell>
          <cell r="AA3777">
            <v>0</v>
          </cell>
          <cell r="AB3777">
            <v>0</v>
          </cell>
          <cell r="AC3777">
            <v>0</v>
          </cell>
          <cell r="AD3777">
            <v>2</v>
          </cell>
          <cell r="AF3777">
            <v>1.0230214172415206</v>
          </cell>
        </row>
        <row r="3778">
          <cell r="A3778" t="str">
            <v>419173364</v>
          </cell>
          <cell r="B3778" t="str">
            <v>R25</v>
          </cell>
          <cell r="C3778">
            <v>253</v>
          </cell>
          <cell r="D3778" t="str">
            <v>INEO ENGINEERING &amp; SYSTEMS</v>
          </cell>
          <cell r="F3778">
            <v>26</v>
          </cell>
          <cell r="G3778" t="str">
            <v>4321A</v>
          </cell>
          <cell r="H3778">
            <v>0</v>
          </cell>
          <cell r="I3778">
            <v>0</v>
          </cell>
          <cell r="J3778">
            <v>0</v>
          </cell>
          <cell r="K3778">
            <v>1</v>
          </cell>
          <cell r="L3778">
            <v>0</v>
          </cell>
          <cell r="M3778">
            <v>0</v>
          </cell>
          <cell r="N3778">
            <v>0</v>
          </cell>
          <cell r="O3778">
            <v>0</v>
          </cell>
          <cell r="P3778">
            <v>0</v>
          </cell>
          <cell r="Q3778">
            <v>0</v>
          </cell>
          <cell r="R3778">
            <v>0</v>
          </cell>
          <cell r="S3778">
            <v>1</v>
          </cell>
          <cell r="T3778">
            <v>0</v>
          </cell>
          <cell r="U3778">
            <v>0</v>
          </cell>
          <cell r="V3778">
            <v>0</v>
          </cell>
          <cell r="W3778">
            <v>0</v>
          </cell>
          <cell r="X3778">
            <v>0</v>
          </cell>
          <cell r="Y3778">
            <v>0</v>
          </cell>
          <cell r="Z3778">
            <v>0</v>
          </cell>
          <cell r="AA3778">
            <v>0</v>
          </cell>
          <cell r="AB3778">
            <v>0</v>
          </cell>
          <cell r="AC3778">
            <v>0</v>
          </cell>
          <cell r="AD3778">
            <v>1</v>
          </cell>
          <cell r="AF3778">
            <v>0.75868466160893244</v>
          </cell>
        </row>
        <row r="3779">
          <cell r="A3779" t="str">
            <v>337508121</v>
          </cell>
          <cell r="B3779" t="str">
            <v>R25</v>
          </cell>
          <cell r="C3779">
            <v>48</v>
          </cell>
          <cell r="D3779" t="str">
            <v>ALPI SA</v>
          </cell>
          <cell r="F3779">
            <v>31</v>
          </cell>
          <cell r="G3779" t="str">
            <v>4222Z</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F3779">
            <v>0.65702161133772019</v>
          </cell>
        </row>
        <row r="3780">
          <cell r="A3780" t="str">
            <v>086150083</v>
          </cell>
          <cell r="B3780" t="str">
            <v>R07</v>
          </cell>
          <cell r="C3780">
            <v>77</v>
          </cell>
          <cell r="D3780" t="str">
            <v>AKZO NOBEL PACKAGING COATINGS</v>
          </cell>
          <cell r="F3780">
            <v>5</v>
          </cell>
          <cell r="G3780" t="str">
            <v>2030Z</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F3780">
            <v>1.0023264265489042</v>
          </cell>
        </row>
        <row r="3781">
          <cell r="A3781" t="str">
            <v>399161413</v>
          </cell>
          <cell r="B3781" t="str">
            <v>R17</v>
          </cell>
          <cell r="C3781">
            <v>368</v>
          </cell>
          <cell r="D3781" t="str">
            <v>CHAFFOTEAUX</v>
          </cell>
          <cell r="F3781">
            <v>10</v>
          </cell>
          <cell r="G3781" t="str">
            <v>275</v>
          </cell>
          <cell r="H3781">
            <v>0</v>
          </cell>
          <cell r="I3781">
            <v>0</v>
          </cell>
          <cell r="J3781">
            <v>0</v>
          </cell>
          <cell r="K3781">
            <v>1</v>
          </cell>
          <cell r="L3781">
            <v>0</v>
          </cell>
          <cell r="M3781">
            <v>0</v>
          </cell>
          <cell r="N3781">
            <v>0</v>
          </cell>
          <cell r="O3781">
            <v>0</v>
          </cell>
          <cell r="P3781">
            <v>0</v>
          </cell>
          <cell r="Q3781">
            <v>0</v>
          </cell>
          <cell r="R3781">
            <v>0</v>
          </cell>
          <cell r="S3781">
            <v>1</v>
          </cell>
          <cell r="T3781">
            <v>0</v>
          </cell>
          <cell r="U3781">
            <v>0</v>
          </cell>
          <cell r="V3781">
            <v>0</v>
          </cell>
          <cell r="W3781">
            <v>0</v>
          </cell>
          <cell r="X3781">
            <v>0</v>
          </cell>
          <cell r="Y3781">
            <v>0</v>
          </cell>
          <cell r="Z3781">
            <v>0</v>
          </cell>
          <cell r="AA3781">
            <v>0</v>
          </cell>
          <cell r="AB3781">
            <v>0</v>
          </cell>
          <cell r="AC3781">
            <v>0</v>
          </cell>
          <cell r="AD3781">
            <v>1</v>
          </cell>
          <cell r="AF3781">
            <v>1.0209013629268935</v>
          </cell>
        </row>
        <row r="3782">
          <cell r="A3782" t="str">
            <v>527863039</v>
          </cell>
          <cell r="B3782" t="str">
            <v>R30</v>
          </cell>
          <cell r="C3782">
            <v>156</v>
          </cell>
          <cell r="D3782" t="str">
            <v>INTEL MOBILE COMMUNICATIONS France SAS</v>
          </cell>
          <cell r="F3782">
            <v>143</v>
          </cell>
          <cell r="G3782" t="str">
            <v>7219Z</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14</v>
          </cell>
          <cell r="Z3782">
            <v>0</v>
          </cell>
          <cell r="AA3782">
            <v>1</v>
          </cell>
          <cell r="AB3782">
            <v>0</v>
          </cell>
          <cell r="AC3782">
            <v>0</v>
          </cell>
          <cell r="AD3782">
            <v>15</v>
          </cell>
          <cell r="AF3782">
            <v>1.0128380939263264</v>
          </cell>
        </row>
        <row r="3783">
          <cell r="A3783" t="str">
            <v>533293619</v>
          </cell>
          <cell r="B3783" t="str">
            <v>R09</v>
          </cell>
          <cell r="C3783">
            <v>304</v>
          </cell>
          <cell r="D3783" t="str">
            <v>SES NOUVELLE</v>
          </cell>
          <cell r="F3783">
            <v>8</v>
          </cell>
          <cell r="G3783" t="str">
            <v>2223</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F3783">
            <v>1.0305314162051258</v>
          </cell>
        </row>
        <row r="3784">
          <cell r="A3784" t="str">
            <v>509648697</v>
          </cell>
          <cell r="B3784" t="str">
            <v>R14</v>
          </cell>
          <cell r="C3784">
            <v>130</v>
          </cell>
          <cell r="D3784" t="str">
            <v>THOMSON BROADCAST</v>
          </cell>
          <cell r="F3784">
            <v>20</v>
          </cell>
          <cell r="G3784" t="str">
            <v>2630Z</v>
          </cell>
          <cell r="H3784">
            <v>0</v>
          </cell>
          <cell r="I3784">
            <v>0</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F3784">
            <v>1.00210272703895</v>
          </cell>
        </row>
        <row r="3785">
          <cell r="A3785" t="str">
            <v>502454044</v>
          </cell>
          <cell r="B3785" t="str">
            <v>R09</v>
          </cell>
          <cell r="C3785">
            <v>470</v>
          </cell>
          <cell r="D3785" t="str">
            <v>TORAY FILMS EUROPE</v>
          </cell>
          <cell r="F3785">
            <v>7</v>
          </cell>
          <cell r="G3785" t="str">
            <v>2221Z</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1</v>
          </cell>
          <cell r="AB3785">
            <v>0</v>
          </cell>
          <cell r="AC3785">
            <v>0</v>
          </cell>
          <cell r="AD3785">
            <v>1</v>
          </cell>
          <cell r="AF3785">
            <v>0.94057533240386904</v>
          </cell>
        </row>
        <row r="3786">
          <cell r="A3786" t="str">
            <v>552134728</v>
          </cell>
          <cell r="B3786" t="str">
            <v>R30</v>
          </cell>
          <cell r="C3786">
            <v>98</v>
          </cell>
          <cell r="D3786" t="str">
            <v>ALSI AIR LIQUIDE SANTE INTERNATIONAL</v>
          </cell>
          <cell r="F3786">
            <v>22</v>
          </cell>
          <cell r="G3786" t="str">
            <v>7219</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F3786">
            <v>1.0578837741407443</v>
          </cell>
        </row>
        <row r="3787">
          <cell r="A3787" t="str">
            <v>006620066</v>
          </cell>
          <cell r="B3787" t="str">
            <v>R09</v>
          </cell>
          <cell r="C3787">
            <v>306</v>
          </cell>
          <cell r="D3787" t="str">
            <v>CAOUTCHOUCS MODERNES</v>
          </cell>
          <cell r="F3787">
            <v>4</v>
          </cell>
          <cell r="G3787" t="str">
            <v>2219Z</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F3787">
            <v>0.99300993218506939</v>
          </cell>
        </row>
        <row r="3788">
          <cell r="A3788" t="str">
            <v>352948434</v>
          </cell>
          <cell r="B3788" t="str">
            <v>R09</v>
          </cell>
          <cell r="C3788">
            <v>693</v>
          </cell>
          <cell r="D3788" t="str">
            <v>FIXATION FR</v>
          </cell>
          <cell r="F3788">
            <v>41</v>
          </cell>
          <cell r="G3788" t="str">
            <v>2229A</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F3788">
            <v>1.1428790466259824</v>
          </cell>
        </row>
        <row r="3789">
          <cell r="A3789" t="str">
            <v>057506677</v>
          </cell>
          <cell r="B3789" t="str">
            <v>R09</v>
          </cell>
          <cell r="C3789">
            <v>488</v>
          </cell>
          <cell r="D3789" t="str">
            <v>FREUDENBERG SAS</v>
          </cell>
          <cell r="F3789">
            <v>12</v>
          </cell>
          <cell r="G3789" t="str">
            <v>2219</v>
          </cell>
          <cell r="H3789">
            <v>0</v>
          </cell>
          <cell r="I3789">
            <v>0</v>
          </cell>
          <cell r="J3789">
            <v>0</v>
          </cell>
          <cell r="K3789">
            <v>2</v>
          </cell>
          <cell r="L3789">
            <v>0</v>
          </cell>
          <cell r="M3789">
            <v>0</v>
          </cell>
          <cell r="N3789">
            <v>0</v>
          </cell>
          <cell r="O3789">
            <v>0</v>
          </cell>
          <cell r="P3789">
            <v>0</v>
          </cell>
          <cell r="Q3789">
            <v>0</v>
          </cell>
          <cell r="R3789">
            <v>0</v>
          </cell>
          <cell r="S3789">
            <v>2</v>
          </cell>
          <cell r="T3789">
            <v>0</v>
          </cell>
          <cell r="U3789">
            <v>0</v>
          </cell>
          <cell r="V3789">
            <v>0</v>
          </cell>
          <cell r="W3789">
            <v>0</v>
          </cell>
          <cell r="X3789">
            <v>0</v>
          </cell>
          <cell r="Y3789">
            <v>0</v>
          </cell>
          <cell r="Z3789">
            <v>0</v>
          </cell>
          <cell r="AA3789">
            <v>0</v>
          </cell>
          <cell r="AB3789">
            <v>0</v>
          </cell>
          <cell r="AC3789">
            <v>0</v>
          </cell>
          <cell r="AD3789">
            <v>2</v>
          </cell>
          <cell r="AF3789">
            <v>1.0232732194719258</v>
          </cell>
        </row>
        <row r="3790">
          <cell r="A3790" t="str">
            <v>300032380</v>
          </cell>
          <cell r="B3790" t="str">
            <v>R15</v>
          </cell>
          <cell r="C3790">
            <v>47</v>
          </cell>
          <cell r="D3790" t="str">
            <v>JAY ELECTRONIQUE</v>
          </cell>
          <cell r="F3790">
            <v>8</v>
          </cell>
          <cell r="G3790" t="str">
            <v>2651B</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1</v>
          </cell>
          <cell r="Z3790">
            <v>0</v>
          </cell>
          <cell r="AA3790">
            <v>0</v>
          </cell>
          <cell r="AB3790">
            <v>0</v>
          </cell>
          <cell r="AC3790">
            <v>0</v>
          </cell>
          <cell r="AD3790">
            <v>1</v>
          </cell>
          <cell r="AF3790">
            <v>0.99197258500100671</v>
          </cell>
        </row>
        <row r="3791">
          <cell r="A3791" t="str">
            <v>302305529</v>
          </cell>
          <cell r="B3791" t="str">
            <v>R07</v>
          </cell>
          <cell r="C3791">
            <v>91</v>
          </cell>
          <cell r="D3791" t="str">
            <v>CLARIANT PRODUCTION (FRANCE)</v>
          </cell>
          <cell r="F3791">
            <v>2</v>
          </cell>
          <cell r="G3791" t="str">
            <v>2012Z</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F3791">
            <v>1.0021548230092134</v>
          </cell>
        </row>
        <row r="3792">
          <cell r="A3792" t="str">
            <v>304735640</v>
          </cell>
          <cell r="B3792" t="str">
            <v>R11</v>
          </cell>
          <cell r="C3792">
            <v>489</v>
          </cell>
          <cell r="D3792" t="str">
            <v>SOC AVEYRONNAISE DE METALLURGIE</v>
          </cell>
          <cell r="F3792">
            <v>2</v>
          </cell>
          <cell r="G3792" t="str">
            <v>2453Z</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F3792">
            <v>0.99594560454612524</v>
          </cell>
        </row>
        <row r="3793">
          <cell r="A3793" t="str">
            <v>305061533</v>
          </cell>
          <cell r="B3793" t="str">
            <v>R22</v>
          </cell>
          <cell r="C3793">
            <v>53</v>
          </cell>
          <cell r="D3793" t="str">
            <v>HILL ROM INDUSTRIES SA</v>
          </cell>
          <cell r="F3793">
            <v>9</v>
          </cell>
          <cell r="G3793" t="str">
            <v>3250A</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F3793">
            <v>0.99840426918831815</v>
          </cell>
        </row>
        <row r="3794">
          <cell r="A3794" t="str">
            <v>305273724</v>
          </cell>
          <cell r="B3794" t="str">
            <v>R12</v>
          </cell>
          <cell r="C3794">
            <v>135</v>
          </cell>
          <cell r="D3794" t="str">
            <v>GROLLEAU SAS</v>
          </cell>
          <cell r="F3794">
            <v>4</v>
          </cell>
          <cell r="G3794" t="str">
            <v>2511Z</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F3794">
            <v>1.0720197793666499</v>
          </cell>
        </row>
        <row r="3795">
          <cell r="A3795" t="str">
            <v>696780428</v>
          </cell>
          <cell r="B3795" t="str">
            <v>R12</v>
          </cell>
          <cell r="C3795">
            <v>659</v>
          </cell>
          <cell r="D3795" t="str">
            <v>BODYCOTE</v>
          </cell>
          <cell r="F3795">
            <v>5</v>
          </cell>
          <cell r="G3795" t="str">
            <v>2561Z</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1</v>
          </cell>
          <cell r="Z3795">
            <v>0</v>
          </cell>
          <cell r="AA3795">
            <v>0</v>
          </cell>
          <cell r="AB3795">
            <v>0</v>
          </cell>
          <cell r="AC3795">
            <v>0</v>
          </cell>
          <cell r="AD3795">
            <v>1</v>
          </cell>
          <cell r="AF3795">
            <v>1.0527246900619744</v>
          </cell>
        </row>
        <row r="3796">
          <cell r="A3796" t="str">
            <v>306643925</v>
          </cell>
          <cell r="B3796" t="str">
            <v>R18</v>
          </cell>
          <cell r="C3796">
            <v>44</v>
          </cell>
          <cell r="D3796" t="str">
            <v>VERDELET ATN</v>
          </cell>
          <cell r="F3796">
            <v>1</v>
          </cell>
          <cell r="G3796" t="str">
            <v>2814Z</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F3796">
            <v>9.483710179752709</v>
          </cell>
        </row>
        <row r="3797">
          <cell r="A3797" t="str">
            <v>301984563</v>
          </cell>
          <cell r="B3797" t="str">
            <v>R10</v>
          </cell>
          <cell r="C3797">
            <v>1537</v>
          </cell>
          <cell r="D3797" t="str">
            <v>STRADAL</v>
          </cell>
          <cell r="F3797">
            <v>7</v>
          </cell>
          <cell r="G3797" t="str">
            <v>2361Z</v>
          </cell>
          <cell r="H3797">
            <v>0</v>
          </cell>
          <cell r="I3797">
            <v>0</v>
          </cell>
          <cell r="J3797">
            <v>0</v>
          </cell>
          <cell r="K3797">
            <v>1</v>
          </cell>
          <cell r="L3797">
            <v>0</v>
          </cell>
          <cell r="M3797">
            <v>0</v>
          </cell>
          <cell r="N3797">
            <v>0</v>
          </cell>
          <cell r="O3797">
            <v>0</v>
          </cell>
          <cell r="P3797">
            <v>0</v>
          </cell>
          <cell r="Q3797">
            <v>0</v>
          </cell>
          <cell r="R3797">
            <v>0</v>
          </cell>
          <cell r="S3797">
            <v>1</v>
          </cell>
          <cell r="T3797">
            <v>0</v>
          </cell>
          <cell r="U3797">
            <v>0</v>
          </cell>
          <cell r="V3797">
            <v>0</v>
          </cell>
          <cell r="W3797">
            <v>0</v>
          </cell>
          <cell r="X3797">
            <v>0</v>
          </cell>
          <cell r="Y3797">
            <v>0</v>
          </cell>
          <cell r="Z3797">
            <v>0</v>
          </cell>
          <cell r="AA3797">
            <v>0</v>
          </cell>
          <cell r="AB3797">
            <v>0</v>
          </cell>
          <cell r="AC3797">
            <v>0</v>
          </cell>
          <cell r="AD3797">
            <v>1</v>
          </cell>
          <cell r="AF3797">
            <v>0.98673607120777895</v>
          </cell>
        </row>
        <row r="3798">
          <cell r="A3798" t="str">
            <v>315161141</v>
          </cell>
          <cell r="B3798" t="str">
            <v>R19</v>
          </cell>
          <cell r="C3798">
            <v>714</v>
          </cell>
          <cell r="D3798" t="str">
            <v>HONEYWELL GARRETT SA</v>
          </cell>
          <cell r="F3798">
            <v>120</v>
          </cell>
          <cell r="G3798" t="str">
            <v>2932Z</v>
          </cell>
          <cell r="H3798">
            <v>0</v>
          </cell>
          <cell r="I3798">
            <v>0</v>
          </cell>
          <cell r="J3798">
            <v>0</v>
          </cell>
          <cell r="K3798">
            <v>0</v>
          </cell>
          <cell r="L3798">
            <v>1</v>
          </cell>
          <cell r="M3798">
            <v>0</v>
          </cell>
          <cell r="N3798">
            <v>0</v>
          </cell>
          <cell r="O3798">
            <v>0</v>
          </cell>
          <cell r="P3798">
            <v>0</v>
          </cell>
          <cell r="Q3798">
            <v>0</v>
          </cell>
          <cell r="R3798">
            <v>0</v>
          </cell>
          <cell r="S3798">
            <v>1</v>
          </cell>
          <cell r="T3798">
            <v>0</v>
          </cell>
          <cell r="U3798">
            <v>0</v>
          </cell>
          <cell r="V3798">
            <v>0</v>
          </cell>
          <cell r="W3798">
            <v>0</v>
          </cell>
          <cell r="X3798">
            <v>0</v>
          </cell>
          <cell r="Y3798">
            <v>0</v>
          </cell>
          <cell r="Z3798">
            <v>0</v>
          </cell>
          <cell r="AA3798">
            <v>0</v>
          </cell>
          <cell r="AB3798">
            <v>0</v>
          </cell>
          <cell r="AC3798">
            <v>0</v>
          </cell>
          <cell r="AD3798">
            <v>1</v>
          </cell>
          <cell r="AF3798">
            <v>0.85521297652987138</v>
          </cell>
        </row>
        <row r="3799">
          <cell r="A3799" t="str">
            <v>775694995</v>
          </cell>
          <cell r="B3799" t="str">
            <v>R17</v>
          </cell>
          <cell r="C3799">
            <v>1347</v>
          </cell>
          <cell r="D3799" t="str">
            <v>ECE</v>
          </cell>
          <cell r="F3799">
            <v>132</v>
          </cell>
          <cell r="G3799" t="str">
            <v>2712Z</v>
          </cell>
          <cell r="H3799">
            <v>0</v>
          </cell>
          <cell r="I3799">
            <v>0</v>
          </cell>
          <cell r="J3799">
            <v>0</v>
          </cell>
          <cell r="K3799">
            <v>10</v>
          </cell>
          <cell r="L3799">
            <v>0</v>
          </cell>
          <cell r="M3799">
            <v>0</v>
          </cell>
          <cell r="N3799">
            <v>0</v>
          </cell>
          <cell r="O3799">
            <v>0</v>
          </cell>
          <cell r="P3799">
            <v>0</v>
          </cell>
          <cell r="Q3799">
            <v>0</v>
          </cell>
          <cell r="R3799">
            <v>0</v>
          </cell>
          <cell r="S3799">
            <v>10</v>
          </cell>
          <cell r="T3799">
            <v>0</v>
          </cell>
          <cell r="U3799">
            <v>0</v>
          </cell>
          <cell r="V3799">
            <v>0</v>
          </cell>
          <cell r="W3799">
            <v>1</v>
          </cell>
          <cell r="X3799">
            <v>0</v>
          </cell>
          <cell r="Y3799">
            <v>12</v>
          </cell>
          <cell r="Z3799">
            <v>0</v>
          </cell>
          <cell r="AA3799">
            <v>0</v>
          </cell>
          <cell r="AB3799">
            <v>0</v>
          </cell>
          <cell r="AC3799">
            <v>0</v>
          </cell>
          <cell r="AD3799">
            <v>23</v>
          </cell>
          <cell r="AF3799">
            <v>1.128174170625394</v>
          </cell>
        </row>
        <row r="3800">
          <cell r="A3800" t="str">
            <v>344844998</v>
          </cell>
          <cell r="B3800" t="str">
            <v>R19</v>
          </cell>
          <cell r="C3800">
            <v>1765</v>
          </cell>
          <cell r="D3800" t="str">
            <v>MGI COUTIER</v>
          </cell>
          <cell r="F3800">
            <v>113</v>
          </cell>
          <cell r="G3800" t="str">
            <v>2932Z</v>
          </cell>
          <cell r="H3800">
            <v>0</v>
          </cell>
          <cell r="I3800">
            <v>0</v>
          </cell>
          <cell r="J3800">
            <v>0</v>
          </cell>
          <cell r="K3800">
            <v>12</v>
          </cell>
          <cell r="L3800">
            <v>0</v>
          </cell>
          <cell r="M3800">
            <v>0</v>
          </cell>
          <cell r="N3800">
            <v>0</v>
          </cell>
          <cell r="O3800">
            <v>8</v>
          </cell>
          <cell r="P3800">
            <v>0</v>
          </cell>
          <cell r="Q3800">
            <v>0</v>
          </cell>
          <cell r="R3800">
            <v>0</v>
          </cell>
          <cell r="S3800">
            <v>20</v>
          </cell>
          <cell r="T3800">
            <v>0</v>
          </cell>
          <cell r="U3800">
            <v>0</v>
          </cell>
          <cell r="V3800">
            <v>0</v>
          </cell>
          <cell r="W3800">
            <v>0</v>
          </cell>
          <cell r="X3800">
            <v>0</v>
          </cell>
          <cell r="Y3800">
            <v>0</v>
          </cell>
          <cell r="Z3800">
            <v>0</v>
          </cell>
          <cell r="AA3800">
            <v>0</v>
          </cell>
          <cell r="AB3800">
            <v>0</v>
          </cell>
          <cell r="AC3800">
            <v>0</v>
          </cell>
          <cell r="AD3800">
            <v>20</v>
          </cell>
          <cell r="AF3800">
            <v>1.0176649709183694</v>
          </cell>
        </row>
        <row r="3801">
          <cell r="A3801" t="str">
            <v>319640983</v>
          </cell>
          <cell r="B3801" t="str">
            <v>R07</v>
          </cell>
          <cell r="C3801">
            <v>130</v>
          </cell>
          <cell r="D3801" t="str">
            <v>ZOLPAN SAVOIE</v>
          </cell>
          <cell r="F3801">
            <v>6</v>
          </cell>
          <cell r="G3801" t="str">
            <v>2030Z</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1</v>
          </cell>
          <cell r="AB3801">
            <v>0</v>
          </cell>
          <cell r="AC3801">
            <v>0</v>
          </cell>
          <cell r="AD3801">
            <v>1</v>
          </cell>
          <cell r="AF3801">
            <v>1.0054554685224262</v>
          </cell>
        </row>
        <row r="3802">
          <cell r="A3802" t="str">
            <v>428743686</v>
          </cell>
          <cell r="B3802" t="str">
            <v>R18</v>
          </cell>
          <cell r="C3802">
            <v>254</v>
          </cell>
          <cell r="D3802" t="str">
            <v>AIRWELL INDUSTRIE FRANCE SAS</v>
          </cell>
          <cell r="F3802">
            <v>8</v>
          </cell>
          <cell r="G3802" t="str">
            <v>282</v>
          </cell>
          <cell r="H3802">
            <v>1</v>
          </cell>
          <cell r="I3802">
            <v>1</v>
          </cell>
          <cell r="J3802">
            <v>0</v>
          </cell>
          <cell r="K3802">
            <v>1</v>
          </cell>
          <cell r="L3802">
            <v>0</v>
          </cell>
          <cell r="M3802">
            <v>0</v>
          </cell>
          <cell r="N3802">
            <v>0</v>
          </cell>
          <cell r="O3802">
            <v>0</v>
          </cell>
          <cell r="P3802">
            <v>0</v>
          </cell>
          <cell r="Q3802">
            <v>0</v>
          </cell>
          <cell r="R3802">
            <v>0</v>
          </cell>
          <cell r="S3802">
            <v>2</v>
          </cell>
          <cell r="T3802">
            <v>0</v>
          </cell>
          <cell r="U3802">
            <v>0</v>
          </cell>
          <cell r="V3802">
            <v>0</v>
          </cell>
          <cell r="W3802">
            <v>0</v>
          </cell>
          <cell r="X3802">
            <v>0</v>
          </cell>
          <cell r="Y3802">
            <v>0</v>
          </cell>
          <cell r="Z3802">
            <v>0</v>
          </cell>
          <cell r="AA3802">
            <v>0</v>
          </cell>
          <cell r="AB3802">
            <v>0</v>
          </cell>
          <cell r="AC3802">
            <v>0</v>
          </cell>
          <cell r="AD3802">
            <v>2</v>
          </cell>
          <cell r="AF3802">
            <v>1.0001618330519071</v>
          </cell>
        </row>
        <row r="3803">
          <cell r="A3803" t="str">
            <v>326780541</v>
          </cell>
          <cell r="B3803" t="str">
            <v>R19</v>
          </cell>
          <cell r="C3803">
            <v>668</v>
          </cell>
          <cell r="D3803" t="str">
            <v>AUTOLIV ISODELTA</v>
          </cell>
          <cell r="F3803">
            <v>25</v>
          </cell>
          <cell r="G3803" t="str">
            <v>2932Z</v>
          </cell>
          <cell r="H3803">
            <v>0</v>
          </cell>
          <cell r="I3803">
            <v>0</v>
          </cell>
          <cell r="J3803">
            <v>0</v>
          </cell>
          <cell r="K3803">
            <v>1</v>
          </cell>
          <cell r="L3803">
            <v>0</v>
          </cell>
          <cell r="M3803">
            <v>0</v>
          </cell>
          <cell r="N3803">
            <v>0</v>
          </cell>
          <cell r="O3803">
            <v>0</v>
          </cell>
          <cell r="P3803">
            <v>0</v>
          </cell>
          <cell r="Q3803">
            <v>0</v>
          </cell>
          <cell r="R3803">
            <v>0</v>
          </cell>
          <cell r="S3803">
            <v>1</v>
          </cell>
          <cell r="T3803">
            <v>0</v>
          </cell>
          <cell r="U3803">
            <v>0</v>
          </cell>
          <cell r="V3803">
            <v>0</v>
          </cell>
          <cell r="W3803">
            <v>0</v>
          </cell>
          <cell r="X3803">
            <v>0</v>
          </cell>
          <cell r="Y3803">
            <v>0</v>
          </cell>
          <cell r="Z3803">
            <v>0</v>
          </cell>
          <cell r="AA3803">
            <v>0</v>
          </cell>
          <cell r="AB3803">
            <v>0</v>
          </cell>
          <cell r="AC3803">
            <v>0</v>
          </cell>
          <cell r="AD3803">
            <v>1</v>
          </cell>
          <cell r="AF3803">
            <v>1.0247884844683706</v>
          </cell>
        </row>
        <row r="3804">
          <cell r="A3804" t="str">
            <v>327867925</v>
          </cell>
          <cell r="B3804" t="str">
            <v>R07</v>
          </cell>
          <cell r="C3804">
            <v>44</v>
          </cell>
          <cell r="D3804" t="str">
            <v>BIMA 83</v>
          </cell>
          <cell r="F3804">
            <v>3</v>
          </cell>
          <cell r="G3804" t="str">
            <v>2012Z</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F3804">
            <v>1.0022120200753417</v>
          </cell>
        </row>
        <row r="3805">
          <cell r="A3805" t="str">
            <v>327985230</v>
          </cell>
          <cell r="B3805" t="str">
            <v>R09</v>
          </cell>
          <cell r="C3805">
            <v>125</v>
          </cell>
          <cell r="D3805" t="str">
            <v>AERECO SA</v>
          </cell>
          <cell r="F3805">
            <v>13</v>
          </cell>
          <cell r="G3805" t="str">
            <v>2223Z</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F3805">
            <v>1.0502020047874296</v>
          </cell>
        </row>
        <row r="3806">
          <cell r="A3806" t="str">
            <v>329959217</v>
          </cell>
          <cell r="B3806" t="str">
            <v>R17</v>
          </cell>
          <cell r="C3806">
            <v>325</v>
          </cell>
          <cell r="D3806" t="str">
            <v>AUTOMOTIVE LIGHTING REAR LAMPS F</v>
          </cell>
          <cell r="F3806">
            <v>25</v>
          </cell>
          <cell r="G3806" t="str">
            <v>2740Z</v>
          </cell>
          <cell r="H3806">
            <v>0</v>
          </cell>
          <cell r="I3806">
            <v>0</v>
          </cell>
          <cell r="J3806">
            <v>0</v>
          </cell>
          <cell r="K3806">
            <v>2</v>
          </cell>
          <cell r="L3806">
            <v>0</v>
          </cell>
          <cell r="M3806">
            <v>0</v>
          </cell>
          <cell r="N3806">
            <v>0</v>
          </cell>
          <cell r="O3806">
            <v>0</v>
          </cell>
          <cell r="P3806">
            <v>0</v>
          </cell>
          <cell r="Q3806">
            <v>0</v>
          </cell>
          <cell r="R3806">
            <v>0</v>
          </cell>
          <cell r="S3806">
            <v>2</v>
          </cell>
          <cell r="T3806">
            <v>0</v>
          </cell>
          <cell r="U3806">
            <v>0</v>
          </cell>
          <cell r="V3806">
            <v>0</v>
          </cell>
          <cell r="W3806">
            <v>0</v>
          </cell>
          <cell r="X3806">
            <v>0</v>
          </cell>
          <cell r="Y3806">
            <v>0</v>
          </cell>
          <cell r="Z3806">
            <v>0</v>
          </cell>
          <cell r="AA3806">
            <v>0</v>
          </cell>
          <cell r="AB3806">
            <v>0</v>
          </cell>
          <cell r="AC3806">
            <v>0</v>
          </cell>
          <cell r="AD3806">
            <v>2</v>
          </cell>
          <cell r="AF3806">
            <v>0.99581019410537097</v>
          </cell>
        </row>
        <row r="3807">
          <cell r="A3807" t="str">
            <v>330339144</v>
          </cell>
          <cell r="B3807" t="str">
            <v>R10</v>
          </cell>
          <cell r="C3807">
            <v>750</v>
          </cell>
          <cell r="D3807" t="str">
            <v>KOHLER France</v>
          </cell>
          <cell r="E3807" t="str">
            <v>330339144 ; 625680343 ;</v>
          </cell>
          <cell r="F3807">
            <v>4</v>
          </cell>
          <cell r="G3807" t="str">
            <v>2342Z</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F3807">
            <v>0.98353654844634841</v>
          </cell>
        </row>
        <row r="3808">
          <cell r="A3808" t="str">
            <v>378522858</v>
          </cell>
          <cell r="B3808" t="str">
            <v>R10</v>
          </cell>
          <cell r="C3808">
            <v>41</v>
          </cell>
          <cell r="D3808" t="str">
            <v>FIBAC</v>
          </cell>
          <cell r="F3808">
            <v>7</v>
          </cell>
          <cell r="G3808" t="str">
            <v>2352Z</v>
          </cell>
          <cell r="H3808">
            <v>1</v>
          </cell>
          <cell r="I3808">
            <v>1</v>
          </cell>
          <cell r="J3808">
            <v>0</v>
          </cell>
          <cell r="K3808">
            <v>0</v>
          </cell>
          <cell r="L3808">
            <v>0</v>
          </cell>
          <cell r="M3808">
            <v>0</v>
          </cell>
          <cell r="N3808">
            <v>0</v>
          </cell>
          <cell r="O3808">
            <v>0</v>
          </cell>
          <cell r="P3808">
            <v>0</v>
          </cell>
          <cell r="Q3808">
            <v>0</v>
          </cell>
          <cell r="R3808">
            <v>0</v>
          </cell>
          <cell r="S3808">
            <v>1</v>
          </cell>
          <cell r="T3808">
            <v>0</v>
          </cell>
          <cell r="U3808">
            <v>0</v>
          </cell>
          <cell r="V3808">
            <v>0</v>
          </cell>
          <cell r="W3808">
            <v>0</v>
          </cell>
          <cell r="X3808">
            <v>0</v>
          </cell>
          <cell r="Y3808">
            <v>0</v>
          </cell>
          <cell r="Z3808">
            <v>0</v>
          </cell>
          <cell r="AA3808">
            <v>0</v>
          </cell>
          <cell r="AB3808">
            <v>0</v>
          </cell>
          <cell r="AC3808">
            <v>0</v>
          </cell>
          <cell r="AD3808">
            <v>1</v>
          </cell>
          <cell r="AF3808">
            <v>9.3542579550497447</v>
          </cell>
        </row>
        <row r="3809">
          <cell r="A3809" t="str">
            <v>572040509</v>
          </cell>
          <cell r="B3809" t="str">
            <v>R09</v>
          </cell>
          <cell r="C3809">
            <v>451</v>
          </cell>
          <cell r="D3809" t="str">
            <v>CARBODY SAS</v>
          </cell>
          <cell r="F3809">
            <v>15</v>
          </cell>
          <cell r="G3809" t="str">
            <v>2219Z</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F3809">
            <v>1.0349182701360007</v>
          </cell>
        </row>
        <row r="3810">
          <cell r="A3810" t="str">
            <v>442694436</v>
          </cell>
          <cell r="B3810" t="str">
            <v>R19</v>
          </cell>
          <cell r="C3810">
            <v>2173</v>
          </cell>
          <cell r="D3810" t="str">
            <v>MECACORP</v>
          </cell>
          <cell r="E3810" t="str">
            <v>442694436 ; 414777391 ; 352658512 ; 387852601 ; 765201124</v>
          </cell>
          <cell r="F3810">
            <v>95</v>
          </cell>
          <cell r="G3810" t="str">
            <v>2932Z</v>
          </cell>
          <cell r="H3810">
            <v>0</v>
          </cell>
          <cell r="I3810">
            <v>0</v>
          </cell>
          <cell r="J3810">
            <v>0</v>
          </cell>
          <cell r="K3810">
            <v>0</v>
          </cell>
          <cell r="L3810">
            <v>0</v>
          </cell>
          <cell r="M3810">
            <v>0</v>
          </cell>
          <cell r="N3810">
            <v>0</v>
          </cell>
          <cell r="O3810">
            <v>0</v>
          </cell>
          <cell r="P3810">
            <v>0</v>
          </cell>
          <cell r="Q3810">
            <v>0</v>
          </cell>
          <cell r="R3810">
            <v>1</v>
          </cell>
          <cell r="S3810">
            <v>1</v>
          </cell>
          <cell r="T3810">
            <v>0</v>
          </cell>
          <cell r="U3810">
            <v>0</v>
          </cell>
          <cell r="V3810">
            <v>0</v>
          </cell>
          <cell r="W3810">
            <v>0</v>
          </cell>
          <cell r="X3810">
            <v>0</v>
          </cell>
          <cell r="Y3810">
            <v>13</v>
          </cell>
          <cell r="Z3810">
            <v>0</v>
          </cell>
          <cell r="AA3810">
            <v>0</v>
          </cell>
          <cell r="AB3810">
            <v>0</v>
          </cell>
          <cell r="AC3810">
            <v>5</v>
          </cell>
          <cell r="AD3810">
            <v>19</v>
          </cell>
          <cell r="AF3810">
            <v>1.0586309453135798</v>
          </cell>
        </row>
        <row r="3811">
          <cell r="A3811" t="str">
            <v>400642187</v>
          </cell>
          <cell r="B3811" t="str">
            <v>R18</v>
          </cell>
          <cell r="C3811">
            <v>122</v>
          </cell>
          <cell r="D3811" t="str">
            <v>VERNET BEHRINGER</v>
          </cell>
          <cell r="F3811">
            <v>8</v>
          </cell>
          <cell r="G3811" t="str">
            <v>2841Z</v>
          </cell>
          <cell r="H3811">
            <v>0</v>
          </cell>
          <cell r="I3811">
            <v>0</v>
          </cell>
          <cell r="J3811">
            <v>0</v>
          </cell>
          <cell r="K3811">
            <v>1</v>
          </cell>
          <cell r="L3811">
            <v>0</v>
          </cell>
          <cell r="M3811">
            <v>0</v>
          </cell>
          <cell r="N3811">
            <v>0</v>
          </cell>
          <cell r="O3811">
            <v>0</v>
          </cell>
          <cell r="P3811">
            <v>0</v>
          </cell>
          <cell r="Q3811">
            <v>0</v>
          </cell>
          <cell r="R3811">
            <v>0</v>
          </cell>
          <cell r="S3811">
            <v>1</v>
          </cell>
          <cell r="T3811">
            <v>0</v>
          </cell>
          <cell r="U3811">
            <v>0</v>
          </cell>
          <cell r="V3811">
            <v>0</v>
          </cell>
          <cell r="W3811">
            <v>0</v>
          </cell>
          <cell r="X3811">
            <v>0</v>
          </cell>
          <cell r="Y3811">
            <v>0</v>
          </cell>
          <cell r="Z3811">
            <v>0</v>
          </cell>
          <cell r="AA3811">
            <v>0</v>
          </cell>
          <cell r="AB3811">
            <v>0</v>
          </cell>
          <cell r="AC3811">
            <v>0</v>
          </cell>
          <cell r="AD3811">
            <v>1</v>
          </cell>
          <cell r="AF3811">
            <v>1.0031363683218484</v>
          </cell>
        </row>
        <row r="3812">
          <cell r="A3812" t="str">
            <v>017251067</v>
          </cell>
          <cell r="B3812" t="str">
            <v>R19</v>
          </cell>
          <cell r="C3812">
            <v>1182</v>
          </cell>
          <cell r="D3812" t="str">
            <v>VALEO SECURITE HABITACLE</v>
          </cell>
          <cell r="F3812">
            <v>107</v>
          </cell>
          <cell r="G3812" t="str">
            <v>293</v>
          </cell>
          <cell r="H3812">
            <v>0</v>
          </cell>
          <cell r="I3812">
            <v>0</v>
          </cell>
          <cell r="J3812">
            <v>0</v>
          </cell>
          <cell r="K3812">
            <v>5</v>
          </cell>
          <cell r="L3812">
            <v>7</v>
          </cell>
          <cell r="M3812">
            <v>0</v>
          </cell>
          <cell r="N3812">
            <v>0</v>
          </cell>
          <cell r="O3812">
            <v>0</v>
          </cell>
          <cell r="P3812">
            <v>0</v>
          </cell>
          <cell r="Q3812">
            <v>0</v>
          </cell>
          <cell r="R3812">
            <v>0</v>
          </cell>
          <cell r="S3812">
            <v>12</v>
          </cell>
          <cell r="T3812">
            <v>0</v>
          </cell>
          <cell r="U3812">
            <v>5</v>
          </cell>
          <cell r="V3812">
            <v>2</v>
          </cell>
          <cell r="W3812">
            <v>0</v>
          </cell>
          <cell r="X3812">
            <v>0</v>
          </cell>
          <cell r="Y3812">
            <v>0</v>
          </cell>
          <cell r="Z3812">
            <v>0</v>
          </cell>
          <cell r="AA3812">
            <v>0</v>
          </cell>
          <cell r="AB3812">
            <v>0</v>
          </cell>
          <cell r="AC3812">
            <v>0</v>
          </cell>
          <cell r="AD3812">
            <v>17</v>
          </cell>
          <cell r="AF3812">
            <v>0.8715670860959297</v>
          </cell>
        </row>
        <row r="3813">
          <cell r="A3813" t="str">
            <v>347601221</v>
          </cell>
          <cell r="B3813" t="str">
            <v>R09</v>
          </cell>
          <cell r="C3813">
            <v>82</v>
          </cell>
          <cell r="D3813" t="str">
            <v>TECHLAM</v>
          </cell>
          <cell r="F3813">
            <v>1</v>
          </cell>
          <cell r="G3813" t="str">
            <v>2219Z</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F3813">
            <v>1.0037538690119974</v>
          </cell>
        </row>
        <row r="3814">
          <cell r="A3814" t="str">
            <v>351251194</v>
          </cell>
          <cell r="B3814" t="str">
            <v>R13</v>
          </cell>
          <cell r="C3814">
            <v>112</v>
          </cell>
          <cell r="D3814" t="str">
            <v>OCE PRINT LOGIC TECHNOLOGIES SA</v>
          </cell>
          <cell r="F3814">
            <v>82</v>
          </cell>
          <cell r="G3814" t="str">
            <v>2620Z</v>
          </cell>
          <cell r="H3814">
            <v>0</v>
          </cell>
          <cell r="I3814">
            <v>0</v>
          </cell>
          <cell r="J3814">
            <v>0</v>
          </cell>
          <cell r="K3814">
            <v>2</v>
          </cell>
          <cell r="L3814">
            <v>0</v>
          </cell>
          <cell r="M3814">
            <v>0</v>
          </cell>
          <cell r="N3814">
            <v>0</v>
          </cell>
          <cell r="O3814">
            <v>0</v>
          </cell>
          <cell r="P3814">
            <v>0</v>
          </cell>
          <cell r="Q3814">
            <v>0</v>
          </cell>
          <cell r="R3814">
            <v>0</v>
          </cell>
          <cell r="S3814">
            <v>2</v>
          </cell>
          <cell r="T3814">
            <v>0</v>
          </cell>
          <cell r="U3814">
            <v>0</v>
          </cell>
          <cell r="V3814">
            <v>0</v>
          </cell>
          <cell r="W3814">
            <v>0</v>
          </cell>
          <cell r="X3814">
            <v>0</v>
          </cell>
          <cell r="Y3814">
            <v>0</v>
          </cell>
          <cell r="Z3814">
            <v>0</v>
          </cell>
          <cell r="AA3814">
            <v>0</v>
          </cell>
          <cell r="AB3814">
            <v>0</v>
          </cell>
          <cell r="AC3814">
            <v>0</v>
          </cell>
          <cell r="AD3814">
            <v>2</v>
          </cell>
          <cell r="AF3814">
            <v>1.3719084825526686</v>
          </cell>
        </row>
        <row r="3815">
          <cell r="A3815" t="str">
            <v>353310360</v>
          </cell>
          <cell r="B3815" t="str">
            <v>R17</v>
          </cell>
          <cell r="C3815">
            <v>32</v>
          </cell>
          <cell r="D3815" t="str">
            <v>CELDUC TRANSFOS SA</v>
          </cell>
          <cell r="F3815">
            <v>4</v>
          </cell>
          <cell r="G3815" t="str">
            <v>2711Z</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F3815">
            <v>0.99432816445137284</v>
          </cell>
        </row>
        <row r="3816">
          <cell r="A3816" t="str">
            <v>417350386</v>
          </cell>
          <cell r="B3816" t="str">
            <v>R08</v>
          </cell>
          <cell r="C3816">
            <v>178</v>
          </cell>
          <cell r="D3816" t="str">
            <v>NOVARTIS SANTE ANIMALE SAS</v>
          </cell>
          <cell r="F3816">
            <v>7</v>
          </cell>
          <cell r="G3816" t="str">
            <v>2120Z</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F3816">
            <v>0.998081981213082</v>
          </cell>
        </row>
        <row r="3817">
          <cell r="A3817" t="str">
            <v>425920212</v>
          </cell>
          <cell r="B3817" t="str">
            <v>R09</v>
          </cell>
          <cell r="C3817">
            <v>568</v>
          </cell>
          <cell r="D3817" t="str">
            <v>SNC PNEU LAURENT</v>
          </cell>
          <cell r="F3817">
            <v>1</v>
          </cell>
          <cell r="G3817" t="str">
            <v>2211Z</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F3817">
            <v>1.0037538690119974</v>
          </cell>
        </row>
        <row r="3818">
          <cell r="A3818" t="str">
            <v>497180695</v>
          </cell>
          <cell r="B3818" t="str">
            <v>R04</v>
          </cell>
          <cell r="C3818">
            <v>109</v>
          </cell>
          <cell r="D3818" t="str">
            <v>SPERIAN PROTECTION ARMOR</v>
          </cell>
          <cell r="F3818">
            <v>5</v>
          </cell>
          <cell r="G3818" t="str">
            <v>1395Z</v>
          </cell>
          <cell r="H3818">
            <v>0</v>
          </cell>
          <cell r="I3818">
            <v>0</v>
          </cell>
          <cell r="J3818">
            <v>0</v>
          </cell>
          <cell r="K3818">
            <v>0</v>
          </cell>
          <cell r="L3818">
            <v>0</v>
          </cell>
          <cell r="M3818">
            <v>0</v>
          </cell>
          <cell r="N3818">
            <v>0</v>
          </cell>
          <cell r="O3818">
            <v>0</v>
          </cell>
          <cell r="P3818">
            <v>0</v>
          </cell>
          <cell r="Q3818">
            <v>0</v>
          </cell>
          <cell r="R3818">
            <v>0</v>
          </cell>
          <cell r="S3818">
            <v>0</v>
          </cell>
          <cell r="T3818">
            <v>1</v>
          </cell>
          <cell r="U3818">
            <v>0</v>
          </cell>
          <cell r="V3818">
            <v>0</v>
          </cell>
          <cell r="W3818">
            <v>0</v>
          </cell>
          <cell r="X3818">
            <v>0</v>
          </cell>
          <cell r="Y3818">
            <v>0</v>
          </cell>
          <cell r="Z3818">
            <v>0</v>
          </cell>
          <cell r="AA3818">
            <v>0</v>
          </cell>
          <cell r="AB3818">
            <v>0</v>
          </cell>
          <cell r="AC3818">
            <v>0</v>
          </cell>
          <cell r="AD3818">
            <v>1</v>
          </cell>
          <cell r="AF3818">
            <v>2.3833033565132999</v>
          </cell>
        </row>
        <row r="3819">
          <cell r="A3819" t="str">
            <v>515580421</v>
          </cell>
          <cell r="B3819" t="str">
            <v>R19</v>
          </cell>
          <cell r="C3819">
            <v>658</v>
          </cell>
          <cell r="D3819" t="str">
            <v>ALLEVARD REJNA AUTOSUSPENSIONS</v>
          </cell>
          <cell r="F3819">
            <v>27</v>
          </cell>
          <cell r="G3819" t="str">
            <v>293</v>
          </cell>
          <cell r="H3819">
            <v>0</v>
          </cell>
          <cell r="I3819">
            <v>0</v>
          </cell>
          <cell r="J3819">
            <v>0</v>
          </cell>
          <cell r="K3819">
            <v>3</v>
          </cell>
          <cell r="L3819">
            <v>0</v>
          </cell>
          <cell r="M3819">
            <v>0</v>
          </cell>
          <cell r="N3819">
            <v>0</v>
          </cell>
          <cell r="O3819">
            <v>0</v>
          </cell>
          <cell r="P3819">
            <v>0</v>
          </cell>
          <cell r="Q3819">
            <v>0</v>
          </cell>
          <cell r="R3819">
            <v>0</v>
          </cell>
          <cell r="S3819">
            <v>3</v>
          </cell>
          <cell r="T3819">
            <v>0</v>
          </cell>
          <cell r="U3819">
            <v>0</v>
          </cell>
          <cell r="V3819">
            <v>0</v>
          </cell>
          <cell r="W3819">
            <v>0</v>
          </cell>
          <cell r="X3819">
            <v>0</v>
          </cell>
          <cell r="Y3819">
            <v>0</v>
          </cell>
          <cell r="Z3819">
            <v>0</v>
          </cell>
          <cell r="AA3819">
            <v>0</v>
          </cell>
          <cell r="AB3819">
            <v>0</v>
          </cell>
          <cell r="AC3819">
            <v>0</v>
          </cell>
          <cell r="AD3819">
            <v>3</v>
          </cell>
          <cell r="AF3819">
            <v>1.016891864220266</v>
          </cell>
        </row>
        <row r="3820">
          <cell r="A3820" t="str">
            <v>552057440</v>
          </cell>
          <cell r="B3820" t="str">
            <v>R15</v>
          </cell>
          <cell r="C3820">
            <v>113</v>
          </cell>
          <cell r="D3820" t="str">
            <v>SPERIAN RESPIRATORY PROTECTION F</v>
          </cell>
          <cell r="F3820">
            <v>8</v>
          </cell>
          <cell r="G3820" t="str">
            <v>2651B</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F3820">
            <v>1.0030109655961204</v>
          </cell>
        </row>
        <row r="3821">
          <cell r="A3821" t="str">
            <v>552139677</v>
          </cell>
          <cell r="B3821" t="str">
            <v>R08</v>
          </cell>
          <cell r="C3821">
            <v>528</v>
          </cell>
          <cell r="D3821" t="str">
            <v>SEPTODONT SAS</v>
          </cell>
          <cell r="F3821">
            <v>12</v>
          </cell>
          <cell r="G3821" t="str">
            <v>2120Z</v>
          </cell>
          <cell r="H3821">
            <v>0</v>
          </cell>
          <cell r="I3821">
            <v>0</v>
          </cell>
          <cell r="J3821">
            <v>0</v>
          </cell>
          <cell r="K3821">
            <v>1</v>
          </cell>
          <cell r="L3821">
            <v>0</v>
          </cell>
          <cell r="M3821">
            <v>0</v>
          </cell>
          <cell r="N3821">
            <v>0</v>
          </cell>
          <cell r="O3821">
            <v>0</v>
          </cell>
          <cell r="P3821">
            <v>0</v>
          </cell>
          <cell r="Q3821">
            <v>0</v>
          </cell>
          <cell r="R3821">
            <v>0</v>
          </cell>
          <cell r="S3821">
            <v>1</v>
          </cell>
          <cell r="T3821">
            <v>0</v>
          </cell>
          <cell r="U3821">
            <v>0</v>
          </cell>
          <cell r="V3821">
            <v>0</v>
          </cell>
          <cell r="W3821">
            <v>0</v>
          </cell>
          <cell r="X3821">
            <v>0</v>
          </cell>
          <cell r="Y3821">
            <v>0</v>
          </cell>
          <cell r="Z3821">
            <v>0</v>
          </cell>
          <cell r="AA3821">
            <v>0</v>
          </cell>
          <cell r="AB3821">
            <v>0</v>
          </cell>
          <cell r="AC3821">
            <v>0</v>
          </cell>
          <cell r="AD3821">
            <v>1</v>
          </cell>
          <cell r="AF3821">
            <v>1.0057431124906195</v>
          </cell>
        </row>
        <row r="3822">
          <cell r="A3822" t="str">
            <v>553620022</v>
          </cell>
          <cell r="B3822" t="str">
            <v>R04</v>
          </cell>
          <cell r="C3822">
            <v>34</v>
          </cell>
          <cell r="D3822" t="str">
            <v>PORCHER INDUSTRIES</v>
          </cell>
          <cell r="F3822">
            <v>6</v>
          </cell>
          <cell r="G3822" t="str">
            <v>1320Z</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F3822">
            <v>2.953790979805536</v>
          </cell>
        </row>
        <row r="3823">
          <cell r="A3823" t="str">
            <v>562128132</v>
          </cell>
          <cell r="B3823" t="str">
            <v>R07</v>
          </cell>
          <cell r="C3823">
            <v>132</v>
          </cell>
          <cell r="D3823" t="str">
            <v>SENSIENT COSMETIC TECHNOLOGIES</v>
          </cell>
          <cell r="F3823">
            <v>8</v>
          </cell>
          <cell r="G3823" t="str">
            <v>2012</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F3823">
            <v>1.002498067115617</v>
          </cell>
        </row>
        <row r="3824">
          <cell r="A3824" t="str">
            <v>571920412</v>
          </cell>
          <cell r="B3824" t="str">
            <v>R18</v>
          </cell>
          <cell r="C3824">
            <v>77</v>
          </cell>
          <cell r="D3824" t="str">
            <v>ARRAS MAXEI</v>
          </cell>
          <cell r="F3824">
            <v>5</v>
          </cell>
          <cell r="G3824" t="str">
            <v>2829B</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F3824">
            <v>9.4985692258814094</v>
          </cell>
        </row>
        <row r="3825">
          <cell r="A3825" t="str">
            <v>385019070</v>
          </cell>
          <cell r="B3825" t="str">
            <v>R10</v>
          </cell>
          <cell r="C3825">
            <v>810</v>
          </cell>
          <cell r="D3825" t="str">
            <v>WEBER ET BROUTIN FRANCE</v>
          </cell>
          <cell r="F3825">
            <v>10</v>
          </cell>
          <cell r="G3825" t="str">
            <v>2364Z</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1</v>
          </cell>
          <cell r="V3825">
            <v>1</v>
          </cell>
          <cell r="W3825">
            <v>0</v>
          </cell>
          <cell r="X3825">
            <v>0</v>
          </cell>
          <cell r="Y3825">
            <v>0</v>
          </cell>
          <cell r="Z3825">
            <v>0</v>
          </cell>
          <cell r="AA3825">
            <v>0</v>
          </cell>
          <cell r="AB3825">
            <v>0</v>
          </cell>
          <cell r="AC3825">
            <v>0</v>
          </cell>
          <cell r="AD3825">
            <v>1</v>
          </cell>
          <cell r="AF3825">
            <v>1.0379788161046826</v>
          </cell>
        </row>
        <row r="3826">
          <cell r="A3826" t="str">
            <v>572232411</v>
          </cell>
          <cell r="B3826" t="str">
            <v>R07</v>
          </cell>
          <cell r="C3826">
            <v>591</v>
          </cell>
          <cell r="D3826" t="str">
            <v>SIKA FRANCE</v>
          </cell>
          <cell r="F3826">
            <v>9</v>
          </cell>
          <cell r="G3826" t="str">
            <v>2059Z</v>
          </cell>
          <cell r="H3826">
            <v>0</v>
          </cell>
          <cell r="I3826">
            <v>0</v>
          </cell>
          <cell r="J3826">
            <v>0</v>
          </cell>
          <cell r="K3826">
            <v>1</v>
          </cell>
          <cell r="L3826">
            <v>2</v>
          </cell>
          <cell r="M3826">
            <v>0</v>
          </cell>
          <cell r="N3826">
            <v>0</v>
          </cell>
          <cell r="O3826">
            <v>0</v>
          </cell>
          <cell r="P3826">
            <v>0</v>
          </cell>
          <cell r="Q3826">
            <v>1</v>
          </cell>
          <cell r="R3826">
            <v>0</v>
          </cell>
          <cell r="S3826">
            <v>4</v>
          </cell>
          <cell r="T3826">
            <v>0</v>
          </cell>
          <cell r="U3826">
            <v>0</v>
          </cell>
          <cell r="V3826">
            <v>0</v>
          </cell>
          <cell r="W3826">
            <v>0</v>
          </cell>
          <cell r="X3826">
            <v>0</v>
          </cell>
          <cell r="Y3826">
            <v>0</v>
          </cell>
          <cell r="Z3826">
            <v>0</v>
          </cell>
          <cell r="AA3826">
            <v>0</v>
          </cell>
          <cell r="AB3826">
            <v>0</v>
          </cell>
          <cell r="AC3826">
            <v>0</v>
          </cell>
          <cell r="AD3826">
            <v>4</v>
          </cell>
          <cell r="AF3826">
            <v>1.0056277838239029</v>
          </cell>
        </row>
        <row r="3827">
          <cell r="A3827" t="str">
            <v>592880587</v>
          </cell>
          <cell r="B3827" t="str">
            <v>R18</v>
          </cell>
          <cell r="C3827">
            <v>150</v>
          </cell>
          <cell r="D3827" t="str">
            <v>ELECTROLUX LAUNDRY SYSTEMS FRANC</v>
          </cell>
          <cell r="F3827">
            <v>11</v>
          </cell>
          <cell r="G3827" t="str">
            <v>2894Z</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F3827">
            <v>1.0043157010665891</v>
          </cell>
        </row>
        <row r="3828">
          <cell r="A3828" t="str">
            <v>609803416</v>
          </cell>
          <cell r="B3828" t="str">
            <v>R07</v>
          </cell>
          <cell r="C3828">
            <v>189</v>
          </cell>
          <cell r="D3828" t="str">
            <v>AKZO NOBEL POWDER COATINGS</v>
          </cell>
          <cell r="F3828">
            <v>1</v>
          </cell>
          <cell r="G3828" t="str">
            <v>2030Z</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F3828">
            <v>1.0000570420232546</v>
          </cell>
        </row>
        <row r="3829">
          <cell r="A3829" t="str">
            <v>410041677</v>
          </cell>
          <cell r="B3829" t="str">
            <v>R18</v>
          </cell>
          <cell r="C3829">
            <v>421</v>
          </cell>
          <cell r="D3829" t="str">
            <v>CARRIER TRANSICOLD INDUSTRIES SCS</v>
          </cell>
          <cell r="F3829">
            <v>14</v>
          </cell>
          <cell r="G3829" t="str">
            <v>2825Z</v>
          </cell>
          <cell r="H3829">
            <v>0</v>
          </cell>
          <cell r="I3829">
            <v>0</v>
          </cell>
          <cell r="J3829">
            <v>0</v>
          </cell>
          <cell r="K3829">
            <v>0</v>
          </cell>
          <cell r="L3829">
            <v>0</v>
          </cell>
          <cell r="M3829">
            <v>0</v>
          </cell>
          <cell r="N3829">
            <v>0</v>
          </cell>
          <cell r="O3829">
            <v>0</v>
          </cell>
          <cell r="P3829">
            <v>0</v>
          </cell>
          <cell r="Q3829">
            <v>0</v>
          </cell>
          <cell r="R3829">
            <v>0</v>
          </cell>
          <cell r="S3829">
            <v>0</v>
          </cell>
          <cell r="T3829">
            <v>1</v>
          </cell>
          <cell r="U3829">
            <v>0</v>
          </cell>
          <cell r="V3829">
            <v>0</v>
          </cell>
          <cell r="W3829">
            <v>1</v>
          </cell>
          <cell r="X3829">
            <v>1</v>
          </cell>
          <cell r="Y3829">
            <v>3</v>
          </cell>
          <cell r="Z3829">
            <v>0</v>
          </cell>
          <cell r="AA3829">
            <v>0</v>
          </cell>
          <cell r="AB3829">
            <v>0</v>
          </cell>
          <cell r="AC3829">
            <v>0</v>
          </cell>
          <cell r="AD3829">
            <v>5</v>
          </cell>
          <cell r="AF3829">
            <v>1.0025134281919779</v>
          </cell>
        </row>
        <row r="3830">
          <cell r="A3830" t="str">
            <v>622017077</v>
          </cell>
          <cell r="B3830" t="str">
            <v>R08</v>
          </cell>
          <cell r="C3830">
            <v>287</v>
          </cell>
          <cell r="D3830" t="str">
            <v>CATALENT FRANCE BEINHEIM SA</v>
          </cell>
          <cell r="F3830">
            <v>11</v>
          </cell>
          <cell r="G3830" t="str">
            <v>2120Z</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1</v>
          </cell>
          <cell r="Z3830">
            <v>0</v>
          </cell>
          <cell r="AA3830">
            <v>0</v>
          </cell>
          <cell r="AB3830">
            <v>0</v>
          </cell>
          <cell r="AC3830">
            <v>0</v>
          </cell>
          <cell r="AD3830">
            <v>1</v>
          </cell>
          <cell r="AF3830">
            <v>1.0061975956802189</v>
          </cell>
        </row>
        <row r="3831">
          <cell r="A3831" t="str">
            <v>651820177</v>
          </cell>
          <cell r="B3831" t="str">
            <v>R09</v>
          </cell>
          <cell r="C3831">
            <v>81</v>
          </cell>
          <cell r="D3831" t="str">
            <v>SIDIAC SAS</v>
          </cell>
          <cell r="F3831">
            <v>4</v>
          </cell>
          <cell r="G3831" t="str">
            <v>2219Z</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F3831">
            <v>0.97150463330625425</v>
          </cell>
        </row>
        <row r="3832">
          <cell r="A3832" t="str">
            <v>652025370</v>
          </cell>
          <cell r="B3832" t="str">
            <v>R19</v>
          </cell>
          <cell r="C3832">
            <v>295</v>
          </cell>
          <cell r="D3832" t="str">
            <v>DAV SA</v>
          </cell>
          <cell r="F3832">
            <v>41</v>
          </cell>
          <cell r="G3832" t="str">
            <v>2931Z</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1</v>
          </cell>
          <cell r="V3832">
            <v>1</v>
          </cell>
          <cell r="W3832">
            <v>0</v>
          </cell>
          <cell r="X3832">
            <v>0</v>
          </cell>
          <cell r="Y3832">
            <v>6</v>
          </cell>
          <cell r="Z3832">
            <v>0</v>
          </cell>
          <cell r="AA3832">
            <v>0</v>
          </cell>
          <cell r="AB3832">
            <v>0</v>
          </cell>
          <cell r="AC3832">
            <v>0</v>
          </cell>
          <cell r="AD3832">
            <v>7</v>
          </cell>
          <cell r="AF3832">
            <v>0.96371017031835216</v>
          </cell>
        </row>
        <row r="3833">
          <cell r="A3833" t="str">
            <v>663780211</v>
          </cell>
          <cell r="B3833" t="str">
            <v>R09</v>
          </cell>
          <cell r="C3833">
            <v>77</v>
          </cell>
          <cell r="D3833" t="str">
            <v>MGJ MANUF GENERALE DE JOINTS</v>
          </cell>
          <cell r="F3833">
            <v>1</v>
          </cell>
          <cell r="G3833" t="str">
            <v>2222Z</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F3833">
            <v>1.0037538690119974</v>
          </cell>
        </row>
        <row r="3834">
          <cell r="A3834" t="str">
            <v>676480049</v>
          </cell>
          <cell r="B3834" t="str">
            <v>R18</v>
          </cell>
          <cell r="C3834">
            <v>199</v>
          </cell>
          <cell r="D3834" t="str">
            <v>MECATHERM</v>
          </cell>
          <cell r="F3834">
            <v>15</v>
          </cell>
          <cell r="G3834" t="str">
            <v>2893Z</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2</v>
          </cell>
          <cell r="AD3834">
            <v>2</v>
          </cell>
          <cell r="AF3834">
            <v>1.0058908599911283</v>
          </cell>
        </row>
        <row r="3835">
          <cell r="A3835" t="str">
            <v>689801116</v>
          </cell>
          <cell r="B3835" t="str">
            <v>R18</v>
          </cell>
          <cell r="C3835">
            <v>47</v>
          </cell>
          <cell r="D3835" t="str">
            <v>ALFA LAVAL MOATTI</v>
          </cell>
          <cell r="F3835">
            <v>3</v>
          </cell>
          <cell r="G3835" t="str">
            <v>2829B</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F3835">
            <v>1.00117468735508</v>
          </cell>
        </row>
        <row r="3836">
          <cell r="A3836" t="str">
            <v>399636323</v>
          </cell>
          <cell r="B3836" t="str">
            <v>R07</v>
          </cell>
          <cell r="C3836">
            <v>138</v>
          </cell>
          <cell r="D3836" t="str">
            <v>ALES GROUPE</v>
          </cell>
          <cell r="F3836">
            <v>10</v>
          </cell>
          <cell r="G3836" t="str">
            <v>2042Z</v>
          </cell>
          <cell r="H3836">
            <v>0</v>
          </cell>
          <cell r="I3836">
            <v>0</v>
          </cell>
          <cell r="J3836">
            <v>0</v>
          </cell>
          <cell r="K3836">
            <v>0</v>
          </cell>
          <cell r="L3836">
            <v>0</v>
          </cell>
          <cell r="M3836">
            <v>0</v>
          </cell>
          <cell r="N3836">
            <v>0</v>
          </cell>
          <cell r="O3836">
            <v>0</v>
          </cell>
          <cell r="P3836">
            <v>0</v>
          </cell>
          <cell r="Q3836">
            <v>0</v>
          </cell>
          <cell r="R3836">
            <v>0</v>
          </cell>
          <cell r="S3836">
            <v>0</v>
          </cell>
          <cell r="T3836">
            <v>1</v>
          </cell>
          <cell r="U3836">
            <v>0</v>
          </cell>
          <cell r="V3836">
            <v>0</v>
          </cell>
          <cell r="W3836">
            <v>0</v>
          </cell>
          <cell r="X3836">
            <v>0</v>
          </cell>
          <cell r="Y3836">
            <v>1</v>
          </cell>
          <cell r="Z3836">
            <v>0</v>
          </cell>
          <cell r="AA3836">
            <v>0</v>
          </cell>
          <cell r="AB3836">
            <v>0</v>
          </cell>
          <cell r="AC3836">
            <v>0</v>
          </cell>
          <cell r="AD3836">
            <v>2</v>
          </cell>
          <cell r="AF3836">
            <v>1.0015909039170094</v>
          </cell>
        </row>
        <row r="3837">
          <cell r="A3837" t="str">
            <v>700800097</v>
          </cell>
          <cell r="B3837" t="str">
            <v>R18</v>
          </cell>
          <cell r="C3837">
            <v>163</v>
          </cell>
          <cell r="D3837" t="str">
            <v>LANCER INDUSTRIE</v>
          </cell>
          <cell r="F3837">
            <v>8</v>
          </cell>
          <cell r="G3837" t="str">
            <v>2899B</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F3837">
            <v>0.997198418246941</v>
          </cell>
        </row>
        <row r="3838">
          <cell r="A3838" t="str">
            <v>712007251</v>
          </cell>
          <cell r="B3838" t="str">
            <v>R07</v>
          </cell>
          <cell r="C3838">
            <v>128</v>
          </cell>
          <cell r="D3838" t="str">
            <v>SOC DE COURTAGE ET DE DIFFUSION</v>
          </cell>
          <cell r="F3838">
            <v>5</v>
          </cell>
          <cell r="G3838" t="str">
            <v>2042Z</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F3838">
            <v>1.0053980383396879</v>
          </cell>
        </row>
        <row r="3839">
          <cell r="A3839" t="str">
            <v>722041845</v>
          </cell>
          <cell r="B3839" t="str">
            <v>R17</v>
          </cell>
          <cell r="C3839">
            <v>163</v>
          </cell>
          <cell r="D3839" t="str">
            <v>SOCIETE INDUSTRIELLE AUER</v>
          </cell>
          <cell r="F3839">
            <v>11</v>
          </cell>
          <cell r="G3839" t="str">
            <v>2752Z</v>
          </cell>
          <cell r="H3839">
            <v>0</v>
          </cell>
          <cell r="I3839">
            <v>0</v>
          </cell>
          <cell r="J3839">
            <v>0</v>
          </cell>
          <cell r="K3839">
            <v>1</v>
          </cell>
          <cell r="L3839">
            <v>0</v>
          </cell>
          <cell r="M3839">
            <v>0</v>
          </cell>
          <cell r="N3839">
            <v>0</v>
          </cell>
          <cell r="O3839">
            <v>0</v>
          </cell>
          <cell r="P3839">
            <v>0</v>
          </cell>
          <cell r="Q3839">
            <v>0</v>
          </cell>
          <cell r="R3839">
            <v>0</v>
          </cell>
          <cell r="S3839">
            <v>1</v>
          </cell>
          <cell r="T3839">
            <v>0</v>
          </cell>
          <cell r="U3839">
            <v>0</v>
          </cell>
          <cell r="V3839">
            <v>0</v>
          </cell>
          <cell r="W3839">
            <v>0</v>
          </cell>
          <cell r="X3839">
            <v>0</v>
          </cell>
          <cell r="Y3839">
            <v>0</v>
          </cell>
          <cell r="Z3839">
            <v>0</v>
          </cell>
          <cell r="AA3839">
            <v>0</v>
          </cell>
          <cell r="AB3839">
            <v>0</v>
          </cell>
          <cell r="AC3839">
            <v>0</v>
          </cell>
          <cell r="AD3839">
            <v>1</v>
          </cell>
          <cell r="AF3839">
            <v>1.0087980013494897</v>
          </cell>
        </row>
        <row r="3840">
          <cell r="A3840" t="str">
            <v>402568000</v>
          </cell>
          <cell r="B3840" t="str">
            <v>R07</v>
          </cell>
          <cell r="C3840">
            <v>62</v>
          </cell>
          <cell r="D3840" t="str">
            <v>LNP EUROSTAR</v>
          </cell>
          <cell r="F3840">
            <v>2</v>
          </cell>
          <cell r="G3840" t="str">
            <v>2016Z</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F3840">
            <v>9.500427722127343</v>
          </cell>
        </row>
        <row r="3841">
          <cell r="A3841" t="str">
            <v>729800706</v>
          </cell>
          <cell r="B3841" t="str">
            <v>R10</v>
          </cell>
          <cell r="C3841">
            <v>1685</v>
          </cell>
          <cell r="D3841" t="str">
            <v>PLACOPLATRE</v>
          </cell>
          <cell r="F3841">
            <v>13</v>
          </cell>
          <cell r="G3841" t="str">
            <v>2362Z</v>
          </cell>
          <cell r="H3841">
            <v>1</v>
          </cell>
          <cell r="I3841">
            <v>0</v>
          </cell>
          <cell r="J3841">
            <v>0</v>
          </cell>
          <cell r="K3841">
            <v>0</v>
          </cell>
          <cell r="L3841">
            <v>0</v>
          </cell>
          <cell r="M3841">
            <v>0</v>
          </cell>
          <cell r="N3841">
            <v>0</v>
          </cell>
          <cell r="O3841">
            <v>0</v>
          </cell>
          <cell r="P3841">
            <v>0</v>
          </cell>
          <cell r="Q3841">
            <v>0</v>
          </cell>
          <cell r="R3841">
            <v>0</v>
          </cell>
          <cell r="S3841">
            <v>1</v>
          </cell>
          <cell r="T3841">
            <v>0</v>
          </cell>
          <cell r="U3841">
            <v>0</v>
          </cell>
          <cell r="V3841">
            <v>0</v>
          </cell>
          <cell r="W3841">
            <v>0</v>
          </cell>
          <cell r="X3841">
            <v>0</v>
          </cell>
          <cell r="Y3841">
            <v>0</v>
          </cell>
          <cell r="Z3841">
            <v>0</v>
          </cell>
          <cell r="AA3841">
            <v>0</v>
          </cell>
          <cell r="AB3841">
            <v>0</v>
          </cell>
          <cell r="AC3841">
            <v>0</v>
          </cell>
          <cell r="AD3841">
            <v>1</v>
          </cell>
          <cell r="AF3841">
            <v>1.041401771151985</v>
          </cell>
        </row>
        <row r="3842">
          <cell r="A3842" t="str">
            <v>736120205</v>
          </cell>
          <cell r="B3842" t="str">
            <v>R18</v>
          </cell>
          <cell r="C3842">
            <v>133</v>
          </cell>
          <cell r="D3842" t="str">
            <v>KADANT LAMORT</v>
          </cell>
          <cell r="F3842">
            <v>2</v>
          </cell>
          <cell r="G3842" t="str">
            <v>2895Z</v>
          </cell>
          <cell r="H3842">
            <v>0</v>
          </cell>
          <cell r="I3842">
            <v>0</v>
          </cell>
          <cell r="J3842">
            <v>0</v>
          </cell>
          <cell r="K3842">
            <v>1</v>
          </cell>
          <cell r="L3842">
            <v>0</v>
          </cell>
          <cell r="M3842">
            <v>0</v>
          </cell>
          <cell r="N3842">
            <v>0</v>
          </cell>
          <cell r="O3842">
            <v>0</v>
          </cell>
          <cell r="P3842">
            <v>0</v>
          </cell>
          <cell r="Q3842">
            <v>0</v>
          </cell>
          <cell r="R3842">
            <v>0</v>
          </cell>
          <cell r="S3842">
            <v>1</v>
          </cell>
          <cell r="T3842">
            <v>0</v>
          </cell>
          <cell r="U3842">
            <v>0</v>
          </cell>
          <cell r="V3842">
            <v>0</v>
          </cell>
          <cell r="W3842">
            <v>0</v>
          </cell>
          <cell r="X3842">
            <v>0</v>
          </cell>
          <cell r="Y3842">
            <v>0</v>
          </cell>
          <cell r="Z3842">
            <v>0</v>
          </cell>
          <cell r="AA3842">
            <v>0</v>
          </cell>
          <cell r="AB3842">
            <v>0</v>
          </cell>
          <cell r="AC3842">
            <v>0</v>
          </cell>
          <cell r="AD3842">
            <v>1</v>
          </cell>
          <cell r="AF3842">
            <v>1.0007829316016368</v>
          </cell>
        </row>
        <row r="3843">
          <cell r="A3843" t="str">
            <v>761200773</v>
          </cell>
          <cell r="B3843" t="str">
            <v>R18</v>
          </cell>
          <cell r="C3843">
            <v>243</v>
          </cell>
          <cell r="D3843" t="str">
            <v>ETS TIFLEX</v>
          </cell>
          <cell r="F3843">
            <v>5</v>
          </cell>
          <cell r="G3843" t="str">
            <v>2899A</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F3843">
            <v>0.99602961947095736</v>
          </cell>
        </row>
        <row r="3844">
          <cell r="A3844" t="str">
            <v>483018370</v>
          </cell>
          <cell r="B3844" t="str">
            <v>R18</v>
          </cell>
          <cell r="C3844">
            <v>1030</v>
          </cell>
          <cell r="D3844" t="str">
            <v>CARRIER SCS</v>
          </cell>
          <cell r="F3844">
            <v>48</v>
          </cell>
          <cell r="G3844" t="str">
            <v>2825Z</v>
          </cell>
          <cell r="H3844">
            <v>0</v>
          </cell>
          <cell r="I3844">
            <v>0</v>
          </cell>
          <cell r="J3844">
            <v>0</v>
          </cell>
          <cell r="K3844">
            <v>4</v>
          </cell>
          <cell r="L3844">
            <v>1</v>
          </cell>
          <cell r="M3844">
            <v>0</v>
          </cell>
          <cell r="N3844">
            <v>0</v>
          </cell>
          <cell r="O3844">
            <v>0</v>
          </cell>
          <cell r="P3844">
            <v>0</v>
          </cell>
          <cell r="Q3844">
            <v>0</v>
          </cell>
          <cell r="R3844">
            <v>0</v>
          </cell>
          <cell r="S3844">
            <v>5</v>
          </cell>
          <cell r="T3844">
            <v>0</v>
          </cell>
          <cell r="U3844">
            <v>0</v>
          </cell>
          <cell r="V3844">
            <v>0</v>
          </cell>
          <cell r="W3844">
            <v>0</v>
          </cell>
          <cell r="X3844">
            <v>0</v>
          </cell>
          <cell r="Y3844">
            <v>1</v>
          </cell>
          <cell r="Z3844">
            <v>1</v>
          </cell>
          <cell r="AA3844">
            <v>1</v>
          </cell>
          <cell r="AB3844">
            <v>0</v>
          </cell>
          <cell r="AC3844">
            <v>0</v>
          </cell>
          <cell r="AD3844">
            <v>8</v>
          </cell>
          <cell r="AF3844">
            <v>0.99210543354976222</v>
          </cell>
        </row>
        <row r="3845">
          <cell r="A3845" t="str">
            <v>775708225</v>
          </cell>
          <cell r="B3845" t="str">
            <v>R18</v>
          </cell>
          <cell r="C3845">
            <v>419</v>
          </cell>
          <cell r="D3845" t="str">
            <v>CIE ENGRENAGES REDUCTEURS MESSIA</v>
          </cell>
          <cell r="F3845">
            <v>5</v>
          </cell>
          <cell r="G3845" t="str">
            <v>2815Z</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F3845">
            <v>1.0019587791014144</v>
          </cell>
        </row>
        <row r="3846">
          <cell r="A3846" t="str">
            <v>778130492</v>
          </cell>
          <cell r="B3846" t="str">
            <v>R10</v>
          </cell>
          <cell r="C3846">
            <v>372</v>
          </cell>
          <cell r="D3846" t="str">
            <v>KERNEOS</v>
          </cell>
          <cell r="F3846">
            <v>45</v>
          </cell>
          <cell r="G3846" t="str">
            <v>2351Z</v>
          </cell>
          <cell r="H3846">
            <v>0</v>
          </cell>
          <cell r="I3846">
            <v>0</v>
          </cell>
          <cell r="J3846">
            <v>0</v>
          </cell>
          <cell r="K3846">
            <v>0</v>
          </cell>
          <cell r="L3846">
            <v>1</v>
          </cell>
          <cell r="M3846">
            <v>0</v>
          </cell>
          <cell r="N3846">
            <v>0</v>
          </cell>
          <cell r="O3846">
            <v>1</v>
          </cell>
          <cell r="P3846">
            <v>0</v>
          </cell>
          <cell r="Q3846">
            <v>0</v>
          </cell>
          <cell r="R3846">
            <v>0</v>
          </cell>
          <cell r="S3846">
            <v>2</v>
          </cell>
          <cell r="T3846">
            <v>0</v>
          </cell>
          <cell r="U3846">
            <v>0</v>
          </cell>
          <cell r="V3846">
            <v>0</v>
          </cell>
          <cell r="W3846">
            <v>0</v>
          </cell>
          <cell r="X3846">
            <v>0</v>
          </cell>
          <cell r="Y3846">
            <v>2</v>
          </cell>
          <cell r="Z3846">
            <v>2</v>
          </cell>
          <cell r="AA3846">
            <v>0</v>
          </cell>
          <cell r="AB3846">
            <v>0</v>
          </cell>
          <cell r="AC3846">
            <v>0</v>
          </cell>
          <cell r="AD3846">
            <v>6</v>
          </cell>
          <cell r="AF3846">
            <v>1.0338752875504305</v>
          </cell>
        </row>
        <row r="3847">
          <cell r="A3847" t="str">
            <v>784145187</v>
          </cell>
          <cell r="B3847" t="str">
            <v>R07</v>
          </cell>
          <cell r="C3847">
            <v>275</v>
          </cell>
          <cell r="D3847" t="str">
            <v>LABORATOIRES DECLEOR SAS</v>
          </cell>
          <cell r="F3847">
            <v>4</v>
          </cell>
          <cell r="G3847" t="str">
            <v>2042Z</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1</v>
          </cell>
          <cell r="V3847">
            <v>1</v>
          </cell>
          <cell r="W3847">
            <v>0</v>
          </cell>
          <cell r="X3847">
            <v>0</v>
          </cell>
          <cell r="Y3847">
            <v>1</v>
          </cell>
          <cell r="Z3847">
            <v>0</v>
          </cell>
          <cell r="AA3847">
            <v>0</v>
          </cell>
          <cell r="AB3847">
            <v>0</v>
          </cell>
          <cell r="AC3847">
            <v>0</v>
          </cell>
          <cell r="AD3847">
            <v>2</v>
          </cell>
          <cell r="AF3847">
            <v>1.001248051229493</v>
          </cell>
        </row>
        <row r="3848">
          <cell r="A3848" t="str">
            <v>786850024</v>
          </cell>
          <cell r="B3848" t="str">
            <v>R12</v>
          </cell>
          <cell r="C3848">
            <v>117</v>
          </cell>
          <cell r="D3848" t="str">
            <v>ETS HENRI PEIGNEN SA</v>
          </cell>
          <cell r="F3848">
            <v>3</v>
          </cell>
          <cell r="G3848" t="str">
            <v>2512Z</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F3848">
            <v>0.94808088943896185</v>
          </cell>
        </row>
        <row r="3849">
          <cell r="A3849" t="str">
            <v>796080851</v>
          </cell>
          <cell r="B3849" t="str">
            <v>R07</v>
          </cell>
          <cell r="C3849">
            <v>394</v>
          </cell>
          <cell r="D3849" t="str">
            <v>SIEGWERK FRANCE SA</v>
          </cell>
          <cell r="F3849">
            <v>13</v>
          </cell>
          <cell r="G3849" t="str">
            <v>2030Z</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F3849">
            <v>1.007913096408523</v>
          </cell>
        </row>
        <row r="3850">
          <cell r="A3850" t="str">
            <v>796380426</v>
          </cell>
          <cell r="B3850" t="str">
            <v>R12</v>
          </cell>
          <cell r="C3850">
            <v>441</v>
          </cell>
          <cell r="D3850" t="str">
            <v>AMCOR FLEXIBLES SELESTAT</v>
          </cell>
          <cell r="F3850">
            <v>6</v>
          </cell>
          <cell r="G3850" t="str">
            <v>2592Z</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F3850">
            <v>1.3820988513909636</v>
          </cell>
        </row>
        <row r="3851">
          <cell r="A3851" t="str">
            <v>876750043</v>
          </cell>
          <cell r="B3851" t="str">
            <v>R12</v>
          </cell>
          <cell r="C3851">
            <v>300</v>
          </cell>
          <cell r="D3851" t="str">
            <v>ZURFLUH FELLER</v>
          </cell>
          <cell r="F3851">
            <v>6</v>
          </cell>
          <cell r="G3851" t="str">
            <v>2512Z</v>
          </cell>
          <cell r="H3851">
            <v>0</v>
          </cell>
          <cell r="I3851">
            <v>0</v>
          </cell>
          <cell r="J3851">
            <v>0</v>
          </cell>
          <cell r="K3851">
            <v>1</v>
          </cell>
          <cell r="L3851">
            <v>0</v>
          </cell>
          <cell r="M3851">
            <v>0</v>
          </cell>
          <cell r="N3851">
            <v>0</v>
          </cell>
          <cell r="O3851">
            <v>0</v>
          </cell>
          <cell r="P3851">
            <v>0</v>
          </cell>
          <cell r="Q3851">
            <v>0</v>
          </cell>
          <cell r="R3851">
            <v>0</v>
          </cell>
          <cell r="S3851">
            <v>1</v>
          </cell>
          <cell r="T3851">
            <v>0</v>
          </cell>
          <cell r="U3851">
            <v>0</v>
          </cell>
          <cell r="V3851">
            <v>0</v>
          </cell>
          <cell r="W3851">
            <v>0</v>
          </cell>
          <cell r="X3851">
            <v>0</v>
          </cell>
          <cell r="Y3851">
            <v>2</v>
          </cell>
          <cell r="Z3851">
            <v>0</v>
          </cell>
          <cell r="AA3851">
            <v>0</v>
          </cell>
          <cell r="AB3851">
            <v>0</v>
          </cell>
          <cell r="AC3851">
            <v>0</v>
          </cell>
          <cell r="AD3851">
            <v>3</v>
          </cell>
          <cell r="AF3851">
            <v>1.0338521439087571</v>
          </cell>
        </row>
        <row r="3852">
          <cell r="A3852" t="str">
            <v>917320913</v>
          </cell>
          <cell r="B3852" t="str">
            <v>R12</v>
          </cell>
          <cell r="C3852">
            <v>108</v>
          </cell>
          <cell r="D3852" t="str">
            <v>WELDING ALLOYS FRANCE</v>
          </cell>
          <cell r="F3852">
            <v>6</v>
          </cell>
          <cell r="G3852" t="str">
            <v>2593Z</v>
          </cell>
          <cell r="H3852">
            <v>0</v>
          </cell>
          <cell r="I3852">
            <v>0</v>
          </cell>
          <cell r="J3852">
            <v>0</v>
          </cell>
          <cell r="K3852">
            <v>0</v>
          </cell>
          <cell r="L3852">
            <v>0</v>
          </cell>
          <cell r="M3852">
            <v>0</v>
          </cell>
          <cell r="N3852">
            <v>0</v>
          </cell>
          <cell r="O3852">
            <v>0</v>
          </cell>
          <cell r="P3852">
            <v>0</v>
          </cell>
          <cell r="Q3852">
            <v>0</v>
          </cell>
          <cell r="R3852">
            <v>0</v>
          </cell>
          <cell r="S3852">
            <v>0</v>
          </cell>
          <cell r="T3852">
            <v>1</v>
          </cell>
          <cell r="U3852">
            <v>0</v>
          </cell>
          <cell r="V3852">
            <v>0</v>
          </cell>
          <cell r="W3852">
            <v>0</v>
          </cell>
          <cell r="X3852">
            <v>0</v>
          </cell>
          <cell r="Y3852">
            <v>0</v>
          </cell>
          <cell r="Z3852">
            <v>0</v>
          </cell>
          <cell r="AA3852">
            <v>0</v>
          </cell>
          <cell r="AB3852">
            <v>0</v>
          </cell>
          <cell r="AC3852">
            <v>0</v>
          </cell>
          <cell r="AD3852">
            <v>1</v>
          </cell>
          <cell r="AF3852">
            <v>1.0338521439087571</v>
          </cell>
        </row>
        <row r="3853">
          <cell r="A3853" t="str">
            <v>925420077</v>
          </cell>
          <cell r="B3853" t="str">
            <v>R13</v>
          </cell>
          <cell r="C3853">
            <v>410</v>
          </cell>
          <cell r="D3853" t="str">
            <v>MATRA ELECTRONIQUE</v>
          </cell>
          <cell r="F3853">
            <v>15</v>
          </cell>
          <cell r="G3853" t="str">
            <v>2612Z</v>
          </cell>
          <cell r="H3853">
            <v>0</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F3853">
            <v>0.97900549219723343</v>
          </cell>
        </row>
        <row r="3854">
          <cell r="A3854" t="str">
            <v>393332606</v>
          </cell>
          <cell r="B3854" t="str">
            <v>R17</v>
          </cell>
          <cell r="C3854">
            <v>37</v>
          </cell>
          <cell r="D3854" t="str">
            <v>FAMECA SA</v>
          </cell>
          <cell r="F3854">
            <v>6</v>
          </cell>
          <cell r="G3854" t="str">
            <v>2712Z</v>
          </cell>
          <cell r="H3854">
            <v>0</v>
          </cell>
          <cell r="I3854">
            <v>0</v>
          </cell>
          <cell r="J3854">
            <v>0</v>
          </cell>
          <cell r="K3854">
            <v>0</v>
          </cell>
          <cell r="L3854">
            <v>0</v>
          </cell>
          <cell r="M3854">
            <v>0</v>
          </cell>
          <cell r="N3854">
            <v>0</v>
          </cell>
          <cell r="O3854">
            <v>0</v>
          </cell>
          <cell r="P3854">
            <v>0</v>
          </cell>
          <cell r="Q3854">
            <v>0</v>
          </cell>
          <cell r="R3854">
            <v>0</v>
          </cell>
          <cell r="S3854">
            <v>0</v>
          </cell>
          <cell r="T3854">
            <v>1</v>
          </cell>
          <cell r="U3854">
            <v>0</v>
          </cell>
          <cell r="V3854">
            <v>0</v>
          </cell>
          <cell r="W3854">
            <v>0</v>
          </cell>
          <cell r="X3854">
            <v>0</v>
          </cell>
          <cell r="Y3854">
            <v>0</v>
          </cell>
          <cell r="Z3854">
            <v>0</v>
          </cell>
          <cell r="AA3854">
            <v>0</v>
          </cell>
          <cell r="AB3854">
            <v>0</v>
          </cell>
          <cell r="AC3854">
            <v>0</v>
          </cell>
          <cell r="AD3854">
            <v>1</v>
          </cell>
          <cell r="AF3854">
            <v>1.0124757370582298</v>
          </cell>
        </row>
        <row r="3855">
          <cell r="A3855" t="str">
            <v>572196129</v>
          </cell>
          <cell r="B3855" t="str">
            <v>R11</v>
          </cell>
          <cell r="C3855">
            <v>289</v>
          </cell>
          <cell r="D3855" t="str">
            <v>LE BRONZE INDUSTRIEL</v>
          </cell>
          <cell r="F3855">
            <v>3</v>
          </cell>
          <cell r="G3855" t="str">
            <v>2444Z</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F3855">
            <v>0.99392620213701954</v>
          </cell>
        </row>
        <row r="3856">
          <cell r="A3856" t="str">
            <v>393274824</v>
          </cell>
          <cell r="B3856" t="str">
            <v>R07</v>
          </cell>
          <cell r="C3856">
            <v>68</v>
          </cell>
          <cell r="D3856" t="str">
            <v>BERKEM SAS</v>
          </cell>
          <cell r="F3856">
            <v>3</v>
          </cell>
          <cell r="G3856" t="str">
            <v>2014Z</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F3856">
            <v>1.0011909235018446</v>
          </cell>
        </row>
        <row r="3857">
          <cell r="A3857" t="str">
            <v>358701639</v>
          </cell>
          <cell r="B3857" t="str">
            <v>R18</v>
          </cell>
          <cell r="C3857">
            <v>377</v>
          </cell>
          <cell r="D3857" t="str">
            <v>USINES CLAAS FRANCE SAS</v>
          </cell>
          <cell r="F3857">
            <v>26</v>
          </cell>
          <cell r="G3857" t="str">
            <v>2830Z</v>
          </cell>
          <cell r="H3857">
            <v>0</v>
          </cell>
          <cell r="I3857">
            <v>0</v>
          </cell>
          <cell r="J3857">
            <v>0</v>
          </cell>
          <cell r="K3857">
            <v>1</v>
          </cell>
          <cell r="L3857">
            <v>1</v>
          </cell>
          <cell r="M3857">
            <v>1</v>
          </cell>
          <cell r="N3857">
            <v>0</v>
          </cell>
          <cell r="O3857">
            <v>0</v>
          </cell>
          <cell r="P3857">
            <v>0</v>
          </cell>
          <cell r="Q3857">
            <v>0</v>
          </cell>
          <cell r="R3857">
            <v>0</v>
          </cell>
          <cell r="S3857">
            <v>3</v>
          </cell>
          <cell r="T3857">
            <v>0</v>
          </cell>
          <cell r="U3857">
            <v>0</v>
          </cell>
          <cell r="V3857">
            <v>0</v>
          </cell>
          <cell r="W3857">
            <v>0</v>
          </cell>
          <cell r="X3857">
            <v>0</v>
          </cell>
          <cell r="Y3857">
            <v>0</v>
          </cell>
          <cell r="Z3857">
            <v>0</v>
          </cell>
          <cell r="AA3857">
            <v>0</v>
          </cell>
          <cell r="AB3857">
            <v>0</v>
          </cell>
          <cell r="AC3857">
            <v>0</v>
          </cell>
          <cell r="AD3857">
            <v>3</v>
          </cell>
          <cell r="AF3857">
            <v>1.0072375437402725</v>
          </cell>
        </row>
        <row r="3858">
          <cell r="A3858" t="str">
            <v>448863688</v>
          </cell>
          <cell r="B3858" t="str">
            <v>R18</v>
          </cell>
          <cell r="C3858">
            <v>1672</v>
          </cell>
          <cell r="D3858" t="str">
            <v>PARKER HANNIFIN FRANCE SAS</v>
          </cell>
          <cell r="F3858">
            <v>20</v>
          </cell>
          <cell r="G3858" t="str">
            <v>2812Z</v>
          </cell>
          <cell r="H3858">
            <v>0</v>
          </cell>
          <cell r="I3858">
            <v>0</v>
          </cell>
          <cell r="J3858">
            <v>0</v>
          </cell>
          <cell r="K3858">
            <v>1</v>
          </cell>
          <cell r="L3858">
            <v>0</v>
          </cell>
          <cell r="M3858">
            <v>0</v>
          </cell>
          <cell r="N3858">
            <v>0</v>
          </cell>
          <cell r="O3858">
            <v>0</v>
          </cell>
          <cell r="P3858">
            <v>0</v>
          </cell>
          <cell r="Q3858">
            <v>1</v>
          </cell>
          <cell r="R3858">
            <v>0</v>
          </cell>
          <cell r="S3858">
            <v>2</v>
          </cell>
          <cell r="T3858">
            <v>0</v>
          </cell>
          <cell r="U3858">
            <v>0</v>
          </cell>
          <cell r="V3858">
            <v>0</v>
          </cell>
          <cell r="W3858">
            <v>0</v>
          </cell>
          <cell r="X3858">
            <v>0</v>
          </cell>
          <cell r="Y3858">
            <v>0</v>
          </cell>
          <cell r="Z3858">
            <v>0</v>
          </cell>
          <cell r="AA3858">
            <v>0</v>
          </cell>
          <cell r="AB3858">
            <v>0</v>
          </cell>
          <cell r="AC3858">
            <v>0</v>
          </cell>
          <cell r="AD3858">
            <v>2</v>
          </cell>
          <cell r="AF3858">
            <v>1.0078641784714271</v>
          </cell>
        </row>
        <row r="3859">
          <cell r="A3859" t="str">
            <v>370200537</v>
          </cell>
          <cell r="B3859" t="str">
            <v>R19</v>
          </cell>
          <cell r="C3859">
            <v>648</v>
          </cell>
          <cell r="D3859" t="str">
            <v>SOC DE TRANSMISSIONS AUTOMAT</v>
          </cell>
          <cell r="F3859">
            <v>3</v>
          </cell>
          <cell r="G3859" t="str">
            <v>2932Z</v>
          </cell>
          <cell r="H3859">
            <v>0</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F3859">
            <v>0.98854110062592371</v>
          </cell>
        </row>
        <row r="3860">
          <cell r="A3860" t="str">
            <v>562050856</v>
          </cell>
          <cell r="B3860" t="str">
            <v>R22</v>
          </cell>
          <cell r="C3860">
            <v>1330</v>
          </cell>
          <cell r="D3860" t="str">
            <v>B. BRAUN MEDICAL SAS</v>
          </cell>
          <cell r="F3860">
            <v>38</v>
          </cell>
          <cell r="G3860" t="str">
            <v>3250A</v>
          </cell>
          <cell r="H3860">
            <v>0</v>
          </cell>
          <cell r="I3860">
            <v>0</v>
          </cell>
          <cell r="J3860">
            <v>0</v>
          </cell>
          <cell r="K3860">
            <v>0</v>
          </cell>
          <cell r="L3860">
            <v>0</v>
          </cell>
          <cell r="M3860">
            <v>0</v>
          </cell>
          <cell r="N3860">
            <v>0</v>
          </cell>
          <cell r="O3860">
            <v>0</v>
          </cell>
          <cell r="P3860">
            <v>0</v>
          </cell>
          <cell r="Q3860">
            <v>0</v>
          </cell>
          <cell r="R3860">
            <v>0</v>
          </cell>
          <cell r="S3860">
            <v>0</v>
          </cell>
          <cell r="T3860">
            <v>7</v>
          </cell>
          <cell r="U3860">
            <v>0</v>
          </cell>
          <cell r="V3860">
            <v>0</v>
          </cell>
          <cell r="W3860">
            <v>0</v>
          </cell>
          <cell r="X3860">
            <v>0</v>
          </cell>
          <cell r="Y3860">
            <v>0</v>
          </cell>
          <cell r="Z3860">
            <v>0</v>
          </cell>
          <cell r="AA3860">
            <v>0</v>
          </cell>
          <cell r="AB3860">
            <v>0</v>
          </cell>
          <cell r="AC3860">
            <v>1</v>
          </cell>
          <cell r="AD3860">
            <v>8</v>
          </cell>
          <cell r="AF3860">
            <v>1.0386052867249147</v>
          </cell>
        </row>
        <row r="3861">
          <cell r="A3861" t="str">
            <v>602035750</v>
          </cell>
          <cell r="B3861" t="str">
            <v>R22</v>
          </cell>
          <cell r="C3861">
            <v>136</v>
          </cell>
          <cell r="D3861" t="str">
            <v>MORIA SA</v>
          </cell>
          <cell r="F3861">
            <v>8</v>
          </cell>
          <cell r="G3861" t="str">
            <v>3250B</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F3861">
            <v>0.99961379405504536</v>
          </cell>
        </row>
        <row r="3862">
          <cell r="A3862" t="str">
            <v>301464590</v>
          </cell>
          <cell r="B3862" t="str">
            <v>R09</v>
          </cell>
          <cell r="C3862">
            <v>153</v>
          </cell>
          <cell r="D3862" t="str">
            <v>FOREZ PISCINES</v>
          </cell>
          <cell r="E3862" t="str">
            <v>301464590 ; 351914379</v>
          </cell>
          <cell r="F3862">
            <v>1</v>
          </cell>
          <cell r="G3862" t="str">
            <v>2223Z</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F3862">
            <v>9.5155866782337348</v>
          </cell>
        </row>
        <row r="3863">
          <cell r="A3863" t="str">
            <v>307420067</v>
          </cell>
          <cell r="B3863" t="str">
            <v>R17</v>
          </cell>
          <cell r="C3863">
            <v>235</v>
          </cell>
          <cell r="D3863" t="str">
            <v>SERMAT ETUD REAL MACHI TOURNAN</v>
          </cell>
          <cell r="F3863">
            <v>12</v>
          </cell>
          <cell r="G3863" t="str">
            <v>2711Z</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F3863">
            <v>1.0251469501421704</v>
          </cell>
        </row>
        <row r="3864">
          <cell r="A3864" t="str">
            <v>317780518</v>
          </cell>
          <cell r="B3864" t="str">
            <v>R07</v>
          </cell>
          <cell r="C3864">
            <v>26</v>
          </cell>
          <cell r="D3864" t="str">
            <v>AXIM</v>
          </cell>
          <cell r="F3864">
            <v>5</v>
          </cell>
          <cell r="G3864" t="str">
            <v>2059Z</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F3864">
            <v>1.0043728530057572</v>
          </cell>
        </row>
        <row r="3865">
          <cell r="A3865" t="str">
            <v>613680073</v>
          </cell>
          <cell r="B3865" t="str">
            <v>R22</v>
          </cell>
          <cell r="C3865">
            <v>76</v>
          </cell>
          <cell r="D3865" t="str">
            <v>ERARD</v>
          </cell>
          <cell r="F3865">
            <v>1</v>
          </cell>
          <cell r="G3865" t="str">
            <v>3109B</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F3865">
            <v>0.99878988520006373</v>
          </cell>
        </row>
        <row r="3866">
          <cell r="A3866" t="str">
            <v>342241908</v>
          </cell>
          <cell r="B3866" t="str">
            <v>R06</v>
          </cell>
          <cell r="C3866">
            <v>133</v>
          </cell>
          <cell r="D3866" t="str">
            <v>TOTAL FLUIDES</v>
          </cell>
          <cell r="F3866">
            <v>2</v>
          </cell>
          <cell r="G3866" t="str">
            <v>1920Z</v>
          </cell>
          <cell r="H3866">
            <v>0</v>
          </cell>
          <cell r="I3866">
            <v>0</v>
          </cell>
          <cell r="J3866">
            <v>0</v>
          </cell>
          <cell r="K3866">
            <v>1</v>
          </cell>
          <cell r="L3866">
            <v>0</v>
          </cell>
          <cell r="M3866">
            <v>0</v>
          </cell>
          <cell r="N3866">
            <v>0</v>
          </cell>
          <cell r="O3866">
            <v>0</v>
          </cell>
          <cell r="P3866">
            <v>0</v>
          </cell>
          <cell r="Q3866">
            <v>0</v>
          </cell>
          <cell r="R3866">
            <v>0</v>
          </cell>
          <cell r="S3866">
            <v>1</v>
          </cell>
          <cell r="T3866">
            <v>1</v>
          </cell>
          <cell r="U3866">
            <v>0</v>
          </cell>
          <cell r="V3866">
            <v>0</v>
          </cell>
          <cell r="W3866">
            <v>0</v>
          </cell>
          <cell r="X3866">
            <v>0</v>
          </cell>
          <cell r="Y3866">
            <v>0</v>
          </cell>
          <cell r="Z3866">
            <v>0</v>
          </cell>
          <cell r="AA3866">
            <v>0</v>
          </cell>
          <cell r="AB3866">
            <v>0</v>
          </cell>
          <cell r="AC3866">
            <v>0</v>
          </cell>
          <cell r="AD3866">
            <v>2</v>
          </cell>
          <cell r="AF3866">
            <v>0.96833823135731434</v>
          </cell>
        </row>
        <row r="3867">
          <cell r="A3867" t="str">
            <v>477761928</v>
          </cell>
          <cell r="B3867" t="str">
            <v>R11</v>
          </cell>
          <cell r="C3867">
            <v>243</v>
          </cell>
          <cell r="D3867" t="str">
            <v>BRONZE ALU</v>
          </cell>
          <cell r="F3867">
            <v>6</v>
          </cell>
          <cell r="G3867" t="str">
            <v>2454Z</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F3867">
            <v>0.98789906351795365</v>
          </cell>
        </row>
        <row r="3868">
          <cell r="A3868" t="str">
            <v>384125050</v>
          </cell>
          <cell r="B3868" t="str">
            <v>R21</v>
          </cell>
          <cell r="C3868">
            <v>429</v>
          </cell>
          <cell r="D3868" t="str">
            <v>ROXEL FRANCE</v>
          </cell>
          <cell r="F3868">
            <v>29</v>
          </cell>
          <cell r="G3868" t="str">
            <v>3030Z</v>
          </cell>
          <cell r="H3868">
            <v>0</v>
          </cell>
          <cell r="I3868">
            <v>0</v>
          </cell>
          <cell r="J3868">
            <v>0</v>
          </cell>
          <cell r="K3868">
            <v>1</v>
          </cell>
          <cell r="L3868">
            <v>0</v>
          </cell>
          <cell r="M3868">
            <v>0</v>
          </cell>
          <cell r="N3868">
            <v>0</v>
          </cell>
          <cell r="O3868">
            <v>0</v>
          </cell>
          <cell r="P3868">
            <v>0</v>
          </cell>
          <cell r="Q3868">
            <v>0</v>
          </cell>
          <cell r="R3868">
            <v>0</v>
          </cell>
          <cell r="S3868">
            <v>1</v>
          </cell>
          <cell r="T3868">
            <v>0</v>
          </cell>
          <cell r="U3868">
            <v>0</v>
          </cell>
          <cell r="V3868">
            <v>0</v>
          </cell>
          <cell r="W3868">
            <v>0</v>
          </cell>
          <cell r="X3868">
            <v>0</v>
          </cell>
          <cell r="Y3868">
            <v>0</v>
          </cell>
          <cell r="Z3868">
            <v>0</v>
          </cell>
          <cell r="AA3868">
            <v>0</v>
          </cell>
          <cell r="AB3868">
            <v>0</v>
          </cell>
          <cell r="AC3868">
            <v>0</v>
          </cell>
          <cell r="AD3868">
            <v>1</v>
          </cell>
          <cell r="AF3868">
            <v>0.9969370959554158</v>
          </cell>
        </row>
        <row r="3869">
          <cell r="A3869" t="str">
            <v>384627170</v>
          </cell>
          <cell r="B3869" t="str">
            <v>R11</v>
          </cell>
          <cell r="C3869">
            <v>625</v>
          </cell>
          <cell r="D3869" t="str">
            <v>VALLOUREC MANNESMANN OIL &amp; GAS FRANCE</v>
          </cell>
          <cell r="F3869">
            <v>39</v>
          </cell>
          <cell r="G3869" t="str">
            <v>2420Z</v>
          </cell>
          <cell r="H3869">
            <v>0</v>
          </cell>
          <cell r="I3869">
            <v>0</v>
          </cell>
          <cell r="J3869">
            <v>0</v>
          </cell>
          <cell r="K3869">
            <v>1</v>
          </cell>
          <cell r="L3869">
            <v>0</v>
          </cell>
          <cell r="M3869">
            <v>0</v>
          </cell>
          <cell r="N3869">
            <v>0</v>
          </cell>
          <cell r="O3869">
            <v>0</v>
          </cell>
          <cell r="P3869">
            <v>0</v>
          </cell>
          <cell r="Q3869">
            <v>0</v>
          </cell>
          <cell r="R3869">
            <v>0</v>
          </cell>
          <cell r="S3869">
            <v>1</v>
          </cell>
          <cell r="T3869">
            <v>0</v>
          </cell>
          <cell r="U3869">
            <v>0</v>
          </cell>
          <cell r="V3869">
            <v>0</v>
          </cell>
          <cell r="W3869">
            <v>1</v>
          </cell>
          <cell r="X3869">
            <v>0</v>
          </cell>
          <cell r="Y3869">
            <v>4</v>
          </cell>
          <cell r="Z3869">
            <v>0</v>
          </cell>
          <cell r="AA3869">
            <v>0</v>
          </cell>
          <cell r="AB3869">
            <v>0</v>
          </cell>
          <cell r="AC3869">
            <v>0</v>
          </cell>
          <cell r="AD3869">
            <v>6</v>
          </cell>
          <cell r="AF3869">
            <v>0.99940048461626274</v>
          </cell>
        </row>
        <row r="3870">
          <cell r="A3870" t="str">
            <v>391933397</v>
          </cell>
          <cell r="B3870" t="str">
            <v>R09</v>
          </cell>
          <cell r="C3870">
            <v>567</v>
          </cell>
          <cell r="D3870" t="str">
            <v>TRELLEBORG INDUSTRIE SA</v>
          </cell>
          <cell r="F3870">
            <v>9</v>
          </cell>
          <cell r="G3870" t="str">
            <v>2219Z</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F3870">
            <v>1.0344289737957251</v>
          </cell>
        </row>
        <row r="3871">
          <cell r="A3871" t="str">
            <v>394671820</v>
          </cell>
          <cell r="B3871" t="str">
            <v>R19</v>
          </cell>
          <cell r="C3871">
            <v>1104</v>
          </cell>
          <cell r="D3871" t="str">
            <v>GROUPEMENT INTERNATIONAL MECANIQ</v>
          </cell>
          <cell r="F3871">
            <v>40</v>
          </cell>
          <cell r="G3871" t="str">
            <v>2932Z</v>
          </cell>
          <cell r="H3871">
            <v>0</v>
          </cell>
          <cell r="I3871">
            <v>0</v>
          </cell>
          <cell r="J3871">
            <v>0</v>
          </cell>
          <cell r="K3871">
            <v>9</v>
          </cell>
          <cell r="L3871">
            <v>0</v>
          </cell>
          <cell r="M3871">
            <v>0</v>
          </cell>
          <cell r="N3871">
            <v>0</v>
          </cell>
          <cell r="O3871">
            <v>0</v>
          </cell>
          <cell r="P3871">
            <v>0</v>
          </cell>
          <cell r="Q3871">
            <v>0</v>
          </cell>
          <cell r="R3871">
            <v>0</v>
          </cell>
          <cell r="S3871">
            <v>9</v>
          </cell>
          <cell r="T3871">
            <v>0</v>
          </cell>
          <cell r="U3871">
            <v>0</v>
          </cell>
          <cell r="V3871">
            <v>0</v>
          </cell>
          <cell r="W3871">
            <v>0</v>
          </cell>
          <cell r="X3871">
            <v>0</v>
          </cell>
          <cell r="Y3871">
            <v>0</v>
          </cell>
          <cell r="Z3871">
            <v>0</v>
          </cell>
          <cell r="AA3871">
            <v>0</v>
          </cell>
          <cell r="AB3871">
            <v>0</v>
          </cell>
          <cell r="AC3871">
            <v>0</v>
          </cell>
          <cell r="AD3871">
            <v>9</v>
          </cell>
          <cell r="AF3871">
            <v>0.93903940916457285</v>
          </cell>
        </row>
        <row r="3872">
          <cell r="A3872" t="str">
            <v>488727298</v>
          </cell>
          <cell r="B3872" t="str">
            <v>R04</v>
          </cell>
          <cell r="C3872">
            <v>1631</v>
          </cell>
          <cell r="D3872" t="str">
            <v>DIM SAS</v>
          </cell>
          <cell r="F3872">
            <v>33</v>
          </cell>
          <cell r="G3872" t="str">
            <v>1419Z</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F3872">
            <v>6.1433653308297256</v>
          </cell>
        </row>
        <row r="3873">
          <cell r="A3873" t="str">
            <v>548202985</v>
          </cell>
          <cell r="B3873" t="str">
            <v>R17</v>
          </cell>
          <cell r="C3873">
            <v>824</v>
          </cell>
          <cell r="D3873" t="str">
            <v>SDMO INDUSTRIES</v>
          </cell>
          <cell r="F3873">
            <v>4</v>
          </cell>
          <cell r="G3873" t="str">
            <v>2711Z</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F3873">
            <v>1.0082955425835154</v>
          </cell>
        </row>
        <row r="3874">
          <cell r="A3874" t="str">
            <v>562077230</v>
          </cell>
          <cell r="B3874" t="str">
            <v>R17</v>
          </cell>
          <cell r="C3874">
            <v>66</v>
          </cell>
          <cell r="D3874" t="str">
            <v>KAUFEL SA</v>
          </cell>
          <cell r="F3874">
            <v>3</v>
          </cell>
          <cell r="G3874" t="str">
            <v>2740Z</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F3874">
            <v>1.0062135658086313</v>
          </cell>
        </row>
        <row r="3875">
          <cell r="A3875" t="str">
            <v>582005740</v>
          </cell>
          <cell r="B3875" t="str">
            <v>R19</v>
          </cell>
          <cell r="C3875">
            <v>24</v>
          </cell>
          <cell r="D3875" t="str">
            <v>FIAMM FRANCE</v>
          </cell>
          <cell r="F3875">
            <v>4</v>
          </cell>
          <cell r="G3875" t="str">
            <v>2931Z</v>
          </cell>
          <cell r="H3875">
            <v>1</v>
          </cell>
          <cell r="I3875">
            <v>1</v>
          </cell>
          <cell r="J3875">
            <v>0</v>
          </cell>
          <cell r="K3875">
            <v>0</v>
          </cell>
          <cell r="L3875">
            <v>0</v>
          </cell>
          <cell r="M3875">
            <v>0</v>
          </cell>
          <cell r="N3875">
            <v>0</v>
          </cell>
          <cell r="O3875">
            <v>0</v>
          </cell>
          <cell r="P3875">
            <v>0</v>
          </cell>
          <cell r="Q3875">
            <v>0</v>
          </cell>
          <cell r="R3875">
            <v>0</v>
          </cell>
          <cell r="S3875">
            <v>1</v>
          </cell>
          <cell r="T3875">
            <v>0</v>
          </cell>
          <cell r="U3875">
            <v>0</v>
          </cell>
          <cell r="V3875">
            <v>0</v>
          </cell>
          <cell r="W3875">
            <v>0</v>
          </cell>
          <cell r="X3875">
            <v>0</v>
          </cell>
          <cell r="Y3875">
            <v>0</v>
          </cell>
          <cell r="Z3875">
            <v>0</v>
          </cell>
          <cell r="AA3875">
            <v>0</v>
          </cell>
          <cell r="AB3875">
            <v>0</v>
          </cell>
          <cell r="AC3875">
            <v>0</v>
          </cell>
          <cell r="AD3875">
            <v>1</v>
          </cell>
          <cell r="AF3875">
            <v>1.0148975123993909</v>
          </cell>
        </row>
        <row r="3876">
          <cell r="A3876" t="str">
            <v>702001785</v>
          </cell>
          <cell r="B3876" t="str">
            <v>R09</v>
          </cell>
          <cell r="C3876">
            <v>621</v>
          </cell>
          <cell r="D3876" t="str">
            <v>RECTICEL SAS</v>
          </cell>
          <cell r="F3876">
            <v>4</v>
          </cell>
          <cell r="G3876" t="str">
            <v>2221Z</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F3876">
            <v>0.99300993218506939</v>
          </cell>
        </row>
        <row r="3877">
          <cell r="A3877" t="str">
            <v>432930055</v>
          </cell>
          <cell r="B3877" t="str">
            <v>R18</v>
          </cell>
          <cell r="C3877">
            <v>494</v>
          </cell>
          <cell r="D3877" t="str">
            <v>THYSSENKRUPP ELEVATOR MF</v>
          </cell>
          <cell r="F3877">
            <v>6</v>
          </cell>
          <cell r="G3877" t="str">
            <v>2822Z</v>
          </cell>
          <cell r="H3877">
            <v>0</v>
          </cell>
          <cell r="I3877">
            <v>0</v>
          </cell>
          <cell r="J3877">
            <v>0</v>
          </cell>
          <cell r="K3877">
            <v>0</v>
          </cell>
          <cell r="L3877">
            <v>0</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F3877">
            <v>1.0023511152279565</v>
          </cell>
        </row>
        <row r="3878">
          <cell r="A3878" t="str">
            <v>723001889</v>
          </cell>
          <cell r="B3878" t="str">
            <v>R07</v>
          </cell>
          <cell r="C3878">
            <v>1156</v>
          </cell>
          <cell r="D3878" t="str">
            <v>EURODIF SA</v>
          </cell>
          <cell r="E3878" t="str">
            <v>723001889 ; 307146472 ;</v>
          </cell>
          <cell r="F3878">
            <v>19</v>
          </cell>
          <cell r="G3878" t="str">
            <v>2013A</v>
          </cell>
          <cell r="H3878">
            <v>0</v>
          </cell>
          <cell r="I3878">
            <v>0</v>
          </cell>
          <cell r="J3878">
            <v>0</v>
          </cell>
          <cell r="K3878">
            <v>0</v>
          </cell>
          <cell r="L3878">
            <v>0</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F3878">
            <v>1.0196635521643795</v>
          </cell>
        </row>
        <row r="3879">
          <cell r="A3879" t="str">
            <v>759200728</v>
          </cell>
          <cell r="B3879" t="str">
            <v>R18</v>
          </cell>
          <cell r="C3879">
            <v>112</v>
          </cell>
          <cell r="D3879" t="str">
            <v>TECHNIBEL SA</v>
          </cell>
          <cell r="F3879">
            <v>9</v>
          </cell>
          <cell r="G3879" t="str">
            <v>2825Z</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F3879">
            <v>1.0005532821403802</v>
          </cell>
        </row>
        <row r="3880">
          <cell r="A3880" t="str">
            <v>775757487</v>
          </cell>
          <cell r="B3880" t="str">
            <v>R18</v>
          </cell>
          <cell r="C3880">
            <v>763</v>
          </cell>
          <cell r="D3880" t="str">
            <v>TIMKEN EUROPE</v>
          </cell>
          <cell r="F3880">
            <v>2</v>
          </cell>
          <cell r="G3880" t="str">
            <v>2815Z</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F3880">
            <v>1.0007829316016368</v>
          </cell>
        </row>
        <row r="3881">
          <cell r="A3881" t="str">
            <v>784689499</v>
          </cell>
          <cell r="B3881" t="str">
            <v>R11</v>
          </cell>
          <cell r="C3881">
            <v>244</v>
          </cell>
          <cell r="D3881" t="str">
            <v>ARCELORMITTAL TUBULAR PROD HAUT</v>
          </cell>
          <cell r="F3881">
            <v>2</v>
          </cell>
          <cell r="G3881" t="str">
            <v>2420Z</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F3881">
            <v>0.99594560454612524</v>
          </cell>
        </row>
        <row r="3882">
          <cell r="A3882" t="str">
            <v>916720766</v>
          </cell>
          <cell r="B3882" t="str">
            <v>R15</v>
          </cell>
          <cell r="C3882">
            <v>152</v>
          </cell>
          <cell r="D3882" t="str">
            <v>BURKERT SAS</v>
          </cell>
          <cell r="F3882">
            <v>20</v>
          </cell>
          <cell r="G3882" t="str">
            <v>2651B</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F3882">
            <v>0.99095475299370739</v>
          </cell>
        </row>
        <row r="3883">
          <cell r="A3883" t="str">
            <v>301073631</v>
          </cell>
          <cell r="B3883" t="str">
            <v>R01</v>
          </cell>
          <cell r="C3883">
            <v>131</v>
          </cell>
          <cell r="D3883" t="str">
            <v>JOUFFRAY DRILLAUD SA</v>
          </cell>
          <cell r="F3883">
            <v>6</v>
          </cell>
          <cell r="G3883" t="str">
            <v>0130Z</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F3883">
            <v>0.98136457890789142</v>
          </cell>
        </row>
        <row r="3884">
          <cell r="A3884" t="str">
            <v>432056927</v>
          </cell>
          <cell r="B3884" t="str">
            <v>R17</v>
          </cell>
          <cell r="C3884">
            <v>145</v>
          </cell>
          <cell r="D3884" t="str">
            <v>NOVEXIA</v>
          </cell>
          <cell r="F3884">
            <v>8</v>
          </cell>
          <cell r="G3884" t="str">
            <v>2712Z</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F3884">
            <v>1.0166776511794382</v>
          </cell>
        </row>
        <row r="3885">
          <cell r="A3885" t="str">
            <v>523677144</v>
          </cell>
          <cell r="B3885" t="str">
            <v>R13</v>
          </cell>
          <cell r="C3885">
            <v>60</v>
          </cell>
          <cell r="D3885" t="str">
            <v>TEKLYNX NEWCO</v>
          </cell>
          <cell r="F3885">
            <v>12</v>
          </cell>
          <cell r="G3885" t="str">
            <v>2620Z</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F3885">
            <v>1.0875933381822338</v>
          </cell>
        </row>
        <row r="3886">
          <cell r="A3886" t="str">
            <v>319658076</v>
          </cell>
          <cell r="B3886" t="str">
            <v>R10</v>
          </cell>
          <cell r="C3886">
            <v>396</v>
          </cell>
          <cell r="D3886" t="str">
            <v>VERRERIES DE MASNIERES</v>
          </cell>
          <cell r="F3886">
            <v>14</v>
          </cell>
          <cell r="G3886" t="str">
            <v>2313Z</v>
          </cell>
          <cell r="H3886">
            <v>0</v>
          </cell>
          <cell r="I3886">
            <v>0</v>
          </cell>
          <cell r="J3886">
            <v>0</v>
          </cell>
          <cell r="K3886">
            <v>1</v>
          </cell>
          <cell r="L3886">
            <v>0</v>
          </cell>
          <cell r="M3886">
            <v>0</v>
          </cell>
          <cell r="N3886">
            <v>0</v>
          </cell>
          <cell r="O3886">
            <v>0</v>
          </cell>
          <cell r="P3886">
            <v>0</v>
          </cell>
          <cell r="Q3886">
            <v>0</v>
          </cell>
          <cell r="R3886">
            <v>0</v>
          </cell>
          <cell r="S3886">
            <v>1</v>
          </cell>
          <cell r="T3886">
            <v>0</v>
          </cell>
          <cell r="U3886">
            <v>0</v>
          </cell>
          <cell r="V3886">
            <v>0</v>
          </cell>
          <cell r="W3886">
            <v>0</v>
          </cell>
          <cell r="X3886">
            <v>0</v>
          </cell>
          <cell r="Y3886">
            <v>1</v>
          </cell>
          <cell r="Z3886">
            <v>0</v>
          </cell>
          <cell r="AA3886">
            <v>0</v>
          </cell>
          <cell r="AB3886">
            <v>0</v>
          </cell>
          <cell r="AC3886">
            <v>0</v>
          </cell>
          <cell r="AD3886">
            <v>2</v>
          </cell>
          <cell r="AF3886">
            <v>9.0878440293375142</v>
          </cell>
        </row>
        <row r="3887">
          <cell r="A3887" t="str">
            <v>321165045</v>
          </cell>
          <cell r="B3887" t="str">
            <v>R18</v>
          </cell>
          <cell r="C3887">
            <v>440</v>
          </cell>
          <cell r="D3887" t="str">
            <v>BONNET NEVE</v>
          </cell>
          <cell r="F3887">
            <v>13</v>
          </cell>
          <cell r="G3887" t="str">
            <v>2825Z</v>
          </cell>
          <cell r="H3887">
            <v>0</v>
          </cell>
          <cell r="I3887">
            <v>0</v>
          </cell>
          <cell r="J3887">
            <v>0</v>
          </cell>
          <cell r="K3887">
            <v>0</v>
          </cell>
          <cell r="L3887">
            <v>1</v>
          </cell>
          <cell r="M3887">
            <v>0</v>
          </cell>
          <cell r="N3887">
            <v>0</v>
          </cell>
          <cell r="O3887">
            <v>0</v>
          </cell>
          <cell r="P3887">
            <v>0</v>
          </cell>
          <cell r="Q3887">
            <v>0</v>
          </cell>
          <cell r="R3887">
            <v>0</v>
          </cell>
          <cell r="S3887">
            <v>1</v>
          </cell>
          <cell r="T3887">
            <v>0</v>
          </cell>
          <cell r="U3887">
            <v>0</v>
          </cell>
          <cell r="V3887">
            <v>0</v>
          </cell>
          <cell r="W3887">
            <v>0</v>
          </cell>
          <cell r="X3887">
            <v>0</v>
          </cell>
          <cell r="Y3887">
            <v>0</v>
          </cell>
          <cell r="Z3887">
            <v>0</v>
          </cell>
          <cell r="AA3887">
            <v>0</v>
          </cell>
          <cell r="AB3887">
            <v>0</v>
          </cell>
          <cell r="AC3887">
            <v>0</v>
          </cell>
          <cell r="AD3887">
            <v>1</v>
          </cell>
          <cell r="AF3887">
            <v>9.5001071938641903</v>
          </cell>
        </row>
        <row r="3888">
          <cell r="A3888" t="str">
            <v>322357427</v>
          </cell>
          <cell r="B3888" t="str">
            <v>R18</v>
          </cell>
          <cell r="C3888">
            <v>166</v>
          </cell>
          <cell r="D3888" t="str">
            <v>THYSSENKRUPP SYSTEM ENGINEERING</v>
          </cell>
          <cell r="F3888">
            <v>14</v>
          </cell>
          <cell r="G3888" t="str">
            <v>2899B</v>
          </cell>
          <cell r="H3888">
            <v>0</v>
          </cell>
          <cell r="I3888">
            <v>0</v>
          </cell>
          <cell r="J3888">
            <v>0</v>
          </cell>
          <cell r="K3888">
            <v>2</v>
          </cell>
          <cell r="L3888">
            <v>0</v>
          </cell>
          <cell r="M3888">
            <v>0</v>
          </cell>
          <cell r="N3888">
            <v>0</v>
          </cell>
          <cell r="O3888">
            <v>0</v>
          </cell>
          <cell r="P3888">
            <v>0</v>
          </cell>
          <cell r="Q3888">
            <v>0</v>
          </cell>
          <cell r="R3888">
            <v>0</v>
          </cell>
          <cell r="S3888">
            <v>2</v>
          </cell>
          <cell r="T3888">
            <v>0</v>
          </cell>
          <cell r="U3888">
            <v>0</v>
          </cell>
          <cell r="V3888">
            <v>0</v>
          </cell>
          <cell r="W3888">
            <v>0</v>
          </cell>
          <cell r="X3888">
            <v>0</v>
          </cell>
          <cell r="Y3888">
            <v>0</v>
          </cell>
          <cell r="Z3888">
            <v>0</v>
          </cell>
          <cell r="AA3888">
            <v>0</v>
          </cell>
          <cell r="AB3888">
            <v>0</v>
          </cell>
          <cell r="AC3888">
            <v>0</v>
          </cell>
          <cell r="AD3888">
            <v>2</v>
          </cell>
          <cell r="AF3888">
            <v>1.0054967791385094</v>
          </cell>
        </row>
        <row r="3889">
          <cell r="A3889" t="str">
            <v>322980442</v>
          </cell>
          <cell r="B3889" t="str">
            <v>R28</v>
          </cell>
          <cell r="C3889">
            <v>58</v>
          </cell>
          <cell r="D3889" t="str">
            <v>SERVICE ELECTRONIQUE ENGINEERING</v>
          </cell>
          <cell r="F3889">
            <v>8</v>
          </cell>
          <cell r="G3889" t="str">
            <v>6120Z</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F3889">
            <v>9.7775429908894598</v>
          </cell>
        </row>
        <row r="3890">
          <cell r="A3890" t="str">
            <v>327975017</v>
          </cell>
          <cell r="B3890" t="str">
            <v>R22</v>
          </cell>
          <cell r="C3890">
            <v>123</v>
          </cell>
          <cell r="D3890" t="str">
            <v>CLARION EUROPE SAS</v>
          </cell>
          <cell r="F3890">
            <v>9</v>
          </cell>
          <cell r="G3890" t="str">
            <v>3109</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1</v>
          </cell>
          <cell r="X3890">
            <v>1</v>
          </cell>
          <cell r="Y3890">
            <v>4</v>
          </cell>
          <cell r="Z3890">
            <v>0</v>
          </cell>
          <cell r="AA3890">
            <v>0</v>
          </cell>
          <cell r="AB3890">
            <v>0</v>
          </cell>
          <cell r="AC3890">
            <v>0</v>
          </cell>
          <cell r="AD3890">
            <v>5</v>
          </cell>
          <cell r="AF3890">
            <v>9.4648724719052559</v>
          </cell>
        </row>
        <row r="3891">
          <cell r="A3891" t="str">
            <v>341143915</v>
          </cell>
          <cell r="B3891" t="str">
            <v>R15</v>
          </cell>
          <cell r="C3891">
            <v>89</v>
          </cell>
          <cell r="D3891" t="str">
            <v>TELERAD</v>
          </cell>
          <cell r="F3891">
            <v>17</v>
          </cell>
          <cell r="G3891" t="str">
            <v>2651</v>
          </cell>
          <cell r="H3891">
            <v>0</v>
          </cell>
          <cell r="I3891">
            <v>0</v>
          </cell>
          <cell r="J3891">
            <v>0</v>
          </cell>
          <cell r="K3891">
            <v>1</v>
          </cell>
          <cell r="L3891">
            <v>1</v>
          </cell>
          <cell r="M3891">
            <v>0</v>
          </cell>
          <cell r="N3891">
            <v>0</v>
          </cell>
          <cell r="O3891">
            <v>0</v>
          </cell>
          <cell r="P3891">
            <v>0</v>
          </cell>
          <cell r="Q3891">
            <v>0</v>
          </cell>
          <cell r="R3891">
            <v>0</v>
          </cell>
          <cell r="S3891">
            <v>2</v>
          </cell>
          <cell r="T3891">
            <v>0</v>
          </cell>
          <cell r="U3891">
            <v>0</v>
          </cell>
          <cell r="V3891">
            <v>0</v>
          </cell>
          <cell r="W3891">
            <v>0</v>
          </cell>
          <cell r="X3891">
            <v>0</v>
          </cell>
          <cell r="Y3891">
            <v>0</v>
          </cell>
          <cell r="Z3891">
            <v>0</v>
          </cell>
          <cell r="AA3891">
            <v>0</v>
          </cell>
          <cell r="AB3891">
            <v>0</v>
          </cell>
          <cell r="AC3891">
            <v>0</v>
          </cell>
          <cell r="AD3891">
            <v>2</v>
          </cell>
          <cell r="AF3891">
            <v>0.99395154011816711</v>
          </cell>
        </row>
        <row r="3892">
          <cell r="A3892" t="str">
            <v>344354584</v>
          </cell>
          <cell r="B3892" t="str">
            <v>R11</v>
          </cell>
          <cell r="C3892">
            <v>75</v>
          </cell>
          <cell r="D3892" t="str">
            <v>SOC NOUV FONDERIES DE TREVERAY</v>
          </cell>
          <cell r="F3892">
            <v>3</v>
          </cell>
          <cell r="G3892" t="str">
            <v>2451Z</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1</v>
          </cell>
          <cell r="Z3892">
            <v>0</v>
          </cell>
          <cell r="AA3892">
            <v>0</v>
          </cell>
          <cell r="AB3892">
            <v>0</v>
          </cell>
          <cell r="AC3892">
            <v>0</v>
          </cell>
          <cell r="AD3892">
            <v>1</v>
          </cell>
          <cell r="AF3892">
            <v>9.4224203962589463</v>
          </cell>
        </row>
        <row r="3893">
          <cell r="A3893" t="str">
            <v>348982307</v>
          </cell>
          <cell r="B3893" t="str">
            <v>R04</v>
          </cell>
          <cell r="C3893">
            <v>178</v>
          </cell>
          <cell r="D3893" t="str">
            <v>HONEYWELL SAFETY PRODUCTS EUROPE</v>
          </cell>
          <cell r="F3893">
            <v>6</v>
          </cell>
          <cell r="G3893" t="str">
            <v>1419Z</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1</v>
          </cell>
          <cell r="X3893">
            <v>0</v>
          </cell>
          <cell r="Y3893">
            <v>0</v>
          </cell>
          <cell r="Z3893">
            <v>0</v>
          </cell>
          <cell r="AA3893">
            <v>0</v>
          </cell>
          <cell r="AB3893">
            <v>0</v>
          </cell>
          <cell r="AC3893">
            <v>0</v>
          </cell>
          <cell r="AD3893">
            <v>1</v>
          </cell>
          <cell r="AF3893">
            <v>1.1180907866800509</v>
          </cell>
        </row>
        <row r="3894">
          <cell r="A3894" t="str">
            <v>351748579</v>
          </cell>
          <cell r="B3894" t="str">
            <v>R07</v>
          </cell>
          <cell r="C3894">
            <v>31</v>
          </cell>
          <cell r="D3894" t="str">
            <v>LABORATOIRE BIOES</v>
          </cell>
          <cell r="F3894">
            <v>1</v>
          </cell>
          <cell r="G3894" t="str">
            <v>2042Z</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F3894">
            <v>9.4902069299677549</v>
          </cell>
        </row>
        <row r="3895">
          <cell r="A3895" t="str">
            <v>381307636</v>
          </cell>
          <cell r="B3895" t="str">
            <v>R30</v>
          </cell>
          <cell r="C3895">
            <v>366</v>
          </cell>
          <cell r="D3895" t="str">
            <v>ERAS</v>
          </cell>
          <cell r="F3895">
            <v>13</v>
          </cell>
          <cell r="G3895" t="str">
            <v>7112B</v>
          </cell>
          <cell r="H3895">
            <v>0</v>
          </cell>
          <cell r="I3895">
            <v>0</v>
          </cell>
          <cell r="J3895">
            <v>0</v>
          </cell>
          <cell r="K3895">
            <v>4</v>
          </cell>
          <cell r="L3895">
            <v>0</v>
          </cell>
          <cell r="M3895">
            <v>0</v>
          </cell>
          <cell r="N3895">
            <v>0</v>
          </cell>
          <cell r="O3895">
            <v>0</v>
          </cell>
          <cell r="P3895">
            <v>0</v>
          </cell>
          <cell r="Q3895">
            <v>0</v>
          </cell>
          <cell r="R3895">
            <v>0</v>
          </cell>
          <cell r="S3895">
            <v>4</v>
          </cell>
          <cell r="T3895">
            <v>0</v>
          </cell>
          <cell r="U3895">
            <v>0</v>
          </cell>
          <cell r="V3895">
            <v>0</v>
          </cell>
          <cell r="W3895">
            <v>0</v>
          </cell>
          <cell r="X3895">
            <v>0</v>
          </cell>
          <cell r="Y3895">
            <v>0</v>
          </cell>
          <cell r="Z3895">
            <v>0</v>
          </cell>
          <cell r="AA3895">
            <v>0</v>
          </cell>
          <cell r="AB3895">
            <v>0</v>
          </cell>
          <cell r="AC3895">
            <v>0</v>
          </cell>
          <cell r="AD3895">
            <v>4</v>
          </cell>
          <cell r="AF3895">
            <v>0.99671858328020735</v>
          </cell>
        </row>
        <row r="3896">
          <cell r="A3896" t="str">
            <v>381557321</v>
          </cell>
          <cell r="B3896" t="str">
            <v>R18</v>
          </cell>
          <cell r="C3896">
            <v>40</v>
          </cell>
          <cell r="D3896" t="str">
            <v>AQUASOURCE</v>
          </cell>
          <cell r="F3896">
            <v>4</v>
          </cell>
          <cell r="G3896" t="str">
            <v>2829A</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F3896">
            <v>1.0015666364993958</v>
          </cell>
        </row>
        <row r="3897">
          <cell r="A3897" t="str">
            <v>966505760</v>
          </cell>
          <cell r="B3897" t="str">
            <v>R18</v>
          </cell>
          <cell r="C3897">
            <v>118</v>
          </cell>
          <cell r="D3897" t="str">
            <v>SAINTE LIZAIGNE SA</v>
          </cell>
          <cell r="F3897">
            <v>3</v>
          </cell>
          <cell r="G3897" t="str">
            <v>2814Z</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F3897">
            <v>0.99820748454178299</v>
          </cell>
        </row>
        <row r="3898">
          <cell r="A3898" t="str">
            <v>383838547</v>
          </cell>
          <cell r="B3898" t="str">
            <v>R17</v>
          </cell>
          <cell r="C3898">
            <v>83</v>
          </cell>
          <cell r="D3898" t="str">
            <v>ASB AEROSPATIALE BATTERIES</v>
          </cell>
          <cell r="F3898">
            <v>11</v>
          </cell>
          <cell r="G3898" t="str">
            <v>2720Z</v>
          </cell>
          <cell r="H3898">
            <v>0</v>
          </cell>
          <cell r="I3898">
            <v>0</v>
          </cell>
          <cell r="J3898">
            <v>0</v>
          </cell>
          <cell r="K3898">
            <v>2</v>
          </cell>
          <cell r="L3898">
            <v>0</v>
          </cell>
          <cell r="M3898">
            <v>0</v>
          </cell>
          <cell r="N3898">
            <v>0</v>
          </cell>
          <cell r="O3898">
            <v>0</v>
          </cell>
          <cell r="P3898">
            <v>0</v>
          </cell>
          <cell r="Q3898">
            <v>0</v>
          </cell>
          <cell r="R3898">
            <v>0</v>
          </cell>
          <cell r="S3898">
            <v>2</v>
          </cell>
          <cell r="T3898">
            <v>0</v>
          </cell>
          <cell r="U3898">
            <v>0</v>
          </cell>
          <cell r="V3898">
            <v>0</v>
          </cell>
          <cell r="W3898">
            <v>0</v>
          </cell>
          <cell r="X3898">
            <v>0</v>
          </cell>
          <cell r="Y3898">
            <v>0</v>
          </cell>
          <cell r="Z3898">
            <v>0</v>
          </cell>
          <cell r="AA3898">
            <v>0</v>
          </cell>
          <cell r="AB3898">
            <v>0</v>
          </cell>
          <cell r="AC3898">
            <v>0</v>
          </cell>
          <cell r="AD3898">
            <v>2</v>
          </cell>
          <cell r="AF3898">
            <v>0.96759931230091623</v>
          </cell>
        </row>
        <row r="3899">
          <cell r="A3899" t="str">
            <v>389743469</v>
          </cell>
          <cell r="B3899" t="str">
            <v>R30</v>
          </cell>
          <cell r="C3899">
            <v>72</v>
          </cell>
          <cell r="D3899" t="str">
            <v>CENTRALE INNOVATION</v>
          </cell>
          <cell r="F3899">
            <v>53</v>
          </cell>
          <cell r="G3899" t="str">
            <v>7112B</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46</v>
          </cell>
          <cell r="AD3899">
            <v>46</v>
          </cell>
          <cell r="AF3899">
            <v>1.0134589180183899</v>
          </cell>
        </row>
        <row r="3900">
          <cell r="A3900" t="str">
            <v>389765397</v>
          </cell>
          <cell r="B3900" t="str">
            <v>R30</v>
          </cell>
          <cell r="C3900">
            <v>7</v>
          </cell>
          <cell r="D3900" t="str">
            <v>GIRUS</v>
          </cell>
          <cell r="F3900">
            <v>7</v>
          </cell>
          <cell r="G3900" t="str">
            <v>7112B</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F3900">
            <v>9.5387331168685403</v>
          </cell>
        </row>
        <row r="3901">
          <cell r="A3901" t="str">
            <v>391032455</v>
          </cell>
          <cell r="B3901" t="str">
            <v>R27</v>
          </cell>
          <cell r="C3901">
            <v>26</v>
          </cell>
          <cell r="D3901" t="str">
            <v>SYSPERTEC COMMUNICATION</v>
          </cell>
          <cell r="F3901">
            <v>11</v>
          </cell>
          <cell r="G3901" t="str">
            <v>5829A</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1</v>
          </cell>
          <cell r="AB3901">
            <v>0</v>
          </cell>
          <cell r="AC3901">
            <v>0</v>
          </cell>
          <cell r="AD3901">
            <v>1</v>
          </cell>
          <cell r="AF3901">
            <v>1.0082003934896153</v>
          </cell>
        </row>
        <row r="3902">
          <cell r="A3902" t="str">
            <v>393206735</v>
          </cell>
          <cell r="B3902" t="str">
            <v>R30</v>
          </cell>
          <cell r="C3902">
            <v>415</v>
          </cell>
          <cell r="D3902" t="str">
            <v>ANTEA France</v>
          </cell>
          <cell r="F3902">
            <v>8</v>
          </cell>
          <cell r="G3902" t="str">
            <v>7112B</v>
          </cell>
          <cell r="H3902">
            <v>0</v>
          </cell>
          <cell r="I3902">
            <v>0</v>
          </cell>
          <cell r="J3902">
            <v>0</v>
          </cell>
          <cell r="K3902">
            <v>2</v>
          </cell>
          <cell r="L3902">
            <v>0</v>
          </cell>
          <cell r="M3902">
            <v>0</v>
          </cell>
          <cell r="N3902">
            <v>0</v>
          </cell>
          <cell r="O3902">
            <v>0</v>
          </cell>
          <cell r="P3902">
            <v>0</v>
          </cell>
          <cell r="Q3902">
            <v>0</v>
          </cell>
          <cell r="R3902">
            <v>0</v>
          </cell>
          <cell r="S3902">
            <v>2</v>
          </cell>
          <cell r="T3902">
            <v>0</v>
          </cell>
          <cell r="U3902">
            <v>0</v>
          </cell>
          <cell r="V3902">
            <v>0</v>
          </cell>
          <cell r="W3902">
            <v>0</v>
          </cell>
          <cell r="X3902">
            <v>0</v>
          </cell>
          <cell r="Y3902">
            <v>0</v>
          </cell>
          <cell r="Z3902">
            <v>0</v>
          </cell>
          <cell r="AA3902">
            <v>0</v>
          </cell>
          <cell r="AB3902">
            <v>0</v>
          </cell>
          <cell r="AC3902">
            <v>0</v>
          </cell>
          <cell r="AD3902">
            <v>2</v>
          </cell>
          <cell r="AF3902">
            <v>9.4806301573226168</v>
          </cell>
        </row>
        <row r="3903">
          <cell r="A3903" t="str">
            <v>399198951</v>
          </cell>
          <cell r="B3903" t="str">
            <v>R12</v>
          </cell>
          <cell r="C3903">
            <v>462</v>
          </cell>
          <cell r="D3903" t="str">
            <v>GEVELOT EXTRUSION</v>
          </cell>
          <cell r="F3903">
            <v>8</v>
          </cell>
          <cell r="G3903" t="str">
            <v>2550A</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F3903">
            <v>0.86916467330006419</v>
          </cell>
        </row>
        <row r="3904">
          <cell r="A3904" t="str">
            <v>401946694</v>
          </cell>
          <cell r="B3904" t="str">
            <v>R29</v>
          </cell>
          <cell r="C3904">
            <v>129</v>
          </cell>
          <cell r="D3904" t="str">
            <v>KUEHNE NAGEL DSIA</v>
          </cell>
          <cell r="F3904">
            <v>5</v>
          </cell>
          <cell r="G3904" t="str">
            <v>6203Z</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F3904">
            <v>1.00108519971535</v>
          </cell>
        </row>
        <row r="3905">
          <cell r="A3905" t="str">
            <v>409722956</v>
          </cell>
          <cell r="B3905" t="str">
            <v>R09</v>
          </cell>
          <cell r="C3905">
            <v>943</v>
          </cell>
          <cell r="D3905" t="str">
            <v>SYSTEMES MOTEURS SAS</v>
          </cell>
          <cell r="F3905">
            <v>40</v>
          </cell>
          <cell r="G3905" t="str">
            <v>2229A</v>
          </cell>
          <cell r="H3905">
            <v>0</v>
          </cell>
          <cell r="I3905">
            <v>0</v>
          </cell>
          <cell r="J3905">
            <v>0</v>
          </cell>
          <cell r="K3905">
            <v>8</v>
          </cell>
          <cell r="L3905">
            <v>0</v>
          </cell>
          <cell r="M3905">
            <v>0</v>
          </cell>
          <cell r="N3905">
            <v>0</v>
          </cell>
          <cell r="O3905">
            <v>0</v>
          </cell>
          <cell r="P3905">
            <v>0</v>
          </cell>
          <cell r="Q3905">
            <v>0</v>
          </cell>
          <cell r="R3905">
            <v>0</v>
          </cell>
          <cell r="S3905">
            <v>8</v>
          </cell>
          <cell r="T3905">
            <v>0</v>
          </cell>
          <cell r="U3905">
            <v>0</v>
          </cell>
          <cell r="V3905">
            <v>0</v>
          </cell>
          <cell r="W3905">
            <v>0</v>
          </cell>
          <cell r="X3905">
            <v>0</v>
          </cell>
          <cell r="Y3905">
            <v>0</v>
          </cell>
          <cell r="Z3905">
            <v>0</v>
          </cell>
          <cell r="AA3905">
            <v>0</v>
          </cell>
          <cell r="AB3905">
            <v>0</v>
          </cell>
          <cell r="AC3905">
            <v>0</v>
          </cell>
          <cell r="AD3905">
            <v>8</v>
          </cell>
          <cell r="AF3905">
            <v>1.0179943322752685</v>
          </cell>
        </row>
        <row r="3906">
          <cell r="A3906" t="str">
            <v>410065361</v>
          </cell>
          <cell r="B3906" t="str">
            <v>R28</v>
          </cell>
          <cell r="C3906">
            <v>1628</v>
          </cell>
          <cell r="D3906" t="str">
            <v>EQUANT FRANCE SA</v>
          </cell>
          <cell r="F3906">
            <v>93</v>
          </cell>
          <cell r="G3906" t="str">
            <v>6190Z</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15</v>
          </cell>
          <cell r="V3906">
            <v>0</v>
          </cell>
          <cell r="W3906">
            <v>0</v>
          </cell>
          <cell r="X3906">
            <v>0</v>
          </cell>
          <cell r="Y3906">
            <v>5</v>
          </cell>
          <cell r="Z3906">
            <v>0</v>
          </cell>
          <cell r="AA3906">
            <v>0</v>
          </cell>
          <cell r="AB3906">
            <v>0</v>
          </cell>
          <cell r="AC3906">
            <v>0</v>
          </cell>
          <cell r="AD3906">
            <v>20</v>
          </cell>
          <cell r="AF3906">
            <v>1.163868240077518</v>
          </cell>
        </row>
        <row r="3907">
          <cell r="A3907" t="str">
            <v>424598043</v>
          </cell>
          <cell r="B3907" t="str">
            <v>R17</v>
          </cell>
          <cell r="C3907">
            <v>166</v>
          </cell>
          <cell r="D3907" t="str">
            <v>VON ROLL FRANCE SA Ets Résines</v>
          </cell>
          <cell r="F3907">
            <v>3</v>
          </cell>
          <cell r="G3907" t="str">
            <v>2732Z</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F3907">
            <v>0.99228250002850571</v>
          </cell>
        </row>
        <row r="3908">
          <cell r="A3908" t="str">
            <v>420864324</v>
          </cell>
          <cell r="B3908" t="str">
            <v>R14</v>
          </cell>
          <cell r="C3908">
            <v>233</v>
          </cell>
          <cell r="D3908" t="str">
            <v>SAINTRONIC SAS</v>
          </cell>
          <cell r="F3908">
            <v>3</v>
          </cell>
          <cell r="G3908" t="str">
            <v>2630Z</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F3908">
            <v>1.0004787914915922</v>
          </cell>
        </row>
        <row r="3909">
          <cell r="A3909" t="str">
            <v>423788199</v>
          </cell>
          <cell r="B3909" t="str">
            <v>R18</v>
          </cell>
          <cell r="C3909">
            <v>326.2</v>
          </cell>
          <cell r="D3909" t="str">
            <v>CLYDEUNION SAS</v>
          </cell>
          <cell r="F3909">
            <v>5</v>
          </cell>
          <cell r="G3909" t="str">
            <v>2813Z</v>
          </cell>
          <cell r="H3909">
            <v>0</v>
          </cell>
          <cell r="I3909">
            <v>0</v>
          </cell>
          <cell r="J3909">
            <v>0</v>
          </cell>
          <cell r="K3909">
            <v>1</v>
          </cell>
          <cell r="L3909">
            <v>0</v>
          </cell>
          <cell r="M3909">
            <v>0</v>
          </cell>
          <cell r="N3909">
            <v>0</v>
          </cell>
          <cell r="O3909">
            <v>0</v>
          </cell>
          <cell r="P3909">
            <v>0</v>
          </cell>
          <cell r="Q3909">
            <v>0</v>
          </cell>
          <cell r="R3909">
            <v>0</v>
          </cell>
          <cell r="S3909">
            <v>1</v>
          </cell>
          <cell r="T3909">
            <v>0</v>
          </cell>
          <cell r="U3909">
            <v>0</v>
          </cell>
          <cell r="V3909">
            <v>0</v>
          </cell>
          <cell r="W3909">
            <v>0</v>
          </cell>
          <cell r="X3909">
            <v>0</v>
          </cell>
          <cell r="Y3909">
            <v>0</v>
          </cell>
          <cell r="Z3909">
            <v>0</v>
          </cell>
          <cell r="AA3909">
            <v>0</v>
          </cell>
          <cell r="AB3909">
            <v>0</v>
          </cell>
          <cell r="AC3909">
            <v>0</v>
          </cell>
          <cell r="AD3909">
            <v>1</v>
          </cell>
          <cell r="AF3909">
            <v>0.99898864482688521</v>
          </cell>
        </row>
        <row r="3910">
          <cell r="A3910" t="str">
            <v>424979144</v>
          </cell>
          <cell r="B3910" t="str">
            <v>R19</v>
          </cell>
          <cell r="C3910">
            <v>234</v>
          </cell>
          <cell r="D3910" t="str">
            <v>GRUPO ANTOLIN VOSGES</v>
          </cell>
          <cell r="F3910">
            <v>2</v>
          </cell>
          <cell r="G3910" t="str">
            <v>2932Z</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F3910">
            <v>0.99234215897312206</v>
          </cell>
        </row>
        <row r="3911">
          <cell r="A3911" t="str">
            <v>429057342</v>
          </cell>
          <cell r="B3911" t="str">
            <v>R07</v>
          </cell>
          <cell r="C3911">
            <v>635</v>
          </cell>
          <cell r="D3911" t="str">
            <v>BEAUTE RECHERCHE &amp; INDUSTRIES</v>
          </cell>
          <cell r="E3911" t="str">
            <v>429057342 ; 329746945 ;</v>
          </cell>
          <cell r="F3911">
            <v>12</v>
          </cell>
          <cell r="G3911" t="str">
            <v>2042Z</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F3911">
            <v>1.0027269788118154</v>
          </cell>
        </row>
        <row r="3912">
          <cell r="A3912" t="str">
            <v>433420577</v>
          </cell>
          <cell r="B3912" t="str">
            <v>R07</v>
          </cell>
          <cell r="C3912">
            <v>53</v>
          </cell>
          <cell r="D3912" t="str">
            <v>COVENTYA SAS</v>
          </cell>
          <cell r="F3912">
            <v>6</v>
          </cell>
          <cell r="G3912" t="str">
            <v>2059Z</v>
          </cell>
          <cell r="H3912">
            <v>1</v>
          </cell>
          <cell r="I3912">
            <v>0</v>
          </cell>
          <cell r="J3912">
            <v>0</v>
          </cell>
          <cell r="K3912">
            <v>0</v>
          </cell>
          <cell r="L3912">
            <v>1</v>
          </cell>
          <cell r="M3912">
            <v>0</v>
          </cell>
          <cell r="N3912">
            <v>0</v>
          </cell>
          <cell r="O3912">
            <v>0</v>
          </cell>
          <cell r="P3912">
            <v>0</v>
          </cell>
          <cell r="Q3912">
            <v>0</v>
          </cell>
          <cell r="R3912">
            <v>0</v>
          </cell>
          <cell r="S3912">
            <v>2</v>
          </cell>
          <cell r="T3912">
            <v>0</v>
          </cell>
          <cell r="U3912">
            <v>0</v>
          </cell>
          <cell r="V3912">
            <v>0</v>
          </cell>
          <cell r="W3912">
            <v>0</v>
          </cell>
          <cell r="X3912">
            <v>0</v>
          </cell>
          <cell r="Y3912">
            <v>0</v>
          </cell>
          <cell r="Z3912">
            <v>0</v>
          </cell>
          <cell r="AA3912">
            <v>0</v>
          </cell>
          <cell r="AB3912">
            <v>0</v>
          </cell>
          <cell r="AC3912">
            <v>0</v>
          </cell>
          <cell r="AD3912">
            <v>2</v>
          </cell>
          <cell r="AF3912">
            <v>1.0034062657353282</v>
          </cell>
        </row>
        <row r="3913">
          <cell r="A3913" t="str">
            <v>542094750</v>
          </cell>
          <cell r="B3913" t="str">
            <v>R19</v>
          </cell>
          <cell r="C3913">
            <v>1052</v>
          </cell>
          <cell r="D3913" t="str">
            <v>GENERAL MOTORS STRASBOURG</v>
          </cell>
          <cell r="F3913">
            <v>64</v>
          </cell>
          <cell r="G3913" t="str">
            <v>2932Z</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F3913">
            <v>0.91009554937961645</v>
          </cell>
        </row>
        <row r="3914">
          <cell r="A3914" t="str">
            <v>562101626</v>
          </cell>
          <cell r="B3914" t="str">
            <v>R30</v>
          </cell>
          <cell r="C3914">
            <v>432</v>
          </cell>
          <cell r="D3914" t="str">
            <v>STUDEC</v>
          </cell>
          <cell r="F3914">
            <v>51</v>
          </cell>
          <cell r="G3914" t="str">
            <v>7112B</v>
          </cell>
          <cell r="H3914">
            <v>0</v>
          </cell>
          <cell r="I3914">
            <v>0</v>
          </cell>
          <cell r="J3914">
            <v>0</v>
          </cell>
          <cell r="K3914">
            <v>2</v>
          </cell>
          <cell r="L3914">
            <v>1</v>
          </cell>
          <cell r="M3914">
            <v>0</v>
          </cell>
          <cell r="N3914">
            <v>0</v>
          </cell>
          <cell r="O3914">
            <v>0</v>
          </cell>
          <cell r="P3914">
            <v>0</v>
          </cell>
          <cell r="Q3914">
            <v>0</v>
          </cell>
          <cell r="R3914">
            <v>0</v>
          </cell>
          <cell r="S3914">
            <v>3</v>
          </cell>
          <cell r="T3914">
            <v>0</v>
          </cell>
          <cell r="U3914">
            <v>0</v>
          </cell>
          <cell r="V3914">
            <v>0</v>
          </cell>
          <cell r="W3914">
            <v>0</v>
          </cell>
          <cell r="X3914">
            <v>0</v>
          </cell>
          <cell r="Y3914">
            <v>0</v>
          </cell>
          <cell r="Z3914">
            <v>0</v>
          </cell>
          <cell r="AA3914">
            <v>0</v>
          </cell>
          <cell r="AB3914">
            <v>0</v>
          </cell>
          <cell r="AC3914">
            <v>0</v>
          </cell>
          <cell r="AD3914">
            <v>3</v>
          </cell>
          <cell r="AF3914">
            <v>1.0148246811265231</v>
          </cell>
        </row>
        <row r="3915">
          <cell r="A3915" t="str">
            <v>564501880</v>
          </cell>
          <cell r="B3915" t="str">
            <v>R22</v>
          </cell>
          <cell r="C3915">
            <v>105</v>
          </cell>
          <cell r="D3915" t="str">
            <v>LA DIFFUSION TECHNIQUE FRANCAISE</v>
          </cell>
          <cell r="F3915">
            <v>5</v>
          </cell>
          <cell r="G3915" t="str">
            <v>3250A</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F3915">
            <v>0.99396789364375659</v>
          </cell>
        </row>
        <row r="3916">
          <cell r="A3916" t="str">
            <v>403144355</v>
          </cell>
          <cell r="B3916" t="str">
            <v>R06</v>
          </cell>
          <cell r="C3916">
            <v>273</v>
          </cell>
          <cell r="D3916" t="str">
            <v>FUCHS LUBRIFIANT FRANCE</v>
          </cell>
          <cell r="F3916">
            <v>11</v>
          </cell>
          <cell r="G3916" t="str">
            <v>1920Z</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F3916">
            <v>0.87005449880070984</v>
          </cell>
        </row>
        <row r="3917">
          <cell r="A3917" t="str">
            <v>847180064</v>
          </cell>
          <cell r="B3917" t="str">
            <v>R08</v>
          </cell>
          <cell r="C3917">
            <v>256</v>
          </cell>
          <cell r="D3917" t="str">
            <v>ALK ABELLO SA</v>
          </cell>
          <cell r="F3917">
            <v>3</v>
          </cell>
          <cell r="G3917" t="str">
            <v>2120Z</v>
          </cell>
          <cell r="H3917">
            <v>0</v>
          </cell>
          <cell r="I3917">
            <v>0</v>
          </cell>
          <cell r="J3917">
            <v>0</v>
          </cell>
          <cell r="K3917">
            <v>1</v>
          </cell>
          <cell r="L3917">
            <v>0</v>
          </cell>
          <cell r="M3917">
            <v>0</v>
          </cell>
          <cell r="N3917">
            <v>0</v>
          </cell>
          <cell r="O3917">
            <v>0</v>
          </cell>
          <cell r="P3917">
            <v>0</v>
          </cell>
          <cell r="Q3917">
            <v>0</v>
          </cell>
          <cell r="R3917">
            <v>0</v>
          </cell>
          <cell r="S3917">
            <v>1</v>
          </cell>
          <cell r="T3917">
            <v>0</v>
          </cell>
          <cell r="U3917">
            <v>0</v>
          </cell>
          <cell r="V3917">
            <v>0</v>
          </cell>
          <cell r="W3917">
            <v>0</v>
          </cell>
          <cell r="X3917">
            <v>0</v>
          </cell>
          <cell r="Y3917">
            <v>0</v>
          </cell>
          <cell r="Z3917">
            <v>0</v>
          </cell>
          <cell r="AA3917">
            <v>0</v>
          </cell>
          <cell r="AB3917">
            <v>0</v>
          </cell>
          <cell r="AC3917">
            <v>0</v>
          </cell>
          <cell r="AD3917">
            <v>1</v>
          </cell>
          <cell r="AF3917">
            <v>0.99988401833356377</v>
          </cell>
        </row>
        <row r="3918">
          <cell r="A3918" t="str">
            <v>016650996</v>
          </cell>
          <cell r="B3918" t="str">
            <v>R20</v>
          </cell>
          <cell r="C3918">
            <v>71</v>
          </cell>
          <cell r="D3918" t="str">
            <v>CYCLES LAPIERRE</v>
          </cell>
          <cell r="F3918">
            <v>8</v>
          </cell>
          <cell r="G3918" t="str">
            <v>3092Z</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2</v>
          </cell>
          <cell r="Z3918">
            <v>0</v>
          </cell>
          <cell r="AA3918">
            <v>0</v>
          </cell>
          <cell r="AB3918">
            <v>0</v>
          </cell>
          <cell r="AC3918">
            <v>0</v>
          </cell>
          <cell r="AD3918">
            <v>2</v>
          </cell>
          <cell r="AF3918">
            <v>0.99358959316448392</v>
          </cell>
        </row>
        <row r="3919">
          <cell r="A3919" t="str">
            <v>073500605</v>
          </cell>
          <cell r="B3919" t="str">
            <v>R17</v>
          </cell>
          <cell r="C3919">
            <v>40</v>
          </cell>
          <cell r="D3919" t="str">
            <v>LUMIPLAN DUHAMEL SAS</v>
          </cell>
          <cell r="F3919">
            <v>7</v>
          </cell>
          <cell r="G3919" t="str">
            <v>2720Z</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F3919">
            <v>1.0145739742861206</v>
          </cell>
        </row>
        <row r="3920">
          <cell r="A3920" t="str">
            <v>302491584</v>
          </cell>
          <cell r="B3920" t="str">
            <v>R29</v>
          </cell>
          <cell r="C3920">
            <v>63</v>
          </cell>
          <cell r="D3920" t="str">
            <v>CEGI SANTE</v>
          </cell>
          <cell r="F3920">
            <v>25</v>
          </cell>
          <cell r="G3920" t="str">
            <v>6202B</v>
          </cell>
          <cell r="H3920">
            <v>0</v>
          </cell>
          <cell r="I3920">
            <v>0</v>
          </cell>
          <cell r="J3920">
            <v>0</v>
          </cell>
          <cell r="K3920">
            <v>0</v>
          </cell>
          <cell r="L3920">
            <v>0</v>
          </cell>
          <cell r="M3920">
            <v>0</v>
          </cell>
          <cell r="N3920">
            <v>1</v>
          </cell>
          <cell r="O3920">
            <v>0</v>
          </cell>
          <cell r="P3920">
            <v>0</v>
          </cell>
          <cell r="Q3920">
            <v>0</v>
          </cell>
          <cell r="R3920">
            <v>0</v>
          </cell>
          <cell r="S3920">
            <v>1</v>
          </cell>
          <cell r="T3920">
            <v>0</v>
          </cell>
          <cell r="U3920">
            <v>0</v>
          </cell>
          <cell r="V3920">
            <v>0</v>
          </cell>
          <cell r="W3920">
            <v>0</v>
          </cell>
          <cell r="X3920">
            <v>0</v>
          </cell>
          <cell r="Y3920">
            <v>0</v>
          </cell>
          <cell r="Z3920">
            <v>0</v>
          </cell>
          <cell r="AA3920">
            <v>0</v>
          </cell>
          <cell r="AB3920">
            <v>0</v>
          </cell>
          <cell r="AC3920">
            <v>0</v>
          </cell>
          <cell r="AD3920">
            <v>1</v>
          </cell>
          <cell r="AF3920">
            <v>1.0050607452436049</v>
          </cell>
        </row>
        <row r="3921">
          <cell r="A3921" t="str">
            <v>303514004</v>
          </cell>
          <cell r="B3921" t="str">
            <v>R03</v>
          </cell>
          <cell r="C3921">
            <v>139</v>
          </cell>
          <cell r="D3921" t="str">
            <v>FLECHARD SAS LAITERIE D PT MORIN</v>
          </cell>
          <cell r="F3921">
            <v>1</v>
          </cell>
          <cell r="G3921" t="str">
            <v>1051B</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1</v>
          </cell>
          <cell r="Z3921">
            <v>0</v>
          </cell>
          <cell r="AA3921">
            <v>0</v>
          </cell>
          <cell r="AB3921">
            <v>0</v>
          </cell>
          <cell r="AC3921">
            <v>0</v>
          </cell>
          <cell r="AD3921">
            <v>1</v>
          </cell>
          <cell r="AF3921">
            <v>9.6219297370554369</v>
          </cell>
        </row>
        <row r="3922">
          <cell r="A3922" t="str">
            <v>305207557</v>
          </cell>
          <cell r="B3922" t="str">
            <v>R18</v>
          </cell>
          <cell r="C3922">
            <v>112</v>
          </cell>
          <cell r="D3922" t="str">
            <v>IMECA</v>
          </cell>
          <cell r="F3922">
            <v>6</v>
          </cell>
          <cell r="G3922" t="str">
            <v>2899B</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1</v>
          </cell>
          <cell r="Z3922">
            <v>0</v>
          </cell>
          <cell r="AA3922">
            <v>0</v>
          </cell>
          <cell r="AB3922">
            <v>0</v>
          </cell>
          <cell r="AC3922">
            <v>0</v>
          </cell>
          <cell r="AD3922">
            <v>1</v>
          </cell>
          <cell r="AF3922">
            <v>1.0023511152279565</v>
          </cell>
        </row>
        <row r="3923">
          <cell r="A3923" t="str">
            <v>305730137</v>
          </cell>
          <cell r="B3923" t="str">
            <v>R09</v>
          </cell>
          <cell r="C3923">
            <v>190</v>
          </cell>
          <cell r="D3923" t="str">
            <v>VERIPLAST PACKAGING FRANCE</v>
          </cell>
          <cell r="F3923">
            <v>2</v>
          </cell>
          <cell r="G3923" t="str">
            <v>2222Z</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F3923">
            <v>1.0075254949470442</v>
          </cell>
        </row>
        <row r="3924">
          <cell r="A3924" t="str">
            <v>305823296</v>
          </cell>
          <cell r="B3924" t="str">
            <v>R07</v>
          </cell>
          <cell r="C3924">
            <v>793</v>
          </cell>
          <cell r="D3924" t="str">
            <v>LABOR M &amp; L (ex L OCCITANE SA)</v>
          </cell>
          <cell r="F3924">
            <v>9</v>
          </cell>
          <cell r="G3924" t="str">
            <v>2042Z</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F3924">
            <v>1.001533751525004</v>
          </cell>
        </row>
        <row r="3925">
          <cell r="A3925" t="str">
            <v>311043194</v>
          </cell>
          <cell r="B3925" t="str">
            <v>R03</v>
          </cell>
          <cell r="C3925">
            <v>1630</v>
          </cell>
          <cell r="D3925" t="str">
            <v>HERTA SAS</v>
          </cell>
          <cell r="F3925">
            <v>8</v>
          </cell>
          <cell r="G3925" t="str">
            <v>1013A</v>
          </cell>
          <cell r="H3925">
            <v>0</v>
          </cell>
          <cell r="I3925">
            <v>0</v>
          </cell>
          <cell r="J3925">
            <v>0</v>
          </cell>
          <cell r="K3925">
            <v>0</v>
          </cell>
          <cell r="L3925">
            <v>0</v>
          </cell>
          <cell r="M3925">
            <v>0</v>
          </cell>
          <cell r="N3925">
            <v>0</v>
          </cell>
          <cell r="O3925">
            <v>0</v>
          </cell>
          <cell r="P3925">
            <v>0</v>
          </cell>
          <cell r="Q3925">
            <v>0</v>
          </cell>
          <cell r="R3925">
            <v>0</v>
          </cell>
          <cell r="S3925">
            <v>0</v>
          </cell>
          <cell r="T3925">
            <v>2</v>
          </cell>
          <cell r="U3925">
            <v>1</v>
          </cell>
          <cell r="V3925">
            <v>0</v>
          </cell>
          <cell r="W3925">
            <v>0</v>
          </cell>
          <cell r="X3925">
            <v>0</v>
          </cell>
          <cell r="Y3925">
            <v>0</v>
          </cell>
          <cell r="Z3925">
            <v>0</v>
          </cell>
          <cell r="AA3925">
            <v>0</v>
          </cell>
          <cell r="AB3925">
            <v>0</v>
          </cell>
          <cell r="AC3925">
            <v>0</v>
          </cell>
          <cell r="AD3925">
            <v>3</v>
          </cell>
          <cell r="AF3925">
            <v>1.0348314332901363</v>
          </cell>
        </row>
        <row r="3926">
          <cell r="A3926" t="str">
            <v>312311228</v>
          </cell>
          <cell r="B3926" t="str">
            <v>R20</v>
          </cell>
          <cell r="C3926">
            <v>66</v>
          </cell>
          <cell r="D3926" t="str">
            <v>SHARK</v>
          </cell>
          <cell r="F3926">
            <v>2</v>
          </cell>
          <cell r="G3926" t="str">
            <v>3099</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F3926">
            <v>0.99839250878647556</v>
          </cell>
        </row>
        <row r="3927">
          <cell r="A3927" t="str">
            <v>313609133</v>
          </cell>
          <cell r="B3927" t="str">
            <v>R27</v>
          </cell>
          <cell r="C3927">
            <v>165</v>
          </cell>
          <cell r="D3927" t="str">
            <v>STEF INFORMATION ET TECHNOLOGIES</v>
          </cell>
          <cell r="F3927">
            <v>4</v>
          </cell>
          <cell r="G3927" t="str">
            <v>5829A</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F3927">
            <v>1.0042263402661875</v>
          </cell>
        </row>
        <row r="3928">
          <cell r="A3928" t="str">
            <v>316854553</v>
          </cell>
          <cell r="B3928" t="str">
            <v>R17</v>
          </cell>
          <cell r="C3928">
            <v>250</v>
          </cell>
          <cell r="D3928" t="str">
            <v>SCHROFF SAS</v>
          </cell>
          <cell r="F3928">
            <v>4</v>
          </cell>
          <cell r="G3928" t="str">
            <v>2712Z</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F3928">
            <v>1.0082955425835154</v>
          </cell>
        </row>
        <row r="3929">
          <cell r="A3929" t="str">
            <v>317288389</v>
          </cell>
          <cell r="B3929" t="str">
            <v>R32</v>
          </cell>
          <cell r="C3929">
            <v>390</v>
          </cell>
          <cell r="D3929" t="str">
            <v>FIDUCIAL INFORMATIQUE</v>
          </cell>
          <cell r="F3929">
            <v>29</v>
          </cell>
          <cell r="G3929" t="str">
            <v>8211Z</v>
          </cell>
          <cell r="H3929">
            <v>0</v>
          </cell>
          <cell r="I3929">
            <v>0</v>
          </cell>
          <cell r="J3929">
            <v>0</v>
          </cell>
          <cell r="K3929">
            <v>2</v>
          </cell>
          <cell r="L3929">
            <v>1</v>
          </cell>
          <cell r="M3929">
            <v>0</v>
          </cell>
          <cell r="N3929">
            <v>0</v>
          </cell>
          <cell r="O3929">
            <v>0</v>
          </cell>
          <cell r="P3929">
            <v>0</v>
          </cell>
          <cell r="Q3929">
            <v>0</v>
          </cell>
          <cell r="R3929">
            <v>0</v>
          </cell>
          <cell r="S3929">
            <v>3</v>
          </cell>
          <cell r="T3929">
            <v>0</v>
          </cell>
          <cell r="U3929">
            <v>0</v>
          </cell>
          <cell r="V3929">
            <v>0</v>
          </cell>
          <cell r="W3929">
            <v>0</v>
          </cell>
          <cell r="X3929">
            <v>0</v>
          </cell>
          <cell r="Y3929">
            <v>0</v>
          </cell>
          <cell r="Z3929">
            <v>0</v>
          </cell>
          <cell r="AA3929">
            <v>0</v>
          </cell>
          <cell r="AB3929">
            <v>0</v>
          </cell>
          <cell r="AC3929">
            <v>0</v>
          </cell>
          <cell r="AD3929">
            <v>3</v>
          </cell>
          <cell r="AF3929">
            <v>0.98721854618262039</v>
          </cell>
        </row>
        <row r="3930">
          <cell r="A3930" t="str">
            <v>326685161</v>
          </cell>
          <cell r="B3930" t="str">
            <v>R05</v>
          </cell>
          <cell r="C3930">
            <v>944</v>
          </cell>
          <cell r="D3930" t="str">
            <v>JH INDUSTRIES</v>
          </cell>
          <cell r="F3930">
            <v>1</v>
          </cell>
          <cell r="G3930" t="str">
            <v>1623Z</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F3930">
            <v>0.91486343884341004</v>
          </cell>
        </row>
        <row r="3931">
          <cell r="A3931" t="str">
            <v>327920054</v>
          </cell>
          <cell r="B3931" t="str">
            <v>R14</v>
          </cell>
          <cell r="C3931">
            <v>368</v>
          </cell>
          <cell r="D3931" t="str">
            <v>EURO MEDIA France</v>
          </cell>
          <cell r="F3931">
            <v>13</v>
          </cell>
          <cell r="G3931" t="str">
            <v>2630Z</v>
          </cell>
          <cell r="H3931">
            <v>0</v>
          </cell>
          <cell r="I3931">
            <v>0</v>
          </cell>
          <cell r="J3931">
            <v>0</v>
          </cell>
          <cell r="K3931">
            <v>0</v>
          </cell>
          <cell r="L3931">
            <v>1</v>
          </cell>
          <cell r="M3931">
            <v>0</v>
          </cell>
          <cell r="N3931">
            <v>0</v>
          </cell>
          <cell r="O3931">
            <v>0</v>
          </cell>
          <cell r="P3931">
            <v>0</v>
          </cell>
          <cell r="Q3931">
            <v>0</v>
          </cell>
          <cell r="R3931">
            <v>0</v>
          </cell>
          <cell r="S3931">
            <v>1</v>
          </cell>
          <cell r="T3931">
            <v>0</v>
          </cell>
          <cell r="U3931">
            <v>0</v>
          </cell>
          <cell r="V3931">
            <v>0</v>
          </cell>
          <cell r="W3931">
            <v>0</v>
          </cell>
          <cell r="X3931">
            <v>0</v>
          </cell>
          <cell r="Y3931">
            <v>0</v>
          </cell>
          <cell r="Z3931">
            <v>0</v>
          </cell>
          <cell r="AA3931">
            <v>0</v>
          </cell>
          <cell r="AB3931">
            <v>0</v>
          </cell>
          <cell r="AC3931">
            <v>0</v>
          </cell>
          <cell r="AD3931">
            <v>1</v>
          </cell>
          <cell r="AF3931">
            <v>1.0020768526893469</v>
          </cell>
        </row>
        <row r="3932">
          <cell r="A3932" t="str">
            <v>328921119</v>
          </cell>
          <cell r="B3932" t="str">
            <v>R30</v>
          </cell>
          <cell r="C3932">
            <v>191</v>
          </cell>
          <cell r="D3932" t="str">
            <v>SECAFI CHANGEMENT TRAVAIL SANTE</v>
          </cell>
          <cell r="F3932">
            <v>12</v>
          </cell>
          <cell r="G3932" t="str">
            <v>7112B</v>
          </cell>
          <cell r="H3932">
            <v>2</v>
          </cell>
          <cell r="I3932">
            <v>0</v>
          </cell>
          <cell r="J3932">
            <v>0</v>
          </cell>
          <cell r="K3932">
            <v>1</v>
          </cell>
          <cell r="L3932">
            <v>1</v>
          </cell>
          <cell r="M3932">
            <v>0</v>
          </cell>
          <cell r="N3932">
            <v>0</v>
          </cell>
          <cell r="O3932">
            <v>0</v>
          </cell>
          <cell r="P3932">
            <v>0</v>
          </cell>
          <cell r="Q3932">
            <v>0</v>
          </cell>
          <cell r="R3932">
            <v>0</v>
          </cell>
          <cell r="S3932">
            <v>4</v>
          </cell>
          <cell r="T3932">
            <v>0</v>
          </cell>
          <cell r="U3932">
            <v>0</v>
          </cell>
          <cell r="V3932">
            <v>0</v>
          </cell>
          <cell r="W3932">
            <v>0</v>
          </cell>
          <cell r="X3932">
            <v>0</v>
          </cell>
          <cell r="Y3932">
            <v>0</v>
          </cell>
          <cell r="Z3932">
            <v>0</v>
          </cell>
          <cell r="AA3932">
            <v>0</v>
          </cell>
          <cell r="AB3932">
            <v>0</v>
          </cell>
          <cell r="AC3932">
            <v>0</v>
          </cell>
          <cell r="AD3932">
            <v>4</v>
          </cell>
          <cell r="AF3932">
            <v>1.0138033200612888</v>
          </cell>
        </row>
        <row r="3933">
          <cell r="A3933" t="str">
            <v>344496252</v>
          </cell>
          <cell r="B3933" t="str">
            <v>R32</v>
          </cell>
          <cell r="C3933">
            <v>2436</v>
          </cell>
          <cell r="D3933" t="str">
            <v>AMADEUS</v>
          </cell>
          <cell r="F3933">
            <v>1186</v>
          </cell>
          <cell r="G3933" t="str">
            <v>791</v>
          </cell>
          <cell r="H3933">
            <v>1</v>
          </cell>
          <cell r="I3933">
            <v>1</v>
          </cell>
          <cell r="J3933">
            <v>0</v>
          </cell>
          <cell r="K3933">
            <v>47</v>
          </cell>
          <cell r="L3933">
            <v>2</v>
          </cell>
          <cell r="M3933">
            <v>0</v>
          </cell>
          <cell r="N3933">
            <v>0</v>
          </cell>
          <cell r="O3933">
            <v>0</v>
          </cell>
          <cell r="P3933">
            <v>0</v>
          </cell>
          <cell r="Q3933">
            <v>4</v>
          </cell>
          <cell r="R3933">
            <v>0</v>
          </cell>
          <cell r="S3933">
            <v>54</v>
          </cell>
          <cell r="T3933">
            <v>0</v>
          </cell>
          <cell r="U3933">
            <v>0</v>
          </cell>
          <cell r="V3933">
            <v>0</v>
          </cell>
          <cell r="W3933">
            <v>0</v>
          </cell>
          <cell r="X3933">
            <v>0</v>
          </cell>
          <cell r="Y3933">
            <v>0</v>
          </cell>
          <cell r="Z3933">
            <v>0</v>
          </cell>
          <cell r="AA3933">
            <v>0</v>
          </cell>
          <cell r="AB3933">
            <v>0</v>
          </cell>
          <cell r="AC3933">
            <v>0</v>
          </cell>
          <cell r="AD3933">
            <v>54</v>
          </cell>
          <cell r="AF3933">
            <v>1.1512512636743515</v>
          </cell>
        </row>
        <row r="3934">
          <cell r="A3934" t="str">
            <v>350208583</v>
          </cell>
          <cell r="B3934" t="str">
            <v>R04</v>
          </cell>
          <cell r="C3934">
            <v>23</v>
          </cell>
          <cell r="D3934" t="str">
            <v>DESSENNE LAGUYER</v>
          </cell>
          <cell r="F3934">
            <v>1</v>
          </cell>
          <cell r="G3934" t="str">
            <v>1399Z</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F3934">
            <v>8.6768553249869633</v>
          </cell>
        </row>
        <row r="3935">
          <cell r="A3935" t="str">
            <v>375781648</v>
          </cell>
          <cell r="B3935" t="str">
            <v>R03</v>
          </cell>
          <cell r="C3935">
            <v>347</v>
          </cell>
          <cell r="D3935" t="str">
            <v>CIE GEN PROD ALIMENTAIRES PENY</v>
          </cell>
          <cell r="F3935">
            <v>7</v>
          </cell>
          <cell r="G3935" t="str">
            <v>1039A</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F3935">
            <v>1.0414422285424652</v>
          </cell>
        </row>
        <row r="3936">
          <cell r="A3936" t="str">
            <v>378783237</v>
          </cell>
          <cell r="B3936" t="str">
            <v>R11</v>
          </cell>
          <cell r="C3936">
            <v>861</v>
          </cell>
          <cell r="D3936" t="str">
            <v>MELOX SA</v>
          </cell>
          <cell r="F3936">
            <v>10</v>
          </cell>
          <cell r="G3936" t="str">
            <v>2446Z</v>
          </cell>
          <cell r="H3936">
            <v>0</v>
          </cell>
          <cell r="I3936">
            <v>0</v>
          </cell>
          <cell r="J3936">
            <v>0</v>
          </cell>
          <cell r="K3936">
            <v>0</v>
          </cell>
          <cell r="L3936">
            <v>0</v>
          </cell>
          <cell r="M3936">
            <v>0</v>
          </cell>
          <cell r="N3936">
            <v>0</v>
          </cell>
          <cell r="O3936">
            <v>0</v>
          </cell>
          <cell r="P3936">
            <v>0</v>
          </cell>
          <cell r="Q3936">
            <v>0</v>
          </cell>
          <cell r="R3936">
            <v>0</v>
          </cell>
          <cell r="S3936">
            <v>0</v>
          </cell>
          <cell r="T3936">
            <v>1</v>
          </cell>
          <cell r="U3936">
            <v>0</v>
          </cell>
          <cell r="V3936">
            <v>0</v>
          </cell>
          <cell r="W3936">
            <v>0</v>
          </cell>
          <cell r="X3936">
            <v>0</v>
          </cell>
          <cell r="Y3936">
            <v>0</v>
          </cell>
          <cell r="Z3936">
            <v>0</v>
          </cell>
          <cell r="AA3936">
            <v>0</v>
          </cell>
          <cell r="AB3936">
            <v>0</v>
          </cell>
          <cell r="AC3936">
            <v>0</v>
          </cell>
          <cell r="AD3936">
            <v>1</v>
          </cell>
          <cell r="AF3936">
            <v>1.0021543146791612</v>
          </cell>
        </row>
        <row r="3937">
          <cell r="A3937" t="str">
            <v>381256585</v>
          </cell>
          <cell r="B3937" t="str">
            <v>R30</v>
          </cell>
          <cell r="C3937">
            <v>25</v>
          </cell>
          <cell r="D3937" t="str">
            <v>STRATORG</v>
          </cell>
          <cell r="F3937">
            <v>7</v>
          </cell>
          <cell r="G3937" t="str">
            <v>7022Z</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F3937">
            <v>9.5387331168685403</v>
          </cell>
        </row>
        <row r="3938">
          <cell r="A3938" t="str">
            <v>383474814</v>
          </cell>
          <cell r="B3938" t="str">
            <v>R21</v>
          </cell>
          <cell r="C3938">
            <v>6040</v>
          </cell>
          <cell r="D3938" t="str">
            <v>AIRBUS SAS</v>
          </cell>
          <cell r="F3938">
            <v>688</v>
          </cell>
          <cell r="G3938" t="str">
            <v>3030Z</v>
          </cell>
          <cell r="H3938">
            <v>0</v>
          </cell>
          <cell r="I3938">
            <v>0</v>
          </cell>
          <cell r="J3938">
            <v>0</v>
          </cell>
          <cell r="K3938">
            <v>0</v>
          </cell>
          <cell r="L3938">
            <v>0</v>
          </cell>
          <cell r="M3938">
            <v>0</v>
          </cell>
          <cell r="N3938">
            <v>0</v>
          </cell>
          <cell r="O3938">
            <v>0</v>
          </cell>
          <cell r="P3938">
            <v>0</v>
          </cell>
          <cell r="Q3938">
            <v>0</v>
          </cell>
          <cell r="R3938">
            <v>0</v>
          </cell>
          <cell r="S3938">
            <v>0</v>
          </cell>
          <cell r="T3938">
            <v>16</v>
          </cell>
          <cell r="U3938">
            <v>0</v>
          </cell>
          <cell r="V3938">
            <v>0</v>
          </cell>
          <cell r="W3938">
            <v>0</v>
          </cell>
          <cell r="X3938">
            <v>0</v>
          </cell>
          <cell r="Y3938">
            <v>0</v>
          </cell>
          <cell r="Z3938">
            <v>0</v>
          </cell>
          <cell r="AA3938">
            <v>0</v>
          </cell>
          <cell r="AB3938">
            <v>5</v>
          </cell>
          <cell r="AC3938">
            <v>19</v>
          </cell>
          <cell r="AD3938">
            <v>40</v>
          </cell>
          <cell r="AE3938" t="str">
            <v>training to regular</v>
          </cell>
          <cell r="AF3938">
            <v>0.98883370174303509</v>
          </cell>
        </row>
        <row r="3939">
          <cell r="A3939" t="str">
            <v>384841250</v>
          </cell>
          <cell r="B3939" t="str">
            <v>R27</v>
          </cell>
          <cell r="C3939">
            <v>76</v>
          </cell>
          <cell r="D3939" t="str">
            <v>CARL INTERNATIONAL</v>
          </cell>
          <cell r="F3939">
            <v>16</v>
          </cell>
          <cell r="G3939" t="str">
            <v>5829C</v>
          </cell>
          <cell r="H3939">
            <v>0</v>
          </cell>
          <cell r="I3939">
            <v>0</v>
          </cell>
          <cell r="J3939">
            <v>0</v>
          </cell>
          <cell r="K3939">
            <v>0</v>
          </cell>
          <cell r="L3939">
            <v>1</v>
          </cell>
          <cell r="M3939">
            <v>0</v>
          </cell>
          <cell r="N3939">
            <v>0</v>
          </cell>
          <cell r="O3939">
            <v>0</v>
          </cell>
          <cell r="P3939">
            <v>0</v>
          </cell>
          <cell r="Q3939">
            <v>0</v>
          </cell>
          <cell r="R3939">
            <v>0</v>
          </cell>
          <cell r="S3939">
            <v>1</v>
          </cell>
          <cell r="T3939">
            <v>0</v>
          </cell>
          <cell r="U3939">
            <v>0</v>
          </cell>
          <cell r="V3939">
            <v>0</v>
          </cell>
          <cell r="W3939">
            <v>0</v>
          </cell>
          <cell r="X3939">
            <v>0</v>
          </cell>
          <cell r="Y3939">
            <v>1</v>
          </cell>
          <cell r="Z3939">
            <v>0</v>
          </cell>
          <cell r="AA3939">
            <v>0</v>
          </cell>
          <cell r="AB3939">
            <v>0</v>
          </cell>
          <cell r="AC3939">
            <v>0</v>
          </cell>
          <cell r="AD3939">
            <v>2</v>
          </cell>
          <cell r="AF3939">
            <v>9.6415460138109133</v>
          </cell>
        </row>
        <row r="3940">
          <cell r="A3940" t="str">
            <v>388514911</v>
          </cell>
          <cell r="B3940" t="str">
            <v>R03</v>
          </cell>
          <cell r="C3940">
            <v>401</v>
          </cell>
          <cell r="D3940" t="str">
            <v>HAAGEN DAZS SNC</v>
          </cell>
          <cell r="F3940">
            <v>6</v>
          </cell>
          <cell r="G3940" t="str">
            <v>1052Z</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F3940">
            <v>1.0044390214581773</v>
          </cell>
        </row>
        <row r="3941">
          <cell r="A3941" t="str">
            <v>389364654</v>
          </cell>
          <cell r="B3941" t="str">
            <v>R07</v>
          </cell>
          <cell r="C3941">
            <v>47</v>
          </cell>
          <cell r="D3941" t="str">
            <v>ACTEGA RHENACOAT SA</v>
          </cell>
          <cell r="F3941">
            <v>1</v>
          </cell>
          <cell r="G3941" t="str">
            <v>2030Z</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F3941">
            <v>1.0010766803763453</v>
          </cell>
        </row>
        <row r="3942">
          <cell r="A3942" t="str">
            <v>392032934</v>
          </cell>
          <cell r="B3942" t="str">
            <v>R08</v>
          </cell>
          <cell r="C3942">
            <v>535</v>
          </cell>
          <cell r="D3942" t="str">
            <v>SANOFI PASTEUR MSD</v>
          </cell>
          <cell r="F3942">
            <v>38</v>
          </cell>
          <cell r="G3942" t="str">
            <v>2120Z</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F3942">
            <v>0.9903417010529445</v>
          </cell>
        </row>
        <row r="3943">
          <cell r="A3943" t="str">
            <v>398796383</v>
          </cell>
          <cell r="B3943" t="str">
            <v>R19</v>
          </cell>
          <cell r="C3943">
            <v>554</v>
          </cell>
          <cell r="D3943" t="str">
            <v>MERCEDES BENZ MOLSHEIM</v>
          </cell>
          <cell r="F3943">
            <v>4</v>
          </cell>
          <cell r="G3943" t="str">
            <v>2920Z</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F3943">
            <v>0.98475853204218511</v>
          </cell>
        </row>
        <row r="3944">
          <cell r="A3944" t="str">
            <v>399430776</v>
          </cell>
          <cell r="B3944" t="str">
            <v>R21</v>
          </cell>
          <cell r="C3944">
            <v>56</v>
          </cell>
          <cell r="D3944" t="str">
            <v>IN FLEX</v>
          </cell>
          <cell r="F3944">
            <v>4</v>
          </cell>
          <cell r="G3944" t="str">
            <v>3030Z</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F3944">
            <v>0.99950124238095983</v>
          </cell>
        </row>
        <row r="3945">
          <cell r="A3945" t="str">
            <v>408023398</v>
          </cell>
          <cell r="B3945" t="str">
            <v>R29</v>
          </cell>
          <cell r="C3945">
            <v>1783</v>
          </cell>
          <cell r="D3945" t="str">
            <v>BT SERVICES</v>
          </cell>
          <cell r="F3945">
            <v>300</v>
          </cell>
          <cell r="G3945" t="str">
            <v>620</v>
          </cell>
          <cell r="H3945">
            <v>0</v>
          </cell>
          <cell r="I3945">
            <v>0</v>
          </cell>
          <cell r="J3945">
            <v>0</v>
          </cell>
          <cell r="K3945">
            <v>14</v>
          </cell>
          <cell r="L3945">
            <v>16</v>
          </cell>
          <cell r="M3945">
            <v>5</v>
          </cell>
          <cell r="N3945">
            <v>2</v>
          </cell>
          <cell r="O3945">
            <v>6</v>
          </cell>
          <cell r="P3945">
            <v>0</v>
          </cell>
          <cell r="Q3945">
            <v>0</v>
          </cell>
          <cell r="R3945">
            <v>0</v>
          </cell>
          <cell r="S3945">
            <v>43</v>
          </cell>
          <cell r="T3945">
            <v>0</v>
          </cell>
          <cell r="U3945">
            <v>0</v>
          </cell>
          <cell r="V3945">
            <v>0</v>
          </cell>
          <cell r="W3945">
            <v>0</v>
          </cell>
          <cell r="X3945">
            <v>0</v>
          </cell>
          <cell r="Y3945">
            <v>0</v>
          </cell>
          <cell r="Z3945">
            <v>0</v>
          </cell>
          <cell r="AA3945">
            <v>0</v>
          </cell>
          <cell r="AB3945">
            <v>0</v>
          </cell>
          <cell r="AC3945">
            <v>0</v>
          </cell>
          <cell r="AD3945">
            <v>43</v>
          </cell>
          <cell r="AF3945">
            <v>1.0604491761735042</v>
          </cell>
        </row>
        <row r="3946">
          <cell r="A3946" t="str">
            <v>409888625</v>
          </cell>
          <cell r="B3946" t="str">
            <v>R27</v>
          </cell>
          <cell r="C3946">
            <v>96</v>
          </cell>
          <cell r="D3946" t="str">
            <v>DASSAULT SYSTEMES PROVENCE</v>
          </cell>
          <cell r="F3946">
            <v>78</v>
          </cell>
          <cell r="G3946" t="str">
            <v>5829B</v>
          </cell>
          <cell r="H3946">
            <v>0</v>
          </cell>
          <cell r="I3946">
            <v>0</v>
          </cell>
          <cell r="J3946">
            <v>0</v>
          </cell>
          <cell r="K3946">
            <v>1</v>
          </cell>
          <cell r="L3946">
            <v>0</v>
          </cell>
          <cell r="M3946">
            <v>0</v>
          </cell>
          <cell r="N3946">
            <v>0</v>
          </cell>
          <cell r="O3946">
            <v>0</v>
          </cell>
          <cell r="P3946">
            <v>0</v>
          </cell>
          <cell r="Q3946">
            <v>0</v>
          </cell>
          <cell r="R3946">
            <v>0</v>
          </cell>
          <cell r="S3946">
            <v>1</v>
          </cell>
          <cell r="T3946">
            <v>0</v>
          </cell>
          <cell r="U3946">
            <v>1</v>
          </cell>
          <cell r="V3946">
            <v>1</v>
          </cell>
          <cell r="W3946">
            <v>0</v>
          </cell>
          <cell r="X3946">
            <v>0</v>
          </cell>
          <cell r="Y3946">
            <v>0</v>
          </cell>
          <cell r="Z3946">
            <v>0</v>
          </cell>
          <cell r="AA3946">
            <v>0</v>
          </cell>
          <cell r="AB3946">
            <v>0</v>
          </cell>
          <cell r="AC3946">
            <v>0</v>
          </cell>
          <cell r="AD3946">
            <v>2</v>
          </cell>
          <cell r="AF3946">
            <v>1.0348712585365072</v>
          </cell>
        </row>
        <row r="3947">
          <cell r="A3947" t="str">
            <v>410034607</v>
          </cell>
          <cell r="B3947" t="str">
            <v>R24</v>
          </cell>
          <cell r="C3947">
            <v>11500</v>
          </cell>
          <cell r="D3947" t="str">
            <v>LYONNAISE DES EAUX France</v>
          </cell>
          <cell r="F3947">
            <v>16</v>
          </cell>
          <cell r="G3947" t="str">
            <v>3600Z</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F3947">
            <v>0.44235492779266528</v>
          </cell>
        </row>
        <row r="3948">
          <cell r="A3948" t="str">
            <v>410081640</v>
          </cell>
          <cell r="B3948" t="str">
            <v>R04</v>
          </cell>
          <cell r="C3948">
            <v>649</v>
          </cell>
          <cell r="D3948" t="str">
            <v>TARKETT FRANCE</v>
          </cell>
          <cell r="F3948">
            <v>6</v>
          </cell>
          <cell r="G3948" t="str">
            <v>1393Z</v>
          </cell>
          <cell r="H3948">
            <v>1</v>
          </cell>
          <cell r="I3948">
            <v>0</v>
          </cell>
          <cell r="J3948">
            <v>0</v>
          </cell>
          <cell r="K3948">
            <v>0</v>
          </cell>
          <cell r="L3948">
            <v>0</v>
          </cell>
          <cell r="M3948">
            <v>0</v>
          </cell>
          <cell r="N3948">
            <v>0</v>
          </cell>
          <cell r="O3948">
            <v>0</v>
          </cell>
          <cell r="P3948">
            <v>0</v>
          </cell>
          <cell r="Q3948">
            <v>0</v>
          </cell>
          <cell r="R3948">
            <v>0</v>
          </cell>
          <cell r="S3948">
            <v>1</v>
          </cell>
          <cell r="T3948">
            <v>0</v>
          </cell>
          <cell r="U3948">
            <v>0</v>
          </cell>
          <cell r="V3948">
            <v>0</v>
          </cell>
          <cell r="W3948">
            <v>0</v>
          </cell>
          <cell r="X3948">
            <v>0</v>
          </cell>
          <cell r="Y3948">
            <v>0</v>
          </cell>
          <cell r="Z3948">
            <v>0</v>
          </cell>
          <cell r="AA3948">
            <v>0</v>
          </cell>
          <cell r="AB3948">
            <v>0</v>
          </cell>
          <cell r="AC3948">
            <v>0</v>
          </cell>
          <cell r="AD3948">
            <v>1</v>
          </cell>
          <cell r="AF3948">
            <v>0.61576817487167579</v>
          </cell>
        </row>
        <row r="3949">
          <cell r="A3949" t="str">
            <v>410163125</v>
          </cell>
          <cell r="B3949" t="str">
            <v>R19</v>
          </cell>
          <cell r="C3949">
            <v>127</v>
          </cell>
          <cell r="D3949" t="str">
            <v>TELMA SA</v>
          </cell>
          <cell r="F3949">
            <v>8</v>
          </cell>
          <cell r="G3949" t="str">
            <v>2932Z</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F3949">
            <v>0.96981187722792395</v>
          </cell>
        </row>
        <row r="3950">
          <cell r="A3950" t="str">
            <v>479988529</v>
          </cell>
          <cell r="B3950" t="str">
            <v>R18</v>
          </cell>
          <cell r="C3950">
            <v>290</v>
          </cell>
          <cell r="D3950" t="str">
            <v>SIDEL CONVEYING</v>
          </cell>
          <cell r="F3950">
            <v>8</v>
          </cell>
          <cell r="G3950" t="str">
            <v>2893Z</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F3950">
            <v>1.0031363683218484</v>
          </cell>
        </row>
        <row r="3951">
          <cell r="A3951" t="str">
            <v>411393218</v>
          </cell>
          <cell r="B3951" t="str">
            <v>R29</v>
          </cell>
          <cell r="C3951">
            <v>666</v>
          </cell>
          <cell r="D3951" t="str">
            <v>PROSODIE</v>
          </cell>
          <cell r="F3951">
            <v>53</v>
          </cell>
          <cell r="G3951" t="str">
            <v>6311Z</v>
          </cell>
          <cell r="H3951">
            <v>0</v>
          </cell>
          <cell r="I3951">
            <v>0</v>
          </cell>
          <cell r="J3951">
            <v>0</v>
          </cell>
          <cell r="K3951">
            <v>22</v>
          </cell>
          <cell r="L3951">
            <v>1</v>
          </cell>
          <cell r="M3951">
            <v>0</v>
          </cell>
          <cell r="N3951">
            <v>1</v>
          </cell>
          <cell r="O3951">
            <v>0</v>
          </cell>
          <cell r="P3951">
            <v>0</v>
          </cell>
          <cell r="Q3951">
            <v>0</v>
          </cell>
          <cell r="R3951">
            <v>0</v>
          </cell>
          <cell r="S3951">
            <v>24</v>
          </cell>
          <cell r="T3951">
            <v>0</v>
          </cell>
          <cell r="U3951">
            <v>0</v>
          </cell>
          <cell r="V3951">
            <v>0</v>
          </cell>
          <cell r="W3951">
            <v>0</v>
          </cell>
          <cell r="X3951">
            <v>0</v>
          </cell>
          <cell r="Y3951">
            <v>0</v>
          </cell>
          <cell r="Z3951">
            <v>0</v>
          </cell>
          <cell r="AA3951">
            <v>0</v>
          </cell>
          <cell r="AB3951">
            <v>0</v>
          </cell>
          <cell r="AC3951">
            <v>0</v>
          </cell>
          <cell r="AD3951">
            <v>24</v>
          </cell>
          <cell r="AF3951">
            <v>1.0106216528415326</v>
          </cell>
        </row>
        <row r="3952">
          <cell r="A3952" t="str">
            <v>412798373</v>
          </cell>
          <cell r="B3952" t="str">
            <v>R05</v>
          </cell>
          <cell r="C3952">
            <v>529</v>
          </cell>
          <cell r="D3952" t="str">
            <v>MPO FRANCE</v>
          </cell>
          <cell r="F3952">
            <v>7</v>
          </cell>
          <cell r="G3952" t="str">
            <v>1820Z</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F3952">
            <v>0.71382671827533439</v>
          </cell>
        </row>
        <row r="3953">
          <cell r="A3953" t="str">
            <v>414418251</v>
          </cell>
          <cell r="B3953" t="str">
            <v>R17</v>
          </cell>
          <cell r="C3953">
            <v>103</v>
          </cell>
          <cell r="D3953" t="str">
            <v>CSI SAS</v>
          </cell>
          <cell r="F3953">
            <v>5</v>
          </cell>
          <cell r="G3953" t="str">
            <v>2751Z</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F3953">
            <v>1.0103829297440268</v>
          </cell>
        </row>
        <row r="3954">
          <cell r="A3954" t="str">
            <v>419855127</v>
          </cell>
          <cell r="B3954" t="str">
            <v>R29</v>
          </cell>
          <cell r="C3954">
            <v>285</v>
          </cell>
          <cell r="D3954" t="str">
            <v>SAP LABS FRANCE</v>
          </cell>
          <cell r="F3954">
            <v>43</v>
          </cell>
          <cell r="G3954" t="str">
            <v>6201Z</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F3954">
            <v>1.0082359257127609</v>
          </cell>
        </row>
        <row r="3955">
          <cell r="A3955" t="str">
            <v>422302075</v>
          </cell>
          <cell r="B3955" t="str">
            <v>R05</v>
          </cell>
          <cell r="C3955">
            <v>4</v>
          </cell>
          <cell r="D3955" t="str">
            <v>SERVICE INGENIERIE BOIS</v>
          </cell>
          <cell r="F3955">
            <v>1</v>
          </cell>
          <cell r="G3955" t="str">
            <v>1624</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F3955">
            <v>8.6729054002355284</v>
          </cell>
        </row>
        <row r="3956">
          <cell r="A3956" t="str">
            <v>426080081</v>
          </cell>
          <cell r="B3956" t="str">
            <v>R03</v>
          </cell>
          <cell r="C3956">
            <v>344</v>
          </cell>
          <cell r="D3956" t="str">
            <v>RAYNAL ET ROQUELAURE</v>
          </cell>
          <cell r="F3956">
            <v>7</v>
          </cell>
          <cell r="G3956" t="str">
            <v>1013A</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F3956">
            <v>1.0414422285424652</v>
          </cell>
        </row>
        <row r="3957">
          <cell r="A3957" t="str">
            <v>428287049</v>
          </cell>
          <cell r="B3957" t="str">
            <v>R12</v>
          </cell>
          <cell r="C3957">
            <v>255</v>
          </cell>
          <cell r="D3957" t="str">
            <v>ZEHNDER GROUP VAUX ANDIGNY</v>
          </cell>
          <cell r="F3957">
            <v>9</v>
          </cell>
          <cell r="G3957" t="str">
            <v>2521Z</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1</v>
          </cell>
          <cell r="Z3957">
            <v>0</v>
          </cell>
          <cell r="AA3957">
            <v>0</v>
          </cell>
          <cell r="AB3957">
            <v>1</v>
          </cell>
          <cell r="AC3957">
            <v>0</v>
          </cell>
          <cell r="AD3957">
            <v>2</v>
          </cell>
          <cell r="AE3957" t="str">
            <v>licenciement économique</v>
          </cell>
          <cell r="AF3957">
            <v>0.97970665120048839</v>
          </cell>
        </row>
        <row r="3958">
          <cell r="A3958" t="str">
            <v>433823796</v>
          </cell>
          <cell r="B3958" t="str">
            <v>R08</v>
          </cell>
          <cell r="C3958">
            <v>247</v>
          </cell>
          <cell r="D3958" t="str">
            <v>ASTRAZENECA REIMS</v>
          </cell>
          <cell r="F3958">
            <v>18</v>
          </cell>
          <cell r="G3958" t="str">
            <v>2120Z</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F3958">
            <v>1.0092558373094154</v>
          </cell>
        </row>
        <row r="3959">
          <cell r="A3959" t="str">
            <v>434534541</v>
          </cell>
          <cell r="B3959" t="str">
            <v>R08</v>
          </cell>
          <cell r="C3959">
            <v>327</v>
          </cell>
          <cell r="D3959" t="str">
            <v>FAMAR FRANCE</v>
          </cell>
          <cell r="F3959">
            <v>4</v>
          </cell>
          <cell r="G3959" t="str">
            <v>2120Z</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F3959">
            <v>1.0006704801930024</v>
          </cell>
        </row>
        <row r="3960">
          <cell r="A3960" t="str">
            <v>439220203</v>
          </cell>
          <cell r="B3960" t="str">
            <v>R03</v>
          </cell>
          <cell r="C3960">
            <v>1347</v>
          </cell>
          <cell r="D3960" t="str">
            <v>FLEURY MICHON CHARCUTERIE</v>
          </cell>
          <cell r="F3960">
            <v>2</v>
          </cell>
          <cell r="G3960" t="str">
            <v>1013A</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F3960">
            <v>1.0302242198325811</v>
          </cell>
        </row>
        <row r="3961">
          <cell r="A3961" t="str">
            <v>443342746</v>
          </cell>
          <cell r="B3961" t="str">
            <v>R17</v>
          </cell>
          <cell r="C3961">
            <v>92</v>
          </cell>
          <cell r="D3961" t="str">
            <v>LACROIX TRAFIC</v>
          </cell>
          <cell r="F3961">
            <v>4</v>
          </cell>
          <cell r="G3961" t="str">
            <v>2790Z</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F3961">
            <v>0.99432816445137284</v>
          </cell>
        </row>
        <row r="3962">
          <cell r="A3962" t="str">
            <v>444436042</v>
          </cell>
          <cell r="B3962" t="str">
            <v>R30</v>
          </cell>
          <cell r="C3962">
            <v>91</v>
          </cell>
          <cell r="D3962" t="str">
            <v>ALTEP INGENIERIE</v>
          </cell>
          <cell r="F3962">
            <v>4</v>
          </cell>
          <cell r="G3962" t="str">
            <v>7112B</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F3962">
            <v>1.0027550071608944</v>
          </cell>
        </row>
        <row r="3963">
          <cell r="A3963" t="str">
            <v>450817200</v>
          </cell>
          <cell r="B3963" t="str">
            <v>R09</v>
          </cell>
          <cell r="C3963">
            <v>51</v>
          </cell>
          <cell r="D3963" t="str">
            <v>ANVIS SD FRANCE SAS</v>
          </cell>
          <cell r="E3963" t="str">
            <v>450817200 ; 322804931 ;</v>
          </cell>
          <cell r="F3963">
            <v>14</v>
          </cell>
          <cell r="G3963" t="str">
            <v>2219Z</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F3963">
            <v>1.0084727738311245</v>
          </cell>
        </row>
        <row r="3964">
          <cell r="A3964" t="str">
            <v>552045999</v>
          </cell>
          <cell r="B3964" t="str">
            <v>R25</v>
          </cell>
          <cell r="C3964">
            <v>339</v>
          </cell>
          <cell r="D3964" t="str">
            <v>BOUYGUES CONSTRUCTION</v>
          </cell>
          <cell r="F3964">
            <v>6</v>
          </cell>
          <cell r="G3964" t="str">
            <v>4213A</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F3964">
            <v>0.90893617423441786</v>
          </cell>
        </row>
        <row r="3965">
          <cell r="A3965" t="str">
            <v>552123200</v>
          </cell>
          <cell r="B3965" t="str">
            <v>R08</v>
          </cell>
          <cell r="C3965">
            <v>480</v>
          </cell>
          <cell r="D3965" t="str">
            <v>LUNDBECK SAS</v>
          </cell>
          <cell r="F3965">
            <v>52</v>
          </cell>
          <cell r="G3965" t="str">
            <v>2110Z</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F3965">
            <v>0.99143734917560855</v>
          </cell>
        </row>
        <row r="3966">
          <cell r="A3966" t="str">
            <v>572017903</v>
          </cell>
          <cell r="B3966" t="str">
            <v>R11</v>
          </cell>
          <cell r="C3966">
            <v>131</v>
          </cell>
          <cell r="D3966" t="str">
            <v>SANDVIK TOOLING FRANCE Div Coromant</v>
          </cell>
          <cell r="F3966">
            <v>1</v>
          </cell>
          <cell r="G3966" t="str">
            <v>2420Z</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F3966">
            <v>0.99797020070688913</v>
          </cell>
        </row>
        <row r="3967">
          <cell r="A3967" t="str">
            <v>572061885</v>
          </cell>
          <cell r="B3967" t="str">
            <v>R12</v>
          </cell>
          <cell r="C3967">
            <v>377</v>
          </cell>
          <cell r="D3967" t="str">
            <v>FRISQUET SA</v>
          </cell>
          <cell r="F3967">
            <v>4</v>
          </cell>
          <cell r="G3967" t="str">
            <v>2521Z</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F3967">
            <v>0.93155339297560014</v>
          </cell>
        </row>
        <row r="3968">
          <cell r="A3968" t="str">
            <v>607020245</v>
          </cell>
          <cell r="B3968" t="str">
            <v>R19</v>
          </cell>
          <cell r="C3968">
            <v>202</v>
          </cell>
          <cell r="D3968" t="str">
            <v>BONTAZ CENTRE</v>
          </cell>
          <cell r="F3968">
            <v>15</v>
          </cell>
          <cell r="G3968" t="str">
            <v>2932Z</v>
          </cell>
          <cell r="H3968">
            <v>0</v>
          </cell>
          <cell r="I3968">
            <v>0</v>
          </cell>
          <cell r="J3968">
            <v>0</v>
          </cell>
          <cell r="K3968">
            <v>5</v>
          </cell>
          <cell r="L3968">
            <v>0</v>
          </cell>
          <cell r="M3968">
            <v>0</v>
          </cell>
          <cell r="N3968">
            <v>0</v>
          </cell>
          <cell r="O3968">
            <v>0</v>
          </cell>
          <cell r="P3968">
            <v>0</v>
          </cell>
          <cell r="Q3968">
            <v>0</v>
          </cell>
          <cell r="R3968">
            <v>0</v>
          </cell>
          <cell r="S3968">
            <v>5</v>
          </cell>
          <cell r="T3968">
            <v>0</v>
          </cell>
          <cell r="U3968">
            <v>0</v>
          </cell>
          <cell r="V3968">
            <v>0</v>
          </cell>
          <cell r="W3968">
            <v>0</v>
          </cell>
          <cell r="X3968">
            <v>0</v>
          </cell>
          <cell r="Y3968">
            <v>0</v>
          </cell>
          <cell r="Z3968">
            <v>0</v>
          </cell>
          <cell r="AA3968">
            <v>0</v>
          </cell>
          <cell r="AB3968">
            <v>0</v>
          </cell>
          <cell r="AC3968">
            <v>0</v>
          </cell>
          <cell r="AD3968">
            <v>5</v>
          </cell>
          <cell r="AF3968">
            <v>0.94435229454422231</v>
          </cell>
        </row>
        <row r="3969">
          <cell r="A3969" t="str">
            <v>678502444</v>
          </cell>
          <cell r="B3969" t="str">
            <v>R17</v>
          </cell>
          <cell r="C3969">
            <v>27</v>
          </cell>
          <cell r="D3969" t="str">
            <v>ROHL</v>
          </cell>
          <cell r="F3969">
            <v>4</v>
          </cell>
          <cell r="G3969" t="str">
            <v>2740Z</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F3969">
            <v>9.5586417436917266</v>
          </cell>
        </row>
        <row r="3970">
          <cell r="A3970" t="str">
            <v>732032545</v>
          </cell>
          <cell r="B3970" t="str">
            <v>R19</v>
          </cell>
          <cell r="C3970">
            <v>30</v>
          </cell>
          <cell r="D3970" t="str">
            <v>SOFRAME</v>
          </cell>
          <cell r="F3970">
            <v>4</v>
          </cell>
          <cell r="G3970" t="str">
            <v>2920Z</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F3970">
            <v>0.98475853204218511</v>
          </cell>
        </row>
        <row r="3971">
          <cell r="A3971" t="str">
            <v>961503422</v>
          </cell>
          <cell r="B3971" t="str">
            <v>R03</v>
          </cell>
          <cell r="C3971">
            <v>710</v>
          </cell>
          <cell r="D3971" t="str">
            <v>PANZANI - CRECERPAL</v>
          </cell>
          <cell r="F3971">
            <v>5</v>
          </cell>
          <cell r="G3971" t="str">
            <v>1061B</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1</v>
          </cell>
          <cell r="Z3971">
            <v>0</v>
          </cell>
          <cell r="AA3971">
            <v>0</v>
          </cell>
          <cell r="AB3971">
            <v>0</v>
          </cell>
          <cell r="AC3971">
            <v>0</v>
          </cell>
          <cell r="AD3971">
            <v>1</v>
          </cell>
          <cell r="AF3971">
            <v>0.969075171048978</v>
          </cell>
        </row>
        <row r="3972">
          <cell r="A3972" t="str">
            <v>964202295</v>
          </cell>
          <cell r="B3972" t="str">
            <v>R03</v>
          </cell>
          <cell r="C3972">
            <v>233</v>
          </cell>
          <cell r="D3972" t="str">
            <v>DAREGAL</v>
          </cell>
          <cell r="F3972">
            <v>8</v>
          </cell>
          <cell r="G3972" t="str">
            <v>1039A</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F3972">
            <v>0.97120462114847561</v>
          </cell>
        </row>
        <row r="3973">
          <cell r="A3973" t="str">
            <v>969510197</v>
          </cell>
          <cell r="B3973" t="str">
            <v>R08</v>
          </cell>
          <cell r="C3973">
            <v>263</v>
          </cell>
          <cell r="D3973" t="str">
            <v>LABORATOIRE TETRA MEDICAL</v>
          </cell>
          <cell r="F3973">
            <v>1</v>
          </cell>
          <cell r="G3973" t="str">
            <v>2110Z</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F3973">
            <v>9.4874567496430178</v>
          </cell>
        </row>
        <row r="3974">
          <cell r="A3974" t="str">
            <v>404907941</v>
          </cell>
          <cell r="B3974" t="str">
            <v>R03</v>
          </cell>
          <cell r="C3974">
            <v>504</v>
          </cell>
          <cell r="D3974" t="str">
            <v>ORANGINA SCHWEPPES FRANCE</v>
          </cell>
          <cell r="F3974">
            <v>12</v>
          </cell>
          <cell r="G3974" t="str">
            <v>1107B</v>
          </cell>
          <cell r="H3974">
            <v>0</v>
          </cell>
          <cell r="I3974">
            <v>0</v>
          </cell>
          <cell r="J3974">
            <v>0</v>
          </cell>
          <cell r="K3974">
            <v>2</v>
          </cell>
          <cell r="L3974">
            <v>0</v>
          </cell>
          <cell r="M3974">
            <v>0</v>
          </cell>
          <cell r="N3974">
            <v>0</v>
          </cell>
          <cell r="O3974">
            <v>0</v>
          </cell>
          <cell r="P3974">
            <v>0</v>
          </cell>
          <cell r="Q3974">
            <v>0</v>
          </cell>
          <cell r="R3974">
            <v>0</v>
          </cell>
          <cell r="S3974">
            <v>2</v>
          </cell>
          <cell r="T3974">
            <v>0</v>
          </cell>
          <cell r="U3974">
            <v>0</v>
          </cell>
          <cell r="V3974">
            <v>0</v>
          </cell>
          <cell r="W3974">
            <v>0</v>
          </cell>
          <cell r="X3974">
            <v>0</v>
          </cell>
          <cell r="Y3974">
            <v>0</v>
          </cell>
          <cell r="Z3974">
            <v>0</v>
          </cell>
          <cell r="AA3974">
            <v>0</v>
          </cell>
          <cell r="AB3974">
            <v>1</v>
          </cell>
          <cell r="AC3974">
            <v>0</v>
          </cell>
          <cell r="AD3974">
            <v>3</v>
          </cell>
          <cell r="AF3974">
            <v>0.98780674953659731</v>
          </cell>
        </row>
        <row r="3975">
          <cell r="A3975" t="str">
            <v>304864036</v>
          </cell>
          <cell r="B3975" t="str">
            <v>R18</v>
          </cell>
          <cell r="C3975">
            <v>218</v>
          </cell>
          <cell r="D3975" t="str">
            <v>MECACHIMIE</v>
          </cell>
          <cell r="F3975">
            <v>5</v>
          </cell>
          <cell r="G3975" t="str">
            <v>2899B</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F3975">
            <v>1.0019587791014144</v>
          </cell>
        </row>
        <row r="3976">
          <cell r="A3976" t="str">
            <v>315597500</v>
          </cell>
          <cell r="B3976" t="str">
            <v>R30</v>
          </cell>
          <cell r="C3976">
            <v>655</v>
          </cell>
          <cell r="D3976" t="str">
            <v>GIE DU GROUPE AVIVA FRANCE</v>
          </cell>
          <cell r="F3976">
            <v>88</v>
          </cell>
          <cell r="G3976" t="str">
            <v>7490B</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79</v>
          </cell>
          <cell r="AD3976">
            <v>79</v>
          </cell>
          <cell r="AF3976">
            <v>1.0227877263591054</v>
          </cell>
        </row>
        <row r="3977">
          <cell r="A3977" t="str">
            <v>318309721</v>
          </cell>
          <cell r="B3977" t="str">
            <v>R03</v>
          </cell>
          <cell r="C3977">
            <v>58</v>
          </cell>
          <cell r="D3977" t="str">
            <v>ETS JACQUES MAES</v>
          </cell>
          <cell r="F3977">
            <v>2</v>
          </cell>
          <cell r="G3977" t="str">
            <v>1085Z</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F3977">
            <v>0.98748133372643854</v>
          </cell>
        </row>
        <row r="3978">
          <cell r="A3978" t="str">
            <v>319011268</v>
          </cell>
          <cell r="B3978" t="str">
            <v>R18</v>
          </cell>
          <cell r="C3978">
            <v>62</v>
          </cell>
          <cell r="D3978" t="str">
            <v>SOFIAC COUEDIC MADORE</v>
          </cell>
          <cell r="F3978">
            <v>2</v>
          </cell>
          <cell r="G3978" t="str">
            <v>2893Z</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F3978">
            <v>9.4874221915835175</v>
          </cell>
        </row>
        <row r="3979">
          <cell r="A3979" t="str">
            <v>320203482</v>
          </cell>
          <cell r="B3979" t="str">
            <v>R30</v>
          </cell>
          <cell r="C3979">
            <v>44</v>
          </cell>
          <cell r="D3979" t="str">
            <v>SOC TRAVAUX RECHERCHE ENGENEERIN</v>
          </cell>
          <cell r="F3979">
            <v>2</v>
          </cell>
          <cell r="G3979" t="str">
            <v>7112B</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F3979">
            <v>9.5188935002230579</v>
          </cell>
        </row>
        <row r="3980">
          <cell r="A3980" t="str">
            <v>328877444</v>
          </cell>
          <cell r="B3980" t="str">
            <v>R06</v>
          </cell>
          <cell r="C3980">
            <v>35</v>
          </cell>
          <cell r="D3980" t="str">
            <v>AXEL FRANCE</v>
          </cell>
          <cell r="F3980">
            <v>2</v>
          </cell>
          <cell r="G3980" t="str">
            <v>1920Z</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F3980">
            <v>9.1798464332673397</v>
          </cell>
        </row>
        <row r="3981">
          <cell r="A3981" t="str">
            <v>332390566</v>
          </cell>
          <cell r="B3981" t="str">
            <v>R16</v>
          </cell>
          <cell r="C3981">
            <v>114</v>
          </cell>
          <cell r="D3981" t="str">
            <v>STEPHANIX</v>
          </cell>
          <cell r="F3981">
            <v>4</v>
          </cell>
          <cell r="G3981" t="str">
            <v>2660Z</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F3981">
            <v>1.0383426013869284</v>
          </cell>
        </row>
        <row r="3982">
          <cell r="A3982" t="str">
            <v>332665371</v>
          </cell>
          <cell r="B3982" t="str">
            <v>R29</v>
          </cell>
          <cell r="C3982">
            <v>202</v>
          </cell>
          <cell r="D3982" t="str">
            <v>CEGEDIM SRH</v>
          </cell>
          <cell r="F3982">
            <v>8</v>
          </cell>
          <cell r="G3982" t="str">
            <v>6311Z</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F3982">
            <v>1.0015478299051206</v>
          </cell>
        </row>
        <row r="3983">
          <cell r="A3983" t="str">
            <v>340012939</v>
          </cell>
          <cell r="B3983" t="str">
            <v>R13</v>
          </cell>
          <cell r="C3983">
            <v>166</v>
          </cell>
          <cell r="D3983" t="str">
            <v>SYNERGIE CAD</v>
          </cell>
          <cell r="F3983">
            <v>4</v>
          </cell>
          <cell r="G3983" t="str">
            <v>2612Z</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F3983">
            <v>0.98610342577594123</v>
          </cell>
        </row>
        <row r="3984">
          <cell r="A3984" t="str">
            <v>348884677</v>
          </cell>
          <cell r="B3984" t="str">
            <v>R31</v>
          </cell>
          <cell r="C3984">
            <v>250</v>
          </cell>
          <cell r="D3984" t="str">
            <v>GESTION FORMAT PREVOYANCE SERVIC</v>
          </cell>
          <cell r="F3984">
            <v>7</v>
          </cell>
          <cell r="G3984" t="str">
            <v>6622Z</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F3984">
            <v>10.804128863742729</v>
          </cell>
        </row>
        <row r="3985">
          <cell r="A3985" t="str">
            <v>349047712</v>
          </cell>
          <cell r="B3985" t="str">
            <v>R27</v>
          </cell>
          <cell r="C3985">
            <v>56</v>
          </cell>
          <cell r="D3985" t="str">
            <v>ILEX</v>
          </cell>
          <cell r="F3985">
            <v>22</v>
          </cell>
          <cell r="G3985" t="str">
            <v>5829A</v>
          </cell>
          <cell r="H3985">
            <v>0</v>
          </cell>
          <cell r="I3985">
            <v>0</v>
          </cell>
          <cell r="J3985">
            <v>0</v>
          </cell>
          <cell r="K3985">
            <v>4</v>
          </cell>
          <cell r="L3985">
            <v>0</v>
          </cell>
          <cell r="M3985">
            <v>0</v>
          </cell>
          <cell r="N3985">
            <v>0</v>
          </cell>
          <cell r="O3985">
            <v>0</v>
          </cell>
          <cell r="P3985">
            <v>0</v>
          </cell>
          <cell r="Q3985">
            <v>0</v>
          </cell>
          <cell r="R3985">
            <v>0</v>
          </cell>
          <cell r="S3985">
            <v>4</v>
          </cell>
          <cell r="T3985">
            <v>0</v>
          </cell>
          <cell r="U3985">
            <v>0</v>
          </cell>
          <cell r="V3985">
            <v>0</v>
          </cell>
          <cell r="W3985">
            <v>0</v>
          </cell>
          <cell r="X3985">
            <v>0</v>
          </cell>
          <cell r="Y3985">
            <v>0</v>
          </cell>
          <cell r="Z3985">
            <v>0</v>
          </cell>
          <cell r="AA3985">
            <v>0</v>
          </cell>
          <cell r="AB3985">
            <v>0</v>
          </cell>
          <cell r="AC3985">
            <v>0</v>
          </cell>
          <cell r="AD3985">
            <v>4</v>
          </cell>
          <cell r="AF3985">
            <v>1.012988446818752</v>
          </cell>
        </row>
        <row r="3986">
          <cell r="A3986" t="str">
            <v>350877866</v>
          </cell>
          <cell r="B3986" t="str">
            <v>R17</v>
          </cell>
          <cell r="C3986">
            <v>119</v>
          </cell>
          <cell r="D3986" t="str">
            <v>MS RELAIS</v>
          </cell>
          <cell r="F3986">
            <v>11</v>
          </cell>
          <cell r="G3986" t="str">
            <v>2712Z</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3</v>
          </cell>
          <cell r="Z3986">
            <v>0</v>
          </cell>
          <cell r="AA3986">
            <v>0</v>
          </cell>
          <cell r="AB3986">
            <v>0</v>
          </cell>
          <cell r="AC3986">
            <v>0</v>
          </cell>
          <cell r="AD3986">
            <v>3</v>
          </cell>
          <cell r="AF3986">
            <v>1.0230214172415206</v>
          </cell>
        </row>
        <row r="3987">
          <cell r="A3987" t="str">
            <v>351921317</v>
          </cell>
          <cell r="B3987" t="str">
            <v>R30</v>
          </cell>
          <cell r="C3987">
            <v>58</v>
          </cell>
          <cell r="D3987" t="str">
            <v>SDMS PROVENCE</v>
          </cell>
          <cell r="F3987">
            <v>25</v>
          </cell>
          <cell r="G3987" t="str">
            <v>7120B</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F3987">
            <v>1.0049780210480388</v>
          </cell>
        </row>
        <row r="3988">
          <cell r="A3988" t="str">
            <v>377591060</v>
          </cell>
          <cell r="B3988" t="str">
            <v>R18</v>
          </cell>
          <cell r="C3988">
            <v>28</v>
          </cell>
          <cell r="D3988" t="str">
            <v>ELYT 3</v>
          </cell>
          <cell r="F3988">
            <v>2</v>
          </cell>
          <cell r="G3988" t="str">
            <v>2825Z</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1</v>
          </cell>
          <cell r="V3988">
            <v>0</v>
          </cell>
          <cell r="W3988">
            <v>0</v>
          </cell>
          <cell r="X3988">
            <v>0</v>
          </cell>
          <cell r="Y3988">
            <v>0</v>
          </cell>
          <cell r="Z3988">
            <v>0</v>
          </cell>
          <cell r="AA3988">
            <v>0</v>
          </cell>
          <cell r="AB3988">
            <v>0</v>
          </cell>
          <cell r="AC3988">
            <v>0</v>
          </cell>
          <cell r="AD3988">
            <v>1</v>
          </cell>
          <cell r="AF3988">
            <v>9.4593069968261432</v>
          </cell>
        </row>
        <row r="3989">
          <cell r="A3989" t="str">
            <v>384596847</v>
          </cell>
          <cell r="B3989" t="str">
            <v>R29</v>
          </cell>
          <cell r="C3989">
            <v>42</v>
          </cell>
          <cell r="D3989" t="str">
            <v>FOUR J'S DEVELOPMENT TOOLS</v>
          </cell>
          <cell r="F3989">
            <v>30</v>
          </cell>
          <cell r="G3989" t="str">
            <v>6202A</v>
          </cell>
          <cell r="H3989">
            <v>0</v>
          </cell>
          <cell r="I3989">
            <v>0</v>
          </cell>
          <cell r="J3989">
            <v>0</v>
          </cell>
          <cell r="K3989">
            <v>0</v>
          </cell>
          <cell r="L3989">
            <v>1</v>
          </cell>
          <cell r="M3989">
            <v>0</v>
          </cell>
          <cell r="N3989">
            <v>0</v>
          </cell>
          <cell r="O3989">
            <v>0</v>
          </cell>
          <cell r="P3989">
            <v>0</v>
          </cell>
          <cell r="Q3989">
            <v>0</v>
          </cell>
          <cell r="R3989">
            <v>0</v>
          </cell>
          <cell r="S3989">
            <v>1</v>
          </cell>
          <cell r="T3989">
            <v>0</v>
          </cell>
          <cell r="U3989">
            <v>0</v>
          </cell>
          <cell r="V3989">
            <v>0</v>
          </cell>
          <cell r="W3989">
            <v>0</v>
          </cell>
          <cell r="X3989">
            <v>0</v>
          </cell>
          <cell r="Y3989">
            <v>0</v>
          </cell>
          <cell r="Z3989">
            <v>0</v>
          </cell>
          <cell r="AA3989">
            <v>0</v>
          </cell>
          <cell r="AB3989">
            <v>0</v>
          </cell>
          <cell r="AC3989">
            <v>0</v>
          </cell>
          <cell r="AD3989">
            <v>1</v>
          </cell>
          <cell r="AF3989">
            <v>1.0057724063102518</v>
          </cell>
        </row>
        <row r="3990">
          <cell r="A3990" t="str">
            <v>384935557</v>
          </cell>
          <cell r="B3990" t="str">
            <v>R29</v>
          </cell>
          <cell r="C3990">
            <v>88</v>
          </cell>
          <cell r="D3990" t="str">
            <v>ELCIMAI INFORMATIQUE</v>
          </cell>
          <cell r="F3990">
            <v>5</v>
          </cell>
          <cell r="G3990" t="str">
            <v>6202A</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3</v>
          </cell>
          <cell r="Z3990">
            <v>0</v>
          </cell>
          <cell r="AA3990">
            <v>0</v>
          </cell>
          <cell r="AB3990">
            <v>0</v>
          </cell>
          <cell r="AC3990">
            <v>0</v>
          </cell>
          <cell r="AD3990">
            <v>3</v>
          </cell>
          <cell r="AF3990">
            <v>9.4902876933015197</v>
          </cell>
        </row>
        <row r="3991">
          <cell r="A3991" t="str">
            <v>393676895</v>
          </cell>
          <cell r="B3991" t="str">
            <v>R18</v>
          </cell>
          <cell r="C3991">
            <v>124</v>
          </cell>
          <cell r="D3991" t="str">
            <v>ALFA LAVAL SPIRAL</v>
          </cell>
          <cell r="F3991">
            <v>3</v>
          </cell>
          <cell r="G3991" t="str">
            <v>2825Z</v>
          </cell>
          <cell r="H3991">
            <v>1</v>
          </cell>
          <cell r="I3991">
            <v>1</v>
          </cell>
          <cell r="J3991">
            <v>0</v>
          </cell>
          <cell r="K3991">
            <v>0</v>
          </cell>
          <cell r="L3991">
            <v>0</v>
          </cell>
          <cell r="M3991">
            <v>0</v>
          </cell>
          <cell r="N3991">
            <v>0</v>
          </cell>
          <cell r="O3991">
            <v>0</v>
          </cell>
          <cell r="P3991">
            <v>0</v>
          </cell>
          <cell r="Q3991">
            <v>0</v>
          </cell>
          <cell r="R3991">
            <v>0</v>
          </cell>
          <cell r="S3991">
            <v>1</v>
          </cell>
          <cell r="T3991">
            <v>0</v>
          </cell>
          <cell r="U3991">
            <v>0</v>
          </cell>
          <cell r="V3991">
            <v>0</v>
          </cell>
          <cell r="W3991">
            <v>0</v>
          </cell>
          <cell r="X3991">
            <v>0</v>
          </cell>
          <cell r="Y3991">
            <v>0</v>
          </cell>
          <cell r="Z3991">
            <v>0</v>
          </cell>
          <cell r="AA3991">
            <v>0</v>
          </cell>
          <cell r="AB3991">
            <v>0</v>
          </cell>
          <cell r="AC3991">
            <v>0</v>
          </cell>
          <cell r="AD3991">
            <v>1</v>
          </cell>
          <cell r="AF3991">
            <v>1.00117468735508</v>
          </cell>
        </row>
        <row r="3992">
          <cell r="A3992" t="str">
            <v>397710690</v>
          </cell>
          <cell r="B3992" t="str">
            <v>R08</v>
          </cell>
          <cell r="C3992">
            <v>150</v>
          </cell>
          <cell r="D3992" t="str">
            <v>DELPHARM BRETIGNY</v>
          </cell>
          <cell r="F3992">
            <v>4</v>
          </cell>
          <cell r="G3992" t="str">
            <v>2110Z</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F3992">
            <v>9.4863561522296642</v>
          </cell>
        </row>
        <row r="3993">
          <cell r="A3993" t="str">
            <v>399060953</v>
          </cell>
          <cell r="B3993" t="str">
            <v>R30</v>
          </cell>
          <cell r="C3993">
            <v>19</v>
          </cell>
          <cell r="D3993" t="str">
            <v>L.B.M INDUSTRIES</v>
          </cell>
          <cell r="F3993">
            <v>12</v>
          </cell>
          <cell r="G3993" t="str">
            <v>7112B</v>
          </cell>
          <cell r="H3993">
            <v>0</v>
          </cell>
          <cell r="I3993">
            <v>0</v>
          </cell>
          <cell r="J3993">
            <v>0</v>
          </cell>
          <cell r="K3993">
            <v>1</v>
          </cell>
          <cell r="L3993">
            <v>0</v>
          </cell>
          <cell r="M3993">
            <v>0</v>
          </cell>
          <cell r="N3993">
            <v>0</v>
          </cell>
          <cell r="O3993">
            <v>0</v>
          </cell>
          <cell r="P3993">
            <v>0</v>
          </cell>
          <cell r="Q3993">
            <v>0</v>
          </cell>
          <cell r="R3993">
            <v>0</v>
          </cell>
          <cell r="S3993">
            <v>1</v>
          </cell>
          <cell r="T3993">
            <v>0</v>
          </cell>
          <cell r="U3993">
            <v>0</v>
          </cell>
          <cell r="V3993">
            <v>0</v>
          </cell>
          <cell r="W3993">
            <v>0</v>
          </cell>
          <cell r="X3993">
            <v>0</v>
          </cell>
          <cell r="Y3993">
            <v>0</v>
          </cell>
          <cell r="Z3993">
            <v>0</v>
          </cell>
          <cell r="AA3993">
            <v>0</v>
          </cell>
          <cell r="AB3993">
            <v>0</v>
          </cell>
          <cell r="AC3993">
            <v>3</v>
          </cell>
          <cell r="AD3993">
            <v>4</v>
          </cell>
          <cell r="AF3993">
            <v>0.99198951894848242</v>
          </cell>
        </row>
        <row r="3994">
          <cell r="A3994" t="str">
            <v>402125033</v>
          </cell>
          <cell r="B3994" t="str">
            <v>R29</v>
          </cell>
          <cell r="C3994">
            <v>207</v>
          </cell>
          <cell r="D3994" t="str">
            <v>VECTEUR PLUS</v>
          </cell>
          <cell r="F3994">
            <v>12</v>
          </cell>
          <cell r="G3994" t="str">
            <v>6201Z</v>
          </cell>
          <cell r="H3994">
            <v>0</v>
          </cell>
          <cell r="I3994">
            <v>0</v>
          </cell>
          <cell r="J3994">
            <v>0</v>
          </cell>
          <cell r="K3994">
            <v>0</v>
          </cell>
          <cell r="L3994">
            <v>0</v>
          </cell>
          <cell r="M3994">
            <v>0</v>
          </cell>
          <cell r="N3994">
            <v>0</v>
          </cell>
          <cell r="O3994">
            <v>1</v>
          </cell>
          <cell r="P3994">
            <v>0</v>
          </cell>
          <cell r="Q3994">
            <v>0</v>
          </cell>
          <cell r="R3994">
            <v>0</v>
          </cell>
          <cell r="S3994">
            <v>1</v>
          </cell>
          <cell r="T3994">
            <v>0</v>
          </cell>
          <cell r="U3994">
            <v>0</v>
          </cell>
          <cell r="V3994">
            <v>0</v>
          </cell>
          <cell r="W3994">
            <v>0</v>
          </cell>
          <cell r="X3994">
            <v>0</v>
          </cell>
          <cell r="Y3994">
            <v>0</v>
          </cell>
          <cell r="Z3994">
            <v>0</v>
          </cell>
          <cell r="AA3994">
            <v>0</v>
          </cell>
          <cell r="AB3994">
            <v>0</v>
          </cell>
          <cell r="AC3994">
            <v>0</v>
          </cell>
          <cell r="AD3994">
            <v>1</v>
          </cell>
          <cell r="AF3994">
            <v>1.0024175655805874</v>
          </cell>
        </row>
        <row r="3995">
          <cell r="A3995" t="str">
            <v>440018059</v>
          </cell>
          <cell r="B3995" t="str">
            <v>R03</v>
          </cell>
          <cell r="C3995">
            <v>295</v>
          </cell>
          <cell r="D3995" t="str">
            <v>ECKES GRANINI FRANCE SNC</v>
          </cell>
          <cell r="F3995">
            <v>2</v>
          </cell>
          <cell r="G3995" t="str">
            <v>1032Z</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F3995">
            <v>9.361323043726637</v>
          </cell>
        </row>
        <row r="3996">
          <cell r="A3996" t="str">
            <v>444575120</v>
          </cell>
          <cell r="B3996" t="str">
            <v>R03</v>
          </cell>
          <cell r="C3996">
            <v>589</v>
          </cell>
          <cell r="D3996" t="str">
            <v>MOY PARK FRANCE SAS</v>
          </cell>
          <cell r="F3996">
            <v>5</v>
          </cell>
          <cell r="G3996" t="str">
            <v>1085Z</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F3996">
            <v>1.0325246490612485</v>
          </cell>
        </row>
        <row r="3997">
          <cell r="A3997" t="str">
            <v>582045852</v>
          </cell>
          <cell r="B3997" t="str">
            <v>R18</v>
          </cell>
          <cell r="C3997">
            <v>23</v>
          </cell>
          <cell r="D3997" t="str">
            <v>DUMOULIN ET CIE</v>
          </cell>
          <cell r="F3997">
            <v>5</v>
          </cell>
          <cell r="G3997" t="str">
            <v>2893Z</v>
          </cell>
          <cell r="H3997">
            <v>0</v>
          </cell>
          <cell r="I3997">
            <v>0</v>
          </cell>
          <cell r="J3997">
            <v>0</v>
          </cell>
          <cell r="K3997">
            <v>1</v>
          </cell>
          <cell r="L3997">
            <v>0</v>
          </cell>
          <cell r="M3997">
            <v>0</v>
          </cell>
          <cell r="N3997">
            <v>0</v>
          </cell>
          <cell r="O3997">
            <v>0</v>
          </cell>
          <cell r="P3997">
            <v>0</v>
          </cell>
          <cell r="Q3997">
            <v>0</v>
          </cell>
          <cell r="R3997">
            <v>0</v>
          </cell>
          <cell r="S3997">
            <v>1</v>
          </cell>
          <cell r="T3997">
            <v>0</v>
          </cell>
          <cell r="U3997">
            <v>0</v>
          </cell>
          <cell r="V3997">
            <v>0</v>
          </cell>
          <cell r="W3997">
            <v>0</v>
          </cell>
          <cell r="X3997">
            <v>0</v>
          </cell>
          <cell r="Y3997">
            <v>0</v>
          </cell>
          <cell r="Z3997">
            <v>0</v>
          </cell>
          <cell r="AA3997">
            <v>0</v>
          </cell>
          <cell r="AB3997">
            <v>0</v>
          </cell>
          <cell r="AC3997">
            <v>0</v>
          </cell>
          <cell r="AD3997">
            <v>1</v>
          </cell>
          <cell r="AF3997">
            <v>9.4985692258814094</v>
          </cell>
        </row>
        <row r="3998">
          <cell r="A3998" t="str">
            <v>916521107</v>
          </cell>
          <cell r="B3998" t="str">
            <v>R03</v>
          </cell>
          <cell r="C3998">
            <v>697</v>
          </cell>
          <cell r="D3998" t="str">
            <v>WRIGLEY FRANCE SNC</v>
          </cell>
          <cell r="F3998">
            <v>9</v>
          </cell>
          <cell r="G3998" t="str">
            <v>1082Z</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F3998">
            <v>1.0965941273132778</v>
          </cell>
        </row>
        <row r="3999">
          <cell r="A3999" t="str">
            <v>997917521</v>
          </cell>
          <cell r="B3999" t="str">
            <v>R18</v>
          </cell>
          <cell r="C3999">
            <v>11</v>
          </cell>
          <cell r="D3999" t="str">
            <v>CONST MAT STOCK TRANSPORT AUTOM</v>
          </cell>
          <cell r="F3999">
            <v>1</v>
          </cell>
          <cell r="G3999" t="str">
            <v>2893Z</v>
          </cell>
          <cell r="H3999">
            <v>0</v>
          </cell>
          <cell r="I3999">
            <v>0</v>
          </cell>
          <cell r="J3999">
            <v>0</v>
          </cell>
          <cell r="K3999">
            <v>0</v>
          </cell>
          <cell r="L3999">
            <v>0</v>
          </cell>
          <cell r="M3999">
            <v>1</v>
          </cell>
          <cell r="N3999">
            <v>0</v>
          </cell>
          <cell r="O3999">
            <v>0</v>
          </cell>
          <cell r="P3999">
            <v>0</v>
          </cell>
          <cell r="Q3999">
            <v>0</v>
          </cell>
          <cell r="R3999">
            <v>0</v>
          </cell>
          <cell r="S3999">
            <v>1</v>
          </cell>
          <cell r="T3999">
            <v>0</v>
          </cell>
          <cell r="U3999">
            <v>0</v>
          </cell>
          <cell r="V3999">
            <v>0</v>
          </cell>
          <cell r="W3999">
            <v>0</v>
          </cell>
          <cell r="X3999">
            <v>0</v>
          </cell>
          <cell r="Y3999">
            <v>0</v>
          </cell>
          <cell r="Z3999">
            <v>0</v>
          </cell>
          <cell r="AA3999">
            <v>0</v>
          </cell>
          <cell r="AB3999">
            <v>0</v>
          </cell>
          <cell r="AC3999">
            <v>0</v>
          </cell>
          <cell r="AD3999">
            <v>1</v>
          </cell>
          <cell r="AF3999">
            <v>9.483710179752709</v>
          </cell>
        </row>
        <row r="4000">
          <cell r="A4000" t="str">
            <v>449400076</v>
          </cell>
          <cell r="B4000" t="str">
            <v>R19</v>
          </cell>
          <cell r="C4000">
            <v>310</v>
          </cell>
          <cell r="D4000" t="str">
            <v>BORGWARNER France SAS</v>
          </cell>
          <cell r="F4000">
            <v>3</v>
          </cell>
          <cell r="G4000" t="str">
            <v>2931Z</v>
          </cell>
          <cell r="H4000">
            <v>0</v>
          </cell>
          <cell r="I4000">
            <v>0</v>
          </cell>
          <cell r="J4000">
            <v>0</v>
          </cell>
          <cell r="K4000">
            <v>0</v>
          </cell>
          <cell r="L4000">
            <v>0</v>
          </cell>
          <cell r="M4000">
            <v>0</v>
          </cell>
          <cell r="N4000">
            <v>0</v>
          </cell>
          <cell r="O4000">
            <v>0</v>
          </cell>
          <cell r="P4000">
            <v>0</v>
          </cell>
          <cell r="Q4000">
            <v>0</v>
          </cell>
          <cell r="R4000">
            <v>0</v>
          </cell>
          <cell r="S4000">
            <v>0</v>
          </cell>
          <cell r="T4000">
            <v>2</v>
          </cell>
          <cell r="U4000">
            <v>0</v>
          </cell>
          <cell r="V4000">
            <v>0</v>
          </cell>
          <cell r="W4000">
            <v>0</v>
          </cell>
          <cell r="X4000">
            <v>0</v>
          </cell>
          <cell r="Y4000">
            <v>0</v>
          </cell>
          <cell r="Z4000">
            <v>0</v>
          </cell>
          <cell r="AA4000">
            <v>0</v>
          </cell>
          <cell r="AB4000">
            <v>0</v>
          </cell>
          <cell r="AC4000">
            <v>0</v>
          </cell>
          <cell r="AD4000">
            <v>2</v>
          </cell>
          <cell r="AF4000">
            <v>0.98854110062592371</v>
          </cell>
        </row>
        <row r="4001">
          <cell r="A4001" t="str">
            <v>433225356</v>
          </cell>
          <cell r="B4001" t="str">
            <v>R03</v>
          </cell>
          <cell r="C4001">
            <v>1500</v>
          </cell>
          <cell r="D4001" t="str">
            <v>BARILLA</v>
          </cell>
          <cell r="F4001">
            <v>6</v>
          </cell>
          <cell r="G4001" t="str">
            <v>1081Z</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F4001">
            <v>1.0481050381347792</v>
          </cell>
        </row>
        <row r="4002">
          <cell r="A4002" t="str">
            <v>327517702</v>
          </cell>
          <cell r="B4002" t="str">
            <v>R27</v>
          </cell>
          <cell r="C4002">
            <v>11</v>
          </cell>
          <cell r="D4002" t="str">
            <v>TLSE MICRO INFORMAT CONSEIL ELLIPSES</v>
          </cell>
          <cell r="F4002">
            <v>4</v>
          </cell>
          <cell r="G4002" t="str">
            <v>5829B</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F4002">
            <v>4.0068630976620883</v>
          </cell>
        </row>
        <row r="4003">
          <cell r="A4003" t="str">
            <v>334503901</v>
          </cell>
          <cell r="B4003" t="str">
            <v>R02</v>
          </cell>
          <cell r="C4003">
            <v>10</v>
          </cell>
          <cell r="D4003" t="str">
            <v>SBM FRANCE</v>
          </cell>
          <cell r="F4003">
            <v>6</v>
          </cell>
          <cell r="G4003" t="str">
            <v>09</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F4003">
            <v>4.1113210876278918</v>
          </cell>
        </row>
        <row r="4004">
          <cell r="A4004" t="str">
            <v>424942993</v>
          </cell>
          <cell r="B4004" t="str">
            <v>R09</v>
          </cell>
          <cell r="C4004">
            <v>38</v>
          </cell>
          <cell r="D4004" t="str">
            <v>ADDAX</v>
          </cell>
          <cell r="F4004">
            <v>1</v>
          </cell>
          <cell r="G4004" t="str">
            <v>2219Z</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F4004">
            <v>4.0049779373578698</v>
          </cell>
        </row>
        <row r="4005">
          <cell r="A4005" t="str">
            <v>438737108</v>
          </cell>
          <cell r="B4005" t="str">
            <v>R08</v>
          </cell>
          <cell r="C4005">
            <v>89</v>
          </cell>
          <cell r="D4005" t="str">
            <v>LABORATOIRE DE LA MER</v>
          </cell>
          <cell r="F4005">
            <v>4</v>
          </cell>
          <cell r="G4005" t="str">
            <v>2120Z</v>
          </cell>
          <cell r="H4005">
            <v>0</v>
          </cell>
          <cell r="I4005">
            <v>0</v>
          </cell>
          <cell r="J4005">
            <v>1</v>
          </cell>
          <cell r="K4005">
            <v>0</v>
          </cell>
          <cell r="L4005">
            <v>0</v>
          </cell>
          <cell r="M4005">
            <v>0</v>
          </cell>
          <cell r="N4005">
            <v>0</v>
          </cell>
          <cell r="O4005">
            <v>0</v>
          </cell>
          <cell r="P4005">
            <v>0</v>
          </cell>
          <cell r="Q4005">
            <v>0</v>
          </cell>
          <cell r="R4005">
            <v>0</v>
          </cell>
          <cell r="S4005">
            <v>1</v>
          </cell>
          <cell r="T4005">
            <v>0</v>
          </cell>
          <cell r="U4005">
            <v>0</v>
          </cell>
          <cell r="V4005">
            <v>0</v>
          </cell>
          <cell r="W4005">
            <v>0</v>
          </cell>
          <cell r="X4005">
            <v>0</v>
          </cell>
          <cell r="Y4005">
            <v>0</v>
          </cell>
          <cell r="Z4005">
            <v>0</v>
          </cell>
          <cell r="AA4005">
            <v>0</v>
          </cell>
          <cell r="AB4005">
            <v>0</v>
          </cell>
          <cell r="AC4005">
            <v>0</v>
          </cell>
          <cell r="AD4005">
            <v>1</v>
          </cell>
          <cell r="AF4005">
            <v>3.9976199788267257</v>
          </cell>
        </row>
        <row r="4006">
          <cell r="A4006" t="str">
            <v>515720647</v>
          </cell>
          <cell r="B4006" t="str">
            <v>R22</v>
          </cell>
          <cell r="C4006">
            <v>185</v>
          </cell>
          <cell r="D4006" t="str">
            <v>GAMING PARTNERS INTERNATIONAL</v>
          </cell>
          <cell r="F4006">
            <v>4</v>
          </cell>
          <cell r="G4006" t="str">
            <v>3240Z</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F4006">
            <v>1.0138798227857255</v>
          </cell>
        </row>
        <row r="4007">
          <cell r="A4007" t="str">
            <v>380295477</v>
          </cell>
          <cell r="B4007" t="str">
            <v>R17</v>
          </cell>
          <cell r="C4007">
            <v>23</v>
          </cell>
          <cell r="D4007" t="str">
            <v>NOALIA SOLUTIONS SAS</v>
          </cell>
          <cell r="F4007">
            <v>2</v>
          </cell>
          <cell r="G4007" t="str">
            <v>2712Z</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1</v>
          </cell>
          <cell r="Z4007">
            <v>0</v>
          </cell>
          <cell r="AA4007">
            <v>0</v>
          </cell>
          <cell r="AB4007">
            <v>0</v>
          </cell>
          <cell r="AC4007">
            <v>0</v>
          </cell>
          <cell r="AD4007">
            <v>1</v>
          </cell>
          <cell r="AF4007">
            <v>1.0041369896434291</v>
          </cell>
        </row>
        <row r="4008">
          <cell r="A4008" t="str">
            <v>544800857</v>
          </cell>
          <cell r="B4008" t="str">
            <v>R05</v>
          </cell>
          <cell r="C4008">
            <v>183</v>
          </cell>
          <cell r="D4008" t="str">
            <v>GAULT ET FREMONT</v>
          </cell>
          <cell r="F4008">
            <v>11</v>
          </cell>
          <cell r="G4008" t="str">
            <v>1721B</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F4008">
            <v>4.332363745379884</v>
          </cell>
        </row>
        <row r="4009">
          <cell r="A4009" t="str">
            <v>392975579</v>
          </cell>
          <cell r="B4009" t="str">
            <v>R30</v>
          </cell>
          <cell r="C4009">
            <v>8</v>
          </cell>
          <cell r="D4009" t="str">
            <v>SOC CONSEIL PROSPECTIVE SCIENTIF</v>
          </cell>
          <cell r="F4009">
            <v>4</v>
          </cell>
          <cell r="G4009" t="str">
            <v>7490B</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F4009">
            <v>0.99732077947564446</v>
          </cell>
        </row>
        <row r="4010">
          <cell r="A4010" t="str">
            <v>095550307</v>
          </cell>
          <cell r="B4010" t="str">
            <v>R19</v>
          </cell>
          <cell r="C4010">
            <v>200</v>
          </cell>
          <cell r="D4010" t="str">
            <v>LEGRAS INDUSTRIES</v>
          </cell>
          <cell r="F4010">
            <v>1</v>
          </cell>
          <cell r="G4010" t="str">
            <v>2920Z</v>
          </cell>
          <cell r="H4010">
            <v>0</v>
          </cell>
          <cell r="I4010">
            <v>0</v>
          </cell>
          <cell r="J4010">
            <v>0</v>
          </cell>
          <cell r="K4010">
            <v>0</v>
          </cell>
          <cell r="L4010">
            <v>0</v>
          </cell>
          <cell r="M4010">
            <v>1</v>
          </cell>
          <cell r="N4010">
            <v>0</v>
          </cell>
          <cell r="O4010">
            <v>0</v>
          </cell>
          <cell r="P4010">
            <v>0</v>
          </cell>
          <cell r="Q4010">
            <v>0</v>
          </cell>
          <cell r="R4010">
            <v>0</v>
          </cell>
          <cell r="S4010">
            <v>1</v>
          </cell>
          <cell r="T4010">
            <v>0</v>
          </cell>
          <cell r="U4010">
            <v>0</v>
          </cell>
          <cell r="V4010">
            <v>0</v>
          </cell>
          <cell r="W4010">
            <v>0</v>
          </cell>
          <cell r="X4010">
            <v>0</v>
          </cell>
          <cell r="Y4010">
            <v>0</v>
          </cell>
          <cell r="Z4010">
            <v>0</v>
          </cell>
          <cell r="AA4010">
            <v>0</v>
          </cell>
          <cell r="AB4010">
            <v>0</v>
          </cell>
          <cell r="AC4010">
            <v>0</v>
          </cell>
          <cell r="AD4010">
            <v>1</v>
          </cell>
          <cell r="AF4010">
            <v>0.99616177086385682</v>
          </cell>
        </row>
        <row r="4011">
          <cell r="A4011" t="str">
            <v>562046235</v>
          </cell>
          <cell r="B4011" t="str">
            <v>R13</v>
          </cell>
          <cell r="C4011">
            <v>747</v>
          </cell>
          <cell r="D4011" t="str">
            <v>PITNEY BOWES</v>
          </cell>
          <cell r="F4011">
            <v>18</v>
          </cell>
          <cell r="G4011" t="str">
            <v>2620Z</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F4011">
            <v>1.0645745780588141</v>
          </cell>
        </row>
        <row r="4012">
          <cell r="A4012" t="str">
            <v>602039299</v>
          </cell>
          <cell r="B4012" t="str">
            <v>R26</v>
          </cell>
          <cell r="C4012">
            <v>578</v>
          </cell>
          <cell r="D4012" t="str">
            <v>TN INTERNATIONAL</v>
          </cell>
          <cell r="F4012">
            <v>15</v>
          </cell>
          <cell r="G4012" t="str">
            <v>5229B</v>
          </cell>
          <cell r="H4012">
            <v>0</v>
          </cell>
          <cell r="I4012">
            <v>0</v>
          </cell>
          <cell r="J4012">
            <v>0</v>
          </cell>
          <cell r="K4012">
            <v>0</v>
          </cell>
          <cell r="L4012">
            <v>2</v>
          </cell>
          <cell r="M4012">
            <v>0</v>
          </cell>
          <cell r="N4012">
            <v>0</v>
          </cell>
          <cell r="O4012">
            <v>0</v>
          </cell>
          <cell r="P4012">
            <v>0</v>
          </cell>
          <cell r="Q4012">
            <v>0</v>
          </cell>
          <cell r="R4012">
            <v>0</v>
          </cell>
          <cell r="S4012">
            <v>2</v>
          </cell>
          <cell r="T4012">
            <v>1</v>
          </cell>
          <cell r="U4012">
            <v>0</v>
          </cell>
          <cell r="V4012">
            <v>0</v>
          </cell>
          <cell r="W4012">
            <v>0</v>
          </cell>
          <cell r="X4012">
            <v>0</v>
          </cell>
          <cell r="Y4012">
            <v>0</v>
          </cell>
          <cell r="Z4012">
            <v>0</v>
          </cell>
          <cell r="AA4012">
            <v>0</v>
          </cell>
          <cell r="AB4012">
            <v>0</v>
          </cell>
          <cell r="AC4012">
            <v>0</v>
          </cell>
          <cell r="AD4012">
            <v>3</v>
          </cell>
          <cell r="AF4012">
            <v>1.1572951993042693</v>
          </cell>
        </row>
        <row r="4013">
          <cell r="A4013" t="str">
            <v>552042285</v>
          </cell>
          <cell r="B4013" t="str">
            <v>R17</v>
          </cell>
          <cell r="C4013">
            <v>432</v>
          </cell>
          <cell r="D4013" t="str">
            <v>ELECTROLUX HOME PRODUCTS FRANCE</v>
          </cell>
          <cell r="F4013">
            <v>10</v>
          </cell>
          <cell r="G4013" t="str">
            <v>2751Z</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F4013">
            <v>1.0209013629268935</v>
          </cell>
        </row>
        <row r="4014">
          <cell r="A4014" t="str">
            <v>352853428</v>
          </cell>
          <cell r="B4014" t="str">
            <v>R22</v>
          </cell>
          <cell r="C4014">
            <v>32</v>
          </cell>
          <cell r="D4014" t="str">
            <v>CONCEPTS TRAVAUX PUBLICS</v>
          </cell>
          <cell r="F4014">
            <v>2</v>
          </cell>
          <cell r="G4014" t="str">
            <v>329</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F4014">
            <v>0.99758161914867893</v>
          </cell>
        </row>
        <row r="4015">
          <cell r="A4015" t="str">
            <v>676180110</v>
          </cell>
          <cell r="B4015" t="str">
            <v>R18</v>
          </cell>
          <cell r="C4015">
            <v>137</v>
          </cell>
          <cell r="D4015" t="str">
            <v>SECO EPB SA</v>
          </cell>
          <cell r="F4015">
            <v>6</v>
          </cell>
          <cell r="G4015" t="str">
            <v>2841Z</v>
          </cell>
          <cell r="H4015">
            <v>0</v>
          </cell>
          <cell r="I4015">
            <v>0</v>
          </cell>
          <cell r="J4015">
            <v>0</v>
          </cell>
          <cell r="K4015">
            <v>1</v>
          </cell>
          <cell r="L4015">
            <v>0</v>
          </cell>
          <cell r="M4015">
            <v>0</v>
          </cell>
          <cell r="N4015">
            <v>0</v>
          </cell>
          <cell r="O4015">
            <v>0</v>
          </cell>
          <cell r="P4015">
            <v>0</v>
          </cell>
          <cell r="Q4015">
            <v>0</v>
          </cell>
          <cell r="R4015">
            <v>0</v>
          </cell>
          <cell r="S4015">
            <v>1</v>
          </cell>
          <cell r="T4015">
            <v>0</v>
          </cell>
          <cell r="U4015">
            <v>0</v>
          </cell>
          <cell r="V4015">
            <v>0</v>
          </cell>
          <cell r="W4015">
            <v>0</v>
          </cell>
          <cell r="X4015">
            <v>0</v>
          </cell>
          <cell r="Y4015">
            <v>0</v>
          </cell>
          <cell r="Z4015">
            <v>0</v>
          </cell>
          <cell r="AA4015">
            <v>0</v>
          </cell>
          <cell r="AB4015">
            <v>0</v>
          </cell>
          <cell r="AC4015">
            <v>0</v>
          </cell>
          <cell r="AD4015">
            <v>1</v>
          </cell>
          <cell r="AF4015">
            <v>1.0023511152279565</v>
          </cell>
        </row>
        <row r="4016">
          <cell r="A4016" t="str">
            <v>399324375</v>
          </cell>
          <cell r="B4016" t="str">
            <v>R09</v>
          </cell>
          <cell r="C4016">
            <v>99</v>
          </cell>
          <cell r="D4016" t="str">
            <v>KNAUF SAS</v>
          </cell>
          <cell r="F4016">
            <v>8</v>
          </cell>
          <cell r="G4016" t="str">
            <v>222</v>
          </cell>
          <cell r="H4016">
            <v>0</v>
          </cell>
          <cell r="I4016">
            <v>0</v>
          </cell>
          <cell r="J4016">
            <v>0</v>
          </cell>
          <cell r="K4016">
            <v>5</v>
          </cell>
          <cell r="L4016">
            <v>0</v>
          </cell>
          <cell r="M4016">
            <v>0</v>
          </cell>
          <cell r="N4016">
            <v>0</v>
          </cell>
          <cell r="O4016">
            <v>0</v>
          </cell>
          <cell r="P4016">
            <v>0</v>
          </cell>
          <cell r="Q4016">
            <v>0</v>
          </cell>
          <cell r="R4016">
            <v>0</v>
          </cell>
          <cell r="S4016">
            <v>5</v>
          </cell>
          <cell r="T4016">
            <v>0</v>
          </cell>
          <cell r="U4016">
            <v>0</v>
          </cell>
          <cell r="V4016">
            <v>0</v>
          </cell>
          <cell r="W4016">
            <v>0</v>
          </cell>
          <cell r="X4016">
            <v>0</v>
          </cell>
          <cell r="Y4016">
            <v>0</v>
          </cell>
          <cell r="Z4016">
            <v>0</v>
          </cell>
          <cell r="AA4016">
            <v>0</v>
          </cell>
          <cell r="AB4016">
            <v>0</v>
          </cell>
          <cell r="AC4016">
            <v>0</v>
          </cell>
          <cell r="AD4016">
            <v>5</v>
          </cell>
          <cell r="AF4016">
            <v>1.0079989946801617</v>
          </cell>
        </row>
        <row r="4017">
          <cell r="A4017" t="str">
            <v>180036147</v>
          </cell>
          <cell r="B4017" t="str">
            <v>R08</v>
          </cell>
          <cell r="C4017">
            <v>303</v>
          </cell>
          <cell r="D4017" t="str">
            <v>LFB LABO FRANC FRACTION BIOTECHN</v>
          </cell>
          <cell r="F4017">
            <v>136</v>
          </cell>
          <cell r="G4017" t="str">
            <v>2110Z</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6</v>
          </cell>
          <cell r="AD4017">
            <v>6</v>
          </cell>
          <cell r="AF4017">
            <v>1.0218442714664637</v>
          </cell>
        </row>
        <row r="4018">
          <cell r="A4018" t="str">
            <v>722043858</v>
          </cell>
          <cell r="B4018" t="str">
            <v>R10</v>
          </cell>
          <cell r="C4018">
            <v>616</v>
          </cell>
          <cell r="D4018" t="str">
            <v>AGC France SAS</v>
          </cell>
          <cell r="F4018">
            <v>3</v>
          </cell>
          <cell r="G4018" t="str">
            <v>2311Z</v>
          </cell>
          <cell r="H4018">
            <v>0</v>
          </cell>
          <cell r="I4018">
            <v>0</v>
          </cell>
          <cell r="J4018">
            <v>0</v>
          </cell>
          <cell r="K4018">
            <v>0</v>
          </cell>
          <cell r="L4018">
            <v>0</v>
          </cell>
          <cell r="M4018">
            <v>0</v>
          </cell>
          <cell r="N4018">
            <v>0</v>
          </cell>
          <cell r="O4018">
            <v>0</v>
          </cell>
          <cell r="P4018">
            <v>0</v>
          </cell>
          <cell r="Q4018">
            <v>0</v>
          </cell>
          <cell r="R4018">
            <v>0</v>
          </cell>
          <cell r="S4018">
            <v>0</v>
          </cell>
          <cell r="T4018">
            <v>1</v>
          </cell>
          <cell r="U4018">
            <v>0</v>
          </cell>
          <cell r="V4018">
            <v>0</v>
          </cell>
          <cell r="W4018">
            <v>0</v>
          </cell>
          <cell r="X4018">
            <v>0</v>
          </cell>
          <cell r="Y4018">
            <v>0</v>
          </cell>
          <cell r="Z4018">
            <v>0</v>
          </cell>
          <cell r="AA4018">
            <v>0</v>
          </cell>
          <cell r="AB4018">
            <v>0</v>
          </cell>
          <cell r="AC4018">
            <v>0</v>
          </cell>
          <cell r="AD4018">
            <v>1</v>
          </cell>
          <cell r="AF4018">
            <v>0.98761994680339649</v>
          </cell>
        </row>
        <row r="4019">
          <cell r="A4019" t="str">
            <v>562037838</v>
          </cell>
          <cell r="B4019" t="str">
            <v>R18</v>
          </cell>
          <cell r="C4019">
            <v>661</v>
          </cell>
          <cell r="D4019" t="str">
            <v>MAN DIESEL &amp; TURBO FRANCE SAS</v>
          </cell>
          <cell r="F4019">
            <v>12</v>
          </cell>
          <cell r="G4019" t="str">
            <v>2811Z</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F4019">
            <v>1.0047091997429787</v>
          </cell>
        </row>
        <row r="4020">
          <cell r="A4020" t="str">
            <v>349203760</v>
          </cell>
          <cell r="B4020" t="str">
            <v>R07</v>
          </cell>
          <cell r="C4020">
            <v>51</v>
          </cell>
          <cell r="D4020" t="str">
            <v>A B 7 INDUSTRIES</v>
          </cell>
          <cell r="F4020">
            <v>1</v>
          </cell>
          <cell r="G4020" t="str">
            <v>2020Z</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F4020">
            <v>1.0010766803763453</v>
          </cell>
        </row>
        <row r="4021">
          <cell r="A4021" t="str">
            <v>323459974</v>
          </cell>
          <cell r="B4021" t="str">
            <v>R14</v>
          </cell>
          <cell r="C4021">
            <v>361</v>
          </cell>
          <cell r="D4021" t="str">
            <v>INEO DEFENSE</v>
          </cell>
          <cell r="F4021">
            <v>56</v>
          </cell>
          <cell r="G4021" t="str">
            <v>2630Z</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6</v>
          </cell>
          <cell r="Z4021">
            <v>0</v>
          </cell>
          <cell r="AA4021">
            <v>0</v>
          </cell>
          <cell r="AB4021">
            <v>0</v>
          </cell>
          <cell r="AC4021">
            <v>0</v>
          </cell>
          <cell r="AD4021">
            <v>6</v>
          </cell>
          <cell r="AF4021">
            <v>1.0023921256973718</v>
          </cell>
        </row>
        <row r="4022">
          <cell r="A4022" t="str">
            <v>315633081</v>
          </cell>
          <cell r="B4022" t="str">
            <v>R22</v>
          </cell>
          <cell r="C4022">
            <v>50</v>
          </cell>
          <cell r="D4022" t="str">
            <v>BALT EXTRUSION</v>
          </cell>
          <cell r="F4022">
            <v>3</v>
          </cell>
          <cell r="G4022" t="str">
            <v>3250A</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F4022">
            <v>0.99637519986204814</v>
          </cell>
        </row>
        <row r="4023">
          <cell r="A4023" t="str">
            <v>712008580</v>
          </cell>
          <cell r="B4023" t="str">
            <v>R18</v>
          </cell>
          <cell r="C4023">
            <v>255</v>
          </cell>
          <cell r="D4023" t="str">
            <v>NOV BLM</v>
          </cell>
          <cell r="F4023">
            <v>2</v>
          </cell>
          <cell r="G4023" t="str">
            <v>2822Z</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F4023">
            <v>1.0007829316016368</v>
          </cell>
        </row>
        <row r="4024">
          <cell r="A4024" t="str">
            <v>350786950</v>
          </cell>
          <cell r="B4024" t="str">
            <v>R13</v>
          </cell>
          <cell r="C4024">
            <v>29</v>
          </cell>
          <cell r="D4024" t="str">
            <v>DELTA INDUSTRIE SERVICE</v>
          </cell>
          <cell r="F4024">
            <v>2</v>
          </cell>
          <cell r="G4024" t="str">
            <v>2620Z</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F4024">
            <v>9.4138381318312465</v>
          </cell>
        </row>
        <row r="4025">
          <cell r="A4025" t="str">
            <v>409034014</v>
          </cell>
          <cell r="B4025" t="str">
            <v>R19</v>
          </cell>
          <cell r="C4025">
            <v>237</v>
          </cell>
          <cell r="D4025" t="str">
            <v>EURAMAX INDUSTRIES SA</v>
          </cell>
          <cell r="F4025">
            <v>3</v>
          </cell>
          <cell r="G4025" t="str">
            <v>2932Z</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F4025">
            <v>0.98854110062592371</v>
          </cell>
        </row>
        <row r="4026">
          <cell r="A4026" t="str">
            <v>309528115</v>
          </cell>
          <cell r="B4026" t="str">
            <v>R18</v>
          </cell>
          <cell r="C4026">
            <v>363</v>
          </cell>
          <cell r="D4026" t="str">
            <v>LGL FRANCE SAS</v>
          </cell>
          <cell r="F4026">
            <v>6</v>
          </cell>
          <cell r="G4026" t="str">
            <v>2825Z</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F4026">
            <v>0.99641902646402036</v>
          </cell>
        </row>
        <row r="4027">
          <cell r="A4027" t="str">
            <v>319523684</v>
          </cell>
          <cell r="B4027" t="str">
            <v>R17</v>
          </cell>
          <cell r="C4027">
            <v>11</v>
          </cell>
          <cell r="D4027" t="str">
            <v>KRS</v>
          </cell>
          <cell r="F4027">
            <v>3</v>
          </cell>
          <cell r="G4027" t="str">
            <v>2712Z</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F4027">
            <v>9.5389046038658254</v>
          </cell>
        </row>
        <row r="4028">
          <cell r="A4028" t="str">
            <v>348997461</v>
          </cell>
          <cell r="B4028" t="str">
            <v>R25</v>
          </cell>
          <cell r="C4028">
            <v>437</v>
          </cell>
          <cell r="D4028" t="str">
            <v>LAPEYRE SERVICES</v>
          </cell>
          <cell r="F4028">
            <v>3</v>
          </cell>
          <cell r="G4028" t="str">
            <v>4399D</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F4028">
            <v>0.95305359729422534</v>
          </cell>
        </row>
        <row r="4029">
          <cell r="A4029" t="str">
            <v>342235470</v>
          </cell>
          <cell r="B4029" t="str">
            <v>R17</v>
          </cell>
          <cell r="C4029">
            <v>55</v>
          </cell>
          <cell r="D4029" t="str">
            <v>SELUX SAS</v>
          </cell>
          <cell r="F4029">
            <v>1</v>
          </cell>
          <cell r="G4029" t="str">
            <v>2740Z</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F4029">
            <v>1.0020658043042687</v>
          </cell>
        </row>
        <row r="4030">
          <cell r="A4030" t="str">
            <v>302698873</v>
          </cell>
          <cell r="B4030" t="str">
            <v>R25</v>
          </cell>
          <cell r="C4030">
            <v>1070</v>
          </cell>
          <cell r="D4030" t="str">
            <v>ENTREPRISE MALET</v>
          </cell>
          <cell r="F4030">
            <v>2</v>
          </cell>
          <cell r="G4030" t="str">
            <v>4211Z</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F4030">
            <v>1.0110713980072239</v>
          </cell>
        </row>
        <row r="4031">
          <cell r="A4031" t="str">
            <v>331396366</v>
          </cell>
          <cell r="B4031" t="str">
            <v>R22</v>
          </cell>
          <cell r="C4031">
            <v>37</v>
          </cell>
          <cell r="D4031" t="str">
            <v>MAREL STORK FOOD SYSTEMS France SAS</v>
          </cell>
          <cell r="F4031">
            <v>6</v>
          </cell>
          <cell r="G4031" t="str">
            <v>329</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F4031">
            <v>0.99276700274043839</v>
          </cell>
        </row>
        <row r="4032">
          <cell r="A4032" t="str">
            <v>337796064</v>
          </cell>
          <cell r="B4032" t="str">
            <v>R07</v>
          </cell>
          <cell r="C4032">
            <v>34</v>
          </cell>
          <cell r="D4032" t="str">
            <v>NOVAMEX</v>
          </cell>
          <cell r="F4032">
            <v>7</v>
          </cell>
          <cell r="G4032" t="str">
            <v>2042Z</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F4032">
            <v>1.0034635527868125</v>
          </cell>
        </row>
        <row r="4033">
          <cell r="A4033" t="str">
            <v>342438785</v>
          </cell>
          <cell r="B4033" t="str">
            <v>R12</v>
          </cell>
          <cell r="C4033">
            <v>313</v>
          </cell>
          <cell r="D4033" t="str">
            <v>REXAM SIMANDRE</v>
          </cell>
          <cell r="F4033">
            <v>4</v>
          </cell>
          <cell r="G4033" t="str">
            <v>252</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F4033">
            <v>1.0720197793666499</v>
          </cell>
        </row>
        <row r="4034">
          <cell r="A4034" t="str">
            <v>329868848</v>
          </cell>
          <cell r="B4034" t="str">
            <v>R07</v>
          </cell>
          <cell r="C4034">
            <v>118</v>
          </cell>
          <cell r="D4034" t="str">
            <v>LAB DERM ACTIVE DR PIERRE RICAUD</v>
          </cell>
          <cell r="F4034">
            <v>9</v>
          </cell>
          <cell r="G4034" t="str">
            <v>2042Z</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1</v>
          </cell>
          <cell r="Z4034">
            <v>0</v>
          </cell>
          <cell r="AA4034">
            <v>0</v>
          </cell>
          <cell r="AB4034">
            <v>0</v>
          </cell>
          <cell r="AC4034">
            <v>0</v>
          </cell>
          <cell r="AD4034">
            <v>1</v>
          </cell>
          <cell r="AF4034">
            <v>1.001533751525004</v>
          </cell>
        </row>
        <row r="4035">
          <cell r="A4035" t="str">
            <v>582063046</v>
          </cell>
          <cell r="B4035" t="str">
            <v>R17</v>
          </cell>
          <cell r="C4035">
            <v>16</v>
          </cell>
          <cell r="D4035" t="str">
            <v>SOC D EXPL PROCEDES MARECHAL</v>
          </cell>
          <cell r="F4035">
            <v>5</v>
          </cell>
          <cell r="G4035" t="str">
            <v>2712Z</v>
          </cell>
          <cell r="H4035">
            <v>0</v>
          </cell>
          <cell r="I4035">
            <v>0</v>
          </cell>
          <cell r="J4035">
            <v>0</v>
          </cell>
          <cell r="K4035">
            <v>1</v>
          </cell>
          <cell r="L4035">
            <v>0</v>
          </cell>
          <cell r="M4035">
            <v>0</v>
          </cell>
          <cell r="N4035">
            <v>0</v>
          </cell>
          <cell r="O4035">
            <v>0</v>
          </cell>
          <cell r="P4035">
            <v>0</v>
          </cell>
          <cell r="Q4035">
            <v>0</v>
          </cell>
          <cell r="R4035">
            <v>0</v>
          </cell>
          <cell r="S4035">
            <v>1</v>
          </cell>
          <cell r="T4035">
            <v>0</v>
          </cell>
          <cell r="U4035">
            <v>0</v>
          </cell>
          <cell r="V4035">
            <v>0</v>
          </cell>
          <cell r="W4035">
            <v>0</v>
          </cell>
          <cell r="X4035">
            <v>0</v>
          </cell>
          <cell r="Y4035">
            <v>0</v>
          </cell>
          <cell r="Z4035">
            <v>0</v>
          </cell>
          <cell r="AA4035">
            <v>0</v>
          </cell>
          <cell r="AB4035">
            <v>0</v>
          </cell>
          <cell r="AC4035">
            <v>0</v>
          </cell>
          <cell r="AD4035">
            <v>1</v>
          </cell>
          <cell r="AF4035">
            <v>0.99637917303968682</v>
          </cell>
        </row>
        <row r="4036">
          <cell r="A4036" t="str">
            <v>327036786</v>
          </cell>
          <cell r="B4036" t="str">
            <v>R12</v>
          </cell>
          <cell r="C4036">
            <v>31</v>
          </cell>
          <cell r="D4036" t="str">
            <v>SCDC</v>
          </cell>
          <cell r="F4036">
            <v>1</v>
          </cell>
          <cell r="G4036" t="str">
            <v>2599B</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F4036">
            <v>10.736119518798391</v>
          </cell>
        </row>
        <row r="4037">
          <cell r="A4037" t="str">
            <v>412162448</v>
          </cell>
          <cell r="B4037" t="str">
            <v>R14</v>
          </cell>
          <cell r="C4037">
            <v>82</v>
          </cell>
          <cell r="D4037" t="str">
            <v>CHELTON ANTENNAS</v>
          </cell>
          <cell r="F4037">
            <v>8</v>
          </cell>
          <cell r="G4037" t="str">
            <v>2630Z</v>
          </cell>
          <cell r="H4037">
            <v>0</v>
          </cell>
          <cell r="I4037">
            <v>0</v>
          </cell>
          <cell r="J4037">
            <v>0</v>
          </cell>
          <cell r="K4037">
            <v>2</v>
          </cell>
          <cell r="L4037">
            <v>0</v>
          </cell>
          <cell r="M4037">
            <v>0</v>
          </cell>
          <cell r="N4037">
            <v>0</v>
          </cell>
          <cell r="O4037">
            <v>0</v>
          </cell>
          <cell r="P4037">
            <v>0</v>
          </cell>
          <cell r="Q4037">
            <v>0</v>
          </cell>
          <cell r="R4037">
            <v>0</v>
          </cell>
          <cell r="S4037">
            <v>2</v>
          </cell>
          <cell r="T4037">
            <v>0</v>
          </cell>
          <cell r="U4037">
            <v>0</v>
          </cell>
          <cell r="V4037">
            <v>0</v>
          </cell>
          <cell r="W4037">
            <v>0</v>
          </cell>
          <cell r="X4037">
            <v>0</v>
          </cell>
          <cell r="Y4037">
            <v>1</v>
          </cell>
          <cell r="Z4037">
            <v>0</v>
          </cell>
          <cell r="AA4037">
            <v>0</v>
          </cell>
          <cell r="AB4037">
            <v>1</v>
          </cell>
          <cell r="AC4037">
            <v>0</v>
          </cell>
          <cell r="AD4037">
            <v>4</v>
          </cell>
          <cell r="AE4037" t="str">
            <v>chômage</v>
          </cell>
          <cell r="AF4037">
            <v>1.001277420101115</v>
          </cell>
        </row>
        <row r="4038">
          <cell r="A4038" t="str">
            <v>400185534</v>
          </cell>
          <cell r="B4038" t="str">
            <v>R18</v>
          </cell>
          <cell r="C4038">
            <v>412</v>
          </cell>
          <cell r="D4038" t="str">
            <v>TOYOTA INDUSTRIAL EQUIPMENT SA</v>
          </cell>
          <cell r="F4038">
            <v>14</v>
          </cell>
          <cell r="G4038" t="str">
            <v>2822Z</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F4038">
            <v>1.0054967791385094</v>
          </cell>
        </row>
        <row r="4039">
          <cell r="A4039" t="str">
            <v>318606324</v>
          </cell>
          <cell r="B4039" t="str">
            <v>R13</v>
          </cell>
          <cell r="C4039">
            <v>16</v>
          </cell>
          <cell r="D4039" t="str">
            <v>RAC ELECTRONIC</v>
          </cell>
          <cell r="F4039">
            <v>2</v>
          </cell>
          <cell r="G4039" t="str">
            <v>2612Z</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F4039">
            <v>9.4138381318312465</v>
          </cell>
        </row>
        <row r="4040">
          <cell r="A4040" t="str">
            <v>322642026</v>
          </cell>
          <cell r="B4040" t="str">
            <v>R03</v>
          </cell>
          <cell r="C4040">
            <v>9</v>
          </cell>
          <cell r="D4040" t="str">
            <v>MICHEL BERTIN SA</v>
          </cell>
          <cell r="F4040">
            <v>1</v>
          </cell>
          <cell r="G4040" t="str">
            <v>1089Z</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F4040">
            <v>9.4204247420309439</v>
          </cell>
        </row>
        <row r="4041">
          <cell r="A4041" t="str">
            <v>325843050</v>
          </cell>
          <cell r="B4041" t="str">
            <v>R18</v>
          </cell>
          <cell r="C4041">
            <v>36</v>
          </cell>
          <cell r="D4041" t="str">
            <v>PONGE PERE ET FILS</v>
          </cell>
          <cell r="F4041">
            <v>1</v>
          </cell>
          <cell r="G4041" t="str">
            <v>2830Z</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F4041">
            <v>9.483710179752709</v>
          </cell>
        </row>
        <row r="4042">
          <cell r="A4042" t="str">
            <v>328398433</v>
          </cell>
          <cell r="B4042" t="str">
            <v>R07</v>
          </cell>
          <cell r="C4042">
            <v>3</v>
          </cell>
          <cell r="D4042" t="str">
            <v>SOC DEV TECHNOLOGIES AVANCEES</v>
          </cell>
          <cell r="F4042">
            <v>1</v>
          </cell>
          <cell r="G4042" t="str">
            <v>2041Z</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F4042">
            <v>9.4902069299677549</v>
          </cell>
        </row>
        <row r="4043">
          <cell r="A4043" t="str">
            <v>389323346</v>
          </cell>
          <cell r="B4043" t="str">
            <v>R22</v>
          </cell>
          <cell r="C4043">
            <v>62</v>
          </cell>
          <cell r="D4043" t="str">
            <v>ASTON MEDICAL</v>
          </cell>
          <cell r="F4043">
            <v>1</v>
          </cell>
          <cell r="G4043" t="str">
            <v>3250A</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F4043">
            <v>1.0081323818492578</v>
          </cell>
        </row>
        <row r="4044">
          <cell r="A4044" t="str">
            <v>391701232</v>
          </cell>
          <cell r="B4044" t="str">
            <v>R08</v>
          </cell>
          <cell r="C4044">
            <v>26</v>
          </cell>
          <cell r="D4044" t="str">
            <v>BIOPREDIC INTERNATIONAL</v>
          </cell>
          <cell r="F4044">
            <v>6</v>
          </cell>
          <cell r="G4044" t="str">
            <v>2120Z</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1</v>
          </cell>
          <cell r="AA4044">
            <v>0</v>
          </cell>
          <cell r="AB4044">
            <v>0</v>
          </cell>
          <cell r="AC4044">
            <v>0</v>
          </cell>
          <cell r="AD4044">
            <v>1</v>
          </cell>
          <cell r="AF4044">
            <v>0.99853210573121109</v>
          </cell>
        </row>
        <row r="4045">
          <cell r="A4045" t="str">
            <v>392171351</v>
          </cell>
          <cell r="B4045" t="str">
            <v>R07</v>
          </cell>
          <cell r="C4045">
            <v>10</v>
          </cell>
          <cell r="D4045" t="str">
            <v>PRODUITS MAULER</v>
          </cell>
          <cell r="F4045">
            <v>4</v>
          </cell>
          <cell r="G4045" t="str">
            <v>2041Z</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F4045">
            <v>9.5112053537892116</v>
          </cell>
        </row>
        <row r="4046">
          <cell r="A4046" t="str">
            <v>380986265</v>
          </cell>
          <cell r="B4046" t="str">
            <v>R09</v>
          </cell>
          <cell r="C4046">
            <v>168</v>
          </cell>
          <cell r="D4046" t="str">
            <v>ACTIS SA</v>
          </cell>
          <cell r="F4046">
            <v>3</v>
          </cell>
          <cell r="G4046" t="str">
            <v>2221Z</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F4046">
            <v>0.98930678401310435</v>
          </cell>
        </row>
        <row r="4047">
          <cell r="A4047" t="str">
            <v>409207339</v>
          </cell>
          <cell r="B4047" t="str">
            <v>R12</v>
          </cell>
          <cell r="C4047">
            <v>3</v>
          </cell>
          <cell r="D4047" t="str">
            <v>GRIFFON SA</v>
          </cell>
          <cell r="F4047">
            <v>1</v>
          </cell>
          <cell r="G4047" t="str">
            <v>2599A</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F4047">
            <v>9.3121824420264883</v>
          </cell>
        </row>
        <row r="4048">
          <cell r="A4048" t="str">
            <v>542009295</v>
          </cell>
          <cell r="B4048" t="str">
            <v>R22</v>
          </cell>
          <cell r="C4048">
            <v>46</v>
          </cell>
          <cell r="D4048" t="str">
            <v>SOCIETE D APPLICATIONS DE BREVET</v>
          </cell>
          <cell r="F4048">
            <v>1</v>
          </cell>
          <cell r="G4048" t="str">
            <v>3213Z</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F4048">
            <v>9.5570949799309641</v>
          </cell>
        </row>
        <row r="4049">
          <cell r="A4049" t="str">
            <v>586280018</v>
          </cell>
          <cell r="B4049" t="str">
            <v>R27</v>
          </cell>
          <cell r="C4049">
            <v>24</v>
          </cell>
          <cell r="D4049" t="str">
            <v>PEDAGOFICHE</v>
          </cell>
          <cell r="F4049">
            <v>1</v>
          </cell>
          <cell r="G4049" t="str">
            <v>5814Z</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F4049">
            <v>9.4899964692510679</v>
          </cell>
        </row>
        <row r="4050">
          <cell r="A4050" t="str">
            <v>780084802</v>
          </cell>
          <cell r="B4050" t="str">
            <v>R18</v>
          </cell>
          <cell r="C4050">
            <v>27</v>
          </cell>
          <cell r="D4050" t="str">
            <v>FERRAND SARL</v>
          </cell>
          <cell r="F4050">
            <v>1</v>
          </cell>
          <cell r="G4050" t="str">
            <v>2830Z</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F4050">
            <v>9.483710179752709</v>
          </cell>
        </row>
        <row r="4051">
          <cell r="A4051" t="str">
            <v>317760668</v>
          </cell>
          <cell r="B4051" t="str">
            <v>R01</v>
          </cell>
          <cell r="C4051">
            <v>17</v>
          </cell>
          <cell r="D4051" t="str">
            <v>GIE UNISIGMA</v>
          </cell>
          <cell r="F4051">
            <v>3</v>
          </cell>
          <cell r="G4051" t="str">
            <v>0111Z</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F4051">
            <v>1.0139271009911381</v>
          </cell>
        </row>
        <row r="4052">
          <cell r="A4052" t="str">
            <v>327797999</v>
          </cell>
          <cell r="B4052" t="str">
            <v>R06</v>
          </cell>
          <cell r="C4052">
            <v>20</v>
          </cell>
          <cell r="D4052" t="str">
            <v>CTRE PYROLYSE CHARBON DE MARIENAU</v>
          </cell>
          <cell r="F4052">
            <v>8</v>
          </cell>
          <cell r="G4052" t="str">
            <v>1910Z</v>
          </cell>
          <cell r="H4052">
            <v>0</v>
          </cell>
          <cell r="I4052">
            <v>0</v>
          </cell>
          <cell r="J4052">
            <v>0</v>
          </cell>
          <cell r="K4052">
            <v>1</v>
          </cell>
          <cell r="L4052">
            <v>0</v>
          </cell>
          <cell r="M4052">
            <v>0</v>
          </cell>
          <cell r="N4052">
            <v>0</v>
          </cell>
          <cell r="O4052">
            <v>0</v>
          </cell>
          <cell r="P4052">
            <v>0</v>
          </cell>
          <cell r="Q4052">
            <v>0</v>
          </cell>
          <cell r="R4052">
            <v>0</v>
          </cell>
          <cell r="S4052">
            <v>1</v>
          </cell>
          <cell r="T4052">
            <v>0</v>
          </cell>
          <cell r="U4052">
            <v>0</v>
          </cell>
          <cell r="V4052">
            <v>0</v>
          </cell>
          <cell r="W4052">
            <v>0</v>
          </cell>
          <cell r="X4052">
            <v>0</v>
          </cell>
          <cell r="Y4052">
            <v>0</v>
          </cell>
          <cell r="Z4052">
            <v>0</v>
          </cell>
          <cell r="AA4052">
            <v>0</v>
          </cell>
          <cell r="AB4052">
            <v>0</v>
          </cell>
          <cell r="AC4052">
            <v>0</v>
          </cell>
          <cell r="AD4052">
            <v>1</v>
          </cell>
          <cell r="AF4052">
            <v>0.94397988191519577</v>
          </cell>
        </row>
        <row r="4053">
          <cell r="A4053" t="str">
            <v>334304300</v>
          </cell>
          <cell r="B4053" t="str">
            <v>R07</v>
          </cell>
          <cell r="C4053">
            <v>179</v>
          </cell>
          <cell r="D4053" t="str">
            <v>DVT IND PROMO DE TECHNOL AVANCEES</v>
          </cell>
          <cell r="F4053">
            <v>10</v>
          </cell>
          <cell r="G4053" t="str">
            <v>2042Z</v>
          </cell>
          <cell r="H4053">
            <v>1</v>
          </cell>
          <cell r="I4053">
            <v>0</v>
          </cell>
          <cell r="J4053">
            <v>0</v>
          </cell>
          <cell r="K4053">
            <v>2</v>
          </cell>
          <cell r="L4053">
            <v>1</v>
          </cell>
          <cell r="M4053">
            <v>0</v>
          </cell>
          <cell r="N4053">
            <v>0</v>
          </cell>
          <cell r="O4053">
            <v>0</v>
          </cell>
          <cell r="P4053">
            <v>0</v>
          </cell>
          <cell r="Q4053">
            <v>0</v>
          </cell>
          <cell r="R4053">
            <v>0</v>
          </cell>
          <cell r="S4053">
            <v>4</v>
          </cell>
          <cell r="T4053">
            <v>0</v>
          </cell>
          <cell r="U4053">
            <v>0</v>
          </cell>
          <cell r="V4053">
            <v>0</v>
          </cell>
          <cell r="W4053">
            <v>0</v>
          </cell>
          <cell r="X4053">
            <v>0</v>
          </cell>
          <cell r="Y4053">
            <v>0</v>
          </cell>
          <cell r="Z4053">
            <v>0</v>
          </cell>
          <cell r="AA4053">
            <v>0</v>
          </cell>
          <cell r="AB4053">
            <v>0</v>
          </cell>
          <cell r="AC4053">
            <v>0</v>
          </cell>
          <cell r="AD4053">
            <v>4</v>
          </cell>
          <cell r="AF4053">
            <v>1.0026125147334193</v>
          </cell>
        </row>
        <row r="4054">
          <cell r="A4054" t="str">
            <v>348828880</v>
          </cell>
          <cell r="B4054" t="str">
            <v>R30</v>
          </cell>
          <cell r="C4054">
            <v>2</v>
          </cell>
          <cell r="D4054" t="str">
            <v>LAB DE PHARMACOLOGIE ET TOXICOLOGIE</v>
          </cell>
          <cell r="F4054">
            <v>2</v>
          </cell>
          <cell r="G4054" t="str">
            <v>7211Z</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F4054">
            <v>9.4672897370796498</v>
          </cell>
        </row>
        <row r="4055">
          <cell r="A4055" t="str">
            <v>378545859</v>
          </cell>
          <cell r="B4055" t="str">
            <v>R30</v>
          </cell>
          <cell r="C4055">
            <v>4</v>
          </cell>
          <cell r="D4055" t="str">
            <v>LABORAT ANALYSES MICROBIOLOGIQUE</v>
          </cell>
          <cell r="F4055">
            <v>2</v>
          </cell>
          <cell r="G4055" t="str">
            <v>7219Z</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F4055">
            <v>9.5188935002230579</v>
          </cell>
        </row>
        <row r="4056">
          <cell r="A4056" t="str">
            <v>399710011</v>
          </cell>
          <cell r="B4056" t="str">
            <v>R16</v>
          </cell>
          <cell r="C4056">
            <v>26</v>
          </cell>
          <cell r="D4056" t="str">
            <v>LABORATOIRES P.R.A.T. SARL</v>
          </cell>
          <cell r="F4056">
            <v>7</v>
          </cell>
          <cell r="G4056" t="str">
            <v>2660Z</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F4056">
            <v>0.76524747658307901</v>
          </cell>
        </row>
        <row r="4057">
          <cell r="A4057" t="str">
            <v>410310148</v>
          </cell>
          <cell r="B4057" t="str">
            <v>R08</v>
          </cell>
          <cell r="C4057">
            <v>375</v>
          </cell>
          <cell r="D4057" t="str">
            <v>FAMAR L AIGLE</v>
          </cell>
          <cell r="F4057">
            <v>1</v>
          </cell>
          <cell r="G4057" t="str">
            <v>2120Z</v>
          </cell>
          <cell r="H4057">
            <v>1</v>
          </cell>
          <cell r="I4057">
            <v>0</v>
          </cell>
          <cell r="J4057">
            <v>0</v>
          </cell>
          <cell r="K4057">
            <v>0</v>
          </cell>
          <cell r="L4057">
            <v>0</v>
          </cell>
          <cell r="M4057">
            <v>0</v>
          </cell>
          <cell r="N4057">
            <v>0</v>
          </cell>
          <cell r="O4057">
            <v>0</v>
          </cell>
          <cell r="P4057">
            <v>0</v>
          </cell>
          <cell r="Q4057">
            <v>0</v>
          </cell>
          <cell r="R4057">
            <v>0</v>
          </cell>
          <cell r="S4057">
            <v>1</v>
          </cell>
          <cell r="T4057">
            <v>0</v>
          </cell>
          <cell r="U4057">
            <v>0</v>
          </cell>
          <cell r="V4057">
            <v>0</v>
          </cell>
          <cell r="W4057">
            <v>0</v>
          </cell>
          <cell r="X4057">
            <v>0</v>
          </cell>
          <cell r="Y4057">
            <v>0</v>
          </cell>
          <cell r="Z4057">
            <v>0</v>
          </cell>
          <cell r="AA4057">
            <v>0</v>
          </cell>
          <cell r="AB4057">
            <v>0</v>
          </cell>
          <cell r="AC4057">
            <v>0</v>
          </cell>
          <cell r="AD4057">
            <v>1</v>
          </cell>
          <cell r="AF4057">
            <v>1.0007865769665629</v>
          </cell>
        </row>
        <row r="4058">
          <cell r="A4058" t="str">
            <v>413089731</v>
          </cell>
          <cell r="B4058" t="str">
            <v>R01</v>
          </cell>
          <cell r="C4058">
            <v>12</v>
          </cell>
          <cell r="D4058" t="str">
            <v>SAATEN UNION RECHERCHE</v>
          </cell>
          <cell r="F4058">
            <v>2</v>
          </cell>
          <cell r="G4058" t="str">
            <v>0111Z</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F4058">
            <v>1.0197732445898107</v>
          </cell>
        </row>
        <row r="4059">
          <cell r="A4059" t="str">
            <v>419490099</v>
          </cell>
          <cell r="B4059" t="str">
            <v>R08</v>
          </cell>
          <cell r="C4059">
            <v>185</v>
          </cell>
          <cell r="D4059" t="str">
            <v>ICON CLINICAL RESEARCH SARL</v>
          </cell>
          <cell r="F4059">
            <v>158</v>
          </cell>
          <cell r="G4059" t="str">
            <v>2120Z</v>
          </cell>
          <cell r="H4059">
            <v>0</v>
          </cell>
          <cell r="I4059">
            <v>0</v>
          </cell>
          <cell r="J4059">
            <v>9</v>
          </cell>
          <cell r="K4059">
            <v>1</v>
          </cell>
          <cell r="L4059">
            <v>23</v>
          </cell>
          <cell r="M4059">
            <v>0</v>
          </cell>
          <cell r="N4059">
            <v>0</v>
          </cell>
          <cell r="O4059">
            <v>4</v>
          </cell>
          <cell r="P4059">
            <v>0</v>
          </cell>
          <cell r="Q4059">
            <v>0</v>
          </cell>
          <cell r="R4059">
            <v>0</v>
          </cell>
          <cell r="S4059">
            <v>37</v>
          </cell>
          <cell r="T4059">
            <v>0</v>
          </cell>
          <cell r="U4059">
            <v>0</v>
          </cell>
          <cell r="V4059">
            <v>0</v>
          </cell>
          <cell r="W4059">
            <v>0</v>
          </cell>
          <cell r="X4059">
            <v>0</v>
          </cell>
          <cell r="Y4059">
            <v>0</v>
          </cell>
          <cell r="Z4059">
            <v>0</v>
          </cell>
          <cell r="AA4059">
            <v>0</v>
          </cell>
          <cell r="AB4059">
            <v>0</v>
          </cell>
          <cell r="AC4059">
            <v>0</v>
          </cell>
          <cell r="AD4059">
            <v>37</v>
          </cell>
          <cell r="AF4059">
            <v>0.9894257876377528</v>
          </cell>
        </row>
        <row r="4060">
          <cell r="A4060" t="str">
            <v>429664915</v>
          </cell>
          <cell r="B4060" t="str">
            <v>R08</v>
          </cell>
          <cell r="C4060">
            <v>8</v>
          </cell>
          <cell r="D4060" t="str">
            <v>GENE SIGNAL</v>
          </cell>
          <cell r="F4060">
            <v>5</v>
          </cell>
          <cell r="G4060" t="str">
            <v>2120Z</v>
          </cell>
          <cell r="H4060">
            <v>0</v>
          </cell>
          <cell r="I4060">
            <v>0</v>
          </cell>
          <cell r="J4060">
            <v>1</v>
          </cell>
          <cell r="K4060">
            <v>0</v>
          </cell>
          <cell r="L4060">
            <v>0</v>
          </cell>
          <cell r="M4060">
            <v>0</v>
          </cell>
          <cell r="N4060">
            <v>0</v>
          </cell>
          <cell r="O4060">
            <v>0</v>
          </cell>
          <cell r="P4060">
            <v>0</v>
          </cell>
          <cell r="Q4060">
            <v>0</v>
          </cell>
          <cell r="R4060">
            <v>0</v>
          </cell>
          <cell r="S4060">
            <v>1</v>
          </cell>
          <cell r="T4060">
            <v>0</v>
          </cell>
          <cell r="U4060">
            <v>0</v>
          </cell>
          <cell r="V4060">
            <v>0</v>
          </cell>
          <cell r="W4060">
            <v>0</v>
          </cell>
          <cell r="X4060">
            <v>0</v>
          </cell>
          <cell r="Y4060">
            <v>0</v>
          </cell>
          <cell r="Z4060">
            <v>0</v>
          </cell>
          <cell r="AA4060">
            <v>0</v>
          </cell>
          <cell r="AB4060">
            <v>0</v>
          </cell>
          <cell r="AC4060">
            <v>0</v>
          </cell>
          <cell r="AD4060">
            <v>1</v>
          </cell>
          <cell r="AF4060">
            <v>0.99898248668900413</v>
          </cell>
        </row>
        <row r="4061">
          <cell r="A4061" t="str">
            <v>713001147</v>
          </cell>
          <cell r="B4061" t="str">
            <v>R03</v>
          </cell>
          <cell r="C4061">
            <v>8</v>
          </cell>
          <cell r="D4061" t="str">
            <v>STATION RECHERCHE COMITE NORD</v>
          </cell>
          <cell r="F4061">
            <v>2</v>
          </cell>
          <cell r="G4061" t="str">
            <v>1089Z</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F4061">
            <v>1.0085686463581534</v>
          </cell>
        </row>
        <row r="4062">
          <cell r="A4062" t="str">
            <v>435361209</v>
          </cell>
          <cell r="B4062" t="str">
            <v>R30</v>
          </cell>
          <cell r="C4062">
            <v>29</v>
          </cell>
          <cell r="D4062" t="str">
            <v>TXCELL</v>
          </cell>
          <cell r="F4062">
            <v>9</v>
          </cell>
          <cell r="G4062" t="str">
            <v>7211Z</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F4062">
            <v>1.0214149960557874</v>
          </cell>
        </row>
        <row r="4063">
          <cell r="A4063" t="str">
            <v>437946494</v>
          </cell>
          <cell r="B4063" t="str">
            <v>R01</v>
          </cell>
          <cell r="C4063">
            <v>7</v>
          </cell>
          <cell r="D4063" t="str">
            <v>ALLIANCE DIFFUSION DES NUCLEI</v>
          </cell>
          <cell r="F4063">
            <v>1</v>
          </cell>
          <cell r="G4063" t="str">
            <v>0146</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F4063">
            <v>9.4259243071364835</v>
          </cell>
        </row>
        <row r="4064">
          <cell r="A4064" t="str">
            <v>439489022</v>
          </cell>
          <cell r="B4064" t="str">
            <v>R08</v>
          </cell>
          <cell r="C4064">
            <v>34</v>
          </cell>
          <cell r="D4064" t="str">
            <v>GENTICEL</v>
          </cell>
          <cell r="F4064">
            <v>17</v>
          </cell>
          <cell r="G4064" t="str">
            <v>2120Z</v>
          </cell>
          <cell r="H4064">
            <v>0</v>
          </cell>
          <cell r="I4064">
            <v>0</v>
          </cell>
          <cell r="J4064">
            <v>0</v>
          </cell>
          <cell r="K4064">
            <v>1</v>
          </cell>
          <cell r="L4064">
            <v>0</v>
          </cell>
          <cell r="M4064">
            <v>0</v>
          </cell>
          <cell r="N4064">
            <v>0</v>
          </cell>
          <cell r="O4064">
            <v>0</v>
          </cell>
          <cell r="P4064">
            <v>0</v>
          </cell>
          <cell r="Q4064">
            <v>0</v>
          </cell>
          <cell r="R4064">
            <v>0</v>
          </cell>
          <cell r="S4064">
            <v>1</v>
          </cell>
          <cell r="T4064">
            <v>0</v>
          </cell>
          <cell r="U4064">
            <v>0</v>
          </cell>
          <cell r="V4064">
            <v>0</v>
          </cell>
          <cell r="W4064">
            <v>0</v>
          </cell>
          <cell r="X4064">
            <v>0</v>
          </cell>
          <cell r="Y4064">
            <v>0</v>
          </cell>
          <cell r="Z4064">
            <v>0</v>
          </cell>
          <cell r="AA4064">
            <v>0</v>
          </cell>
          <cell r="AB4064">
            <v>1</v>
          </cell>
          <cell r="AC4064">
            <v>0</v>
          </cell>
          <cell r="AD4064">
            <v>2</v>
          </cell>
          <cell r="AE4064" t="str">
            <v>chômage</v>
          </cell>
          <cell r="AF4064">
            <v>0.99728525901434795</v>
          </cell>
        </row>
        <row r="4065">
          <cell r="A4065" t="str">
            <v>439518663</v>
          </cell>
          <cell r="B4065" t="str">
            <v>R08</v>
          </cell>
          <cell r="C4065">
            <v>4</v>
          </cell>
          <cell r="D4065" t="str">
            <v>IMMUTEP SA</v>
          </cell>
          <cell r="F4065">
            <v>3</v>
          </cell>
          <cell r="G4065" t="str">
            <v>2110Z</v>
          </cell>
          <cell r="H4065">
            <v>0</v>
          </cell>
          <cell r="I4065">
            <v>0</v>
          </cell>
          <cell r="J4065">
            <v>1</v>
          </cell>
          <cell r="K4065">
            <v>0</v>
          </cell>
          <cell r="L4065">
            <v>0</v>
          </cell>
          <cell r="M4065">
            <v>0</v>
          </cell>
          <cell r="N4065">
            <v>0</v>
          </cell>
          <cell r="O4065">
            <v>0</v>
          </cell>
          <cell r="P4065">
            <v>0</v>
          </cell>
          <cell r="Q4065">
            <v>0</v>
          </cell>
          <cell r="R4065">
            <v>0</v>
          </cell>
          <cell r="S4065">
            <v>1</v>
          </cell>
          <cell r="T4065">
            <v>0</v>
          </cell>
          <cell r="U4065">
            <v>0</v>
          </cell>
          <cell r="V4065">
            <v>0</v>
          </cell>
          <cell r="W4065">
            <v>0</v>
          </cell>
          <cell r="X4065">
            <v>0</v>
          </cell>
          <cell r="Y4065">
            <v>0</v>
          </cell>
          <cell r="Z4065">
            <v>0</v>
          </cell>
          <cell r="AA4065">
            <v>0</v>
          </cell>
          <cell r="AB4065">
            <v>0</v>
          </cell>
          <cell r="AC4065">
            <v>0</v>
          </cell>
          <cell r="AD4065">
            <v>1</v>
          </cell>
          <cell r="AF4065">
            <v>0.99988401833356377</v>
          </cell>
        </row>
        <row r="4066">
          <cell r="A4066" t="str">
            <v>440001311</v>
          </cell>
          <cell r="B4066" t="str">
            <v>R30</v>
          </cell>
          <cell r="C4066">
            <v>48</v>
          </cell>
          <cell r="D4066" t="str">
            <v>NOVASCO</v>
          </cell>
          <cell r="F4066">
            <v>31</v>
          </cell>
          <cell r="G4066" t="str">
            <v>7211Z</v>
          </cell>
          <cell r="H4066">
            <v>0</v>
          </cell>
          <cell r="I4066">
            <v>0</v>
          </cell>
          <cell r="J4066">
            <v>2</v>
          </cell>
          <cell r="K4066">
            <v>0</v>
          </cell>
          <cell r="L4066">
            <v>0</v>
          </cell>
          <cell r="M4066">
            <v>0</v>
          </cell>
          <cell r="N4066">
            <v>0</v>
          </cell>
          <cell r="O4066">
            <v>0</v>
          </cell>
          <cell r="P4066">
            <v>0</v>
          </cell>
          <cell r="Q4066">
            <v>0</v>
          </cell>
          <cell r="R4066">
            <v>0</v>
          </cell>
          <cell r="S4066">
            <v>2</v>
          </cell>
          <cell r="T4066">
            <v>0</v>
          </cell>
          <cell r="U4066">
            <v>0</v>
          </cell>
          <cell r="V4066">
            <v>0</v>
          </cell>
          <cell r="W4066">
            <v>0</v>
          </cell>
          <cell r="X4066">
            <v>0</v>
          </cell>
          <cell r="Y4066">
            <v>0</v>
          </cell>
          <cell r="Z4066">
            <v>0</v>
          </cell>
          <cell r="AA4066">
            <v>0</v>
          </cell>
          <cell r="AB4066">
            <v>0</v>
          </cell>
          <cell r="AC4066">
            <v>0</v>
          </cell>
          <cell r="AD4066">
            <v>2</v>
          </cell>
          <cell r="AF4066">
            <v>1.1299647336081369</v>
          </cell>
        </row>
        <row r="4067">
          <cell r="A4067" t="str">
            <v>443562640</v>
          </cell>
          <cell r="B4067" t="str">
            <v>R03</v>
          </cell>
          <cell r="C4067">
            <v>29</v>
          </cell>
          <cell r="D4067" t="str">
            <v>EURONUTRITION</v>
          </cell>
          <cell r="F4067">
            <v>2</v>
          </cell>
          <cell r="G4067" t="str">
            <v>1091Z</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F4067">
            <v>1.0085686463581534</v>
          </cell>
        </row>
        <row r="4068">
          <cell r="A4068" t="str">
            <v>444122865</v>
          </cell>
          <cell r="B4068" t="str">
            <v>R08</v>
          </cell>
          <cell r="C4068">
            <v>12</v>
          </cell>
          <cell r="D4068" t="str">
            <v>APTYS PHARMACEUTICALS</v>
          </cell>
          <cell r="F4068">
            <v>5</v>
          </cell>
          <cell r="G4068" t="str">
            <v>2120Z</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F4068">
            <v>1.002698240739621</v>
          </cell>
        </row>
        <row r="4069">
          <cell r="A4069" t="str">
            <v>432149730</v>
          </cell>
          <cell r="B4069" t="str">
            <v>R30</v>
          </cell>
          <cell r="C4069">
            <v>1</v>
          </cell>
          <cell r="D4069" t="str">
            <v>MEDICAL TRIAL</v>
          </cell>
          <cell r="F4069">
            <v>1</v>
          </cell>
          <cell r="G4069" t="str">
            <v>7211Z</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F4069">
            <v>9.4736421775324402</v>
          </cell>
        </row>
        <row r="4070">
          <cell r="A4070" t="str">
            <v>443356639</v>
          </cell>
          <cell r="B4070" t="str">
            <v>R30</v>
          </cell>
          <cell r="C4070">
            <v>6</v>
          </cell>
          <cell r="D4070" t="str">
            <v>ELTIUM</v>
          </cell>
          <cell r="F4070">
            <v>4</v>
          </cell>
          <cell r="G4070" t="str">
            <v>7219Z</v>
          </cell>
          <cell r="H4070">
            <v>0</v>
          </cell>
          <cell r="I4070">
            <v>0</v>
          </cell>
          <cell r="J4070">
            <v>1</v>
          </cell>
          <cell r="K4070">
            <v>0</v>
          </cell>
          <cell r="L4070">
            <v>0</v>
          </cell>
          <cell r="M4070">
            <v>0</v>
          </cell>
          <cell r="N4070">
            <v>0</v>
          </cell>
          <cell r="O4070">
            <v>0</v>
          </cell>
          <cell r="P4070">
            <v>0</v>
          </cell>
          <cell r="Q4070">
            <v>0</v>
          </cell>
          <cell r="R4070">
            <v>0</v>
          </cell>
          <cell r="S4070">
            <v>1</v>
          </cell>
          <cell r="T4070">
            <v>0</v>
          </cell>
          <cell r="U4070">
            <v>0</v>
          </cell>
          <cell r="V4070">
            <v>0</v>
          </cell>
          <cell r="W4070">
            <v>0</v>
          </cell>
          <cell r="X4070">
            <v>0</v>
          </cell>
          <cell r="Y4070">
            <v>0</v>
          </cell>
          <cell r="Z4070">
            <v>0</v>
          </cell>
          <cell r="AA4070">
            <v>0</v>
          </cell>
          <cell r="AB4070">
            <v>1</v>
          </cell>
          <cell r="AC4070">
            <v>0</v>
          </cell>
          <cell r="AD4070">
            <v>2</v>
          </cell>
          <cell r="AE4070" t="str">
            <v>chômage</v>
          </cell>
          <cell r="AF4070">
            <v>9.6102144226979593</v>
          </cell>
        </row>
        <row r="4071">
          <cell r="A4071" t="str">
            <v>399339431</v>
          </cell>
          <cell r="B4071" t="str">
            <v>R13</v>
          </cell>
          <cell r="C4071">
            <v>95</v>
          </cell>
          <cell r="D4071" t="str">
            <v>ARM FRANCE</v>
          </cell>
          <cell r="F4071">
            <v>78</v>
          </cell>
          <cell r="G4071" t="str">
            <v>2611Z</v>
          </cell>
          <cell r="H4071">
            <v>0</v>
          </cell>
          <cell r="I4071">
            <v>0</v>
          </cell>
          <cell r="J4071">
            <v>0</v>
          </cell>
          <cell r="K4071">
            <v>2</v>
          </cell>
          <cell r="L4071">
            <v>0</v>
          </cell>
          <cell r="M4071">
            <v>0</v>
          </cell>
          <cell r="N4071">
            <v>0</v>
          </cell>
          <cell r="O4071">
            <v>0</v>
          </cell>
          <cell r="P4071">
            <v>0</v>
          </cell>
          <cell r="Q4071">
            <v>0</v>
          </cell>
          <cell r="R4071">
            <v>0</v>
          </cell>
          <cell r="S4071">
            <v>2</v>
          </cell>
          <cell r="T4071">
            <v>0</v>
          </cell>
          <cell r="U4071">
            <v>0</v>
          </cell>
          <cell r="V4071">
            <v>0</v>
          </cell>
          <cell r="W4071">
            <v>0</v>
          </cell>
          <cell r="X4071">
            <v>0</v>
          </cell>
          <cell r="Y4071">
            <v>7</v>
          </cell>
          <cell r="Z4071">
            <v>0</v>
          </cell>
          <cell r="AA4071">
            <v>0</v>
          </cell>
          <cell r="AB4071">
            <v>0</v>
          </cell>
          <cell r="AC4071">
            <v>0</v>
          </cell>
          <cell r="AD4071">
            <v>9</v>
          </cell>
          <cell r="AF4071">
            <v>0.97731573244991021</v>
          </cell>
        </row>
        <row r="4072">
          <cell r="A4072" t="str">
            <v>307718619</v>
          </cell>
          <cell r="B4072" t="str">
            <v>R17</v>
          </cell>
          <cell r="C4072">
            <v>80</v>
          </cell>
          <cell r="D4072" t="str">
            <v>AREVA RENOUVELABLES</v>
          </cell>
          <cell r="F4072">
            <v>10</v>
          </cell>
          <cell r="G4072" t="str">
            <v>2711Z</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F4072">
            <v>0.97907890875608683</v>
          </cell>
        </row>
        <row r="4073">
          <cell r="A4073" t="str">
            <v>415238120</v>
          </cell>
          <cell r="B4073" t="str">
            <v>R30</v>
          </cell>
          <cell r="C4073">
            <v>1</v>
          </cell>
          <cell r="D4073" t="str">
            <v>DEV PHARMA</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F4073">
            <v>9.5252896218303178</v>
          </cell>
        </row>
        <row r="4074">
          <cell r="A4074" t="str">
            <v>431899996</v>
          </cell>
          <cell r="B4074" t="str">
            <v>R01</v>
          </cell>
          <cell r="C4074">
            <v>214</v>
          </cell>
          <cell r="D4074" t="str">
            <v>RAGT 2N</v>
          </cell>
          <cell r="E4074" t="str">
            <v>431899996 ; 784693806 ;</v>
          </cell>
          <cell r="F4074">
            <v>40</v>
          </cell>
          <cell r="G4074" t="str">
            <v>0111Z</v>
          </cell>
          <cell r="H4074">
            <v>0</v>
          </cell>
          <cell r="I4074">
            <v>0</v>
          </cell>
          <cell r="J4074">
            <v>0</v>
          </cell>
          <cell r="K4074">
            <v>0</v>
          </cell>
          <cell r="L4074">
            <v>0</v>
          </cell>
          <cell r="M4074">
            <v>0</v>
          </cell>
          <cell r="N4074">
            <v>0</v>
          </cell>
          <cell r="O4074">
            <v>0</v>
          </cell>
          <cell r="P4074">
            <v>0</v>
          </cell>
          <cell r="Q4074">
            <v>0</v>
          </cell>
          <cell r="R4074">
            <v>0</v>
          </cell>
          <cell r="S4074">
            <v>0</v>
          </cell>
          <cell r="T4074">
            <v>1</v>
          </cell>
          <cell r="U4074">
            <v>0</v>
          </cell>
          <cell r="V4074">
            <v>0</v>
          </cell>
          <cell r="W4074">
            <v>0</v>
          </cell>
          <cell r="X4074">
            <v>0</v>
          </cell>
          <cell r="Y4074">
            <v>15</v>
          </cell>
          <cell r="Z4074">
            <v>0</v>
          </cell>
          <cell r="AA4074">
            <v>0</v>
          </cell>
          <cell r="AB4074">
            <v>0</v>
          </cell>
          <cell r="AC4074">
            <v>0</v>
          </cell>
          <cell r="AD4074">
            <v>16</v>
          </cell>
          <cell r="AF4074">
            <v>1.2327384489243876</v>
          </cell>
        </row>
        <row r="4075">
          <cell r="A4075" t="str">
            <v>445282395</v>
          </cell>
          <cell r="B4075" t="str">
            <v>R30</v>
          </cell>
          <cell r="C4075">
            <v>1</v>
          </cell>
          <cell r="D4075" t="str">
            <v>VDM J CONSEIL</v>
          </cell>
          <cell r="F4075">
            <v>1</v>
          </cell>
          <cell r="G4075" t="str">
            <v>7219Z</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F4075">
            <v>9.4736421775324402</v>
          </cell>
        </row>
        <row r="4076">
          <cell r="A4076" t="str">
            <v>452960974</v>
          </cell>
          <cell r="B4076" t="str">
            <v>R30</v>
          </cell>
          <cell r="C4076">
            <v>1</v>
          </cell>
          <cell r="D4076" t="str">
            <v>CARD TECHNOLOGIES SARL</v>
          </cell>
          <cell r="F4076">
            <v>1</v>
          </cell>
          <cell r="G4076" t="str">
            <v>7219Z</v>
          </cell>
          <cell r="H4076">
            <v>0</v>
          </cell>
          <cell r="I4076">
            <v>0</v>
          </cell>
          <cell r="J4076">
            <v>0</v>
          </cell>
          <cell r="K4076">
            <v>0</v>
          </cell>
          <cell r="L4076">
            <v>0</v>
          </cell>
          <cell r="M4076">
            <v>0</v>
          </cell>
          <cell r="N4076">
            <v>0</v>
          </cell>
          <cell r="O4076">
            <v>0</v>
          </cell>
          <cell r="P4076">
            <v>0</v>
          </cell>
          <cell r="Q4076">
            <v>0</v>
          </cell>
          <cell r="R4076">
            <v>0</v>
          </cell>
          <cell r="S4076">
            <v>0</v>
          </cell>
          <cell r="T4076">
            <v>1</v>
          </cell>
          <cell r="U4076">
            <v>0</v>
          </cell>
          <cell r="V4076">
            <v>0</v>
          </cell>
          <cell r="W4076">
            <v>0</v>
          </cell>
          <cell r="X4076">
            <v>0</v>
          </cell>
          <cell r="Y4076">
            <v>0</v>
          </cell>
          <cell r="Z4076">
            <v>0</v>
          </cell>
          <cell r="AA4076">
            <v>0</v>
          </cell>
          <cell r="AB4076">
            <v>0</v>
          </cell>
          <cell r="AC4076">
            <v>0</v>
          </cell>
          <cell r="AD4076">
            <v>1</v>
          </cell>
          <cell r="AF4076">
            <v>9.4736421775324402</v>
          </cell>
        </row>
        <row r="4077">
          <cell r="A4077" t="str">
            <v>478130578</v>
          </cell>
          <cell r="B4077" t="str">
            <v>R30</v>
          </cell>
          <cell r="C4077">
            <v>3</v>
          </cell>
          <cell r="D4077" t="str">
            <v>BIO MODELING SYSTEMS OU BMSYSTEM</v>
          </cell>
          <cell r="F4077">
            <v>3</v>
          </cell>
          <cell r="G4077" t="str">
            <v>7211Z</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F4077">
            <v>0.99798973369667709</v>
          </cell>
        </row>
        <row r="4078">
          <cell r="A4078" t="str">
            <v>481883148</v>
          </cell>
          <cell r="B4078" t="str">
            <v>R30</v>
          </cell>
          <cell r="C4078">
            <v>102</v>
          </cell>
          <cell r="D4078" t="str">
            <v>IDD TECH</v>
          </cell>
          <cell r="F4078">
            <v>10</v>
          </cell>
          <cell r="G4078" t="str">
            <v>7211Z</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F4078">
            <v>1.0376244672999435</v>
          </cell>
        </row>
        <row r="4079">
          <cell r="A4079" t="str">
            <v>481933828</v>
          </cell>
          <cell r="B4079" t="str">
            <v>R30</v>
          </cell>
          <cell r="C4079">
            <v>7</v>
          </cell>
          <cell r="D4079" t="str">
            <v>CONIDIA SARL</v>
          </cell>
          <cell r="F4079">
            <v>5</v>
          </cell>
          <cell r="G4079" t="str">
            <v>7120B</v>
          </cell>
          <cell r="H4079">
            <v>1</v>
          </cell>
          <cell r="I4079">
            <v>0</v>
          </cell>
          <cell r="J4079">
            <v>0</v>
          </cell>
          <cell r="K4079">
            <v>0</v>
          </cell>
          <cell r="L4079">
            <v>1</v>
          </cell>
          <cell r="M4079">
            <v>0</v>
          </cell>
          <cell r="N4079">
            <v>0</v>
          </cell>
          <cell r="O4079">
            <v>0</v>
          </cell>
          <cell r="P4079">
            <v>0</v>
          </cell>
          <cell r="Q4079">
            <v>0</v>
          </cell>
          <cell r="R4079">
            <v>0</v>
          </cell>
          <cell r="S4079">
            <v>2</v>
          </cell>
          <cell r="T4079">
            <v>0</v>
          </cell>
          <cell r="U4079">
            <v>0</v>
          </cell>
          <cell r="V4079">
            <v>0</v>
          </cell>
          <cell r="W4079">
            <v>0</v>
          </cell>
          <cell r="X4079">
            <v>0</v>
          </cell>
          <cell r="Y4079">
            <v>0</v>
          </cell>
          <cell r="Z4079">
            <v>0</v>
          </cell>
          <cell r="AA4079">
            <v>0</v>
          </cell>
          <cell r="AB4079">
            <v>0</v>
          </cell>
          <cell r="AC4079">
            <v>0</v>
          </cell>
          <cell r="AD4079">
            <v>2</v>
          </cell>
          <cell r="AF4079">
            <v>9.5515643173873954</v>
          </cell>
        </row>
        <row r="4080">
          <cell r="A4080" t="str">
            <v>482904885</v>
          </cell>
          <cell r="B4080" t="str">
            <v>R30</v>
          </cell>
          <cell r="C4080">
            <v>3</v>
          </cell>
          <cell r="D4080" t="str">
            <v>PHYSIKRON</v>
          </cell>
          <cell r="F4080">
            <v>2</v>
          </cell>
          <cell r="G4080" t="str">
            <v>7219Z</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F4080">
            <v>9.4672897370796498</v>
          </cell>
        </row>
        <row r="4081">
          <cell r="A4081" t="str">
            <v>483222493</v>
          </cell>
          <cell r="B4081" t="str">
            <v>R27</v>
          </cell>
          <cell r="C4081">
            <v>9</v>
          </cell>
          <cell r="D4081" t="str">
            <v>MOMAC FRANCE SAS</v>
          </cell>
          <cell r="F4081">
            <v>3</v>
          </cell>
          <cell r="G4081" t="str">
            <v>581</v>
          </cell>
          <cell r="H4081">
            <v>0</v>
          </cell>
          <cell r="I4081">
            <v>0</v>
          </cell>
          <cell r="J4081">
            <v>0</v>
          </cell>
          <cell r="K4081">
            <v>1</v>
          </cell>
          <cell r="L4081">
            <v>0</v>
          </cell>
          <cell r="M4081">
            <v>0</v>
          </cell>
          <cell r="N4081">
            <v>0</v>
          </cell>
          <cell r="O4081">
            <v>0</v>
          </cell>
          <cell r="P4081">
            <v>0</v>
          </cell>
          <cell r="Q4081">
            <v>0</v>
          </cell>
          <cell r="R4081">
            <v>0</v>
          </cell>
          <cell r="S4081">
            <v>1</v>
          </cell>
          <cell r="T4081">
            <v>0</v>
          </cell>
          <cell r="U4081">
            <v>0</v>
          </cell>
          <cell r="V4081">
            <v>0</v>
          </cell>
          <cell r="W4081">
            <v>0</v>
          </cell>
          <cell r="X4081">
            <v>0</v>
          </cell>
          <cell r="Y4081">
            <v>0</v>
          </cell>
          <cell r="Z4081">
            <v>0</v>
          </cell>
          <cell r="AA4081">
            <v>0</v>
          </cell>
          <cell r="AB4081">
            <v>0</v>
          </cell>
          <cell r="AC4081">
            <v>0</v>
          </cell>
          <cell r="AD4081">
            <v>1</v>
          </cell>
          <cell r="AF4081">
            <v>9.5100293097397692</v>
          </cell>
        </row>
        <row r="4082">
          <cell r="A4082" t="str">
            <v>483390472</v>
          </cell>
          <cell r="B4082" t="str">
            <v>R30</v>
          </cell>
          <cell r="C4082">
            <v>19</v>
          </cell>
          <cell r="D4082" t="str">
            <v>VECTALYS SAS</v>
          </cell>
          <cell r="F4082">
            <v>8</v>
          </cell>
          <cell r="G4082" t="str">
            <v>7211Z</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1</v>
          </cell>
          <cell r="AA4082">
            <v>0</v>
          </cell>
          <cell r="AB4082">
            <v>0</v>
          </cell>
          <cell r="AC4082">
            <v>0</v>
          </cell>
          <cell r="AD4082">
            <v>1</v>
          </cell>
          <cell r="AF4082">
            <v>1.0277082353384051</v>
          </cell>
        </row>
        <row r="4083">
          <cell r="A4083" t="str">
            <v>483992863</v>
          </cell>
          <cell r="B4083" t="str">
            <v>R30</v>
          </cell>
          <cell r="C4083">
            <v>5</v>
          </cell>
          <cell r="D4083" t="str">
            <v>IMMUNO SEARCH</v>
          </cell>
          <cell r="F4083">
            <v>3</v>
          </cell>
          <cell r="G4083" t="str">
            <v>7211Z</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F4083">
            <v>1.0089047681130059</v>
          </cell>
        </row>
        <row r="4084">
          <cell r="A4084" t="str">
            <v>484872551</v>
          </cell>
          <cell r="B4084" t="str">
            <v>R30</v>
          </cell>
          <cell r="C4084">
            <v>12</v>
          </cell>
          <cell r="D4084" t="str">
            <v>WATCHFROG</v>
          </cell>
          <cell r="F4084">
            <v>9</v>
          </cell>
          <cell r="G4084" t="str">
            <v>7211Z</v>
          </cell>
          <cell r="H4084">
            <v>0</v>
          </cell>
          <cell r="I4084">
            <v>0</v>
          </cell>
          <cell r="J4084">
            <v>1</v>
          </cell>
          <cell r="K4084">
            <v>0</v>
          </cell>
          <cell r="L4084">
            <v>1</v>
          </cell>
          <cell r="M4084">
            <v>0</v>
          </cell>
          <cell r="N4084">
            <v>2</v>
          </cell>
          <cell r="O4084">
            <v>0</v>
          </cell>
          <cell r="P4084">
            <v>0</v>
          </cell>
          <cell r="Q4084">
            <v>0</v>
          </cell>
          <cell r="R4084">
            <v>0</v>
          </cell>
          <cell r="S4084">
            <v>4</v>
          </cell>
          <cell r="T4084">
            <v>0</v>
          </cell>
          <cell r="U4084">
            <v>0</v>
          </cell>
          <cell r="V4084">
            <v>0</v>
          </cell>
          <cell r="W4084">
            <v>0</v>
          </cell>
          <cell r="X4084">
            <v>0</v>
          </cell>
          <cell r="Y4084">
            <v>0</v>
          </cell>
          <cell r="Z4084">
            <v>0</v>
          </cell>
          <cell r="AA4084">
            <v>0</v>
          </cell>
          <cell r="AB4084">
            <v>0</v>
          </cell>
          <cell r="AC4084">
            <v>0</v>
          </cell>
          <cell r="AD4084">
            <v>4</v>
          </cell>
          <cell r="AF4084">
            <v>1.0214149960557874</v>
          </cell>
        </row>
        <row r="4085">
          <cell r="A4085" t="str">
            <v>484940473</v>
          </cell>
          <cell r="B4085" t="str">
            <v>R30</v>
          </cell>
          <cell r="C4085">
            <v>13</v>
          </cell>
          <cell r="D4085" t="str">
            <v>ATLANTIC BONE SCREEN</v>
          </cell>
          <cell r="F4085">
            <v>6</v>
          </cell>
          <cell r="G4085" t="str">
            <v>7219Z</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F4085">
            <v>1.0123717684844793</v>
          </cell>
        </row>
        <row r="4086">
          <cell r="A4086" t="str">
            <v>487626012</v>
          </cell>
          <cell r="B4086" t="str">
            <v>R08</v>
          </cell>
          <cell r="C4086">
            <v>25</v>
          </cell>
          <cell r="D4086" t="str">
            <v>PIERRE FABRE BIOMETRIE</v>
          </cell>
          <cell r="F4086">
            <v>3</v>
          </cell>
          <cell r="G4086" t="str">
            <v>2110Z</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1</v>
          </cell>
          <cell r="Z4086">
            <v>0</v>
          </cell>
          <cell r="AA4086">
            <v>0</v>
          </cell>
          <cell r="AB4086">
            <v>0</v>
          </cell>
          <cell r="AC4086">
            <v>0</v>
          </cell>
          <cell r="AD4086">
            <v>1</v>
          </cell>
          <cell r="AF4086">
            <v>1.0023620729803104</v>
          </cell>
        </row>
        <row r="4087">
          <cell r="A4087" t="str">
            <v>487647737</v>
          </cell>
          <cell r="B4087" t="str">
            <v>R08</v>
          </cell>
          <cell r="C4087">
            <v>58</v>
          </cell>
          <cell r="D4087" t="str">
            <v>ADOCIA</v>
          </cell>
          <cell r="F4087">
            <v>24</v>
          </cell>
          <cell r="G4087" t="str">
            <v>2120Z</v>
          </cell>
          <cell r="H4087">
            <v>1</v>
          </cell>
          <cell r="I4087">
            <v>0</v>
          </cell>
          <cell r="J4087">
            <v>0</v>
          </cell>
          <cell r="K4087">
            <v>1</v>
          </cell>
          <cell r="L4087">
            <v>0</v>
          </cell>
          <cell r="M4087">
            <v>0</v>
          </cell>
          <cell r="N4087">
            <v>0</v>
          </cell>
          <cell r="O4087">
            <v>0</v>
          </cell>
          <cell r="P4087">
            <v>0</v>
          </cell>
          <cell r="Q4087">
            <v>0</v>
          </cell>
          <cell r="R4087">
            <v>0</v>
          </cell>
          <cell r="S4087">
            <v>2</v>
          </cell>
          <cell r="T4087">
            <v>0</v>
          </cell>
          <cell r="U4087">
            <v>0</v>
          </cell>
          <cell r="V4087">
            <v>0</v>
          </cell>
          <cell r="W4087">
            <v>0</v>
          </cell>
          <cell r="X4087">
            <v>0</v>
          </cell>
          <cell r="Y4087">
            <v>1</v>
          </cell>
          <cell r="Z4087">
            <v>0</v>
          </cell>
          <cell r="AA4087">
            <v>0</v>
          </cell>
          <cell r="AB4087">
            <v>0</v>
          </cell>
          <cell r="AC4087">
            <v>0</v>
          </cell>
          <cell r="AD4087">
            <v>3</v>
          </cell>
          <cell r="AF4087">
            <v>1.000309414563034</v>
          </cell>
        </row>
        <row r="4088">
          <cell r="A4088" t="str">
            <v>588202119</v>
          </cell>
          <cell r="B4088" t="str">
            <v>R30</v>
          </cell>
          <cell r="C4088">
            <v>42</v>
          </cell>
          <cell r="D4088" t="str">
            <v>ENZA ZADEN FRANCE</v>
          </cell>
          <cell r="F4088">
            <v>10</v>
          </cell>
          <cell r="G4088" t="str">
            <v>7211Z</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F4088">
            <v>1.0376244672999435</v>
          </cell>
        </row>
        <row r="4089">
          <cell r="A4089" t="str">
            <v>343342804</v>
          </cell>
          <cell r="B4089" t="str">
            <v>R30</v>
          </cell>
          <cell r="C4089">
            <v>16</v>
          </cell>
          <cell r="D4089" t="str">
            <v>INSTITUT DE MEDECINE ENVIRONNEME</v>
          </cell>
          <cell r="F4089">
            <v>15</v>
          </cell>
          <cell r="G4089" t="str">
            <v>7220Z</v>
          </cell>
          <cell r="H4089">
            <v>0</v>
          </cell>
          <cell r="I4089">
            <v>0</v>
          </cell>
          <cell r="J4089">
            <v>0</v>
          </cell>
          <cell r="K4089">
            <v>0</v>
          </cell>
          <cell r="L4089">
            <v>2</v>
          </cell>
          <cell r="M4089">
            <v>0</v>
          </cell>
          <cell r="N4089">
            <v>0</v>
          </cell>
          <cell r="O4089">
            <v>0</v>
          </cell>
          <cell r="P4089">
            <v>0</v>
          </cell>
          <cell r="Q4089">
            <v>0</v>
          </cell>
          <cell r="R4089">
            <v>0</v>
          </cell>
          <cell r="S4089">
            <v>2</v>
          </cell>
          <cell r="T4089">
            <v>0</v>
          </cell>
          <cell r="U4089">
            <v>0</v>
          </cell>
          <cell r="V4089">
            <v>0</v>
          </cell>
          <cell r="W4089">
            <v>0</v>
          </cell>
          <cell r="X4089">
            <v>0</v>
          </cell>
          <cell r="Y4089">
            <v>0</v>
          </cell>
          <cell r="Z4089">
            <v>0</v>
          </cell>
          <cell r="AA4089">
            <v>0</v>
          </cell>
          <cell r="AB4089">
            <v>0</v>
          </cell>
          <cell r="AC4089">
            <v>0</v>
          </cell>
          <cell r="AD4089">
            <v>2</v>
          </cell>
          <cell r="AF4089">
            <v>1.045528781169254</v>
          </cell>
        </row>
        <row r="4090">
          <cell r="A4090" t="str">
            <v>327594818</v>
          </cell>
          <cell r="B4090" t="str">
            <v>R08</v>
          </cell>
          <cell r="C4090">
            <v>47</v>
          </cell>
          <cell r="D4090" t="str">
            <v>PHARMASYNTHESE</v>
          </cell>
          <cell r="E4090" t="str">
            <v>327594818 ; 353720865 ;</v>
          </cell>
          <cell r="F4090">
            <v>7</v>
          </cell>
          <cell r="G4090" t="str">
            <v>2110Z</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F4090">
            <v>1.0042775299856532</v>
          </cell>
        </row>
        <row r="4091">
          <cell r="A4091" t="str">
            <v>389567520</v>
          </cell>
          <cell r="B4091" t="str">
            <v>R07</v>
          </cell>
          <cell r="C4091">
            <v>43</v>
          </cell>
          <cell r="D4091" t="str">
            <v>LABORATOIRES JERODIA</v>
          </cell>
          <cell r="F4091">
            <v>7</v>
          </cell>
          <cell r="G4091" t="str">
            <v>2042Z</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F4091">
            <v>1.0003993803936766</v>
          </cell>
        </row>
        <row r="4092">
          <cell r="A4092" t="str">
            <v>422084996</v>
          </cell>
          <cell r="B4092" t="str">
            <v>R30</v>
          </cell>
          <cell r="C4092">
            <v>26</v>
          </cell>
          <cell r="D4092" t="str">
            <v>CARDIABASE</v>
          </cell>
          <cell r="F4092">
            <v>3</v>
          </cell>
          <cell r="G4092" t="str">
            <v>7490B</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F4092">
            <v>0.99798973369667709</v>
          </cell>
        </row>
        <row r="4093">
          <cell r="A4093" t="str">
            <v>301862231</v>
          </cell>
          <cell r="B4093" t="str">
            <v>R01</v>
          </cell>
          <cell r="C4093">
            <v>140</v>
          </cell>
          <cell r="D4093" t="str">
            <v>KWS FRANCE</v>
          </cell>
          <cell r="F4093">
            <v>10</v>
          </cell>
          <cell r="G4093" t="str">
            <v>0111Z</v>
          </cell>
          <cell r="H4093">
            <v>0</v>
          </cell>
          <cell r="I4093">
            <v>0</v>
          </cell>
          <cell r="J4093">
            <v>0</v>
          </cell>
          <cell r="K4093">
            <v>0</v>
          </cell>
          <cell r="L4093">
            <v>0</v>
          </cell>
          <cell r="M4093">
            <v>0</v>
          </cell>
          <cell r="N4093">
            <v>0</v>
          </cell>
          <cell r="O4093">
            <v>0</v>
          </cell>
          <cell r="P4093">
            <v>0</v>
          </cell>
          <cell r="Q4093">
            <v>0</v>
          </cell>
          <cell r="R4093">
            <v>1</v>
          </cell>
          <cell r="S4093">
            <v>1</v>
          </cell>
          <cell r="T4093">
            <v>0</v>
          </cell>
          <cell r="U4093">
            <v>0</v>
          </cell>
          <cell r="V4093">
            <v>0</v>
          </cell>
          <cell r="W4093">
            <v>0</v>
          </cell>
          <cell r="X4093">
            <v>0</v>
          </cell>
          <cell r="Y4093">
            <v>0</v>
          </cell>
          <cell r="Z4093">
            <v>0</v>
          </cell>
          <cell r="AA4093">
            <v>0</v>
          </cell>
          <cell r="AB4093">
            <v>0</v>
          </cell>
          <cell r="AC4093">
            <v>0</v>
          </cell>
          <cell r="AD4093">
            <v>1</v>
          </cell>
          <cell r="AF4093">
            <v>1.0695347325784081</v>
          </cell>
        </row>
        <row r="4094">
          <cell r="A4094" t="str">
            <v>316501238</v>
          </cell>
          <cell r="B4094" t="str">
            <v>R30</v>
          </cell>
          <cell r="C4094">
            <v>94</v>
          </cell>
          <cell r="D4094" t="str">
            <v>INSTITUT RADIO ASTRONOMIE MILLIM</v>
          </cell>
          <cell r="F4094">
            <v>52</v>
          </cell>
          <cell r="G4094" t="str">
            <v>7219Z</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F4094">
            <v>1.0141415120299511</v>
          </cell>
        </row>
        <row r="4095">
          <cell r="A4095" t="str">
            <v>433085149</v>
          </cell>
          <cell r="B4095" t="str">
            <v>R03</v>
          </cell>
          <cell r="C4095">
            <v>2800</v>
          </cell>
          <cell r="D4095" t="str">
            <v>LU FRANCE SAS</v>
          </cell>
          <cell r="F4095">
            <v>73</v>
          </cell>
          <cell r="G4095" t="str">
            <v>1072Z</v>
          </cell>
          <cell r="H4095">
            <v>0</v>
          </cell>
          <cell r="I4095">
            <v>0</v>
          </cell>
          <cell r="J4095">
            <v>0</v>
          </cell>
          <cell r="K4095">
            <v>12</v>
          </cell>
          <cell r="L4095">
            <v>0</v>
          </cell>
          <cell r="M4095">
            <v>0</v>
          </cell>
          <cell r="N4095">
            <v>0</v>
          </cell>
          <cell r="O4095">
            <v>0</v>
          </cell>
          <cell r="P4095">
            <v>0</v>
          </cell>
          <cell r="Q4095">
            <v>0</v>
          </cell>
          <cell r="R4095">
            <v>0</v>
          </cell>
          <cell r="S4095">
            <v>12</v>
          </cell>
          <cell r="T4095">
            <v>0</v>
          </cell>
          <cell r="U4095">
            <v>0</v>
          </cell>
          <cell r="V4095">
            <v>0</v>
          </cell>
          <cell r="W4095">
            <v>0</v>
          </cell>
          <cell r="X4095">
            <v>0</v>
          </cell>
          <cell r="Y4095">
            <v>0</v>
          </cell>
          <cell r="Z4095">
            <v>0</v>
          </cell>
          <cell r="AA4095">
            <v>0</v>
          </cell>
          <cell r="AB4095">
            <v>0</v>
          </cell>
          <cell r="AC4095">
            <v>0</v>
          </cell>
          <cell r="AD4095">
            <v>12</v>
          </cell>
          <cell r="AF4095">
            <v>1.0482118606654203</v>
          </cell>
        </row>
        <row r="4096">
          <cell r="A4096" t="str">
            <v>443051784</v>
          </cell>
          <cell r="B4096" t="str">
            <v>R30</v>
          </cell>
          <cell r="C4096">
            <v>38</v>
          </cell>
          <cell r="D4096" t="str">
            <v>LABORATOIRE INNEOV SNC</v>
          </cell>
          <cell r="F4096">
            <v>11</v>
          </cell>
          <cell r="G4096" t="str">
            <v>7219Z</v>
          </cell>
          <cell r="H4096">
            <v>0</v>
          </cell>
          <cell r="I4096">
            <v>0</v>
          </cell>
          <cell r="J4096">
            <v>0</v>
          </cell>
          <cell r="K4096">
            <v>2</v>
          </cell>
          <cell r="L4096">
            <v>1</v>
          </cell>
          <cell r="M4096">
            <v>0</v>
          </cell>
          <cell r="N4096">
            <v>0</v>
          </cell>
          <cell r="O4096">
            <v>0</v>
          </cell>
          <cell r="P4096">
            <v>0</v>
          </cell>
          <cell r="Q4096">
            <v>0</v>
          </cell>
          <cell r="R4096">
            <v>0</v>
          </cell>
          <cell r="S4096">
            <v>3</v>
          </cell>
          <cell r="T4096">
            <v>0</v>
          </cell>
          <cell r="U4096">
            <v>1</v>
          </cell>
          <cell r="V4096">
            <v>1</v>
          </cell>
          <cell r="W4096">
            <v>0</v>
          </cell>
          <cell r="X4096">
            <v>0</v>
          </cell>
          <cell r="Y4096">
            <v>3</v>
          </cell>
          <cell r="Z4096">
            <v>0</v>
          </cell>
          <cell r="AA4096">
            <v>1</v>
          </cell>
          <cell r="AB4096">
            <v>0</v>
          </cell>
          <cell r="AC4096">
            <v>0</v>
          </cell>
          <cell r="AD4096">
            <v>8</v>
          </cell>
          <cell r="AF4096">
            <v>1.0483701324711314</v>
          </cell>
        </row>
        <row r="4097">
          <cell r="A4097" t="str">
            <v>484717863</v>
          </cell>
          <cell r="B4097" t="str">
            <v>R30</v>
          </cell>
          <cell r="C4097">
            <v>13</v>
          </cell>
          <cell r="D4097" t="str">
            <v>TELENE SAS</v>
          </cell>
          <cell r="F4097">
            <v>3</v>
          </cell>
          <cell r="G4097" t="str">
            <v>7219Z</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F4097">
            <v>1.0034285636397959</v>
          </cell>
        </row>
        <row r="4098">
          <cell r="A4098" t="str">
            <v>489205724</v>
          </cell>
          <cell r="B4098" t="str">
            <v>R30</v>
          </cell>
          <cell r="C4098">
            <v>4</v>
          </cell>
          <cell r="D4098" t="str">
            <v>ALPHA CHIMICA</v>
          </cell>
          <cell r="F4098">
            <v>4</v>
          </cell>
          <cell r="G4098" t="str">
            <v>7219Z</v>
          </cell>
          <cell r="H4098">
            <v>1</v>
          </cell>
          <cell r="I4098">
            <v>0</v>
          </cell>
          <cell r="J4098">
            <v>0</v>
          </cell>
          <cell r="K4098">
            <v>0</v>
          </cell>
          <cell r="L4098">
            <v>0</v>
          </cell>
          <cell r="M4098">
            <v>0</v>
          </cell>
          <cell r="N4098">
            <v>0</v>
          </cell>
          <cell r="O4098">
            <v>0</v>
          </cell>
          <cell r="P4098">
            <v>0</v>
          </cell>
          <cell r="Q4098">
            <v>0</v>
          </cell>
          <cell r="R4098">
            <v>0</v>
          </cell>
          <cell r="S4098">
            <v>1</v>
          </cell>
          <cell r="T4098">
            <v>0</v>
          </cell>
          <cell r="U4098">
            <v>0</v>
          </cell>
          <cell r="V4098">
            <v>0</v>
          </cell>
          <cell r="W4098">
            <v>0</v>
          </cell>
          <cell r="X4098">
            <v>0</v>
          </cell>
          <cell r="Y4098">
            <v>0</v>
          </cell>
          <cell r="Z4098">
            <v>0</v>
          </cell>
          <cell r="AA4098">
            <v>0</v>
          </cell>
          <cell r="AB4098">
            <v>0</v>
          </cell>
          <cell r="AC4098">
            <v>0</v>
          </cell>
          <cell r="AD4098">
            <v>1</v>
          </cell>
          <cell r="AF4098">
            <v>9.5061174678852787</v>
          </cell>
        </row>
        <row r="4099">
          <cell r="A4099" t="str">
            <v>490096591</v>
          </cell>
          <cell r="B4099" t="str">
            <v>R02</v>
          </cell>
          <cell r="C4099">
            <v>422</v>
          </cell>
          <cell r="D4099" t="str">
            <v>IMERYS CERAMICS FRANCE</v>
          </cell>
          <cell r="F4099">
            <v>18</v>
          </cell>
          <cell r="G4099" t="str">
            <v>0812Z</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1</v>
          </cell>
          <cell r="X4099">
            <v>0</v>
          </cell>
          <cell r="Y4099">
            <v>0</v>
          </cell>
          <cell r="Z4099">
            <v>0</v>
          </cell>
          <cell r="AA4099">
            <v>0</v>
          </cell>
          <cell r="AB4099">
            <v>0</v>
          </cell>
          <cell r="AC4099">
            <v>0</v>
          </cell>
          <cell r="AD4099">
            <v>1</v>
          </cell>
          <cell r="AF4099">
            <v>1.0799691226119066</v>
          </cell>
        </row>
        <row r="4100">
          <cell r="A4100" t="str">
            <v>492939814</v>
          </cell>
          <cell r="B4100" t="str">
            <v>R30</v>
          </cell>
          <cell r="C4100">
            <v>5</v>
          </cell>
          <cell r="D4100" t="str">
            <v>ONLY FOR CHILDREN PHARMACEUTICAL</v>
          </cell>
          <cell r="F4100">
            <v>5</v>
          </cell>
          <cell r="G4100" t="str">
            <v>7211Z</v>
          </cell>
          <cell r="H4100">
            <v>0</v>
          </cell>
          <cell r="I4100">
            <v>0</v>
          </cell>
          <cell r="J4100">
            <v>0</v>
          </cell>
          <cell r="K4100">
            <v>1</v>
          </cell>
          <cell r="L4100">
            <v>0</v>
          </cell>
          <cell r="M4100">
            <v>0</v>
          </cell>
          <cell r="N4100">
            <v>0</v>
          </cell>
          <cell r="O4100">
            <v>0</v>
          </cell>
          <cell r="P4100">
            <v>0</v>
          </cell>
          <cell r="Q4100">
            <v>0</v>
          </cell>
          <cell r="R4100">
            <v>0</v>
          </cell>
          <cell r="S4100">
            <v>1</v>
          </cell>
          <cell r="T4100">
            <v>0</v>
          </cell>
          <cell r="U4100">
            <v>0</v>
          </cell>
          <cell r="V4100">
            <v>0</v>
          </cell>
          <cell r="W4100">
            <v>0</v>
          </cell>
          <cell r="X4100">
            <v>0</v>
          </cell>
          <cell r="Y4100">
            <v>0</v>
          </cell>
          <cell r="Z4100">
            <v>0</v>
          </cell>
          <cell r="AA4100">
            <v>0</v>
          </cell>
          <cell r="AB4100">
            <v>0</v>
          </cell>
          <cell r="AC4100">
            <v>0</v>
          </cell>
          <cell r="AD4100">
            <v>1</v>
          </cell>
          <cell r="AF4100">
            <v>1.0130534462655252</v>
          </cell>
        </row>
        <row r="4101">
          <cell r="A4101" t="str">
            <v>493658702</v>
          </cell>
          <cell r="B4101" t="str">
            <v>R08</v>
          </cell>
          <cell r="C4101">
            <v>7</v>
          </cell>
          <cell r="D4101" t="str">
            <v>OBELIA</v>
          </cell>
          <cell r="F4101">
            <v>6</v>
          </cell>
          <cell r="G4101" t="str">
            <v>2120Z</v>
          </cell>
          <cell r="H4101">
            <v>0</v>
          </cell>
          <cell r="I4101">
            <v>0</v>
          </cell>
          <cell r="J4101">
            <v>0</v>
          </cell>
          <cell r="K4101">
            <v>1</v>
          </cell>
          <cell r="L4101">
            <v>0</v>
          </cell>
          <cell r="M4101">
            <v>0</v>
          </cell>
          <cell r="N4101">
            <v>0</v>
          </cell>
          <cell r="O4101">
            <v>1</v>
          </cell>
          <cell r="P4101">
            <v>0</v>
          </cell>
          <cell r="Q4101">
            <v>0</v>
          </cell>
          <cell r="R4101">
            <v>0</v>
          </cell>
          <cell r="S4101">
            <v>2</v>
          </cell>
          <cell r="T4101">
            <v>0</v>
          </cell>
          <cell r="U4101">
            <v>0</v>
          </cell>
          <cell r="V4101">
            <v>0</v>
          </cell>
          <cell r="W4101">
            <v>0</v>
          </cell>
          <cell r="X4101">
            <v>0</v>
          </cell>
          <cell r="Y4101">
            <v>0</v>
          </cell>
          <cell r="Z4101">
            <v>0</v>
          </cell>
          <cell r="AA4101">
            <v>0</v>
          </cell>
          <cell r="AB4101">
            <v>0</v>
          </cell>
          <cell r="AC4101">
            <v>0</v>
          </cell>
          <cell r="AD4101">
            <v>2</v>
          </cell>
          <cell r="AF4101">
            <v>1.0034874941777359</v>
          </cell>
        </row>
        <row r="4102">
          <cell r="A4102" t="str">
            <v>493662647</v>
          </cell>
          <cell r="B4102" t="str">
            <v>R30</v>
          </cell>
          <cell r="C4102">
            <v>5</v>
          </cell>
          <cell r="D4102" t="str">
            <v>NATURA INNOVAT TECHNOLOGIE PDT S</v>
          </cell>
          <cell r="F4102">
            <v>4</v>
          </cell>
          <cell r="G4102" t="str">
            <v>7219Z</v>
          </cell>
          <cell r="H4102">
            <v>0</v>
          </cell>
          <cell r="I4102">
            <v>0</v>
          </cell>
          <cell r="J4102">
            <v>0</v>
          </cell>
          <cell r="K4102">
            <v>0</v>
          </cell>
          <cell r="L4102">
            <v>1</v>
          </cell>
          <cell r="M4102">
            <v>0</v>
          </cell>
          <cell r="N4102">
            <v>0</v>
          </cell>
          <cell r="O4102">
            <v>0</v>
          </cell>
          <cell r="P4102">
            <v>0</v>
          </cell>
          <cell r="Q4102">
            <v>0</v>
          </cell>
          <cell r="R4102">
            <v>0</v>
          </cell>
          <cell r="S4102">
            <v>1</v>
          </cell>
          <cell r="T4102">
            <v>0</v>
          </cell>
          <cell r="U4102">
            <v>0</v>
          </cell>
          <cell r="V4102">
            <v>0</v>
          </cell>
          <cell r="W4102">
            <v>0</v>
          </cell>
          <cell r="X4102">
            <v>0</v>
          </cell>
          <cell r="Y4102">
            <v>0</v>
          </cell>
          <cell r="Z4102">
            <v>0</v>
          </cell>
          <cell r="AA4102">
            <v>0</v>
          </cell>
          <cell r="AB4102">
            <v>0</v>
          </cell>
          <cell r="AC4102">
            <v>0</v>
          </cell>
          <cell r="AD4102">
            <v>1</v>
          </cell>
          <cell r="AF4102">
            <v>1.0137356985968311</v>
          </cell>
        </row>
        <row r="4103">
          <cell r="A4103" t="str">
            <v>499824670</v>
          </cell>
          <cell r="B4103" t="str">
            <v>R30</v>
          </cell>
          <cell r="C4103">
            <v>14</v>
          </cell>
          <cell r="D4103" t="str">
            <v>ORIBASE PHARMA</v>
          </cell>
          <cell r="F4103">
            <v>12</v>
          </cell>
          <cell r="G4103" t="str">
            <v>7211Z</v>
          </cell>
          <cell r="H4103">
            <v>0</v>
          </cell>
          <cell r="I4103">
            <v>0</v>
          </cell>
          <cell r="J4103">
            <v>1</v>
          </cell>
          <cell r="K4103">
            <v>0</v>
          </cell>
          <cell r="L4103">
            <v>0</v>
          </cell>
          <cell r="M4103">
            <v>0</v>
          </cell>
          <cell r="N4103">
            <v>0</v>
          </cell>
          <cell r="O4103">
            <v>0</v>
          </cell>
          <cell r="P4103">
            <v>0</v>
          </cell>
          <cell r="Q4103">
            <v>0</v>
          </cell>
          <cell r="R4103">
            <v>0</v>
          </cell>
          <cell r="S4103">
            <v>1</v>
          </cell>
          <cell r="T4103">
            <v>0</v>
          </cell>
          <cell r="U4103">
            <v>0</v>
          </cell>
          <cell r="V4103">
            <v>0</v>
          </cell>
          <cell r="W4103">
            <v>0</v>
          </cell>
          <cell r="X4103">
            <v>0</v>
          </cell>
          <cell r="Y4103">
            <v>0</v>
          </cell>
          <cell r="Z4103">
            <v>0</v>
          </cell>
          <cell r="AA4103">
            <v>0</v>
          </cell>
          <cell r="AB4103">
            <v>0</v>
          </cell>
          <cell r="AC4103">
            <v>0</v>
          </cell>
          <cell r="AD4103">
            <v>1</v>
          </cell>
          <cell r="AF4103">
            <v>1.0138033200612888</v>
          </cell>
        </row>
        <row r="4104">
          <cell r="A4104" t="str">
            <v>500084678</v>
          </cell>
          <cell r="B4104" t="str">
            <v>R30</v>
          </cell>
          <cell r="C4104">
            <v>4</v>
          </cell>
          <cell r="D4104" t="str">
            <v>CELLMADE</v>
          </cell>
          <cell r="F4104">
            <v>4</v>
          </cell>
          <cell r="G4104" t="str">
            <v>7219Z</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F4104">
            <v>1.0082265872869467</v>
          </cell>
        </row>
        <row r="4105">
          <cell r="A4105" t="str">
            <v>500087242</v>
          </cell>
          <cell r="B4105" t="str">
            <v>R30</v>
          </cell>
          <cell r="C4105">
            <v>20</v>
          </cell>
          <cell r="D4105" t="str">
            <v>OPTIMED LYON</v>
          </cell>
          <cell r="F4105">
            <v>2</v>
          </cell>
          <cell r="G4105" t="str">
            <v>7219Z</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F4105">
            <v>1.0095835214416022</v>
          </cell>
        </row>
        <row r="4106">
          <cell r="A4106" t="str">
            <v>501096838</v>
          </cell>
          <cell r="B4106" t="str">
            <v>R08</v>
          </cell>
          <cell r="C4106">
            <v>9.1999999999999993</v>
          </cell>
          <cell r="D4106" t="str">
            <v>ALZPROTECT</v>
          </cell>
          <cell r="F4106">
            <v>9</v>
          </cell>
          <cell r="G4106" t="str">
            <v>2120Z</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F4106">
            <v>1.0021294355356898</v>
          </cell>
        </row>
        <row r="4107">
          <cell r="A4107" t="str">
            <v>501120729</v>
          </cell>
          <cell r="B4107" t="str">
            <v>R07</v>
          </cell>
          <cell r="C4107">
            <v>132</v>
          </cell>
          <cell r="D4107" t="str">
            <v>BOLLIG AND KEMPER France</v>
          </cell>
          <cell r="F4107">
            <v>15</v>
          </cell>
          <cell r="G4107" t="str">
            <v>2030Z</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2</v>
          </cell>
          <cell r="AD4107">
            <v>2</v>
          </cell>
          <cell r="AF4107">
            <v>1.0142274121937265</v>
          </cell>
        </row>
        <row r="4108">
          <cell r="A4108" t="str">
            <v>502396369</v>
          </cell>
          <cell r="B4108" t="str">
            <v>R25</v>
          </cell>
          <cell r="C4108">
            <v>9</v>
          </cell>
          <cell r="D4108" t="str">
            <v>FIBRES RECHERCHE DEVELOPPEMENT</v>
          </cell>
          <cell r="F4108">
            <v>9</v>
          </cell>
          <cell r="G4108" t="str">
            <v>4329A</v>
          </cell>
          <cell r="H4108">
            <v>0</v>
          </cell>
          <cell r="I4108">
            <v>0</v>
          </cell>
          <cell r="J4108">
            <v>0</v>
          </cell>
          <cell r="K4108">
            <v>3</v>
          </cell>
          <cell r="L4108">
            <v>0</v>
          </cell>
          <cell r="M4108">
            <v>0</v>
          </cell>
          <cell r="N4108">
            <v>0</v>
          </cell>
          <cell r="O4108">
            <v>0</v>
          </cell>
          <cell r="P4108">
            <v>0</v>
          </cell>
          <cell r="Q4108">
            <v>0</v>
          </cell>
          <cell r="R4108">
            <v>0</v>
          </cell>
          <cell r="S4108">
            <v>3</v>
          </cell>
          <cell r="T4108">
            <v>0</v>
          </cell>
          <cell r="U4108">
            <v>0</v>
          </cell>
          <cell r="V4108">
            <v>0</v>
          </cell>
          <cell r="W4108">
            <v>0</v>
          </cell>
          <cell r="X4108">
            <v>0</v>
          </cell>
          <cell r="Y4108">
            <v>1</v>
          </cell>
          <cell r="Z4108">
            <v>0</v>
          </cell>
          <cell r="AA4108">
            <v>0</v>
          </cell>
          <cell r="AB4108">
            <v>0</v>
          </cell>
          <cell r="AC4108">
            <v>0</v>
          </cell>
          <cell r="AD4108">
            <v>4</v>
          </cell>
          <cell r="AF4108">
            <v>10.184986518104839</v>
          </cell>
        </row>
        <row r="4109">
          <cell r="A4109" t="str">
            <v>502596273</v>
          </cell>
          <cell r="B4109" t="str">
            <v>R30</v>
          </cell>
          <cell r="C4109">
            <v>1</v>
          </cell>
          <cell r="D4109" t="str">
            <v>ALGINNOV SARL</v>
          </cell>
          <cell r="F4109">
            <v>1</v>
          </cell>
          <cell r="G4109" t="str">
            <v>7219Z</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F4109">
            <v>9.4736421775324402</v>
          </cell>
        </row>
        <row r="4110">
          <cell r="A4110" t="str">
            <v>502746167</v>
          </cell>
          <cell r="B4110" t="str">
            <v>R30</v>
          </cell>
          <cell r="C4110">
            <v>5</v>
          </cell>
          <cell r="D4110" t="str">
            <v>ESPHI</v>
          </cell>
          <cell r="F4110">
            <v>2</v>
          </cell>
          <cell r="G4110" t="str">
            <v>7211Z</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1</v>
          </cell>
          <cell r="Z4110">
            <v>0</v>
          </cell>
          <cell r="AA4110">
            <v>0</v>
          </cell>
          <cell r="AB4110">
            <v>0</v>
          </cell>
          <cell r="AC4110">
            <v>0</v>
          </cell>
          <cell r="AD4110">
            <v>1</v>
          </cell>
          <cell r="AF4110">
            <v>9.4672897370796498</v>
          </cell>
        </row>
        <row r="4111">
          <cell r="A4111" t="str">
            <v>503028037</v>
          </cell>
          <cell r="B4111" t="str">
            <v>R30</v>
          </cell>
          <cell r="C4111">
            <v>1</v>
          </cell>
          <cell r="D4111" t="str">
            <v>DIDSON</v>
          </cell>
          <cell r="F4111">
            <v>1</v>
          </cell>
          <cell r="G4111" t="str">
            <v>7211Z</v>
          </cell>
          <cell r="H4111">
            <v>0</v>
          </cell>
          <cell r="I4111">
            <v>0</v>
          </cell>
          <cell r="J4111">
            <v>0</v>
          </cell>
          <cell r="K4111">
            <v>0</v>
          </cell>
          <cell r="L4111">
            <v>0</v>
          </cell>
          <cell r="M4111">
            <v>1</v>
          </cell>
          <cell r="N4111">
            <v>0</v>
          </cell>
          <cell r="O4111">
            <v>0</v>
          </cell>
          <cell r="P4111">
            <v>0</v>
          </cell>
          <cell r="Q4111">
            <v>0</v>
          </cell>
          <cell r="R4111">
            <v>0</v>
          </cell>
          <cell r="S4111">
            <v>1</v>
          </cell>
          <cell r="T4111">
            <v>0</v>
          </cell>
          <cell r="U4111">
            <v>0</v>
          </cell>
          <cell r="V4111">
            <v>0</v>
          </cell>
          <cell r="W4111">
            <v>0</v>
          </cell>
          <cell r="X4111">
            <v>0</v>
          </cell>
          <cell r="Y4111">
            <v>0</v>
          </cell>
          <cell r="Z4111">
            <v>0</v>
          </cell>
          <cell r="AA4111">
            <v>0</v>
          </cell>
          <cell r="AB4111">
            <v>0</v>
          </cell>
          <cell r="AC4111">
            <v>0</v>
          </cell>
          <cell r="AD4111">
            <v>1</v>
          </cell>
          <cell r="AF4111">
            <v>9.4736421775324402</v>
          </cell>
        </row>
        <row r="4112">
          <cell r="A4112" t="str">
            <v>503082141</v>
          </cell>
          <cell r="B4112" t="str">
            <v>R30</v>
          </cell>
          <cell r="C4112">
            <v>5</v>
          </cell>
          <cell r="D4112" t="str">
            <v>PROCINTECH</v>
          </cell>
          <cell r="F4112">
            <v>4</v>
          </cell>
          <cell r="G4112" t="str">
            <v>7219Z</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1</v>
          </cell>
          <cell r="V4112">
            <v>1</v>
          </cell>
          <cell r="W4112">
            <v>0</v>
          </cell>
          <cell r="X4112">
            <v>0</v>
          </cell>
          <cell r="Y4112">
            <v>0</v>
          </cell>
          <cell r="Z4112">
            <v>0</v>
          </cell>
          <cell r="AA4112">
            <v>1</v>
          </cell>
          <cell r="AB4112">
            <v>0</v>
          </cell>
          <cell r="AC4112">
            <v>0</v>
          </cell>
          <cell r="AD4112">
            <v>2</v>
          </cell>
          <cell r="AF4112">
            <v>1.0082265872869467</v>
          </cell>
        </row>
        <row r="4113">
          <cell r="A4113" t="str">
            <v>503132441</v>
          </cell>
          <cell r="B4113" t="str">
            <v>R24</v>
          </cell>
          <cell r="C4113">
            <v>1</v>
          </cell>
          <cell r="D4113" t="str">
            <v>BIOMASS SYNGAS ENERGY</v>
          </cell>
          <cell r="F4113">
            <v>1</v>
          </cell>
          <cell r="G4113" t="str">
            <v>383</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F4113">
            <v>8.399501991536777</v>
          </cell>
        </row>
        <row r="4114">
          <cell r="A4114" t="str">
            <v>503746992</v>
          </cell>
          <cell r="B4114" t="str">
            <v>R28</v>
          </cell>
          <cell r="C4114">
            <v>8</v>
          </cell>
          <cell r="D4114" t="str">
            <v>SUNPLUS MMOBILE</v>
          </cell>
          <cell r="F4114">
            <v>5</v>
          </cell>
          <cell r="G4114" t="str">
            <v>6120Z</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F4114">
            <v>1.0447090409427522</v>
          </cell>
        </row>
        <row r="4115">
          <cell r="A4115" t="str">
            <v>503874364</v>
          </cell>
          <cell r="B4115" t="str">
            <v>R30</v>
          </cell>
          <cell r="C4115">
            <v>14</v>
          </cell>
          <cell r="D4115" t="str">
            <v>INTERNATIONAL DRUG DEV BIOTECH</v>
          </cell>
          <cell r="F4115">
            <v>6</v>
          </cell>
          <cell r="G4115" t="str">
            <v>7211Z</v>
          </cell>
          <cell r="H4115">
            <v>0</v>
          </cell>
          <cell r="I4115">
            <v>0</v>
          </cell>
          <cell r="J4115">
            <v>6</v>
          </cell>
          <cell r="K4115">
            <v>0</v>
          </cell>
          <cell r="L4115">
            <v>0</v>
          </cell>
          <cell r="M4115">
            <v>0</v>
          </cell>
          <cell r="N4115">
            <v>0</v>
          </cell>
          <cell r="O4115">
            <v>0</v>
          </cell>
          <cell r="P4115">
            <v>0</v>
          </cell>
          <cell r="Q4115">
            <v>0</v>
          </cell>
          <cell r="R4115">
            <v>0</v>
          </cell>
          <cell r="S4115">
            <v>6</v>
          </cell>
          <cell r="T4115">
            <v>0</v>
          </cell>
          <cell r="U4115">
            <v>0</v>
          </cell>
          <cell r="V4115">
            <v>0</v>
          </cell>
          <cell r="W4115">
            <v>0</v>
          </cell>
          <cell r="X4115">
            <v>0</v>
          </cell>
          <cell r="Y4115">
            <v>0</v>
          </cell>
          <cell r="Z4115">
            <v>0</v>
          </cell>
          <cell r="AA4115">
            <v>0</v>
          </cell>
          <cell r="AB4115">
            <v>0</v>
          </cell>
          <cell r="AC4115">
            <v>0</v>
          </cell>
          <cell r="AD4115">
            <v>6</v>
          </cell>
          <cell r="AF4115">
            <v>1.0179092607096609</v>
          </cell>
        </row>
        <row r="4116">
          <cell r="A4116" t="str">
            <v>504067000</v>
          </cell>
          <cell r="B4116" t="str">
            <v>R30</v>
          </cell>
          <cell r="C4116">
            <v>5</v>
          </cell>
          <cell r="D4116" t="str">
            <v>PREDIGUARD</v>
          </cell>
          <cell r="F4116">
            <v>4</v>
          </cell>
          <cell r="G4116" t="str">
            <v>7219Z</v>
          </cell>
          <cell r="H4116">
            <v>2</v>
          </cell>
          <cell r="I4116">
            <v>0</v>
          </cell>
          <cell r="J4116">
            <v>0</v>
          </cell>
          <cell r="K4116">
            <v>0</v>
          </cell>
          <cell r="L4116">
            <v>0</v>
          </cell>
          <cell r="M4116">
            <v>0</v>
          </cell>
          <cell r="N4116">
            <v>0</v>
          </cell>
          <cell r="O4116">
            <v>0</v>
          </cell>
          <cell r="P4116">
            <v>0</v>
          </cell>
          <cell r="Q4116">
            <v>0</v>
          </cell>
          <cell r="R4116">
            <v>0</v>
          </cell>
          <cell r="S4116">
            <v>2</v>
          </cell>
          <cell r="T4116">
            <v>0</v>
          </cell>
          <cell r="U4116">
            <v>0</v>
          </cell>
          <cell r="V4116">
            <v>0</v>
          </cell>
          <cell r="W4116">
            <v>0</v>
          </cell>
          <cell r="X4116">
            <v>0</v>
          </cell>
          <cell r="Y4116">
            <v>0</v>
          </cell>
          <cell r="Z4116">
            <v>0</v>
          </cell>
          <cell r="AA4116">
            <v>0</v>
          </cell>
          <cell r="AB4116">
            <v>0</v>
          </cell>
          <cell r="AC4116">
            <v>0</v>
          </cell>
          <cell r="AD4116">
            <v>2</v>
          </cell>
          <cell r="AF4116">
            <v>1.0082265872869467</v>
          </cell>
        </row>
        <row r="4117">
          <cell r="A4117" t="str">
            <v>504091521</v>
          </cell>
          <cell r="B4117" t="str">
            <v>R30</v>
          </cell>
          <cell r="C4117">
            <v>5</v>
          </cell>
          <cell r="D4117" t="str">
            <v>INTECH AUVERGNE SARL</v>
          </cell>
          <cell r="F4117">
            <v>3</v>
          </cell>
          <cell r="G4117" t="str">
            <v>7219Z</v>
          </cell>
          <cell r="H4117">
            <v>0</v>
          </cell>
          <cell r="I4117">
            <v>0</v>
          </cell>
          <cell r="J4117">
            <v>0</v>
          </cell>
          <cell r="K4117">
            <v>1</v>
          </cell>
          <cell r="L4117">
            <v>0</v>
          </cell>
          <cell r="M4117">
            <v>0</v>
          </cell>
          <cell r="N4117">
            <v>0</v>
          </cell>
          <cell r="O4117">
            <v>0</v>
          </cell>
          <cell r="P4117">
            <v>0</v>
          </cell>
          <cell r="Q4117">
            <v>0</v>
          </cell>
          <cell r="R4117">
            <v>0</v>
          </cell>
          <cell r="S4117">
            <v>1</v>
          </cell>
          <cell r="T4117">
            <v>0</v>
          </cell>
          <cell r="U4117">
            <v>0</v>
          </cell>
          <cell r="V4117">
            <v>0</v>
          </cell>
          <cell r="W4117">
            <v>0</v>
          </cell>
          <cell r="X4117">
            <v>0</v>
          </cell>
          <cell r="Y4117">
            <v>0</v>
          </cell>
          <cell r="Z4117">
            <v>0</v>
          </cell>
          <cell r="AA4117">
            <v>0</v>
          </cell>
          <cell r="AB4117">
            <v>0</v>
          </cell>
          <cell r="AC4117">
            <v>0</v>
          </cell>
          <cell r="AD4117">
            <v>1</v>
          </cell>
          <cell r="AF4117">
            <v>9.4609426754444996</v>
          </cell>
        </row>
        <row r="4118">
          <cell r="A4118" t="str">
            <v>504586017</v>
          </cell>
          <cell r="B4118" t="str">
            <v>R30</v>
          </cell>
          <cell r="C4118">
            <v>9</v>
          </cell>
          <cell r="D4118" t="str">
            <v>SPLICOS SAS</v>
          </cell>
          <cell r="F4118">
            <v>8</v>
          </cell>
          <cell r="G4118" t="str">
            <v>7211Z</v>
          </cell>
          <cell r="H4118">
            <v>0</v>
          </cell>
          <cell r="I4118">
            <v>0</v>
          </cell>
          <cell r="J4118">
            <v>0</v>
          </cell>
          <cell r="K4118">
            <v>0</v>
          </cell>
          <cell r="L4118">
            <v>0</v>
          </cell>
          <cell r="M4118">
            <v>0</v>
          </cell>
          <cell r="N4118">
            <v>1</v>
          </cell>
          <cell r="O4118">
            <v>0</v>
          </cell>
          <cell r="P4118">
            <v>0</v>
          </cell>
          <cell r="Q4118">
            <v>0</v>
          </cell>
          <cell r="R4118">
            <v>0</v>
          </cell>
          <cell r="S4118">
            <v>1</v>
          </cell>
          <cell r="T4118">
            <v>0</v>
          </cell>
          <cell r="U4118">
            <v>0</v>
          </cell>
          <cell r="V4118">
            <v>0</v>
          </cell>
          <cell r="W4118">
            <v>0</v>
          </cell>
          <cell r="X4118">
            <v>0</v>
          </cell>
          <cell r="Y4118">
            <v>0</v>
          </cell>
          <cell r="Z4118">
            <v>0</v>
          </cell>
          <cell r="AA4118">
            <v>0</v>
          </cell>
          <cell r="AB4118">
            <v>0</v>
          </cell>
          <cell r="AC4118">
            <v>0</v>
          </cell>
          <cell r="AD4118">
            <v>1</v>
          </cell>
          <cell r="AF4118">
            <v>1.0165383096821339</v>
          </cell>
        </row>
        <row r="4119">
          <cell r="A4119" t="str">
            <v>504932914</v>
          </cell>
          <cell r="B4119" t="str">
            <v>R01</v>
          </cell>
          <cell r="C4119">
            <v>3</v>
          </cell>
          <cell r="D4119" t="str">
            <v>CERELAB</v>
          </cell>
          <cell r="F4119">
            <v>1</v>
          </cell>
          <cell r="G4119" t="str">
            <v>0111Z</v>
          </cell>
          <cell r="H4119">
            <v>0</v>
          </cell>
          <cell r="I4119">
            <v>0</v>
          </cell>
          <cell r="J4119">
            <v>0</v>
          </cell>
          <cell r="K4119">
            <v>0</v>
          </cell>
          <cell r="L4119">
            <v>1</v>
          </cell>
          <cell r="M4119">
            <v>0</v>
          </cell>
          <cell r="N4119">
            <v>0</v>
          </cell>
          <cell r="O4119">
            <v>0</v>
          </cell>
          <cell r="P4119">
            <v>0</v>
          </cell>
          <cell r="Q4119">
            <v>0</v>
          </cell>
          <cell r="R4119">
            <v>0</v>
          </cell>
          <cell r="S4119">
            <v>1</v>
          </cell>
          <cell r="T4119">
            <v>0</v>
          </cell>
          <cell r="U4119">
            <v>0</v>
          </cell>
          <cell r="V4119">
            <v>0</v>
          </cell>
          <cell r="W4119">
            <v>0</v>
          </cell>
          <cell r="X4119">
            <v>0</v>
          </cell>
          <cell r="Y4119">
            <v>0</v>
          </cell>
          <cell r="Z4119">
            <v>0</v>
          </cell>
          <cell r="AA4119">
            <v>0</v>
          </cell>
          <cell r="AB4119">
            <v>0</v>
          </cell>
          <cell r="AC4119">
            <v>0</v>
          </cell>
          <cell r="AD4119">
            <v>1</v>
          </cell>
          <cell r="AF4119">
            <v>9.4259243071364835</v>
          </cell>
        </row>
        <row r="4120">
          <cell r="A4120" t="str">
            <v>504937905</v>
          </cell>
          <cell r="B4120" t="str">
            <v>R30</v>
          </cell>
          <cell r="C4120">
            <v>36</v>
          </cell>
          <cell r="D4120" t="str">
            <v>CARMAT</v>
          </cell>
          <cell r="F4120">
            <v>25</v>
          </cell>
          <cell r="G4120" t="str">
            <v>7219Z</v>
          </cell>
          <cell r="H4120">
            <v>0</v>
          </cell>
          <cell r="I4120">
            <v>0</v>
          </cell>
          <cell r="J4120">
            <v>0</v>
          </cell>
          <cell r="K4120">
            <v>2</v>
          </cell>
          <cell r="L4120">
            <v>0</v>
          </cell>
          <cell r="M4120">
            <v>0</v>
          </cell>
          <cell r="N4120">
            <v>0</v>
          </cell>
          <cell r="O4120">
            <v>0</v>
          </cell>
          <cell r="P4120">
            <v>0</v>
          </cell>
          <cell r="Q4120">
            <v>0</v>
          </cell>
          <cell r="R4120">
            <v>0</v>
          </cell>
          <cell r="S4120">
            <v>2</v>
          </cell>
          <cell r="T4120">
            <v>0</v>
          </cell>
          <cell r="U4120">
            <v>0</v>
          </cell>
          <cell r="V4120">
            <v>0</v>
          </cell>
          <cell r="W4120">
            <v>0</v>
          </cell>
          <cell r="X4120">
            <v>0</v>
          </cell>
          <cell r="Y4120">
            <v>5</v>
          </cell>
          <cell r="Z4120">
            <v>0</v>
          </cell>
          <cell r="AA4120">
            <v>0</v>
          </cell>
          <cell r="AB4120">
            <v>0</v>
          </cell>
          <cell r="AC4120">
            <v>0</v>
          </cell>
          <cell r="AD4120">
            <v>7</v>
          </cell>
          <cell r="AF4120">
            <v>1.0049780210480388</v>
          </cell>
        </row>
        <row r="4121">
          <cell r="A4121" t="str">
            <v>505187526</v>
          </cell>
          <cell r="B4121" t="str">
            <v>R16</v>
          </cell>
          <cell r="C4121">
            <v>18</v>
          </cell>
          <cell r="D4121" t="str">
            <v>EYE TECH CARE SA</v>
          </cell>
          <cell r="F4121">
            <v>10</v>
          </cell>
          <cell r="G4121" t="str">
            <v>2660</v>
          </cell>
          <cell r="H4121">
            <v>0</v>
          </cell>
          <cell r="I4121">
            <v>0</v>
          </cell>
          <cell r="J4121">
            <v>0</v>
          </cell>
          <cell r="K4121">
            <v>2</v>
          </cell>
          <cell r="L4121">
            <v>0</v>
          </cell>
          <cell r="M4121">
            <v>0</v>
          </cell>
          <cell r="N4121">
            <v>0</v>
          </cell>
          <cell r="O4121">
            <v>0</v>
          </cell>
          <cell r="P4121">
            <v>0</v>
          </cell>
          <cell r="Q4121">
            <v>0</v>
          </cell>
          <cell r="R4121">
            <v>0</v>
          </cell>
          <cell r="S4121">
            <v>2</v>
          </cell>
          <cell r="T4121">
            <v>0</v>
          </cell>
          <cell r="U4121">
            <v>0</v>
          </cell>
          <cell r="V4121">
            <v>0</v>
          </cell>
          <cell r="W4121">
            <v>0</v>
          </cell>
          <cell r="X4121">
            <v>0</v>
          </cell>
          <cell r="Y4121">
            <v>0</v>
          </cell>
          <cell r="Z4121">
            <v>0</v>
          </cell>
          <cell r="AA4121">
            <v>0</v>
          </cell>
          <cell r="AB4121">
            <v>0</v>
          </cell>
          <cell r="AC4121">
            <v>0</v>
          </cell>
          <cell r="AD4121">
            <v>2</v>
          </cell>
          <cell r="AF4121">
            <v>9.4313933241152181</v>
          </cell>
        </row>
        <row r="4122">
          <cell r="A4122" t="str">
            <v>505376459</v>
          </cell>
          <cell r="B4122" t="str">
            <v>R30</v>
          </cell>
          <cell r="C4122">
            <v>12</v>
          </cell>
          <cell r="D4122" t="str">
            <v>PROCETHOL 2G</v>
          </cell>
          <cell r="F4122">
            <v>3</v>
          </cell>
          <cell r="G4122" t="str">
            <v>7211Z</v>
          </cell>
          <cell r="H4122">
            <v>1</v>
          </cell>
          <cell r="I4122">
            <v>0</v>
          </cell>
          <cell r="J4122">
            <v>0</v>
          </cell>
          <cell r="K4122">
            <v>0</v>
          </cell>
          <cell r="L4122">
            <v>0</v>
          </cell>
          <cell r="M4122">
            <v>0</v>
          </cell>
          <cell r="N4122">
            <v>0</v>
          </cell>
          <cell r="O4122">
            <v>0</v>
          </cell>
          <cell r="P4122">
            <v>0</v>
          </cell>
          <cell r="Q4122">
            <v>0</v>
          </cell>
          <cell r="R4122">
            <v>0</v>
          </cell>
          <cell r="S4122">
            <v>1</v>
          </cell>
          <cell r="T4122">
            <v>0</v>
          </cell>
          <cell r="U4122">
            <v>0</v>
          </cell>
          <cell r="V4122">
            <v>0</v>
          </cell>
          <cell r="W4122">
            <v>0</v>
          </cell>
          <cell r="X4122">
            <v>0</v>
          </cell>
          <cell r="Y4122">
            <v>0</v>
          </cell>
          <cell r="Z4122">
            <v>0</v>
          </cell>
          <cell r="AA4122">
            <v>0</v>
          </cell>
          <cell r="AB4122">
            <v>0</v>
          </cell>
          <cell r="AC4122">
            <v>0</v>
          </cell>
          <cell r="AD4122">
            <v>1</v>
          </cell>
          <cell r="AF4122">
            <v>0.99798973369667709</v>
          </cell>
        </row>
        <row r="4123">
          <cell r="A4123" t="str">
            <v>508247301</v>
          </cell>
          <cell r="B4123" t="str">
            <v>R30</v>
          </cell>
          <cell r="C4123">
            <v>4</v>
          </cell>
          <cell r="D4123" t="str">
            <v>JPN RECHERCHE</v>
          </cell>
          <cell r="F4123">
            <v>2</v>
          </cell>
          <cell r="G4123" t="str">
            <v>7211Z</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F4123">
            <v>9.4672897370796498</v>
          </cell>
        </row>
        <row r="4124">
          <cell r="A4124" t="str">
            <v>440156206</v>
          </cell>
          <cell r="B4124" t="str">
            <v>R29</v>
          </cell>
          <cell r="C4124">
            <v>8</v>
          </cell>
          <cell r="D4124" t="str">
            <v>ZENIDOC</v>
          </cell>
          <cell r="F4124">
            <v>3</v>
          </cell>
          <cell r="G4124" t="str">
            <v>6201Z</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F4124">
            <v>9.4861709268500505</v>
          </cell>
        </row>
        <row r="4125">
          <cell r="A4125" t="str">
            <v>440304426</v>
          </cell>
          <cell r="B4125" t="str">
            <v>R15</v>
          </cell>
          <cell r="C4125">
            <v>10</v>
          </cell>
          <cell r="D4125" t="str">
            <v>WINLIGHT SYSTEM</v>
          </cell>
          <cell r="F4125">
            <v>7</v>
          </cell>
          <cell r="G4125" t="str">
            <v>2670Z</v>
          </cell>
          <cell r="H4125">
            <v>0</v>
          </cell>
          <cell r="I4125">
            <v>0</v>
          </cell>
          <cell r="J4125">
            <v>0</v>
          </cell>
          <cell r="K4125">
            <v>0</v>
          </cell>
          <cell r="L4125">
            <v>1</v>
          </cell>
          <cell r="M4125">
            <v>0</v>
          </cell>
          <cell r="N4125">
            <v>0</v>
          </cell>
          <cell r="O4125">
            <v>0</v>
          </cell>
          <cell r="P4125">
            <v>0</v>
          </cell>
          <cell r="Q4125">
            <v>0</v>
          </cell>
          <cell r="R4125">
            <v>0</v>
          </cell>
          <cell r="S4125">
            <v>1</v>
          </cell>
          <cell r="T4125">
            <v>0</v>
          </cell>
          <cell r="U4125">
            <v>0</v>
          </cell>
          <cell r="V4125">
            <v>0</v>
          </cell>
          <cell r="W4125">
            <v>0</v>
          </cell>
          <cell r="X4125">
            <v>0</v>
          </cell>
          <cell r="Y4125">
            <v>0</v>
          </cell>
          <cell r="Z4125">
            <v>0</v>
          </cell>
          <cell r="AA4125">
            <v>0</v>
          </cell>
          <cell r="AB4125">
            <v>0</v>
          </cell>
          <cell r="AC4125">
            <v>0</v>
          </cell>
          <cell r="AD4125">
            <v>1</v>
          </cell>
          <cell r="AF4125">
            <v>0.99297153942935767</v>
          </cell>
        </row>
        <row r="4126">
          <cell r="A4126" t="str">
            <v>443752795</v>
          </cell>
          <cell r="B4126" t="str">
            <v>R29</v>
          </cell>
          <cell r="C4126">
            <v>70</v>
          </cell>
          <cell r="D4126" t="str">
            <v>ASOBO STUDIO</v>
          </cell>
          <cell r="F4126">
            <v>8</v>
          </cell>
          <cell r="G4126" t="str">
            <v>6209Z</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F4126">
            <v>1.0015478299051206</v>
          </cell>
        </row>
        <row r="4127">
          <cell r="A4127" t="str">
            <v>450187851</v>
          </cell>
          <cell r="B4127" t="str">
            <v>R29</v>
          </cell>
          <cell r="C4127">
            <v>2</v>
          </cell>
          <cell r="D4127" t="str">
            <v>B.D.Q.S.</v>
          </cell>
          <cell r="F4127">
            <v>1</v>
          </cell>
          <cell r="G4127" t="str">
            <v>6201Z</v>
          </cell>
          <cell r="H4127">
            <v>0</v>
          </cell>
          <cell r="I4127">
            <v>0</v>
          </cell>
          <cell r="J4127">
            <v>0</v>
          </cell>
          <cell r="K4127">
            <v>1</v>
          </cell>
          <cell r="L4127">
            <v>0</v>
          </cell>
          <cell r="M4127">
            <v>0</v>
          </cell>
          <cell r="N4127">
            <v>0</v>
          </cell>
          <cell r="O4127">
            <v>0</v>
          </cell>
          <cell r="P4127">
            <v>0</v>
          </cell>
          <cell r="Q4127">
            <v>0</v>
          </cell>
          <cell r="R4127">
            <v>0</v>
          </cell>
          <cell r="S4127">
            <v>1</v>
          </cell>
          <cell r="T4127">
            <v>0</v>
          </cell>
          <cell r="U4127">
            <v>0</v>
          </cell>
          <cell r="V4127">
            <v>0</v>
          </cell>
          <cell r="W4127">
            <v>0</v>
          </cell>
          <cell r="X4127">
            <v>0</v>
          </cell>
          <cell r="Y4127">
            <v>0</v>
          </cell>
          <cell r="Z4127">
            <v>0</v>
          </cell>
          <cell r="AA4127">
            <v>0</v>
          </cell>
          <cell r="AB4127">
            <v>0</v>
          </cell>
          <cell r="AC4127">
            <v>0</v>
          </cell>
          <cell r="AD4127">
            <v>1</v>
          </cell>
          <cell r="AF4127">
            <v>9.4820564127169913</v>
          </cell>
        </row>
        <row r="4128">
          <cell r="A4128" t="str">
            <v>481422699</v>
          </cell>
          <cell r="B4128" t="str">
            <v>R29</v>
          </cell>
          <cell r="C4128">
            <v>13</v>
          </cell>
          <cell r="D4128" t="str">
            <v>QUALIXO</v>
          </cell>
          <cell r="F4128">
            <v>3</v>
          </cell>
          <cell r="G4128" t="str">
            <v>6202A</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F4128">
            <v>9.4861709268500505</v>
          </cell>
        </row>
        <row r="4129">
          <cell r="A4129" t="str">
            <v>483742144</v>
          </cell>
          <cell r="B4129" t="str">
            <v>R29</v>
          </cell>
          <cell r="C4129">
            <v>7</v>
          </cell>
          <cell r="D4129" t="str">
            <v>ISIDOR</v>
          </cell>
          <cell r="F4129">
            <v>3</v>
          </cell>
          <cell r="G4129" t="str">
            <v>6203Z</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F4129">
            <v>9.4861709268500505</v>
          </cell>
        </row>
        <row r="4130">
          <cell r="A4130" t="str">
            <v>484065966</v>
          </cell>
          <cell r="B4130" t="str">
            <v>R29</v>
          </cell>
          <cell r="C4130">
            <v>4</v>
          </cell>
          <cell r="D4130" t="str">
            <v>JOGUIN</v>
          </cell>
          <cell r="F4130">
            <v>3</v>
          </cell>
          <cell r="G4130" t="str">
            <v>6201Z</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1</v>
          </cell>
          <cell r="AC4130">
            <v>0</v>
          </cell>
          <cell r="AD4130">
            <v>1</v>
          </cell>
          <cell r="AE4130" t="str">
            <v>chômage</v>
          </cell>
          <cell r="AF4130">
            <v>9.4861709268500505</v>
          </cell>
        </row>
        <row r="4131">
          <cell r="A4131" t="str">
            <v>487497414</v>
          </cell>
          <cell r="B4131" t="str">
            <v>R29</v>
          </cell>
          <cell r="C4131">
            <v>177</v>
          </cell>
          <cell r="D4131" t="str">
            <v>VIADUC-VIADEO-VIADUC.COM-VIADEO.</v>
          </cell>
          <cell r="F4131">
            <v>31</v>
          </cell>
          <cell r="G4131" t="str">
            <v>631</v>
          </cell>
          <cell r="H4131">
            <v>0</v>
          </cell>
          <cell r="I4131">
            <v>0</v>
          </cell>
          <cell r="J4131">
            <v>0</v>
          </cell>
          <cell r="K4131">
            <v>5</v>
          </cell>
          <cell r="L4131">
            <v>4</v>
          </cell>
          <cell r="M4131">
            <v>0</v>
          </cell>
          <cell r="N4131">
            <v>0</v>
          </cell>
          <cell r="O4131">
            <v>0</v>
          </cell>
          <cell r="P4131">
            <v>0</v>
          </cell>
          <cell r="Q4131">
            <v>0</v>
          </cell>
          <cell r="R4131">
            <v>0</v>
          </cell>
          <cell r="S4131">
            <v>9</v>
          </cell>
          <cell r="T4131">
            <v>0</v>
          </cell>
          <cell r="U4131">
            <v>0</v>
          </cell>
          <cell r="V4131">
            <v>0</v>
          </cell>
          <cell r="W4131">
            <v>0</v>
          </cell>
          <cell r="X4131">
            <v>0</v>
          </cell>
          <cell r="Y4131">
            <v>0</v>
          </cell>
          <cell r="Z4131">
            <v>0</v>
          </cell>
          <cell r="AA4131">
            <v>0</v>
          </cell>
          <cell r="AB4131">
            <v>0</v>
          </cell>
          <cell r="AC4131">
            <v>0</v>
          </cell>
          <cell r="AD4131">
            <v>9</v>
          </cell>
          <cell r="AF4131">
            <v>1.0059909057999108</v>
          </cell>
        </row>
        <row r="4132">
          <cell r="A4132" t="str">
            <v>487899874</v>
          </cell>
          <cell r="B4132" t="str">
            <v>R29</v>
          </cell>
          <cell r="C4132">
            <v>15</v>
          </cell>
          <cell r="D4132" t="str">
            <v>ASOLUTION</v>
          </cell>
          <cell r="F4132">
            <v>1</v>
          </cell>
          <cell r="G4132" t="str">
            <v>6202A</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F4132">
            <v>9.4820564127169913</v>
          </cell>
        </row>
        <row r="4133">
          <cell r="A4133" t="str">
            <v>488398579</v>
          </cell>
          <cell r="B4133" t="str">
            <v>R29</v>
          </cell>
          <cell r="C4133">
            <v>35</v>
          </cell>
          <cell r="D4133" t="str">
            <v>I GRAAL</v>
          </cell>
          <cell r="F4133">
            <v>12</v>
          </cell>
          <cell r="G4133" t="str">
            <v>6202</v>
          </cell>
          <cell r="H4133">
            <v>0</v>
          </cell>
          <cell r="I4133">
            <v>0</v>
          </cell>
          <cell r="J4133">
            <v>0</v>
          </cell>
          <cell r="K4133">
            <v>2</v>
          </cell>
          <cell r="L4133">
            <v>3</v>
          </cell>
          <cell r="M4133">
            <v>0</v>
          </cell>
          <cell r="N4133">
            <v>0</v>
          </cell>
          <cell r="O4133">
            <v>0</v>
          </cell>
          <cell r="P4133">
            <v>0</v>
          </cell>
          <cell r="Q4133">
            <v>0</v>
          </cell>
          <cell r="R4133">
            <v>0</v>
          </cell>
          <cell r="S4133">
            <v>5</v>
          </cell>
          <cell r="T4133">
            <v>0</v>
          </cell>
          <cell r="U4133">
            <v>0</v>
          </cell>
          <cell r="V4133">
            <v>0</v>
          </cell>
          <cell r="W4133">
            <v>0</v>
          </cell>
          <cell r="X4133">
            <v>0</v>
          </cell>
          <cell r="Y4133">
            <v>0</v>
          </cell>
          <cell r="Z4133">
            <v>0</v>
          </cell>
          <cell r="AA4133">
            <v>0</v>
          </cell>
          <cell r="AB4133">
            <v>0</v>
          </cell>
          <cell r="AC4133">
            <v>0</v>
          </cell>
          <cell r="AD4133">
            <v>5</v>
          </cell>
          <cell r="AF4133">
            <v>1.0014711933305473</v>
          </cell>
        </row>
        <row r="4134">
          <cell r="A4134" t="str">
            <v>488453283</v>
          </cell>
          <cell r="B4134" t="str">
            <v>R29</v>
          </cell>
          <cell r="C4134">
            <v>7</v>
          </cell>
          <cell r="D4134" t="str">
            <v>ITECH INSTRUMENTS</v>
          </cell>
          <cell r="F4134">
            <v>4</v>
          </cell>
          <cell r="G4134" t="str">
            <v>6201Z</v>
          </cell>
          <cell r="H4134">
            <v>0</v>
          </cell>
          <cell r="I4134">
            <v>0</v>
          </cell>
          <cell r="J4134">
            <v>0</v>
          </cell>
          <cell r="K4134">
            <v>0</v>
          </cell>
          <cell r="L4134">
            <v>1</v>
          </cell>
          <cell r="M4134">
            <v>0</v>
          </cell>
          <cell r="N4134">
            <v>0</v>
          </cell>
          <cell r="O4134">
            <v>0</v>
          </cell>
          <cell r="P4134">
            <v>0</v>
          </cell>
          <cell r="Q4134">
            <v>0</v>
          </cell>
          <cell r="R4134">
            <v>0</v>
          </cell>
          <cell r="S4134">
            <v>1</v>
          </cell>
          <cell r="T4134">
            <v>0</v>
          </cell>
          <cell r="U4134">
            <v>0</v>
          </cell>
          <cell r="V4134">
            <v>0</v>
          </cell>
          <cell r="W4134">
            <v>0</v>
          </cell>
          <cell r="X4134">
            <v>0</v>
          </cell>
          <cell r="Y4134">
            <v>0</v>
          </cell>
          <cell r="Z4134">
            <v>0</v>
          </cell>
          <cell r="AA4134">
            <v>0</v>
          </cell>
          <cell r="AB4134">
            <v>0</v>
          </cell>
          <cell r="AC4134">
            <v>0</v>
          </cell>
          <cell r="AD4134">
            <v>1</v>
          </cell>
          <cell r="AF4134">
            <v>9.4882290284820154</v>
          </cell>
        </row>
        <row r="4135">
          <cell r="A4135" t="str">
            <v>489360198</v>
          </cell>
          <cell r="B4135" t="str">
            <v>R27</v>
          </cell>
          <cell r="C4135">
            <v>3</v>
          </cell>
          <cell r="D4135" t="str">
            <v>M.A.A.T. SARL</v>
          </cell>
          <cell r="F4135">
            <v>3</v>
          </cell>
          <cell r="G4135" t="str">
            <v>5829C</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F4135">
            <v>9.4774225038971327</v>
          </cell>
        </row>
        <row r="4136">
          <cell r="A4136" t="str">
            <v>490455847</v>
          </cell>
          <cell r="B4136" t="str">
            <v>R29</v>
          </cell>
          <cell r="C4136">
            <v>4</v>
          </cell>
          <cell r="D4136" t="str">
            <v>AMEDIM</v>
          </cell>
          <cell r="F4136">
            <v>2</v>
          </cell>
          <cell r="G4136" t="str">
            <v>6201Z</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F4136">
            <v>9.4841133882976898</v>
          </cell>
        </row>
        <row r="4137">
          <cell r="A4137" t="str">
            <v>490862059</v>
          </cell>
          <cell r="B4137" t="str">
            <v>R29</v>
          </cell>
          <cell r="C4137">
            <v>9</v>
          </cell>
          <cell r="D4137" t="str">
            <v>ETOXIC</v>
          </cell>
          <cell r="F4137">
            <v>3</v>
          </cell>
          <cell r="G4137" t="str">
            <v>6201Z</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F4137">
            <v>1.0004619977062441</v>
          </cell>
        </row>
        <row r="4138">
          <cell r="A4138" t="str">
            <v>491904546</v>
          </cell>
          <cell r="B4138" t="str">
            <v>R32</v>
          </cell>
          <cell r="C4138">
            <v>28</v>
          </cell>
          <cell r="D4138" t="str">
            <v>COMUTO</v>
          </cell>
          <cell r="F4138">
            <v>16</v>
          </cell>
          <cell r="G4138" t="str">
            <v>8299Z</v>
          </cell>
          <cell r="H4138">
            <v>0</v>
          </cell>
          <cell r="I4138">
            <v>0</v>
          </cell>
          <cell r="J4138">
            <v>0</v>
          </cell>
          <cell r="K4138">
            <v>0</v>
          </cell>
          <cell r="L4138">
            <v>0</v>
          </cell>
          <cell r="M4138">
            <v>0</v>
          </cell>
          <cell r="N4138">
            <v>1</v>
          </cell>
          <cell r="O4138">
            <v>0</v>
          </cell>
          <cell r="P4138">
            <v>0</v>
          </cell>
          <cell r="Q4138">
            <v>0</v>
          </cell>
          <cell r="R4138">
            <v>0</v>
          </cell>
          <cell r="S4138">
            <v>1</v>
          </cell>
          <cell r="T4138">
            <v>0</v>
          </cell>
          <cell r="U4138">
            <v>0</v>
          </cell>
          <cell r="V4138">
            <v>0</v>
          </cell>
          <cell r="W4138">
            <v>0</v>
          </cell>
          <cell r="X4138">
            <v>0</v>
          </cell>
          <cell r="Y4138">
            <v>8</v>
          </cell>
          <cell r="Z4138">
            <v>0</v>
          </cell>
          <cell r="AA4138">
            <v>0</v>
          </cell>
          <cell r="AB4138">
            <v>0</v>
          </cell>
          <cell r="AC4138">
            <v>0</v>
          </cell>
          <cell r="AD4138">
            <v>9</v>
          </cell>
          <cell r="AF4138">
            <v>9.0434505279502169</v>
          </cell>
        </row>
        <row r="4139">
          <cell r="A4139" t="str">
            <v>492558085</v>
          </cell>
          <cell r="B4139" t="str">
            <v>R30</v>
          </cell>
          <cell r="C4139">
            <v>5</v>
          </cell>
          <cell r="D4139" t="str">
            <v>CLEAN ENERGY PLANET</v>
          </cell>
          <cell r="F4139">
            <v>3</v>
          </cell>
          <cell r="G4139" t="str">
            <v>7112B</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F4139">
            <v>9.5125027833052656</v>
          </cell>
        </row>
        <row r="4140">
          <cell r="A4140" t="str">
            <v>493811251</v>
          </cell>
          <cell r="B4140" t="str">
            <v>R29</v>
          </cell>
          <cell r="C4140">
            <v>6</v>
          </cell>
          <cell r="D4140" t="str">
            <v>CALINDA SOFTWARE</v>
          </cell>
          <cell r="F4140">
            <v>4</v>
          </cell>
          <cell r="G4140" t="str">
            <v>6201Z</v>
          </cell>
          <cell r="H4140">
            <v>0</v>
          </cell>
          <cell r="I4140">
            <v>0</v>
          </cell>
          <cell r="J4140">
            <v>0</v>
          </cell>
          <cell r="K4140">
            <v>1</v>
          </cell>
          <cell r="L4140">
            <v>0</v>
          </cell>
          <cell r="M4140">
            <v>0</v>
          </cell>
          <cell r="N4140">
            <v>0</v>
          </cell>
          <cell r="O4140">
            <v>0</v>
          </cell>
          <cell r="P4140">
            <v>0</v>
          </cell>
          <cell r="Q4140">
            <v>0</v>
          </cell>
          <cell r="R4140">
            <v>0</v>
          </cell>
          <cell r="S4140">
            <v>1</v>
          </cell>
          <cell r="T4140">
            <v>0</v>
          </cell>
          <cell r="U4140">
            <v>0</v>
          </cell>
          <cell r="V4140">
            <v>0</v>
          </cell>
          <cell r="W4140">
            <v>0</v>
          </cell>
          <cell r="X4140">
            <v>0</v>
          </cell>
          <cell r="Y4140">
            <v>0</v>
          </cell>
          <cell r="Z4140">
            <v>0</v>
          </cell>
          <cell r="AA4140">
            <v>0</v>
          </cell>
          <cell r="AB4140">
            <v>0</v>
          </cell>
          <cell r="AC4140">
            <v>0</v>
          </cell>
          <cell r="AD4140">
            <v>1</v>
          </cell>
          <cell r="AF4140">
            <v>9.4882290284820154</v>
          </cell>
        </row>
        <row r="4141">
          <cell r="A4141" t="str">
            <v>497678540</v>
          </cell>
          <cell r="B4141" t="str">
            <v>R29</v>
          </cell>
          <cell r="C4141">
            <v>12</v>
          </cell>
          <cell r="D4141" t="str">
            <v>VISIMMO 3D</v>
          </cell>
          <cell r="F4141">
            <v>8</v>
          </cell>
          <cell r="G4141" t="str">
            <v>6201Z</v>
          </cell>
          <cell r="H4141">
            <v>0</v>
          </cell>
          <cell r="I4141">
            <v>0</v>
          </cell>
          <cell r="J4141">
            <v>0</v>
          </cell>
          <cell r="K4141">
            <v>1</v>
          </cell>
          <cell r="L4141">
            <v>1</v>
          </cell>
          <cell r="M4141">
            <v>0</v>
          </cell>
          <cell r="N4141">
            <v>0</v>
          </cell>
          <cell r="O4141">
            <v>0</v>
          </cell>
          <cell r="P4141">
            <v>0</v>
          </cell>
          <cell r="Q4141">
            <v>0</v>
          </cell>
          <cell r="R4141">
            <v>0</v>
          </cell>
          <cell r="S4141">
            <v>2</v>
          </cell>
          <cell r="T4141">
            <v>0</v>
          </cell>
          <cell r="U4141">
            <v>0</v>
          </cell>
          <cell r="V4141">
            <v>0</v>
          </cell>
          <cell r="W4141">
            <v>0</v>
          </cell>
          <cell r="X4141">
            <v>0</v>
          </cell>
          <cell r="Y4141">
            <v>0</v>
          </cell>
          <cell r="Z4141">
            <v>0</v>
          </cell>
          <cell r="AA4141">
            <v>0</v>
          </cell>
          <cell r="AB4141">
            <v>0</v>
          </cell>
          <cell r="AC4141">
            <v>0</v>
          </cell>
          <cell r="AD4141">
            <v>2</v>
          </cell>
          <cell r="AF4141">
            <v>9.4964670679645131</v>
          </cell>
        </row>
        <row r="4142">
          <cell r="A4142" t="str">
            <v>497841916</v>
          </cell>
          <cell r="B4142" t="str">
            <v>R29</v>
          </cell>
          <cell r="C4142">
            <v>2</v>
          </cell>
          <cell r="D4142" t="str">
            <v>OPTIM HEXA</v>
          </cell>
          <cell r="F4142">
            <v>2</v>
          </cell>
          <cell r="G4142" t="str">
            <v>6201Z</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F4142">
            <v>9.4841133882976898</v>
          </cell>
        </row>
        <row r="4143">
          <cell r="A4143" t="str">
            <v>497842914</v>
          </cell>
          <cell r="B4143" t="str">
            <v>R29</v>
          </cell>
          <cell r="C4143">
            <v>31</v>
          </cell>
          <cell r="D4143" t="str">
            <v>ECOVADIS</v>
          </cell>
          <cell r="F4143">
            <v>16</v>
          </cell>
          <cell r="G4143" t="str">
            <v>6209Z</v>
          </cell>
          <cell r="H4143">
            <v>0</v>
          </cell>
          <cell r="I4143">
            <v>0</v>
          </cell>
          <cell r="J4143">
            <v>0</v>
          </cell>
          <cell r="K4143">
            <v>3</v>
          </cell>
          <cell r="L4143">
            <v>1</v>
          </cell>
          <cell r="M4143">
            <v>0</v>
          </cell>
          <cell r="N4143">
            <v>0</v>
          </cell>
          <cell r="O4143">
            <v>0</v>
          </cell>
          <cell r="P4143">
            <v>0</v>
          </cell>
          <cell r="Q4143">
            <v>1</v>
          </cell>
          <cell r="R4143">
            <v>0</v>
          </cell>
          <cell r="S4143">
            <v>5</v>
          </cell>
          <cell r="T4143">
            <v>0</v>
          </cell>
          <cell r="U4143">
            <v>0</v>
          </cell>
          <cell r="V4143">
            <v>0</v>
          </cell>
          <cell r="W4143">
            <v>0</v>
          </cell>
          <cell r="X4143">
            <v>0</v>
          </cell>
          <cell r="Y4143">
            <v>0</v>
          </cell>
          <cell r="Z4143">
            <v>0</v>
          </cell>
          <cell r="AA4143">
            <v>0</v>
          </cell>
          <cell r="AB4143">
            <v>0</v>
          </cell>
          <cell r="AC4143">
            <v>0</v>
          </cell>
          <cell r="AD4143">
            <v>5</v>
          </cell>
          <cell r="AF4143">
            <v>1.0025302365241289</v>
          </cell>
        </row>
        <row r="4144">
          <cell r="A4144" t="str">
            <v>499425494</v>
          </cell>
          <cell r="B4144" t="str">
            <v>R29</v>
          </cell>
          <cell r="C4144">
            <v>2</v>
          </cell>
          <cell r="D4144" t="str">
            <v>TOOFOOT SAS</v>
          </cell>
          <cell r="F4144">
            <v>1</v>
          </cell>
          <cell r="G4144" t="str">
            <v>6201Z</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F4144">
            <v>9.4820564127169913</v>
          </cell>
        </row>
        <row r="4145">
          <cell r="A4145" t="str">
            <v>499471050</v>
          </cell>
          <cell r="B4145" t="str">
            <v>R27</v>
          </cell>
          <cell r="C4145">
            <v>15</v>
          </cell>
          <cell r="D4145" t="str">
            <v>THE BAKERY</v>
          </cell>
          <cell r="F4145">
            <v>8</v>
          </cell>
          <cell r="G4145" t="str">
            <v>5829C</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F4145">
            <v>1.0050127385112253</v>
          </cell>
        </row>
        <row r="4146">
          <cell r="A4146" t="str">
            <v>500384227</v>
          </cell>
          <cell r="B4146" t="str">
            <v>R27</v>
          </cell>
          <cell r="C4146">
            <v>44</v>
          </cell>
          <cell r="D4146" t="str">
            <v>IVORY TOWER</v>
          </cell>
          <cell r="F4146">
            <v>28</v>
          </cell>
          <cell r="G4146" t="str">
            <v>5912Z</v>
          </cell>
          <cell r="H4146">
            <v>0</v>
          </cell>
          <cell r="I4146">
            <v>0</v>
          </cell>
          <cell r="J4146">
            <v>0</v>
          </cell>
          <cell r="K4146">
            <v>0</v>
          </cell>
          <cell r="L4146">
            <v>2</v>
          </cell>
          <cell r="M4146">
            <v>0</v>
          </cell>
          <cell r="N4146">
            <v>2</v>
          </cell>
          <cell r="O4146">
            <v>0</v>
          </cell>
          <cell r="P4146">
            <v>0</v>
          </cell>
          <cell r="Q4146">
            <v>0</v>
          </cell>
          <cell r="R4146">
            <v>0</v>
          </cell>
          <cell r="S4146">
            <v>4</v>
          </cell>
          <cell r="T4146">
            <v>0</v>
          </cell>
          <cell r="U4146">
            <v>0</v>
          </cell>
          <cell r="V4146">
            <v>0</v>
          </cell>
          <cell r="W4146">
            <v>0</v>
          </cell>
          <cell r="X4146">
            <v>0</v>
          </cell>
          <cell r="Y4146">
            <v>0</v>
          </cell>
          <cell r="Z4146">
            <v>0</v>
          </cell>
          <cell r="AA4146">
            <v>0</v>
          </cell>
          <cell r="AB4146">
            <v>0</v>
          </cell>
          <cell r="AC4146">
            <v>0</v>
          </cell>
          <cell r="AD4146">
            <v>4</v>
          </cell>
          <cell r="AF4146">
            <v>1.0300598806936145</v>
          </cell>
        </row>
        <row r="4147">
          <cell r="A4147" t="str">
            <v>500463955</v>
          </cell>
          <cell r="B4147" t="str">
            <v>R32</v>
          </cell>
          <cell r="C4147">
            <v>2</v>
          </cell>
          <cell r="D4147" t="str">
            <v>4N MEDIA GROUP</v>
          </cell>
          <cell r="F4147">
            <v>2</v>
          </cell>
          <cell r="G4147" t="str">
            <v>855</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F4147">
            <v>9.6444325221652054</v>
          </cell>
        </row>
        <row r="4148">
          <cell r="A4148" t="str">
            <v>502205917</v>
          </cell>
          <cell r="B4148" t="str">
            <v>R17</v>
          </cell>
          <cell r="C4148">
            <v>33</v>
          </cell>
          <cell r="D4148" t="str">
            <v>MC PHY ENERGY</v>
          </cell>
          <cell r="F4148">
            <v>15</v>
          </cell>
          <cell r="G4148" t="str">
            <v>2720Z</v>
          </cell>
          <cell r="H4148">
            <v>0</v>
          </cell>
          <cell r="I4148">
            <v>0</v>
          </cell>
          <cell r="J4148">
            <v>0</v>
          </cell>
          <cell r="K4148">
            <v>3</v>
          </cell>
          <cell r="L4148">
            <v>0</v>
          </cell>
          <cell r="M4148">
            <v>0</v>
          </cell>
          <cell r="N4148">
            <v>0</v>
          </cell>
          <cell r="O4148">
            <v>0</v>
          </cell>
          <cell r="P4148">
            <v>0</v>
          </cell>
          <cell r="Q4148">
            <v>0</v>
          </cell>
          <cell r="R4148">
            <v>0</v>
          </cell>
          <cell r="S4148">
            <v>3</v>
          </cell>
          <cell r="T4148">
            <v>0</v>
          </cell>
          <cell r="U4148">
            <v>0</v>
          </cell>
          <cell r="V4148">
            <v>0</v>
          </cell>
          <cell r="W4148">
            <v>0</v>
          </cell>
          <cell r="X4148">
            <v>0</v>
          </cell>
          <cell r="Y4148">
            <v>0</v>
          </cell>
          <cell r="Z4148">
            <v>0</v>
          </cell>
          <cell r="AA4148">
            <v>0</v>
          </cell>
          <cell r="AB4148">
            <v>0</v>
          </cell>
          <cell r="AC4148">
            <v>0</v>
          </cell>
          <cell r="AD4148">
            <v>3</v>
          </cell>
          <cell r="AF4148">
            <v>1.0030632321172166</v>
          </cell>
        </row>
        <row r="4149">
          <cell r="A4149" t="str">
            <v>503112997</v>
          </cell>
          <cell r="B4149" t="str">
            <v>R27</v>
          </cell>
          <cell r="C4149">
            <v>9</v>
          </cell>
          <cell r="D4149" t="str">
            <v>OWI TECHNOLOGIES</v>
          </cell>
          <cell r="F4149">
            <v>6</v>
          </cell>
          <cell r="G4149" t="str">
            <v>5829A</v>
          </cell>
          <cell r="H4149">
            <v>3</v>
          </cell>
          <cell r="I4149">
            <v>0</v>
          </cell>
          <cell r="J4149">
            <v>0</v>
          </cell>
          <cell r="K4149">
            <v>0</v>
          </cell>
          <cell r="L4149">
            <v>0</v>
          </cell>
          <cell r="M4149">
            <v>0</v>
          </cell>
          <cell r="N4149">
            <v>0</v>
          </cell>
          <cell r="O4149">
            <v>0</v>
          </cell>
          <cell r="P4149">
            <v>0</v>
          </cell>
          <cell r="Q4149">
            <v>0</v>
          </cell>
          <cell r="R4149">
            <v>0</v>
          </cell>
          <cell r="S4149">
            <v>3</v>
          </cell>
          <cell r="T4149">
            <v>0</v>
          </cell>
          <cell r="U4149">
            <v>0</v>
          </cell>
          <cell r="V4149">
            <v>0</v>
          </cell>
          <cell r="W4149">
            <v>0</v>
          </cell>
          <cell r="X4149">
            <v>0</v>
          </cell>
          <cell r="Y4149">
            <v>0</v>
          </cell>
          <cell r="Z4149">
            <v>0</v>
          </cell>
          <cell r="AA4149">
            <v>0</v>
          </cell>
          <cell r="AB4149">
            <v>0</v>
          </cell>
          <cell r="AC4149">
            <v>0</v>
          </cell>
          <cell r="AD4149">
            <v>3</v>
          </cell>
          <cell r="AF4149">
            <v>0.99945631774417876</v>
          </cell>
        </row>
        <row r="4150">
          <cell r="A4150" t="str">
            <v>503645665</v>
          </cell>
          <cell r="B4150" t="str">
            <v>R30</v>
          </cell>
          <cell r="C4150">
            <v>7</v>
          </cell>
          <cell r="D4150" t="str">
            <v>DIAGDEV</v>
          </cell>
          <cell r="F4150">
            <v>3</v>
          </cell>
          <cell r="G4150" t="str">
            <v>7112B</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F4150">
            <v>9.4609426754444996</v>
          </cell>
        </row>
        <row r="4151">
          <cell r="A4151" t="str">
            <v>503710899</v>
          </cell>
          <cell r="B4151" t="str">
            <v>R27</v>
          </cell>
          <cell r="C4151">
            <v>7</v>
          </cell>
          <cell r="D4151" t="str">
            <v>LOKAD SAS</v>
          </cell>
          <cell r="F4151">
            <v>4</v>
          </cell>
          <cell r="G4151" t="str">
            <v>5829B</v>
          </cell>
          <cell r="H4151">
            <v>1</v>
          </cell>
          <cell r="I4151">
            <v>0</v>
          </cell>
          <cell r="J4151">
            <v>0</v>
          </cell>
          <cell r="K4151">
            <v>0</v>
          </cell>
          <cell r="L4151">
            <v>0</v>
          </cell>
          <cell r="M4151">
            <v>0</v>
          </cell>
          <cell r="N4151">
            <v>0</v>
          </cell>
          <cell r="O4151">
            <v>0</v>
          </cell>
          <cell r="P4151">
            <v>0</v>
          </cell>
          <cell r="Q4151">
            <v>0</v>
          </cell>
          <cell r="R4151">
            <v>0</v>
          </cell>
          <cell r="S4151">
            <v>1</v>
          </cell>
          <cell r="T4151">
            <v>0</v>
          </cell>
          <cell r="U4151">
            <v>0</v>
          </cell>
          <cell r="V4151">
            <v>0</v>
          </cell>
          <cell r="W4151">
            <v>0</v>
          </cell>
          <cell r="X4151">
            <v>0</v>
          </cell>
          <cell r="Y4151">
            <v>0</v>
          </cell>
          <cell r="Z4151">
            <v>0</v>
          </cell>
          <cell r="AA4151">
            <v>0</v>
          </cell>
          <cell r="AB4151">
            <v>0</v>
          </cell>
          <cell r="AC4151">
            <v>0</v>
          </cell>
          <cell r="AD4151">
            <v>1</v>
          </cell>
          <cell r="AF4151">
            <v>9.5200657057234572</v>
          </cell>
        </row>
        <row r="4152">
          <cell r="A4152" t="str">
            <v>503721219</v>
          </cell>
          <cell r="B4152" t="str">
            <v>R29</v>
          </cell>
          <cell r="C4152">
            <v>5</v>
          </cell>
          <cell r="D4152" t="str">
            <v>TRYANE</v>
          </cell>
          <cell r="F4152">
            <v>4</v>
          </cell>
          <cell r="G4152" t="str">
            <v>6202A</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4</v>
          </cell>
          <cell r="Z4152">
            <v>0</v>
          </cell>
          <cell r="AA4152">
            <v>0</v>
          </cell>
          <cell r="AB4152">
            <v>0</v>
          </cell>
          <cell r="AC4152">
            <v>0</v>
          </cell>
          <cell r="AD4152">
            <v>4</v>
          </cell>
          <cell r="AF4152">
            <v>9.4882290284820154</v>
          </cell>
        </row>
        <row r="4153">
          <cell r="A4153" t="str">
            <v>504093592</v>
          </cell>
          <cell r="B4153" t="str">
            <v>R27</v>
          </cell>
          <cell r="C4153">
            <v>2</v>
          </cell>
          <cell r="D4153" t="str">
            <v>LYNKWARE SAS</v>
          </cell>
          <cell r="F4153">
            <v>2</v>
          </cell>
          <cell r="G4153" t="str">
            <v>5829C</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F4153">
            <v>9.5000062350391943</v>
          </cell>
        </row>
        <row r="4154">
          <cell r="A4154" t="str">
            <v>504390881</v>
          </cell>
          <cell r="B4154" t="str">
            <v>R30</v>
          </cell>
          <cell r="C4154">
            <v>11</v>
          </cell>
          <cell r="D4154" t="str">
            <v>HELILEO</v>
          </cell>
          <cell r="F4154">
            <v>9</v>
          </cell>
          <cell r="G4154" t="str">
            <v>7490B</v>
          </cell>
          <cell r="H4154">
            <v>0</v>
          </cell>
          <cell r="I4154">
            <v>0</v>
          </cell>
          <cell r="J4154">
            <v>0</v>
          </cell>
          <cell r="K4154">
            <v>0</v>
          </cell>
          <cell r="L4154">
            <v>0</v>
          </cell>
          <cell r="M4154">
            <v>0</v>
          </cell>
          <cell r="N4154">
            <v>0</v>
          </cell>
          <cell r="O4154">
            <v>1</v>
          </cell>
          <cell r="P4154">
            <v>0</v>
          </cell>
          <cell r="Q4154">
            <v>0</v>
          </cell>
          <cell r="R4154">
            <v>0</v>
          </cell>
          <cell r="S4154">
            <v>1</v>
          </cell>
          <cell r="T4154">
            <v>0</v>
          </cell>
          <cell r="U4154">
            <v>0</v>
          </cell>
          <cell r="V4154">
            <v>0</v>
          </cell>
          <cell r="W4154">
            <v>0</v>
          </cell>
          <cell r="X4154">
            <v>0</v>
          </cell>
          <cell r="Y4154">
            <v>0</v>
          </cell>
          <cell r="Z4154">
            <v>0</v>
          </cell>
          <cell r="AA4154">
            <v>0</v>
          </cell>
          <cell r="AB4154">
            <v>0</v>
          </cell>
          <cell r="AC4154">
            <v>0</v>
          </cell>
          <cell r="AD4154">
            <v>1</v>
          </cell>
          <cell r="AF4154">
            <v>0.99398450228603641</v>
          </cell>
        </row>
        <row r="4155">
          <cell r="A4155" t="str">
            <v>504599267</v>
          </cell>
          <cell r="B4155" t="str">
            <v>R29</v>
          </cell>
          <cell r="C4155">
            <v>13</v>
          </cell>
          <cell r="D4155" t="str">
            <v>BROCELIAND</v>
          </cell>
          <cell r="F4155">
            <v>9</v>
          </cell>
          <cell r="G4155" t="str">
            <v>6312Z</v>
          </cell>
          <cell r="H4155">
            <v>0</v>
          </cell>
          <cell r="I4155">
            <v>0</v>
          </cell>
          <cell r="J4155">
            <v>0</v>
          </cell>
          <cell r="K4155">
            <v>1</v>
          </cell>
          <cell r="L4155">
            <v>0</v>
          </cell>
          <cell r="M4155">
            <v>0</v>
          </cell>
          <cell r="N4155">
            <v>0</v>
          </cell>
          <cell r="O4155">
            <v>0</v>
          </cell>
          <cell r="P4155">
            <v>0</v>
          </cell>
          <cell r="Q4155">
            <v>0</v>
          </cell>
          <cell r="R4155">
            <v>0</v>
          </cell>
          <cell r="S4155">
            <v>1</v>
          </cell>
          <cell r="T4155">
            <v>0</v>
          </cell>
          <cell r="U4155">
            <v>1</v>
          </cell>
          <cell r="V4155">
            <v>1</v>
          </cell>
          <cell r="W4155">
            <v>1</v>
          </cell>
          <cell r="X4155">
            <v>1</v>
          </cell>
          <cell r="Y4155">
            <v>0</v>
          </cell>
          <cell r="Z4155">
            <v>0</v>
          </cell>
          <cell r="AA4155">
            <v>0</v>
          </cell>
          <cell r="AB4155">
            <v>0</v>
          </cell>
          <cell r="AC4155">
            <v>0</v>
          </cell>
          <cell r="AD4155">
            <v>3</v>
          </cell>
          <cell r="AF4155">
            <v>1.0019544289676552</v>
          </cell>
        </row>
        <row r="4156">
          <cell r="A4156" t="str">
            <v>504787565</v>
          </cell>
          <cell r="B4156" t="str">
            <v>R29</v>
          </cell>
          <cell r="C4156">
            <v>31</v>
          </cell>
          <cell r="D4156" t="str">
            <v>WITHINGS</v>
          </cell>
          <cell r="F4156">
            <v>22</v>
          </cell>
          <cell r="G4156" t="str">
            <v>6203Z</v>
          </cell>
          <cell r="H4156">
            <v>1</v>
          </cell>
          <cell r="I4156">
            <v>0</v>
          </cell>
          <cell r="J4156">
            <v>0</v>
          </cell>
          <cell r="K4156">
            <v>0</v>
          </cell>
          <cell r="L4156">
            <v>0</v>
          </cell>
          <cell r="M4156">
            <v>0</v>
          </cell>
          <cell r="N4156">
            <v>0</v>
          </cell>
          <cell r="O4156">
            <v>0</v>
          </cell>
          <cell r="P4156">
            <v>0</v>
          </cell>
          <cell r="Q4156">
            <v>0</v>
          </cell>
          <cell r="R4156">
            <v>0</v>
          </cell>
          <cell r="S4156">
            <v>1</v>
          </cell>
          <cell r="T4156">
            <v>0</v>
          </cell>
          <cell r="U4156">
            <v>0</v>
          </cell>
          <cell r="V4156">
            <v>0</v>
          </cell>
          <cell r="W4156">
            <v>0</v>
          </cell>
          <cell r="X4156">
            <v>0</v>
          </cell>
          <cell r="Y4156">
            <v>0</v>
          </cell>
          <cell r="Z4156">
            <v>0</v>
          </cell>
          <cell r="AA4156">
            <v>0</v>
          </cell>
          <cell r="AB4156">
            <v>0</v>
          </cell>
          <cell r="AC4156">
            <v>0</v>
          </cell>
          <cell r="AD4156">
            <v>1</v>
          </cell>
          <cell r="AF4156">
            <v>1.0045960706000412</v>
          </cell>
        </row>
        <row r="4157">
          <cell r="A4157" t="str">
            <v>505142455</v>
          </cell>
          <cell r="B4157" t="str">
            <v>R13</v>
          </cell>
          <cell r="C4157">
            <v>9</v>
          </cell>
          <cell r="D4157" t="str">
            <v>HAPLOID</v>
          </cell>
          <cell r="F4157">
            <v>7</v>
          </cell>
          <cell r="G4157" t="str">
            <v>2611Z</v>
          </cell>
          <cell r="H4157">
            <v>0</v>
          </cell>
          <cell r="I4157">
            <v>0</v>
          </cell>
          <cell r="J4157">
            <v>0</v>
          </cell>
          <cell r="K4157">
            <v>2</v>
          </cell>
          <cell r="L4157">
            <v>0</v>
          </cell>
          <cell r="M4157">
            <v>0</v>
          </cell>
          <cell r="N4157">
            <v>0</v>
          </cell>
          <cell r="O4157">
            <v>0</v>
          </cell>
          <cell r="P4157">
            <v>0</v>
          </cell>
          <cell r="Q4157">
            <v>0</v>
          </cell>
          <cell r="R4157">
            <v>0</v>
          </cell>
          <cell r="S4157">
            <v>2</v>
          </cell>
          <cell r="T4157">
            <v>0</v>
          </cell>
          <cell r="U4157">
            <v>0</v>
          </cell>
          <cell r="V4157">
            <v>0</v>
          </cell>
          <cell r="W4157">
            <v>0</v>
          </cell>
          <cell r="X4157">
            <v>0</v>
          </cell>
          <cell r="Y4157">
            <v>0</v>
          </cell>
          <cell r="Z4157">
            <v>0</v>
          </cell>
          <cell r="AA4157">
            <v>0</v>
          </cell>
          <cell r="AB4157">
            <v>0</v>
          </cell>
          <cell r="AC4157">
            <v>0</v>
          </cell>
          <cell r="AD4157">
            <v>2</v>
          </cell>
          <cell r="AF4157">
            <v>9.2509813885976975</v>
          </cell>
        </row>
        <row r="4158">
          <cell r="A4158" t="str">
            <v>507620557</v>
          </cell>
          <cell r="B4158" t="str">
            <v>R13</v>
          </cell>
          <cell r="C4158">
            <v>53</v>
          </cell>
          <cell r="D4158" t="str">
            <v>KALRAY</v>
          </cell>
          <cell r="F4158">
            <v>50</v>
          </cell>
          <cell r="G4158" t="str">
            <v>2611Z</v>
          </cell>
          <cell r="H4158">
            <v>0</v>
          </cell>
          <cell r="I4158">
            <v>0</v>
          </cell>
          <cell r="J4158">
            <v>0</v>
          </cell>
          <cell r="K4158">
            <v>8</v>
          </cell>
          <cell r="L4158">
            <v>0</v>
          </cell>
          <cell r="M4158">
            <v>0</v>
          </cell>
          <cell r="N4158">
            <v>0</v>
          </cell>
          <cell r="O4158">
            <v>0</v>
          </cell>
          <cell r="P4158">
            <v>0</v>
          </cell>
          <cell r="Q4158">
            <v>0</v>
          </cell>
          <cell r="R4158">
            <v>0</v>
          </cell>
          <cell r="S4158">
            <v>8</v>
          </cell>
          <cell r="T4158">
            <v>0</v>
          </cell>
          <cell r="U4158">
            <v>0</v>
          </cell>
          <cell r="V4158">
            <v>0</v>
          </cell>
          <cell r="W4158">
            <v>0</v>
          </cell>
          <cell r="X4158">
            <v>0</v>
          </cell>
          <cell r="Y4158">
            <v>0</v>
          </cell>
          <cell r="Z4158">
            <v>0</v>
          </cell>
          <cell r="AA4158">
            <v>0</v>
          </cell>
          <cell r="AB4158">
            <v>0</v>
          </cell>
          <cell r="AC4158">
            <v>0</v>
          </cell>
          <cell r="AD4158">
            <v>8</v>
          </cell>
          <cell r="AF4158">
            <v>0.95149459947952075</v>
          </cell>
        </row>
        <row r="4159">
          <cell r="A4159" t="str">
            <v>507750230</v>
          </cell>
          <cell r="B4159" t="str">
            <v>R30</v>
          </cell>
          <cell r="C4159">
            <v>4</v>
          </cell>
          <cell r="D4159" t="str">
            <v>EHW RESEARCH</v>
          </cell>
          <cell r="F4159">
            <v>2</v>
          </cell>
          <cell r="G4159" t="str">
            <v>7112B</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F4159">
            <v>9.4672897370796498</v>
          </cell>
        </row>
        <row r="4160">
          <cell r="A4160" t="str">
            <v>508491883</v>
          </cell>
          <cell r="B4160" t="str">
            <v>R30</v>
          </cell>
          <cell r="C4160">
            <v>12</v>
          </cell>
          <cell r="D4160" t="str">
            <v>SPECTRALYS INNOVATION</v>
          </cell>
          <cell r="F4160">
            <v>8</v>
          </cell>
          <cell r="G4160" t="str">
            <v>7490B</v>
          </cell>
          <cell r="H4160">
            <v>0</v>
          </cell>
          <cell r="I4160">
            <v>0</v>
          </cell>
          <cell r="J4160">
            <v>0</v>
          </cell>
          <cell r="K4160">
            <v>2</v>
          </cell>
          <cell r="L4160">
            <v>0</v>
          </cell>
          <cell r="M4160">
            <v>0</v>
          </cell>
          <cell r="N4160">
            <v>0</v>
          </cell>
          <cell r="O4160">
            <v>0</v>
          </cell>
          <cell r="P4160">
            <v>0</v>
          </cell>
          <cell r="Q4160">
            <v>0</v>
          </cell>
          <cell r="R4160">
            <v>0</v>
          </cell>
          <cell r="S4160">
            <v>2</v>
          </cell>
          <cell r="T4160">
            <v>0</v>
          </cell>
          <cell r="U4160">
            <v>0</v>
          </cell>
          <cell r="V4160">
            <v>0</v>
          </cell>
          <cell r="W4160">
            <v>0</v>
          </cell>
          <cell r="X4160">
            <v>0</v>
          </cell>
          <cell r="Y4160">
            <v>0</v>
          </cell>
          <cell r="Z4160">
            <v>0</v>
          </cell>
          <cell r="AA4160">
            <v>0</v>
          </cell>
          <cell r="AB4160">
            <v>0</v>
          </cell>
          <cell r="AC4160">
            <v>0</v>
          </cell>
          <cell r="AD4160">
            <v>2</v>
          </cell>
          <cell r="AF4160">
            <v>9.6367831757866291</v>
          </cell>
        </row>
        <row r="4161">
          <cell r="A4161" t="str">
            <v>508496528</v>
          </cell>
          <cell r="B4161" t="str">
            <v>R29</v>
          </cell>
          <cell r="C4161">
            <v>5</v>
          </cell>
          <cell r="D4161" t="str">
            <v>HEAVENIZE</v>
          </cell>
          <cell r="F4161">
            <v>4</v>
          </cell>
          <cell r="G4161" t="str">
            <v>6201Z</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F4161">
            <v>9.4882290284820154</v>
          </cell>
        </row>
        <row r="4162">
          <cell r="A4162" t="str">
            <v>508596012</v>
          </cell>
          <cell r="B4162" t="str">
            <v>R30</v>
          </cell>
          <cell r="C4162">
            <v>18</v>
          </cell>
          <cell r="D4162" t="str">
            <v>GLOBAL BIOENERGIES</v>
          </cell>
          <cell r="F4162">
            <v>12</v>
          </cell>
          <cell r="G4162" t="str">
            <v>7211Z</v>
          </cell>
          <cell r="H4162">
            <v>3</v>
          </cell>
          <cell r="I4162">
            <v>1</v>
          </cell>
          <cell r="J4162">
            <v>0</v>
          </cell>
          <cell r="K4162">
            <v>0</v>
          </cell>
          <cell r="L4162">
            <v>0</v>
          </cell>
          <cell r="M4162">
            <v>0</v>
          </cell>
          <cell r="N4162">
            <v>0</v>
          </cell>
          <cell r="O4162">
            <v>0</v>
          </cell>
          <cell r="P4162">
            <v>0</v>
          </cell>
          <cell r="Q4162">
            <v>0</v>
          </cell>
          <cell r="R4162">
            <v>0</v>
          </cell>
          <cell r="S4162">
            <v>3</v>
          </cell>
          <cell r="T4162">
            <v>0</v>
          </cell>
          <cell r="U4162">
            <v>0</v>
          </cell>
          <cell r="V4162">
            <v>0</v>
          </cell>
          <cell r="W4162">
            <v>0</v>
          </cell>
          <cell r="X4162">
            <v>0</v>
          </cell>
          <cell r="Y4162">
            <v>5</v>
          </cell>
          <cell r="Z4162">
            <v>0</v>
          </cell>
          <cell r="AA4162">
            <v>0</v>
          </cell>
          <cell r="AB4162">
            <v>3</v>
          </cell>
          <cell r="AC4162">
            <v>0</v>
          </cell>
          <cell r="AD4162">
            <v>11</v>
          </cell>
          <cell r="AE4162" t="str">
            <v>chômage</v>
          </cell>
          <cell r="AF4162">
            <v>1.0249357762040894</v>
          </cell>
        </row>
        <row r="4163">
          <cell r="A4163" t="str">
            <v>508818853</v>
          </cell>
          <cell r="B4163" t="str">
            <v>R17</v>
          </cell>
          <cell r="C4163">
            <v>82</v>
          </cell>
          <cell r="D4163" t="str">
            <v>NEXCIS</v>
          </cell>
          <cell r="F4163">
            <v>34</v>
          </cell>
          <cell r="G4163" t="str">
            <v>2711Z</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3</v>
          </cell>
          <cell r="Z4163">
            <v>0</v>
          </cell>
          <cell r="AA4163">
            <v>2</v>
          </cell>
          <cell r="AB4163">
            <v>0</v>
          </cell>
          <cell r="AC4163">
            <v>0</v>
          </cell>
          <cell r="AD4163">
            <v>5</v>
          </cell>
          <cell r="AF4163">
            <v>0.97300513641681419</v>
          </cell>
        </row>
        <row r="4164">
          <cell r="A4164" t="str">
            <v>509117016</v>
          </cell>
          <cell r="B4164" t="str">
            <v>R30</v>
          </cell>
          <cell r="C4164">
            <v>8</v>
          </cell>
          <cell r="D4164" t="str">
            <v>INPIXAL</v>
          </cell>
          <cell r="F4164">
            <v>7</v>
          </cell>
          <cell r="G4164" t="str">
            <v>7112B</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F4164">
            <v>0.99531731572908499</v>
          </cell>
        </row>
        <row r="4165">
          <cell r="A4165" t="str">
            <v>509155693</v>
          </cell>
          <cell r="B4165" t="str">
            <v>R30</v>
          </cell>
          <cell r="C4165">
            <v>4</v>
          </cell>
          <cell r="D4165" t="str">
            <v>ATANEO FRANCE</v>
          </cell>
          <cell r="F4165">
            <v>2</v>
          </cell>
          <cell r="G4165" t="str">
            <v>7490B</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F4165">
            <v>1.004102689896947</v>
          </cell>
        </row>
        <row r="4166">
          <cell r="A4166" t="str">
            <v>509652608</v>
          </cell>
          <cell r="B4166" t="str">
            <v>R29</v>
          </cell>
          <cell r="C4166">
            <v>7</v>
          </cell>
          <cell r="D4166" t="str">
            <v>KWAGA</v>
          </cell>
          <cell r="F4166">
            <v>6</v>
          </cell>
          <cell r="G4166" t="str">
            <v>6209Z</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F4166">
            <v>9.4887620294398314</v>
          </cell>
        </row>
        <row r="4167">
          <cell r="A4167" t="str">
            <v>509723789</v>
          </cell>
          <cell r="B4167" t="str">
            <v>R30</v>
          </cell>
          <cell r="C4167">
            <v>11</v>
          </cell>
          <cell r="D4167" t="str">
            <v>PROGENETICS RECHERCHES</v>
          </cell>
          <cell r="F4167">
            <v>11</v>
          </cell>
          <cell r="G4167" t="str">
            <v>7211Z</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F4167">
            <v>1.025628019646011</v>
          </cell>
        </row>
        <row r="4168">
          <cell r="A4168" t="str">
            <v>509852828</v>
          </cell>
          <cell r="B4168" t="str">
            <v>R13</v>
          </cell>
          <cell r="C4168">
            <v>19</v>
          </cell>
          <cell r="D4168" t="str">
            <v>STARCHIP</v>
          </cell>
          <cell r="F4168">
            <v>17</v>
          </cell>
          <cell r="G4168" t="str">
            <v>2611Z</v>
          </cell>
          <cell r="H4168">
            <v>1</v>
          </cell>
          <cell r="I4168">
            <v>1</v>
          </cell>
          <cell r="J4168">
            <v>0</v>
          </cell>
          <cell r="K4168">
            <v>1</v>
          </cell>
          <cell r="L4168">
            <v>0</v>
          </cell>
          <cell r="M4168">
            <v>0</v>
          </cell>
          <cell r="N4168">
            <v>0</v>
          </cell>
          <cell r="O4168">
            <v>0</v>
          </cell>
          <cell r="P4168">
            <v>0</v>
          </cell>
          <cell r="Q4168">
            <v>0</v>
          </cell>
          <cell r="R4168">
            <v>0</v>
          </cell>
          <cell r="S4168">
            <v>2</v>
          </cell>
          <cell r="T4168">
            <v>0</v>
          </cell>
          <cell r="U4168">
            <v>0</v>
          </cell>
          <cell r="V4168">
            <v>0</v>
          </cell>
          <cell r="W4168">
            <v>0</v>
          </cell>
          <cell r="X4168">
            <v>0</v>
          </cell>
          <cell r="Y4168">
            <v>4</v>
          </cell>
          <cell r="Z4168">
            <v>0</v>
          </cell>
          <cell r="AA4168">
            <v>0</v>
          </cell>
          <cell r="AB4168">
            <v>0</v>
          </cell>
          <cell r="AC4168">
            <v>0</v>
          </cell>
          <cell r="AD4168">
            <v>6</v>
          </cell>
          <cell r="AF4168">
            <v>0.94261525755959685</v>
          </cell>
        </row>
        <row r="4169">
          <cell r="A4169" t="str">
            <v>510081953</v>
          </cell>
          <cell r="B4169" t="str">
            <v>R29</v>
          </cell>
          <cell r="C4169">
            <v>3</v>
          </cell>
          <cell r="D4169" t="str">
            <v>GOPROD</v>
          </cell>
          <cell r="F4169">
            <v>2</v>
          </cell>
          <cell r="G4169" t="str">
            <v>6201Z</v>
          </cell>
          <cell r="H4169">
            <v>0</v>
          </cell>
          <cell r="I4169">
            <v>0</v>
          </cell>
          <cell r="J4169">
            <v>0</v>
          </cell>
          <cell r="K4169">
            <v>0</v>
          </cell>
          <cell r="L4169">
            <v>0</v>
          </cell>
          <cell r="M4169">
            <v>0</v>
          </cell>
          <cell r="N4169">
            <v>1</v>
          </cell>
          <cell r="O4169">
            <v>0</v>
          </cell>
          <cell r="P4169">
            <v>0</v>
          </cell>
          <cell r="Q4169">
            <v>0</v>
          </cell>
          <cell r="R4169">
            <v>0</v>
          </cell>
          <cell r="S4169">
            <v>1</v>
          </cell>
          <cell r="T4169">
            <v>0</v>
          </cell>
          <cell r="U4169">
            <v>0</v>
          </cell>
          <cell r="V4169">
            <v>0</v>
          </cell>
          <cell r="W4169">
            <v>0</v>
          </cell>
          <cell r="X4169">
            <v>0</v>
          </cell>
          <cell r="Y4169">
            <v>0</v>
          </cell>
          <cell r="Z4169">
            <v>0</v>
          </cell>
          <cell r="AA4169">
            <v>0</v>
          </cell>
          <cell r="AB4169">
            <v>0</v>
          </cell>
          <cell r="AC4169">
            <v>0</v>
          </cell>
          <cell r="AD4169">
            <v>1</v>
          </cell>
          <cell r="AF4169">
            <v>9.4841133882976898</v>
          </cell>
        </row>
        <row r="4170">
          <cell r="A4170" t="str">
            <v>510188311</v>
          </cell>
          <cell r="B4170" t="str">
            <v>R29</v>
          </cell>
          <cell r="C4170">
            <v>29</v>
          </cell>
          <cell r="D4170" t="str">
            <v>COACHCLUB</v>
          </cell>
          <cell r="F4170">
            <v>7</v>
          </cell>
          <cell r="G4170" t="str">
            <v>6209Z</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F4170">
            <v>1.001330544623692</v>
          </cell>
        </row>
        <row r="4171">
          <cell r="A4171" t="str">
            <v>510207186</v>
          </cell>
          <cell r="B4171" t="str">
            <v>R27</v>
          </cell>
          <cell r="C4171">
            <v>16</v>
          </cell>
          <cell r="D4171" t="str">
            <v>VIAVOO</v>
          </cell>
          <cell r="F4171">
            <v>9</v>
          </cell>
          <cell r="G4171" t="str">
            <v>5829C</v>
          </cell>
          <cell r="H4171">
            <v>0</v>
          </cell>
          <cell r="I4171">
            <v>0</v>
          </cell>
          <cell r="J4171">
            <v>0</v>
          </cell>
          <cell r="K4171">
            <v>0</v>
          </cell>
          <cell r="L4171">
            <v>1</v>
          </cell>
          <cell r="M4171">
            <v>0</v>
          </cell>
          <cell r="N4171">
            <v>0</v>
          </cell>
          <cell r="O4171">
            <v>0</v>
          </cell>
          <cell r="P4171">
            <v>0</v>
          </cell>
          <cell r="Q4171">
            <v>0</v>
          </cell>
          <cell r="R4171">
            <v>0</v>
          </cell>
          <cell r="S4171">
            <v>1</v>
          </cell>
          <cell r="T4171">
            <v>0</v>
          </cell>
          <cell r="U4171">
            <v>0</v>
          </cell>
          <cell r="V4171">
            <v>0</v>
          </cell>
          <cell r="W4171">
            <v>0</v>
          </cell>
          <cell r="X4171">
            <v>0</v>
          </cell>
          <cell r="Y4171">
            <v>1</v>
          </cell>
          <cell r="Z4171">
            <v>1</v>
          </cell>
          <cell r="AA4171">
            <v>0</v>
          </cell>
          <cell r="AB4171">
            <v>0</v>
          </cell>
          <cell r="AC4171">
            <v>0</v>
          </cell>
          <cell r="AD4171">
            <v>3</v>
          </cell>
          <cell r="AF4171">
            <v>9.4398266283084578</v>
          </cell>
        </row>
        <row r="4172">
          <cell r="A4172" t="str">
            <v>510340524</v>
          </cell>
          <cell r="B4172" t="str">
            <v>R29</v>
          </cell>
          <cell r="C4172">
            <v>5</v>
          </cell>
          <cell r="D4172" t="str">
            <v>SAME STORY</v>
          </cell>
          <cell r="F4172">
            <v>1</v>
          </cell>
          <cell r="G4172" t="str">
            <v>6312Z</v>
          </cell>
          <cell r="H4172">
            <v>0</v>
          </cell>
          <cell r="I4172">
            <v>0</v>
          </cell>
          <cell r="J4172">
            <v>0</v>
          </cell>
          <cell r="K4172">
            <v>0</v>
          </cell>
          <cell r="L4172">
            <v>1</v>
          </cell>
          <cell r="M4172">
            <v>0</v>
          </cell>
          <cell r="N4172">
            <v>0</v>
          </cell>
          <cell r="O4172">
            <v>0</v>
          </cell>
          <cell r="P4172">
            <v>0</v>
          </cell>
          <cell r="Q4172">
            <v>0</v>
          </cell>
          <cell r="R4172">
            <v>0</v>
          </cell>
          <cell r="S4172">
            <v>1</v>
          </cell>
          <cell r="T4172">
            <v>0</v>
          </cell>
          <cell r="U4172">
            <v>0</v>
          </cell>
          <cell r="V4172">
            <v>0</v>
          </cell>
          <cell r="W4172">
            <v>0</v>
          </cell>
          <cell r="X4172">
            <v>0</v>
          </cell>
          <cell r="Y4172">
            <v>0</v>
          </cell>
          <cell r="Z4172">
            <v>0</v>
          </cell>
          <cell r="AA4172">
            <v>0</v>
          </cell>
          <cell r="AB4172">
            <v>0</v>
          </cell>
          <cell r="AC4172">
            <v>0</v>
          </cell>
          <cell r="AD4172">
            <v>1</v>
          </cell>
          <cell r="AF4172">
            <v>9.4820564127169913</v>
          </cell>
        </row>
        <row r="4173">
          <cell r="A4173" t="str">
            <v>510508716</v>
          </cell>
          <cell r="B4173" t="str">
            <v>R30</v>
          </cell>
          <cell r="C4173">
            <v>11</v>
          </cell>
          <cell r="D4173" t="str">
            <v>FLUOPTICS</v>
          </cell>
          <cell r="F4173">
            <v>6</v>
          </cell>
          <cell r="G4173" t="str">
            <v>7219Z</v>
          </cell>
          <cell r="H4173">
            <v>1</v>
          </cell>
          <cell r="I4173">
            <v>1</v>
          </cell>
          <cell r="J4173">
            <v>0</v>
          </cell>
          <cell r="K4173">
            <v>0</v>
          </cell>
          <cell r="L4173">
            <v>1</v>
          </cell>
          <cell r="M4173">
            <v>0</v>
          </cell>
          <cell r="N4173">
            <v>0</v>
          </cell>
          <cell r="O4173">
            <v>0</v>
          </cell>
          <cell r="P4173">
            <v>0</v>
          </cell>
          <cell r="Q4173">
            <v>0</v>
          </cell>
          <cell r="R4173">
            <v>0</v>
          </cell>
          <cell r="S4173">
            <v>2</v>
          </cell>
          <cell r="T4173">
            <v>0</v>
          </cell>
          <cell r="U4173">
            <v>0</v>
          </cell>
          <cell r="V4173">
            <v>0</v>
          </cell>
          <cell r="W4173">
            <v>0</v>
          </cell>
          <cell r="X4173">
            <v>0</v>
          </cell>
          <cell r="Y4173">
            <v>0</v>
          </cell>
          <cell r="Z4173">
            <v>0</v>
          </cell>
          <cell r="AA4173">
            <v>0</v>
          </cell>
          <cell r="AB4173">
            <v>0</v>
          </cell>
          <cell r="AC4173">
            <v>0</v>
          </cell>
          <cell r="AD4173">
            <v>2</v>
          </cell>
          <cell r="AF4173">
            <v>1.0068719417981014</v>
          </cell>
        </row>
        <row r="4174">
          <cell r="A4174" t="str">
            <v>510863863</v>
          </cell>
          <cell r="B4174" t="str">
            <v>R29</v>
          </cell>
          <cell r="C4174">
            <v>2</v>
          </cell>
          <cell r="D4174" t="str">
            <v>NETDEVICES</v>
          </cell>
          <cell r="F4174">
            <v>1</v>
          </cell>
          <cell r="G4174" t="str">
            <v>6201Z</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F4174">
            <v>9.4820564127169913</v>
          </cell>
        </row>
        <row r="4175">
          <cell r="A4175" t="str">
            <v>510970817</v>
          </cell>
          <cell r="B4175" t="str">
            <v>R30</v>
          </cell>
          <cell r="C4175">
            <v>10</v>
          </cell>
          <cell r="D4175" t="str">
            <v>POXEL</v>
          </cell>
          <cell r="F4175">
            <v>8</v>
          </cell>
          <cell r="G4175" t="str">
            <v>7211Z</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1</v>
          </cell>
          <cell r="Z4175">
            <v>0</v>
          </cell>
          <cell r="AA4175">
            <v>0</v>
          </cell>
          <cell r="AB4175">
            <v>0</v>
          </cell>
          <cell r="AC4175">
            <v>0</v>
          </cell>
          <cell r="AD4175">
            <v>1</v>
          </cell>
          <cell r="AF4175">
            <v>1.0221042838019059</v>
          </cell>
        </row>
        <row r="4176">
          <cell r="A4176" t="str">
            <v>511170318</v>
          </cell>
          <cell r="B4176" t="str">
            <v>R30</v>
          </cell>
          <cell r="C4176">
            <v>6</v>
          </cell>
          <cell r="D4176" t="str">
            <v>ALGENTECH</v>
          </cell>
          <cell r="F4176">
            <v>4</v>
          </cell>
          <cell r="G4176" t="str">
            <v>7211Z</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1</v>
          </cell>
          <cell r="AB4176">
            <v>1</v>
          </cell>
          <cell r="AC4176">
            <v>0</v>
          </cell>
          <cell r="AD4176">
            <v>2</v>
          </cell>
          <cell r="AE4176" t="str">
            <v>Chomage</v>
          </cell>
          <cell r="AF4176">
            <v>9.6102144226979593</v>
          </cell>
        </row>
        <row r="4177">
          <cell r="A4177" t="str">
            <v>511629222</v>
          </cell>
          <cell r="B4177" t="str">
            <v>R30</v>
          </cell>
          <cell r="C4177">
            <v>6</v>
          </cell>
          <cell r="D4177" t="str">
            <v>SMARTGRAINS</v>
          </cell>
          <cell r="F4177">
            <v>5</v>
          </cell>
          <cell r="G4177" t="str">
            <v>7490B</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2</v>
          </cell>
          <cell r="Z4177">
            <v>0</v>
          </cell>
          <cell r="AA4177">
            <v>0</v>
          </cell>
          <cell r="AB4177">
            <v>0</v>
          </cell>
          <cell r="AC4177">
            <v>0</v>
          </cell>
          <cell r="AD4177">
            <v>2</v>
          </cell>
          <cell r="AF4177">
            <v>9.4997375507706447</v>
          </cell>
        </row>
        <row r="4178">
          <cell r="A4178" t="str">
            <v>511857526</v>
          </cell>
          <cell r="B4178" t="str">
            <v>R29</v>
          </cell>
          <cell r="C4178">
            <v>19</v>
          </cell>
          <cell r="D4178" t="str">
            <v>IQSIM</v>
          </cell>
          <cell r="F4178">
            <v>13</v>
          </cell>
          <cell r="G4178" t="str">
            <v>6201Z</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F4178">
            <v>1.0028246096580764</v>
          </cell>
        </row>
        <row r="4179">
          <cell r="A4179" t="str">
            <v>512157876</v>
          </cell>
          <cell r="B4179" t="str">
            <v>R30</v>
          </cell>
          <cell r="C4179">
            <v>8</v>
          </cell>
          <cell r="D4179" t="str">
            <v>BETA INNOVATION</v>
          </cell>
          <cell r="F4179">
            <v>6</v>
          </cell>
          <cell r="G4179" t="str">
            <v>7211Z</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F4179">
            <v>1.0068719417981014</v>
          </cell>
        </row>
        <row r="4180">
          <cell r="A4180" t="str">
            <v>512440959</v>
          </cell>
          <cell r="B4180" t="str">
            <v>R29</v>
          </cell>
          <cell r="C4180">
            <v>7</v>
          </cell>
          <cell r="D4180" t="str">
            <v>DIALONICS</v>
          </cell>
          <cell r="F4180">
            <v>5</v>
          </cell>
          <cell r="G4180" t="str">
            <v>6201Z</v>
          </cell>
          <cell r="H4180">
            <v>1</v>
          </cell>
          <cell r="I4180">
            <v>1</v>
          </cell>
          <cell r="J4180">
            <v>0</v>
          </cell>
          <cell r="K4180">
            <v>0</v>
          </cell>
          <cell r="L4180">
            <v>0</v>
          </cell>
          <cell r="M4180">
            <v>0</v>
          </cell>
          <cell r="N4180">
            <v>0</v>
          </cell>
          <cell r="O4180">
            <v>0</v>
          </cell>
          <cell r="P4180">
            <v>0</v>
          </cell>
          <cell r="Q4180">
            <v>0</v>
          </cell>
          <cell r="R4180">
            <v>0</v>
          </cell>
          <cell r="S4180">
            <v>1</v>
          </cell>
          <cell r="T4180">
            <v>0</v>
          </cell>
          <cell r="U4180">
            <v>0</v>
          </cell>
          <cell r="V4180">
            <v>0</v>
          </cell>
          <cell r="W4180">
            <v>0</v>
          </cell>
          <cell r="X4180">
            <v>0</v>
          </cell>
          <cell r="Y4180">
            <v>0</v>
          </cell>
          <cell r="Z4180">
            <v>0</v>
          </cell>
          <cell r="AA4180">
            <v>0</v>
          </cell>
          <cell r="AB4180">
            <v>0</v>
          </cell>
          <cell r="AC4180">
            <v>0</v>
          </cell>
          <cell r="AD4180">
            <v>1</v>
          </cell>
          <cell r="AF4180">
            <v>9.4902876933015197</v>
          </cell>
        </row>
        <row r="4181">
          <cell r="A4181" t="str">
            <v>512584806</v>
          </cell>
          <cell r="B4181" t="str">
            <v>R30</v>
          </cell>
          <cell r="C4181">
            <v>13</v>
          </cell>
          <cell r="D4181" t="str">
            <v>EXOES</v>
          </cell>
          <cell r="F4181">
            <v>11</v>
          </cell>
          <cell r="G4181" t="str">
            <v>7112B</v>
          </cell>
          <cell r="H4181">
            <v>0</v>
          </cell>
          <cell r="I4181">
            <v>0</v>
          </cell>
          <cell r="J4181">
            <v>0</v>
          </cell>
          <cell r="K4181">
            <v>3</v>
          </cell>
          <cell r="L4181">
            <v>1</v>
          </cell>
          <cell r="M4181">
            <v>0</v>
          </cell>
          <cell r="N4181">
            <v>0</v>
          </cell>
          <cell r="O4181">
            <v>0</v>
          </cell>
          <cell r="P4181">
            <v>0</v>
          </cell>
          <cell r="Q4181">
            <v>0</v>
          </cell>
          <cell r="R4181">
            <v>0</v>
          </cell>
          <cell r="S4181">
            <v>4</v>
          </cell>
          <cell r="T4181">
            <v>0</v>
          </cell>
          <cell r="U4181">
            <v>0</v>
          </cell>
          <cell r="V4181">
            <v>0</v>
          </cell>
          <cell r="W4181">
            <v>0</v>
          </cell>
          <cell r="X4181">
            <v>0</v>
          </cell>
          <cell r="Y4181">
            <v>0</v>
          </cell>
          <cell r="Z4181">
            <v>0</v>
          </cell>
          <cell r="AA4181">
            <v>0</v>
          </cell>
          <cell r="AB4181">
            <v>0</v>
          </cell>
          <cell r="AC4181">
            <v>0</v>
          </cell>
          <cell r="AD4181">
            <v>4</v>
          </cell>
          <cell r="AF4181">
            <v>0.99265394893456882</v>
          </cell>
        </row>
        <row r="4182">
          <cell r="A4182" t="str">
            <v>512836263</v>
          </cell>
          <cell r="B4182" t="str">
            <v>R27</v>
          </cell>
          <cell r="C4182">
            <v>5</v>
          </cell>
          <cell r="D4182" t="str">
            <v>PIXAGILITY</v>
          </cell>
          <cell r="F4182">
            <v>2</v>
          </cell>
          <cell r="G4182" t="str">
            <v>5912Z</v>
          </cell>
          <cell r="H4182">
            <v>0</v>
          </cell>
          <cell r="I4182">
            <v>0</v>
          </cell>
          <cell r="J4182">
            <v>0</v>
          </cell>
          <cell r="K4182">
            <v>1</v>
          </cell>
          <cell r="L4182">
            <v>0</v>
          </cell>
          <cell r="M4182">
            <v>0</v>
          </cell>
          <cell r="N4182">
            <v>0</v>
          </cell>
          <cell r="O4182">
            <v>0</v>
          </cell>
          <cell r="P4182">
            <v>0</v>
          </cell>
          <cell r="Q4182">
            <v>0</v>
          </cell>
          <cell r="R4182">
            <v>0</v>
          </cell>
          <cell r="S4182">
            <v>1</v>
          </cell>
          <cell r="T4182">
            <v>0</v>
          </cell>
          <cell r="U4182">
            <v>0</v>
          </cell>
          <cell r="V4182">
            <v>0</v>
          </cell>
          <cell r="W4182">
            <v>0</v>
          </cell>
          <cell r="X4182">
            <v>0</v>
          </cell>
          <cell r="Y4182">
            <v>0</v>
          </cell>
          <cell r="Z4182">
            <v>0</v>
          </cell>
          <cell r="AA4182">
            <v>0</v>
          </cell>
          <cell r="AB4182">
            <v>0</v>
          </cell>
          <cell r="AC4182">
            <v>0</v>
          </cell>
          <cell r="AD4182">
            <v>1</v>
          </cell>
          <cell r="AF4182">
            <v>9.5000062350391943</v>
          </cell>
        </row>
        <row r="4183">
          <cell r="A4183" t="str">
            <v>514061738</v>
          </cell>
          <cell r="B4183" t="str">
            <v>R30</v>
          </cell>
          <cell r="C4183">
            <v>8</v>
          </cell>
          <cell r="D4183" t="str">
            <v>KINAXIA</v>
          </cell>
          <cell r="F4183">
            <v>3</v>
          </cell>
          <cell r="G4183" t="str">
            <v>7490B</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F4183">
            <v>9.4609426754444996</v>
          </cell>
        </row>
        <row r="4184">
          <cell r="A4184" t="str">
            <v>453664575</v>
          </cell>
          <cell r="B4184" t="str">
            <v>R30</v>
          </cell>
          <cell r="C4184">
            <v>7</v>
          </cell>
          <cell r="D4184" t="str">
            <v>OPERA ERGONOMIE</v>
          </cell>
          <cell r="F4184">
            <v>4</v>
          </cell>
          <cell r="G4184" t="str">
            <v>7022Z</v>
          </cell>
          <cell r="H4184">
            <v>0</v>
          </cell>
          <cell r="I4184">
            <v>0</v>
          </cell>
          <cell r="J4184">
            <v>0</v>
          </cell>
          <cell r="K4184">
            <v>2</v>
          </cell>
          <cell r="L4184">
            <v>0</v>
          </cell>
          <cell r="M4184">
            <v>0</v>
          </cell>
          <cell r="N4184">
            <v>0</v>
          </cell>
          <cell r="O4184">
            <v>0</v>
          </cell>
          <cell r="P4184">
            <v>0</v>
          </cell>
          <cell r="Q4184">
            <v>0</v>
          </cell>
          <cell r="R4184">
            <v>0</v>
          </cell>
          <cell r="S4184">
            <v>2</v>
          </cell>
          <cell r="T4184">
            <v>0</v>
          </cell>
          <cell r="U4184">
            <v>0</v>
          </cell>
          <cell r="V4184">
            <v>0</v>
          </cell>
          <cell r="W4184">
            <v>0</v>
          </cell>
          <cell r="X4184">
            <v>0</v>
          </cell>
          <cell r="Y4184">
            <v>0</v>
          </cell>
          <cell r="Z4184">
            <v>0</v>
          </cell>
          <cell r="AA4184">
            <v>0</v>
          </cell>
          <cell r="AB4184">
            <v>0</v>
          </cell>
          <cell r="AC4184">
            <v>0</v>
          </cell>
          <cell r="AD4184">
            <v>2</v>
          </cell>
          <cell r="AF4184">
            <v>1.0082265872869467</v>
          </cell>
        </row>
        <row r="4185">
          <cell r="A4185" t="str">
            <v>480917012</v>
          </cell>
          <cell r="B4185" t="str">
            <v>R31</v>
          </cell>
          <cell r="C4185">
            <v>21</v>
          </cell>
          <cell r="D4185" t="str">
            <v>KMB PARTNERS</v>
          </cell>
          <cell r="F4185">
            <v>5</v>
          </cell>
          <cell r="G4185" t="str">
            <v>6430Z</v>
          </cell>
          <cell r="H4185">
            <v>1</v>
          </cell>
          <cell r="I4185">
            <v>0</v>
          </cell>
          <cell r="J4185">
            <v>0</v>
          </cell>
          <cell r="K4185">
            <v>1</v>
          </cell>
          <cell r="L4185">
            <v>0</v>
          </cell>
          <cell r="M4185">
            <v>0</v>
          </cell>
          <cell r="N4185">
            <v>0</v>
          </cell>
          <cell r="O4185">
            <v>0</v>
          </cell>
          <cell r="P4185">
            <v>0</v>
          </cell>
          <cell r="Q4185">
            <v>0</v>
          </cell>
          <cell r="R4185">
            <v>0</v>
          </cell>
          <cell r="S4185">
            <v>2</v>
          </cell>
          <cell r="T4185">
            <v>0</v>
          </cell>
          <cell r="U4185">
            <v>0</v>
          </cell>
          <cell r="V4185">
            <v>0</v>
          </cell>
          <cell r="W4185">
            <v>0</v>
          </cell>
          <cell r="X4185">
            <v>0</v>
          </cell>
          <cell r="Y4185">
            <v>0</v>
          </cell>
          <cell r="Z4185">
            <v>0</v>
          </cell>
          <cell r="AA4185">
            <v>0</v>
          </cell>
          <cell r="AB4185">
            <v>0</v>
          </cell>
          <cell r="AC4185">
            <v>0</v>
          </cell>
          <cell r="AD4185">
            <v>2</v>
          </cell>
          <cell r="AF4185">
            <v>1.0756984886296643</v>
          </cell>
        </row>
        <row r="4186">
          <cell r="A4186" t="str">
            <v>485007843</v>
          </cell>
          <cell r="B4186" t="str">
            <v>R29</v>
          </cell>
          <cell r="C4186">
            <v>25</v>
          </cell>
          <cell r="D4186" t="str">
            <v>EEPLE</v>
          </cell>
          <cell r="F4186">
            <v>5</v>
          </cell>
          <cell r="G4186" t="str">
            <v>6201Z</v>
          </cell>
          <cell r="H4186">
            <v>0</v>
          </cell>
          <cell r="I4186">
            <v>0</v>
          </cell>
          <cell r="J4186">
            <v>0</v>
          </cell>
          <cell r="K4186">
            <v>1</v>
          </cell>
          <cell r="L4186">
            <v>0</v>
          </cell>
          <cell r="M4186">
            <v>0</v>
          </cell>
          <cell r="N4186">
            <v>0</v>
          </cell>
          <cell r="O4186">
            <v>0</v>
          </cell>
          <cell r="P4186">
            <v>0</v>
          </cell>
          <cell r="Q4186">
            <v>0</v>
          </cell>
          <cell r="R4186">
            <v>0</v>
          </cell>
          <cell r="S4186">
            <v>1</v>
          </cell>
          <cell r="T4186">
            <v>0</v>
          </cell>
          <cell r="U4186">
            <v>0</v>
          </cell>
          <cell r="V4186">
            <v>0</v>
          </cell>
          <cell r="W4186">
            <v>0</v>
          </cell>
          <cell r="X4186">
            <v>0</v>
          </cell>
          <cell r="Y4186">
            <v>0</v>
          </cell>
          <cell r="Z4186">
            <v>0</v>
          </cell>
          <cell r="AA4186">
            <v>0</v>
          </cell>
          <cell r="AB4186">
            <v>0</v>
          </cell>
          <cell r="AC4186">
            <v>0</v>
          </cell>
          <cell r="AD4186">
            <v>1</v>
          </cell>
          <cell r="AF4186">
            <v>9.4902876933015197</v>
          </cell>
        </row>
        <row r="4187">
          <cell r="A4187" t="str">
            <v>492374442</v>
          </cell>
          <cell r="B4187" t="str">
            <v>R29</v>
          </cell>
          <cell r="C4187">
            <v>13</v>
          </cell>
          <cell r="D4187" t="str">
            <v>CLICRDV</v>
          </cell>
          <cell r="F4187">
            <v>2</v>
          </cell>
          <cell r="G4187" t="str">
            <v>6201Z</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F4187">
            <v>9.4841133882976898</v>
          </cell>
        </row>
        <row r="4188">
          <cell r="A4188" t="str">
            <v>500353057</v>
          </cell>
          <cell r="B4188" t="str">
            <v>R21</v>
          </cell>
          <cell r="C4188">
            <v>2</v>
          </cell>
          <cell r="D4188" t="str">
            <v>CAREWAVE SHIELDING TECHNOLOGIES</v>
          </cell>
          <cell r="F4188">
            <v>2</v>
          </cell>
          <cell r="G4188" t="str">
            <v>3030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F4188">
            <v>1.0008475763161064</v>
          </cell>
        </row>
        <row r="4189">
          <cell r="A4189" t="str">
            <v>500575618</v>
          </cell>
          <cell r="B4189" t="str">
            <v>R30</v>
          </cell>
          <cell r="C4189">
            <v>4</v>
          </cell>
          <cell r="D4189" t="str">
            <v>EASYMEAL CONCEPT</v>
          </cell>
          <cell r="F4189">
            <v>1</v>
          </cell>
          <cell r="G4189" t="str">
            <v>7490B</v>
          </cell>
          <cell r="H4189">
            <v>0</v>
          </cell>
          <cell r="I4189">
            <v>0</v>
          </cell>
          <cell r="J4189">
            <v>0</v>
          </cell>
          <cell r="K4189">
            <v>1</v>
          </cell>
          <cell r="L4189">
            <v>0</v>
          </cell>
          <cell r="M4189">
            <v>0</v>
          </cell>
          <cell r="N4189">
            <v>0</v>
          </cell>
          <cell r="O4189">
            <v>0</v>
          </cell>
          <cell r="P4189">
            <v>0</v>
          </cell>
          <cell r="Q4189">
            <v>0</v>
          </cell>
          <cell r="R4189">
            <v>0</v>
          </cell>
          <cell r="S4189">
            <v>1</v>
          </cell>
          <cell r="T4189">
            <v>0</v>
          </cell>
          <cell r="U4189">
            <v>0</v>
          </cell>
          <cell r="V4189">
            <v>0</v>
          </cell>
          <cell r="W4189">
            <v>0</v>
          </cell>
          <cell r="X4189">
            <v>0</v>
          </cell>
          <cell r="Y4189">
            <v>0</v>
          </cell>
          <cell r="Z4189">
            <v>0</v>
          </cell>
          <cell r="AA4189">
            <v>0</v>
          </cell>
          <cell r="AB4189">
            <v>0</v>
          </cell>
          <cell r="AC4189">
            <v>0</v>
          </cell>
          <cell r="AD4189">
            <v>1</v>
          </cell>
          <cell r="AF4189">
            <v>9.4736421775324402</v>
          </cell>
        </row>
        <row r="4190">
          <cell r="A4190" t="str">
            <v>502161078</v>
          </cell>
          <cell r="B4190" t="str">
            <v>R30</v>
          </cell>
          <cell r="C4190">
            <v>16</v>
          </cell>
          <cell r="D4190" t="str">
            <v>NOVASPARKS</v>
          </cell>
          <cell r="F4190">
            <v>15</v>
          </cell>
          <cell r="G4190" t="str">
            <v>7112B</v>
          </cell>
          <cell r="H4190">
            <v>0</v>
          </cell>
          <cell r="I4190">
            <v>0</v>
          </cell>
          <cell r="J4190">
            <v>0</v>
          </cell>
          <cell r="K4190">
            <v>0</v>
          </cell>
          <cell r="L4190">
            <v>0</v>
          </cell>
          <cell r="M4190">
            <v>0</v>
          </cell>
          <cell r="N4190">
            <v>0</v>
          </cell>
          <cell r="O4190">
            <v>0</v>
          </cell>
          <cell r="P4190">
            <v>0</v>
          </cell>
          <cell r="Q4190">
            <v>1</v>
          </cell>
          <cell r="R4190">
            <v>0</v>
          </cell>
          <cell r="S4190">
            <v>1</v>
          </cell>
          <cell r="T4190">
            <v>0</v>
          </cell>
          <cell r="U4190">
            <v>0</v>
          </cell>
          <cell r="V4190">
            <v>0</v>
          </cell>
          <cell r="W4190">
            <v>0</v>
          </cell>
          <cell r="X4190">
            <v>0</v>
          </cell>
          <cell r="Y4190">
            <v>3</v>
          </cell>
          <cell r="Z4190">
            <v>0</v>
          </cell>
          <cell r="AA4190">
            <v>1</v>
          </cell>
          <cell r="AB4190">
            <v>0</v>
          </cell>
          <cell r="AC4190">
            <v>0</v>
          </cell>
          <cell r="AD4190">
            <v>5</v>
          </cell>
          <cell r="AF4190">
            <v>0.99538339488683403</v>
          </cell>
        </row>
        <row r="4191">
          <cell r="A4191" t="str">
            <v>502543200</v>
          </cell>
          <cell r="B4191" t="str">
            <v>R29</v>
          </cell>
          <cell r="C4191">
            <v>13</v>
          </cell>
          <cell r="D4191" t="str">
            <v>ARROWS ENGINEERING</v>
          </cell>
          <cell r="F4191">
            <v>10</v>
          </cell>
          <cell r="G4191" t="str">
            <v>6202A</v>
          </cell>
          <cell r="H4191">
            <v>0</v>
          </cell>
          <cell r="I4191">
            <v>0</v>
          </cell>
          <cell r="J4191">
            <v>0</v>
          </cell>
          <cell r="K4191">
            <v>0</v>
          </cell>
          <cell r="L4191">
            <v>0</v>
          </cell>
          <cell r="M4191">
            <v>0</v>
          </cell>
          <cell r="N4191">
            <v>1</v>
          </cell>
          <cell r="O4191">
            <v>0</v>
          </cell>
          <cell r="P4191">
            <v>0</v>
          </cell>
          <cell r="Q4191">
            <v>0</v>
          </cell>
          <cell r="R4191">
            <v>0</v>
          </cell>
          <cell r="S4191">
            <v>1</v>
          </cell>
          <cell r="T4191">
            <v>2</v>
          </cell>
          <cell r="U4191">
            <v>0</v>
          </cell>
          <cell r="V4191">
            <v>0</v>
          </cell>
          <cell r="W4191">
            <v>0</v>
          </cell>
          <cell r="X4191">
            <v>0</v>
          </cell>
          <cell r="Y4191">
            <v>0</v>
          </cell>
          <cell r="Z4191">
            <v>0</v>
          </cell>
          <cell r="AA4191">
            <v>0</v>
          </cell>
          <cell r="AB4191">
            <v>0</v>
          </cell>
          <cell r="AC4191">
            <v>0</v>
          </cell>
          <cell r="AD4191">
            <v>3</v>
          </cell>
          <cell r="AF4191">
            <v>1.0021718849144858</v>
          </cell>
        </row>
        <row r="4192">
          <cell r="A4192" t="str">
            <v>502905946</v>
          </cell>
          <cell r="B4192" t="str">
            <v>R30</v>
          </cell>
          <cell r="C4192">
            <v>1</v>
          </cell>
          <cell r="D4192" t="str">
            <v>NEUROVIRTUAL</v>
          </cell>
          <cell r="F4192">
            <v>1</v>
          </cell>
          <cell r="G4192" t="str">
            <v>7219Z</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F4192">
            <v>9.4736421775324402</v>
          </cell>
        </row>
        <row r="4193">
          <cell r="A4193" t="str">
            <v>504732058</v>
          </cell>
          <cell r="B4193" t="str">
            <v>R29</v>
          </cell>
          <cell r="C4193">
            <v>3</v>
          </cell>
          <cell r="D4193" t="str">
            <v>TELEQUID</v>
          </cell>
          <cell r="F4193">
            <v>2</v>
          </cell>
          <cell r="G4193" t="str">
            <v>6311Z</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1</v>
          </cell>
          <cell r="AA4193">
            <v>0</v>
          </cell>
          <cell r="AB4193">
            <v>0</v>
          </cell>
          <cell r="AC4193">
            <v>0</v>
          </cell>
          <cell r="AD4193">
            <v>1</v>
          </cell>
          <cell r="AF4193">
            <v>9.4841133882976898</v>
          </cell>
        </row>
        <row r="4194">
          <cell r="A4194" t="str">
            <v>504764184</v>
          </cell>
          <cell r="B4194" t="str">
            <v>R30</v>
          </cell>
          <cell r="C4194">
            <v>7</v>
          </cell>
          <cell r="D4194" t="str">
            <v>EOLE WATER</v>
          </cell>
          <cell r="F4194">
            <v>3</v>
          </cell>
          <cell r="G4194" t="str">
            <v>7112</v>
          </cell>
          <cell r="H4194">
            <v>0</v>
          </cell>
          <cell r="I4194">
            <v>0</v>
          </cell>
          <cell r="J4194">
            <v>0</v>
          </cell>
          <cell r="K4194">
            <v>1</v>
          </cell>
          <cell r="L4194">
            <v>0</v>
          </cell>
          <cell r="M4194">
            <v>0</v>
          </cell>
          <cell r="N4194">
            <v>0</v>
          </cell>
          <cell r="O4194">
            <v>0</v>
          </cell>
          <cell r="P4194">
            <v>0</v>
          </cell>
          <cell r="Q4194">
            <v>0</v>
          </cell>
          <cell r="R4194">
            <v>0</v>
          </cell>
          <cell r="S4194">
            <v>1</v>
          </cell>
          <cell r="T4194">
            <v>0</v>
          </cell>
          <cell r="U4194">
            <v>0</v>
          </cell>
          <cell r="V4194">
            <v>0</v>
          </cell>
          <cell r="W4194">
            <v>0</v>
          </cell>
          <cell r="X4194">
            <v>0</v>
          </cell>
          <cell r="Y4194">
            <v>0</v>
          </cell>
          <cell r="Z4194">
            <v>0</v>
          </cell>
          <cell r="AA4194">
            <v>0</v>
          </cell>
          <cell r="AB4194">
            <v>0</v>
          </cell>
          <cell r="AC4194">
            <v>0</v>
          </cell>
          <cell r="AD4194">
            <v>1</v>
          </cell>
          <cell r="AF4194">
            <v>0.99798973369667709</v>
          </cell>
        </row>
        <row r="4195">
          <cell r="A4195" t="str">
            <v>504968470</v>
          </cell>
          <cell r="B4195" t="str">
            <v>R30</v>
          </cell>
          <cell r="C4195">
            <v>3</v>
          </cell>
          <cell r="D4195" t="str">
            <v>ACANTHE BIOTECH</v>
          </cell>
          <cell r="F4195">
            <v>2</v>
          </cell>
          <cell r="G4195" t="str">
            <v>7112B</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F4195">
            <v>9.5188935002230579</v>
          </cell>
        </row>
        <row r="4196">
          <cell r="A4196" t="str">
            <v>507829539</v>
          </cell>
          <cell r="B4196" t="str">
            <v>R19</v>
          </cell>
          <cell r="C4196">
            <v>6</v>
          </cell>
          <cell r="D4196" t="str">
            <v>SEV ELECTRIC VEHICLES - SEV</v>
          </cell>
          <cell r="F4196">
            <v>1</v>
          </cell>
          <cell r="G4196" t="str">
            <v>2910Z</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F4196">
            <v>9.443613587789363</v>
          </cell>
        </row>
        <row r="4197">
          <cell r="A4197" t="str">
            <v>508956844</v>
          </cell>
          <cell r="B4197" t="str">
            <v>R16</v>
          </cell>
          <cell r="C4197">
            <v>5</v>
          </cell>
          <cell r="D4197" t="str">
            <v>REUCIRS</v>
          </cell>
          <cell r="F4197">
            <v>4</v>
          </cell>
          <cell r="G4197" t="str">
            <v>2660Z</v>
          </cell>
          <cell r="H4197">
            <v>0</v>
          </cell>
          <cell r="I4197">
            <v>0</v>
          </cell>
          <cell r="J4197">
            <v>0</v>
          </cell>
          <cell r="K4197">
            <v>1</v>
          </cell>
          <cell r="L4197">
            <v>0</v>
          </cell>
          <cell r="M4197">
            <v>0</v>
          </cell>
          <cell r="N4197">
            <v>0</v>
          </cell>
          <cell r="O4197">
            <v>0</v>
          </cell>
          <cell r="P4197">
            <v>0</v>
          </cell>
          <cell r="Q4197">
            <v>0</v>
          </cell>
          <cell r="R4197">
            <v>0</v>
          </cell>
          <cell r="S4197">
            <v>1</v>
          </cell>
          <cell r="T4197">
            <v>0</v>
          </cell>
          <cell r="U4197">
            <v>0</v>
          </cell>
          <cell r="V4197">
            <v>0</v>
          </cell>
          <cell r="W4197">
            <v>0</v>
          </cell>
          <cell r="X4197">
            <v>0</v>
          </cell>
          <cell r="Y4197">
            <v>0</v>
          </cell>
          <cell r="Z4197">
            <v>0</v>
          </cell>
          <cell r="AA4197">
            <v>0</v>
          </cell>
          <cell r="AB4197">
            <v>0</v>
          </cell>
          <cell r="AC4197">
            <v>0</v>
          </cell>
          <cell r="AD4197">
            <v>1</v>
          </cell>
          <cell r="AF4197">
            <v>9.8434878611480805</v>
          </cell>
        </row>
        <row r="4198">
          <cell r="A4198" t="str">
            <v>510045933</v>
          </cell>
          <cell r="B4198" t="str">
            <v>R30</v>
          </cell>
          <cell r="C4198">
            <v>5</v>
          </cell>
          <cell r="D4198" t="str">
            <v>ACV PLUS (ASSIST CONSEIL VALORIS)</v>
          </cell>
          <cell r="F4198">
            <v>3</v>
          </cell>
          <cell r="G4198" t="str">
            <v>7022Z</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F4198">
            <v>9.4609426754444996</v>
          </cell>
        </row>
        <row r="4199">
          <cell r="A4199" t="str">
            <v>510335128</v>
          </cell>
          <cell r="B4199" t="str">
            <v>R30</v>
          </cell>
          <cell r="C4199">
            <v>11</v>
          </cell>
          <cell r="D4199" t="str">
            <v>INST RECH FONDAM TECH SOLAIRES</v>
          </cell>
          <cell r="F4199">
            <v>7</v>
          </cell>
          <cell r="G4199" t="str">
            <v>7112B</v>
          </cell>
          <cell r="H4199">
            <v>0</v>
          </cell>
          <cell r="I4199">
            <v>0</v>
          </cell>
          <cell r="J4199">
            <v>0</v>
          </cell>
          <cell r="K4199">
            <v>2</v>
          </cell>
          <cell r="L4199">
            <v>0</v>
          </cell>
          <cell r="M4199">
            <v>0</v>
          </cell>
          <cell r="N4199">
            <v>0</v>
          </cell>
          <cell r="O4199">
            <v>1</v>
          </cell>
          <cell r="P4199">
            <v>0</v>
          </cell>
          <cell r="Q4199">
            <v>0</v>
          </cell>
          <cell r="R4199">
            <v>0</v>
          </cell>
          <cell r="S4199">
            <v>3</v>
          </cell>
          <cell r="T4199">
            <v>0</v>
          </cell>
          <cell r="U4199">
            <v>0</v>
          </cell>
          <cell r="V4199">
            <v>0</v>
          </cell>
          <cell r="W4199">
            <v>0</v>
          </cell>
          <cell r="X4199">
            <v>0</v>
          </cell>
          <cell r="Y4199">
            <v>0</v>
          </cell>
          <cell r="Z4199">
            <v>0</v>
          </cell>
          <cell r="AA4199">
            <v>0</v>
          </cell>
          <cell r="AB4199">
            <v>0</v>
          </cell>
          <cell r="AC4199">
            <v>0</v>
          </cell>
          <cell r="AD4199">
            <v>3</v>
          </cell>
          <cell r="AF4199">
            <v>0.99531731572908499</v>
          </cell>
        </row>
        <row r="4200">
          <cell r="A4200" t="str">
            <v>511170029</v>
          </cell>
          <cell r="B4200" t="str">
            <v>R18</v>
          </cell>
          <cell r="C4200">
            <v>9</v>
          </cell>
          <cell r="D4200" t="str">
            <v>NASS &amp; WIND INDUSTRIE</v>
          </cell>
          <cell r="F4200">
            <v>7</v>
          </cell>
          <cell r="G4200" t="str">
            <v>2811</v>
          </cell>
          <cell r="H4200">
            <v>0</v>
          </cell>
          <cell r="I4200">
            <v>0</v>
          </cell>
          <cell r="J4200">
            <v>0</v>
          </cell>
          <cell r="K4200">
            <v>1</v>
          </cell>
          <cell r="L4200">
            <v>0</v>
          </cell>
          <cell r="M4200">
            <v>0</v>
          </cell>
          <cell r="N4200">
            <v>0</v>
          </cell>
          <cell r="O4200">
            <v>0</v>
          </cell>
          <cell r="P4200">
            <v>0</v>
          </cell>
          <cell r="Q4200">
            <v>0</v>
          </cell>
          <cell r="R4200">
            <v>0</v>
          </cell>
          <cell r="S4200">
            <v>1</v>
          </cell>
          <cell r="T4200">
            <v>0</v>
          </cell>
          <cell r="U4200">
            <v>0</v>
          </cell>
          <cell r="V4200">
            <v>0</v>
          </cell>
          <cell r="W4200">
            <v>0</v>
          </cell>
          <cell r="X4200">
            <v>0</v>
          </cell>
          <cell r="Y4200">
            <v>0</v>
          </cell>
          <cell r="Z4200">
            <v>0</v>
          </cell>
          <cell r="AA4200">
            <v>0</v>
          </cell>
          <cell r="AB4200">
            <v>0</v>
          </cell>
          <cell r="AC4200">
            <v>0</v>
          </cell>
          <cell r="AD4200">
            <v>1</v>
          </cell>
          <cell r="AF4200">
            <v>0.99680862603370102</v>
          </cell>
        </row>
        <row r="4201">
          <cell r="A4201" t="str">
            <v>511404287</v>
          </cell>
          <cell r="B4201" t="str">
            <v>R29</v>
          </cell>
          <cell r="C4201">
            <v>3</v>
          </cell>
          <cell r="D4201" t="str">
            <v>MASYS</v>
          </cell>
          <cell r="F4201">
            <v>2</v>
          </cell>
          <cell r="G4201" t="str">
            <v>6201Z</v>
          </cell>
          <cell r="H4201">
            <v>0</v>
          </cell>
          <cell r="I4201">
            <v>0</v>
          </cell>
          <cell r="J4201">
            <v>0</v>
          </cell>
          <cell r="K4201">
            <v>0</v>
          </cell>
          <cell r="L4201">
            <v>0</v>
          </cell>
          <cell r="M4201">
            <v>0</v>
          </cell>
          <cell r="N4201">
            <v>0</v>
          </cell>
          <cell r="O4201">
            <v>0</v>
          </cell>
          <cell r="P4201">
            <v>0</v>
          </cell>
          <cell r="Q4201">
            <v>0</v>
          </cell>
          <cell r="R4201">
            <v>0</v>
          </cell>
          <cell r="S4201">
            <v>0</v>
          </cell>
          <cell r="T4201">
            <v>1</v>
          </cell>
          <cell r="U4201">
            <v>0</v>
          </cell>
          <cell r="V4201">
            <v>0</v>
          </cell>
          <cell r="W4201">
            <v>0</v>
          </cell>
          <cell r="X4201">
            <v>0</v>
          </cell>
          <cell r="Y4201">
            <v>0</v>
          </cell>
          <cell r="Z4201">
            <v>0</v>
          </cell>
          <cell r="AA4201">
            <v>0</v>
          </cell>
          <cell r="AB4201">
            <v>0</v>
          </cell>
          <cell r="AC4201">
            <v>0</v>
          </cell>
          <cell r="AD4201">
            <v>1</v>
          </cell>
          <cell r="AF4201">
            <v>9.4841133882976898</v>
          </cell>
        </row>
        <row r="4202">
          <cell r="A4202" t="str">
            <v>512366444</v>
          </cell>
          <cell r="B4202" t="str">
            <v>R09</v>
          </cell>
          <cell r="C4202">
            <v>3</v>
          </cell>
          <cell r="D4202" t="str">
            <v>AGAMI</v>
          </cell>
          <cell r="F4202">
            <v>3</v>
          </cell>
          <cell r="G4202" t="str">
            <v>2222</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F4202">
            <v>9.5872655962419593</v>
          </cell>
        </row>
        <row r="4203">
          <cell r="A4203" t="str">
            <v>512447806</v>
          </cell>
          <cell r="B4203" t="str">
            <v>R22</v>
          </cell>
          <cell r="C4203">
            <v>6</v>
          </cell>
          <cell r="D4203" t="str">
            <v>FIMED</v>
          </cell>
          <cell r="F4203">
            <v>2</v>
          </cell>
          <cell r="G4203" t="str">
            <v>3250A</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F4203">
            <v>9.5455055172545755</v>
          </cell>
        </row>
        <row r="4204">
          <cell r="A4204" t="str">
            <v>512610189</v>
          </cell>
          <cell r="B4204" t="str">
            <v>R30</v>
          </cell>
          <cell r="C4204">
            <v>8</v>
          </cell>
          <cell r="D4204" t="str">
            <v>AXIOSUN SAS</v>
          </cell>
          <cell r="F4204">
            <v>7</v>
          </cell>
          <cell r="G4204" t="str">
            <v>7219Z</v>
          </cell>
          <cell r="H4204">
            <v>0</v>
          </cell>
          <cell r="I4204">
            <v>0</v>
          </cell>
          <cell r="J4204">
            <v>0</v>
          </cell>
          <cell r="K4204">
            <v>0</v>
          </cell>
          <cell r="L4204">
            <v>0</v>
          </cell>
          <cell r="M4204">
            <v>0</v>
          </cell>
          <cell r="N4204">
            <v>0</v>
          </cell>
          <cell r="O4204">
            <v>1</v>
          </cell>
          <cell r="P4204">
            <v>0</v>
          </cell>
          <cell r="Q4204">
            <v>0</v>
          </cell>
          <cell r="R4204">
            <v>0</v>
          </cell>
          <cell r="S4204">
            <v>1</v>
          </cell>
          <cell r="T4204">
            <v>0</v>
          </cell>
          <cell r="U4204">
            <v>0</v>
          </cell>
          <cell r="V4204">
            <v>0</v>
          </cell>
          <cell r="W4204">
            <v>0</v>
          </cell>
          <cell r="X4204">
            <v>0</v>
          </cell>
          <cell r="Y4204">
            <v>0</v>
          </cell>
          <cell r="Z4204">
            <v>0</v>
          </cell>
          <cell r="AA4204">
            <v>0</v>
          </cell>
          <cell r="AB4204">
            <v>0</v>
          </cell>
          <cell r="AC4204">
            <v>0</v>
          </cell>
          <cell r="AD4204">
            <v>1</v>
          </cell>
          <cell r="AF4204">
            <v>9.4356081531117262</v>
          </cell>
        </row>
        <row r="4205">
          <cell r="A4205" t="str">
            <v>512834631</v>
          </cell>
          <cell r="B4205" t="str">
            <v>R27</v>
          </cell>
          <cell r="C4205">
            <v>14</v>
          </cell>
          <cell r="D4205" t="str">
            <v>ALLMYAPPS</v>
          </cell>
          <cell r="F4205">
            <v>4</v>
          </cell>
          <cell r="G4205" t="str">
            <v>5829C</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2</v>
          </cell>
          <cell r="Z4205">
            <v>0</v>
          </cell>
          <cell r="AA4205">
            <v>0</v>
          </cell>
          <cell r="AB4205">
            <v>0</v>
          </cell>
          <cell r="AC4205">
            <v>0</v>
          </cell>
          <cell r="AD4205">
            <v>2</v>
          </cell>
          <cell r="AF4205">
            <v>9.5200657057234572</v>
          </cell>
        </row>
        <row r="4206">
          <cell r="A4206" t="str">
            <v>512994211</v>
          </cell>
          <cell r="B4206" t="str">
            <v>R29</v>
          </cell>
          <cell r="C4206">
            <v>2</v>
          </cell>
          <cell r="D4206" t="str">
            <v>MESOTECHNIC</v>
          </cell>
          <cell r="F4206">
            <v>2</v>
          </cell>
          <cell r="G4206" t="str">
            <v>6202A</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F4206">
            <v>9.4841133882976898</v>
          </cell>
        </row>
        <row r="4207">
          <cell r="A4207" t="str">
            <v>513680868</v>
          </cell>
          <cell r="B4207" t="str">
            <v>R30</v>
          </cell>
          <cell r="C4207">
            <v>8</v>
          </cell>
          <cell r="D4207" t="str">
            <v>KELIA</v>
          </cell>
          <cell r="F4207">
            <v>5</v>
          </cell>
          <cell r="G4207" t="str">
            <v>7211Z</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F4207">
            <v>1.0130534462655252</v>
          </cell>
        </row>
        <row r="4208">
          <cell r="A4208" t="str">
            <v>513752014</v>
          </cell>
          <cell r="B4208" t="str">
            <v>R29</v>
          </cell>
          <cell r="C4208">
            <v>15</v>
          </cell>
          <cell r="D4208" t="str">
            <v>KWIFT</v>
          </cell>
          <cell r="F4208">
            <v>11</v>
          </cell>
          <cell r="G4208" t="str">
            <v>6201Z</v>
          </cell>
          <cell r="H4208">
            <v>0</v>
          </cell>
          <cell r="I4208">
            <v>0</v>
          </cell>
          <cell r="J4208">
            <v>0</v>
          </cell>
          <cell r="K4208">
            <v>5</v>
          </cell>
          <cell r="L4208">
            <v>0</v>
          </cell>
          <cell r="M4208">
            <v>0</v>
          </cell>
          <cell r="N4208">
            <v>0</v>
          </cell>
          <cell r="O4208">
            <v>0</v>
          </cell>
          <cell r="P4208">
            <v>0</v>
          </cell>
          <cell r="Q4208">
            <v>0</v>
          </cell>
          <cell r="R4208">
            <v>0</v>
          </cell>
          <cell r="S4208">
            <v>5</v>
          </cell>
          <cell r="T4208">
            <v>0</v>
          </cell>
          <cell r="U4208">
            <v>0</v>
          </cell>
          <cell r="V4208">
            <v>0</v>
          </cell>
          <cell r="W4208">
            <v>0</v>
          </cell>
          <cell r="X4208">
            <v>0</v>
          </cell>
          <cell r="Y4208">
            <v>0</v>
          </cell>
          <cell r="Z4208">
            <v>0</v>
          </cell>
          <cell r="AA4208">
            <v>0</v>
          </cell>
          <cell r="AB4208">
            <v>1</v>
          </cell>
          <cell r="AC4208">
            <v>0</v>
          </cell>
          <cell r="AD4208">
            <v>6</v>
          </cell>
          <cell r="AF4208">
            <v>9.5008564024875799</v>
          </cell>
        </row>
        <row r="4209">
          <cell r="A4209" t="str">
            <v>513852640</v>
          </cell>
          <cell r="B4209" t="str">
            <v>R30</v>
          </cell>
          <cell r="C4209">
            <v>8</v>
          </cell>
          <cell r="D4209" t="str">
            <v>NATURAL GRASS</v>
          </cell>
          <cell r="F4209">
            <v>7</v>
          </cell>
          <cell r="G4209" t="str">
            <v>7112</v>
          </cell>
          <cell r="H4209">
            <v>1</v>
          </cell>
          <cell r="I4209">
            <v>1</v>
          </cell>
          <cell r="J4209">
            <v>0</v>
          </cell>
          <cell r="K4209">
            <v>0</v>
          </cell>
          <cell r="L4209">
            <v>0</v>
          </cell>
          <cell r="M4209">
            <v>0</v>
          </cell>
          <cell r="N4209">
            <v>0</v>
          </cell>
          <cell r="O4209">
            <v>0</v>
          </cell>
          <cell r="P4209">
            <v>0</v>
          </cell>
          <cell r="Q4209">
            <v>0</v>
          </cell>
          <cell r="R4209">
            <v>0</v>
          </cell>
          <cell r="S4209">
            <v>1</v>
          </cell>
          <cell r="T4209">
            <v>0</v>
          </cell>
          <cell r="U4209">
            <v>0</v>
          </cell>
          <cell r="V4209">
            <v>0</v>
          </cell>
          <cell r="W4209">
            <v>0</v>
          </cell>
          <cell r="X4209">
            <v>0</v>
          </cell>
          <cell r="Y4209">
            <v>0</v>
          </cell>
          <cell r="Z4209">
            <v>0</v>
          </cell>
          <cell r="AA4209">
            <v>0</v>
          </cell>
          <cell r="AB4209">
            <v>0</v>
          </cell>
          <cell r="AC4209">
            <v>0</v>
          </cell>
          <cell r="AD4209">
            <v>1</v>
          </cell>
          <cell r="AF4209">
            <v>1.0061954764629262</v>
          </cell>
        </row>
        <row r="4210">
          <cell r="A4210" t="str">
            <v>513914507</v>
          </cell>
          <cell r="B4210" t="str">
            <v>R28</v>
          </cell>
          <cell r="C4210">
            <v>10</v>
          </cell>
          <cell r="D4210" t="str">
            <v>TELEGLU</v>
          </cell>
          <cell r="F4210">
            <v>5</v>
          </cell>
          <cell r="G4210" t="str">
            <v>6190Z</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F4210">
            <v>1.0447090409427522</v>
          </cell>
        </row>
        <row r="4211">
          <cell r="A4211" t="str">
            <v>514237759</v>
          </cell>
          <cell r="B4211" t="str">
            <v>R30</v>
          </cell>
          <cell r="C4211">
            <v>13</v>
          </cell>
          <cell r="D4211" t="str">
            <v>AQUA-TOOLS</v>
          </cell>
          <cell r="F4211">
            <v>1</v>
          </cell>
          <cell r="G4211" t="str">
            <v>7219Z</v>
          </cell>
          <cell r="H4211">
            <v>0</v>
          </cell>
          <cell r="I4211">
            <v>0</v>
          </cell>
          <cell r="J4211">
            <v>0</v>
          </cell>
          <cell r="K4211">
            <v>1</v>
          </cell>
          <cell r="L4211">
            <v>0</v>
          </cell>
          <cell r="M4211">
            <v>0</v>
          </cell>
          <cell r="N4211">
            <v>0</v>
          </cell>
          <cell r="O4211">
            <v>0</v>
          </cell>
          <cell r="P4211">
            <v>0</v>
          </cell>
          <cell r="Q4211">
            <v>0</v>
          </cell>
          <cell r="R4211">
            <v>0</v>
          </cell>
          <cell r="S4211">
            <v>1</v>
          </cell>
          <cell r="T4211">
            <v>0</v>
          </cell>
          <cell r="U4211">
            <v>0</v>
          </cell>
          <cell r="V4211">
            <v>0</v>
          </cell>
          <cell r="W4211">
            <v>0</v>
          </cell>
          <cell r="X4211">
            <v>0</v>
          </cell>
          <cell r="Y4211">
            <v>0</v>
          </cell>
          <cell r="Z4211">
            <v>0</v>
          </cell>
          <cell r="AA4211">
            <v>0</v>
          </cell>
          <cell r="AB4211">
            <v>0</v>
          </cell>
          <cell r="AC4211">
            <v>0</v>
          </cell>
          <cell r="AD4211">
            <v>1</v>
          </cell>
          <cell r="AF4211">
            <v>1.0047773862690208</v>
          </cell>
        </row>
        <row r="4212">
          <cell r="A4212" t="str">
            <v>514973718</v>
          </cell>
          <cell r="B4212" t="str">
            <v>R28</v>
          </cell>
          <cell r="C4212">
            <v>8</v>
          </cell>
          <cell r="D4212" t="str">
            <v>OPENWAYS SAS</v>
          </cell>
          <cell r="F4212">
            <v>4</v>
          </cell>
          <cell r="G4212" t="str">
            <v>6120Z</v>
          </cell>
          <cell r="H4212">
            <v>0</v>
          </cell>
          <cell r="I4212">
            <v>0</v>
          </cell>
          <cell r="J4212">
            <v>0</v>
          </cell>
          <cell r="K4212">
            <v>2</v>
          </cell>
          <cell r="L4212">
            <v>0</v>
          </cell>
          <cell r="M4212">
            <v>0</v>
          </cell>
          <cell r="N4212">
            <v>0</v>
          </cell>
          <cell r="O4212">
            <v>0</v>
          </cell>
          <cell r="P4212">
            <v>0</v>
          </cell>
          <cell r="Q4212">
            <v>0</v>
          </cell>
          <cell r="R4212">
            <v>0</v>
          </cell>
          <cell r="S4212">
            <v>2</v>
          </cell>
          <cell r="T4212">
            <v>0</v>
          </cell>
          <cell r="U4212">
            <v>0</v>
          </cell>
          <cell r="V4212">
            <v>0</v>
          </cell>
          <cell r="W4212">
            <v>0</v>
          </cell>
          <cell r="X4212">
            <v>0</v>
          </cell>
          <cell r="Y4212">
            <v>1</v>
          </cell>
          <cell r="Z4212">
            <v>0</v>
          </cell>
          <cell r="AA4212">
            <v>0</v>
          </cell>
          <cell r="AB4212">
            <v>0</v>
          </cell>
          <cell r="AC4212">
            <v>0</v>
          </cell>
          <cell r="AD4212">
            <v>3</v>
          </cell>
          <cell r="AF4212">
            <v>1.035571822543395</v>
          </cell>
        </row>
        <row r="4213">
          <cell r="A4213" t="str">
            <v>515299345</v>
          </cell>
          <cell r="B4213" t="str">
            <v>R15</v>
          </cell>
          <cell r="C4213">
            <v>12</v>
          </cell>
          <cell r="D4213" t="str">
            <v>UPWIND</v>
          </cell>
          <cell r="F4213">
            <v>7</v>
          </cell>
          <cell r="G4213" t="str">
            <v>2651B</v>
          </cell>
          <cell r="H4213">
            <v>0</v>
          </cell>
          <cell r="I4213">
            <v>0</v>
          </cell>
          <cell r="J4213">
            <v>0</v>
          </cell>
          <cell r="K4213">
            <v>3</v>
          </cell>
          <cell r="L4213">
            <v>0</v>
          </cell>
          <cell r="M4213">
            <v>0</v>
          </cell>
          <cell r="N4213">
            <v>0</v>
          </cell>
          <cell r="O4213">
            <v>0</v>
          </cell>
          <cell r="P4213">
            <v>0</v>
          </cell>
          <cell r="Q4213">
            <v>0</v>
          </cell>
          <cell r="R4213">
            <v>0</v>
          </cell>
          <cell r="S4213">
            <v>3</v>
          </cell>
          <cell r="T4213">
            <v>0</v>
          </cell>
          <cell r="U4213">
            <v>0</v>
          </cell>
          <cell r="V4213">
            <v>0</v>
          </cell>
          <cell r="W4213">
            <v>0</v>
          </cell>
          <cell r="X4213">
            <v>0</v>
          </cell>
          <cell r="Y4213">
            <v>0</v>
          </cell>
          <cell r="Z4213">
            <v>0</v>
          </cell>
          <cell r="AA4213">
            <v>0</v>
          </cell>
          <cell r="AB4213">
            <v>0</v>
          </cell>
          <cell r="AC4213">
            <v>0</v>
          </cell>
          <cell r="AD4213">
            <v>3</v>
          </cell>
          <cell r="AF4213">
            <v>1.0040239880789745</v>
          </cell>
        </row>
        <row r="4214">
          <cell r="A4214" t="str">
            <v>515398410</v>
          </cell>
          <cell r="B4214" t="str">
            <v>R30</v>
          </cell>
          <cell r="C4214">
            <v>2</v>
          </cell>
          <cell r="D4214" t="str">
            <v>PURE.ET</v>
          </cell>
          <cell r="F4214">
            <v>2</v>
          </cell>
          <cell r="G4214" t="str">
            <v>7490B</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F4214">
            <v>9.4672897370796498</v>
          </cell>
        </row>
        <row r="4215">
          <cell r="A4215" t="str">
            <v>517651337</v>
          </cell>
          <cell r="B4215" t="str">
            <v>R29</v>
          </cell>
          <cell r="C4215">
            <v>6</v>
          </cell>
          <cell r="D4215" t="str">
            <v>DEADIA</v>
          </cell>
          <cell r="F4215">
            <v>2</v>
          </cell>
          <cell r="G4215" t="str">
            <v>6201Z</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2</v>
          </cell>
          <cell r="Z4215">
            <v>0</v>
          </cell>
          <cell r="AA4215">
            <v>0</v>
          </cell>
          <cell r="AB4215">
            <v>0</v>
          </cell>
          <cell r="AC4215">
            <v>0</v>
          </cell>
          <cell r="AD4215">
            <v>2</v>
          </cell>
          <cell r="AF4215">
            <v>9.4823226897947812</v>
          </cell>
        </row>
        <row r="4216">
          <cell r="A4216" t="str">
            <v>518584024</v>
          </cell>
          <cell r="B4216" t="str">
            <v>R30</v>
          </cell>
          <cell r="C4216">
            <v>3</v>
          </cell>
          <cell r="D4216" t="str">
            <v>IMASCAP</v>
          </cell>
          <cell r="F4216">
            <v>3</v>
          </cell>
          <cell r="G4216" t="str">
            <v>7219Z</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1</v>
          </cell>
          <cell r="Z4216">
            <v>0</v>
          </cell>
          <cell r="AA4216">
            <v>0</v>
          </cell>
          <cell r="AB4216">
            <v>0</v>
          </cell>
          <cell r="AC4216">
            <v>0</v>
          </cell>
          <cell r="AD4216">
            <v>1</v>
          </cell>
          <cell r="AF4216">
            <v>9.4609426754444996</v>
          </cell>
        </row>
        <row r="4217">
          <cell r="A4217" t="str">
            <v>519121610</v>
          </cell>
          <cell r="B4217" t="str">
            <v>R29</v>
          </cell>
          <cell r="C4217">
            <v>13</v>
          </cell>
          <cell r="D4217" t="str">
            <v>AQOBA EP</v>
          </cell>
          <cell r="F4217">
            <v>5</v>
          </cell>
          <cell r="G4217" t="str">
            <v>6209</v>
          </cell>
          <cell r="H4217">
            <v>0</v>
          </cell>
          <cell r="I4217">
            <v>0</v>
          </cell>
          <cell r="J4217">
            <v>0</v>
          </cell>
          <cell r="K4217">
            <v>0</v>
          </cell>
          <cell r="L4217">
            <v>0</v>
          </cell>
          <cell r="M4217">
            <v>0</v>
          </cell>
          <cell r="N4217">
            <v>0</v>
          </cell>
          <cell r="O4217">
            <v>1</v>
          </cell>
          <cell r="P4217">
            <v>0</v>
          </cell>
          <cell r="Q4217">
            <v>0</v>
          </cell>
          <cell r="R4217">
            <v>0</v>
          </cell>
          <cell r="S4217">
            <v>1</v>
          </cell>
          <cell r="T4217">
            <v>0</v>
          </cell>
          <cell r="U4217">
            <v>0</v>
          </cell>
          <cell r="V4217">
            <v>0</v>
          </cell>
          <cell r="W4217">
            <v>0</v>
          </cell>
          <cell r="X4217">
            <v>0</v>
          </cell>
          <cell r="Y4217">
            <v>0</v>
          </cell>
          <cell r="Z4217">
            <v>0</v>
          </cell>
          <cell r="AA4217">
            <v>0</v>
          </cell>
          <cell r="AB4217">
            <v>0</v>
          </cell>
          <cell r="AC4217">
            <v>0</v>
          </cell>
          <cell r="AD4217">
            <v>1</v>
          </cell>
          <cell r="AF4217">
            <v>1.0003292803414678</v>
          </cell>
        </row>
        <row r="4218">
          <cell r="A4218" t="str">
            <v>520703935</v>
          </cell>
          <cell r="B4218" t="str">
            <v>R29</v>
          </cell>
          <cell r="C4218">
            <v>3</v>
          </cell>
          <cell r="D4218" t="str">
            <v>4 CLIC</v>
          </cell>
          <cell r="F4218">
            <v>2</v>
          </cell>
          <cell r="G4218" t="str">
            <v>6203Z</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F4218">
            <v>9.4841133882976898</v>
          </cell>
        </row>
        <row r="4219">
          <cell r="A4219" t="str">
            <v>522978576</v>
          </cell>
          <cell r="B4219" t="str">
            <v>R28</v>
          </cell>
          <cell r="C4219">
            <v>10</v>
          </cell>
          <cell r="D4219" t="str">
            <v>INVOXIA</v>
          </cell>
          <cell r="F4219">
            <v>8</v>
          </cell>
          <cell r="G4219" t="str">
            <v>61</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F4219">
            <v>1.0727184937737868</v>
          </cell>
        </row>
        <row r="4220">
          <cell r="A4220" t="str">
            <v>523134187</v>
          </cell>
          <cell r="B4220" t="str">
            <v>R30</v>
          </cell>
          <cell r="C4220">
            <v>6</v>
          </cell>
          <cell r="D4220" t="str">
            <v>ALMA RESEARCH</v>
          </cell>
          <cell r="F4220">
            <v>5</v>
          </cell>
          <cell r="G4220" t="str">
            <v>7219Z</v>
          </cell>
          <cell r="H4220">
            <v>1</v>
          </cell>
          <cell r="I4220">
            <v>1</v>
          </cell>
          <cell r="J4220">
            <v>0</v>
          </cell>
          <cell r="K4220">
            <v>1</v>
          </cell>
          <cell r="L4220">
            <v>0</v>
          </cell>
          <cell r="M4220">
            <v>0</v>
          </cell>
          <cell r="N4220">
            <v>0</v>
          </cell>
          <cell r="O4220">
            <v>0</v>
          </cell>
          <cell r="P4220">
            <v>0</v>
          </cell>
          <cell r="Q4220">
            <v>0</v>
          </cell>
          <cell r="R4220">
            <v>0</v>
          </cell>
          <cell r="S4220">
            <v>2</v>
          </cell>
          <cell r="T4220">
            <v>0</v>
          </cell>
          <cell r="U4220">
            <v>0</v>
          </cell>
          <cell r="V4220">
            <v>0</v>
          </cell>
          <cell r="W4220">
            <v>0</v>
          </cell>
          <cell r="X4220">
            <v>0</v>
          </cell>
          <cell r="Y4220">
            <v>0</v>
          </cell>
          <cell r="Z4220">
            <v>0</v>
          </cell>
          <cell r="AA4220">
            <v>0</v>
          </cell>
          <cell r="AB4220">
            <v>0</v>
          </cell>
          <cell r="AC4220">
            <v>0</v>
          </cell>
          <cell r="AD4220">
            <v>2</v>
          </cell>
          <cell r="AF4220">
            <v>0.99665239196570354</v>
          </cell>
        </row>
        <row r="4221">
          <cell r="A4221" t="str">
            <v>523366409</v>
          </cell>
          <cell r="B4221" t="str">
            <v>R30</v>
          </cell>
          <cell r="C4221">
            <v>8</v>
          </cell>
          <cell r="D4221" t="str">
            <v>PROFILOMIC</v>
          </cell>
          <cell r="F4221">
            <v>5</v>
          </cell>
          <cell r="G4221" t="str">
            <v>7490B</v>
          </cell>
          <cell r="H4221">
            <v>0</v>
          </cell>
          <cell r="I4221">
            <v>0</v>
          </cell>
          <cell r="J4221">
            <v>0</v>
          </cell>
          <cell r="K4221">
            <v>0</v>
          </cell>
          <cell r="L4221">
            <v>1</v>
          </cell>
          <cell r="M4221">
            <v>0</v>
          </cell>
          <cell r="N4221">
            <v>0</v>
          </cell>
          <cell r="O4221">
            <v>0</v>
          </cell>
          <cell r="P4221">
            <v>0</v>
          </cell>
          <cell r="Q4221">
            <v>0</v>
          </cell>
          <cell r="R4221">
            <v>0</v>
          </cell>
          <cell r="S4221">
            <v>1</v>
          </cell>
          <cell r="T4221">
            <v>0</v>
          </cell>
          <cell r="U4221">
            <v>0</v>
          </cell>
          <cell r="V4221">
            <v>0</v>
          </cell>
          <cell r="W4221">
            <v>0</v>
          </cell>
          <cell r="X4221">
            <v>0</v>
          </cell>
          <cell r="Y4221">
            <v>1</v>
          </cell>
          <cell r="Z4221">
            <v>1</v>
          </cell>
          <cell r="AA4221">
            <v>0</v>
          </cell>
          <cell r="AB4221">
            <v>0</v>
          </cell>
          <cell r="AC4221">
            <v>0</v>
          </cell>
          <cell r="AD4221">
            <v>3</v>
          </cell>
          <cell r="AF4221">
            <v>9.4482646758348707</v>
          </cell>
        </row>
        <row r="4222">
          <cell r="A4222" t="str">
            <v>523694263</v>
          </cell>
          <cell r="B4222" t="str">
            <v>R08</v>
          </cell>
          <cell r="C4222">
            <v>3</v>
          </cell>
          <cell r="D4222" t="str">
            <v>PUPPHARMA</v>
          </cell>
          <cell r="F4222">
            <v>3</v>
          </cell>
          <cell r="G4222" t="str">
            <v>2110Z</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F4222">
            <v>9.4906373070754722</v>
          </cell>
        </row>
        <row r="4223">
          <cell r="A4223" t="str">
            <v>523847820</v>
          </cell>
          <cell r="B4223" t="str">
            <v>R30</v>
          </cell>
          <cell r="C4223">
            <v>2</v>
          </cell>
          <cell r="D4223" t="str">
            <v>ADVANCED BIODESIGN ABD</v>
          </cell>
          <cell r="F4223">
            <v>2</v>
          </cell>
          <cell r="G4223" t="str">
            <v>7219Z</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F4223">
            <v>9.4672897370796498</v>
          </cell>
        </row>
        <row r="4224">
          <cell r="A4224" t="str">
            <v>521353862</v>
          </cell>
          <cell r="B4224" t="str">
            <v>R29</v>
          </cell>
          <cell r="C4224">
            <v>4</v>
          </cell>
          <cell r="D4224" t="str">
            <v>PLYCE</v>
          </cell>
          <cell r="F4224">
            <v>1</v>
          </cell>
          <cell r="G4224" t="str">
            <v>6311Z</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F4224">
            <v>3.9908655154789869</v>
          </cell>
        </row>
        <row r="4225">
          <cell r="A4225" t="str">
            <v>405348277</v>
          </cell>
          <cell r="B4225" t="str">
            <v>R12</v>
          </cell>
          <cell r="C4225">
            <v>5</v>
          </cell>
          <cell r="D4225" t="str">
            <v>S.S.T. FRANCE</v>
          </cell>
          <cell r="F4225">
            <v>1</v>
          </cell>
          <cell r="G4225" t="str">
            <v>2561Z</v>
          </cell>
          <cell r="H4225">
            <v>1</v>
          </cell>
          <cell r="I4225">
            <v>0</v>
          </cell>
          <cell r="J4225">
            <v>0</v>
          </cell>
          <cell r="K4225">
            <v>0</v>
          </cell>
          <cell r="L4225">
            <v>0</v>
          </cell>
          <cell r="M4225">
            <v>0</v>
          </cell>
          <cell r="N4225">
            <v>0</v>
          </cell>
          <cell r="O4225">
            <v>0</v>
          </cell>
          <cell r="P4225">
            <v>0</v>
          </cell>
          <cell r="Q4225">
            <v>0</v>
          </cell>
          <cell r="R4225">
            <v>0</v>
          </cell>
          <cell r="S4225">
            <v>1</v>
          </cell>
          <cell r="T4225">
            <v>0</v>
          </cell>
          <cell r="U4225">
            <v>0</v>
          </cell>
          <cell r="V4225">
            <v>0</v>
          </cell>
          <cell r="W4225">
            <v>0</v>
          </cell>
          <cell r="X4225">
            <v>0</v>
          </cell>
          <cell r="Y4225">
            <v>0</v>
          </cell>
          <cell r="Z4225">
            <v>0</v>
          </cell>
          <cell r="AA4225">
            <v>0</v>
          </cell>
          <cell r="AB4225">
            <v>0</v>
          </cell>
          <cell r="AC4225">
            <v>0</v>
          </cell>
          <cell r="AD4225">
            <v>1</v>
          </cell>
          <cell r="AF4225">
            <v>3.9193679265491235</v>
          </cell>
        </row>
        <row r="4226">
          <cell r="A4226" t="str">
            <v>493243216</v>
          </cell>
          <cell r="B4226" t="str">
            <v>R30</v>
          </cell>
          <cell r="C4226">
            <v>3</v>
          </cell>
          <cell r="D4226" t="str">
            <v>EO DEVELOPPEMENT</v>
          </cell>
          <cell r="F4226">
            <v>3</v>
          </cell>
          <cell r="G4226" t="str">
            <v>7022Z</v>
          </cell>
          <cell r="H4226">
            <v>0</v>
          </cell>
          <cell r="I4226">
            <v>0</v>
          </cell>
          <cell r="J4226">
            <v>0</v>
          </cell>
          <cell r="K4226">
            <v>1</v>
          </cell>
          <cell r="L4226">
            <v>0</v>
          </cell>
          <cell r="M4226">
            <v>0</v>
          </cell>
          <cell r="N4226">
            <v>0</v>
          </cell>
          <cell r="O4226">
            <v>0</v>
          </cell>
          <cell r="P4226">
            <v>0</v>
          </cell>
          <cell r="Q4226">
            <v>0</v>
          </cell>
          <cell r="R4226">
            <v>0</v>
          </cell>
          <cell r="S4226">
            <v>1</v>
          </cell>
          <cell r="T4226">
            <v>0</v>
          </cell>
          <cell r="U4226">
            <v>0</v>
          </cell>
          <cell r="V4226">
            <v>0</v>
          </cell>
          <cell r="W4226">
            <v>0</v>
          </cell>
          <cell r="X4226">
            <v>0</v>
          </cell>
          <cell r="Y4226">
            <v>0</v>
          </cell>
          <cell r="Z4226">
            <v>0</v>
          </cell>
          <cell r="AA4226">
            <v>0</v>
          </cell>
          <cell r="AB4226">
            <v>0</v>
          </cell>
          <cell r="AC4226">
            <v>0</v>
          </cell>
          <cell r="AD4226">
            <v>1</v>
          </cell>
          <cell r="AF4226">
            <v>3.9819790374497419</v>
          </cell>
        </row>
        <row r="4227">
          <cell r="A4227" t="str">
            <v>498452309</v>
          </cell>
          <cell r="B4227" t="str">
            <v>R27</v>
          </cell>
          <cell r="C4227">
            <v>4</v>
          </cell>
          <cell r="D4227" t="str">
            <v>CONATUS TECHNOLOGY - CONATUS FINANCE</v>
          </cell>
          <cell r="F4227">
            <v>4</v>
          </cell>
          <cell r="G4227" t="str">
            <v>5829B</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F4227">
            <v>3.993121099173528</v>
          </cell>
        </row>
        <row r="4228">
          <cell r="A4228" t="str">
            <v>499412104</v>
          </cell>
          <cell r="B4228" t="str">
            <v>R29</v>
          </cell>
          <cell r="C4228">
            <v>1</v>
          </cell>
          <cell r="D4228" t="str">
            <v>MEDIA MOBILITY</v>
          </cell>
          <cell r="F4228">
            <v>1</v>
          </cell>
          <cell r="G4228" t="str">
            <v>6201Z</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F4228">
            <v>9.4820564127169913</v>
          </cell>
        </row>
        <row r="4229">
          <cell r="A4229" t="str">
            <v>501367759</v>
          </cell>
          <cell r="B4229" t="str">
            <v>R18</v>
          </cell>
          <cell r="C4229">
            <v>11</v>
          </cell>
          <cell r="D4229" t="str">
            <v>ACREOS</v>
          </cell>
          <cell r="F4229">
            <v>2</v>
          </cell>
          <cell r="G4229" t="str">
            <v>2899B</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F4229">
            <v>9.4874221915835175</v>
          </cell>
        </row>
        <row r="4230">
          <cell r="A4230" t="str">
            <v>501611024</v>
          </cell>
          <cell r="B4230" t="str">
            <v>R27</v>
          </cell>
          <cell r="C4230">
            <v>2</v>
          </cell>
          <cell r="D4230" t="str">
            <v>ALMETIS</v>
          </cell>
          <cell r="F4230">
            <v>2</v>
          </cell>
          <cell r="G4230" t="str">
            <v>5811Z</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1</v>
          </cell>
          <cell r="AC4230">
            <v>0</v>
          </cell>
          <cell r="AD4230">
            <v>1</v>
          </cell>
          <cell r="AF4230">
            <v>3.9847148261572176</v>
          </cell>
        </row>
        <row r="4231">
          <cell r="A4231" t="str">
            <v>502902976</v>
          </cell>
          <cell r="B4231" t="str">
            <v>R29</v>
          </cell>
          <cell r="C4231">
            <v>2</v>
          </cell>
          <cell r="D4231" t="str">
            <v>VERTICAL M2M</v>
          </cell>
          <cell r="F4231">
            <v>2</v>
          </cell>
          <cell r="G4231" t="str">
            <v>6209Z</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F4231">
            <v>3.9917312678594703</v>
          </cell>
        </row>
        <row r="4232">
          <cell r="A4232" t="str">
            <v>504051764</v>
          </cell>
          <cell r="B4232" t="str">
            <v>R27</v>
          </cell>
          <cell r="C4232">
            <v>3</v>
          </cell>
          <cell r="D4232" t="str">
            <v>RESTLET</v>
          </cell>
          <cell r="F4232">
            <v>3</v>
          </cell>
          <cell r="G4232" t="str">
            <v>5829C</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F4232">
            <v>9.5100293097397692</v>
          </cell>
        </row>
        <row r="4233">
          <cell r="A4233" t="str">
            <v>504316514</v>
          </cell>
          <cell r="B4233" t="str">
            <v>R30</v>
          </cell>
          <cell r="C4233">
            <v>9</v>
          </cell>
          <cell r="D4233" t="str">
            <v>SOLAIREMED</v>
          </cell>
          <cell r="F4233">
            <v>5</v>
          </cell>
          <cell r="G4233" t="str">
            <v>7112B</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3</v>
          </cell>
          <cell r="AD4233">
            <v>3</v>
          </cell>
          <cell r="AF4233">
            <v>9.4482646758348707</v>
          </cell>
        </row>
        <row r="4234">
          <cell r="A4234" t="str">
            <v>509606216</v>
          </cell>
          <cell r="B4234" t="str">
            <v>R29</v>
          </cell>
          <cell r="C4234">
            <v>3</v>
          </cell>
          <cell r="D4234" t="str">
            <v>LA FEE DU NET</v>
          </cell>
          <cell r="F4234">
            <v>3</v>
          </cell>
          <cell r="G4234" t="str">
            <v>6201Z</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F4234">
            <v>3.9925972571868882</v>
          </cell>
        </row>
        <row r="4235">
          <cell r="A4235" t="str">
            <v>510489503</v>
          </cell>
          <cell r="B4235" t="str">
            <v>R29</v>
          </cell>
          <cell r="C4235">
            <v>3</v>
          </cell>
          <cell r="D4235" t="str">
            <v>A WORLD FOR US</v>
          </cell>
          <cell r="F4235">
            <v>2</v>
          </cell>
          <cell r="G4235" t="str">
            <v>6201Z</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1</v>
          </cell>
          <cell r="Z4235">
            <v>0</v>
          </cell>
          <cell r="AA4235">
            <v>0</v>
          </cell>
          <cell r="AB4235">
            <v>1</v>
          </cell>
          <cell r="AC4235">
            <v>0</v>
          </cell>
          <cell r="AD4235">
            <v>2</v>
          </cell>
          <cell r="AE4235" t="str">
            <v>Chômeur</v>
          </cell>
          <cell r="AF4235">
            <v>3.9917312678594703</v>
          </cell>
        </row>
        <row r="4236">
          <cell r="A4236" t="str">
            <v>512398744</v>
          </cell>
          <cell r="B4236" t="str">
            <v>R27</v>
          </cell>
          <cell r="C4236">
            <v>2</v>
          </cell>
          <cell r="D4236" t="str">
            <v>REACTIVON</v>
          </cell>
          <cell r="F4236">
            <v>2</v>
          </cell>
          <cell r="G4236" t="str">
            <v>5829C</v>
          </cell>
          <cell r="H4236">
            <v>0</v>
          </cell>
          <cell r="I4236">
            <v>0</v>
          </cell>
          <cell r="J4236">
            <v>0</v>
          </cell>
          <cell r="K4236">
            <v>1</v>
          </cell>
          <cell r="L4236">
            <v>0</v>
          </cell>
          <cell r="M4236">
            <v>0</v>
          </cell>
          <cell r="N4236">
            <v>0</v>
          </cell>
          <cell r="O4236">
            <v>0</v>
          </cell>
          <cell r="P4236">
            <v>0</v>
          </cell>
          <cell r="Q4236">
            <v>0</v>
          </cell>
          <cell r="R4236">
            <v>0</v>
          </cell>
          <cell r="S4236">
            <v>1</v>
          </cell>
          <cell r="T4236">
            <v>0</v>
          </cell>
          <cell r="U4236">
            <v>0</v>
          </cell>
          <cell r="V4236">
            <v>0</v>
          </cell>
          <cell r="W4236">
            <v>0</v>
          </cell>
          <cell r="X4236">
            <v>0</v>
          </cell>
          <cell r="Y4236">
            <v>0</v>
          </cell>
          <cell r="Z4236">
            <v>0</v>
          </cell>
          <cell r="AA4236">
            <v>0</v>
          </cell>
          <cell r="AB4236">
            <v>0</v>
          </cell>
          <cell r="AC4236">
            <v>0</v>
          </cell>
          <cell r="AD4236">
            <v>1</v>
          </cell>
          <cell r="AF4236">
            <v>9.5000062350391943</v>
          </cell>
        </row>
        <row r="4237">
          <cell r="A4237" t="str">
            <v>513443499</v>
          </cell>
          <cell r="B4237" t="str">
            <v>R29</v>
          </cell>
          <cell r="C4237">
            <v>1</v>
          </cell>
          <cell r="D4237" t="str">
            <v>EFOLIA</v>
          </cell>
          <cell r="F4237">
            <v>1</v>
          </cell>
          <cell r="G4237" t="str">
            <v>6201Z</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1</v>
          </cell>
          <cell r="AA4237">
            <v>0</v>
          </cell>
          <cell r="AB4237">
            <v>0</v>
          </cell>
          <cell r="AC4237">
            <v>0</v>
          </cell>
          <cell r="AD4237">
            <v>1</v>
          </cell>
          <cell r="AF4237">
            <v>3.9908655154789869</v>
          </cell>
        </row>
        <row r="4238">
          <cell r="A4238" t="str">
            <v>517441853</v>
          </cell>
          <cell r="B4238" t="str">
            <v>R15</v>
          </cell>
          <cell r="C4238">
            <v>3</v>
          </cell>
          <cell r="D4238" t="str">
            <v>RABBIT LABS</v>
          </cell>
          <cell r="F4238">
            <v>2</v>
          </cell>
          <cell r="G4238" t="str">
            <v>2651</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1</v>
          </cell>
          <cell r="Z4238">
            <v>0</v>
          </cell>
          <cell r="AA4238">
            <v>0</v>
          </cell>
          <cell r="AB4238">
            <v>0</v>
          </cell>
          <cell r="AC4238">
            <v>0</v>
          </cell>
          <cell r="AD4238">
            <v>1</v>
          </cell>
          <cell r="AF4238">
            <v>9.4609022340936164</v>
          </cell>
        </row>
        <row r="4239">
          <cell r="A4239" t="str">
            <v>517832242</v>
          </cell>
          <cell r="B4239" t="str">
            <v>R29</v>
          </cell>
          <cell r="C4239">
            <v>4</v>
          </cell>
          <cell r="D4239" t="str">
            <v>PRISMALLIA</v>
          </cell>
          <cell r="F4239">
            <v>2</v>
          </cell>
          <cell r="G4239" t="str">
            <v>6201Z</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F4239">
            <v>9.4841133882976898</v>
          </cell>
        </row>
        <row r="4240">
          <cell r="A4240" t="str">
            <v>519983514</v>
          </cell>
          <cell r="B4240" t="str">
            <v>R29</v>
          </cell>
          <cell r="C4240">
            <v>7</v>
          </cell>
          <cell r="D4240" t="str">
            <v>UBIPOSTING</v>
          </cell>
          <cell r="F4240">
            <v>4</v>
          </cell>
          <cell r="G4240" t="str">
            <v>6201Z</v>
          </cell>
          <cell r="H4240">
            <v>0</v>
          </cell>
          <cell r="I4240">
            <v>0</v>
          </cell>
          <cell r="J4240">
            <v>0</v>
          </cell>
          <cell r="K4240">
            <v>0</v>
          </cell>
          <cell r="L4240">
            <v>1</v>
          </cell>
          <cell r="M4240">
            <v>0</v>
          </cell>
          <cell r="N4240">
            <v>0</v>
          </cell>
          <cell r="O4240">
            <v>0</v>
          </cell>
          <cell r="P4240">
            <v>0</v>
          </cell>
          <cell r="Q4240">
            <v>0</v>
          </cell>
          <cell r="R4240">
            <v>0</v>
          </cell>
          <cell r="S4240">
            <v>1</v>
          </cell>
          <cell r="T4240">
            <v>0</v>
          </cell>
          <cell r="U4240">
            <v>0</v>
          </cell>
          <cell r="V4240">
            <v>0</v>
          </cell>
          <cell r="W4240">
            <v>0</v>
          </cell>
          <cell r="X4240">
            <v>0</v>
          </cell>
          <cell r="Y4240">
            <v>0</v>
          </cell>
          <cell r="Z4240">
            <v>0</v>
          </cell>
          <cell r="AA4240">
            <v>0</v>
          </cell>
          <cell r="AB4240">
            <v>0</v>
          </cell>
          <cell r="AC4240">
            <v>0</v>
          </cell>
          <cell r="AD4240">
            <v>1</v>
          </cell>
          <cell r="AF4240">
            <v>3.9934634835066714</v>
          </cell>
        </row>
        <row r="4241">
          <cell r="A4241" t="str">
            <v>520841404</v>
          </cell>
          <cell r="B4241" t="str">
            <v>R29</v>
          </cell>
          <cell r="C4241">
            <v>3</v>
          </cell>
          <cell r="D4241" t="str">
            <v>ALTERVOICE</v>
          </cell>
          <cell r="F4241">
            <v>3</v>
          </cell>
          <cell r="G4241" t="str">
            <v>6201Z</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F4241">
            <v>9.4861709268500505</v>
          </cell>
        </row>
        <row r="4242">
          <cell r="A4242" t="str">
            <v>521672857</v>
          </cell>
          <cell r="B4242" t="str">
            <v>R30</v>
          </cell>
          <cell r="C4242">
            <v>4</v>
          </cell>
          <cell r="D4242" t="str">
            <v>KEPLER MACHINERY</v>
          </cell>
          <cell r="F4242">
            <v>2</v>
          </cell>
          <cell r="G4242" t="str">
            <v>7112B</v>
          </cell>
          <cell r="H4242">
            <v>0</v>
          </cell>
          <cell r="I4242">
            <v>0</v>
          </cell>
          <cell r="J4242">
            <v>0</v>
          </cell>
          <cell r="K4242">
            <v>0</v>
          </cell>
          <cell r="L4242">
            <v>1</v>
          </cell>
          <cell r="M4242">
            <v>0</v>
          </cell>
          <cell r="N4242">
            <v>0</v>
          </cell>
          <cell r="O4242">
            <v>0</v>
          </cell>
          <cell r="P4242">
            <v>0</v>
          </cell>
          <cell r="Q4242">
            <v>0</v>
          </cell>
          <cell r="R4242">
            <v>0</v>
          </cell>
          <cell r="S4242">
            <v>1</v>
          </cell>
          <cell r="T4242">
            <v>0</v>
          </cell>
          <cell r="U4242">
            <v>0</v>
          </cell>
          <cell r="V4242">
            <v>0</v>
          </cell>
          <cell r="W4242">
            <v>0</v>
          </cell>
          <cell r="X4242">
            <v>0</v>
          </cell>
          <cell r="Y4242">
            <v>0</v>
          </cell>
          <cell r="Z4242">
            <v>0</v>
          </cell>
          <cell r="AA4242">
            <v>0</v>
          </cell>
          <cell r="AB4242">
            <v>0</v>
          </cell>
          <cell r="AC4242">
            <v>0</v>
          </cell>
          <cell r="AD4242">
            <v>1</v>
          </cell>
          <cell r="AF4242">
            <v>3.9846504273151693</v>
          </cell>
        </row>
        <row r="4243">
          <cell r="A4243" t="str">
            <v>523445336</v>
          </cell>
          <cell r="B4243" t="str">
            <v>R27</v>
          </cell>
          <cell r="C4243">
            <v>1</v>
          </cell>
          <cell r="D4243" t="str">
            <v>LCT ECHNOLOGIES</v>
          </cell>
          <cell r="F4243">
            <v>2</v>
          </cell>
          <cell r="G4243" t="str">
            <v>5829C</v>
          </cell>
          <cell r="H4243">
            <v>0</v>
          </cell>
          <cell r="I4243">
            <v>0</v>
          </cell>
          <cell r="J4243">
            <v>0</v>
          </cell>
          <cell r="K4243">
            <v>2</v>
          </cell>
          <cell r="L4243">
            <v>0</v>
          </cell>
          <cell r="M4243">
            <v>0</v>
          </cell>
          <cell r="N4243">
            <v>0</v>
          </cell>
          <cell r="O4243">
            <v>0</v>
          </cell>
          <cell r="P4243">
            <v>0</v>
          </cell>
          <cell r="Q4243">
            <v>0</v>
          </cell>
          <cell r="R4243">
            <v>0</v>
          </cell>
          <cell r="S4243">
            <v>2</v>
          </cell>
          <cell r="T4243">
            <v>0</v>
          </cell>
          <cell r="U4243">
            <v>0</v>
          </cell>
          <cell r="V4243">
            <v>0</v>
          </cell>
          <cell r="W4243">
            <v>0</v>
          </cell>
          <cell r="X4243">
            <v>0</v>
          </cell>
          <cell r="Y4243">
            <v>0</v>
          </cell>
          <cell r="Z4243">
            <v>0</v>
          </cell>
          <cell r="AA4243">
            <v>0</v>
          </cell>
          <cell r="AB4243">
            <v>0</v>
          </cell>
          <cell r="AC4243">
            <v>0</v>
          </cell>
          <cell r="AD4243">
            <v>2</v>
          </cell>
          <cell r="AF4243">
            <v>9.5000062350391943</v>
          </cell>
        </row>
        <row r="4244">
          <cell r="A4244" t="str">
            <v>523550556</v>
          </cell>
          <cell r="B4244" t="str">
            <v>R29</v>
          </cell>
          <cell r="C4244">
            <v>3</v>
          </cell>
          <cell r="D4244" t="str">
            <v>ERGONOTICS</v>
          </cell>
          <cell r="F4244">
            <v>2</v>
          </cell>
          <cell r="G4244" t="str">
            <v>6201Z</v>
          </cell>
          <cell r="H4244">
            <v>1</v>
          </cell>
          <cell r="I4244">
            <v>0</v>
          </cell>
          <cell r="J4244">
            <v>0</v>
          </cell>
          <cell r="K4244">
            <v>0</v>
          </cell>
          <cell r="L4244">
            <v>0</v>
          </cell>
          <cell r="M4244">
            <v>0</v>
          </cell>
          <cell r="N4244">
            <v>0</v>
          </cell>
          <cell r="O4244">
            <v>0</v>
          </cell>
          <cell r="P4244">
            <v>0</v>
          </cell>
          <cell r="Q4244">
            <v>0</v>
          </cell>
          <cell r="R4244">
            <v>0</v>
          </cell>
          <cell r="S4244">
            <v>1</v>
          </cell>
          <cell r="T4244">
            <v>0</v>
          </cell>
          <cell r="U4244">
            <v>0</v>
          </cell>
          <cell r="V4244">
            <v>0</v>
          </cell>
          <cell r="W4244">
            <v>0</v>
          </cell>
          <cell r="X4244">
            <v>0</v>
          </cell>
          <cell r="Y4244">
            <v>0</v>
          </cell>
          <cell r="Z4244">
            <v>0</v>
          </cell>
          <cell r="AA4244">
            <v>0</v>
          </cell>
          <cell r="AB4244">
            <v>0</v>
          </cell>
          <cell r="AC4244">
            <v>0</v>
          </cell>
          <cell r="AD4244">
            <v>1</v>
          </cell>
          <cell r="AF4244">
            <v>9.4823226897947812</v>
          </cell>
        </row>
        <row r="4245">
          <cell r="A4245" t="str">
            <v>524665965</v>
          </cell>
          <cell r="B4245" t="str">
            <v>R13</v>
          </cell>
          <cell r="C4245">
            <v>13</v>
          </cell>
          <cell r="D4245" t="str">
            <v>PYXALIS</v>
          </cell>
          <cell r="F4245">
            <v>11</v>
          </cell>
          <cell r="G4245" t="str">
            <v>2611</v>
          </cell>
          <cell r="H4245">
            <v>1</v>
          </cell>
          <cell r="I4245">
            <v>0</v>
          </cell>
          <cell r="J4245">
            <v>0</v>
          </cell>
          <cell r="K4245">
            <v>8</v>
          </cell>
          <cell r="L4245">
            <v>1</v>
          </cell>
          <cell r="M4245">
            <v>0</v>
          </cell>
          <cell r="N4245">
            <v>0</v>
          </cell>
          <cell r="O4245">
            <v>0</v>
          </cell>
          <cell r="P4245">
            <v>0</v>
          </cell>
          <cell r="Q4245">
            <v>1</v>
          </cell>
          <cell r="R4245">
            <v>0</v>
          </cell>
          <cell r="S4245">
            <v>11</v>
          </cell>
          <cell r="T4245">
            <v>0</v>
          </cell>
          <cell r="U4245">
            <v>0</v>
          </cell>
          <cell r="V4245">
            <v>0</v>
          </cell>
          <cell r="W4245">
            <v>0</v>
          </cell>
          <cell r="X4245">
            <v>0</v>
          </cell>
          <cell r="Y4245">
            <v>0</v>
          </cell>
          <cell r="Z4245">
            <v>0</v>
          </cell>
          <cell r="AA4245">
            <v>0</v>
          </cell>
          <cell r="AB4245">
            <v>0</v>
          </cell>
          <cell r="AC4245">
            <v>0</v>
          </cell>
          <cell r="AD4245">
            <v>11</v>
          </cell>
          <cell r="AF4245">
            <v>3.9611717050762065</v>
          </cell>
        </row>
        <row r="4246">
          <cell r="A4246" t="str">
            <v>524818622</v>
          </cell>
          <cell r="B4246" t="str">
            <v>R32</v>
          </cell>
          <cell r="C4246">
            <v>4</v>
          </cell>
          <cell r="D4246" t="str">
            <v>VB MANAGEMENT</v>
          </cell>
          <cell r="F4246">
            <v>4</v>
          </cell>
          <cell r="G4246" t="str">
            <v>8690F</v>
          </cell>
          <cell r="H4246">
            <v>0</v>
          </cell>
          <cell r="I4246">
            <v>0</v>
          </cell>
          <cell r="J4246">
            <v>0</v>
          </cell>
          <cell r="K4246">
            <v>0</v>
          </cell>
          <cell r="L4246">
            <v>1</v>
          </cell>
          <cell r="M4246">
            <v>0</v>
          </cell>
          <cell r="N4246">
            <v>0</v>
          </cell>
          <cell r="O4246">
            <v>1</v>
          </cell>
          <cell r="P4246">
            <v>0</v>
          </cell>
          <cell r="Q4246">
            <v>1</v>
          </cell>
          <cell r="R4246">
            <v>0</v>
          </cell>
          <cell r="S4246">
            <v>3</v>
          </cell>
          <cell r="T4246">
            <v>0</v>
          </cell>
          <cell r="U4246">
            <v>0</v>
          </cell>
          <cell r="V4246">
            <v>0</v>
          </cell>
          <cell r="W4246">
            <v>0</v>
          </cell>
          <cell r="X4246">
            <v>0</v>
          </cell>
          <cell r="Y4246">
            <v>0</v>
          </cell>
          <cell r="Z4246">
            <v>0</v>
          </cell>
          <cell r="AA4246">
            <v>0</v>
          </cell>
          <cell r="AB4246">
            <v>0</v>
          </cell>
          <cell r="AC4246">
            <v>0</v>
          </cell>
          <cell r="AD4246">
            <v>3</v>
          </cell>
          <cell r="AF4246">
            <v>4.2606362036801526</v>
          </cell>
        </row>
        <row r="4247">
          <cell r="A4247" t="str">
            <v>524834447</v>
          </cell>
          <cell r="B4247" t="str">
            <v>R30</v>
          </cell>
          <cell r="C4247">
            <v>4</v>
          </cell>
          <cell r="D4247" t="str">
            <v>EVOLUTION ENERGIE</v>
          </cell>
          <cell r="F4247">
            <v>2</v>
          </cell>
          <cell r="G4247" t="str">
            <v>7022Z</v>
          </cell>
          <cell r="H4247">
            <v>1</v>
          </cell>
          <cell r="I4247">
            <v>0</v>
          </cell>
          <cell r="J4247">
            <v>0</v>
          </cell>
          <cell r="K4247">
            <v>0</v>
          </cell>
          <cell r="L4247">
            <v>0</v>
          </cell>
          <cell r="M4247">
            <v>0</v>
          </cell>
          <cell r="N4247">
            <v>0</v>
          </cell>
          <cell r="O4247">
            <v>0</v>
          </cell>
          <cell r="P4247">
            <v>0</v>
          </cell>
          <cell r="Q4247">
            <v>0</v>
          </cell>
          <cell r="R4247">
            <v>0</v>
          </cell>
          <cell r="S4247">
            <v>1</v>
          </cell>
          <cell r="T4247">
            <v>0</v>
          </cell>
          <cell r="U4247">
            <v>0</v>
          </cell>
          <cell r="V4247">
            <v>0</v>
          </cell>
          <cell r="W4247">
            <v>0</v>
          </cell>
          <cell r="X4247">
            <v>0</v>
          </cell>
          <cell r="Y4247">
            <v>0</v>
          </cell>
          <cell r="Z4247">
            <v>0</v>
          </cell>
          <cell r="AA4247">
            <v>0</v>
          </cell>
          <cell r="AB4247">
            <v>0</v>
          </cell>
          <cell r="AC4247">
            <v>0</v>
          </cell>
          <cell r="AD4247">
            <v>1</v>
          </cell>
          <cell r="AF4247">
            <v>3.9846504273151693</v>
          </cell>
        </row>
        <row r="4248">
          <cell r="A4248" t="str">
            <v>525062436</v>
          </cell>
          <cell r="B4248" t="str">
            <v>R27</v>
          </cell>
          <cell r="C4248">
            <v>3</v>
          </cell>
          <cell r="D4248" t="str">
            <v>LES EDITIONS VOLUMIQUES</v>
          </cell>
          <cell r="F4248">
            <v>3</v>
          </cell>
          <cell r="G4248" t="str">
            <v>5811Z</v>
          </cell>
          <cell r="H4248">
            <v>0</v>
          </cell>
          <cell r="I4248">
            <v>0</v>
          </cell>
          <cell r="J4248">
            <v>0</v>
          </cell>
          <cell r="K4248">
            <v>1</v>
          </cell>
          <cell r="L4248">
            <v>2</v>
          </cell>
          <cell r="M4248">
            <v>0</v>
          </cell>
          <cell r="N4248">
            <v>0</v>
          </cell>
          <cell r="O4248">
            <v>0</v>
          </cell>
          <cell r="P4248">
            <v>0</v>
          </cell>
          <cell r="Q4248">
            <v>0</v>
          </cell>
          <cell r="R4248">
            <v>0</v>
          </cell>
          <cell r="S4248">
            <v>3</v>
          </cell>
          <cell r="T4248">
            <v>0</v>
          </cell>
          <cell r="U4248">
            <v>0</v>
          </cell>
          <cell r="V4248">
            <v>0</v>
          </cell>
          <cell r="W4248">
            <v>0</v>
          </cell>
          <cell r="X4248">
            <v>0</v>
          </cell>
          <cell r="Y4248">
            <v>0</v>
          </cell>
          <cell r="Z4248">
            <v>0</v>
          </cell>
          <cell r="AA4248">
            <v>0</v>
          </cell>
          <cell r="AB4248">
            <v>0</v>
          </cell>
          <cell r="AC4248">
            <v>0</v>
          </cell>
          <cell r="AD4248">
            <v>3</v>
          </cell>
          <cell r="AF4248">
            <v>4.0026389183398399</v>
          </cell>
        </row>
        <row r="4249">
          <cell r="A4249" t="str">
            <v>525163689</v>
          </cell>
          <cell r="B4249" t="str">
            <v>R29</v>
          </cell>
          <cell r="C4249">
            <v>7</v>
          </cell>
          <cell r="D4249" t="str">
            <v>BISTRI</v>
          </cell>
          <cell r="F4249">
            <v>7</v>
          </cell>
          <cell r="G4249" t="str">
            <v>6201Z</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F4249">
            <v>3.9960635848744794</v>
          </cell>
        </row>
        <row r="4250">
          <cell r="A4250" t="str">
            <v>528608003</v>
          </cell>
          <cell r="B4250" t="str">
            <v>R27</v>
          </cell>
          <cell r="C4250">
            <v>4</v>
          </cell>
          <cell r="D4250" t="str">
            <v>SEMARCHY</v>
          </cell>
          <cell r="F4250">
            <v>3</v>
          </cell>
          <cell r="G4250" t="str">
            <v>5829B</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3</v>
          </cell>
          <cell r="Z4250">
            <v>0</v>
          </cell>
          <cell r="AA4250">
            <v>0</v>
          </cell>
          <cell r="AB4250">
            <v>0</v>
          </cell>
          <cell r="AC4250">
            <v>0</v>
          </cell>
          <cell r="AD4250">
            <v>3</v>
          </cell>
          <cell r="AF4250">
            <v>4.0026389183398399</v>
          </cell>
        </row>
        <row r="4251">
          <cell r="A4251" t="str">
            <v>528776776</v>
          </cell>
          <cell r="B4251" t="str">
            <v>R27</v>
          </cell>
          <cell r="C4251">
            <v>1</v>
          </cell>
          <cell r="D4251" t="str">
            <v>ALFSTORE</v>
          </cell>
          <cell r="F4251">
            <v>1</v>
          </cell>
          <cell r="G4251" t="str">
            <v>5829A</v>
          </cell>
          <cell r="H4251">
            <v>0</v>
          </cell>
          <cell r="I4251">
            <v>0</v>
          </cell>
          <cell r="J4251">
            <v>0</v>
          </cell>
          <cell r="K4251">
            <v>1</v>
          </cell>
          <cell r="L4251">
            <v>0</v>
          </cell>
          <cell r="M4251">
            <v>0</v>
          </cell>
          <cell r="N4251">
            <v>0</v>
          </cell>
          <cell r="O4251">
            <v>0</v>
          </cell>
          <cell r="P4251">
            <v>0</v>
          </cell>
          <cell r="Q4251">
            <v>0</v>
          </cell>
          <cell r="R4251">
            <v>0</v>
          </cell>
          <cell r="S4251">
            <v>1</v>
          </cell>
          <cell r="T4251">
            <v>0</v>
          </cell>
          <cell r="U4251">
            <v>0</v>
          </cell>
          <cell r="V4251">
            <v>0</v>
          </cell>
          <cell r="W4251">
            <v>0</v>
          </cell>
          <cell r="X4251">
            <v>0</v>
          </cell>
          <cell r="Y4251">
            <v>0</v>
          </cell>
          <cell r="Z4251">
            <v>0</v>
          </cell>
          <cell r="AA4251">
            <v>0</v>
          </cell>
          <cell r="AB4251">
            <v>0</v>
          </cell>
          <cell r="AC4251">
            <v>0</v>
          </cell>
          <cell r="AD4251">
            <v>1</v>
          </cell>
          <cell r="AF4251">
            <v>3.9942073747164306</v>
          </cell>
        </row>
        <row r="4252">
          <cell r="A4252" t="str">
            <v>530335959</v>
          </cell>
          <cell r="B4252" t="str">
            <v>R30</v>
          </cell>
          <cell r="C4252">
            <v>2</v>
          </cell>
          <cell r="D4252" t="str">
            <v>DIANOV</v>
          </cell>
          <cell r="F4252">
            <v>1</v>
          </cell>
          <cell r="G4252" t="str">
            <v>7211Z</v>
          </cell>
          <cell r="H4252">
            <v>1</v>
          </cell>
          <cell r="I4252">
            <v>0</v>
          </cell>
          <cell r="J4252">
            <v>0</v>
          </cell>
          <cell r="K4252">
            <v>0</v>
          </cell>
          <cell r="L4252">
            <v>0</v>
          </cell>
          <cell r="M4252">
            <v>0</v>
          </cell>
          <cell r="N4252">
            <v>0</v>
          </cell>
          <cell r="O4252">
            <v>0</v>
          </cell>
          <cell r="P4252">
            <v>0</v>
          </cell>
          <cell r="Q4252">
            <v>0</v>
          </cell>
          <cell r="R4252">
            <v>0</v>
          </cell>
          <cell r="S4252">
            <v>1</v>
          </cell>
          <cell r="T4252">
            <v>0</v>
          </cell>
          <cell r="U4252">
            <v>0</v>
          </cell>
          <cell r="V4252">
            <v>0</v>
          </cell>
          <cell r="W4252">
            <v>0</v>
          </cell>
          <cell r="X4252">
            <v>0</v>
          </cell>
          <cell r="Y4252">
            <v>0</v>
          </cell>
          <cell r="Z4252">
            <v>0</v>
          </cell>
          <cell r="AA4252">
            <v>0</v>
          </cell>
          <cell r="AB4252">
            <v>0</v>
          </cell>
          <cell r="AC4252">
            <v>0</v>
          </cell>
          <cell r="AD4252">
            <v>1</v>
          </cell>
          <cell r="AF4252">
            <v>9.4736421775324402</v>
          </cell>
        </row>
        <row r="4253">
          <cell r="A4253" t="str">
            <v>530543149</v>
          </cell>
          <cell r="B4253" t="str">
            <v>R29</v>
          </cell>
          <cell r="C4253">
            <v>5</v>
          </cell>
          <cell r="D4253" t="str">
            <v>YATIC</v>
          </cell>
          <cell r="F4253">
            <v>5</v>
          </cell>
          <cell r="G4253" t="str">
            <v>6202A</v>
          </cell>
          <cell r="H4253">
            <v>0</v>
          </cell>
          <cell r="I4253">
            <v>0</v>
          </cell>
          <cell r="J4253">
            <v>0</v>
          </cell>
          <cell r="K4253">
            <v>2</v>
          </cell>
          <cell r="L4253">
            <v>0</v>
          </cell>
          <cell r="M4253">
            <v>0</v>
          </cell>
          <cell r="N4253">
            <v>0</v>
          </cell>
          <cell r="O4253">
            <v>0</v>
          </cell>
          <cell r="P4253">
            <v>0</v>
          </cell>
          <cell r="Q4253">
            <v>0</v>
          </cell>
          <cell r="R4253">
            <v>0</v>
          </cell>
          <cell r="S4253">
            <v>2</v>
          </cell>
          <cell r="T4253">
            <v>0</v>
          </cell>
          <cell r="U4253">
            <v>0</v>
          </cell>
          <cell r="V4253">
            <v>0</v>
          </cell>
          <cell r="W4253">
            <v>0</v>
          </cell>
          <cell r="X4253">
            <v>0</v>
          </cell>
          <cell r="Y4253">
            <v>1</v>
          </cell>
          <cell r="Z4253">
            <v>0</v>
          </cell>
          <cell r="AA4253">
            <v>0</v>
          </cell>
          <cell r="AB4253">
            <v>2</v>
          </cell>
          <cell r="AC4253">
            <v>0</v>
          </cell>
          <cell r="AD4253">
            <v>5</v>
          </cell>
          <cell r="AE4253" t="str">
            <v>chomage</v>
          </cell>
          <cell r="AF4253">
            <v>3.994329946864247</v>
          </cell>
        </row>
        <row r="4254">
          <cell r="A4254" t="str">
            <v>531801181</v>
          </cell>
          <cell r="B4254" t="str">
            <v>R29</v>
          </cell>
          <cell r="C4254">
            <v>5</v>
          </cell>
          <cell r="D4254" t="str">
            <v>KADANK</v>
          </cell>
          <cell r="F4254">
            <v>2</v>
          </cell>
          <cell r="G4254" t="str">
            <v>6201Z</v>
          </cell>
          <cell r="H4254">
            <v>0</v>
          </cell>
          <cell r="I4254">
            <v>0</v>
          </cell>
          <cell r="J4254">
            <v>0</v>
          </cell>
          <cell r="K4254">
            <v>1</v>
          </cell>
          <cell r="L4254">
            <v>1</v>
          </cell>
          <cell r="M4254">
            <v>0</v>
          </cell>
          <cell r="N4254">
            <v>0</v>
          </cell>
          <cell r="O4254">
            <v>0</v>
          </cell>
          <cell r="P4254">
            <v>0</v>
          </cell>
          <cell r="Q4254">
            <v>0</v>
          </cell>
          <cell r="R4254">
            <v>0</v>
          </cell>
          <cell r="S4254">
            <v>2</v>
          </cell>
          <cell r="T4254">
            <v>0</v>
          </cell>
          <cell r="U4254">
            <v>0</v>
          </cell>
          <cell r="V4254">
            <v>0</v>
          </cell>
          <cell r="W4254">
            <v>0</v>
          </cell>
          <cell r="X4254">
            <v>0</v>
          </cell>
          <cell r="Y4254">
            <v>0</v>
          </cell>
          <cell r="Z4254">
            <v>0</v>
          </cell>
          <cell r="AA4254">
            <v>0</v>
          </cell>
          <cell r="AB4254">
            <v>0</v>
          </cell>
          <cell r="AC4254">
            <v>0</v>
          </cell>
          <cell r="AD4254">
            <v>2</v>
          </cell>
          <cell r="AF4254">
            <v>3.9917312678594703</v>
          </cell>
        </row>
        <row r="4255">
          <cell r="A4255" t="str">
            <v>532504651</v>
          </cell>
          <cell r="B4255" t="str">
            <v>R27</v>
          </cell>
          <cell r="C4255">
            <v>3</v>
          </cell>
          <cell r="D4255" t="str">
            <v>UB PARTNER</v>
          </cell>
          <cell r="F4255">
            <v>2</v>
          </cell>
          <cell r="G4255" t="str">
            <v>5829A</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F4255">
            <v>3.9847148261572176</v>
          </cell>
        </row>
        <row r="4256">
          <cell r="A4256" t="str">
            <v>532890415</v>
          </cell>
          <cell r="B4256" t="str">
            <v>R04</v>
          </cell>
          <cell r="C4256">
            <v>1</v>
          </cell>
          <cell r="D4256" t="str">
            <v>HOLDIPROTEC</v>
          </cell>
          <cell r="F4256">
            <v>1</v>
          </cell>
          <cell r="G4256" t="str">
            <v>1413Z</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F4256">
            <v>8.6768553249869633</v>
          </cell>
        </row>
        <row r="4257">
          <cell r="A4257" t="str">
            <v>534162219</v>
          </cell>
          <cell r="B4257" t="str">
            <v>R22</v>
          </cell>
          <cell r="C4257">
            <v>2</v>
          </cell>
          <cell r="D4257" t="str">
            <v>ONEFIT MEDICAL</v>
          </cell>
          <cell r="F4257">
            <v>2</v>
          </cell>
          <cell r="G4257" t="str">
            <v>3250A</v>
          </cell>
          <cell r="H4257">
            <v>0</v>
          </cell>
          <cell r="I4257">
            <v>0</v>
          </cell>
          <cell r="J4257">
            <v>0</v>
          </cell>
          <cell r="K4257">
            <v>2</v>
          </cell>
          <cell r="L4257">
            <v>0</v>
          </cell>
          <cell r="M4257">
            <v>0</v>
          </cell>
          <cell r="N4257">
            <v>0</v>
          </cell>
          <cell r="O4257">
            <v>0</v>
          </cell>
          <cell r="P4257">
            <v>0</v>
          </cell>
          <cell r="Q4257">
            <v>0</v>
          </cell>
          <cell r="R4257">
            <v>0</v>
          </cell>
          <cell r="S4257">
            <v>2</v>
          </cell>
          <cell r="T4257">
            <v>0</v>
          </cell>
          <cell r="U4257">
            <v>0</v>
          </cell>
          <cell r="V4257">
            <v>0</v>
          </cell>
          <cell r="W4257">
            <v>0</v>
          </cell>
          <cell r="X4257">
            <v>0</v>
          </cell>
          <cell r="Y4257">
            <v>0</v>
          </cell>
          <cell r="Z4257">
            <v>0</v>
          </cell>
          <cell r="AA4257">
            <v>0</v>
          </cell>
          <cell r="AB4257">
            <v>0</v>
          </cell>
          <cell r="AC4257">
            <v>0</v>
          </cell>
          <cell r="AD4257">
            <v>2</v>
          </cell>
          <cell r="AF4257">
            <v>3.980350660403229</v>
          </cell>
        </row>
        <row r="4258">
          <cell r="A4258" t="str">
            <v>330421462</v>
          </cell>
          <cell r="B4258" t="str">
            <v>R30</v>
          </cell>
          <cell r="C4258">
            <v>750</v>
          </cell>
          <cell r="D4258" t="str">
            <v>AJILON ENGINEERING</v>
          </cell>
          <cell r="F4258">
            <v>16</v>
          </cell>
          <cell r="G4258" t="str">
            <v>7112B</v>
          </cell>
          <cell r="H4258">
            <v>1</v>
          </cell>
          <cell r="I4258">
            <v>0</v>
          </cell>
          <cell r="J4258">
            <v>0</v>
          </cell>
          <cell r="K4258">
            <v>2</v>
          </cell>
          <cell r="L4258">
            <v>0</v>
          </cell>
          <cell r="M4258">
            <v>0</v>
          </cell>
          <cell r="N4258">
            <v>0</v>
          </cell>
          <cell r="O4258">
            <v>0</v>
          </cell>
          <cell r="P4258">
            <v>0</v>
          </cell>
          <cell r="Q4258">
            <v>0</v>
          </cell>
          <cell r="R4258">
            <v>0</v>
          </cell>
          <cell r="S4258">
            <v>3</v>
          </cell>
          <cell r="T4258">
            <v>0</v>
          </cell>
          <cell r="U4258">
            <v>0</v>
          </cell>
          <cell r="V4258">
            <v>0</v>
          </cell>
          <cell r="W4258">
            <v>0</v>
          </cell>
          <cell r="X4258">
            <v>0</v>
          </cell>
          <cell r="Y4258">
            <v>0</v>
          </cell>
          <cell r="Z4258">
            <v>0</v>
          </cell>
          <cell r="AA4258">
            <v>0</v>
          </cell>
          <cell r="AB4258">
            <v>0</v>
          </cell>
          <cell r="AC4258">
            <v>0</v>
          </cell>
          <cell r="AD4258">
            <v>3</v>
          </cell>
          <cell r="AF4258">
            <v>1.0110775291410119</v>
          </cell>
        </row>
        <row r="4259">
          <cell r="A4259" t="str">
            <v>349166561</v>
          </cell>
          <cell r="B4259" t="str">
            <v>R29</v>
          </cell>
          <cell r="C4259">
            <v>773</v>
          </cell>
          <cell r="D4259" t="str">
            <v>CISCO SYSTEMS FRANCE</v>
          </cell>
          <cell r="F4259">
            <v>20</v>
          </cell>
          <cell r="G4259" t="str">
            <v>6311Z</v>
          </cell>
          <cell r="H4259">
            <v>0</v>
          </cell>
          <cell r="I4259">
            <v>0</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F4259">
            <v>1.0041598931371811</v>
          </cell>
        </row>
        <row r="4260">
          <cell r="A4260" t="str">
            <v>380361675</v>
          </cell>
          <cell r="B4260" t="str">
            <v>R30</v>
          </cell>
          <cell r="C4260">
            <v>235</v>
          </cell>
          <cell r="D4260" t="str">
            <v>VALEO MANAGEMENT SERVICES</v>
          </cell>
          <cell r="F4260">
            <v>4</v>
          </cell>
          <cell r="G4260" t="str">
            <v>7022Z</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1</v>
          </cell>
          <cell r="V4260">
            <v>1</v>
          </cell>
          <cell r="W4260">
            <v>0</v>
          </cell>
          <cell r="X4260">
            <v>0</v>
          </cell>
          <cell r="Y4260">
            <v>0</v>
          </cell>
          <cell r="Z4260">
            <v>0</v>
          </cell>
          <cell r="AA4260">
            <v>0</v>
          </cell>
          <cell r="AB4260">
            <v>0</v>
          </cell>
          <cell r="AC4260">
            <v>0</v>
          </cell>
          <cell r="AD4260">
            <v>1</v>
          </cell>
          <cell r="AF4260">
            <v>9.4546009894291103</v>
          </cell>
        </row>
        <row r="4261">
          <cell r="A4261" t="str">
            <v>383144102</v>
          </cell>
          <cell r="B4261" t="str">
            <v>R13</v>
          </cell>
          <cell r="C4261">
            <v>153</v>
          </cell>
          <cell r="D4261" t="str">
            <v>UNITED MONOLITHIC SEMICONDUCTORS</v>
          </cell>
          <cell r="F4261">
            <v>45</v>
          </cell>
          <cell r="G4261" t="str">
            <v>2611Z</v>
          </cell>
          <cell r="H4261">
            <v>0</v>
          </cell>
          <cell r="I4261">
            <v>0</v>
          </cell>
          <cell r="J4261">
            <v>0</v>
          </cell>
          <cell r="K4261">
            <v>0</v>
          </cell>
          <cell r="L4261">
            <v>1</v>
          </cell>
          <cell r="M4261">
            <v>0</v>
          </cell>
          <cell r="N4261">
            <v>0</v>
          </cell>
          <cell r="O4261">
            <v>0</v>
          </cell>
          <cell r="P4261">
            <v>0</v>
          </cell>
          <cell r="Q4261">
            <v>0</v>
          </cell>
          <cell r="R4261">
            <v>0</v>
          </cell>
          <cell r="S4261">
            <v>1</v>
          </cell>
          <cell r="T4261">
            <v>0</v>
          </cell>
          <cell r="U4261">
            <v>0</v>
          </cell>
          <cell r="V4261">
            <v>0</v>
          </cell>
          <cell r="W4261">
            <v>0</v>
          </cell>
          <cell r="X4261">
            <v>0</v>
          </cell>
          <cell r="Y4261">
            <v>5</v>
          </cell>
          <cell r="Z4261">
            <v>0</v>
          </cell>
          <cell r="AA4261">
            <v>0</v>
          </cell>
          <cell r="AB4261">
            <v>0</v>
          </cell>
          <cell r="AC4261">
            <v>0</v>
          </cell>
          <cell r="AD4261">
            <v>6</v>
          </cell>
          <cell r="AF4261">
            <v>1.209673378023076</v>
          </cell>
        </row>
        <row r="4262">
          <cell r="A4262" t="str">
            <v>389670142</v>
          </cell>
          <cell r="B4262" t="str">
            <v>R11</v>
          </cell>
          <cell r="C4262">
            <v>353</v>
          </cell>
          <cell r="D4262" t="str">
            <v>RAILTECH INTERNATIONAL</v>
          </cell>
          <cell r="F4262">
            <v>14</v>
          </cell>
          <cell r="G4262" t="str">
            <v>2410Z</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F4262">
            <v>0.99404428646938803</v>
          </cell>
        </row>
        <row r="4263">
          <cell r="A4263" t="str">
            <v>391461373</v>
          </cell>
          <cell r="B4263" t="str">
            <v>R08</v>
          </cell>
          <cell r="C4263">
            <v>111</v>
          </cell>
          <cell r="D4263" t="str">
            <v>STERIS</v>
          </cell>
          <cell r="F4263">
            <v>1</v>
          </cell>
          <cell r="G4263" t="str">
            <v>21</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F4263">
            <v>9.4874567496430178</v>
          </cell>
        </row>
        <row r="4264">
          <cell r="A4264" t="str">
            <v>392362448</v>
          </cell>
          <cell r="B4264" t="str">
            <v>R28</v>
          </cell>
          <cell r="C4264">
            <v>109</v>
          </cell>
          <cell r="D4264" t="str">
            <v>HITACHI EUROPE SAS</v>
          </cell>
          <cell r="F4264">
            <v>7</v>
          </cell>
          <cell r="G4264" t="str">
            <v>6110Z</v>
          </cell>
          <cell r="H4264">
            <v>0</v>
          </cell>
          <cell r="I4264">
            <v>0</v>
          </cell>
          <cell r="J4264">
            <v>0</v>
          </cell>
          <cell r="K4264">
            <v>0</v>
          </cell>
          <cell r="L4264">
            <v>1</v>
          </cell>
          <cell r="M4264">
            <v>0</v>
          </cell>
          <cell r="N4264">
            <v>0</v>
          </cell>
          <cell r="O4264">
            <v>0</v>
          </cell>
          <cell r="P4264">
            <v>0</v>
          </cell>
          <cell r="Q4264">
            <v>0</v>
          </cell>
          <cell r="R4264">
            <v>0</v>
          </cell>
          <cell r="S4264">
            <v>1</v>
          </cell>
          <cell r="T4264">
            <v>0</v>
          </cell>
          <cell r="U4264">
            <v>0</v>
          </cell>
          <cell r="V4264">
            <v>0</v>
          </cell>
          <cell r="W4264">
            <v>0</v>
          </cell>
          <cell r="X4264">
            <v>0</v>
          </cell>
          <cell r="Y4264">
            <v>0</v>
          </cell>
          <cell r="Z4264">
            <v>0</v>
          </cell>
          <cell r="AA4264">
            <v>0</v>
          </cell>
          <cell r="AB4264">
            <v>0</v>
          </cell>
          <cell r="AC4264">
            <v>0</v>
          </cell>
          <cell r="AD4264">
            <v>1</v>
          </cell>
          <cell r="AF4264">
            <v>0.98344219997475513</v>
          </cell>
        </row>
        <row r="4265">
          <cell r="A4265" t="str">
            <v>451892350</v>
          </cell>
          <cell r="B4265" t="str">
            <v>R12</v>
          </cell>
          <cell r="C4265">
            <v>202</v>
          </cell>
          <cell r="D4265" t="str">
            <v>TECHNIQUES SURFACES ANDREZIEUX</v>
          </cell>
          <cell r="F4265">
            <v>7</v>
          </cell>
          <cell r="G4265" t="str">
            <v>2561Z</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1</v>
          </cell>
          <cell r="AD4265">
            <v>1</v>
          </cell>
          <cell r="AF4265">
            <v>1.0153958575987883</v>
          </cell>
        </row>
        <row r="4266">
          <cell r="A4266" t="str">
            <v>775616626</v>
          </cell>
          <cell r="B4266" t="str">
            <v>R01</v>
          </cell>
          <cell r="C4266">
            <v>326</v>
          </cell>
          <cell r="D4266" t="str">
            <v>EMC2</v>
          </cell>
          <cell r="F4266">
            <v>5</v>
          </cell>
          <cell r="G4266" t="str">
            <v>0111</v>
          </cell>
          <cell r="H4266">
            <v>0</v>
          </cell>
          <cell r="I4266">
            <v>0</v>
          </cell>
          <cell r="J4266">
            <v>0</v>
          </cell>
          <cell r="K4266">
            <v>1</v>
          </cell>
          <cell r="L4266">
            <v>0</v>
          </cell>
          <cell r="M4266">
            <v>0</v>
          </cell>
          <cell r="N4266">
            <v>0</v>
          </cell>
          <cell r="O4266">
            <v>0</v>
          </cell>
          <cell r="P4266">
            <v>0</v>
          </cell>
          <cell r="Q4266">
            <v>0</v>
          </cell>
          <cell r="R4266">
            <v>0</v>
          </cell>
          <cell r="S4266">
            <v>1</v>
          </cell>
          <cell r="T4266">
            <v>0</v>
          </cell>
          <cell r="U4266">
            <v>0</v>
          </cell>
          <cell r="V4266">
            <v>0</v>
          </cell>
          <cell r="W4266">
            <v>0</v>
          </cell>
          <cell r="X4266">
            <v>0</v>
          </cell>
          <cell r="Y4266">
            <v>0</v>
          </cell>
          <cell r="Z4266">
            <v>0</v>
          </cell>
          <cell r="AA4266">
            <v>0</v>
          </cell>
          <cell r="AB4266">
            <v>0</v>
          </cell>
          <cell r="AC4266">
            <v>0</v>
          </cell>
          <cell r="AD4266">
            <v>1</v>
          </cell>
          <cell r="AF4266">
            <v>1.0340456216393596</v>
          </cell>
        </row>
        <row r="4267">
          <cell r="A4267" t="str">
            <v>778740001</v>
          </cell>
          <cell r="B4267" t="str">
            <v>R05</v>
          </cell>
          <cell r="C4267">
            <v>769</v>
          </cell>
          <cell r="D4267" t="str">
            <v>PAUL HARTMANN SA</v>
          </cell>
          <cell r="F4267">
            <v>2</v>
          </cell>
          <cell r="G4267" t="str">
            <v>1722Z</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F4267">
            <v>1.0973863244165047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 Retraite PR 97"/>
      <sheetName val="Simul Retraite MCF 97"/>
      <sheetName val="gd98"/>
      <sheetName val="RECAGE"/>
      <sheetName val="MCPRAGE"/>
      <sheetName val="Simu Retr PR 98"/>
      <sheetName val="Simu Retr MCF 98"/>
      <sheetName val="Méthode"/>
      <sheetName val="Lissage Esquisse Budget.2000"/>
      <sheetName val="Lissage Esq Budget.2000  (2)"/>
      <sheetName val="Lissage Esq Budget.2000 1page"/>
      <sheetName val="Tab III Taux de retraite"/>
      <sheetName val="AGE97"/>
      <sheetName val="Ret PR"/>
      <sheetName val="Ret M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 Retraite PR 97"/>
      <sheetName val="Simul Retraite MCF 97"/>
      <sheetName val="gd98"/>
      <sheetName val="RECAGE"/>
      <sheetName val="MCPRAGE"/>
      <sheetName val="Simu Retr PR 98"/>
      <sheetName val="Simu Retr MCF 98"/>
      <sheetName val="Méthode"/>
      <sheetName val="Lissage Esquisse Budget.2000"/>
      <sheetName val="Lissage Esq Budget.2000  (2)"/>
      <sheetName val="Lissage Esq Budget.2000 1page"/>
      <sheetName val="Tab III Taux de retraite"/>
      <sheetName val="AGE97"/>
      <sheetName val="Ret PR"/>
      <sheetName val="Ret M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enseignementsup-recherche.gouv.fr/sites/default/files/content_migration/document/Note_DGRH_n1_Janvier_2019_Les_enseignants_du_second_degre_affectes_dans_l_enseignement_superieur_en_2018_1071212.pdf" TargetMode="External"/><Relationship Id="rId3" Type="http://schemas.openxmlformats.org/officeDocument/2006/relationships/hyperlink" Target="http://www.enseignementsup-recherche.gouv.fr/" TargetMode="External"/><Relationship Id="rId7" Type="http://schemas.openxmlformats.org/officeDocument/2006/relationships/hyperlink" Target="https://www.enseignementsup-recherche.gouv.fr/fr/l-emploi-scientifique-dans-les-organismes-de-recherche-en-2021-87439" TargetMode="External"/><Relationship Id="rId2" Type="http://schemas.openxmlformats.org/officeDocument/2006/relationships/hyperlink" Target="https://data.enseignementsup-recherche.gouv.fr/pages/explorer/?q=&amp;sort=modified&amp;refine.keyword=TBES" TargetMode="External"/><Relationship Id="rId1" Type="http://schemas.openxmlformats.org/officeDocument/2006/relationships/hyperlink" Target="https://data.enseignementsup-recherche.gouv.fr/pages/explorer/?sort=modified&amp;refine.keyword=ressources%20humaines&amp;refine.keyword=enseignement%20sup%C3%A9rieur" TargetMode="External"/><Relationship Id="rId6" Type="http://schemas.openxmlformats.org/officeDocument/2006/relationships/hyperlink" Target="https://www.enseignementsup-recherche.gouv.fr/fr/augmentation-departs-definitifs-enseignants-chercheurs" TargetMode="External"/><Relationship Id="rId11" Type="http://schemas.openxmlformats.org/officeDocument/2006/relationships/drawing" Target="../drawings/drawing1.xml"/><Relationship Id="rId5" Type="http://schemas.openxmlformats.org/officeDocument/2006/relationships/hyperlink" Target="https://www.enseignementsup-recherche.gouv.fr/fr/les-departs-en-retraite-des-titulaires-de-l-enseignement-superieur-et-de-la-recherche-de-2021-2027-85250" TargetMode="External"/><Relationship Id="rId10" Type="http://schemas.openxmlformats.org/officeDocument/2006/relationships/printerSettings" Target="../printerSettings/printerSettings2.bin"/><Relationship Id="rId4" Type="http://schemas.openxmlformats.org/officeDocument/2006/relationships/hyperlink" Target="https://www.enseignementsup-recherche.gouv.fr/fr/projections-des-effectifs-dans-l-enseignement-superieur-pour-les-rentrees-de-2021-2030-85076" TargetMode="External"/><Relationship Id="rId9" Type="http://schemas.openxmlformats.org/officeDocument/2006/relationships/hyperlink" Target="https://www.enseignementsup-recherche.gouv.fr/sites/default/files/2021-11/Note%20DGRH%20n9%20Octobre%202021_Ann%C3%A9e%202020.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FD21"/>
  <sheetViews>
    <sheetView tabSelected="1" workbookViewId="0">
      <selection activeCell="B5" sqref="B5"/>
    </sheetView>
  </sheetViews>
  <sheetFormatPr baseColWidth="10" defaultRowHeight="15" x14ac:dyDescent="0.25"/>
  <cols>
    <col min="1" max="16384" width="11.42578125" style="7"/>
  </cols>
  <sheetData>
    <row r="1" spans="1:16384" s="14" customFormat="1" ht="24" customHeight="1" x14ac:dyDescent="0.25">
      <c r="A1" s="147" t="s">
        <v>239</v>
      </c>
      <c r="O1" s="7"/>
    </row>
    <row r="2" spans="1:16384" ht="23.25" x14ac:dyDescent="0.35">
      <c r="A2" s="6"/>
      <c r="C2" s="8"/>
    </row>
    <row r="3" spans="1:16384" ht="23.25" x14ac:dyDescent="0.35">
      <c r="A3" s="91" t="s">
        <v>31</v>
      </c>
      <c r="C3" s="8"/>
    </row>
    <row r="4" spans="1:16384" x14ac:dyDescent="0.25">
      <c r="A4" s="9" t="s">
        <v>191</v>
      </c>
      <c r="K4" s="5"/>
    </row>
    <row r="5" spans="1:16384" x14ac:dyDescent="0.25">
      <c r="A5" s="521" t="s">
        <v>32</v>
      </c>
    </row>
    <row r="6" spans="1:16384" x14ac:dyDescent="0.25">
      <c r="A6" s="9" t="s">
        <v>143</v>
      </c>
      <c r="B6" s="9"/>
      <c r="K6" s="10"/>
    </row>
    <row r="7" spans="1:16384" x14ac:dyDescent="0.25">
      <c r="A7" s="9" t="s">
        <v>192</v>
      </c>
      <c r="B7" s="9"/>
      <c r="K7" s="10"/>
    </row>
    <row r="8" spans="1:16384" x14ac:dyDescent="0.25">
      <c r="A8" s="9" t="s">
        <v>193</v>
      </c>
      <c r="K8" s="5"/>
    </row>
    <row r="9" spans="1:16384" x14ac:dyDescent="0.25">
      <c r="A9" s="9" t="s">
        <v>194</v>
      </c>
      <c r="B9" s="11"/>
      <c r="C9" s="11"/>
      <c r="D9" s="11"/>
      <c r="E9" s="11"/>
      <c r="F9" s="11"/>
      <c r="G9" s="11"/>
      <c r="H9" s="11"/>
      <c r="I9" s="11"/>
      <c r="J9" s="11"/>
      <c r="K9" s="12"/>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c r="IY9" s="11"/>
      <c r="IZ9" s="11"/>
      <c r="JA9" s="11"/>
      <c r="JB9" s="11"/>
      <c r="JC9" s="11"/>
      <c r="JD9" s="11"/>
      <c r="JE9" s="11"/>
      <c r="JF9" s="11"/>
      <c r="JG9" s="11"/>
      <c r="JH9" s="11"/>
      <c r="JI9" s="11"/>
      <c r="JJ9" s="11"/>
      <c r="JK9" s="11"/>
      <c r="JL9" s="11"/>
      <c r="JM9" s="11"/>
      <c r="JN9" s="11"/>
      <c r="JO9" s="11"/>
      <c r="JP9" s="11"/>
      <c r="JQ9" s="11"/>
      <c r="JR9" s="11"/>
      <c r="JS9" s="11"/>
      <c r="JT9" s="11"/>
      <c r="JU9" s="11"/>
      <c r="JV9" s="11"/>
      <c r="JW9" s="11"/>
      <c r="JX9" s="11"/>
      <c r="JY9" s="11"/>
      <c r="JZ9" s="11"/>
      <c r="KA9" s="11"/>
      <c r="KB9" s="11"/>
      <c r="KC9" s="11"/>
      <c r="KD9" s="11"/>
      <c r="KE9" s="11"/>
      <c r="KF9" s="11"/>
      <c r="KG9" s="11"/>
      <c r="KH9" s="11"/>
      <c r="KI9" s="11"/>
      <c r="KJ9" s="11"/>
      <c r="KK9" s="11"/>
      <c r="KL9" s="11"/>
      <c r="KM9" s="11"/>
      <c r="KN9" s="11"/>
      <c r="KO9" s="11"/>
      <c r="KP9" s="11"/>
      <c r="KQ9" s="11"/>
      <c r="KR9" s="11"/>
      <c r="KS9" s="11"/>
      <c r="KT9" s="11"/>
      <c r="KU9" s="11"/>
      <c r="KV9" s="11"/>
      <c r="KW9" s="11"/>
      <c r="KX9" s="11"/>
      <c r="KY9" s="11"/>
      <c r="KZ9" s="11"/>
      <c r="LA9" s="11"/>
      <c r="LB9" s="11"/>
      <c r="LC9" s="11"/>
      <c r="LD9" s="11"/>
      <c r="LE9" s="11"/>
      <c r="LF9" s="11"/>
      <c r="LG9" s="11"/>
      <c r="LH9" s="11"/>
      <c r="LI9" s="11"/>
      <c r="LJ9" s="11"/>
      <c r="LK9" s="11"/>
      <c r="LL9" s="11"/>
      <c r="LM9" s="11"/>
      <c r="LN9" s="11"/>
      <c r="LO9" s="11"/>
      <c r="LP9" s="11"/>
      <c r="LQ9" s="11"/>
      <c r="LR9" s="11"/>
      <c r="LS9" s="11"/>
      <c r="LT9" s="11"/>
      <c r="LU9" s="11"/>
      <c r="LV9" s="11"/>
      <c r="LW9" s="11"/>
      <c r="LX9" s="11"/>
      <c r="LY9" s="11"/>
      <c r="LZ9" s="11"/>
      <c r="MA9" s="11"/>
      <c r="MB9" s="11"/>
      <c r="MC9" s="11"/>
      <c r="MD9" s="11"/>
      <c r="ME9" s="11"/>
      <c r="MF9" s="11"/>
      <c r="MG9" s="11"/>
      <c r="MH9" s="11"/>
      <c r="MI9" s="11"/>
      <c r="MJ9" s="11"/>
      <c r="MK9" s="11"/>
      <c r="ML9" s="11"/>
      <c r="MM9" s="11"/>
      <c r="MN9" s="11"/>
      <c r="MO9" s="11"/>
      <c r="MP9" s="11"/>
      <c r="MQ9" s="11"/>
      <c r="MR9" s="11"/>
      <c r="MS9" s="11"/>
      <c r="MT9" s="11"/>
      <c r="MU9" s="11"/>
      <c r="MV9" s="11"/>
      <c r="MW9" s="11"/>
      <c r="MX9" s="11"/>
      <c r="MY9" s="11"/>
      <c r="MZ9" s="11"/>
      <c r="NA9" s="11"/>
      <c r="NB9" s="11"/>
      <c r="NC9" s="11"/>
      <c r="ND9" s="11"/>
      <c r="NE9" s="11"/>
      <c r="NF9" s="11"/>
      <c r="NG9" s="11"/>
      <c r="NH9" s="11"/>
      <c r="NI9" s="11"/>
      <c r="NJ9" s="11"/>
      <c r="NK9" s="11"/>
      <c r="NL9" s="11"/>
      <c r="NM9" s="11"/>
      <c r="NN9" s="11"/>
      <c r="NO9" s="11"/>
      <c r="NP9" s="11"/>
      <c r="NQ9" s="11"/>
      <c r="NR9" s="11"/>
      <c r="NS9" s="11"/>
      <c r="NT9" s="11"/>
      <c r="NU9" s="11"/>
      <c r="NV9" s="11"/>
      <c r="NW9" s="11"/>
      <c r="NX9" s="11"/>
      <c r="NY9" s="11"/>
      <c r="NZ9" s="11"/>
      <c r="OA9" s="11"/>
      <c r="OB9" s="11"/>
      <c r="OC9" s="11"/>
      <c r="OD9" s="11"/>
      <c r="OE9" s="11"/>
      <c r="OF9" s="11"/>
      <c r="OG9" s="11"/>
      <c r="OH9" s="11"/>
      <c r="OI9" s="11"/>
      <c r="OJ9" s="11"/>
      <c r="OK9" s="11"/>
      <c r="OL9" s="11"/>
      <c r="OM9" s="11"/>
      <c r="ON9" s="11"/>
      <c r="OO9" s="11"/>
      <c r="OP9" s="11"/>
      <c r="OQ9" s="11"/>
      <c r="OR9" s="11"/>
      <c r="OS9" s="11"/>
      <c r="OT9" s="11"/>
      <c r="OU9" s="11"/>
      <c r="OV9" s="11"/>
      <c r="OW9" s="11"/>
      <c r="OX9" s="11"/>
      <c r="OY9" s="11"/>
      <c r="OZ9" s="11"/>
      <c r="PA9" s="11"/>
      <c r="PB9" s="11"/>
      <c r="PC9" s="11"/>
      <c r="PD9" s="11"/>
      <c r="PE9" s="11"/>
      <c r="PF9" s="11"/>
      <c r="PG9" s="11"/>
      <c r="PH9" s="11"/>
      <c r="PI9" s="11"/>
      <c r="PJ9" s="11"/>
      <c r="PK9" s="11"/>
      <c r="PL9" s="11"/>
      <c r="PM9" s="11"/>
      <c r="PN9" s="11"/>
      <c r="PO9" s="11"/>
      <c r="PP9" s="11"/>
      <c r="PQ9" s="11"/>
      <c r="PR9" s="11"/>
      <c r="PS9" s="11"/>
      <c r="PT9" s="11"/>
      <c r="PU9" s="11"/>
      <c r="PV9" s="11"/>
      <c r="PW9" s="11"/>
      <c r="PX9" s="11"/>
      <c r="PY9" s="11"/>
      <c r="PZ9" s="11"/>
      <c r="QA9" s="11"/>
      <c r="QB9" s="11"/>
      <c r="QC9" s="11"/>
      <c r="QD9" s="11"/>
      <c r="QE9" s="11"/>
      <c r="QF9" s="11"/>
      <c r="QG9" s="11"/>
      <c r="QH9" s="11"/>
      <c r="QI9" s="11"/>
      <c r="QJ9" s="11"/>
      <c r="QK9" s="11"/>
      <c r="QL9" s="11"/>
      <c r="QM9" s="11"/>
      <c r="QN9" s="11"/>
      <c r="QO9" s="11"/>
      <c r="QP9" s="11"/>
      <c r="QQ9" s="11"/>
      <c r="QR9" s="11"/>
      <c r="QS9" s="11"/>
      <c r="QT9" s="11"/>
      <c r="QU9" s="11"/>
      <c r="QV9" s="11"/>
      <c r="QW9" s="11"/>
      <c r="QX9" s="11"/>
      <c r="QY9" s="11"/>
      <c r="QZ9" s="11"/>
      <c r="RA9" s="11"/>
      <c r="RB9" s="11"/>
      <c r="RC9" s="11"/>
      <c r="RD9" s="11"/>
      <c r="RE9" s="11"/>
      <c r="RF9" s="11"/>
      <c r="RG9" s="11"/>
      <c r="RH9" s="11"/>
      <c r="RI9" s="11"/>
      <c r="RJ9" s="11"/>
      <c r="RK9" s="11"/>
      <c r="RL9" s="11"/>
      <c r="RM9" s="11"/>
      <c r="RN9" s="11"/>
      <c r="RO9" s="11"/>
      <c r="RP9" s="11"/>
      <c r="RQ9" s="11"/>
      <c r="RR9" s="11"/>
      <c r="RS9" s="11"/>
      <c r="RT9" s="11"/>
      <c r="RU9" s="11"/>
      <c r="RV9" s="11"/>
      <c r="RW9" s="11"/>
      <c r="RX9" s="11"/>
      <c r="RY9" s="11"/>
      <c r="RZ9" s="11"/>
      <c r="SA9" s="11"/>
      <c r="SB9" s="11"/>
      <c r="SC9" s="11"/>
      <c r="SD9" s="11"/>
      <c r="SE9" s="11"/>
      <c r="SF9" s="11"/>
      <c r="SG9" s="11"/>
      <c r="SH9" s="11"/>
      <c r="SI9" s="11"/>
      <c r="SJ9" s="11"/>
      <c r="SK9" s="11"/>
      <c r="SL9" s="11"/>
      <c r="SM9" s="11"/>
      <c r="SN9" s="11"/>
      <c r="SO9" s="11"/>
      <c r="SP9" s="11"/>
      <c r="SQ9" s="11"/>
      <c r="SR9" s="11"/>
      <c r="SS9" s="11"/>
      <c r="ST9" s="11"/>
      <c r="SU9" s="11"/>
      <c r="SV9" s="11"/>
      <c r="SW9" s="11"/>
      <c r="SX9" s="11"/>
      <c r="SY9" s="11"/>
      <c r="SZ9" s="11"/>
      <c r="TA9" s="11"/>
      <c r="TB9" s="11"/>
      <c r="TC9" s="11"/>
      <c r="TD9" s="11"/>
      <c r="TE9" s="11"/>
      <c r="TF9" s="11"/>
      <c r="TG9" s="11"/>
      <c r="TH9" s="11"/>
      <c r="TI9" s="11"/>
      <c r="TJ9" s="11"/>
      <c r="TK9" s="11"/>
      <c r="TL9" s="11"/>
      <c r="TM9" s="11"/>
      <c r="TN9" s="11"/>
      <c r="TO9" s="11"/>
      <c r="TP9" s="11"/>
      <c r="TQ9" s="11"/>
      <c r="TR9" s="11"/>
      <c r="TS9" s="11"/>
      <c r="TT9" s="11"/>
      <c r="TU9" s="11"/>
      <c r="TV9" s="11"/>
      <c r="TW9" s="11"/>
      <c r="TX9" s="11"/>
      <c r="TY9" s="11"/>
      <c r="TZ9" s="11"/>
      <c r="UA9" s="11"/>
      <c r="UB9" s="11"/>
      <c r="UC9" s="11"/>
      <c r="UD9" s="11"/>
      <c r="UE9" s="11"/>
      <c r="UF9" s="11"/>
      <c r="UG9" s="11"/>
      <c r="UH9" s="11"/>
      <c r="UI9" s="11"/>
      <c r="UJ9" s="11"/>
      <c r="UK9" s="11"/>
      <c r="UL9" s="11"/>
      <c r="UM9" s="11"/>
      <c r="UN9" s="11"/>
      <c r="UO9" s="11"/>
      <c r="UP9" s="11"/>
      <c r="UQ9" s="11"/>
      <c r="UR9" s="11"/>
      <c r="US9" s="11"/>
      <c r="UT9" s="11"/>
      <c r="UU9" s="11"/>
      <c r="UV9" s="11"/>
      <c r="UW9" s="11"/>
      <c r="UX9" s="11"/>
      <c r="UY9" s="11"/>
      <c r="UZ9" s="11"/>
      <c r="VA9" s="11"/>
      <c r="VB9" s="11"/>
      <c r="VC9" s="11"/>
      <c r="VD9" s="11"/>
      <c r="VE9" s="11"/>
      <c r="VF9" s="11"/>
      <c r="VG9" s="11"/>
      <c r="VH9" s="11"/>
      <c r="VI9" s="11"/>
      <c r="VJ9" s="11"/>
      <c r="VK9" s="11"/>
      <c r="VL9" s="11"/>
      <c r="VM9" s="11"/>
      <c r="VN9" s="11"/>
      <c r="VO9" s="11"/>
      <c r="VP9" s="11"/>
      <c r="VQ9" s="11"/>
      <c r="VR9" s="11"/>
      <c r="VS9" s="11"/>
      <c r="VT9" s="11"/>
      <c r="VU9" s="11"/>
      <c r="VV9" s="11"/>
      <c r="VW9" s="11"/>
      <c r="VX9" s="11"/>
      <c r="VY9" s="11"/>
      <c r="VZ9" s="11"/>
      <c r="WA9" s="11"/>
      <c r="WB9" s="11"/>
      <c r="WC9" s="11"/>
      <c r="WD9" s="11"/>
      <c r="WE9" s="11"/>
      <c r="WF9" s="11"/>
      <c r="WG9" s="11"/>
      <c r="WH9" s="11"/>
      <c r="WI9" s="11"/>
      <c r="WJ9" s="11"/>
      <c r="WK9" s="11"/>
      <c r="WL9" s="11"/>
      <c r="WM9" s="11"/>
      <c r="WN9" s="11"/>
      <c r="WO9" s="11"/>
      <c r="WP9" s="11"/>
      <c r="WQ9" s="11"/>
      <c r="WR9" s="11"/>
      <c r="WS9" s="11"/>
      <c r="WT9" s="11"/>
      <c r="WU9" s="11"/>
      <c r="WV9" s="11"/>
      <c r="WW9" s="11"/>
      <c r="WX9" s="11"/>
      <c r="WY9" s="11"/>
      <c r="WZ9" s="11"/>
      <c r="XA9" s="11"/>
      <c r="XB9" s="11"/>
      <c r="XC9" s="11"/>
      <c r="XD9" s="11"/>
      <c r="XE9" s="11"/>
      <c r="XF9" s="11"/>
      <c r="XG9" s="11"/>
      <c r="XH9" s="11"/>
      <c r="XI9" s="11"/>
      <c r="XJ9" s="11"/>
      <c r="XK9" s="11"/>
      <c r="XL9" s="11"/>
      <c r="XM9" s="11"/>
      <c r="XN9" s="11"/>
      <c r="XO9" s="11"/>
      <c r="XP9" s="11"/>
      <c r="XQ9" s="11"/>
      <c r="XR9" s="11"/>
      <c r="XS9" s="11"/>
      <c r="XT9" s="11"/>
      <c r="XU9" s="11"/>
      <c r="XV9" s="11"/>
      <c r="XW9" s="11"/>
      <c r="XX9" s="11"/>
      <c r="XY9" s="11"/>
      <c r="XZ9" s="11"/>
      <c r="YA9" s="11"/>
      <c r="YB9" s="11"/>
      <c r="YC9" s="11"/>
      <c r="YD9" s="11"/>
      <c r="YE9" s="11"/>
      <c r="YF9" s="11"/>
      <c r="YG9" s="11"/>
      <c r="YH9" s="11"/>
      <c r="YI9" s="11"/>
      <c r="YJ9" s="11"/>
      <c r="YK9" s="11"/>
      <c r="YL9" s="11"/>
      <c r="YM9" s="11"/>
      <c r="YN9" s="11"/>
      <c r="YO9" s="11"/>
      <c r="YP9" s="11"/>
      <c r="YQ9" s="11"/>
      <c r="YR9" s="11"/>
      <c r="YS9" s="11"/>
      <c r="YT9" s="11"/>
      <c r="YU9" s="11"/>
      <c r="YV9" s="11"/>
      <c r="YW9" s="11"/>
      <c r="YX9" s="11"/>
      <c r="YY9" s="11"/>
      <c r="YZ9" s="11"/>
      <c r="ZA9" s="11"/>
      <c r="ZB9" s="11"/>
      <c r="ZC9" s="11"/>
      <c r="ZD9" s="11"/>
      <c r="ZE9" s="11"/>
      <c r="ZF9" s="11"/>
      <c r="ZG9" s="11"/>
      <c r="ZH9" s="11"/>
      <c r="ZI9" s="11"/>
      <c r="ZJ9" s="11"/>
      <c r="ZK9" s="11"/>
      <c r="ZL9" s="11"/>
      <c r="ZM9" s="11"/>
      <c r="ZN9" s="11"/>
      <c r="ZO9" s="11"/>
      <c r="ZP9" s="11"/>
      <c r="ZQ9" s="11"/>
      <c r="ZR9" s="11"/>
      <c r="ZS9" s="11"/>
      <c r="ZT9" s="11"/>
      <c r="ZU9" s="11"/>
      <c r="ZV9" s="11"/>
      <c r="ZW9" s="11"/>
      <c r="ZX9" s="11"/>
      <c r="ZY9" s="11"/>
      <c r="ZZ9" s="11"/>
      <c r="AAA9" s="11"/>
      <c r="AAB9" s="11"/>
      <c r="AAC9" s="11"/>
      <c r="AAD9" s="11"/>
      <c r="AAE9" s="11"/>
      <c r="AAF9" s="11"/>
      <c r="AAG9" s="11"/>
      <c r="AAH9" s="11"/>
      <c r="AAI9" s="11"/>
      <c r="AAJ9" s="11"/>
      <c r="AAK9" s="11"/>
      <c r="AAL9" s="11"/>
      <c r="AAM9" s="11"/>
      <c r="AAN9" s="11"/>
      <c r="AAO9" s="11"/>
      <c r="AAP9" s="11"/>
      <c r="AAQ9" s="11"/>
      <c r="AAR9" s="11"/>
      <c r="AAS9" s="11"/>
      <c r="AAT9" s="11"/>
      <c r="AAU9" s="11"/>
      <c r="AAV9" s="11"/>
      <c r="AAW9" s="11"/>
      <c r="AAX9" s="11"/>
      <c r="AAY9" s="11"/>
      <c r="AAZ9" s="11"/>
      <c r="ABA9" s="11"/>
      <c r="ABB9" s="11"/>
      <c r="ABC9" s="11"/>
      <c r="ABD9" s="11"/>
      <c r="ABE9" s="11"/>
      <c r="ABF9" s="11"/>
      <c r="ABG9" s="11"/>
      <c r="ABH9" s="11"/>
      <c r="ABI9" s="11"/>
      <c r="ABJ9" s="11"/>
      <c r="ABK9" s="11"/>
      <c r="ABL9" s="11"/>
      <c r="ABM9" s="11"/>
      <c r="ABN9" s="11"/>
      <c r="ABO9" s="11"/>
      <c r="ABP9" s="11"/>
      <c r="ABQ9" s="11"/>
      <c r="ABR9" s="11"/>
      <c r="ABS9" s="11"/>
      <c r="ABT9" s="11"/>
      <c r="ABU9" s="11"/>
      <c r="ABV9" s="11"/>
      <c r="ABW9" s="11"/>
      <c r="ABX9" s="11"/>
      <c r="ABY9" s="11"/>
      <c r="ABZ9" s="11"/>
      <c r="ACA9" s="11"/>
      <c r="ACB9" s="11"/>
      <c r="ACC9" s="11"/>
      <c r="ACD9" s="11"/>
      <c r="ACE9" s="11"/>
      <c r="ACF9" s="11"/>
      <c r="ACG9" s="11"/>
      <c r="ACH9" s="11"/>
      <c r="ACI9" s="11"/>
      <c r="ACJ9" s="11"/>
      <c r="ACK9" s="11"/>
      <c r="ACL9" s="11"/>
      <c r="ACM9" s="11"/>
      <c r="ACN9" s="11"/>
      <c r="ACO9" s="11"/>
      <c r="ACP9" s="11"/>
      <c r="ACQ9" s="11"/>
      <c r="ACR9" s="11"/>
      <c r="ACS9" s="11"/>
      <c r="ACT9" s="11"/>
      <c r="ACU9" s="11"/>
      <c r="ACV9" s="11"/>
      <c r="ACW9" s="11"/>
      <c r="ACX9" s="11"/>
      <c r="ACY9" s="11"/>
      <c r="ACZ9" s="11"/>
      <c r="ADA9" s="11"/>
      <c r="ADB9" s="11"/>
      <c r="ADC9" s="11"/>
      <c r="ADD9" s="11"/>
      <c r="ADE9" s="11"/>
      <c r="ADF9" s="11"/>
      <c r="ADG9" s="11"/>
      <c r="ADH9" s="11"/>
      <c r="ADI9" s="11"/>
      <c r="ADJ9" s="11"/>
      <c r="ADK9" s="11"/>
      <c r="ADL9" s="11"/>
      <c r="ADM9" s="11"/>
      <c r="ADN9" s="11"/>
      <c r="ADO9" s="11"/>
      <c r="ADP9" s="11"/>
      <c r="ADQ9" s="11"/>
      <c r="ADR9" s="11"/>
      <c r="ADS9" s="11"/>
      <c r="ADT9" s="11"/>
      <c r="ADU9" s="11"/>
      <c r="ADV9" s="11"/>
      <c r="ADW9" s="11"/>
      <c r="ADX9" s="11"/>
      <c r="ADY9" s="11"/>
      <c r="ADZ9" s="11"/>
      <c r="AEA9" s="11"/>
      <c r="AEB9" s="11"/>
      <c r="AEC9" s="11"/>
      <c r="AED9" s="11"/>
      <c r="AEE9" s="11"/>
      <c r="AEF9" s="11"/>
      <c r="AEG9" s="11"/>
      <c r="AEH9" s="11"/>
      <c r="AEI9" s="11"/>
      <c r="AEJ9" s="11"/>
      <c r="AEK9" s="11"/>
      <c r="AEL9" s="11"/>
      <c r="AEM9" s="11"/>
      <c r="AEN9" s="11"/>
      <c r="AEO9" s="11"/>
      <c r="AEP9" s="11"/>
      <c r="AEQ9" s="11"/>
      <c r="AER9" s="11"/>
      <c r="AES9" s="11"/>
      <c r="AET9" s="11"/>
      <c r="AEU9" s="11"/>
      <c r="AEV9" s="11"/>
      <c r="AEW9" s="11"/>
      <c r="AEX9" s="11"/>
      <c r="AEY9" s="11"/>
      <c r="AEZ9" s="11"/>
      <c r="AFA9" s="11"/>
      <c r="AFB9" s="11"/>
      <c r="AFC9" s="11"/>
      <c r="AFD9" s="11"/>
      <c r="AFE9" s="11"/>
      <c r="AFF9" s="11"/>
      <c r="AFG9" s="11"/>
      <c r="AFH9" s="11"/>
      <c r="AFI9" s="11"/>
      <c r="AFJ9" s="11"/>
      <c r="AFK9" s="11"/>
      <c r="AFL9" s="11"/>
      <c r="AFM9" s="11"/>
      <c r="AFN9" s="11"/>
      <c r="AFO9" s="11"/>
      <c r="AFP9" s="11"/>
      <c r="AFQ9" s="11"/>
      <c r="AFR9" s="11"/>
      <c r="AFS9" s="11"/>
      <c r="AFT9" s="11"/>
      <c r="AFU9" s="11"/>
      <c r="AFV9" s="11"/>
      <c r="AFW9" s="11"/>
      <c r="AFX9" s="11"/>
      <c r="AFY9" s="11"/>
      <c r="AFZ9" s="11"/>
      <c r="AGA9" s="11"/>
      <c r="AGB9" s="11"/>
      <c r="AGC9" s="11"/>
      <c r="AGD9" s="11"/>
      <c r="AGE9" s="11"/>
      <c r="AGF9" s="11"/>
      <c r="AGG9" s="11"/>
      <c r="AGH9" s="11"/>
      <c r="AGI9" s="11"/>
      <c r="AGJ9" s="11"/>
      <c r="AGK9" s="11"/>
      <c r="AGL9" s="11"/>
      <c r="AGM9" s="11"/>
      <c r="AGN9" s="11"/>
      <c r="AGO9" s="11"/>
      <c r="AGP9" s="11"/>
      <c r="AGQ9" s="11"/>
      <c r="AGR9" s="11"/>
      <c r="AGS9" s="11"/>
      <c r="AGT9" s="11"/>
      <c r="AGU9" s="11"/>
      <c r="AGV9" s="11"/>
      <c r="AGW9" s="11"/>
      <c r="AGX9" s="11"/>
      <c r="AGY9" s="11"/>
      <c r="AGZ9" s="11"/>
      <c r="AHA9" s="11"/>
      <c r="AHB9" s="11"/>
      <c r="AHC9" s="11"/>
      <c r="AHD9" s="11"/>
      <c r="AHE9" s="11"/>
      <c r="AHF9" s="11"/>
      <c r="AHG9" s="11"/>
      <c r="AHH9" s="11"/>
      <c r="AHI9" s="11"/>
      <c r="AHJ9" s="11"/>
      <c r="AHK9" s="11"/>
      <c r="AHL9" s="11"/>
      <c r="AHM9" s="11"/>
      <c r="AHN9" s="11"/>
      <c r="AHO9" s="11"/>
      <c r="AHP9" s="11"/>
      <c r="AHQ9" s="11"/>
      <c r="AHR9" s="11"/>
      <c r="AHS9" s="11"/>
      <c r="AHT9" s="11"/>
      <c r="AHU9" s="11"/>
      <c r="AHV9" s="11"/>
      <c r="AHW9" s="11"/>
      <c r="AHX9" s="11"/>
      <c r="AHY9" s="11"/>
      <c r="AHZ9" s="11"/>
      <c r="AIA9" s="11"/>
      <c r="AIB9" s="11"/>
      <c r="AIC9" s="11"/>
      <c r="AID9" s="11"/>
      <c r="AIE9" s="11"/>
      <c r="AIF9" s="11"/>
      <c r="AIG9" s="11"/>
      <c r="AIH9" s="11"/>
      <c r="AII9" s="11"/>
      <c r="AIJ9" s="11"/>
      <c r="AIK9" s="11"/>
      <c r="AIL9" s="11"/>
      <c r="AIM9" s="11"/>
      <c r="AIN9" s="11"/>
      <c r="AIO9" s="11"/>
      <c r="AIP9" s="11"/>
      <c r="AIQ9" s="11"/>
      <c r="AIR9" s="11"/>
      <c r="AIS9" s="11"/>
      <c r="AIT9" s="11"/>
      <c r="AIU9" s="11"/>
      <c r="AIV9" s="11"/>
      <c r="AIW9" s="11"/>
      <c r="AIX9" s="11"/>
      <c r="AIY9" s="11"/>
      <c r="AIZ9" s="11"/>
      <c r="AJA9" s="11"/>
      <c r="AJB9" s="11"/>
      <c r="AJC9" s="11"/>
      <c r="AJD9" s="11"/>
      <c r="AJE9" s="11"/>
      <c r="AJF9" s="11"/>
      <c r="AJG9" s="11"/>
      <c r="AJH9" s="11"/>
      <c r="AJI9" s="11"/>
      <c r="AJJ9" s="11"/>
      <c r="AJK9" s="11"/>
      <c r="AJL9" s="11"/>
      <c r="AJM9" s="11"/>
      <c r="AJN9" s="11"/>
      <c r="AJO9" s="11"/>
      <c r="AJP9" s="11"/>
      <c r="AJQ9" s="11"/>
      <c r="AJR9" s="11"/>
      <c r="AJS9" s="11"/>
      <c r="AJT9" s="11"/>
      <c r="AJU9" s="11"/>
      <c r="AJV9" s="11"/>
      <c r="AJW9" s="11"/>
      <c r="AJX9" s="11"/>
      <c r="AJY9" s="11"/>
      <c r="AJZ9" s="11"/>
      <c r="AKA9" s="11"/>
      <c r="AKB9" s="11"/>
      <c r="AKC9" s="11"/>
      <c r="AKD9" s="11"/>
      <c r="AKE9" s="11"/>
      <c r="AKF9" s="11"/>
      <c r="AKG9" s="11"/>
      <c r="AKH9" s="11"/>
      <c r="AKI9" s="11"/>
      <c r="AKJ9" s="11"/>
      <c r="AKK9" s="11"/>
      <c r="AKL9" s="11"/>
      <c r="AKM9" s="11"/>
      <c r="AKN9" s="11"/>
      <c r="AKO9" s="11"/>
      <c r="AKP9" s="11"/>
      <c r="AKQ9" s="11"/>
      <c r="AKR9" s="11"/>
      <c r="AKS9" s="11"/>
      <c r="AKT9" s="11"/>
      <c r="AKU9" s="11"/>
      <c r="AKV9" s="11"/>
      <c r="AKW9" s="11"/>
      <c r="AKX9" s="11"/>
      <c r="AKY9" s="11"/>
      <c r="AKZ9" s="11"/>
      <c r="ALA9" s="11"/>
      <c r="ALB9" s="11"/>
      <c r="ALC9" s="11"/>
      <c r="ALD9" s="11"/>
      <c r="ALE9" s="11"/>
      <c r="ALF9" s="11"/>
      <c r="ALG9" s="11"/>
      <c r="ALH9" s="11"/>
      <c r="ALI9" s="11"/>
      <c r="ALJ9" s="11"/>
      <c r="ALK9" s="11"/>
      <c r="ALL9" s="11"/>
      <c r="ALM9" s="11"/>
      <c r="ALN9" s="11"/>
      <c r="ALO9" s="11"/>
      <c r="ALP9" s="11"/>
      <c r="ALQ9" s="11"/>
      <c r="ALR9" s="11"/>
      <c r="ALS9" s="11"/>
      <c r="ALT9" s="11"/>
      <c r="ALU9" s="11"/>
      <c r="ALV9" s="11"/>
      <c r="ALW9" s="11"/>
      <c r="ALX9" s="11"/>
      <c r="ALY9" s="11"/>
      <c r="ALZ9" s="11"/>
      <c r="AMA9" s="11"/>
      <c r="AMB9" s="11"/>
      <c r="AMC9" s="11"/>
      <c r="AMD9" s="11"/>
      <c r="AME9" s="11"/>
      <c r="AMF9" s="11"/>
      <c r="AMG9" s="11"/>
      <c r="AMH9" s="11"/>
      <c r="AMI9" s="11"/>
      <c r="AMJ9" s="11"/>
      <c r="AMK9" s="11"/>
      <c r="AML9" s="11"/>
      <c r="AMM9" s="11"/>
      <c r="AMN9" s="11"/>
      <c r="AMO9" s="11"/>
      <c r="AMP9" s="11"/>
      <c r="AMQ9" s="11"/>
      <c r="AMR9" s="11"/>
      <c r="AMS9" s="11"/>
      <c r="AMT9" s="11"/>
      <c r="AMU9" s="11"/>
      <c r="AMV9" s="11"/>
      <c r="AMW9" s="11"/>
      <c r="AMX9" s="11"/>
      <c r="AMY9" s="11"/>
      <c r="AMZ9" s="11"/>
      <c r="ANA9" s="11"/>
      <c r="ANB9" s="11"/>
      <c r="ANC9" s="11"/>
      <c r="AND9" s="11"/>
      <c r="ANE9" s="11"/>
      <c r="ANF9" s="11"/>
      <c r="ANG9" s="11"/>
      <c r="ANH9" s="11"/>
      <c r="ANI9" s="11"/>
      <c r="ANJ9" s="11"/>
      <c r="ANK9" s="11"/>
      <c r="ANL9" s="11"/>
      <c r="ANM9" s="11"/>
      <c r="ANN9" s="11"/>
      <c r="ANO9" s="11"/>
      <c r="ANP9" s="11"/>
      <c r="ANQ9" s="11"/>
      <c r="ANR9" s="11"/>
      <c r="ANS9" s="11"/>
      <c r="ANT9" s="11"/>
      <c r="ANU9" s="11"/>
      <c r="ANV9" s="11"/>
      <c r="ANW9" s="11"/>
      <c r="ANX9" s="11"/>
      <c r="ANY9" s="11"/>
      <c r="ANZ9" s="11"/>
      <c r="AOA9" s="11"/>
      <c r="AOB9" s="11"/>
      <c r="AOC9" s="11"/>
      <c r="AOD9" s="11"/>
      <c r="AOE9" s="11"/>
      <c r="AOF9" s="11"/>
      <c r="AOG9" s="11"/>
      <c r="AOH9" s="11"/>
      <c r="AOI9" s="11"/>
      <c r="AOJ9" s="11"/>
      <c r="AOK9" s="11"/>
      <c r="AOL9" s="11"/>
      <c r="AOM9" s="11"/>
      <c r="AON9" s="11"/>
      <c r="AOO9" s="11"/>
      <c r="AOP9" s="11"/>
      <c r="AOQ9" s="11"/>
      <c r="AOR9" s="11"/>
      <c r="AOS9" s="11"/>
      <c r="AOT9" s="11"/>
      <c r="AOU9" s="11"/>
      <c r="AOV9" s="11"/>
      <c r="AOW9" s="11"/>
      <c r="AOX9" s="11"/>
      <c r="AOY9" s="11"/>
      <c r="AOZ9" s="11"/>
      <c r="APA9" s="11"/>
      <c r="APB9" s="11"/>
      <c r="APC9" s="11"/>
      <c r="APD9" s="11"/>
      <c r="APE9" s="11"/>
      <c r="APF9" s="11"/>
      <c r="APG9" s="11"/>
      <c r="APH9" s="11"/>
      <c r="API9" s="11"/>
      <c r="APJ9" s="11"/>
      <c r="APK9" s="11"/>
      <c r="APL9" s="11"/>
      <c r="APM9" s="11"/>
      <c r="APN9" s="11"/>
      <c r="APO9" s="11"/>
      <c r="APP9" s="11"/>
      <c r="APQ9" s="11"/>
      <c r="APR9" s="11"/>
      <c r="APS9" s="11"/>
      <c r="APT9" s="11"/>
      <c r="APU9" s="11"/>
      <c r="APV9" s="11"/>
      <c r="APW9" s="11"/>
      <c r="APX9" s="11"/>
      <c r="APY9" s="11"/>
      <c r="APZ9" s="11"/>
      <c r="AQA9" s="11"/>
      <c r="AQB9" s="11"/>
      <c r="AQC9" s="11"/>
      <c r="AQD9" s="11"/>
      <c r="AQE9" s="11"/>
      <c r="AQF9" s="11"/>
      <c r="AQG9" s="11"/>
      <c r="AQH9" s="11"/>
      <c r="AQI9" s="11"/>
      <c r="AQJ9" s="11"/>
      <c r="AQK9" s="11"/>
      <c r="AQL9" s="11"/>
      <c r="AQM9" s="11"/>
      <c r="AQN9" s="11"/>
      <c r="AQO9" s="11"/>
      <c r="AQP9" s="11"/>
      <c r="AQQ9" s="11"/>
      <c r="AQR9" s="11"/>
      <c r="AQS9" s="11"/>
      <c r="AQT9" s="11"/>
      <c r="AQU9" s="11"/>
      <c r="AQV9" s="11"/>
      <c r="AQW9" s="11"/>
      <c r="AQX9" s="11"/>
      <c r="AQY9" s="11"/>
      <c r="AQZ9" s="11"/>
      <c r="ARA9" s="11"/>
      <c r="ARB9" s="11"/>
      <c r="ARC9" s="11"/>
      <c r="ARD9" s="11"/>
      <c r="ARE9" s="11"/>
      <c r="ARF9" s="11"/>
      <c r="ARG9" s="11"/>
      <c r="ARH9" s="11"/>
      <c r="ARI9" s="11"/>
      <c r="ARJ9" s="11"/>
      <c r="ARK9" s="11"/>
      <c r="ARL9" s="11"/>
      <c r="ARM9" s="11"/>
      <c r="ARN9" s="11"/>
      <c r="ARO9" s="11"/>
      <c r="ARP9" s="11"/>
      <c r="ARQ9" s="11"/>
      <c r="ARR9" s="11"/>
      <c r="ARS9" s="11"/>
      <c r="ART9" s="11"/>
      <c r="ARU9" s="11"/>
      <c r="ARV9" s="11"/>
      <c r="ARW9" s="11"/>
      <c r="ARX9" s="11"/>
      <c r="ARY9" s="11"/>
      <c r="ARZ9" s="11"/>
      <c r="ASA9" s="11"/>
      <c r="ASB9" s="11"/>
      <c r="ASC9" s="11"/>
      <c r="ASD9" s="11"/>
      <c r="ASE9" s="11"/>
      <c r="ASF9" s="11"/>
      <c r="ASG9" s="11"/>
      <c r="ASH9" s="11"/>
      <c r="ASI9" s="11"/>
      <c r="ASJ9" s="11"/>
      <c r="ASK9" s="11"/>
      <c r="ASL9" s="11"/>
      <c r="ASM9" s="11"/>
      <c r="ASN9" s="11"/>
      <c r="ASO9" s="11"/>
      <c r="ASP9" s="11"/>
      <c r="ASQ9" s="11"/>
      <c r="ASR9" s="11"/>
      <c r="ASS9" s="11"/>
      <c r="AST9" s="11"/>
      <c r="ASU9" s="11"/>
      <c r="ASV9" s="11"/>
      <c r="ASW9" s="11"/>
      <c r="ASX9" s="11"/>
      <c r="ASY9" s="11"/>
      <c r="ASZ9" s="11"/>
      <c r="ATA9" s="11"/>
      <c r="ATB9" s="11"/>
      <c r="ATC9" s="11"/>
      <c r="ATD9" s="11"/>
      <c r="ATE9" s="11"/>
      <c r="ATF9" s="11"/>
      <c r="ATG9" s="11"/>
      <c r="ATH9" s="11"/>
      <c r="ATI9" s="11"/>
      <c r="ATJ9" s="11"/>
      <c r="ATK9" s="11"/>
      <c r="ATL9" s="11"/>
      <c r="ATM9" s="11"/>
      <c r="ATN9" s="11"/>
      <c r="ATO9" s="11"/>
      <c r="ATP9" s="11"/>
      <c r="ATQ9" s="11"/>
      <c r="ATR9" s="11"/>
      <c r="ATS9" s="11"/>
      <c r="ATT9" s="11"/>
      <c r="ATU9" s="11"/>
      <c r="ATV9" s="11"/>
      <c r="ATW9" s="11"/>
      <c r="ATX9" s="11"/>
      <c r="ATY9" s="11"/>
      <c r="ATZ9" s="11"/>
      <c r="AUA9" s="11"/>
      <c r="AUB9" s="11"/>
      <c r="AUC9" s="11"/>
      <c r="AUD9" s="11"/>
      <c r="AUE9" s="11"/>
      <c r="AUF9" s="11"/>
      <c r="AUG9" s="11"/>
      <c r="AUH9" s="11"/>
      <c r="AUI9" s="11"/>
      <c r="AUJ9" s="11"/>
      <c r="AUK9" s="11"/>
      <c r="AUL9" s="11"/>
      <c r="AUM9" s="11"/>
      <c r="AUN9" s="11"/>
      <c r="AUO9" s="11"/>
      <c r="AUP9" s="11"/>
      <c r="AUQ9" s="11"/>
      <c r="AUR9" s="11"/>
      <c r="AUS9" s="11"/>
      <c r="AUT9" s="11"/>
      <c r="AUU9" s="11"/>
      <c r="AUV9" s="11"/>
      <c r="AUW9" s="11"/>
      <c r="AUX9" s="11"/>
      <c r="AUY9" s="11"/>
      <c r="AUZ9" s="11"/>
      <c r="AVA9" s="11"/>
      <c r="AVB9" s="11"/>
      <c r="AVC9" s="11"/>
      <c r="AVD9" s="11"/>
      <c r="AVE9" s="11"/>
      <c r="AVF9" s="11"/>
      <c r="AVG9" s="11"/>
      <c r="AVH9" s="11"/>
      <c r="AVI9" s="11"/>
      <c r="AVJ9" s="11"/>
      <c r="AVK9" s="11"/>
      <c r="AVL9" s="11"/>
      <c r="AVM9" s="11"/>
      <c r="AVN9" s="11"/>
      <c r="AVO9" s="11"/>
      <c r="AVP9" s="11"/>
      <c r="AVQ9" s="11"/>
      <c r="AVR9" s="11"/>
      <c r="AVS9" s="11"/>
      <c r="AVT9" s="11"/>
      <c r="AVU9" s="11"/>
      <c r="AVV9" s="11"/>
      <c r="AVW9" s="11"/>
      <c r="AVX9" s="11"/>
      <c r="AVY9" s="11"/>
      <c r="AVZ9" s="11"/>
      <c r="AWA9" s="11"/>
      <c r="AWB9" s="11"/>
      <c r="AWC9" s="11"/>
      <c r="AWD9" s="11"/>
      <c r="AWE9" s="11"/>
      <c r="AWF9" s="11"/>
      <c r="AWG9" s="11"/>
      <c r="AWH9" s="11"/>
      <c r="AWI9" s="11"/>
      <c r="AWJ9" s="11"/>
      <c r="AWK9" s="11"/>
      <c r="AWL9" s="11"/>
      <c r="AWM9" s="11"/>
      <c r="AWN9" s="11"/>
      <c r="AWO9" s="11"/>
      <c r="AWP9" s="11"/>
      <c r="AWQ9" s="11"/>
      <c r="AWR9" s="11"/>
      <c r="AWS9" s="11"/>
      <c r="AWT9" s="11"/>
      <c r="AWU9" s="11"/>
      <c r="AWV9" s="11"/>
      <c r="AWW9" s="11"/>
      <c r="AWX9" s="11"/>
      <c r="AWY9" s="11"/>
      <c r="AWZ9" s="11"/>
      <c r="AXA9" s="11"/>
      <c r="AXB9" s="11"/>
      <c r="AXC9" s="11"/>
      <c r="AXD9" s="11"/>
      <c r="AXE9" s="11"/>
      <c r="AXF9" s="11"/>
      <c r="AXG9" s="11"/>
      <c r="AXH9" s="11"/>
      <c r="AXI9" s="11"/>
      <c r="AXJ9" s="11"/>
      <c r="AXK9" s="11"/>
      <c r="AXL9" s="11"/>
      <c r="AXM9" s="11"/>
      <c r="AXN9" s="11"/>
      <c r="AXO9" s="11"/>
      <c r="AXP9" s="11"/>
      <c r="AXQ9" s="11"/>
      <c r="AXR9" s="11"/>
      <c r="AXS9" s="11"/>
      <c r="AXT9" s="11"/>
      <c r="AXU9" s="11"/>
      <c r="AXV9" s="11"/>
      <c r="AXW9" s="11"/>
      <c r="AXX9" s="11"/>
      <c r="AXY9" s="11"/>
      <c r="AXZ9" s="11"/>
      <c r="AYA9" s="11"/>
      <c r="AYB9" s="11"/>
      <c r="AYC9" s="11"/>
      <c r="AYD9" s="11"/>
      <c r="AYE9" s="11"/>
      <c r="AYF9" s="11"/>
      <c r="AYG9" s="11"/>
      <c r="AYH9" s="11"/>
      <c r="AYI9" s="11"/>
      <c r="AYJ9" s="11"/>
      <c r="AYK9" s="11"/>
      <c r="AYL9" s="11"/>
      <c r="AYM9" s="11"/>
      <c r="AYN9" s="11"/>
      <c r="AYO9" s="11"/>
      <c r="AYP9" s="11"/>
      <c r="AYQ9" s="11"/>
      <c r="AYR9" s="11"/>
      <c r="AYS9" s="11"/>
      <c r="AYT9" s="11"/>
      <c r="AYU9" s="11"/>
      <c r="AYV9" s="11"/>
      <c r="AYW9" s="11"/>
      <c r="AYX9" s="11"/>
      <c r="AYY9" s="11"/>
      <c r="AYZ9" s="11"/>
      <c r="AZA9" s="11"/>
      <c r="AZB9" s="11"/>
      <c r="AZC9" s="11"/>
      <c r="AZD9" s="11"/>
      <c r="AZE9" s="11"/>
      <c r="AZF9" s="11"/>
      <c r="AZG9" s="11"/>
      <c r="AZH9" s="11"/>
      <c r="AZI9" s="11"/>
      <c r="AZJ9" s="11"/>
      <c r="AZK9" s="11"/>
      <c r="AZL9" s="11"/>
      <c r="AZM9" s="11"/>
      <c r="AZN9" s="11"/>
      <c r="AZO9" s="11"/>
      <c r="AZP9" s="11"/>
      <c r="AZQ9" s="11"/>
      <c r="AZR9" s="11"/>
      <c r="AZS9" s="11"/>
      <c r="AZT9" s="11"/>
      <c r="AZU9" s="11"/>
      <c r="AZV9" s="11"/>
      <c r="AZW9" s="11"/>
      <c r="AZX9" s="11"/>
      <c r="AZY9" s="11"/>
      <c r="AZZ9" s="11"/>
      <c r="BAA9" s="11"/>
      <c r="BAB9" s="11"/>
      <c r="BAC9" s="11"/>
      <c r="BAD9" s="11"/>
      <c r="BAE9" s="11"/>
      <c r="BAF9" s="11"/>
      <c r="BAG9" s="11"/>
      <c r="BAH9" s="11"/>
      <c r="BAI9" s="11"/>
      <c r="BAJ9" s="11"/>
      <c r="BAK9" s="11"/>
      <c r="BAL9" s="11"/>
      <c r="BAM9" s="11"/>
      <c r="BAN9" s="11"/>
      <c r="BAO9" s="11"/>
      <c r="BAP9" s="11"/>
      <c r="BAQ9" s="11"/>
      <c r="BAR9" s="11"/>
      <c r="BAS9" s="11"/>
      <c r="BAT9" s="11"/>
      <c r="BAU9" s="11"/>
      <c r="BAV9" s="11"/>
      <c r="BAW9" s="11"/>
      <c r="BAX9" s="11"/>
      <c r="BAY9" s="11"/>
      <c r="BAZ9" s="11"/>
      <c r="BBA9" s="11"/>
      <c r="BBB9" s="11"/>
      <c r="BBC9" s="11"/>
      <c r="BBD9" s="11"/>
      <c r="BBE9" s="11"/>
      <c r="BBF9" s="11"/>
      <c r="BBG9" s="11"/>
      <c r="BBH9" s="11"/>
      <c r="BBI9" s="11"/>
      <c r="BBJ9" s="11"/>
      <c r="BBK9" s="11"/>
      <c r="BBL9" s="11"/>
      <c r="BBM9" s="11"/>
      <c r="BBN9" s="11"/>
      <c r="BBO9" s="11"/>
      <c r="BBP9" s="11"/>
      <c r="BBQ9" s="11"/>
      <c r="BBR9" s="11"/>
      <c r="BBS9" s="11"/>
      <c r="BBT9" s="11"/>
      <c r="BBU9" s="11"/>
      <c r="BBV9" s="11"/>
      <c r="BBW9" s="11"/>
      <c r="BBX9" s="11"/>
      <c r="BBY9" s="11"/>
      <c r="BBZ9" s="11"/>
      <c r="BCA9" s="11"/>
      <c r="BCB9" s="11"/>
      <c r="BCC9" s="11"/>
      <c r="BCD9" s="11"/>
      <c r="BCE9" s="11"/>
      <c r="BCF9" s="11"/>
      <c r="BCG9" s="11"/>
      <c r="BCH9" s="11"/>
      <c r="BCI9" s="11"/>
      <c r="BCJ9" s="11"/>
      <c r="BCK9" s="11"/>
      <c r="BCL9" s="11"/>
      <c r="BCM9" s="11"/>
      <c r="BCN9" s="11"/>
      <c r="BCO9" s="11"/>
      <c r="BCP9" s="11"/>
      <c r="BCQ9" s="11"/>
      <c r="BCR9" s="11"/>
      <c r="BCS9" s="11"/>
      <c r="BCT9" s="11"/>
      <c r="BCU9" s="11"/>
      <c r="BCV9" s="11"/>
      <c r="BCW9" s="11"/>
      <c r="BCX9" s="11"/>
      <c r="BCY9" s="11"/>
      <c r="BCZ9" s="11"/>
      <c r="BDA9" s="11"/>
      <c r="BDB9" s="11"/>
      <c r="BDC9" s="11"/>
      <c r="BDD9" s="11"/>
      <c r="BDE9" s="11"/>
      <c r="BDF9" s="11"/>
      <c r="BDG9" s="11"/>
      <c r="BDH9" s="11"/>
      <c r="BDI9" s="11"/>
      <c r="BDJ9" s="11"/>
      <c r="BDK9" s="11"/>
      <c r="BDL9" s="11"/>
      <c r="BDM9" s="11"/>
      <c r="BDN9" s="11"/>
      <c r="BDO9" s="11"/>
      <c r="BDP9" s="11"/>
      <c r="BDQ9" s="11"/>
      <c r="BDR9" s="11"/>
      <c r="BDS9" s="11"/>
      <c r="BDT9" s="11"/>
      <c r="BDU9" s="11"/>
      <c r="BDV9" s="11"/>
      <c r="BDW9" s="11"/>
      <c r="BDX9" s="11"/>
      <c r="BDY9" s="11"/>
      <c r="BDZ9" s="11"/>
      <c r="BEA9" s="11"/>
      <c r="BEB9" s="11"/>
      <c r="BEC9" s="11"/>
      <c r="BED9" s="11"/>
      <c r="BEE9" s="11"/>
      <c r="BEF9" s="11"/>
      <c r="BEG9" s="11"/>
      <c r="BEH9" s="11"/>
      <c r="BEI9" s="11"/>
      <c r="BEJ9" s="11"/>
      <c r="BEK9" s="11"/>
      <c r="BEL9" s="11"/>
      <c r="BEM9" s="11"/>
      <c r="BEN9" s="11"/>
      <c r="BEO9" s="11"/>
      <c r="BEP9" s="11"/>
      <c r="BEQ9" s="11"/>
      <c r="BER9" s="11"/>
      <c r="BES9" s="11"/>
      <c r="BET9" s="11"/>
      <c r="BEU9" s="11"/>
      <c r="BEV9" s="11"/>
      <c r="BEW9" s="11"/>
      <c r="BEX9" s="11"/>
      <c r="BEY9" s="11"/>
      <c r="BEZ9" s="11"/>
      <c r="BFA9" s="11"/>
      <c r="BFB9" s="11"/>
      <c r="BFC9" s="11"/>
      <c r="BFD9" s="11"/>
      <c r="BFE9" s="11"/>
      <c r="BFF9" s="11"/>
      <c r="BFG9" s="11"/>
      <c r="BFH9" s="11"/>
      <c r="BFI9" s="11"/>
      <c r="BFJ9" s="11"/>
      <c r="BFK9" s="11"/>
      <c r="BFL9" s="11"/>
      <c r="BFM9" s="11"/>
      <c r="BFN9" s="11"/>
      <c r="BFO9" s="11"/>
      <c r="BFP9" s="11"/>
      <c r="BFQ9" s="11"/>
      <c r="BFR9" s="11"/>
      <c r="BFS9" s="11"/>
      <c r="BFT9" s="11"/>
      <c r="BFU9" s="11"/>
      <c r="BFV9" s="11"/>
      <c r="BFW9" s="11"/>
      <c r="BFX9" s="11"/>
      <c r="BFY9" s="11"/>
      <c r="BFZ9" s="11"/>
      <c r="BGA9" s="11"/>
      <c r="BGB9" s="11"/>
      <c r="BGC9" s="11"/>
      <c r="BGD9" s="11"/>
      <c r="BGE9" s="11"/>
      <c r="BGF9" s="11"/>
      <c r="BGG9" s="11"/>
      <c r="BGH9" s="11"/>
      <c r="BGI9" s="11"/>
      <c r="BGJ9" s="11"/>
      <c r="BGK9" s="11"/>
      <c r="BGL9" s="11"/>
      <c r="BGM9" s="11"/>
      <c r="BGN9" s="11"/>
      <c r="BGO9" s="11"/>
      <c r="BGP9" s="11"/>
      <c r="BGQ9" s="11"/>
      <c r="BGR9" s="11"/>
      <c r="BGS9" s="11"/>
      <c r="BGT9" s="11"/>
      <c r="BGU9" s="11"/>
      <c r="BGV9" s="11"/>
      <c r="BGW9" s="11"/>
      <c r="BGX9" s="11"/>
      <c r="BGY9" s="11"/>
      <c r="BGZ9" s="11"/>
      <c r="BHA9" s="11"/>
      <c r="BHB9" s="11"/>
      <c r="BHC9" s="11"/>
      <c r="BHD9" s="11"/>
      <c r="BHE9" s="11"/>
      <c r="BHF9" s="11"/>
      <c r="BHG9" s="11"/>
      <c r="BHH9" s="11"/>
      <c r="BHI9" s="11"/>
      <c r="BHJ9" s="11"/>
      <c r="BHK9" s="11"/>
      <c r="BHL9" s="11"/>
      <c r="BHM9" s="11"/>
      <c r="BHN9" s="11"/>
      <c r="BHO9" s="11"/>
      <c r="BHP9" s="11"/>
      <c r="BHQ9" s="11"/>
      <c r="BHR9" s="11"/>
      <c r="BHS9" s="11"/>
      <c r="BHT9" s="11"/>
      <c r="BHU9" s="11"/>
      <c r="BHV9" s="11"/>
      <c r="BHW9" s="11"/>
      <c r="BHX9" s="11"/>
      <c r="BHY9" s="11"/>
      <c r="BHZ9" s="11"/>
      <c r="BIA9" s="11"/>
      <c r="BIB9" s="11"/>
      <c r="BIC9" s="11"/>
      <c r="BID9" s="11"/>
      <c r="BIE9" s="11"/>
      <c r="BIF9" s="11"/>
      <c r="BIG9" s="11"/>
      <c r="BIH9" s="11"/>
      <c r="BII9" s="11"/>
      <c r="BIJ9" s="11"/>
      <c r="BIK9" s="11"/>
      <c r="BIL9" s="11"/>
      <c r="BIM9" s="11"/>
      <c r="BIN9" s="11"/>
      <c r="BIO9" s="11"/>
      <c r="BIP9" s="11"/>
      <c r="BIQ9" s="11"/>
      <c r="BIR9" s="11"/>
      <c r="BIS9" s="11"/>
      <c r="BIT9" s="11"/>
      <c r="BIU9" s="11"/>
      <c r="BIV9" s="11"/>
      <c r="BIW9" s="11"/>
      <c r="BIX9" s="11"/>
      <c r="BIY9" s="11"/>
      <c r="BIZ9" s="11"/>
      <c r="BJA9" s="11"/>
      <c r="BJB9" s="11"/>
      <c r="BJC9" s="11"/>
      <c r="BJD9" s="11"/>
      <c r="BJE9" s="11"/>
      <c r="BJF9" s="11"/>
      <c r="BJG9" s="11"/>
      <c r="BJH9" s="11"/>
      <c r="BJI9" s="11"/>
      <c r="BJJ9" s="11"/>
      <c r="BJK9" s="11"/>
      <c r="BJL9" s="11"/>
      <c r="BJM9" s="11"/>
      <c r="BJN9" s="11"/>
      <c r="BJO9" s="11"/>
      <c r="BJP9" s="11"/>
      <c r="BJQ9" s="11"/>
      <c r="BJR9" s="11"/>
      <c r="BJS9" s="11"/>
      <c r="BJT9" s="11"/>
      <c r="BJU9" s="11"/>
      <c r="BJV9" s="11"/>
      <c r="BJW9" s="11"/>
      <c r="BJX9" s="11"/>
      <c r="BJY9" s="11"/>
      <c r="BJZ9" s="11"/>
      <c r="BKA9" s="11"/>
      <c r="BKB9" s="11"/>
      <c r="BKC9" s="11"/>
      <c r="BKD9" s="11"/>
      <c r="BKE9" s="11"/>
      <c r="BKF9" s="11"/>
      <c r="BKG9" s="11"/>
      <c r="BKH9" s="11"/>
      <c r="BKI9" s="11"/>
      <c r="BKJ9" s="11"/>
      <c r="BKK9" s="11"/>
      <c r="BKL9" s="11"/>
      <c r="BKM9" s="11"/>
      <c r="BKN9" s="11"/>
      <c r="BKO9" s="11"/>
      <c r="BKP9" s="11"/>
      <c r="BKQ9" s="11"/>
      <c r="BKR9" s="11"/>
      <c r="BKS9" s="11"/>
      <c r="BKT9" s="11"/>
      <c r="BKU9" s="11"/>
      <c r="BKV9" s="11"/>
      <c r="BKW9" s="11"/>
      <c r="BKX9" s="11"/>
      <c r="BKY9" s="11"/>
      <c r="BKZ9" s="11"/>
      <c r="BLA9" s="11"/>
      <c r="BLB9" s="11"/>
      <c r="BLC9" s="11"/>
      <c r="BLD9" s="11"/>
      <c r="BLE9" s="11"/>
      <c r="BLF9" s="11"/>
      <c r="BLG9" s="11"/>
      <c r="BLH9" s="11"/>
      <c r="BLI9" s="11"/>
      <c r="BLJ9" s="11"/>
      <c r="BLK9" s="11"/>
      <c r="BLL9" s="11"/>
      <c r="BLM9" s="11"/>
      <c r="BLN9" s="11"/>
      <c r="BLO9" s="11"/>
      <c r="BLP9" s="11"/>
      <c r="BLQ9" s="11"/>
      <c r="BLR9" s="11"/>
      <c r="BLS9" s="11"/>
      <c r="BLT9" s="11"/>
      <c r="BLU9" s="11"/>
      <c r="BLV9" s="11"/>
      <c r="BLW9" s="11"/>
      <c r="BLX9" s="11"/>
      <c r="BLY9" s="11"/>
      <c r="BLZ9" s="11"/>
      <c r="BMA9" s="11"/>
      <c r="BMB9" s="11"/>
      <c r="BMC9" s="11"/>
      <c r="BMD9" s="11"/>
      <c r="BME9" s="11"/>
      <c r="BMF9" s="11"/>
      <c r="BMG9" s="11"/>
      <c r="BMH9" s="11"/>
      <c r="BMI9" s="11"/>
      <c r="BMJ9" s="11"/>
      <c r="BMK9" s="11"/>
      <c r="BML9" s="11"/>
      <c r="BMM9" s="11"/>
      <c r="BMN9" s="11"/>
      <c r="BMO9" s="11"/>
      <c r="BMP9" s="11"/>
      <c r="BMQ9" s="11"/>
      <c r="BMR9" s="11"/>
      <c r="BMS9" s="11"/>
      <c r="BMT9" s="11"/>
      <c r="BMU9" s="11"/>
      <c r="BMV9" s="11"/>
      <c r="BMW9" s="11"/>
      <c r="BMX9" s="11"/>
      <c r="BMY9" s="11"/>
      <c r="BMZ9" s="11"/>
      <c r="BNA9" s="11"/>
      <c r="BNB9" s="11"/>
      <c r="BNC9" s="11"/>
      <c r="BND9" s="11"/>
      <c r="BNE9" s="11"/>
      <c r="BNF9" s="11"/>
      <c r="BNG9" s="11"/>
      <c r="BNH9" s="11"/>
      <c r="BNI9" s="11"/>
      <c r="BNJ9" s="11"/>
      <c r="BNK9" s="11"/>
      <c r="BNL9" s="11"/>
      <c r="BNM9" s="11"/>
      <c r="BNN9" s="11"/>
      <c r="BNO9" s="11"/>
      <c r="BNP9" s="11"/>
      <c r="BNQ9" s="11"/>
      <c r="BNR9" s="11"/>
      <c r="BNS9" s="11"/>
      <c r="BNT9" s="11"/>
      <c r="BNU9" s="11"/>
      <c r="BNV9" s="11"/>
      <c r="BNW9" s="11"/>
      <c r="BNX9" s="11"/>
      <c r="BNY9" s="11"/>
      <c r="BNZ9" s="11"/>
      <c r="BOA9" s="11"/>
      <c r="BOB9" s="11"/>
      <c r="BOC9" s="11"/>
      <c r="BOD9" s="11"/>
      <c r="BOE9" s="11"/>
      <c r="BOF9" s="11"/>
      <c r="BOG9" s="11"/>
      <c r="BOH9" s="11"/>
      <c r="BOI9" s="11"/>
      <c r="BOJ9" s="11"/>
      <c r="BOK9" s="11"/>
      <c r="BOL9" s="11"/>
      <c r="BOM9" s="11"/>
      <c r="BON9" s="11"/>
      <c r="BOO9" s="11"/>
      <c r="BOP9" s="11"/>
      <c r="BOQ9" s="11"/>
      <c r="BOR9" s="11"/>
      <c r="BOS9" s="11"/>
      <c r="BOT9" s="11"/>
      <c r="BOU9" s="11"/>
      <c r="BOV9" s="11"/>
      <c r="BOW9" s="11"/>
      <c r="BOX9" s="11"/>
      <c r="BOY9" s="11"/>
      <c r="BOZ9" s="11"/>
      <c r="BPA9" s="11"/>
      <c r="BPB9" s="11"/>
      <c r="BPC9" s="11"/>
      <c r="BPD9" s="11"/>
      <c r="BPE9" s="11"/>
      <c r="BPF9" s="11"/>
      <c r="BPG9" s="11"/>
      <c r="BPH9" s="11"/>
      <c r="BPI9" s="11"/>
      <c r="BPJ9" s="11"/>
      <c r="BPK9" s="11"/>
      <c r="BPL9" s="11"/>
      <c r="BPM9" s="11"/>
      <c r="BPN9" s="11"/>
      <c r="BPO9" s="11"/>
      <c r="BPP9" s="11"/>
      <c r="BPQ9" s="11"/>
      <c r="BPR9" s="11"/>
      <c r="BPS9" s="11"/>
      <c r="BPT9" s="11"/>
      <c r="BPU9" s="11"/>
      <c r="BPV9" s="11"/>
      <c r="BPW9" s="11"/>
      <c r="BPX9" s="11"/>
      <c r="BPY9" s="11"/>
      <c r="BPZ9" s="11"/>
      <c r="BQA9" s="11"/>
      <c r="BQB9" s="11"/>
      <c r="BQC9" s="11"/>
      <c r="BQD9" s="11"/>
      <c r="BQE9" s="11"/>
      <c r="BQF9" s="11"/>
      <c r="BQG9" s="11"/>
      <c r="BQH9" s="11"/>
      <c r="BQI9" s="11"/>
      <c r="BQJ9" s="11"/>
      <c r="BQK9" s="11"/>
      <c r="BQL9" s="11"/>
      <c r="BQM9" s="11"/>
      <c r="BQN9" s="11"/>
      <c r="BQO9" s="11"/>
      <c r="BQP9" s="11"/>
      <c r="BQQ9" s="11"/>
      <c r="BQR9" s="11"/>
      <c r="BQS9" s="11"/>
      <c r="BQT9" s="11"/>
      <c r="BQU9" s="11"/>
      <c r="BQV9" s="11"/>
      <c r="BQW9" s="11"/>
      <c r="BQX9" s="11"/>
      <c r="BQY9" s="11"/>
      <c r="BQZ9" s="11"/>
      <c r="BRA9" s="11"/>
      <c r="BRB9" s="11"/>
      <c r="BRC9" s="11"/>
      <c r="BRD9" s="11"/>
      <c r="BRE9" s="11"/>
      <c r="BRF9" s="11"/>
      <c r="BRG9" s="11"/>
      <c r="BRH9" s="11"/>
      <c r="BRI9" s="11"/>
      <c r="BRJ9" s="11"/>
      <c r="BRK9" s="11"/>
      <c r="BRL9" s="11"/>
      <c r="BRM9" s="11"/>
      <c r="BRN9" s="11"/>
      <c r="BRO9" s="11"/>
      <c r="BRP9" s="11"/>
      <c r="BRQ9" s="11"/>
      <c r="BRR9" s="11"/>
      <c r="BRS9" s="11"/>
      <c r="BRT9" s="11"/>
      <c r="BRU9" s="11"/>
      <c r="BRV9" s="11"/>
      <c r="BRW9" s="11"/>
      <c r="BRX9" s="11"/>
      <c r="BRY9" s="11"/>
      <c r="BRZ9" s="11"/>
      <c r="BSA9" s="11"/>
      <c r="BSB9" s="11"/>
      <c r="BSC9" s="11"/>
      <c r="BSD9" s="11"/>
      <c r="BSE9" s="11"/>
      <c r="BSF9" s="11"/>
      <c r="BSG9" s="11"/>
      <c r="BSH9" s="11"/>
      <c r="BSI9" s="11"/>
      <c r="BSJ9" s="11"/>
      <c r="BSK9" s="11"/>
      <c r="BSL9" s="11"/>
      <c r="BSM9" s="11"/>
      <c r="BSN9" s="11"/>
      <c r="BSO9" s="11"/>
      <c r="BSP9" s="11"/>
      <c r="BSQ9" s="11"/>
      <c r="BSR9" s="11"/>
      <c r="BSS9" s="11"/>
      <c r="BST9" s="11"/>
      <c r="BSU9" s="11"/>
      <c r="BSV9" s="11"/>
      <c r="BSW9" s="11"/>
      <c r="BSX9" s="11"/>
      <c r="BSY9" s="11"/>
      <c r="BSZ9" s="11"/>
      <c r="BTA9" s="11"/>
      <c r="BTB9" s="11"/>
      <c r="BTC9" s="11"/>
      <c r="BTD9" s="11"/>
      <c r="BTE9" s="11"/>
      <c r="BTF9" s="11"/>
      <c r="BTG9" s="11"/>
      <c r="BTH9" s="11"/>
      <c r="BTI9" s="11"/>
      <c r="BTJ9" s="11"/>
      <c r="BTK9" s="11"/>
      <c r="BTL9" s="11"/>
      <c r="BTM9" s="11"/>
      <c r="BTN9" s="11"/>
      <c r="BTO9" s="11"/>
      <c r="BTP9" s="11"/>
      <c r="BTQ9" s="11"/>
      <c r="BTR9" s="11"/>
      <c r="BTS9" s="11"/>
      <c r="BTT9" s="11"/>
      <c r="BTU9" s="11"/>
      <c r="BTV9" s="11"/>
      <c r="BTW9" s="11"/>
      <c r="BTX9" s="11"/>
      <c r="BTY9" s="11"/>
      <c r="BTZ9" s="11"/>
      <c r="BUA9" s="11"/>
      <c r="BUB9" s="11"/>
      <c r="BUC9" s="11"/>
      <c r="BUD9" s="11"/>
      <c r="BUE9" s="11"/>
      <c r="BUF9" s="11"/>
      <c r="BUG9" s="11"/>
      <c r="BUH9" s="11"/>
      <c r="BUI9" s="11"/>
      <c r="BUJ9" s="11"/>
      <c r="BUK9" s="11"/>
      <c r="BUL9" s="11"/>
      <c r="BUM9" s="11"/>
      <c r="BUN9" s="11"/>
      <c r="BUO9" s="11"/>
      <c r="BUP9" s="11"/>
      <c r="BUQ9" s="11"/>
      <c r="BUR9" s="11"/>
      <c r="BUS9" s="11"/>
      <c r="BUT9" s="11"/>
      <c r="BUU9" s="11"/>
      <c r="BUV9" s="11"/>
      <c r="BUW9" s="11"/>
      <c r="BUX9" s="11"/>
      <c r="BUY9" s="11"/>
      <c r="BUZ9" s="11"/>
      <c r="BVA9" s="11"/>
      <c r="BVB9" s="11"/>
      <c r="BVC9" s="11"/>
      <c r="BVD9" s="11"/>
      <c r="BVE9" s="11"/>
      <c r="BVF9" s="11"/>
      <c r="BVG9" s="11"/>
      <c r="BVH9" s="11"/>
      <c r="BVI9" s="11"/>
      <c r="BVJ9" s="11"/>
      <c r="BVK9" s="11"/>
      <c r="BVL9" s="11"/>
      <c r="BVM9" s="11"/>
      <c r="BVN9" s="11"/>
      <c r="BVO9" s="11"/>
      <c r="BVP9" s="11"/>
      <c r="BVQ9" s="11"/>
      <c r="BVR9" s="11"/>
      <c r="BVS9" s="11"/>
      <c r="BVT9" s="11"/>
      <c r="BVU9" s="11"/>
      <c r="BVV9" s="11"/>
      <c r="BVW9" s="11"/>
      <c r="BVX9" s="11"/>
      <c r="BVY9" s="11"/>
      <c r="BVZ9" s="11"/>
      <c r="BWA9" s="11"/>
      <c r="BWB9" s="11"/>
      <c r="BWC9" s="11"/>
      <c r="BWD9" s="11"/>
      <c r="BWE9" s="11"/>
      <c r="BWF9" s="11"/>
      <c r="BWG9" s="11"/>
      <c r="BWH9" s="11"/>
      <c r="BWI9" s="11"/>
      <c r="BWJ9" s="11"/>
      <c r="BWK9" s="11"/>
      <c r="BWL9" s="11"/>
      <c r="BWM9" s="11"/>
      <c r="BWN9" s="11"/>
      <c r="BWO9" s="11"/>
      <c r="BWP9" s="11"/>
      <c r="BWQ9" s="11"/>
      <c r="BWR9" s="11"/>
      <c r="BWS9" s="11"/>
      <c r="BWT9" s="11"/>
      <c r="BWU9" s="11"/>
      <c r="BWV9" s="11"/>
      <c r="BWW9" s="11"/>
      <c r="BWX9" s="11"/>
      <c r="BWY9" s="11"/>
      <c r="BWZ9" s="11"/>
      <c r="BXA9" s="11"/>
      <c r="BXB9" s="11"/>
      <c r="BXC9" s="11"/>
      <c r="BXD9" s="11"/>
      <c r="BXE9" s="11"/>
      <c r="BXF9" s="11"/>
      <c r="BXG9" s="11"/>
      <c r="BXH9" s="11"/>
      <c r="BXI9" s="11"/>
      <c r="BXJ9" s="11"/>
      <c r="BXK9" s="11"/>
      <c r="BXL9" s="11"/>
      <c r="BXM9" s="11"/>
      <c r="BXN9" s="11"/>
      <c r="BXO9" s="11"/>
      <c r="BXP9" s="11"/>
      <c r="BXQ9" s="11"/>
      <c r="BXR9" s="11"/>
      <c r="BXS9" s="11"/>
      <c r="BXT9" s="11"/>
      <c r="BXU9" s="11"/>
      <c r="BXV9" s="11"/>
      <c r="BXW9" s="11"/>
      <c r="BXX9" s="11"/>
      <c r="BXY9" s="11"/>
      <c r="BXZ9" s="11"/>
      <c r="BYA9" s="11"/>
      <c r="BYB9" s="11"/>
      <c r="BYC9" s="11"/>
      <c r="BYD9" s="11"/>
      <c r="BYE9" s="11"/>
      <c r="BYF9" s="11"/>
      <c r="BYG9" s="11"/>
      <c r="BYH9" s="11"/>
      <c r="BYI9" s="11"/>
      <c r="BYJ9" s="11"/>
      <c r="BYK9" s="11"/>
      <c r="BYL9" s="11"/>
      <c r="BYM9" s="11"/>
      <c r="BYN9" s="11"/>
      <c r="BYO9" s="11"/>
      <c r="BYP9" s="11"/>
      <c r="BYQ9" s="11"/>
      <c r="BYR9" s="11"/>
      <c r="BYS9" s="11"/>
      <c r="BYT9" s="11"/>
      <c r="BYU9" s="11"/>
      <c r="BYV9" s="11"/>
      <c r="BYW9" s="11"/>
      <c r="BYX9" s="11"/>
      <c r="BYY9" s="11"/>
      <c r="BYZ9" s="11"/>
      <c r="BZA9" s="11"/>
      <c r="BZB9" s="11"/>
      <c r="BZC9" s="11"/>
      <c r="BZD9" s="11"/>
      <c r="BZE9" s="11"/>
      <c r="BZF9" s="11"/>
      <c r="BZG9" s="11"/>
      <c r="BZH9" s="11"/>
      <c r="BZI9" s="11"/>
      <c r="BZJ9" s="11"/>
      <c r="BZK9" s="11"/>
      <c r="BZL9" s="11"/>
      <c r="BZM9" s="11"/>
      <c r="BZN9" s="11"/>
      <c r="BZO9" s="11"/>
      <c r="BZP9" s="11"/>
      <c r="BZQ9" s="11"/>
      <c r="BZR9" s="11"/>
      <c r="BZS9" s="11"/>
      <c r="BZT9" s="11"/>
      <c r="BZU9" s="11"/>
      <c r="BZV9" s="11"/>
      <c r="BZW9" s="11"/>
      <c r="BZX9" s="11"/>
      <c r="BZY9" s="11"/>
      <c r="BZZ9" s="11"/>
      <c r="CAA9" s="11"/>
      <c r="CAB9" s="11"/>
      <c r="CAC9" s="11"/>
      <c r="CAD9" s="11"/>
      <c r="CAE9" s="11"/>
      <c r="CAF9" s="11"/>
      <c r="CAG9" s="11"/>
      <c r="CAH9" s="11"/>
      <c r="CAI9" s="11"/>
      <c r="CAJ9" s="11"/>
      <c r="CAK9" s="11"/>
      <c r="CAL9" s="11"/>
      <c r="CAM9" s="11"/>
      <c r="CAN9" s="11"/>
      <c r="CAO9" s="11"/>
      <c r="CAP9" s="11"/>
      <c r="CAQ9" s="11"/>
      <c r="CAR9" s="11"/>
      <c r="CAS9" s="11"/>
      <c r="CAT9" s="11"/>
      <c r="CAU9" s="11"/>
      <c r="CAV9" s="11"/>
      <c r="CAW9" s="11"/>
      <c r="CAX9" s="11"/>
      <c r="CAY9" s="11"/>
      <c r="CAZ9" s="11"/>
      <c r="CBA9" s="11"/>
      <c r="CBB9" s="11"/>
      <c r="CBC9" s="11"/>
      <c r="CBD9" s="11"/>
      <c r="CBE9" s="11"/>
      <c r="CBF9" s="11"/>
      <c r="CBG9" s="11"/>
      <c r="CBH9" s="11"/>
      <c r="CBI9" s="11"/>
      <c r="CBJ9" s="11"/>
      <c r="CBK9" s="11"/>
      <c r="CBL9" s="11"/>
      <c r="CBM9" s="11"/>
      <c r="CBN9" s="11"/>
      <c r="CBO9" s="11"/>
      <c r="CBP9" s="11"/>
      <c r="CBQ9" s="11"/>
      <c r="CBR9" s="11"/>
      <c r="CBS9" s="11"/>
      <c r="CBT9" s="11"/>
      <c r="CBU9" s="11"/>
      <c r="CBV9" s="11"/>
      <c r="CBW9" s="11"/>
      <c r="CBX9" s="11"/>
      <c r="CBY9" s="11"/>
      <c r="CBZ9" s="11"/>
      <c r="CCA9" s="11"/>
      <c r="CCB9" s="11"/>
      <c r="CCC9" s="11"/>
      <c r="CCD9" s="11"/>
      <c r="CCE9" s="11"/>
      <c r="CCF9" s="11"/>
      <c r="CCG9" s="11"/>
      <c r="CCH9" s="11"/>
      <c r="CCI9" s="11"/>
      <c r="CCJ9" s="11"/>
      <c r="CCK9" s="11"/>
      <c r="CCL9" s="11"/>
      <c r="CCM9" s="11"/>
      <c r="CCN9" s="11"/>
      <c r="CCO9" s="11"/>
      <c r="CCP9" s="11"/>
      <c r="CCQ9" s="11"/>
      <c r="CCR9" s="11"/>
      <c r="CCS9" s="11"/>
      <c r="CCT9" s="11"/>
      <c r="CCU9" s="11"/>
      <c r="CCV9" s="11"/>
      <c r="CCW9" s="11"/>
      <c r="CCX9" s="11"/>
      <c r="CCY9" s="11"/>
      <c r="CCZ9" s="11"/>
      <c r="CDA9" s="11"/>
      <c r="CDB9" s="11"/>
      <c r="CDC9" s="11"/>
      <c r="CDD9" s="11"/>
      <c r="CDE9" s="11"/>
      <c r="CDF9" s="11"/>
      <c r="CDG9" s="11"/>
      <c r="CDH9" s="11"/>
      <c r="CDI9" s="11"/>
      <c r="CDJ9" s="11"/>
      <c r="CDK9" s="11"/>
      <c r="CDL9" s="11"/>
      <c r="CDM9" s="11"/>
      <c r="CDN9" s="11"/>
      <c r="CDO9" s="11"/>
      <c r="CDP9" s="11"/>
      <c r="CDQ9" s="11"/>
      <c r="CDR9" s="11"/>
      <c r="CDS9" s="11"/>
      <c r="CDT9" s="11"/>
      <c r="CDU9" s="11"/>
      <c r="CDV9" s="11"/>
      <c r="CDW9" s="11"/>
      <c r="CDX9" s="11"/>
      <c r="CDY9" s="11"/>
      <c r="CDZ9" s="11"/>
      <c r="CEA9" s="11"/>
      <c r="CEB9" s="11"/>
      <c r="CEC9" s="11"/>
      <c r="CED9" s="11"/>
      <c r="CEE9" s="11"/>
      <c r="CEF9" s="11"/>
      <c r="CEG9" s="11"/>
      <c r="CEH9" s="11"/>
      <c r="CEI9" s="11"/>
      <c r="CEJ9" s="11"/>
      <c r="CEK9" s="11"/>
      <c r="CEL9" s="11"/>
      <c r="CEM9" s="11"/>
      <c r="CEN9" s="11"/>
      <c r="CEO9" s="11"/>
      <c r="CEP9" s="11"/>
      <c r="CEQ9" s="11"/>
      <c r="CER9" s="11"/>
      <c r="CES9" s="11"/>
      <c r="CET9" s="11"/>
      <c r="CEU9" s="11"/>
      <c r="CEV9" s="11"/>
      <c r="CEW9" s="11"/>
      <c r="CEX9" s="11"/>
      <c r="CEY9" s="11"/>
      <c r="CEZ9" s="11"/>
      <c r="CFA9" s="11"/>
      <c r="CFB9" s="11"/>
      <c r="CFC9" s="11"/>
      <c r="CFD9" s="11"/>
      <c r="CFE9" s="11"/>
      <c r="CFF9" s="11"/>
      <c r="CFG9" s="11"/>
      <c r="CFH9" s="11"/>
      <c r="CFI9" s="11"/>
      <c r="CFJ9" s="11"/>
      <c r="CFK9" s="11"/>
      <c r="CFL9" s="11"/>
      <c r="CFM9" s="11"/>
      <c r="CFN9" s="11"/>
      <c r="CFO9" s="11"/>
      <c r="CFP9" s="11"/>
      <c r="CFQ9" s="11"/>
      <c r="CFR9" s="11"/>
      <c r="CFS9" s="11"/>
      <c r="CFT9" s="11"/>
      <c r="CFU9" s="11"/>
      <c r="CFV9" s="11"/>
      <c r="CFW9" s="11"/>
      <c r="CFX9" s="11"/>
      <c r="CFY9" s="11"/>
      <c r="CFZ9" s="11"/>
      <c r="CGA9" s="11"/>
      <c r="CGB9" s="11"/>
      <c r="CGC9" s="11"/>
      <c r="CGD9" s="11"/>
      <c r="CGE9" s="11"/>
      <c r="CGF9" s="11"/>
      <c r="CGG9" s="11"/>
      <c r="CGH9" s="11"/>
      <c r="CGI9" s="11"/>
      <c r="CGJ9" s="11"/>
      <c r="CGK9" s="11"/>
      <c r="CGL9" s="11"/>
      <c r="CGM9" s="11"/>
      <c r="CGN9" s="11"/>
      <c r="CGO9" s="11"/>
      <c r="CGP9" s="11"/>
      <c r="CGQ9" s="11"/>
      <c r="CGR9" s="11"/>
      <c r="CGS9" s="11"/>
      <c r="CGT9" s="11"/>
      <c r="CGU9" s="11"/>
      <c r="CGV9" s="11"/>
      <c r="CGW9" s="11"/>
      <c r="CGX9" s="11"/>
      <c r="CGY9" s="11"/>
      <c r="CGZ9" s="11"/>
      <c r="CHA9" s="11"/>
      <c r="CHB9" s="11"/>
      <c r="CHC9" s="11"/>
      <c r="CHD9" s="11"/>
      <c r="CHE9" s="11"/>
      <c r="CHF9" s="11"/>
      <c r="CHG9" s="11"/>
      <c r="CHH9" s="11"/>
      <c r="CHI9" s="11"/>
      <c r="CHJ9" s="11"/>
      <c r="CHK9" s="11"/>
      <c r="CHL9" s="11"/>
      <c r="CHM9" s="11"/>
      <c r="CHN9" s="11"/>
      <c r="CHO9" s="11"/>
      <c r="CHP9" s="11"/>
      <c r="CHQ9" s="11"/>
      <c r="CHR9" s="11"/>
      <c r="CHS9" s="11"/>
      <c r="CHT9" s="11"/>
      <c r="CHU9" s="11"/>
      <c r="CHV9" s="11"/>
      <c r="CHW9" s="11"/>
      <c r="CHX9" s="11"/>
      <c r="CHY9" s="11"/>
      <c r="CHZ9" s="11"/>
      <c r="CIA9" s="11"/>
      <c r="CIB9" s="11"/>
      <c r="CIC9" s="11"/>
      <c r="CID9" s="11"/>
      <c r="CIE9" s="11"/>
      <c r="CIF9" s="11"/>
      <c r="CIG9" s="11"/>
      <c r="CIH9" s="11"/>
      <c r="CII9" s="11"/>
      <c r="CIJ9" s="11"/>
      <c r="CIK9" s="11"/>
      <c r="CIL9" s="11"/>
      <c r="CIM9" s="11"/>
      <c r="CIN9" s="11"/>
      <c r="CIO9" s="11"/>
      <c r="CIP9" s="11"/>
      <c r="CIQ9" s="11"/>
      <c r="CIR9" s="11"/>
      <c r="CIS9" s="11"/>
      <c r="CIT9" s="11"/>
      <c r="CIU9" s="11"/>
      <c r="CIV9" s="11"/>
      <c r="CIW9" s="11"/>
      <c r="CIX9" s="11"/>
      <c r="CIY9" s="11"/>
      <c r="CIZ9" s="11"/>
      <c r="CJA9" s="11"/>
      <c r="CJB9" s="11"/>
      <c r="CJC9" s="11"/>
      <c r="CJD9" s="11"/>
      <c r="CJE9" s="11"/>
      <c r="CJF9" s="11"/>
      <c r="CJG9" s="11"/>
      <c r="CJH9" s="11"/>
      <c r="CJI9" s="11"/>
      <c r="CJJ9" s="11"/>
      <c r="CJK9" s="11"/>
      <c r="CJL9" s="11"/>
      <c r="CJM9" s="11"/>
      <c r="CJN9" s="11"/>
      <c r="CJO9" s="11"/>
      <c r="CJP9" s="11"/>
      <c r="CJQ9" s="11"/>
      <c r="CJR9" s="11"/>
      <c r="CJS9" s="11"/>
      <c r="CJT9" s="11"/>
      <c r="CJU9" s="11"/>
      <c r="CJV9" s="11"/>
      <c r="CJW9" s="11"/>
      <c r="CJX9" s="11"/>
      <c r="CJY9" s="11"/>
      <c r="CJZ9" s="11"/>
      <c r="CKA9" s="11"/>
      <c r="CKB9" s="11"/>
      <c r="CKC9" s="11"/>
      <c r="CKD9" s="11"/>
      <c r="CKE9" s="11"/>
      <c r="CKF9" s="11"/>
      <c r="CKG9" s="11"/>
      <c r="CKH9" s="11"/>
      <c r="CKI9" s="11"/>
      <c r="CKJ9" s="11"/>
      <c r="CKK9" s="11"/>
      <c r="CKL9" s="11"/>
      <c r="CKM9" s="11"/>
      <c r="CKN9" s="11"/>
      <c r="CKO9" s="11"/>
      <c r="CKP9" s="11"/>
      <c r="CKQ9" s="11"/>
      <c r="CKR9" s="11"/>
      <c r="CKS9" s="11"/>
      <c r="CKT9" s="11"/>
      <c r="CKU9" s="11"/>
      <c r="CKV9" s="11"/>
      <c r="CKW9" s="11"/>
      <c r="CKX9" s="11"/>
      <c r="CKY9" s="11"/>
      <c r="CKZ9" s="11"/>
      <c r="CLA9" s="11"/>
      <c r="CLB9" s="11"/>
      <c r="CLC9" s="11"/>
      <c r="CLD9" s="11"/>
      <c r="CLE9" s="11"/>
      <c r="CLF9" s="11"/>
      <c r="CLG9" s="11"/>
      <c r="CLH9" s="11"/>
      <c r="CLI9" s="11"/>
      <c r="CLJ9" s="11"/>
      <c r="CLK9" s="11"/>
      <c r="CLL9" s="11"/>
      <c r="CLM9" s="11"/>
      <c r="CLN9" s="11"/>
      <c r="CLO9" s="11"/>
      <c r="CLP9" s="11"/>
      <c r="CLQ9" s="11"/>
      <c r="CLR9" s="11"/>
      <c r="CLS9" s="11"/>
      <c r="CLT9" s="11"/>
      <c r="CLU9" s="11"/>
      <c r="CLV9" s="11"/>
      <c r="CLW9" s="11"/>
      <c r="CLX9" s="11"/>
      <c r="CLY9" s="11"/>
      <c r="CLZ9" s="11"/>
      <c r="CMA9" s="11"/>
      <c r="CMB9" s="11"/>
      <c r="CMC9" s="11"/>
      <c r="CMD9" s="11"/>
      <c r="CME9" s="11"/>
      <c r="CMF9" s="11"/>
      <c r="CMG9" s="11"/>
      <c r="CMH9" s="11"/>
      <c r="CMI9" s="11"/>
      <c r="CMJ9" s="11"/>
      <c r="CMK9" s="11"/>
      <c r="CML9" s="11"/>
      <c r="CMM9" s="11"/>
      <c r="CMN9" s="11"/>
      <c r="CMO9" s="11"/>
      <c r="CMP9" s="11"/>
      <c r="CMQ9" s="11"/>
      <c r="CMR9" s="11"/>
      <c r="CMS9" s="11"/>
      <c r="CMT9" s="11"/>
      <c r="CMU9" s="11"/>
      <c r="CMV9" s="11"/>
      <c r="CMW9" s="11"/>
      <c r="CMX9" s="11"/>
      <c r="CMY9" s="11"/>
      <c r="CMZ9" s="11"/>
      <c r="CNA9" s="11"/>
      <c r="CNB9" s="11"/>
      <c r="CNC9" s="11"/>
      <c r="CND9" s="11"/>
      <c r="CNE9" s="11"/>
      <c r="CNF9" s="11"/>
      <c r="CNG9" s="11"/>
      <c r="CNH9" s="11"/>
      <c r="CNI9" s="11"/>
      <c r="CNJ9" s="11"/>
      <c r="CNK9" s="11"/>
      <c r="CNL9" s="11"/>
      <c r="CNM9" s="11"/>
      <c r="CNN9" s="11"/>
      <c r="CNO9" s="11"/>
      <c r="CNP9" s="11"/>
      <c r="CNQ9" s="11"/>
      <c r="CNR9" s="11"/>
      <c r="CNS9" s="11"/>
      <c r="CNT9" s="11"/>
      <c r="CNU9" s="11"/>
      <c r="CNV9" s="11"/>
      <c r="CNW9" s="11"/>
      <c r="CNX9" s="11"/>
      <c r="CNY9" s="11"/>
      <c r="CNZ9" s="11"/>
      <c r="COA9" s="11"/>
      <c r="COB9" s="11"/>
      <c r="COC9" s="11"/>
      <c r="COD9" s="11"/>
      <c r="COE9" s="11"/>
      <c r="COF9" s="11"/>
      <c r="COG9" s="11"/>
      <c r="COH9" s="11"/>
      <c r="COI9" s="11"/>
      <c r="COJ9" s="11"/>
      <c r="COK9" s="11"/>
      <c r="COL9" s="11"/>
      <c r="COM9" s="11"/>
      <c r="CON9" s="11"/>
      <c r="COO9" s="11"/>
      <c r="COP9" s="11"/>
      <c r="COQ9" s="11"/>
      <c r="COR9" s="11"/>
      <c r="COS9" s="11"/>
      <c r="COT9" s="11"/>
      <c r="COU9" s="11"/>
      <c r="COV9" s="11"/>
      <c r="COW9" s="11"/>
      <c r="COX9" s="11"/>
      <c r="COY9" s="11"/>
      <c r="COZ9" s="11"/>
      <c r="CPA9" s="11"/>
      <c r="CPB9" s="11"/>
      <c r="CPC9" s="11"/>
      <c r="CPD9" s="11"/>
      <c r="CPE9" s="11"/>
      <c r="CPF9" s="11"/>
      <c r="CPG9" s="11"/>
      <c r="CPH9" s="11"/>
      <c r="CPI9" s="11"/>
      <c r="CPJ9" s="11"/>
      <c r="CPK9" s="11"/>
      <c r="CPL9" s="11"/>
      <c r="CPM9" s="11"/>
      <c r="CPN9" s="11"/>
      <c r="CPO9" s="11"/>
      <c r="CPP9" s="11"/>
      <c r="CPQ9" s="11"/>
      <c r="CPR9" s="11"/>
      <c r="CPS9" s="11"/>
      <c r="CPT9" s="11"/>
      <c r="CPU9" s="11"/>
      <c r="CPV9" s="11"/>
      <c r="CPW9" s="11"/>
      <c r="CPX9" s="11"/>
      <c r="CPY9" s="11"/>
      <c r="CPZ9" s="11"/>
      <c r="CQA9" s="11"/>
      <c r="CQB9" s="11"/>
      <c r="CQC9" s="11"/>
      <c r="CQD9" s="11"/>
      <c r="CQE9" s="11"/>
      <c r="CQF9" s="11"/>
      <c r="CQG9" s="11"/>
      <c r="CQH9" s="11"/>
      <c r="CQI9" s="11"/>
      <c r="CQJ9" s="11"/>
      <c r="CQK9" s="11"/>
      <c r="CQL9" s="11"/>
      <c r="CQM9" s="11"/>
      <c r="CQN9" s="11"/>
      <c r="CQO9" s="11"/>
      <c r="CQP9" s="11"/>
      <c r="CQQ9" s="11"/>
      <c r="CQR9" s="11"/>
      <c r="CQS9" s="11"/>
      <c r="CQT9" s="11"/>
      <c r="CQU9" s="11"/>
      <c r="CQV9" s="11"/>
      <c r="CQW9" s="11"/>
      <c r="CQX9" s="11"/>
      <c r="CQY9" s="11"/>
      <c r="CQZ9" s="11"/>
      <c r="CRA9" s="11"/>
      <c r="CRB9" s="11"/>
      <c r="CRC9" s="11"/>
      <c r="CRD9" s="11"/>
      <c r="CRE9" s="11"/>
      <c r="CRF9" s="11"/>
      <c r="CRG9" s="11"/>
      <c r="CRH9" s="11"/>
      <c r="CRI9" s="11"/>
      <c r="CRJ9" s="11"/>
      <c r="CRK9" s="11"/>
      <c r="CRL9" s="11"/>
      <c r="CRM9" s="11"/>
      <c r="CRN9" s="11"/>
      <c r="CRO9" s="11"/>
      <c r="CRP9" s="11"/>
      <c r="CRQ9" s="11"/>
      <c r="CRR9" s="11"/>
      <c r="CRS9" s="11"/>
      <c r="CRT9" s="11"/>
      <c r="CRU9" s="11"/>
      <c r="CRV9" s="11"/>
      <c r="CRW9" s="11"/>
      <c r="CRX9" s="11"/>
      <c r="CRY9" s="11"/>
      <c r="CRZ9" s="11"/>
      <c r="CSA9" s="11"/>
      <c r="CSB9" s="11"/>
      <c r="CSC9" s="11"/>
      <c r="CSD9" s="11"/>
      <c r="CSE9" s="11"/>
      <c r="CSF9" s="11"/>
      <c r="CSG9" s="11"/>
      <c r="CSH9" s="11"/>
      <c r="CSI9" s="11"/>
      <c r="CSJ9" s="11"/>
      <c r="CSK9" s="11"/>
      <c r="CSL9" s="11"/>
      <c r="CSM9" s="11"/>
      <c r="CSN9" s="11"/>
      <c r="CSO9" s="11"/>
      <c r="CSP9" s="11"/>
      <c r="CSQ9" s="11"/>
      <c r="CSR9" s="11"/>
      <c r="CSS9" s="11"/>
      <c r="CST9" s="11"/>
      <c r="CSU9" s="11"/>
      <c r="CSV9" s="11"/>
      <c r="CSW9" s="11"/>
      <c r="CSX9" s="11"/>
      <c r="CSY9" s="11"/>
      <c r="CSZ9" s="11"/>
      <c r="CTA9" s="11"/>
      <c r="CTB9" s="11"/>
      <c r="CTC9" s="11"/>
      <c r="CTD9" s="11"/>
      <c r="CTE9" s="11"/>
      <c r="CTF9" s="11"/>
      <c r="CTG9" s="11"/>
      <c r="CTH9" s="11"/>
      <c r="CTI9" s="11"/>
      <c r="CTJ9" s="11"/>
      <c r="CTK9" s="11"/>
      <c r="CTL9" s="11"/>
      <c r="CTM9" s="11"/>
      <c r="CTN9" s="11"/>
      <c r="CTO9" s="11"/>
      <c r="CTP9" s="11"/>
      <c r="CTQ9" s="11"/>
      <c r="CTR9" s="11"/>
      <c r="CTS9" s="11"/>
      <c r="CTT9" s="11"/>
      <c r="CTU9" s="11"/>
      <c r="CTV9" s="11"/>
      <c r="CTW9" s="11"/>
      <c r="CTX9" s="11"/>
      <c r="CTY9" s="11"/>
      <c r="CTZ9" s="11"/>
      <c r="CUA9" s="11"/>
      <c r="CUB9" s="11"/>
      <c r="CUC9" s="11"/>
      <c r="CUD9" s="11"/>
      <c r="CUE9" s="11"/>
      <c r="CUF9" s="11"/>
      <c r="CUG9" s="11"/>
      <c r="CUH9" s="11"/>
      <c r="CUI9" s="11"/>
      <c r="CUJ9" s="11"/>
      <c r="CUK9" s="11"/>
      <c r="CUL9" s="11"/>
      <c r="CUM9" s="11"/>
      <c r="CUN9" s="11"/>
      <c r="CUO9" s="11"/>
      <c r="CUP9" s="11"/>
      <c r="CUQ9" s="11"/>
      <c r="CUR9" s="11"/>
      <c r="CUS9" s="11"/>
      <c r="CUT9" s="11"/>
      <c r="CUU9" s="11"/>
      <c r="CUV9" s="11"/>
      <c r="CUW9" s="11"/>
      <c r="CUX9" s="11"/>
      <c r="CUY9" s="11"/>
      <c r="CUZ9" s="11"/>
      <c r="CVA9" s="11"/>
      <c r="CVB9" s="11"/>
      <c r="CVC9" s="11"/>
      <c r="CVD9" s="11"/>
      <c r="CVE9" s="11"/>
      <c r="CVF9" s="11"/>
      <c r="CVG9" s="11"/>
      <c r="CVH9" s="11"/>
      <c r="CVI9" s="11"/>
      <c r="CVJ9" s="11"/>
      <c r="CVK9" s="11"/>
      <c r="CVL9" s="11"/>
      <c r="CVM9" s="11"/>
      <c r="CVN9" s="11"/>
      <c r="CVO9" s="11"/>
      <c r="CVP9" s="11"/>
      <c r="CVQ9" s="11"/>
      <c r="CVR9" s="11"/>
      <c r="CVS9" s="11"/>
      <c r="CVT9" s="11"/>
      <c r="CVU9" s="11"/>
      <c r="CVV9" s="11"/>
      <c r="CVW9" s="11"/>
      <c r="CVX9" s="11"/>
      <c r="CVY9" s="11"/>
      <c r="CVZ9" s="11"/>
      <c r="CWA9" s="11"/>
      <c r="CWB9" s="11"/>
      <c r="CWC9" s="11"/>
      <c r="CWD9" s="11"/>
      <c r="CWE9" s="11"/>
      <c r="CWF9" s="11"/>
      <c r="CWG9" s="11"/>
      <c r="CWH9" s="11"/>
      <c r="CWI9" s="11"/>
      <c r="CWJ9" s="11"/>
      <c r="CWK9" s="11"/>
      <c r="CWL9" s="11"/>
      <c r="CWM9" s="11"/>
      <c r="CWN9" s="11"/>
      <c r="CWO9" s="11"/>
      <c r="CWP9" s="11"/>
      <c r="CWQ9" s="11"/>
      <c r="CWR9" s="11"/>
      <c r="CWS9" s="11"/>
      <c r="CWT9" s="11"/>
      <c r="CWU9" s="11"/>
      <c r="CWV9" s="11"/>
      <c r="CWW9" s="11"/>
      <c r="CWX9" s="11"/>
      <c r="CWY9" s="11"/>
      <c r="CWZ9" s="11"/>
      <c r="CXA9" s="11"/>
      <c r="CXB9" s="11"/>
      <c r="CXC9" s="11"/>
      <c r="CXD9" s="11"/>
      <c r="CXE9" s="11"/>
      <c r="CXF9" s="11"/>
      <c r="CXG9" s="11"/>
      <c r="CXH9" s="11"/>
      <c r="CXI9" s="11"/>
      <c r="CXJ9" s="11"/>
      <c r="CXK9" s="11"/>
      <c r="CXL9" s="11"/>
      <c r="CXM9" s="11"/>
      <c r="CXN9" s="11"/>
      <c r="CXO9" s="11"/>
      <c r="CXP9" s="11"/>
      <c r="CXQ9" s="11"/>
      <c r="CXR9" s="11"/>
      <c r="CXS9" s="11"/>
      <c r="CXT9" s="11"/>
      <c r="CXU9" s="11"/>
      <c r="CXV9" s="11"/>
      <c r="CXW9" s="11"/>
      <c r="CXX9" s="11"/>
      <c r="CXY9" s="11"/>
      <c r="CXZ9" s="11"/>
      <c r="CYA9" s="11"/>
      <c r="CYB9" s="11"/>
      <c r="CYC9" s="11"/>
      <c r="CYD9" s="11"/>
      <c r="CYE9" s="11"/>
      <c r="CYF9" s="11"/>
      <c r="CYG9" s="11"/>
      <c r="CYH9" s="11"/>
      <c r="CYI9" s="11"/>
      <c r="CYJ9" s="11"/>
      <c r="CYK9" s="11"/>
      <c r="CYL9" s="11"/>
      <c r="CYM9" s="11"/>
      <c r="CYN9" s="11"/>
      <c r="CYO9" s="11"/>
      <c r="CYP9" s="11"/>
      <c r="CYQ9" s="11"/>
      <c r="CYR9" s="11"/>
      <c r="CYS9" s="11"/>
      <c r="CYT9" s="11"/>
      <c r="CYU9" s="11"/>
      <c r="CYV9" s="11"/>
      <c r="CYW9" s="11"/>
      <c r="CYX9" s="11"/>
      <c r="CYY9" s="11"/>
      <c r="CYZ9" s="11"/>
      <c r="CZA9" s="11"/>
      <c r="CZB9" s="11"/>
      <c r="CZC9" s="11"/>
      <c r="CZD9" s="11"/>
      <c r="CZE9" s="11"/>
      <c r="CZF9" s="11"/>
      <c r="CZG9" s="11"/>
      <c r="CZH9" s="11"/>
      <c r="CZI9" s="11"/>
      <c r="CZJ9" s="11"/>
      <c r="CZK9" s="11"/>
      <c r="CZL9" s="11"/>
      <c r="CZM9" s="11"/>
      <c r="CZN9" s="11"/>
      <c r="CZO9" s="11"/>
      <c r="CZP9" s="11"/>
      <c r="CZQ9" s="11"/>
      <c r="CZR9" s="11"/>
      <c r="CZS9" s="11"/>
      <c r="CZT9" s="11"/>
      <c r="CZU9" s="11"/>
      <c r="CZV9" s="11"/>
      <c r="CZW9" s="11"/>
      <c r="CZX9" s="11"/>
      <c r="CZY9" s="11"/>
      <c r="CZZ9" s="11"/>
      <c r="DAA9" s="11"/>
      <c r="DAB9" s="11"/>
      <c r="DAC9" s="11"/>
      <c r="DAD9" s="11"/>
      <c r="DAE9" s="11"/>
      <c r="DAF9" s="11"/>
      <c r="DAG9" s="11"/>
      <c r="DAH9" s="11"/>
      <c r="DAI9" s="11"/>
      <c r="DAJ9" s="11"/>
      <c r="DAK9" s="11"/>
      <c r="DAL9" s="11"/>
      <c r="DAM9" s="11"/>
      <c r="DAN9" s="11"/>
      <c r="DAO9" s="11"/>
      <c r="DAP9" s="11"/>
      <c r="DAQ9" s="11"/>
      <c r="DAR9" s="11"/>
      <c r="DAS9" s="11"/>
      <c r="DAT9" s="11"/>
      <c r="DAU9" s="11"/>
      <c r="DAV9" s="11"/>
      <c r="DAW9" s="11"/>
      <c r="DAX9" s="11"/>
      <c r="DAY9" s="11"/>
      <c r="DAZ9" s="11"/>
      <c r="DBA9" s="11"/>
      <c r="DBB9" s="11"/>
      <c r="DBC9" s="11"/>
      <c r="DBD9" s="11"/>
      <c r="DBE9" s="11"/>
      <c r="DBF9" s="11"/>
      <c r="DBG9" s="11"/>
      <c r="DBH9" s="11"/>
      <c r="DBI9" s="11"/>
      <c r="DBJ9" s="11"/>
      <c r="DBK9" s="11"/>
      <c r="DBL9" s="11"/>
      <c r="DBM9" s="11"/>
      <c r="DBN9" s="11"/>
      <c r="DBO9" s="11"/>
      <c r="DBP9" s="11"/>
      <c r="DBQ9" s="11"/>
      <c r="DBR9" s="11"/>
      <c r="DBS9" s="11"/>
      <c r="DBT9" s="11"/>
      <c r="DBU9" s="11"/>
      <c r="DBV9" s="11"/>
      <c r="DBW9" s="11"/>
      <c r="DBX9" s="11"/>
      <c r="DBY9" s="11"/>
      <c r="DBZ9" s="11"/>
      <c r="DCA9" s="11"/>
      <c r="DCB9" s="11"/>
      <c r="DCC9" s="11"/>
      <c r="DCD9" s="11"/>
      <c r="DCE9" s="11"/>
      <c r="DCF9" s="11"/>
      <c r="DCG9" s="11"/>
      <c r="DCH9" s="11"/>
      <c r="DCI9" s="11"/>
      <c r="DCJ9" s="11"/>
      <c r="DCK9" s="11"/>
      <c r="DCL9" s="11"/>
      <c r="DCM9" s="11"/>
      <c r="DCN9" s="11"/>
      <c r="DCO9" s="11"/>
      <c r="DCP9" s="11"/>
      <c r="DCQ9" s="11"/>
      <c r="DCR9" s="11"/>
      <c r="DCS9" s="11"/>
      <c r="DCT9" s="11"/>
      <c r="DCU9" s="11"/>
      <c r="DCV9" s="11"/>
      <c r="DCW9" s="11"/>
      <c r="DCX9" s="11"/>
      <c r="DCY9" s="11"/>
      <c r="DCZ9" s="11"/>
      <c r="DDA9" s="11"/>
      <c r="DDB9" s="11"/>
      <c r="DDC9" s="11"/>
      <c r="DDD9" s="11"/>
      <c r="DDE9" s="11"/>
      <c r="DDF9" s="11"/>
      <c r="DDG9" s="11"/>
      <c r="DDH9" s="11"/>
      <c r="DDI9" s="11"/>
      <c r="DDJ9" s="11"/>
      <c r="DDK9" s="11"/>
      <c r="DDL9" s="11"/>
      <c r="DDM9" s="11"/>
      <c r="DDN9" s="11"/>
      <c r="DDO9" s="11"/>
      <c r="DDP9" s="11"/>
      <c r="DDQ9" s="11"/>
      <c r="DDR9" s="11"/>
      <c r="DDS9" s="11"/>
      <c r="DDT9" s="11"/>
      <c r="DDU9" s="11"/>
      <c r="DDV9" s="11"/>
      <c r="DDW9" s="11"/>
      <c r="DDX9" s="11"/>
      <c r="DDY9" s="11"/>
      <c r="DDZ9" s="11"/>
      <c r="DEA9" s="11"/>
      <c r="DEB9" s="11"/>
      <c r="DEC9" s="11"/>
      <c r="DED9" s="11"/>
      <c r="DEE9" s="11"/>
      <c r="DEF9" s="11"/>
      <c r="DEG9" s="11"/>
      <c r="DEH9" s="11"/>
      <c r="DEI9" s="11"/>
      <c r="DEJ9" s="11"/>
      <c r="DEK9" s="11"/>
      <c r="DEL9" s="11"/>
      <c r="DEM9" s="11"/>
      <c r="DEN9" s="11"/>
      <c r="DEO9" s="11"/>
      <c r="DEP9" s="11"/>
      <c r="DEQ9" s="11"/>
      <c r="DER9" s="11"/>
      <c r="DES9" s="11"/>
      <c r="DET9" s="11"/>
      <c r="DEU9" s="11"/>
      <c r="DEV9" s="11"/>
      <c r="DEW9" s="11"/>
      <c r="DEX9" s="11"/>
      <c r="DEY9" s="11"/>
      <c r="DEZ9" s="11"/>
      <c r="DFA9" s="11"/>
      <c r="DFB9" s="11"/>
      <c r="DFC9" s="11"/>
      <c r="DFD9" s="11"/>
      <c r="DFE9" s="11"/>
      <c r="DFF9" s="11"/>
      <c r="DFG9" s="11"/>
      <c r="DFH9" s="11"/>
      <c r="DFI9" s="11"/>
      <c r="DFJ9" s="11"/>
      <c r="DFK9" s="11"/>
      <c r="DFL9" s="11"/>
      <c r="DFM9" s="11"/>
      <c r="DFN9" s="11"/>
      <c r="DFO9" s="11"/>
      <c r="DFP9" s="11"/>
      <c r="DFQ9" s="11"/>
      <c r="DFR9" s="11"/>
      <c r="DFS9" s="11"/>
      <c r="DFT9" s="11"/>
      <c r="DFU9" s="11"/>
      <c r="DFV9" s="11"/>
      <c r="DFW9" s="11"/>
      <c r="DFX9" s="11"/>
      <c r="DFY9" s="11"/>
      <c r="DFZ9" s="11"/>
      <c r="DGA9" s="11"/>
      <c r="DGB9" s="11"/>
      <c r="DGC9" s="11"/>
      <c r="DGD9" s="11"/>
      <c r="DGE9" s="11"/>
      <c r="DGF9" s="11"/>
      <c r="DGG9" s="11"/>
      <c r="DGH9" s="11"/>
      <c r="DGI9" s="11"/>
      <c r="DGJ9" s="11"/>
      <c r="DGK9" s="11"/>
      <c r="DGL9" s="11"/>
      <c r="DGM9" s="11"/>
      <c r="DGN9" s="11"/>
      <c r="DGO9" s="11"/>
      <c r="DGP9" s="11"/>
      <c r="DGQ9" s="11"/>
      <c r="DGR9" s="11"/>
      <c r="DGS9" s="11"/>
      <c r="DGT9" s="11"/>
      <c r="DGU9" s="11"/>
      <c r="DGV9" s="11"/>
      <c r="DGW9" s="11"/>
      <c r="DGX9" s="11"/>
      <c r="DGY9" s="11"/>
      <c r="DGZ9" s="11"/>
      <c r="DHA9" s="11"/>
      <c r="DHB9" s="11"/>
      <c r="DHC9" s="11"/>
      <c r="DHD9" s="11"/>
      <c r="DHE9" s="11"/>
      <c r="DHF9" s="11"/>
      <c r="DHG9" s="11"/>
      <c r="DHH9" s="11"/>
      <c r="DHI9" s="11"/>
      <c r="DHJ9" s="11"/>
      <c r="DHK9" s="11"/>
      <c r="DHL9" s="11"/>
      <c r="DHM9" s="11"/>
      <c r="DHN9" s="11"/>
      <c r="DHO9" s="11"/>
      <c r="DHP9" s="11"/>
      <c r="DHQ9" s="11"/>
      <c r="DHR9" s="11"/>
      <c r="DHS9" s="11"/>
      <c r="DHT9" s="11"/>
      <c r="DHU9" s="11"/>
      <c r="DHV9" s="11"/>
      <c r="DHW9" s="11"/>
      <c r="DHX9" s="11"/>
      <c r="DHY9" s="11"/>
      <c r="DHZ9" s="11"/>
      <c r="DIA9" s="11"/>
      <c r="DIB9" s="11"/>
      <c r="DIC9" s="11"/>
      <c r="DID9" s="11"/>
      <c r="DIE9" s="11"/>
      <c r="DIF9" s="11"/>
      <c r="DIG9" s="11"/>
      <c r="DIH9" s="11"/>
      <c r="DII9" s="11"/>
      <c r="DIJ9" s="11"/>
      <c r="DIK9" s="11"/>
      <c r="DIL9" s="11"/>
      <c r="DIM9" s="11"/>
      <c r="DIN9" s="11"/>
      <c r="DIO9" s="11"/>
      <c r="DIP9" s="11"/>
      <c r="DIQ9" s="11"/>
      <c r="DIR9" s="11"/>
      <c r="DIS9" s="11"/>
      <c r="DIT9" s="11"/>
      <c r="DIU9" s="11"/>
      <c r="DIV9" s="11"/>
      <c r="DIW9" s="11"/>
      <c r="DIX9" s="11"/>
      <c r="DIY9" s="11"/>
      <c r="DIZ9" s="11"/>
      <c r="DJA9" s="11"/>
      <c r="DJB9" s="11"/>
      <c r="DJC9" s="11"/>
      <c r="DJD9" s="11"/>
      <c r="DJE9" s="11"/>
      <c r="DJF9" s="11"/>
      <c r="DJG9" s="11"/>
      <c r="DJH9" s="11"/>
      <c r="DJI9" s="11"/>
      <c r="DJJ9" s="11"/>
      <c r="DJK9" s="11"/>
      <c r="DJL9" s="11"/>
      <c r="DJM9" s="11"/>
      <c r="DJN9" s="11"/>
      <c r="DJO9" s="11"/>
      <c r="DJP9" s="11"/>
      <c r="DJQ9" s="11"/>
      <c r="DJR9" s="11"/>
      <c r="DJS9" s="11"/>
      <c r="DJT9" s="11"/>
      <c r="DJU9" s="11"/>
      <c r="DJV9" s="11"/>
      <c r="DJW9" s="11"/>
      <c r="DJX9" s="11"/>
      <c r="DJY9" s="11"/>
      <c r="DJZ9" s="11"/>
      <c r="DKA9" s="11"/>
      <c r="DKB9" s="11"/>
      <c r="DKC9" s="11"/>
      <c r="DKD9" s="11"/>
      <c r="DKE9" s="11"/>
      <c r="DKF9" s="11"/>
      <c r="DKG9" s="11"/>
      <c r="DKH9" s="11"/>
      <c r="DKI9" s="11"/>
      <c r="DKJ9" s="11"/>
      <c r="DKK9" s="11"/>
      <c r="DKL9" s="11"/>
      <c r="DKM9" s="11"/>
      <c r="DKN9" s="11"/>
      <c r="DKO9" s="11"/>
      <c r="DKP9" s="11"/>
      <c r="DKQ9" s="11"/>
      <c r="DKR9" s="11"/>
      <c r="DKS9" s="11"/>
      <c r="DKT9" s="11"/>
      <c r="DKU9" s="11"/>
      <c r="DKV9" s="11"/>
      <c r="DKW9" s="11"/>
      <c r="DKX9" s="11"/>
      <c r="DKY9" s="11"/>
      <c r="DKZ9" s="11"/>
      <c r="DLA9" s="11"/>
      <c r="DLB9" s="11"/>
      <c r="DLC9" s="11"/>
      <c r="DLD9" s="11"/>
      <c r="DLE9" s="11"/>
      <c r="DLF9" s="11"/>
      <c r="DLG9" s="11"/>
      <c r="DLH9" s="11"/>
      <c r="DLI9" s="11"/>
      <c r="DLJ9" s="11"/>
      <c r="DLK9" s="11"/>
      <c r="DLL9" s="11"/>
      <c r="DLM9" s="11"/>
      <c r="DLN9" s="11"/>
      <c r="DLO9" s="11"/>
      <c r="DLP9" s="11"/>
      <c r="DLQ9" s="11"/>
      <c r="DLR9" s="11"/>
      <c r="DLS9" s="11"/>
      <c r="DLT9" s="11"/>
      <c r="DLU9" s="11"/>
      <c r="DLV9" s="11"/>
      <c r="DLW9" s="11"/>
      <c r="DLX9" s="11"/>
      <c r="DLY9" s="11"/>
      <c r="DLZ9" s="11"/>
      <c r="DMA9" s="11"/>
      <c r="DMB9" s="11"/>
      <c r="DMC9" s="11"/>
      <c r="DMD9" s="11"/>
      <c r="DME9" s="11"/>
      <c r="DMF9" s="11"/>
      <c r="DMG9" s="11"/>
      <c r="DMH9" s="11"/>
      <c r="DMI9" s="11"/>
      <c r="DMJ9" s="11"/>
      <c r="DMK9" s="11"/>
      <c r="DML9" s="11"/>
      <c r="DMM9" s="11"/>
      <c r="DMN9" s="11"/>
      <c r="DMO9" s="11"/>
      <c r="DMP9" s="11"/>
      <c r="DMQ9" s="11"/>
      <c r="DMR9" s="11"/>
      <c r="DMS9" s="11"/>
      <c r="DMT9" s="11"/>
      <c r="DMU9" s="11"/>
      <c r="DMV9" s="11"/>
      <c r="DMW9" s="11"/>
      <c r="DMX9" s="11"/>
      <c r="DMY9" s="11"/>
      <c r="DMZ9" s="11"/>
      <c r="DNA9" s="11"/>
      <c r="DNB9" s="11"/>
      <c r="DNC9" s="11"/>
      <c r="DND9" s="11"/>
      <c r="DNE9" s="11"/>
      <c r="DNF9" s="11"/>
      <c r="DNG9" s="11"/>
      <c r="DNH9" s="11"/>
      <c r="DNI9" s="11"/>
      <c r="DNJ9" s="11"/>
      <c r="DNK9" s="11"/>
      <c r="DNL9" s="11"/>
      <c r="DNM9" s="11"/>
      <c r="DNN9" s="11"/>
      <c r="DNO9" s="11"/>
      <c r="DNP9" s="11"/>
      <c r="DNQ9" s="11"/>
      <c r="DNR9" s="11"/>
      <c r="DNS9" s="11"/>
      <c r="DNT9" s="11"/>
      <c r="DNU9" s="11"/>
      <c r="DNV9" s="11"/>
      <c r="DNW9" s="11"/>
      <c r="DNX9" s="11"/>
      <c r="DNY9" s="11"/>
      <c r="DNZ9" s="11"/>
      <c r="DOA9" s="11"/>
      <c r="DOB9" s="11"/>
      <c r="DOC9" s="11"/>
      <c r="DOD9" s="11"/>
      <c r="DOE9" s="11"/>
      <c r="DOF9" s="11"/>
      <c r="DOG9" s="11"/>
      <c r="DOH9" s="11"/>
      <c r="DOI9" s="11"/>
      <c r="DOJ9" s="11"/>
      <c r="DOK9" s="11"/>
      <c r="DOL9" s="11"/>
      <c r="DOM9" s="11"/>
      <c r="DON9" s="11"/>
      <c r="DOO9" s="11"/>
      <c r="DOP9" s="11"/>
      <c r="DOQ9" s="11"/>
      <c r="DOR9" s="11"/>
      <c r="DOS9" s="11"/>
      <c r="DOT9" s="11"/>
      <c r="DOU9" s="11"/>
      <c r="DOV9" s="11"/>
      <c r="DOW9" s="11"/>
      <c r="DOX9" s="11"/>
      <c r="DOY9" s="11"/>
      <c r="DOZ9" s="11"/>
      <c r="DPA9" s="11"/>
      <c r="DPB9" s="11"/>
      <c r="DPC9" s="11"/>
      <c r="DPD9" s="11"/>
      <c r="DPE9" s="11"/>
      <c r="DPF9" s="11"/>
      <c r="DPG9" s="11"/>
      <c r="DPH9" s="11"/>
      <c r="DPI9" s="11"/>
      <c r="DPJ9" s="11"/>
      <c r="DPK9" s="11"/>
      <c r="DPL9" s="11"/>
      <c r="DPM9" s="11"/>
      <c r="DPN9" s="11"/>
      <c r="DPO9" s="11"/>
      <c r="DPP9" s="11"/>
      <c r="DPQ9" s="11"/>
      <c r="DPR9" s="11"/>
      <c r="DPS9" s="11"/>
      <c r="DPT9" s="11"/>
      <c r="DPU9" s="11"/>
      <c r="DPV9" s="11"/>
      <c r="DPW9" s="11"/>
      <c r="DPX9" s="11"/>
      <c r="DPY9" s="11"/>
      <c r="DPZ9" s="11"/>
      <c r="DQA9" s="11"/>
      <c r="DQB9" s="11"/>
      <c r="DQC9" s="11"/>
      <c r="DQD9" s="11"/>
      <c r="DQE9" s="11"/>
      <c r="DQF9" s="11"/>
      <c r="DQG9" s="11"/>
      <c r="DQH9" s="11"/>
      <c r="DQI9" s="11"/>
      <c r="DQJ9" s="11"/>
      <c r="DQK9" s="11"/>
      <c r="DQL9" s="11"/>
      <c r="DQM9" s="11"/>
      <c r="DQN9" s="11"/>
      <c r="DQO9" s="11"/>
      <c r="DQP9" s="11"/>
      <c r="DQQ9" s="11"/>
      <c r="DQR9" s="11"/>
      <c r="DQS9" s="11"/>
      <c r="DQT9" s="11"/>
      <c r="DQU9" s="11"/>
      <c r="DQV9" s="11"/>
      <c r="DQW9" s="11"/>
      <c r="DQX9" s="11"/>
      <c r="DQY9" s="11"/>
      <c r="DQZ9" s="11"/>
      <c r="DRA9" s="11"/>
      <c r="DRB9" s="11"/>
      <c r="DRC9" s="11"/>
      <c r="DRD9" s="11"/>
      <c r="DRE9" s="11"/>
      <c r="DRF9" s="11"/>
      <c r="DRG9" s="11"/>
      <c r="DRH9" s="11"/>
      <c r="DRI9" s="11"/>
      <c r="DRJ9" s="11"/>
      <c r="DRK9" s="11"/>
      <c r="DRL9" s="11"/>
      <c r="DRM9" s="11"/>
      <c r="DRN9" s="11"/>
      <c r="DRO9" s="11"/>
      <c r="DRP9" s="11"/>
      <c r="DRQ9" s="11"/>
      <c r="DRR9" s="11"/>
      <c r="DRS9" s="11"/>
      <c r="DRT9" s="11"/>
      <c r="DRU9" s="11"/>
      <c r="DRV9" s="11"/>
      <c r="DRW9" s="11"/>
      <c r="DRX9" s="11"/>
      <c r="DRY9" s="11"/>
      <c r="DRZ9" s="11"/>
      <c r="DSA9" s="11"/>
      <c r="DSB9" s="11"/>
      <c r="DSC9" s="11"/>
      <c r="DSD9" s="11"/>
      <c r="DSE9" s="11"/>
      <c r="DSF9" s="11"/>
      <c r="DSG9" s="11"/>
      <c r="DSH9" s="11"/>
      <c r="DSI9" s="11"/>
      <c r="DSJ9" s="11"/>
      <c r="DSK9" s="11"/>
      <c r="DSL9" s="11"/>
      <c r="DSM9" s="11"/>
      <c r="DSN9" s="11"/>
      <c r="DSO9" s="11"/>
      <c r="DSP9" s="11"/>
      <c r="DSQ9" s="11"/>
      <c r="DSR9" s="11"/>
      <c r="DSS9" s="11"/>
      <c r="DST9" s="11"/>
      <c r="DSU9" s="11"/>
      <c r="DSV9" s="11"/>
      <c r="DSW9" s="11"/>
      <c r="DSX9" s="11"/>
      <c r="DSY9" s="11"/>
      <c r="DSZ9" s="11"/>
      <c r="DTA9" s="11"/>
      <c r="DTB9" s="11"/>
      <c r="DTC9" s="11"/>
      <c r="DTD9" s="11"/>
      <c r="DTE9" s="11"/>
      <c r="DTF9" s="11"/>
      <c r="DTG9" s="11"/>
      <c r="DTH9" s="11"/>
      <c r="DTI9" s="11"/>
      <c r="DTJ9" s="11"/>
      <c r="DTK9" s="11"/>
      <c r="DTL9" s="11"/>
      <c r="DTM9" s="11"/>
      <c r="DTN9" s="11"/>
      <c r="DTO9" s="11"/>
      <c r="DTP9" s="11"/>
      <c r="DTQ9" s="11"/>
      <c r="DTR9" s="11"/>
      <c r="DTS9" s="11"/>
      <c r="DTT9" s="11"/>
      <c r="DTU9" s="11"/>
      <c r="DTV9" s="11"/>
      <c r="DTW9" s="11"/>
      <c r="DTX9" s="11"/>
      <c r="DTY9" s="11"/>
      <c r="DTZ9" s="11"/>
      <c r="DUA9" s="11"/>
      <c r="DUB9" s="11"/>
      <c r="DUC9" s="11"/>
      <c r="DUD9" s="11"/>
      <c r="DUE9" s="11"/>
      <c r="DUF9" s="11"/>
      <c r="DUG9" s="11"/>
      <c r="DUH9" s="11"/>
      <c r="DUI9" s="11"/>
      <c r="DUJ9" s="11"/>
      <c r="DUK9" s="11"/>
      <c r="DUL9" s="11"/>
      <c r="DUM9" s="11"/>
      <c r="DUN9" s="11"/>
      <c r="DUO9" s="11"/>
      <c r="DUP9" s="11"/>
      <c r="DUQ9" s="11"/>
      <c r="DUR9" s="11"/>
      <c r="DUS9" s="11"/>
      <c r="DUT9" s="11"/>
      <c r="DUU9" s="11"/>
      <c r="DUV9" s="11"/>
      <c r="DUW9" s="11"/>
      <c r="DUX9" s="11"/>
      <c r="DUY9" s="11"/>
      <c r="DUZ9" s="11"/>
      <c r="DVA9" s="11"/>
      <c r="DVB9" s="11"/>
      <c r="DVC9" s="11"/>
      <c r="DVD9" s="11"/>
      <c r="DVE9" s="11"/>
      <c r="DVF9" s="11"/>
      <c r="DVG9" s="11"/>
      <c r="DVH9" s="11"/>
      <c r="DVI9" s="11"/>
      <c r="DVJ9" s="11"/>
      <c r="DVK9" s="11"/>
      <c r="DVL9" s="11"/>
      <c r="DVM9" s="11"/>
      <c r="DVN9" s="11"/>
      <c r="DVO9" s="11"/>
      <c r="DVP9" s="11"/>
      <c r="DVQ9" s="11"/>
      <c r="DVR9" s="11"/>
      <c r="DVS9" s="11"/>
      <c r="DVT9" s="11"/>
      <c r="DVU9" s="11"/>
      <c r="DVV9" s="11"/>
      <c r="DVW9" s="11"/>
      <c r="DVX9" s="11"/>
      <c r="DVY9" s="11"/>
      <c r="DVZ9" s="11"/>
      <c r="DWA9" s="11"/>
      <c r="DWB9" s="11"/>
      <c r="DWC9" s="11"/>
      <c r="DWD9" s="11"/>
      <c r="DWE9" s="11"/>
      <c r="DWF9" s="11"/>
      <c r="DWG9" s="11"/>
      <c r="DWH9" s="11"/>
      <c r="DWI9" s="11"/>
      <c r="DWJ9" s="11"/>
      <c r="DWK9" s="11"/>
      <c r="DWL9" s="11"/>
      <c r="DWM9" s="11"/>
      <c r="DWN9" s="11"/>
      <c r="DWO9" s="11"/>
      <c r="DWP9" s="11"/>
      <c r="DWQ9" s="11"/>
      <c r="DWR9" s="11"/>
      <c r="DWS9" s="11"/>
      <c r="DWT9" s="11"/>
      <c r="DWU9" s="11"/>
      <c r="DWV9" s="11"/>
      <c r="DWW9" s="11"/>
      <c r="DWX9" s="11"/>
      <c r="DWY9" s="11"/>
      <c r="DWZ9" s="11"/>
      <c r="DXA9" s="11"/>
      <c r="DXB9" s="11"/>
      <c r="DXC9" s="11"/>
      <c r="DXD9" s="11"/>
      <c r="DXE9" s="11"/>
      <c r="DXF9" s="11"/>
      <c r="DXG9" s="11"/>
      <c r="DXH9" s="11"/>
      <c r="DXI9" s="11"/>
      <c r="DXJ9" s="11"/>
      <c r="DXK9" s="11"/>
      <c r="DXL9" s="11"/>
      <c r="DXM9" s="11"/>
      <c r="DXN9" s="11"/>
      <c r="DXO9" s="11"/>
      <c r="DXP9" s="11"/>
      <c r="DXQ9" s="11"/>
      <c r="DXR9" s="11"/>
      <c r="DXS9" s="11"/>
      <c r="DXT9" s="11"/>
      <c r="DXU9" s="11"/>
      <c r="DXV9" s="11"/>
      <c r="DXW9" s="11"/>
      <c r="DXX9" s="11"/>
      <c r="DXY9" s="11"/>
      <c r="DXZ9" s="11"/>
      <c r="DYA9" s="11"/>
      <c r="DYB9" s="11"/>
      <c r="DYC9" s="11"/>
      <c r="DYD9" s="11"/>
      <c r="DYE9" s="11"/>
      <c r="DYF9" s="11"/>
      <c r="DYG9" s="11"/>
      <c r="DYH9" s="11"/>
      <c r="DYI9" s="11"/>
      <c r="DYJ9" s="11"/>
      <c r="DYK9" s="11"/>
      <c r="DYL9" s="11"/>
      <c r="DYM9" s="11"/>
      <c r="DYN9" s="11"/>
      <c r="DYO9" s="11"/>
      <c r="DYP9" s="11"/>
      <c r="DYQ9" s="11"/>
      <c r="DYR9" s="11"/>
      <c r="DYS9" s="11"/>
      <c r="DYT9" s="11"/>
      <c r="DYU9" s="11"/>
      <c r="DYV9" s="11"/>
      <c r="DYW9" s="11"/>
      <c r="DYX9" s="11"/>
      <c r="DYY9" s="11"/>
      <c r="DYZ9" s="11"/>
      <c r="DZA9" s="11"/>
      <c r="DZB9" s="11"/>
      <c r="DZC9" s="11"/>
      <c r="DZD9" s="11"/>
      <c r="DZE9" s="11"/>
      <c r="DZF9" s="11"/>
      <c r="DZG9" s="11"/>
      <c r="DZH9" s="11"/>
      <c r="DZI9" s="11"/>
      <c r="DZJ9" s="11"/>
      <c r="DZK9" s="11"/>
      <c r="DZL9" s="11"/>
      <c r="DZM9" s="11"/>
      <c r="DZN9" s="11"/>
      <c r="DZO9" s="11"/>
      <c r="DZP9" s="11"/>
      <c r="DZQ9" s="11"/>
      <c r="DZR9" s="11"/>
      <c r="DZS9" s="11"/>
      <c r="DZT9" s="11"/>
      <c r="DZU9" s="11"/>
      <c r="DZV9" s="11"/>
      <c r="DZW9" s="11"/>
      <c r="DZX9" s="11"/>
      <c r="DZY9" s="11"/>
      <c r="DZZ9" s="11"/>
      <c r="EAA9" s="11"/>
      <c r="EAB9" s="11"/>
      <c r="EAC9" s="11"/>
      <c r="EAD9" s="11"/>
      <c r="EAE9" s="11"/>
      <c r="EAF9" s="11"/>
      <c r="EAG9" s="11"/>
      <c r="EAH9" s="11"/>
      <c r="EAI9" s="11"/>
      <c r="EAJ9" s="11"/>
      <c r="EAK9" s="11"/>
      <c r="EAL9" s="11"/>
      <c r="EAM9" s="11"/>
      <c r="EAN9" s="11"/>
      <c r="EAO9" s="11"/>
      <c r="EAP9" s="11"/>
      <c r="EAQ9" s="11"/>
      <c r="EAR9" s="11"/>
      <c r="EAS9" s="11"/>
      <c r="EAT9" s="11"/>
      <c r="EAU9" s="11"/>
      <c r="EAV9" s="11"/>
      <c r="EAW9" s="11"/>
      <c r="EAX9" s="11"/>
      <c r="EAY9" s="11"/>
      <c r="EAZ9" s="11"/>
      <c r="EBA9" s="11"/>
      <c r="EBB9" s="11"/>
      <c r="EBC9" s="11"/>
      <c r="EBD9" s="11"/>
      <c r="EBE9" s="11"/>
      <c r="EBF9" s="11"/>
      <c r="EBG9" s="11"/>
      <c r="EBH9" s="11"/>
      <c r="EBI9" s="11"/>
      <c r="EBJ9" s="11"/>
      <c r="EBK9" s="11"/>
      <c r="EBL9" s="11"/>
      <c r="EBM9" s="11"/>
      <c r="EBN9" s="11"/>
      <c r="EBO9" s="11"/>
      <c r="EBP9" s="11"/>
      <c r="EBQ9" s="11"/>
      <c r="EBR9" s="11"/>
      <c r="EBS9" s="11"/>
      <c r="EBT9" s="11"/>
      <c r="EBU9" s="11"/>
      <c r="EBV9" s="11"/>
      <c r="EBW9" s="11"/>
      <c r="EBX9" s="11"/>
      <c r="EBY9" s="11"/>
      <c r="EBZ9" s="11"/>
      <c r="ECA9" s="11"/>
      <c r="ECB9" s="11"/>
      <c r="ECC9" s="11"/>
      <c r="ECD9" s="11"/>
      <c r="ECE9" s="11"/>
      <c r="ECF9" s="11"/>
      <c r="ECG9" s="11"/>
      <c r="ECH9" s="11"/>
      <c r="ECI9" s="11"/>
      <c r="ECJ9" s="11"/>
      <c r="ECK9" s="11"/>
      <c r="ECL9" s="11"/>
      <c r="ECM9" s="11"/>
      <c r="ECN9" s="11"/>
      <c r="ECO9" s="11"/>
      <c r="ECP9" s="11"/>
      <c r="ECQ9" s="11"/>
      <c r="ECR9" s="11"/>
      <c r="ECS9" s="11"/>
      <c r="ECT9" s="11"/>
      <c r="ECU9" s="11"/>
      <c r="ECV9" s="11"/>
      <c r="ECW9" s="11"/>
      <c r="ECX9" s="11"/>
      <c r="ECY9" s="11"/>
      <c r="ECZ9" s="11"/>
      <c r="EDA9" s="11"/>
      <c r="EDB9" s="11"/>
      <c r="EDC9" s="11"/>
      <c r="EDD9" s="11"/>
      <c r="EDE9" s="11"/>
      <c r="EDF9" s="11"/>
      <c r="EDG9" s="11"/>
      <c r="EDH9" s="11"/>
      <c r="EDI9" s="11"/>
      <c r="EDJ9" s="11"/>
      <c r="EDK9" s="11"/>
      <c r="EDL9" s="11"/>
      <c r="EDM9" s="11"/>
      <c r="EDN9" s="11"/>
      <c r="EDO9" s="11"/>
      <c r="EDP9" s="11"/>
      <c r="EDQ9" s="11"/>
      <c r="EDR9" s="11"/>
      <c r="EDS9" s="11"/>
      <c r="EDT9" s="11"/>
      <c r="EDU9" s="11"/>
      <c r="EDV9" s="11"/>
      <c r="EDW9" s="11"/>
      <c r="EDX9" s="11"/>
      <c r="EDY9" s="11"/>
      <c r="EDZ9" s="11"/>
      <c r="EEA9" s="11"/>
      <c r="EEB9" s="11"/>
      <c r="EEC9" s="11"/>
      <c r="EED9" s="11"/>
      <c r="EEE9" s="11"/>
      <c r="EEF9" s="11"/>
      <c r="EEG9" s="11"/>
      <c r="EEH9" s="11"/>
      <c r="EEI9" s="11"/>
      <c r="EEJ9" s="11"/>
      <c r="EEK9" s="11"/>
      <c r="EEL9" s="11"/>
      <c r="EEM9" s="11"/>
      <c r="EEN9" s="11"/>
      <c r="EEO9" s="11"/>
      <c r="EEP9" s="11"/>
      <c r="EEQ9" s="11"/>
      <c r="EER9" s="11"/>
      <c r="EES9" s="11"/>
      <c r="EET9" s="11"/>
      <c r="EEU9" s="11"/>
      <c r="EEV9" s="11"/>
      <c r="EEW9" s="11"/>
      <c r="EEX9" s="11"/>
      <c r="EEY9" s="11"/>
      <c r="EEZ9" s="11"/>
      <c r="EFA9" s="11"/>
      <c r="EFB9" s="11"/>
      <c r="EFC9" s="11"/>
      <c r="EFD9" s="11"/>
      <c r="EFE9" s="11"/>
      <c r="EFF9" s="11"/>
      <c r="EFG9" s="11"/>
      <c r="EFH9" s="11"/>
      <c r="EFI9" s="11"/>
      <c r="EFJ9" s="11"/>
      <c r="EFK9" s="11"/>
      <c r="EFL9" s="11"/>
      <c r="EFM9" s="11"/>
      <c r="EFN9" s="11"/>
      <c r="EFO9" s="11"/>
      <c r="EFP9" s="11"/>
      <c r="EFQ9" s="11"/>
      <c r="EFR9" s="11"/>
      <c r="EFS9" s="11"/>
      <c r="EFT9" s="11"/>
      <c r="EFU9" s="11"/>
      <c r="EFV9" s="11"/>
      <c r="EFW9" s="11"/>
      <c r="EFX9" s="11"/>
      <c r="EFY9" s="11"/>
      <c r="EFZ9" s="11"/>
      <c r="EGA9" s="11"/>
      <c r="EGB9" s="11"/>
      <c r="EGC9" s="11"/>
      <c r="EGD9" s="11"/>
      <c r="EGE9" s="11"/>
      <c r="EGF9" s="11"/>
      <c r="EGG9" s="11"/>
      <c r="EGH9" s="11"/>
      <c r="EGI9" s="11"/>
      <c r="EGJ9" s="11"/>
      <c r="EGK9" s="11"/>
      <c r="EGL9" s="11"/>
      <c r="EGM9" s="11"/>
      <c r="EGN9" s="11"/>
      <c r="EGO9" s="11"/>
      <c r="EGP9" s="11"/>
      <c r="EGQ9" s="11"/>
      <c r="EGR9" s="11"/>
      <c r="EGS9" s="11"/>
      <c r="EGT9" s="11"/>
      <c r="EGU9" s="11"/>
      <c r="EGV9" s="11"/>
      <c r="EGW9" s="11"/>
      <c r="EGX9" s="11"/>
      <c r="EGY9" s="11"/>
      <c r="EGZ9" s="11"/>
      <c r="EHA9" s="11"/>
      <c r="EHB9" s="11"/>
      <c r="EHC9" s="11"/>
      <c r="EHD9" s="11"/>
      <c r="EHE9" s="11"/>
      <c r="EHF9" s="11"/>
      <c r="EHG9" s="11"/>
      <c r="EHH9" s="11"/>
      <c r="EHI9" s="11"/>
      <c r="EHJ9" s="11"/>
      <c r="EHK9" s="11"/>
      <c r="EHL9" s="11"/>
      <c r="EHM9" s="11"/>
      <c r="EHN9" s="11"/>
      <c r="EHO9" s="11"/>
      <c r="EHP9" s="11"/>
      <c r="EHQ9" s="11"/>
      <c r="EHR9" s="11"/>
      <c r="EHS9" s="11"/>
      <c r="EHT9" s="11"/>
      <c r="EHU9" s="11"/>
      <c r="EHV9" s="11"/>
      <c r="EHW9" s="11"/>
      <c r="EHX9" s="11"/>
      <c r="EHY9" s="11"/>
      <c r="EHZ9" s="11"/>
      <c r="EIA9" s="11"/>
      <c r="EIB9" s="11"/>
      <c r="EIC9" s="11"/>
      <c r="EID9" s="11"/>
      <c r="EIE9" s="11"/>
      <c r="EIF9" s="11"/>
      <c r="EIG9" s="11"/>
      <c r="EIH9" s="11"/>
      <c r="EII9" s="11"/>
      <c r="EIJ9" s="11"/>
      <c r="EIK9" s="11"/>
      <c r="EIL9" s="11"/>
      <c r="EIM9" s="11"/>
      <c r="EIN9" s="11"/>
      <c r="EIO9" s="11"/>
      <c r="EIP9" s="11"/>
      <c r="EIQ9" s="11"/>
      <c r="EIR9" s="11"/>
      <c r="EIS9" s="11"/>
      <c r="EIT9" s="11"/>
      <c r="EIU9" s="11"/>
      <c r="EIV9" s="11"/>
      <c r="EIW9" s="11"/>
      <c r="EIX9" s="11"/>
      <c r="EIY9" s="11"/>
      <c r="EIZ9" s="11"/>
      <c r="EJA9" s="11"/>
      <c r="EJB9" s="11"/>
      <c r="EJC9" s="11"/>
      <c r="EJD9" s="11"/>
      <c r="EJE9" s="11"/>
      <c r="EJF9" s="11"/>
      <c r="EJG9" s="11"/>
      <c r="EJH9" s="11"/>
      <c r="EJI9" s="11"/>
      <c r="EJJ9" s="11"/>
      <c r="EJK9" s="11"/>
      <c r="EJL9" s="11"/>
      <c r="EJM9" s="11"/>
      <c r="EJN9" s="11"/>
      <c r="EJO9" s="11"/>
      <c r="EJP9" s="11"/>
      <c r="EJQ9" s="11"/>
      <c r="EJR9" s="11"/>
      <c r="EJS9" s="11"/>
      <c r="EJT9" s="11"/>
      <c r="EJU9" s="11"/>
      <c r="EJV9" s="11"/>
      <c r="EJW9" s="11"/>
      <c r="EJX9" s="11"/>
      <c r="EJY9" s="11"/>
      <c r="EJZ9" s="11"/>
      <c r="EKA9" s="11"/>
      <c r="EKB9" s="11"/>
      <c r="EKC9" s="11"/>
      <c r="EKD9" s="11"/>
      <c r="EKE9" s="11"/>
      <c r="EKF9" s="11"/>
      <c r="EKG9" s="11"/>
      <c r="EKH9" s="11"/>
      <c r="EKI9" s="11"/>
      <c r="EKJ9" s="11"/>
      <c r="EKK9" s="11"/>
      <c r="EKL9" s="11"/>
      <c r="EKM9" s="11"/>
      <c r="EKN9" s="11"/>
      <c r="EKO9" s="11"/>
      <c r="EKP9" s="11"/>
      <c r="EKQ9" s="11"/>
      <c r="EKR9" s="11"/>
      <c r="EKS9" s="11"/>
      <c r="EKT9" s="11"/>
      <c r="EKU9" s="11"/>
      <c r="EKV9" s="11"/>
      <c r="EKW9" s="11"/>
      <c r="EKX9" s="11"/>
      <c r="EKY9" s="11"/>
      <c r="EKZ9" s="11"/>
      <c r="ELA9" s="11"/>
      <c r="ELB9" s="11"/>
      <c r="ELC9" s="11"/>
      <c r="ELD9" s="11"/>
      <c r="ELE9" s="11"/>
      <c r="ELF9" s="11"/>
      <c r="ELG9" s="11"/>
      <c r="ELH9" s="11"/>
      <c r="ELI9" s="11"/>
      <c r="ELJ9" s="11"/>
      <c r="ELK9" s="11"/>
      <c r="ELL9" s="11"/>
      <c r="ELM9" s="11"/>
      <c r="ELN9" s="11"/>
      <c r="ELO9" s="11"/>
      <c r="ELP9" s="11"/>
      <c r="ELQ9" s="11"/>
      <c r="ELR9" s="11"/>
      <c r="ELS9" s="11"/>
      <c r="ELT9" s="11"/>
      <c r="ELU9" s="11"/>
      <c r="ELV9" s="11"/>
      <c r="ELW9" s="11"/>
      <c r="ELX9" s="11"/>
      <c r="ELY9" s="11"/>
      <c r="ELZ9" s="11"/>
      <c r="EMA9" s="11"/>
      <c r="EMB9" s="11"/>
      <c r="EMC9" s="11"/>
      <c r="EMD9" s="11"/>
      <c r="EME9" s="11"/>
      <c r="EMF9" s="11"/>
      <c r="EMG9" s="11"/>
      <c r="EMH9" s="11"/>
      <c r="EMI9" s="11"/>
      <c r="EMJ9" s="11"/>
      <c r="EMK9" s="11"/>
      <c r="EML9" s="11"/>
      <c r="EMM9" s="11"/>
      <c r="EMN9" s="11"/>
      <c r="EMO9" s="11"/>
      <c r="EMP9" s="11"/>
      <c r="EMQ9" s="11"/>
      <c r="EMR9" s="11"/>
      <c r="EMS9" s="11"/>
      <c r="EMT9" s="11"/>
      <c r="EMU9" s="11"/>
      <c r="EMV9" s="11"/>
      <c r="EMW9" s="11"/>
      <c r="EMX9" s="11"/>
      <c r="EMY9" s="11"/>
      <c r="EMZ9" s="11"/>
      <c r="ENA9" s="11"/>
      <c r="ENB9" s="11"/>
      <c r="ENC9" s="11"/>
      <c r="END9" s="11"/>
      <c r="ENE9" s="11"/>
      <c r="ENF9" s="11"/>
      <c r="ENG9" s="11"/>
      <c r="ENH9" s="11"/>
      <c r="ENI9" s="11"/>
      <c r="ENJ9" s="11"/>
      <c r="ENK9" s="11"/>
      <c r="ENL9" s="11"/>
      <c r="ENM9" s="11"/>
      <c r="ENN9" s="11"/>
      <c r="ENO9" s="11"/>
      <c r="ENP9" s="11"/>
      <c r="ENQ9" s="11"/>
      <c r="ENR9" s="11"/>
      <c r="ENS9" s="11"/>
      <c r="ENT9" s="11"/>
      <c r="ENU9" s="11"/>
      <c r="ENV9" s="11"/>
      <c r="ENW9" s="11"/>
      <c r="ENX9" s="11"/>
      <c r="ENY9" s="11"/>
      <c r="ENZ9" s="11"/>
      <c r="EOA9" s="11"/>
      <c r="EOB9" s="11"/>
      <c r="EOC9" s="11"/>
      <c r="EOD9" s="11"/>
      <c r="EOE9" s="11"/>
      <c r="EOF9" s="11"/>
      <c r="EOG9" s="11"/>
      <c r="EOH9" s="11"/>
      <c r="EOI9" s="11"/>
      <c r="EOJ9" s="11"/>
      <c r="EOK9" s="11"/>
      <c r="EOL9" s="11"/>
      <c r="EOM9" s="11"/>
      <c r="EON9" s="11"/>
      <c r="EOO9" s="11"/>
      <c r="EOP9" s="11"/>
      <c r="EOQ9" s="11"/>
      <c r="EOR9" s="11"/>
      <c r="EOS9" s="11"/>
      <c r="EOT9" s="11"/>
      <c r="EOU9" s="11"/>
      <c r="EOV9" s="11"/>
      <c r="EOW9" s="11"/>
      <c r="EOX9" s="11"/>
      <c r="EOY9" s="11"/>
      <c r="EOZ9" s="11"/>
      <c r="EPA9" s="11"/>
      <c r="EPB9" s="11"/>
      <c r="EPC9" s="11"/>
      <c r="EPD9" s="11"/>
      <c r="EPE9" s="11"/>
      <c r="EPF9" s="11"/>
      <c r="EPG9" s="11"/>
      <c r="EPH9" s="11"/>
      <c r="EPI9" s="11"/>
      <c r="EPJ9" s="11"/>
      <c r="EPK9" s="11"/>
      <c r="EPL9" s="11"/>
      <c r="EPM9" s="11"/>
      <c r="EPN9" s="11"/>
      <c r="EPO9" s="11"/>
      <c r="EPP9" s="11"/>
      <c r="EPQ9" s="11"/>
      <c r="EPR9" s="11"/>
      <c r="EPS9" s="11"/>
      <c r="EPT9" s="11"/>
      <c r="EPU9" s="11"/>
      <c r="EPV9" s="11"/>
      <c r="EPW9" s="11"/>
      <c r="EPX9" s="11"/>
      <c r="EPY9" s="11"/>
      <c r="EPZ9" s="11"/>
      <c r="EQA9" s="11"/>
      <c r="EQB9" s="11"/>
      <c r="EQC9" s="11"/>
      <c r="EQD9" s="11"/>
      <c r="EQE9" s="11"/>
      <c r="EQF9" s="11"/>
      <c r="EQG9" s="11"/>
      <c r="EQH9" s="11"/>
      <c r="EQI9" s="11"/>
      <c r="EQJ9" s="11"/>
      <c r="EQK9" s="11"/>
      <c r="EQL9" s="11"/>
      <c r="EQM9" s="11"/>
      <c r="EQN9" s="11"/>
      <c r="EQO9" s="11"/>
      <c r="EQP9" s="11"/>
      <c r="EQQ9" s="11"/>
      <c r="EQR9" s="11"/>
      <c r="EQS9" s="11"/>
      <c r="EQT9" s="11"/>
      <c r="EQU9" s="11"/>
      <c r="EQV9" s="11"/>
      <c r="EQW9" s="11"/>
      <c r="EQX9" s="11"/>
      <c r="EQY9" s="11"/>
      <c r="EQZ9" s="11"/>
      <c r="ERA9" s="11"/>
      <c r="ERB9" s="11"/>
      <c r="ERC9" s="11"/>
      <c r="ERD9" s="11"/>
      <c r="ERE9" s="11"/>
      <c r="ERF9" s="11"/>
      <c r="ERG9" s="11"/>
      <c r="ERH9" s="11"/>
      <c r="ERI9" s="11"/>
      <c r="ERJ9" s="11"/>
      <c r="ERK9" s="11"/>
      <c r="ERL9" s="11"/>
      <c r="ERM9" s="11"/>
      <c r="ERN9" s="11"/>
      <c r="ERO9" s="11"/>
      <c r="ERP9" s="11"/>
      <c r="ERQ9" s="11"/>
      <c r="ERR9" s="11"/>
      <c r="ERS9" s="11"/>
      <c r="ERT9" s="11"/>
      <c r="ERU9" s="11"/>
      <c r="ERV9" s="11"/>
      <c r="ERW9" s="11"/>
      <c r="ERX9" s="11"/>
      <c r="ERY9" s="11"/>
      <c r="ERZ9" s="11"/>
      <c r="ESA9" s="11"/>
      <c r="ESB9" s="11"/>
      <c r="ESC9" s="11"/>
      <c r="ESD9" s="11"/>
      <c r="ESE9" s="11"/>
      <c r="ESF9" s="11"/>
      <c r="ESG9" s="11"/>
      <c r="ESH9" s="11"/>
      <c r="ESI9" s="11"/>
      <c r="ESJ9" s="11"/>
      <c r="ESK9" s="11"/>
      <c r="ESL9" s="11"/>
      <c r="ESM9" s="11"/>
      <c r="ESN9" s="11"/>
      <c r="ESO9" s="11"/>
      <c r="ESP9" s="11"/>
      <c r="ESQ9" s="11"/>
      <c r="ESR9" s="11"/>
      <c r="ESS9" s="11"/>
      <c r="EST9" s="11"/>
      <c r="ESU9" s="11"/>
      <c r="ESV9" s="11"/>
      <c r="ESW9" s="11"/>
      <c r="ESX9" s="11"/>
      <c r="ESY9" s="11"/>
      <c r="ESZ9" s="11"/>
      <c r="ETA9" s="11"/>
      <c r="ETB9" s="11"/>
      <c r="ETC9" s="11"/>
      <c r="ETD9" s="11"/>
      <c r="ETE9" s="11"/>
      <c r="ETF9" s="11"/>
      <c r="ETG9" s="11"/>
      <c r="ETH9" s="11"/>
      <c r="ETI9" s="11"/>
      <c r="ETJ9" s="11"/>
      <c r="ETK9" s="11"/>
      <c r="ETL9" s="11"/>
      <c r="ETM9" s="11"/>
      <c r="ETN9" s="11"/>
      <c r="ETO9" s="11"/>
      <c r="ETP9" s="11"/>
      <c r="ETQ9" s="11"/>
      <c r="ETR9" s="11"/>
      <c r="ETS9" s="11"/>
      <c r="ETT9" s="11"/>
      <c r="ETU9" s="11"/>
      <c r="ETV9" s="11"/>
      <c r="ETW9" s="11"/>
      <c r="ETX9" s="11"/>
      <c r="ETY9" s="11"/>
      <c r="ETZ9" s="11"/>
      <c r="EUA9" s="11"/>
      <c r="EUB9" s="11"/>
      <c r="EUC9" s="11"/>
      <c r="EUD9" s="11"/>
      <c r="EUE9" s="11"/>
      <c r="EUF9" s="11"/>
      <c r="EUG9" s="11"/>
      <c r="EUH9" s="11"/>
      <c r="EUI9" s="11"/>
      <c r="EUJ9" s="11"/>
      <c r="EUK9" s="11"/>
      <c r="EUL9" s="11"/>
      <c r="EUM9" s="11"/>
      <c r="EUN9" s="11"/>
      <c r="EUO9" s="11"/>
      <c r="EUP9" s="11"/>
      <c r="EUQ9" s="11"/>
      <c r="EUR9" s="11"/>
      <c r="EUS9" s="11"/>
      <c r="EUT9" s="11"/>
      <c r="EUU9" s="11"/>
      <c r="EUV9" s="11"/>
      <c r="EUW9" s="11"/>
      <c r="EUX9" s="11"/>
      <c r="EUY9" s="11"/>
      <c r="EUZ9" s="11"/>
      <c r="EVA9" s="11"/>
      <c r="EVB9" s="11"/>
      <c r="EVC9" s="11"/>
      <c r="EVD9" s="11"/>
      <c r="EVE9" s="11"/>
      <c r="EVF9" s="11"/>
      <c r="EVG9" s="11"/>
      <c r="EVH9" s="11"/>
      <c r="EVI9" s="11"/>
      <c r="EVJ9" s="11"/>
      <c r="EVK9" s="11"/>
      <c r="EVL9" s="11"/>
      <c r="EVM9" s="11"/>
      <c r="EVN9" s="11"/>
      <c r="EVO9" s="11"/>
      <c r="EVP9" s="11"/>
      <c r="EVQ9" s="11"/>
      <c r="EVR9" s="11"/>
      <c r="EVS9" s="11"/>
      <c r="EVT9" s="11"/>
      <c r="EVU9" s="11"/>
      <c r="EVV9" s="11"/>
      <c r="EVW9" s="11"/>
      <c r="EVX9" s="11"/>
      <c r="EVY9" s="11"/>
      <c r="EVZ9" s="11"/>
      <c r="EWA9" s="11"/>
      <c r="EWB9" s="11"/>
      <c r="EWC9" s="11"/>
      <c r="EWD9" s="11"/>
      <c r="EWE9" s="11"/>
      <c r="EWF9" s="11"/>
      <c r="EWG9" s="11"/>
      <c r="EWH9" s="11"/>
      <c r="EWI9" s="11"/>
      <c r="EWJ9" s="11"/>
      <c r="EWK9" s="11"/>
      <c r="EWL9" s="11"/>
      <c r="EWM9" s="11"/>
      <c r="EWN9" s="11"/>
      <c r="EWO9" s="11"/>
      <c r="EWP9" s="11"/>
      <c r="EWQ9" s="11"/>
      <c r="EWR9" s="11"/>
      <c r="EWS9" s="11"/>
      <c r="EWT9" s="11"/>
      <c r="EWU9" s="11"/>
      <c r="EWV9" s="11"/>
      <c r="EWW9" s="11"/>
      <c r="EWX9" s="11"/>
      <c r="EWY9" s="11"/>
      <c r="EWZ9" s="11"/>
      <c r="EXA9" s="11"/>
      <c r="EXB9" s="11"/>
      <c r="EXC9" s="11"/>
      <c r="EXD9" s="11"/>
      <c r="EXE9" s="11"/>
      <c r="EXF9" s="11"/>
      <c r="EXG9" s="11"/>
      <c r="EXH9" s="11"/>
      <c r="EXI9" s="11"/>
      <c r="EXJ9" s="11"/>
      <c r="EXK9" s="11"/>
      <c r="EXL9" s="11"/>
      <c r="EXM9" s="11"/>
      <c r="EXN9" s="11"/>
      <c r="EXO9" s="11"/>
      <c r="EXP9" s="11"/>
      <c r="EXQ9" s="11"/>
      <c r="EXR9" s="11"/>
      <c r="EXS9" s="11"/>
      <c r="EXT9" s="11"/>
      <c r="EXU9" s="11"/>
      <c r="EXV9" s="11"/>
      <c r="EXW9" s="11"/>
      <c r="EXX9" s="11"/>
      <c r="EXY9" s="11"/>
      <c r="EXZ9" s="11"/>
      <c r="EYA9" s="11"/>
      <c r="EYB9" s="11"/>
      <c r="EYC9" s="11"/>
      <c r="EYD9" s="11"/>
      <c r="EYE9" s="11"/>
      <c r="EYF9" s="11"/>
      <c r="EYG9" s="11"/>
      <c r="EYH9" s="11"/>
      <c r="EYI9" s="11"/>
      <c r="EYJ9" s="11"/>
      <c r="EYK9" s="11"/>
      <c r="EYL9" s="11"/>
      <c r="EYM9" s="11"/>
      <c r="EYN9" s="11"/>
      <c r="EYO9" s="11"/>
      <c r="EYP9" s="11"/>
      <c r="EYQ9" s="11"/>
      <c r="EYR9" s="11"/>
      <c r="EYS9" s="11"/>
      <c r="EYT9" s="11"/>
      <c r="EYU9" s="11"/>
      <c r="EYV9" s="11"/>
      <c r="EYW9" s="11"/>
      <c r="EYX9" s="11"/>
      <c r="EYY9" s="11"/>
      <c r="EYZ9" s="11"/>
      <c r="EZA9" s="11"/>
      <c r="EZB9" s="11"/>
      <c r="EZC9" s="11"/>
      <c r="EZD9" s="11"/>
      <c r="EZE9" s="11"/>
      <c r="EZF9" s="11"/>
      <c r="EZG9" s="11"/>
      <c r="EZH9" s="11"/>
      <c r="EZI9" s="11"/>
      <c r="EZJ9" s="11"/>
      <c r="EZK9" s="11"/>
      <c r="EZL9" s="11"/>
      <c r="EZM9" s="11"/>
      <c r="EZN9" s="11"/>
      <c r="EZO9" s="11"/>
      <c r="EZP9" s="11"/>
      <c r="EZQ9" s="11"/>
      <c r="EZR9" s="11"/>
      <c r="EZS9" s="11"/>
      <c r="EZT9" s="11"/>
      <c r="EZU9" s="11"/>
      <c r="EZV9" s="11"/>
      <c r="EZW9" s="11"/>
      <c r="EZX9" s="11"/>
      <c r="EZY9" s="11"/>
      <c r="EZZ9" s="11"/>
      <c r="FAA9" s="11"/>
      <c r="FAB9" s="11"/>
      <c r="FAC9" s="11"/>
      <c r="FAD9" s="11"/>
      <c r="FAE9" s="11"/>
      <c r="FAF9" s="11"/>
      <c r="FAG9" s="11"/>
      <c r="FAH9" s="11"/>
      <c r="FAI9" s="11"/>
      <c r="FAJ9" s="11"/>
      <c r="FAK9" s="11"/>
      <c r="FAL9" s="11"/>
      <c r="FAM9" s="11"/>
      <c r="FAN9" s="11"/>
      <c r="FAO9" s="11"/>
      <c r="FAP9" s="11"/>
      <c r="FAQ9" s="11"/>
      <c r="FAR9" s="11"/>
      <c r="FAS9" s="11"/>
      <c r="FAT9" s="11"/>
      <c r="FAU9" s="11"/>
      <c r="FAV9" s="11"/>
      <c r="FAW9" s="11"/>
      <c r="FAX9" s="11"/>
      <c r="FAY9" s="11"/>
      <c r="FAZ9" s="11"/>
      <c r="FBA9" s="11"/>
      <c r="FBB9" s="11"/>
      <c r="FBC9" s="11"/>
      <c r="FBD9" s="11"/>
      <c r="FBE9" s="11"/>
      <c r="FBF9" s="11"/>
      <c r="FBG9" s="11"/>
      <c r="FBH9" s="11"/>
      <c r="FBI9" s="11"/>
      <c r="FBJ9" s="11"/>
      <c r="FBK9" s="11"/>
      <c r="FBL9" s="11"/>
      <c r="FBM9" s="11"/>
      <c r="FBN9" s="11"/>
      <c r="FBO9" s="11"/>
      <c r="FBP9" s="11"/>
      <c r="FBQ9" s="11"/>
      <c r="FBR9" s="11"/>
      <c r="FBS9" s="11"/>
      <c r="FBT9" s="11"/>
      <c r="FBU9" s="11"/>
      <c r="FBV9" s="11"/>
      <c r="FBW9" s="11"/>
      <c r="FBX9" s="11"/>
      <c r="FBY9" s="11"/>
      <c r="FBZ9" s="11"/>
      <c r="FCA9" s="11"/>
      <c r="FCB9" s="11"/>
      <c r="FCC9" s="11"/>
      <c r="FCD9" s="11"/>
      <c r="FCE9" s="11"/>
      <c r="FCF9" s="11"/>
      <c r="FCG9" s="11"/>
      <c r="FCH9" s="11"/>
      <c r="FCI9" s="11"/>
      <c r="FCJ9" s="11"/>
      <c r="FCK9" s="11"/>
      <c r="FCL9" s="11"/>
      <c r="FCM9" s="11"/>
      <c r="FCN9" s="11"/>
      <c r="FCO9" s="11"/>
      <c r="FCP9" s="11"/>
      <c r="FCQ9" s="11"/>
      <c r="FCR9" s="11"/>
      <c r="FCS9" s="11"/>
      <c r="FCT9" s="11"/>
      <c r="FCU9" s="11"/>
      <c r="FCV9" s="11"/>
      <c r="FCW9" s="11"/>
      <c r="FCX9" s="11"/>
      <c r="FCY9" s="11"/>
      <c r="FCZ9" s="11"/>
      <c r="FDA9" s="11"/>
      <c r="FDB9" s="11"/>
      <c r="FDC9" s="11"/>
      <c r="FDD9" s="11"/>
      <c r="FDE9" s="11"/>
      <c r="FDF9" s="11"/>
      <c r="FDG9" s="11"/>
      <c r="FDH9" s="11"/>
      <c r="FDI9" s="11"/>
      <c r="FDJ9" s="11"/>
      <c r="FDK9" s="11"/>
      <c r="FDL9" s="11"/>
      <c r="FDM9" s="11"/>
      <c r="FDN9" s="11"/>
      <c r="FDO9" s="11"/>
      <c r="FDP9" s="11"/>
      <c r="FDQ9" s="11"/>
      <c r="FDR9" s="11"/>
      <c r="FDS9" s="11"/>
      <c r="FDT9" s="11"/>
      <c r="FDU9" s="11"/>
      <c r="FDV9" s="11"/>
      <c r="FDW9" s="11"/>
      <c r="FDX9" s="11"/>
      <c r="FDY9" s="11"/>
      <c r="FDZ9" s="11"/>
      <c r="FEA9" s="11"/>
      <c r="FEB9" s="11"/>
      <c r="FEC9" s="11"/>
      <c r="FED9" s="11"/>
      <c r="FEE9" s="11"/>
      <c r="FEF9" s="11"/>
      <c r="FEG9" s="11"/>
      <c r="FEH9" s="11"/>
      <c r="FEI9" s="11"/>
      <c r="FEJ9" s="11"/>
      <c r="FEK9" s="11"/>
      <c r="FEL9" s="11"/>
      <c r="FEM9" s="11"/>
      <c r="FEN9" s="11"/>
      <c r="FEO9" s="11"/>
      <c r="FEP9" s="11"/>
      <c r="FEQ9" s="11"/>
      <c r="FER9" s="11"/>
      <c r="FES9" s="11"/>
      <c r="FET9" s="11"/>
      <c r="FEU9" s="11"/>
      <c r="FEV9" s="11"/>
      <c r="FEW9" s="11"/>
      <c r="FEX9" s="11"/>
      <c r="FEY9" s="11"/>
      <c r="FEZ9" s="11"/>
      <c r="FFA9" s="11"/>
      <c r="FFB9" s="11"/>
      <c r="FFC9" s="11"/>
      <c r="FFD9" s="11"/>
      <c r="FFE9" s="11"/>
      <c r="FFF9" s="11"/>
      <c r="FFG9" s="11"/>
      <c r="FFH9" s="11"/>
      <c r="FFI9" s="11"/>
      <c r="FFJ9" s="11"/>
      <c r="FFK9" s="11"/>
      <c r="FFL9" s="11"/>
      <c r="FFM9" s="11"/>
      <c r="FFN9" s="11"/>
      <c r="FFO9" s="11"/>
      <c r="FFP9" s="11"/>
      <c r="FFQ9" s="11"/>
      <c r="FFR9" s="11"/>
      <c r="FFS9" s="11"/>
      <c r="FFT9" s="11"/>
      <c r="FFU9" s="11"/>
      <c r="FFV9" s="11"/>
      <c r="FFW9" s="11"/>
      <c r="FFX9" s="11"/>
      <c r="FFY9" s="11"/>
      <c r="FFZ9" s="11"/>
      <c r="FGA9" s="11"/>
      <c r="FGB9" s="11"/>
      <c r="FGC9" s="11"/>
      <c r="FGD9" s="11"/>
      <c r="FGE9" s="11"/>
      <c r="FGF9" s="11"/>
      <c r="FGG9" s="11"/>
      <c r="FGH9" s="11"/>
      <c r="FGI9" s="11"/>
      <c r="FGJ9" s="11"/>
      <c r="FGK9" s="11"/>
      <c r="FGL9" s="11"/>
      <c r="FGM9" s="11"/>
      <c r="FGN9" s="11"/>
      <c r="FGO9" s="11"/>
      <c r="FGP9" s="11"/>
      <c r="FGQ9" s="11"/>
      <c r="FGR9" s="11"/>
      <c r="FGS9" s="11"/>
      <c r="FGT9" s="11"/>
      <c r="FGU9" s="11"/>
      <c r="FGV9" s="11"/>
      <c r="FGW9" s="11"/>
      <c r="FGX9" s="11"/>
      <c r="FGY9" s="11"/>
      <c r="FGZ9" s="11"/>
      <c r="FHA9" s="11"/>
      <c r="FHB9" s="11"/>
      <c r="FHC9" s="11"/>
      <c r="FHD9" s="11"/>
      <c r="FHE9" s="11"/>
      <c r="FHF9" s="11"/>
      <c r="FHG9" s="11"/>
      <c r="FHH9" s="11"/>
      <c r="FHI9" s="11"/>
      <c r="FHJ9" s="11"/>
      <c r="FHK9" s="11"/>
      <c r="FHL9" s="11"/>
      <c r="FHM9" s="11"/>
      <c r="FHN9" s="11"/>
      <c r="FHO9" s="11"/>
      <c r="FHP9" s="11"/>
      <c r="FHQ9" s="11"/>
      <c r="FHR9" s="11"/>
      <c r="FHS9" s="11"/>
      <c r="FHT9" s="11"/>
      <c r="FHU9" s="11"/>
      <c r="FHV9" s="11"/>
      <c r="FHW9" s="11"/>
      <c r="FHX9" s="11"/>
      <c r="FHY9" s="11"/>
      <c r="FHZ9" s="11"/>
      <c r="FIA9" s="11"/>
      <c r="FIB9" s="11"/>
      <c r="FIC9" s="11"/>
      <c r="FID9" s="11"/>
      <c r="FIE9" s="11"/>
      <c r="FIF9" s="11"/>
      <c r="FIG9" s="11"/>
      <c r="FIH9" s="11"/>
      <c r="FII9" s="11"/>
      <c r="FIJ9" s="11"/>
      <c r="FIK9" s="11"/>
      <c r="FIL9" s="11"/>
      <c r="FIM9" s="11"/>
      <c r="FIN9" s="11"/>
      <c r="FIO9" s="11"/>
      <c r="FIP9" s="11"/>
      <c r="FIQ9" s="11"/>
      <c r="FIR9" s="11"/>
      <c r="FIS9" s="11"/>
      <c r="FIT9" s="11"/>
      <c r="FIU9" s="11"/>
      <c r="FIV9" s="11"/>
      <c r="FIW9" s="11"/>
      <c r="FIX9" s="11"/>
      <c r="FIY9" s="11"/>
      <c r="FIZ9" s="11"/>
      <c r="FJA9" s="11"/>
      <c r="FJB9" s="11"/>
      <c r="FJC9" s="11"/>
      <c r="FJD9" s="11"/>
      <c r="FJE9" s="11"/>
      <c r="FJF9" s="11"/>
      <c r="FJG9" s="11"/>
      <c r="FJH9" s="11"/>
      <c r="FJI9" s="11"/>
      <c r="FJJ9" s="11"/>
      <c r="FJK9" s="11"/>
      <c r="FJL9" s="11"/>
      <c r="FJM9" s="11"/>
      <c r="FJN9" s="11"/>
      <c r="FJO9" s="11"/>
      <c r="FJP9" s="11"/>
      <c r="FJQ9" s="11"/>
      <c r="FJR9" s="11"/>
      <c r="FJS9" s="11"/>
      <c r="FJT9" s="11"/>
      <c r="FJU9" s="11"/>
      <c r="FJV9" s="11"/>
      <c r="FJW9" s="11"/>
      <c r="FJX9" s="11"/>
      <c r="FJY9" s="11"/>
      <c r="FJZ9" s="11"/>
      <c r="FKA9" s="11"/>
      <c r="FKB9" s="11"/>
      <c r="FKC9" s="11"/>
      <c r="FKD9" s="11"/>
      <c r="FKE9" s="11"/>
      <c r="FKF9" s="11"/>
      <c r="FKG9" s="11"/>
      <c r="FKH9" s="11"/>
      <c r="FKI9" s="11"/>
      <c r="FKJ9" s="11"/>
      <c r="FKK9" s="11"/>
      <c r="FKL9" s="11"/>
      <c r="FKM9" s="11"/>
      <c r="FKN9" s="11"/>
      <c r="FKO9" s="11"/>
      <c r="FKP9" s="11"/>
      <c r="FKQ9" s="11"/>
      <c r="FKR9" s="11"/>
      <c r="FKS9" s="11"/>
      <c r="FKT9" s="11"/>
      <c r="FKU9" s="11"/>
      <c r="FKV9" s="11"/>
      <c r="FKW9" s="11"/>
      <c r="FKX9" s="11"/>
      <c r="FKY9" s="11"/>
      <c r="FKZ9" s="11"/>
      <c r="FLA9" s="11"/>
      <c r="FLB9" s="11"/>
      <c r="FLC9" s="11"/>
      <c r="FLD9" s="11"/>
      <c r="FLE9" s="11"/>
      <c r="FLF9" s="11"/>
      <c r="FLG9" s="11"/>
      <c r="FLH9" s="11"/>
      <c r="FLI9" s="11"/>
      <c r="FLJ9" s="11"/>
      <c r="FLK9" s="11"/>
      <c r="FLL9" s="11"/>
      <c r="FLM9" s="11"/>
      <c r="FLN9" s="11"/>
      <c r="FLO9" s="11"/>
      <c r="FLP9" s="11"/>
      <c r="FLQ9" s="11"/>
      <c r="FLR9" s="11"/>
      <c r="FLS9" s="11"/>
      <c r="FLT9" s="11"/>
      <c r="FLU9" s="11"/>
      <c r="FLV9" s="11"/>
      <c r="FLW9" s="11"/>
      <c r="FLX9" s="11"/>
      <c r="FLY9" s="11"/>
      <c r="FLZ9" s="11"/>
      <c r="FMA9" s="11"/>
      <c r="FMB9" s="11"/>
      <c r="FMC9" s="11"/>
      <c r="FMD9" s="11"/>
      <c r="FME9" s="11"/>
      <c r="FMF9" s="11"/>
      <c r="FMG9" s="11"/>
      <c r="FMH9" s="11"/>
      <c r="FMI9" s="11"/>
      <c r="FMJ9" s="11"/>
      <c r="FMK9" s="11"/>
      <c r="FML9" s="11"/>
      <c r="FMM9" s="11"/>
      <c r="FMN9" s="11"/>
      <c r="FMO9" s="11"/>
      <c r="FMP9" s="11"/>
      <c r="FMQ9" s="11"/>
      <c r="FMR9" s="11"/>
      <c r="FMS9" s="11"/>
      <c r="FMT9" s="11"/>
      <c r="FMU9" s="11"/>
      <c r="FMV9" s="11"/>
      <c r="FMW9" s="11"/>
      <c r="FMX9" s="11"/>
      <c r="FMY9" s="11"/>
      <c r="FMZ9" s="11"/>
      <c r="FNA9" s="11"/>
      <c r="FNB9" s="11"/>
      <c r="FNC9" s="11"/>
      <c r="FND9" s="11"/>
      <c r="FNE9" s="11"/>
      <c r="FNF9" s="11"/>
      <c r="FNG9" s="11"/>
      <c r="FNH9" s="11"/>
      <c r="FNI9" s="11"/>
      <c r="FNJ9" s="11"/>
      <c r="FNK9" s="11"/>
      <c r="FNL9" s="11"/>
      <c r="FNM9" s="11"/>
      <c r="FNN9" s="11"/>
      <c r="FNO9" s="11"/>
      <c r="FNP9" s="11"/>
      <c r="FNQ9" s="11"/>
      <c r="FNR9" s="11"/>
      <c r="FNS9" s="11"/>
      <c r="FNT9" s="11"/>
      <c r="FNU9" s="11"/>
      <c r="FNV9" s="11"/>
      <c r="FNW9" s="11"/>
      <c r="FNX9" s="11"/>
      <c r="FNY9" s="11"/>
      <c r="FNZ9" s="11"/>
      <c r="FOA9" s="11"/>
      <c r="FOB9" s="11"/>
      <c r="FOC9" s="11"/>
      <c r="FOD9" s="11"/>
      <c r="FOE9" s="11"/>
      <c r="FOF9" s="11"/>
      <c r="FOG9" s="11"/>
      <c r="FOH9" s="11"/>
      <c r="FOI9" s="11"/>
      <c r="FOJ9" s="11"/>
      <c r="FOK9" s="11"/>
      <c r="FOL9" s="11"/>
      <c r="FOM9" s="11"/>
      <c r="FON9" s="11"/>
      <c r="FOO9" s="11"/>
      <c r="FOP9" s="11"/>
      <c r="FOQ9" s="11"/>
      <c r="FOR9" s="11"/>
      <c r="FOS9" s="11"/>
      <c r="FOT9" s="11"/>
      <c r="FOU9" s="11"/>
      <c r="FOV9" s="11"/>
      <c r="FOW9" s="11"/>
      <c r="FOX9" s="11"/>
      <c r="FOY9" s="11"/>
      <c r="FOZ9" s="11"/>
      <c r="FPA9" s="11"/>
      <c r="FPB9" s="11"/>
      <c r="FPC9" s="11"/>
      <c r="FPD9" s="11"/>
      <c r="FPE9" s="11"/>
      <c r="FPF9" s="11"/>
      <c r="FPG9" s="11"/>
      <c r="FPH9" s="11"/>
      <c r="FPI9" s="11"/>
      <c r="FPJ9" s="11"/>
      <c r="FPK9" s="11"/>
      <c r="FPL9" s="11"/>
      <c r="FPM9" s="11"/>
      <c r="FPN9" s="11"/>
      <c r="FPO9" s="11"/>
      <c r="FPP9" s="11"/>
      <c r="FPQ9" s="11"/>
      <c r="FPR9" s="11"/>
      <c r="FPS9" s="11"/>
      <c r="FPT9" s="11"/>
      <c r="FPU9" s="11"/>
      <c r="FPV9" s="11"/>
      <c r="FPW9" s="11"/>
      <c r="FPX9" s="11"/>
      <c r="FPY9" s="11"/>
      <c r="FPZ9" s="11"/>
      <c r="FQA9" s="11"/>
      <c r="FQB9" s="11"/>
      <c r="FQC9" s="11"/>
      <c r="FQD9" s="11"/>
      <c r="FQE9" s="11"/>
      <c r="FQF9" s="11"/>
      <c r="FQG9" s="11"/>
      <c r="FQH9" s="11"/>
      <c r="FQI9" s="11"/>
      <c r="FQJ9" s="11"/>
      <c r="FQK9" s="11"/>
      <c r="FQL9" s="11"/>
      <c r="FQM9" s="11"/>
      <c r="FQN9" s="11"/>
      <c r="FQO9" s="11"/>
      <c r="FQP9" s="11"/>
      <c r="FQQ9" s="11"/>
      <c r="FQR9" s="11"/>
      <c r="FQS9" s="11"/>
      <c r="FQT9" s="11"/>
      <c r="FQU9" s="11"/>
      <c r="FQV9" s="11"/>
      <c r="FQW9" s="11"/>
      <c r="FQX9" s="11"/>
      <c r="FQY9" s="11"/>
      <c r="FQZ9" s="11"/>
      <c r="FRA9" s="11"/>
      <c r="FRB9" s="11"/>
      <c r="FRC9" s="11"/>
      <c r="FRD9" s="11"/>
      <c r="FRE9" s="11"/>
      <c r="FRF9" s="11"/>
      <c r="FRG9" s="11"/>
      <c r="FRH9" s="11"/>
      <c r="FRI9" s="11"/>
      <c r="FRJ9" s="11"/>
      <c r="FRK9" s="11"/>
      <c r="FRL9" s="11"/>
      <c r="FRM9" s="11"/>
      <c r="FRN9" s="11"/>
      <c r="FRO9" s="11"/>
      <c r="FRP9" s="11"/>
      <c r="FRQ9" s="11"/>
      <c r="FRR9" s="11"/>
      <c r="FRS9" s="11"/>
      <c r="FRT9" s="11"/>
      <c r="FRU9" s="11"/>
      <c r="FRV9" s="11"/>
      <c r="FRW9" s="11"/>
      <c r="FRX9" s="11"/>
      <c r="FRY9" s="11"/>
      <c r="FRZ9" s="11"/>
      <c r="FSA9" s="11"/>
      <c r="FSB9" s="11"/>
      <c r="FSC9" s="11"/>
      <c r="FSD9" s="11"/>
      <c r="FSE9" s="11"/>
      <c r="FSF9" s="11"/>
      <c r="FSG9" s="11"/>
      <c r="FSH9" s="11"/>
      <c r="FSI9" s="11"/>
      <c r="FSJ9" s="11"/>
      <c r="FSK9" s="11"/>
      <c r="FSL9" s="11"/>
      <c r="FSM9" s="11"/>
      <c r="FSN9" s="11"/>
      <c r="FSO9" s="11"/>
      <c r="FSP9" s="11"/>
      <c r="FSQ9" s="11"/>
      <c r="FSR9" s="11"/>
      <c r="FSS9" s="11"/>
      <c r="FST9" s="11"/>
      <c r="FSU9" s="11"/>
      <c r="FSV9" s="11"/>
      <c r="FSW9" s="11"/>
      <c r="FSX9" s="11"/>
      <c r="FSY9" s="11"/>
      <c r="FSZ9" s="11"/>
      <c r="FTA9" s="11"/>
      <c r="FTB9" s="11"/>
      <c r="FTC9" s="11"/>
      <c r="FTD9" s="11"/>
      <c r="FTE9" s="11"/>
      <c r="FTF9" s="11"/>
      <c r="FTG9" s="11"/>
      <c r="FTH9" s="11"/>
      <c r="FTI9" s="11"/>
      <c r="FTJ9" s="11"/>
      <c r="FTK9" s="11"/>
      <c r="FTL9" s="11"/>
      <c r="FTM9" s="11"/>
      <c r="FTN9" s="11"/>
      <c r="FTO9" s="11"/>
      <c r="FTP9" s="11"/>
      <c r="FTQ9" s="11"/>
      <c r="FTR9" s="11"/>
      <c r="FTS9" s="11"/>
      <c r="FTT9" s="11"/>
      <c r="FTU9" s="11"/>
      <c r="FTV9" s="11"/>
      <c r="FTW9" s="11"/>
      <c r="FTX9" s="11"/>
      <c r="FTY9" s="11"/>
      <c r="FTZ9" s="11"/>
      <c r="FUA9" s="11"/>
      <c r="FUB9" s="11"/>
      <c r="FUC9" s="11"/>
      <c r="FUD9" s="11"/>
      <c r="FUE9" s="11"/>
      <c r="FUF9" s="11"/>
      <c r="FUG9" s="11"/>
      <c r="FUH9" s="11"/>
      <c r="FUI9" s="11"/>
      <c r="FUJ9" s="11"/>
      <c r="FUK9" s="11"/>
      <c r="FUL9" s="11"/>
      <c r="FUM9" s="11"/>
      <c r="FUN9" s="11"/>
      <c r="FUO9" s="11"/>
      <c r="FUP9" s="11"/>
      <c r="FUQ9" s="11"/>
      <c r="FUR9" s="11"/>
      <c r="FUS9" s="11"/>
      <c r="FUT9" s="11"/>
      <c r="FUU9" s="11"/>
      <c r="FUV9" s="11"/>
      <c r="FUW9" s="11"/>
      <c r="FUX9" s="11"/>
      <c r="FUY9" s="11"/>
      <c r="FUZ9" s="11"/>
      <c r="FVA9" s="11"/>
      <c r="FVB9" s="11"/>
      <c r="FVC9" s="11"/>
      <c r="FVD9" s="11"/>
      <c r="FVE9" s="11"/>
      <c r="FVF9" s="11"/>
      <c r="FVG9" s="11"/>
      <c r="FVH9" s="11"/>
      <c r="FVI9" s="11"/>
      <c r="FVJ9" s="11"/>
      <c r="FVK9" s="11"/>
      <c r="FVL9" s="11"/>
      <c r="FVM9" s="11"/>
      <c r="FVN9" s="11"/>
      <c r="FVO9" s="11"/>
      <c r="FVP9" s="11"/>
      <c r="FVQ9" s="11"/>
      <c r="FVR9" s="11"/>
      <c r="FVS9" s="11"/>
      <c r="FVT9" s="11"/>
      <c r="FVU9" s="11"/>
      <c r="FVV9" s="11"/>
      <c r="FVW9" s="11"/>
      <c r="FVX9" s="11"/>
      <c r="FVY9" s="11"/>
      <c r="FVZ9" s="11"/>
      <c r="FWA9" s="11"/>
      <c r="FWB9" s="11"/>
      <c r="FWC9" s="11"/>
      <c r="FWD9" s="11"/>
      <c r="FWE9" s="11"/>
      <c r="FWF9" s="11"/>
      <c r="FWG9" s="11"/>
      <c r="FWH9" s="11"/>
      <c r="FWI9" s="11"/>
      <c r="FWJ9" s="11"/>
      <c r="FWK9" s="11"/>
      <c r="FWL9" s="11"/>
      <c r="FWM9" s="11"/>
      <c r="FWN9" s="11"/>
      <c r="FWO9" s="11"/>
      <c r="FWP9" s="11"/>
      <c r="FWQ9" s="11"/>
      <c r="FWR9" s="11"/>
      <c r="FWS9" s="11"/>
      <c r="FWT9" s="11"/>
      <c r="FWU9" s="11"/>
      <c r="FWV9" s="11"/>
      <c r="FWW9" s="11"/>
      <c r="FWX9" s="11"/>
      <c r="FWY9" s="11"/>
      <c r="FWZ9" s="11"/>
      <c r="FXA9" s="11"/>
      <c r="FXB9" s="11"/>
      <c r="FXC9" s="11"/>
      <c r="FXD9" s="11"/>
      <c r="FXE9" s="11"/>
      <c r="FXF9" s="11"/>
      <c r="FXG9" s="11"/>
      <c r="FXH9" s="11"/>
      <c r="FXI9" s="11"/>
      <c r="FXJ9" s="11"/>
      <c r="FXK9" s="11"/>
      <c r="FXL9" s="11"/>
      <c r="FXM9" s="11"/>
      <c r="FXN9" s="11"/>
      <c r="FXO9" s="11"/>
      <c r="FXP9" s="11"/>
      <c r="FXQ9" s="11"/>
      <c r="FXR9" s="11"/>
      <c r="FXS9" s="11"/>
      <c r="FXT9" s="11"/>
      <c r="FXU9" s="11"/>
      <c r="FXV9" s="11"/>
      <c r="FXW9" s="11"/>
      <c r="FXX9" s="11"/>
      <c r="FXY9" s="11"/>
      <c r="FXZ9" s="11"/>
      <c r="FYA9" s="11"/>
      <c r="FYB9" s="11"/>
      <c r="FYC9" s="11"/>
      <c r="FYD9" s="11"/>
      <c r="FYE9" s="11"/>
      <c r="FYF9" s="11"/>
      <c r="FYG9" s="11"/>
      <c r="FYH9" s="11"/>
      <c r="FYI9" s="11"/>
      <c r="FYJ9" s="11"/>
      <c r="FYK9" s="11"/>
      <c r="FYL9" s="11"/>
      <c r="FYM9" s="11"/>
      <c r="FYN9" s="11"/>
      <c r="FYO9" s="11"/>
      <c r="FYP9" s="11"/>
      <c r="FYQ9" s="11"/>
      <c r="FYR9" s="11"/>
      <c r="FYS9" s="11"/>
      <c r="FYT9" s="11"/>
      <c r="FYU9" s="11"/>
      <c r="FYV9" s="11"/>
      <c r="FYW9" s="11"/>
      <c r="FYX9" s="11"/>
      <c r="FYY9" s="11"/>
      <c r="FYZ9" s="11"/>
      <c r="FZA9" s="11"/>
      <c r="FZB9" s="11"/>
      <c r="FZC9" s="11"/>
      <c r="FZD9" s="11"/>
      <c r="FZE9" s="11"/>
      <c r="FZF9" s="11"/>
      <c r="FZG9" s="11"/>
      <c r="FZH9" s="11"/>
      <c r="FZI9" s="11"/>
      <c r="FZJ9" s="11"/>
      <c r="FZK9" s="11"/>
      <c r="FZL9" s="11"/>
      <c r="FZM9" s="11"/>
      <c r="FZN9" s="11"/>
      <c r="FZO9" s="11"/>
      <c r="FZP9" s="11"/>
      <c r="FZQ9" s="11"/>
      <c r="FZR9" s="11"/>
      <c r="FZS9" s="11"/>
      <c r="FZT9" s="11"/>
      <c r="FZU9" s="11"/>
      <c r="FZV9" s="11"/>
      <c r="FZW9" s="11"/>
      <c r="FZX9" s="11"/>
      <c r="FZY9" s="11"/>
      <c r="FZZ9" s="11"/>
      <c r="GAA9" s="11"/>
      <c r="GAB9" s="11"/>
      <c r="GAC9" s="11"/>
      <c r="GAD9" s="11"/>
      <c r="GAE9" s="11"/>
      <c r="GAF9" s="11"/>
      <c r="GAG9" s="11"/>
      <c r="GAH9" s="11"/>
      <c r="GAI9" s="11"/>
      <c r="GAJ9" s="11"/>
      <c r="GAK9" s="11"/>
      <c r="GAL9" s="11"/>
      <c r="GAM9" s="11"/>
      <c r="GAN9" s="11"/>
      <c r="GAO9" s="11"/>
      <c r="GAP9" s="11"/>
      <c r="GAQ9" s="11"/>
      <c r="GAR9" s="11"/>
      <c r="GAS9" s="11"/>
      <c r="GAT9" s="11"/>
      <c r="GAU9" s="11"/>
      <c r="GAV9" s="11"/>
      <c r="GAW9" s="11"/>
      <c r="GAX9" s="11"/>
      <c r="GAY9" s="11"/>
      <c r="GAZ9" s="11"/>
      <c r="GBA9" s="11"/>
      <c r="GBB9" s="11"/>
      <c r="GBC9" s="11"/>
      <c r="GBD9" s="11"/>
      <c r="GBE9" s="11"/>
      <c r="GBF9" s="11"/>
      <c r="GBG9" s="11"/>
      <c r="GBH9" s="11"/>
      <c r="GBI9" s="11"/>
      <c r="GBJ9" s="11"/>
      <c r="GBK9" s="11"/>
      <c r="GBL9" s="11"/>
      <c r="GBM9" s="11"/>
      <c r="GBN9" s="11"/>
      <c r="GBO9" s="11"/>
      <c r="GBP9" s="11"/>
      <c r="GBQ9" s="11"/>
      <c r="GBR9" s="11"/>
      <c r="GBS9" s="11"/>
      <c r="GBT9" s="11"/>
      <c r="GBU9" s="11"/>
      <c r="GBV9" s="11"/>
      <c r="GBW9" s="11"/>
      <c r="GBX9" s="11"/>
      <c r="GBY9" s="11"/>
      <c r="GBZ9" s="11"/>
      <c r="GCA9" s="11"/>
      <c r="GCB9" s="11"/>
      <c r="GCC9" s="11"/>
      <c r="GCD9" s="11"/>
      <c r="GCE9" s="11"/>
      <c r="GCF9" s="11"/>
      <c r="GCG9" s="11"/>
      <c r="GCH9" s="11"/>
      <c r="GCI9" s="11"/>
      <c r="GCJ9" s="11"/>
      <c r="GCK9" s="11"/>
      <c r="GCL9" s="11"/>
      <c r="GCM9" s="11"/>
      <c r="GCN9" s="11"/>
      <c r="GCO9" s="11"/>
      <c r="GCP9" s="11"/>
      <c r="GCQ9" s="11"/>
      <c r="GCR9" s="11"/>
      <c r="GCS9" s="11"/>
      <c r="GCT9" s="11"/>
      <c r="GCU9" s="11"/>
      <c r="GCV9" s="11"/>
      <c r="GCW9" s="11"/>
      <c r="GCX9" s="11"/>
      <c r="GCY9" s="11"/>
      <c r="GCZ9" s="11"/>
      <c r="GDA9" s="11"/>
      <c r="GDB9" s="11"/>
      <c r="GDC9" s="11"/>
      <c r="GDD9" s="11"/>
      <c r="GDE9" s="11"/>
      <c r="GDF9" s="11"/>
      <c r="GDG9" s="11"/>
      <c r="GDH9" s="11"/>
      <c r="GDI9" s="11"/>
      <c r="GDJ9" s="11"/>
      <c r="GDK9" s="11"/>
      <c r="GDL9" s="11"/>
      <c r="GDM9" s="11"/>
      <c r="GDN9" s="11"/>
      <c r="GDO9" s="11"/>
      <c r="GDP9" s="11"/>
      <c r="GDQ9" s="11"/>
      <c r="GDR9" s="11"/>
      <c r="GDS9" s="11"/>
      <c r="GDT9" s="11"/>
      <c r="GDU9" s="11"/>
      <c r="GDV9" s="11"/>
      <c r="GDW9" s="11"/>
      <c r="GDX9" s="11"/>
      <c r="GDY9" s="11"/>
      <c r="GDZ9" s="11"/>
      <c r="GEA9" s="11"/>
      <c r="GEB9" s="11"/>
      <c r="GEC9" s="11"/>
      <c r="GED9" s="11"/>
      <c r="GEE9" s="11"/>
      <c r="GEF9" s="11"/>
      <c r="GEG9" s="11"/>
      <c r="GEH9" s="11"/>
      <c r="GEI9" s="11"/>
      <c r="GEJ9" s="11"/>
      <c r="GEK9" s="11"/>
      <c r="GEL9" s="11"/>
      <c r="GEM9" s="11"/>
      <c r="GEN9" s="11"/>
      <c r="GEO9" s="11"/>
      <c r="GEP9" s="11"/>
      <c r="GEQ9" s="11"/>
      <c r="GER9" s="11"/>
      <c r="GES9" s="11"/>
      <c r="GET9" s="11"/>
      <c r="GEU9" s="11"/>
      <c r="GEV9" s="11"/>
      <c r="GEW9" s="11"/>
      <c r="GEX9" s="11"/>
      <c r="GEY9" s="11"/>
      <c r="GEZ9" s="11"/>
      <c r="GFA9" s="11"/>
      <c r="GFB9" s="11"/>
      <c r="GFC9" s="11"/>
      <c r="GFD9" s="11"/>
      <c r="GFE9" s="11"/>
      <c r="GFF9" s="11"/>
      <c r="GFG9" s="11"/>
      <c r="GFH9" s="11"/>
      <c r="GFI9" s="11"/>
      <c r="GFJ9" s="11"/>
      <c r="GFK9" s="11"/>
      <c r="GFL9" s="11"/>
      <c r="GFM9" s="11"/>
      <c r="GFN9" s="11"/>
      <c r="GFO9" s="11"/>
      <c r="GFP9" s="11"/>
      <c r="GFQ9" s="11"/>
      <c r="GFR9" s="11"/>
      <c r="GFS9" s="11"/>
      <c r="GFT9" s="11"/>
      <c r="GFU9" s="11"/>
      <c r="GFV9" s="11"/>
      <c r="GFW9" s="11"/>
      <c r="GFX9" s="11"/>
      <c r="GFY9" s="11"/>
      <c r="GFZ9" s="11"/>
      <c r="GGA9" s="11"/>
      <c r="GGB9" s="11"/>
      <c r="GGC9" s="11"/>
      <c r="GGD9" s="11"/>
      <c r="GGE9" s="11"/>
      <c r="GGF9" s="11"/>
      <c r="GGG9" s="11"/>
      <c r="GGH9" s="11"/>
      <c r="GGI9" s="11"/>
      <c r="GGJ9" s="11"/>
      <c r="GGK9" s="11"/>
      <c r="GGL9" s="11"/>
      <c r="GGM9" s="11"/>
      <c r="GGN9" s="11"/>
      <c r="GGO9" s="11"/>
      <c r="GGP9" s="11"/>
      <c r="GGQ9" s="11"/>
      <c r="GGR9" s="11"/>
      <c r="GGS9" s="11"/>
      <c r="GGT9" s="11"/>
      <c r="GGU9" s="11"/>
      <c r="GGV9" s="11"/>
      <c r="GGW9" s="11"/>
      <c r="GGX9" s="11"/>
      <c r="GGY9" s="11"/>
      <c r="GGZ9" s="11"/>
      <c r="GHA9" s="11"/>
      <c r="GHB9" s="11"/>
      <c r="GHC9" s="11"/>
      <c r="GHD9" s="11"/>
      <c r="GHE9" s="11"/>
      <c r="GHF9" s="11"/>
      <c r="GHG9" s="11"/>
      <c r="GHH9" s="11"/>
      <c r="GHI9" s="11"/>
      <c r="GHJ9" s="11"/>
      <c r="GHK9" s="11"/>
      <c r="GHL9" s="11"/>
      <c r="GHM9" s="11"/>
      <c r="GHN9" s="11"/>
      <c r="GHO9" s="11"/>
      <c r="GHP9" s="11"/>
      <c r="GHQ9" s="11"/>
      <c r="GHR9" s="11"/>
      <c r="GHS9" s="11"/>
      <c r="GHT9" s="11"/>
      <c r="GHU9" s="11"/>
      <c r="GHV9" s="11"/>
      <c r="GHW9" s="11"/>
      <c r="GHX9" s="11"/>
      <c r="GHY9" s="11"/>
      <c r="GHZ9" s="11"/>
      <c r="GIA9" s="11"/>
      <c r="GIB9" s="11"/>
      <c r="GIC9" s="11"/>
      <c r="GID9" s="11"/>
      <c r="GIE9" s="11"/>
      <c r="GIF9" s="11"/>
      <c r="GIG9" s="11"/>
      <c r="GIH9" s="11"/>
      <c r="GII9" s="11"/>
      <c r="GIJ9" s="11"/>
      <c r="GIK9" s="11"/>
      <c r="GIL9" s="11"/>
      <c r="GIM9" s="11"/>
      <c r="GIN9" s="11"/>
      <c r="GIO9" s="11"/>
      <c r="GIP9" s="11"/>
      <c r="GIQ9" s="11"/>
      <c r="GIR9" s="11"/>
      <c r="GIS9" s="11"/>
      <c r="GIT9" s="11"/>
      <c r="GIU9" s="11"/>
      <c r="GIV9" s="11"/>
      <c r="GIW9" s="11"/>
      <c r="GIX9" s="11"/>
      <c r="GIY9" s="11"/>
      <c r="GIZ9" s="11"/>
      <c r="GJA9" s="11"/>
      <c r="GJB9" s="11"/>
      <c r="GJC9" s="11"/>
      <c r="GJD9" s="11"/>
      <c r="GJE9" s="11"/>
      <c r="GJF9" s="11"/>
      <c r="GJG9" s="11"/>
      <c r="GJH9" s="11"/>
      <c r="GJI9" s="11"/>
      <c r="GJJ9" s="11"/>
      <c r="GJK9" s="11"/>
      <c r="GJL9" s="11"/>
      <c r="GJM9" s="11"/>
      <c r="GJN9" s="11"/>
      <c r="GJO9" s="11"/>
      <c r="GJP9" s="11"/>
      <c r="GJQ9" s="11"/>
      <c r="GJR9" s="11"/>
      <c r="GJS9" s="11"/>
      <c r="GJT9" s="11"/>
      <c r="GJU9" s="11"/>
      <c r="GJV9" s="11"/>
      <c r="GJW9" s="11"/>
      <c r="GJX9" s="11"/>
      <c r="GJY9" s="11"/>
      <c r="GJZ9" s="11"/>
      <c r="GKA9" s="11"/>
      <c r="GKB9" s="11"/>
      <c r="GKC9" s="11"/>
      <c r="GKD9" s="11"/>
      <c r="GKE9" s="11"/>
      <c r="GKF9" s="11"/>
      <c r="GKG9" s="11"/>
      <c r="GKH9" s="11"/>
      <c r="GKI9" s="11"/>
      <c r="GKJ9" s="11"/>
      <c r="GKK9" s="11"/>
      <c r="GKL9" s="11"/>
      <c r="GKM9" s="11"/>
      <c r="GKN9" s="11"/>
      <c r="GKO9" s="11"/>
      <c r="GKP9" s="11"/>
      <c r="GKQ9" s="11"/>
      <c r="GKR9" s="11"/>
      <c r="GKS9" s="11"/>
      <c r="GKT9" s="11"/>
      <c r="GKU9" s="11"/>
      <c r="GKV9" s="11"/>
      <c r="GKW9" s="11"/>
      <c r="GKX9" s="11"/>
      <c r="GKY9" s="11"/>
      <c r="GKZ9" s="11"/>
      <c r="GLA9" s="11"/>
      <c r="GLB9" s="11"/>
      <c r="GLC9" s="11"/>
      <c r="GLD9" s="11"/>
      <c r="GLE9" s="11"/>
      <c r="GLF9" s="11"/>
      <c r="GLG9" s="11"/>
      <c r="GLH9" s="11"/>
      <c r="GLI9" s="11"/>
      <c r="GLJ9" s="11"/>
      <c r="GLK9" s="11"/>
      <c r="GLL9" s="11"/>
      <c r="GLM9" s="11"/>
      <c r="GLN9" s="11"/>
      <c r="GLO9" s="11"/>
      <c r="GLP9" s="11"/>
      <c r="GLQ9" s="11"/>
      <c r="GLR9" s="11"/>
      <c r="GLS9" s="11"/>
      <c r="GLT9" s="11"/>
      <c r="GLU9" s="11"/>
      <c r="GLV9" s="11"/>
      <c r="GLW9" s="11"/>
      <c r="GLX9" s="11"/>
      <c r="GLY9" s="11"/>
      <c r="GLZ9" s="11"/>
      <c r="GMA9" s="11"/>
      <c r="GMB9" s="11"/>
      <c r="GMC9" s="11"/>
      <c r="GMD9" s="11"/>
      <c r="GME9" s="11"/>
      <c r="GMF9" s="11"/>
      <c r="GMG9" s="11"/>
      <c r="GMH9" s="11"/>
      <c r="GMI9" s="11"/>
      <c r="GMJ9" s="11"/>
      <c r="GMK9" s="11"/>
      <c r="GML9" s="11"/>
      <c r="GMM9" s="11"/>
      <c r="GMN9" s="11"/>
      <c r="GMO9" s="11"/>
      <c r="GMP9" s="11"/>
      <c r="GMQ9" s="11"/>
      <c r="GMR9" s="11"/>
      <c r="GMS9" s="11"/>
      <c r="GMT9" s="11"/>
      <c r="GMU9" s="11"/>
      <c r="GMV9" s="11"/>
      <c r="GMW9" s="11"/>
      <c r="GMX9" s="11"/>
      <c r="GMY9" s="11"/>
      <c r="GMZ9" s="11"/>
      <c r="GNA9" s="11"/>
      <c r="GNB9" s="11"/>
      <c r="GNC9" s="11"/>
      <c r="GND9" s="11"/>
      <c r="GNE9" s="11"/>
      <c r="GNF9" s="11"/>
      <c r="GNG9" s="11"/>
      <c r="GNH9" s="11"/>
      <c r="GNI9" s="11"/>
      <c r="GNJ9" s="11"/>
      <c r="GNK9" s="11"/>
      <c r="GNL9" s="11"/>
      <c r="GNM9" s="11"/>
      <c r="GNN9" s="11"/>
      <c r="GNO9" s="11"/>
      <c r="GNP9" s="11"/>
      <c r="GNQ9" s="11"/>
      <c r="GNR9" s="11"/>
      <c r="GNS9" s="11"/>
      <c r="GNT9" s="11"/>
      <c r="GNU9" s="11"/>
      <c r="GNV9" s="11"/>
      <c r="GNW9" s="11"/>
      <c r="GNX9" s="11"/>
      <c r="GNY9" s="11"/>
      <c r="GNZ9" s="11"/>
      <c r="GOA9" s="11"/>
      <c r="GOB9" s="11"/>
      <c r="GOC9" s="11"/>
      <c r="GOD9" s="11"/>
      <c r="GOE9" s="11"/>
      <c r="GOF9" s="11"/>
      <c r="GOG9" s="11"/>
      <c r="GOH9" s="11"/>
      <c r="GOI9" s="11"/>
      <c r="GOJ9" s="11"/>
      <c r="GOK9" s="11"/>
      <c r="GOL9" s="11"/>
      <c r="GOM9" s="11"/>
      <c r="GON9" s="11"/>
      <c r="GOO9" s="11"/>
      <c r="GOP9" s="11"/>
      <c r="GOQ9" s="11"/>
      <c r="GOR9" s="11"/>
      <c r="GOS9" s="11"/>
      <c r="GOT9" s="11"/>
      <c r="GOU9" s="11"/>
      <c r="GOV9" s="11"/>
      <c r="GOW9" s="11"/>
      <c r="GOX9" s="11"/>
      <c r="GOY9" s="11"/>
      <c r="GOZ9" s="11"/>
      <c r="GPA9" s="11"/>
      <c r="GPB9" s="11"/>
      <c r="GPC9" s="11"/>
      <c r="GPD9" s="11"/>
      <c r="GPE9" s="11"/>
      <c r="GPF9" s="11"/>
      <c r="GPG9" s="11"/>
      <c r="GPH9" s="11"/>
      <c r="GPI9" s="11"/>
      <c r="GPJ9" s="11"/>
      <c r="GPK9" s="11"/>
      <c r="GPL9" s="11"/>
      <c r="GPM9" s="11"/>
      <c r="GPN9" s="11"/>
      <c r="GPO9" s="11"/>
      <c r="GPP9" s="11"/>
      <c r="GPQ9" s="11"/>
      <c r="GPR9" s="11"/>
      <c r="GPS9" s="11"/>
      <c r="GPT9" s="11"/>
      <c r="GPU9" s="11"/>
      <c r="GPV9" s="11"/>
      <c r="GPW9" s="11"/>
      <c r="GPX9" s="11"/>
      <c r="GPY9" s="11"/>
      <c r="GPZ9" s="11"/>
      <c r="GQA9" s="11"/>
      <c r="GQB9" s="11"/>
      <c r="GQC9" s="11"/>
      <c r="GQD9" s="11"/>
      <c r="GQE9" s="11"/>
      <c r="GQF9" s="11"/>
      <c r="GQG9" s="11"/>
      <c r="GQH9" s="11"/>
      <c r="GQI9" s="11"/>
      <c r="GQJ9" s="11"/>
      <c r="GQK9" s="11"/>
      <c r="GQL9" s="11"/>
      <c r="GQM9" s="11"/>
      <c r="GQN9" s="11"/>
      <c r="GQO9" s="11"/>
      <c r="GQP9" s="11"/>
      <c r="GQQ9" s="11"/>
      <c r="GQR9" s="11"/>
      <c r="GQS9" s="11"/>
      <c r="GQT9" s="11"/>
      <c r="GQU9" s="11"/>
      <c r="GQV9" s="11"/>
      <c r="GQW9" s="11"/>
      <c r="GQX9" s="11"/>
      <c r="GQY9" s="11"/>
      <c r="GQZ9" s="11"/>
      <c r="GRA9" s="11"/>
      <c r="GRB9" s="11"/>
      <c r="GRC9" s="11"/>
      <c r="GRD9" s="11"/>
      <c r="GRE9" s="11"/>
      <c r="GRF9" s="11"/>
      <c r="GRG9" s="11"/>
      <c r="GRH9" s="11"/>
      <c r="GRI9" s="11"/>
      <c r="GRJ9" s="11"/>
      <c r="GRK9" s="11"/>
      <c r="GRL9" s="11"/>
      <c r="GRM9" s="11"/>
      <c r="GRN9" s="11"/>
      <c r="GRO9" s="11"/>
      <c r="GRP9" s="11"/>
      <c r="GRQ9" s="11"/>
      <c r="GRR9" s="11"/>
      <c r="GRS9" s="11"/>
      <c r="GRT9" s="11"/>
      <c r="GRU9" s="11"/>
      <c r="GRV9" s="11"/>
      <c r="GRW9" s="11"/>
      <c r="GRX9" s="11"/>
      <c r="GRY9" s="11"/>
      <c r="GRZ9" s="11"/>
      <c r="GSA9" s="11"/>
      <c r="GSB9" s="11"/>
      <c r="GSC9" s="11"/>
      <c r="GSD9" s="11"/>
      <c r="GSE9" s="11"/>
      <c r="GSF9" s="11"/>
      <c r="GSG9" s="11"/>
      <c r="GSH9" s="11"/>
      <c r="GSI9" s="11"/>
      <c r="GSJ9" s="11"/>
      <c r="GSK9" s="11"/>
      <c r="GSL9" s="11"/>
      <c r="GSM9" s="11"/>
      <c r="GSN9" s="11"/>
      <c r="GSO9" s="11"/>
      <c r="GSP9" s="11"/>
      <c r="GSQ9" s="11"/>
      <c r="GSR9" s="11"/>
      <c r="GSS9" s="11"/>
      <c r="GST9" s="11"/>
      <c r="GSU9" s="11"/>
      <c r="GSV9" s="11"/>
      <c r="GSW9" s="11"/>
      <c r="GSX9" s="11"/>
      <c r="GSY9" s="11"/>
      <c r="GSZ9" s="11"/>
      <c r="GTA9" s="11"/>
      <c r="GTB9" s="11"/>
      <c r="GTC9" s="11"/>
      <c r="GTD9" s="11"/>
      <c r="GTE9" s="11"/>
      <c r="GTF9" s="11"/>
      <c r="GTG9" s="11"/>
      <c r="GTH9" s="11"/>
      <c r="GTI9" s="11"/>
      <c r="GTJ9" s="11"/>
      <c r="GTK9" s="11"/>
      <c r="GTL9" s="11"/>
      <c r="GTM9" s="11"/>
      <c r="GTN9" s="11"/>
      <c r="GTO9" s="11"/>
      <c r="GTP9" s="11"/>
      <c r="GTQ9" s="11"/>
      <c r="GTR9" s="11"/>
      <c r="GTS9" s="11"/>
      <c r="GTT9" s="11"/>
      <c r="GTU9" s="11"/>
      <c r="GTV9" s="11"/>
      <c r="GTW9" s="11"/>
      <c r="GTX9" s="11"/>
      <c r="GTY9" s="11"/>
      <c r="GTZ9" s="11"/>
      <c r="GUA9" s="11"/>
      <c r="GUB9" s="11"/>
      <c r="GUC9" s="11"/>
      <c r="GUD9" s="11"/>
      <c r="GUE9" s="11"/>
      <c r="GUF9" s="11"/>
      <c r="GUG9" s="11"/>
      <c r="GUH9" s="11"/>
      <c r="GUI9" s="11"/>
      <c r="GUJ9" s="11"/>
      <c r="GUK9" s="11"/>
      <c r="GUL9" s="11"/>
      <c r="GUM9" s="11"/>
      <c r="GUN9" s="11"/>
      <c r="GUO9" s="11"/>
      <c r="GUP9" s="11"/>
      <c r="GUQ9" s="11"/>
      <c r="GUR9" s="11"/>
      <c r="GUS9" s="11"/>
      <c r="GUT9" s="11"/>
      <c r="GUU9" s="11"/>
      <c r="GUV9" s="11"/>
      <c r="GUW9" s="11"/>
      <c r="GUX9" s="11"/>
      <c r="GUY9" s="11"/>
      <c r="GUZ9" s="11"/>
      <c r="GVA9" s="11"/>
      <c r="GVB9" s="11"/>
      <c r="GVC9" s="11"/>
      <c r="GVD9" s="11"/>
      <c r="GVE9" s="11"/>
      <c r="GVF9" s="11"/>
      <c r="GVG9" s="11"/>
      <c r="GVH9" s="11"/>
      <c r="GVI9" s="11"/>
      <c r="GVJ9" s="11"/>
      <c r="GVK9" s="11"/>
      <c r="GVL9" s="11"/>
      <c r="GVM9" s="11"/>
      <c r="GVN9" s="11"/>
      <c r="GVO9" s="11"/>
      <c r="GVP9" s="11"/>
      <c r="GVQ9" s="11"/>
      <c r="GVR9" s="11"/>
      <c r="GVS9" s="11"/>
      <c r="GVT9" s="11"/>
      <c r="GVU9" s="11"/>
      <c r="GVV9" s="11"/>
      <c r="GVW9" s="11"/>
      <c r="GVX9" s="11"/>
      <c r="GVY9" s="11"/>
      <c r="GVZ9" s="11"/>
      <c r="GWA9" s="11"/>
      <c r="GWB9" s="11"/>
      <c r="GWC9" s="11"/>
      <c r="GWD9" s="11"/>
      <c r="GWE9" s="11"/>
      <c r="GWF9" s="11"/>
      <c r="GWG9" s="11"/>
      <c r="GWH9" s="11"/>
      <c r="GWI9" s="11"/>
      <c r="GWJ9" s="11"/>
      <c r="GWK9" s="11"/>
      <c r="GWL9" s="11"/>
      <c r="GWM9" s="11"/>
      <c r="GWN9" s="11"/>
      <c r="GWO9" s="11"/>
      <c r="GWP9" s="11"/>
      <c r="GWQ9" s="11"/>
      <c r="GWR9" s="11"/>
      <c r="GWS9" s="11"/>
      <c r="GWT9" s="11"/>
      <c r="GWU9" s="11"/>
      <c r="GWV9" s="11"/>
      <c r="GWW9" s="11"/>
      <c r="GWX9" s="11"/>
      <c r="GWY9" s="11"/>
      <c r="GWZ9" s="11"/>
      <c r="GXA9" s="11"/>
      <c r="GXB9" s="11"/>
      <c r="GXC9" s="11"/>
      <c r="GXD9" s="11"/>
      <c r="GXE9" s="11"/>
      <c r="GXF9" s="11"/>
      <c r="GXG9" s="11"/>
      <c r="GXH9" s="11"/>
      <c r="GXI9" s="11"/>
      <c r="GXJ9" s="11"/>
      <c r="GXK9" s="11"/>
      <c r="GXL9" s="11"/>
      <c r="GXM9" s="11"/>
      <c r="GXN9" s="11"/>
      <c r="GXO9" s="11"/>
      <c r="GXP9" s="11"/>
      <c r="GXQ9" s="11"/>
      <c r="GXR9" s="11"/>
      <c r="GXS9" s="11"/>
      <c r="GXT9" s="11"/>
      <c r="GXU9" s="11"/>
      <c r="GXV9" s="11"/>
      <c r="GXW9" s="11"/>
      <c r="GXX9" s="11"/>
      <c r="GXY9" s="11"/>
      <c r="GXZ9" s="11"/>
      <c r="GYA9" s="11"/>
      <c r="GYB9" s="11"/>
      <c r="GYC9" s="11"/>
      <c r="GYD9" s="11"/>
      <c r="GYE9" s="11"/>
      <c r="GYF9" s="11"/>
      <c r="GYG9" s="11"/>
      <c r="GYH9" s="11"/>
      <c r="GYI9" s="11"/>
      <c r="GYJ9" s="11"/>
      <c r="GYK9" s="11"/>
      <c r="GYL9" s="11"/>
      <c r="GYM9" s="11"/>
      <c r="GYN9" s="11"/>
      <c r="GYO9" s="11"/>
      <c r="GYP9" s="11"/>
      <c r="GYQ9" s="11"/>
      <c r="GYR9" s="11"/>
      <c r="GYS9" s="11"/>
      <c r="GYT9" s="11"/>
      <c r="GYU9" s="11"/>
      <c r="GYV9" s="11"/>
      <c r="GYW9" s="11"/>
      <c r="GYX9" s="11"/>
      <c r="GYY9" s="11"/>
      <c r="GYZ9" s="11"/>
      <c r="GZA9" s="11"/>
      <c r="GZB9" s="11"/>
      <c r="GZC9" s="11"/>
      <c r="GZD9" s="11"/>
      <c r="GZE9" s="11"/>
      <c r="GZF9" s="11"/>
      <c r="GZG9" s="11"/>
      <c r="GZH9" s="11"/>
      <c r="GZI9" s="11"/>
      <c r="GZJ9" s="11"/>
      <c r="GZK9" s="11"/>
      <c r="GZL9" s="11"/>
      <c r="GZM9" s="11"/>
      <c r="GZN9" s="11"/>
      <c r="GZO9" s="11"/>
      <c r="GZP9" s="11"/>
      <c r="GZQ9" s="11"/>
      <c r="GZR9" s="11"/>
      <c r="GZS9" s="11"/>
      <c r="GZT9" s="11"/>
      <c r="GZU9" s="11"/>
      <c r="GZV9" s="11"/>
      <c r="GZW9" s="11"/>
      <c r="GZX9" s="11"/>
      <c r="GZY9" s="11"/>
      <c r="GZZ9" s="11"/>
      <c r="HAA9" s="11"/>
      <c r="HAB9" s="11"/>
      <c r="HAC9" s="11"/>
      <c r="HAD9" s="11"/>
      <c r="HAE9" s="11"/>
      <c r="HAF9" s="11"/>
      <c r="HAG9" s="11"/>
      <c r="HAH9" s="11"/>
      <c r="HAI9" s="11"/>
      <c r="HAJ9" s="11"/>
      <c r="HAK9" s="11"/>
      <c r="HAL9" s="11"/>
      <c r="HAM9" s="11"/>
      <c r="HAN9" s="11"/>
      <c r="HAO9" s="11"/>
      <c r="HAP9" s="11"/>
      <c r="HAQ9" s="11"/>
      <c r="HAR9" s="11"/>
      <c r="HAS9" s="11"/>
      <c r="HAT9" s="11"/>
      <c r="HAU9" s="11"/>
      <c r="HAV9" s="11"/>
      <c r="HAW9" s="11"/>
      <c r="HAX9" s="11"/>
      <c r="HAY9" s="11"/>
      <c r="HAZ9" s="11"/>
      <c r="HBA9" s="11"/>
      <c r="HBB9" s="11"/>
      <c r="HBC9" s="11"/>
      <c r="HBD9" s="11"/>
      <c r="HBE9" s="11"/>
      <c r="HBF9" s="11"/>
      <c r="HBG9" s="11"/>
      <c r="HBH9" s="11"/>
      <c r="HBI9" s="11"/>
      <c r="HBJ9" s="11"/>
      <c r="HBK9" s="11"/>
      <c r="HBL9" s="11"/>
      <c r="HBM9" s="11"/>
      <c r="HBN9" s="11"/>
      <c r="HBO9" s="11"/>
      <c r="HBP9" s="11"/>
      <c r="HBQ9" s="11"/>
      <c r="HBR9" s="11"/>
      <c r="HBS9" s="11"/>
      <c r="HBT9" s="11"/>
      <c r="HBU9" s="11"/>
      <c r="HBV9" s="11"/>
      <c r="HBW9" s="11"/>
      <c r="HBX9" s="11"/>
      <c r="HBY9" s="11"/>
      <c r="HBZ9" s="11"/>
      <c r="HCA9" s="11"/>
      <c r="HCB9" s="11"/>
      <c r="HCC9" s="11"/>
      <c r="HCD9" s="11"/>
      <c r="HCE9" s="11"/>
      <c r="HCF9" s="11"/>
      <c r="HCG9" s="11"/>
      <c r="HCH9" s="11"/>
      <c r="HCI9" s="11"/>
      <c r="HCJ9" s="11"/>
      <c r="HCK9" s="11"/>
      <c r="HCL9" s="11"/>
      <c r="HCM9" s="11"/>
      <c r="HCN9" s="11"/>
      <c r="HCO9" s="11"/>
      <c r="HCP9" s="11"/>
      <c r="HCQ9" s="11"/>
      <c r="HCR9" s="11"/>
      <c r="HCS9" s="11"/>
      <c r="HCT9" s="11"/>
      <c r="HCU9" s="11"/>
      <c r="HCV9" s="11"/>
      <c r="HCW9" s="11"/>
      <c r="HCX9" s="11"/>
      <c r="HCY9" s="11"/>
      <c r="HCZ9" s="11"/>
      <c r="HDA9" s="11"/>
      <c r="HDB9" s="11"/>
      <c r="HDC9" s="11"/>
      <c r="HDD9" s="11"/>
      <c r="HDE9" s="11"/>
      <c r="HDF9" s="11"/>
      <c r="HDG9" s="11"/>
      <c r="HDH9" s="11"/>
      <c r="HDI9" s="11"/>
      <c r="HDJ9" s="11"/>
      <c r="HDK9" s="11"/>
      <c r="HDL9" s="11"/>
      <c r="HDM9" s="11"/>
      <c r="HDN9" s="11"/>
      <c r="HDO9" s="11"/>
      <c r="HDP9" s="11"/>
      <c r="HDQ9" s="11"/>
      <c r="HDR9" s="11"/>
      <c r="HDS9" s="11"/>
      <c r="HDT9" s="11"/>
      <c r="HDU9" s="11"/>
      <c r="HDV9" s="11"/>
      <c r="HDW9" s="11"/>
      <c r="HDX9" s="11"/>
      <c r="HDY9" s="11"/>
      <c r="HDZ9" s="11"/>
      <c r="HEA9" s="11"/>
      <c r="HEB9" s="11"/>
      <c r="HEC9" s="11"/>
      <c r="HED9" s="11"/>
      <c r="HEE9" s="11"/>
      <c r="HEF9" s="11"/>
      <c r="HEG9" s="11"/>
      <c r="HEH9" s="11"/>
      <c r="HEI9" s="11"/>
      <c r="HEJ9" s="11"/>
      <c r="HEK9" s="11"/>
      <c r="HEL9" s="11"/>
      <c r="HEM9" s="11"/>
      <c r="HEN9" s="11"/>
      <c r="HEO9" s="11"/>
      <c r="HEP9" s="11"/>
      <c r="HEQ9" s="11"/>
      <c r="HER9" s="11"/>
      <c r="HES9" s="11"/>
      <c r="HET9" s="11"/>
      <c r="HEU9" s="11"/>
      <c r="HEV9" s="11"/>
      <c r="HEW9" s="11"/>
      <c r="HEX9" s="11"/>
      <c r="HEY9" s="11"/>
      <c r="HEZ9" s="11"/>
      <c r="HFA9" s="11"/>
      <c r="HFB9" s="11"/>
      <c r="HFC9" s="11"/>
      <c r="HFD9" s="11"/>
      <c r="HFE9" s="11"/>
      <c r="HFF9" s="11"/>
      <c r="HFG9" s="11"/>
      <c r="HFH9" s="11"/>
      <c r="HFI9" s="11"/>
      <c r="HFJ9" s="11"/>
      <c r="HFK9" s="11"/>
      <c r="HFL9" s="11"/>
      <c r="HFM9" s="11"/>
      <c r="HFN9" s="11"/>
      <c r="HFO9" s="11"/>
      <c r="HFP9" s="11"/>
      <c r="HFQ9" s="11"/>
      <c r="HFR9" s="11"/>
      <c r="HFS9" s="11"/>
      <c r="HFT9" s="11"/>
      <c r="HFU9" s="11"/>
      <c r="HFV9" s="11"/>
      <c r="HFW9" s="11"/>
      <c r="HFX9" s="11"/>
      <c r="HFY9" s="11"/>
      <c r="HFZ9" s="11"/>
      <c r="HGA9" s="11"/>
      <c r="HGB9" s="11"/>
      <c r="HGC9" s="11"/>
      <c r="HGD9" s="11"/>
      <c r="HGE9" s="11"/>
      <c r="HGF9" s="11"/>
      <c r="HGG9" s="11"/>
      <c r="HGH9" s="11"/>
      <c r="HGI9" s="11"/>
      <c r="HGJ9" s="11"/>
      <c r="HGK9" s="11"/>
      <c r="HGL9" s="11"/>
      <c r="HGM9" s="11"/>
      <c r="HGN9" s="11"/>
      <c r="HGO9" s="11"/>
      <c r="HGP9" s="11"/>
      <c r="HGQ9" s="11"/>
      <c r="HGR9" s="11"/>
      <c r="HGS9" s="11"/>
      <c r="HGT9" s="11"/>
      <c r="HGU9" s="11"/>
      <c r="HGV9" s="11"/>
      <c r="HGW9" s="11"/>
      <c r="HGX9" s="11"/>
      <c r="HGY9" s="11"/>
      <c r="HGZ9" s="11"/>
      <c r="HHA9" s="11"/>
      <c r="HHB9" s="11"/>
      <c r="HHC9" s="11"/>
      <c r="HHD9" s="11"/>
      <c r="HHE9" s="11"/>
      <c r="HHF9" s="11"/>
      <c r="HHG9" s="11"/>
      <c r="HHH9" s="11"/>
      <c r="HHI9" s="11"/>
      <c r="HHJ9" s="11"/>
      <c r="HHK9" s="11"/>
      <c r="HHL9" s="11"/>
      <c r="HHM9" s="11"/>
      <c r="HHN9" s="11"/>
      <c r="HHO9" s="11"/>
      <c r="HHP9" s="11"/>
      <c r="HHQ9" s="11"/>
      <c r="HHR9" s="11"/>
      <c r="HHS9" s="11"/>
      <c r="HHT9" s="11"/>
      <c r="HHU9" s="11"/>
      <c r="HHV9" s="11"/>
      <c r="HHW9" s="11"/>
      <c r="HHX9" s="11"/>
      <c r="HHY9" s="11"/>
      <c r="HHZ9" s="11"/>
      <c r="HIA9" s="11"/>
      <c r="HIB9" s="11"/>
      <c r="HIC9" s="11"/>
      <c r="HID9" s="11"/>
      <c r="HIE9" s="11"/>
      <c r="HIF9" s="11"/>
      <c r="HIG9" s="11"/>
      <c r="HIH9" s="11"/>
      <c r="HII9" s="11"/>
      <c r="HIJ9" s="11"/>
      <c r="HIK9" s="11"/>
      <c r="HIL9" s="11"/>
      <c r="HIM9" s="11"/>
      <c r="HIN9" s="11"/>
      <c r="HIO9" s="11"/>
      <c r="HIP9" s="11"/>
      <c r="HIQ9" s="11"/>
      <c r="HIR9" s="11"/>
      <c r="HIS9" s="11"/>
      <c r="HIT9" s="11"/>
      <c r="HIU9" s="11"/>
      <c r="HIV9" s="11"/>
      <c r="HIW9" s="11"/>
      <c r="HIX9" s="11"/>
      <c r="HIY9" s="11"/>
      <c r="HIZ9" s="11"/>
      <c r="HJA9" s="11"/>
      <c r="HJB9" s="11"/>
      <c r="HJC9" s="11"/>
      <c r="HJD9" s="11"/>
      <c r="HJE9" s="11"/>
      <c r="HJF9" s="11"/>
      <c r="HJG9" s="11"/>
      <c r="HJH9" s="11"/>
      <c r="HJI9" s="11"/>
      <c r="HJJ9" s="11"/>
      <c r="HJK9" s="11"/>
      <c r="HJL9" s="11"/>
      <c r="HJM9" s="11"/>
      <c r="HJN9" s="11"/>
      <c r="HJO9" s="11"/>
      <c r="HJP9" s="11"/>
      <c r="HJQ9" s="11"/>
      <c r="HJR9" s="11"/>
      <c r="HJS9" s="11"/>
      <c r="HJT9" s="11"/>
      <c r="HJU9" s="11"/>
      <c r="HJV9" s="11"/>
      <c r="HJW9" s="11"/>
      <c r="HJX9" s="11"/>
      <c r="HJY9" s="11"/>
      <c r="HJZ9" s="11"/>
      <c r="HKA9" s="11"/>
      <c r="HKB9" s="11"/>
      <c r="HKC9" s="11"/>
      <c r="HKD9" s="11"/>
      <c r="HKE9" s="11"/>
      <c r="HKF9" s="11"/>
      <c r="HKG9" s="11"/>
      <c r="HKH9" s="11"/>
      <c r="HKI9" s="11"/>
      <c r="HKJ9" s="11"/>
      <c r="HKK9" s="11"/>
      <c r="HKL9" s="11"/>
      <c r="HKM9" s="11"/>
      <c r="HKN9" s="11"/>
      <c r="HKO9" s="11"/>
      <c r="HKP9" s="11"/>
      <c r="HKQ9" s="11"/>
      <c r="HKR9" s="11"/>
      <c r="HKS9" s="11"/>
      <c r="HKT9" s="11"/>
      <c r="HKU9" s="11"/>
      <c r="HKV9" s="11"/>
      <c r="HKW9" s="11"/>
      <c r="HKX9" s="11"/>
      <c r="HKY9" s="11"/>
      <c r="HKZ9" s="11"/>
      <c r="HLA9" s="11"/>
      <c r="HLB9" s="11"/>
      <c r="HLC9" s="11"/>
      <c r="HLD9" s="11"/>
      <c r="HLE9" s="11"/>
      <c r="HLF9" s="11"/>
      <c r="HLG9" s="11"/>
      <c r="HLH9" s="11"/>
      <c r="HLI9" s="11"/>
      <c r="HLJ9" s="11"/>
      <c r="HLK9" s="11"/>
      <c r="HLL9" s="11"/>
      <c r="HLM9" s="11"/>
      <c r="HLN9" s="11"/>
      <c r="HLO9" s="11"/>
      <c r="HLP9" s="11"/>
      <c r="HLQ9" s="11"/>
      <c r="HLR9" s="11"/>
      <c r="HLS9" s="11"/>
      <c r="HLT9" s="11"/>
      <c r="HLU9" s="11"/>
      <c r="HLV9" s="11"/>
      <c r="HLW9" s="11"/>
      <c r="HLX9" s="11"/>
      <c r="HLY9" s="11"/>
      <c r="HLZ9" s="11"/>
      <c r="HMA9" s="11"/>
      <c r="HMB9" s="11"/>
      <c r="HMC9" s="11"/>
      <c r="HMD9" s="11"/>
      <c r="HME9" s="11"/>
      <c r="HMF9" s="11"/>
      <c r="HMG9" s="11"/>
      <c r="HMH9" s="11"/>
      <c r="HMI9" s="11"/>
      <c r="HMJ9" s="11"/>
      <c r="HMK9" s="11"/>
      <c r="HML9" s="11"/>
      <c r="HMM9" s="11"/>
      <c r="HMN9" s="11"/>
      <c r="HMO9" s="11"/>
      <c r="HMP9" s="11"/>
      <c r="HMQ9" s="11"/>
      <c r="HMR9" s="11"/>
      <c r="HMS9" s="11"/>
      <c r="HMT9" s="11"/>
      <c r="HMU9" s="11"/>
      <c r="HMV9" s="11"/>
      <c r="HMW9" s="11"/>
      <c r="HMX9" s="11"/>
      <c r="HMY9" s="11"/>
      <c r="HMZ9" s="11"/>
      <c r="HNA9" s="11"/>
      <c r="HNB9" s="11"/>
      <c r="HNC9" s="11"/>
      <c r="HND9" s="11"/>
      <c r="HNE9" s="11"/>
      <c r="HNF9" s="11"/>
      <c r="HNG9" s="11"/>
      <c r="HNH9" s="11"/>
      <c r="HNI9" s="11"/>
      <c r="HNJ9" s="11"/>
      <c r="HNK9" s="11"/>
      <c r="HNL9" s="11"/>
      <c r="HNM9" s="11"/>
      <c r="HNN9" s="11"/>
      <c r="HNO9" s="11"/>
      <c r="HNP9" s="11"/>
      <c r="HNQ9" s="11"/>
      <c r="HNR9" s="11"/>
      <c r="HNS9" s="11"/>
      <c r="HNT9" s="11"/>
      <c r="HNU9" s="11"/>
      <c r="HNV9" s="11"/>
      <c r="HNW9" s="11"/>
      <c r="HNX9" s="11"/>
      <c r="HNY9" s="11"/>
      <c r="HNZ9" s="11"/>
      <c r="HOA9" s="11"/>
      <c r="HOB9" s="11"/>
      <c r="HOC9" s="11"/>
      <c r="HOD9" s="11"/>
      <c r="HOE9" s="11"/>
      <c r="HOF9" s="11"/>
      <c r="HOG9" s="11"/>
      <c r="HOH9" s="11"/>
      <c r="HOI9" s="11"/>
      <c r="HOJ9" s="11"/>
      <c r="HOK9" s="11"/>
      <c r="HOL9" s="11"/>
      <c r="HOM9" s="11"/>
      <c r="HON9" s="11"/>
      <c r="HOO9" s="11"/>
      <c r="HOP9" s="11"/>
      <c r="HOQ9" s="11"/>
      <c r="HOR9" s="11"/>
      <c r="HOS9" s="11"/>
      <c r="HOT9" s="11"/>
      <c r="HOU9" s="11"/>
      <c r="HOV9" s="11"/>
      <c r="HOW9" s="11"/>
      <c r="HOX9" s="11"/>
      <c r="HOY9" s="11"/>
      <c r="HOZ9" s="11"/>
      <c r="HPA9" s="11"/>
      <c r="HPB9" s="11"/>
      <c r="HPC9" s="11"/>
      <c r="HPD9" s="11"/>
      <c r="HPE9" s="11"/>
      <c r="HPF9" s="11"/>
      <c r="HPG9" s="11"/>
      <c r="HPH9" s="11"/>
      <c r="HPI9" s="11"/>
      <c r="HPJ9" s="11"/>
      <c r="HPK9" s="11"/>
      <c r="HPL9" s="11"/>
      <c r="HPM9" s="11"/>
      <c r="HPN9" s="11"/>
      <c r="HPO9" s="11"/>
      <c r="HPP9" s="11"/>
      <c r="HPQ9" s="11"/>
      <c r="HPR9" s="11"/>
      <c r="HPS9" s="11"/>
      <c r="HPT9" s="11"/>
      <c r="HPU9" s="11"/>
      <c r="HPV9" s="11"/>
      <c r="HPW9" s="11"/>
      <c r="HPX9" s="11"/>
      <c r="HPY9" s="11"/>
      <c r="HPZ9" s="11"/>
      <c r="HQA9" s="11"/>
      <c r="HQB9" s="11"/>
      <c r="HQC9" s="11"/>
      <c r="HQD9" s="11"/>
      <c r="HQE9" s="11"/>
      <c r="HQF9" s="11"/>
      <c r="HQG9" s="11"/>
      <c r="HQH9" s="11"/>
      <c r="HQI9" s="11"/>
      <c r="HQJ9" s="11"/>
      <c r="HQK9" s="11"/>
      <c r="HQL9" s="11"/>
      <c r="HQM9" s="11"/>
      <c r="HQN9" s="11"/>
      <c r="HQO9" s="11"/>
      <c r="HQP9" s="11"/>
      <c r="HQQ9" s="11"/>
      <c r="HQR9" s="11"/>
      <c r="HQS9" s="11"/>
      <c r="HQT9" s="11"/>
      <c r="HQU9" s="11"/>
      <c r="HQV9" s="11"/>
      <c r="HQW9" s="11"/>
      <c r="HQX9" s="11"/>
      <c r="HQY9" s="11"/>
      <c r="HQZ9" s="11"/>
      <c r="HRA9" s="11"/>
      <c r="HRB9" s="11"/>
      <c r="HRC9" s="11"/>
      <c r="HRD9" s="11"/>
      <c r="HRE9" s="11"/>
      <c r="HRF9" s="11"/>
      <c r="HRG9" s="11"/>
      <c r="HRH9" s="11"/>
      <c r="HRI9" s="11"/>
      <c r="HRJ9" s="11"/>
      <c r="HRK9" s="11"/>
      <c r="HRL9" s="11"/>
      <c r="HRM9" s="11"/>
      <c r="HRN9" s="11"/>
      <c r="HRO9" s="11"/>
      <c r="HRP9" s="11"/>
      <c r="HRQ9" s="11"/>
      <c r="HRR9" s="11"/>
      <c r="HRS9" s="11"/>
      <c r="HRT9" s="11"/>
      <c r="HRU9" s="11"/>
      <c r="HRV9" s="11"/>
      <c r="HRW9" s="11"/>
      <c r="HRX9" s="11"/>
      <c r="HRY9" s="11"/>
      <c r="HRZ9" s="11"/>
      <c r="HSA9" s="11"/>
      <c r="HSB9" s="11"/>
      <c r="HSC9" s="11"/>
      <c r="HSD9" s="11"/>
      <c r="HSE9" s="11"/>
      <c r="HSF9" s="11"/>
      <c r="HSG9" s="11"/>
      <c r="HSH9" s="11"/>
      <c r="HSI9" s="11"/>
      <c r="HSJ9" s="11"/>
      <c r="HSK9" s="11"/>
      <c r="HSL9" s="11"/>
      <c r="HSM9" s="11"/>
      <c r="HSN9" s="11"/>
      <c r="HSO9" s="11"/>
      <c r="HSP9" s="11"/>
      <c r="HSQ9" s="11"/>
      <c r="HSR9" s="11"/>
      <c r="HSS9" s="11"/>
      <c r="HST9" s="11"/>
      <c r="HSU9" s="11"/>
      <c r="HSV9" s="11"/>
      <c r="HSW9" s="11"/>
      <c r="HSX9" s="11"/>
      <c r="HSY9" s="11"/>
      <c r="HSZ9" s="11"/>
      <c r="HTA9" s="11"/>
      <c r="HTB9" s="11"/>
      <c r="HTC9" s="11"/>
      <c r="HTD9" s="11"/>
      <c r="HTE9" s="11"/>
      <c r="HTF9" s="11"/>
      <c r="HTG9" s="11"/>
      <c r="HTH9" s="11"/>
      <c r="HTI9" s="11"/>
      <c r="HTJ9" s="11"/>
      <c r="HTK9" s="11"/>
      <c r="HTL9" s="11"/>
      <c r="HTM9" s="11"/>
      <c r="HTN9" s="11"/>
      <c r="HTO9" s="11"/>
      <c r="HTP9" s="11"/>
      <c r="HTQ9" s="11"/>
      <c r="HTR9" s="11"/>
      <c r="HTS9" s="11"/>
      <c r="HTT9" s="11"/>
      <c r="HTU9" s="11"/>
      <c r="HTV9" s="11"/>
      <c r="HTW9" s="11"/>
      <c r="HTX9" s="11"/>
      <c r="HTY9" s="11"/>
      <c r="HTZ9" s="11"/>
      <c r="HUA9" s="11"/>
      <c r="HUB9" s="11"/>
      <c r="HUC9" s="11"/>
      <c r="HUD9" s="11"/>
      <c r="HUE9" s="11"/>
      <c r="HUF9" s="11"/>
      <c r="HUG9" s="11"/>
      <c r="HUH9" s="11"/>
      <c r="HUI9" s="11"/>
      <c r="HUJ9" s="11"/>
      <c r="HUK9" s="11"/>
      <c r="HUL9" s="11"/>
      <c r="HUM9" s="11"/>
      <c r="HUN9" s="11"/>
      <c r="HUO9" s="11"/>
      <c r="HUP9" s="11"/>
      <c r="HUQ9" s="11"/>
      <c r="HUR9" s="11"/>
      <c r="HUS9" s="11"/>
      <c r="HUT9" s="11"/>
      <c r="HUU9" s="11"/>
      <c r="HUV9" s="11"/>
      <c r="HUW9" s="11"/>
      <c r="HUX9" s="11"/>
      <c r="HUY9" s="11"/>
      <c r="HUZ9" s="11"/>
      <c r="HVA9" s="11"/>
      <c r="HVB9" s="11"/>
      <c r="HVC9" s="11"/>
      <c r="HVD9" s="11"/>
      <c r="HVE9" s="11"/>
      <c r="HVF9" s="11"/>
      <c r="HVG9" s="11"/>
      <c r="HVH9" s="11"/>
      <c r="HVI9" s="11"/>
      <c r="HVJ9" s="11"/>
      <c r="HVK9" s="11"/>
      <c r="HVL9" s="11"/>
      <c r="HVM9" s="11"/>
      <c r="HVN9" s="11"/>
      <c r="HVO9" s="11"/>
      <c r="HVP9" s="11"/>
      <c r="HVQ9" s="11"/>
      <c r="HVR9" s="11"/>
      <c r="HVS9" s="11"/>
      <c r="HVT9" s="11"/>
      <c r="HVU9" s="11"/>
      <c r="HVV9" s="11"/>
      <c r="HVW9" s="11"/>
      <c r="HVX9" s="11"/>
      <c r="HVY9" s="11"/>
      <c r="HVZ9" s="11"/>
      <c r="HWA9" s="11"/>
      <c r="HWB9" s="11"/>
      <c r="HWC9" s="11"/>
      <c r="HWD9" s="11"/>
      <c r="HWE9" s="11"/>
      <c r="HWF9" s="11"/>
      <c r="HWG9" s="11"/>
      <c r="HWH9" s="11"/>
      <c r="HWI9" s="11"/>
      <c r="HWJ9" s="11"/>
      <c r="HWK9" s="11"/>
      <c r="HWL9" s="11"/>
      <c r="HWM9" s="11"/>
      <c r="HWN9" s="11"/>
      <c r="HWO9" s="11"/>
      <c r="HWP9" s="11"/>
      <c r="HWQ9" s="11"/>
      <c r="HWR9" s="11"/>
      <c r="HWS9" s="11"/>
      <c r="HWT9" s="11"/>
      <c r="HWU9" s="11"/>
      <c r="HWV9" s="11"/>
      <c r="HWW9" s="11"/>
      <c r="HWX9" s="11"/>
      <c r="HWY9" s="11"/>
      <c r="HWZ9" s="11"/>
      <c r="HXA9" s="11"/>
      <c r="HXB9" s="11"/>
      <c r="HXC9" s="11"/>
      <c r="HXD9" s="11"/>
      <c r="HXE9" s="11"/>
      <c r="HXF9" s="11"/>
      <c r="HXG9" s="11"/>
      <c r="HXH9" s="11"/>
      <c r="HXI9" s="11"/>
      <c r="HXJ9" s="11"/>
      <c r="HXK9" s="11"/>
      <c r="HXL9" s="11"/>
      <c r="HXM9" s="11"/>
      <c r="HXN9" s="11"/>
      <c r="HXO9" s="11"/>
      <c r="HXP9" s="11"/>
      <c r="HXQ9" s="11"/>
      <c r="HXR9" s="11"/>
      <c r="HXS9" s="11"/>
      <c r="HXT9" s="11"/>
      <c r="HXU9" s="11"/>
      <c r="HXV9" s="11"/>
      <c r="HXW9" s="11"/>
      <c r="HXX9" s="11"/>
      <c r="HXY9" s="11"/>
      <c r="HXZ9" s="11"/>
      <c r="HYA9" s="11"/>
      <c r="HYB9" s="11"/>
      <c r="HYC9" s="11"/>
      <c r="HYD9" s="11"/>
      <c r="HYE9" s="11"/>
      <c r="HYF9" s="11"/>
      <c r="HYG9" s="11"/>
      <c r="HYH9" s="11"/>
      <c r="HYI9" s="11"/>
      <c r="HYJ9" s="11"/>
      <c r="HYK9" s="11"/>
      <c r="HYL9" s="11"/>
      <c r="HYM9" s="11"/>
      <c r="HYN9" s="11"/>
      <c r="HYO9" s="11"/>
      <c r="HYP9" s="11"/>
      <c r="HYQ9" s="11"/>
      <c r="HYR9" s="11"/>
      <c r="HYS9" s="11"/>
      <c r="HYT9" s="11"/>
      <c r="HYU9" s="11"/>
      <c r="HYV9" s="11"/>
      <c r="HYW9" s="11"/>
      <c r="HYX9" s="11"/>
      <c r="HYY9" s="11"/>
      <c r="HYZ9" s="11"/>
      <c r="HZA9" s="11"/>
      <c r="HZB9" s="11"/>
      <c r="HZC9" s="11"/>
      <c r="HZD9" s="11"/>
      <c r="HZE9" s="11"/>
      <c r="HZF9" s="11"/>
      <c r="HZG9" s="11"/>
      <c r="HZH9" s="11"/>
      <c r="HZI9" s="11"/>
      <c r="HZJ9" s="11"/>
      <c r="HZK9" s="11"/>
      <c r="HZL9" s="11"/>
      <c r="HZM9" s="11"/>
      <c r="HZN9" s="11"/>
      <c r="HZO9" s="11"/>
      <c r="HZP9" s="11"/>
      <c r="HZQ9" s="11"/>
      <c r="HZR9" s="11"/>
      <c r="HZS9" s="11"/>
      <c r="HZT9" s="11"/>
      <c r="HZU9" s="11"/>
      <c r="HZV9" s="11"/>
      <c r="HZW9" s="11"/>
      <c r="HZX9" s="11"/>
      <c r="HZY9" s="11"/>
      <c r="HZZ9" s="11"/>
      <c r="IAA9" s="11"/>
      <c r="IAB9" s="11"/>
      <c r="IAC9" s="11"/>
      <c r="IAD9" s="11"/>
      <c r="IAE9" s="11"/>
      <c r="IAF9" s="11"/>
      <c r="IAG9" s="11"/>
      <c r="IAH9" s="11"/>
      <c r="IAI9" s="11"/>
      <c r="IAJ9" s="11"/>
      <c r="IAK9" s="11"/>
      <c r="IAL9" s="11"/>
      <c r="IAM9" s="11"/>
      <c r="IAN9" s="11"/>
      <c r="IAO9" s="11"/>
      <c r="IAP9" s="11"/>
      <c r="IAQ9" s="11"/>
      <c r="IAR9" s="11"/>
      <c r="IAS9" s="11"/>
      <c r="IAT9" s="11"/>
      <c r="IAU9" s="11"/>
      <c r="IAV9" s="11"/>
      <c r="IAW9" s="11"/>
      <c r="IAX9" s="11"/>
      <c r="IAY9" s="11"/>
      <c r="IAZ9" s="11"/>
      <c r="IBA9" s="11"/>
      <c r="IBB9" s="11"/>
      <c r="IBC9" s="11"/>
      <c r="IBD9" s="11"/>
      <c r="IBE9" s="11"/>
      <c r="IBF9" s="11"/>
      <c r="IBG9" s="11"/>
      <c r="IBH9" s="11"/>
      <c r="IBI9" s="11"/>
      <c r="IBJ9" s="11"/>
      <c r="IBK9" s="11"/>
      <c r="IBL9" s="11"/>
      <c r="IBM9" s="11"/>
      <c r="IBN9" s="11"/>
      <c r="IBO9" s="11"/>
      <c r="IBP9" s="11"/>
      <c r="IBQ9" s="11"/>
      <c r="IBR9" s="11"/>
      <c r="IBS9" s="11"/>
      <c r="IBT9" s="11"/>
      <c r="IBU9" s="11"/>
      <c r="IBV9" s="11"/>
      <c r="IBW9" s="11"/>
      <c r="IBX9" s="11"/>
      <c r="IBY9" s="11"/>
      <c r="IBZ9" s="11"/>
      <c r="ICA9" s="11"/>
      <c r="ICB9" s="11"/>
      <c r="ICC9" s="11"/>
      <c r="ICD9" s="11"/>
      <c r="ICE9" s="11"/>
      <c r="ICF9" s="11"/>
      <c r="ICG9" s="11"/>
      <c r="ICH9" s="11"/>
      <c r="ICI9" s="11"/>
      <c r="ICJ9" s="11"/>
      <c r="ICK9" s="11"/>
      <c r="ICL9" s="11"/>
      <c r="ICM9" s="11"/>
      <c r="ICN9" s="11"/>
      <c r="ICO9" s="11"/>
      <c r="ICP9" s="11"/>
      <c r="ICQ9" s="11"/>
      <c r="ICR9" s="11"/>
      <c r="ICS9" s="11"/>
      <c r="ICT9" s="11"/>
      <c r="ICU9" s="11"/>
      <c r="ICV9" s="11"/>
      <c r="ICW9" s="11"/>
      <c r="ICX9" s="11"/>
      <c r="ICY9" s="11"/>
      <c r="ICZ9" s="11"/>
      <c r="IDA9" s="11"/>
      <c r="IDB9" s="11"/>
      <c r="IDC9" s="11"/>
      <c r="IDD9" s="11"/>
      <c r="IDE9" s="11"/>
      <c r="IDF9" s="11"/>
      <c r="IDG9" s="11"/>
      <c r="IDH9" s="11"/>
      <c r="IDI9" s="11"/>
      <c r="IDJ9" s="11"/>
      <c r="IDK9" s="11"/>
      <c r="IDL9" s="11"/>
      <c r="IDM9" s="11"/>
      <c r="IDN9" s="11"/>
      <c r="IDO9" s="11"/>
      <c r="IDP9" s="11"/>
      <c r="IDQ9" s="11"/>
      <c r="IDR9" s="11"/>
      <c r="IDS9" s="11"/>
      <c r="IDT9" s="11"/>
      <c r="IDU9" s="11"/>
      <c r="IDV9" s="11"/>
      <c r="IDW9" s="11"/>
      <c r="IDX9" s="11"/>
      <c r="IDY9" s="11"/>
      <c r="IDZ9" s="11"/>
      <c r="IEA9" s="11"/>
      <c r="IEB9" s="11"/>
      <c r="IEC9" s="11"/>
      <c r="IED9" s="11"/>
      <c r="IEE9" s="11"/>
      <c r="IEF9" s="11"/>
      <c r="IEG9" s="11"/>
      <c r="IEH9" s="11"/>
      <c r="IEI9" s="11"/>
      <c r="IEJ9" s="11"/>
      <c r="IEK9" s="11"/>
      <c r="IEL9" s="11"/>
      <c r="IEM9" s="11"/>
      <c r="IEN9" s="11"/>
      <c r="IEO9" s="11"/>
      <c r="IEP9" s="11"/>
      <c r="IEQ9" s="11"/>
      <c r="IER9" s="11"/>
      <c r="IES9" s="11"/>
      <c r="IET9" s="11"/>
      <c r="IEU9" s="11"/>
      <c r="IEV9" s="11"/>
      <c r="IEW9" s="11"/>
      <c r="IEX9" s="11"/>
      <c r="IEY9" s="11"/>
      <c r="IEZ9" s="11"/>
      <c r="IFA9" s="11"/>
      <c r="IFB9" s="11"/>
      <c r="IFC9" s="11"/>
      <c r="IFD9" s="11"/>
      <c r="IFE9" s="11"/>
      <c r="IFF9" s="11"/>
      <c r="IFG9" s="11"/>
      <c r="IFH9" s="11"/>
      <c r="IFI9" s="11"/>
      <c r="IFJ9" s="11"/>
      <c r="IFK9" s="11"/>
      <c r="IFL9" s="11"/>
      <c r="IFM9" s="11"/>
      <c r="IFN9" s="11"/>
      <c r="IFO9" s="11"/>
      <c r="IFP9" s="11"/>
      <c r="IFQ9" s="11"/>
      <c r="IFR9" s="11"/>
      <c r="IFS9" s="11"/>
      <c r="IFT9" s="11"/>
      <c r="IFU9" s="11"/>
      <c r="IFV9" s="11"/>
      <c r="IFW9" s="11"/>
      <c r="IFX9" s="11"/>
      <c r="IFY9" s="11"/>
      <c r="IFZ9" s="11"/>
      <c r="IGA9" s="11"/>
      <c r="IGB9" s="11"/>
      <c r="IGC9" s="11"/>
      <c r="IGD9" s="11"/>
      <c r="IGE9" s="11"/>
      <c r="IGF9" s="11"/>
      <c r="IGG9" s="11"/>
      <c r="IGH9" s="11"/>
      <c r="IGI9" s="11"/>
      <c r="IGJ9" s="11"/>
      <c r="IGK9" s="11"/>
      <c r="IGL9" s="11"/>
      <c r="IGM9" s="11"/>
      <c r="IGN9" s="11"/>
      <c r="IGO9" s="11"/>
      <c r="IGP9" s="11"/>
      <c r="IGQ9" s="11"/>
      <c r="IGR9" s="11"/>
      <c r="IGS9" s="11"/>
      <c r="IGT9" s="11"/>
      <c r="IGU9" s="11"/>
      <c r="IGV9" s="11"/>
      <c r="IGW9" s="11"/>
      <c r="IGX9" s="11"/>
      <c r="IGY9" s="11"/>
      <c r="IGZ9" s="11"/>
      <c r="IHA9" s="11"/>
      <c r="IHB9" s="11"/>
      <c r="IHC9" s="11"/>
      <c r="IHD9" s="11"/>
      <c r="IHE9" s="11"/>
      <c r="IHF9" s="11"/>
      <c r="IHG9" s="11"/>
      <c r="IHH9" s="11"/>
      <c r="IHI9" s="11"/>
      <c r="IHJ9" s="11"/>
      <c r="IHK9" s="11"/>
      <c r="IHL9" s="11"/>
      <c r="IHM9" s="11"/>
      <c r="IHN9" s="11"/>
      <c r="IHO9" s="11"/>
      <c r="IHP9" s="11"/>
      <c r="IHQ9" s="11"/>
      <c r="IHR9" s="11"/>
      <c r="IHS9" s="11"/>
      <c r="IHT9" s="11"/>
      <c r="IHU9" s="11"/>
      <c r="IHV9" s="11"/>
      <c r="IHW9" s="11"/>
      <c r="IHX9" s="11"/>
      <c r="IHY9" s="11"/>
      <c r="IHZ9" s="11"/>
      <c r="IIA9" s="11"/>
      <c r="IIB9" s="11"/>
      <c r="IIC9" s="11"/>
      <c r="IID9" s="11"/>
      <c r="IIE9" s="11"/>
      <c r="IIF9" s="11"/>
      <c r="IIG9" s="11"/>
      <c r="IIH9" s="11"/>
      <c r="III9" s="11"/>
      <c r="IIJ9" s="11"/>
      <c r="IIK9" s="11"/>
      <c r="IIL9" s="11"/>
      <c r="IIM9" s="11"/>
      <c r="IIN9" s="11"/>
      <c r="IIO9" s="11"/>
      <c r="IIP9" s="11"/>
      <c r="IIQ9" s="11"/>
      <c r="IIR9" s="11"/>
      <c r="IIS9" s="11"/>
      <c r="IIT9" s="11"/>
      <c r="IIU9" s="11"/>
      <c r="IIV9" s="11"/>
      <c r="IIW9" s="11"/>
      <c r="IIX9" s="11"/>
      <c r="IIY9" s="11"/>
      <c r="IIZ9" s="11"/>
      <c r="IJA9" s="11"/>
      <c r="IJB9" s="11"/>
      <c r="IJC9" s="11"/>
      <c r="IJD9" s="11"/>
      <c r="IJE9" s="11"/>
      <c r="IJF9" s="11"/>
      <c r="IJG9" s="11"/>
      <c r="IJH9" s="11"/>
      <c r="IJI9" s="11"/>
      <c r="IJJ9" s="11"/>
      <c r="IJK9" s="11"/>
      <c r="IJL9" s="11"/>
      <c r="IJM9" s="11"/>
      <c r="IJN9" s="11"/>
      <c r="IJO9" s="11"/>
      <c r="IJP9" s="11"/>
      <c r="IJQ9" s="11"/>
      <c r="IJR9" s="11"/>
      <c r="IJS9" s="11"/>
      <c r="IJT9" s="11"/>
      <c r="IJU9" s="11"/>
      <c r="IJV9" s="11"/>
      <c r="IJW9" s="11"/>
      <c r="IJX9" s="11"/>
      <c r="IJY9" s="11"/>
      <c r="IJZ9" s="11"/>
      <c r="IKA9" s="11"/>
      <c r="IKB9" s="11"/>
      <c r="IKC9" s="11"/>
      <c r="IKD9" s="11"/>
      <c r="IKE9" s="11"/>
      <c r="IKF9" s="11"/>
      <c r="IKG9" s="11"/>
      <c r="IKH9" s="11"/>
      <c r="IKI9" s="11"/>
      <c r="IKJ9" s="11"/>
      <c r="IKK9" s="11"/>
      <c r="IKL9" s="11"/>
      <c r="IKM9" s="11"/>
      <c r="IKN9" s="11"/>
      <c r="IKO9" s="11"/>
      <c r="IKP9" s="11"/>
      <c r="IKQ9" s="11"/>
      <c r="IKR9" s="11"/>
      <c r="IKS9" s="11"/>
      <c r="IKT9" s="11"/>
      <c r="IKU9" s="11"/>
      <c r="IKV9" s="11"/>
      <c r="IKW9" s="11"/>
      <c r="IKX9" s="11"/>
      <c r="IKY9" s="11"/>
      <c r="IKZ9" s="11"/>
      <c r="ILA9" s="11"/>
      <c r="ILB9" s="11"/>
      <c r="ILC9" s="11"/>
      <c r="ILD9" s="11"/>
      <c r="ILE9" s="11"/>
      <c r="ILF9" s="11"/>
      <c r="ILG9" s="11"/>
      <c r="ILH9" s="11"/>
      <c r="ILI9" s="11"/>
      <c r="ILJ9" s="11"/>
      <c r="ILK9" s="11"/>
      <c r="ILL9" s="11"/>
      <c r="ILM9" s="11"/>
      <c r="ILN9" s="11"/>
      <c r="ILO9" s="11"/>
      <c r="ILP9" s="11"/>
      <c r="ILQ9" s="11"/>
      <c r="ILR9" s="11"/>
      <c r="ILS9" s="11"/>
      <c r="ILT9" s="11"/>
      <c r="ILU9" s="11"/>
      <c r="ILV9" s="11"/>
      <c r="ILW9" s="11"/>
      <c r="ILX9" s="11"/>
      <c r="ILY9" s="11"/>
      <c r="ILZ9" s="11"/>
      <c r="IMA9" s="11"/>
      <c r="IMB9" s="11"/>
      <c r="IMC9" s="11"/>
      <c r="IMD9" s="11"/>
      <c r="IME9" s="11"/>
      <c r="IMF9" s="11"/>
      <c r="IMG9" s="11"/>
      <c r="IMH9" s="11"/>
      <c r="IMI9" s="11"/>
      <c r="IMJ9" s="11"/>
      <c r="IMK9" s="11"/>
      <c r="IML9" s="11"/>
      <c r="IMM9" s="11"/>
      <c r="IMN9" s="11"/>
      <c r="IMO9" s="11"/>
      <c r="IMP9" s="11"/>
      <c r="IMQ9" s="11"/>
      <c r="IMR9" s="11"/>
      <c r="IMS9" s="11"/>
      <c r="IMT9" s="11"/>
      <c r="IMU9" s="11"/>
      <c r="IMV9" s="11"/>
      <c r="IMW9" s="11"/>
      <c r="IMX9" s="11"/>
      <c r="IMY9" s="11"/>
      <c r="IMZ9" s="11"/>
      <c r="INA9" s="11"/>
      <c r="INB9" s="11"/>
      <c r="INC9" s="11"/>
      <c r="IND9" s="11"/>
      <c r="INE9" s="11"/>
      <c r="INF9" s="11"/>
      <c r="ING9" s="11"/>
      <c r="INH9" s="11"/>
      <c r="INI9" s="11"/>
      <c r="INJ9" s="11"/>
      <c r="INK9" s="11"/>
      <c r="INL9" s="11"/>
      <c r="INM9" s="11"/>
      <c r="INN9" s="11"/>
      <c r="INO9" s="11"/>
      <c r="INP9" s="11"/>
      <c r="INQ9" s="11"/>
      <c r="INR9" s="11"/>
      <c r="INS9" s="11"/>
      <c r="INT9" s="11"/>
      <c r="INU9" s="11"/>
      <c r="INV9" s="11"/>
      <c r="INW9" s="11"/>
      <c r="INX9" s="11"/>
      <c r="INY9" s="11"/>
      <c r="INZ9" s="11"/>
      <c r="IOA9" s="11"/>
      <c r="IOB9" s="11"/>
      <c r="IOC9" s="11"/>
      <c r="IOD9" s="11"/>
      <c r="IOE9" s="11"/>
      <c r="IOF9" s="11"/>
      <c r="IOG9" s="11"/>
      <c r="IOH9" s="11"/>
      <c r="IOI9" s="11"/>
      <c r="IOJ9" s="11"/>
      <c r="IOK9" s="11"/>
      <c r="IOL9" s="11"/>
      <c r="IOM9" s="11"/>
      <c r="ION9" s="11"/>
      <c r="IOO9" s="11"/>
      <c r="IOP9" s="11"/>
      <c r="IOQ9" s="11"/>
      <c r="IOR9" s="11"/>
      <c r="IOS9" s="11"/>
      <c r="IOT9" s="11"/>
      <c r="IOU9" s="11"/>
      <c r="IOV9" s="11"/>
      <c r="IOW9" s="11"/>
      <c r="IOX9" s="11"/>
      <c r="IOY9" s="11"/>
      <c r="IOZ9" s="11"/>
      <c r="IPA9" s="11"/>
      <c r="IPB9" s="11"/>
      <c r="IPC9" s="11"/>
      <c r="IPD9" s="11"/>
      <c r="IPE9" s="11"/>
      <c r="IPF9" s="11"/>
      <c r="IPG9" s="11"/>
      <c r="IPH9" s="11"/>
      <c r="IPI9" s="11"/>
      <c r="IPJ9" s="11"/>
      <c r="IPK9" s="11"/>
      <c r="IPL9" s="11"/>
      <c r="IPM9" s="11"/>
      <c r="IPN9" s="11"/>
      <c r="IPO9" s="11"/>
      <c r="IPP9" s="11"/>
      <c r="IPQ9" s="11"/>
      <c r="IPR9" s="11"/>
      <c r="IPS9" s="11"/>
      <c r="IPT9" s="11"/>
      <c r="IPU9" s="11"/>
      <c r="IPV9" s="11"/>
      <c r="IPW9" s="11"/>
      <c r="IPX9" s="11"/>
      <c r="IPY9" s="11"/>
      <c r="IPZ9" s="11"/>
      <c r="IQA9" s="11"/>
      <c r="IQB9" s="11"/>
      <c r="IQC9" s="11"/>
      <c r="IQD9" s="11"/>
      <c r="IQE9" s="11"/>
      <c r="IQF9" s="11"/>
      <c r="IQG9" s="11"/>
      <c r="IQH9" s="11"/>
      <c r="IQI9" s="11"/>
      <c r="IQJ9" s="11"/>
      <c r="IQK9" s="11"/>
      <c r="IQL9" s="11"/>
      <c r="IQM9" s="11"/>
      <c r="IQN9" s="11"/>
      <c r="IQO9" s="11"/>
      <c r="IQP9" s="11"/>
      <c r="IQQ9" s="11"/>
      <c r="IQR9" s="11"/>
      <c r="IQS9" s="11"/>
      <c r="IQT9" s="11"/>
      <c r="IQU9" s="11"/>
      <c r="IQV9" s="11"/>
      <c r="IQW9" s="11"/>
      <c r="IQX9" s="11"/>
      <c r="IQY9" s="11"/>
      <c r="IQZ9" s="11"/>
      <c r="IRA9" s="11"/>
      <c r="IRB9" s="11"/>
      <c r="IRC9" s="11"/>
      <c r="IRD9" s="11"/>
      <c r="IRE9" s="11"/>
      <c r="IRF9" s="11"/>
      <c r="IRG9" s="11"/>
      <c r="IRH9" s="11"/>
      <c r="IRI9" s="11"/>
      <c r="IRJ9" s="11"/>
      <c r="IRK9" s="11"/>
      <c r="IRL9" s="11"/>
      <c r="IRM9" s="11"/>
      <c r="IRN9" s="11"/>
      <c r="IRO9" s="11"/>
      <c r="IRP9" s="11"/>
      <c r="IRQ9" s="11"/>
      <c r="IRR9" s="11"/>
      <c r="IRS9" s="11"/>
      <c r="IRT9" s="11"/>
      <c r="IRU9" s="11"/>
      <c r="IRV9" s="11"/>
      <c r="IRW9" s="11"/>
      <c r="IRX9" s="11"/>
      <c r="IRY9" s="11"/>
      <c r="IRZ9" s="11"/>
      <c r="ISA9" s="11"/>
      <c r="ISB9" s="11"/>
      <c r="ISC9" s="11"/>
      <c r="ISD9" s="11"/>
      <c r="ISE9" s="11"/>
      <c r="ISF9" s="11"/>
      <c r="ISG9" s="11"/>
      <c r="ISH9" s="11"/>
      <c r="ISI9" s="11"/>
      <c r="ISJ9" s="11"/>
      <c r="ISK9" s="11"/>
      <c r="ISL9" s="11"/>
      <c r="ISM9" s="11"/>
      <c r="ISN9" s="11"/>
      <c r="ISO9" s="11"/>
      <c r="ISP9" s="11"/>
      <c r="ISQ9" s="11"/>
      <c r="ISR9" s="11"/>
      <c r="ISS9" s="11"/>
      <c r="IST9" s="11"/>
      <c r="ISU9" s="11"/>
      <c r="ISV9" s="11"/>
      <c r="ISW9" s="11"/>
      <c r="ISX9" s="11"/>
      <c r="ISY9" s="11"/>
      <c r="ISZ9" s="11"/>
      <c r="ITA9" s="11"/>
      <c r="ITB9" s="11"/>
      <c r="ITC9" s="11"/>
      <c r="ITD9" s="11"/>
      <c r="ITE9" s="11"/>
      <c r="ITF9" s="11"/>
      <c r="ITG9" s="11"/>
      <c r="ITH9" s="11"/>
      <c r="ITI9" s="11"/>
      <c r="ITJ9" s="11"/>
      <c r="ITK9" s="11"/>
      <c r="ITL9" s="11"/>
      <c r="ITM9" s="11"/>
      <c r="ITN9" s="11"/>
      <c r="ITO9" s="11"/>
      <c r="ITP9" s="11"/>
      <c r="ITQ9" s="11"/>
      <c r="ITR9" s="11"/>
      <c r="ITS9" s="11"/>
      <c r="ITT9" s="11"/>
      <c r="ITU9" s="11"/>
      <c r="ITV9" s="11"/>
      <c r="ITW9" s="11"/>
      <c r="ITX9" s="11"/>
      <c r="ITY9" s="11"/>
      <c r="ITZ9" s="11"/>
      <c r="IUA9" s="11"/>
      <c r="IUB9" s="11"/>
      <c r="IUC9" s="11"/>
      <c r="IUD9" s="11"/>
      <c r="IUE9" s="11"/>
      <c r="IUF9" s="11"/>
      <c r="IUG9" s="11"/>
      <c r="IUH9" s="11"/>
      <c r="IUI9" s="11"/>
      <c r="IUJ9" s="11"/>
      <c r="IUK9" s="11"/>
      <c r="IUL9" s="11"/>
      <c r="IUM9" s="11"/>
      <c r="IUN9" s="11"/>
      <c r="IUO9" s="11"/>
      <c r="IUP9" s="11"/>
      <c r="IUQ9" s="11"/>
      <c r="IUR9" s="11"/>
      <c r="IUS9" s="11"/>
      <c r="IUT9" s="11"/>
      <c r="IUU9" s="11"/>
      <c r="IUV9" s="11"/>
      <c r="IUW9" s="11"/>
      <c r="IUX9" s="11"/>
      <c r="IUY9" s="11"/>
      <c r="IUZ9" s="11"/>
      <c r="IVA9" s="11"/>
      <c r="IVB9" s="11"/>
      <c r="IVC9" s="11"/>
      <c r="IVD9" s="11"/>
      <c r="IVE9" s="11"/>
      <c r="IVF9" s="11"/>
      <c r="IVG9" s="11"/>
      <c r="IVH9" s="11"/>
      <c r="IVI9" s="11"/>
      <c r="IVJ9" s="11"/>
      <c r="IVK9" s="11"/>
      <c r="IVL9" s="11"/>
      <c r="IVM9" s="11"/>
      <c r="IVN9" s="11"/>
      <c r="IVO9" s="11"/>
      <c r="IVP9" s="11"/>
      <c r="IVQ9" s="11"/>
      <c r="IVR9" s="11"/>
      <c r="IVS9" s="11"/>
      <c r="IVT9" s="11"/>
      <c r="IVU9" s="11"/>
      <c r="IVV9" s="11"/>
      <c r="IVW9" s="11"/>
      <c r="IVX9" s="11"/>
      <c r="IVY9" s="11"/>
      <c r="IVZ9" s="11"/>
      <c r="IWA9" s="11"/>
      <c r="IWB9" s="11"/>
      <c r="IWC9" s="11"/>
      <c r="IWD9" s="11"/>
      <c r="IWE9" s="11"/>
      <c r="IWF9" s="11"/>
      <c r="IWG9" s="11"/>
      <c r="IWH9" s="11"/>
      <c r="IWI9" s="11"/>
      <c r="IWJ9" s="11"/>
      <c r="IWK9" s="11"/>
      <c r="IWL9" s="11"/>
      <c r="IWM9" s="11"/>
      <c r="IWN9" s="11"/>
      <c r="IWO9" s="11"/>
      <c r="IWP9" s="11"/>
      <c r="IWQ9" s="11"/>
      <c r="IWR9" s="11"/>
      <c r="IWS9" s="11"/>
      <c r="IWT9" s="11"/>
      <c r="IWU9" s="11"/>
      <c r="IWV9" s="11"/>
      <c r="IWW9" s="11"/>
      <c r="IWX9" s="11"/>
      <c r="IWY9" s="11"/>
      <c r="IWZ9" s="11"/>
      <c r="IXA9" s="11"/>
      <c r="IXB9" s="11"/>
      <c r="IXC9" s="11"/>
      <c r="IXD9" s="11"/>
      <c r="IXE9" s="11"/>
      <c r="IXF9" s="11"/>
      <c r="IXG9" s="11"/>
      <c r="IXH9" s="11"/>
      <c r="IXI9" s="11"/>
      <c r="IXJ9" s="11"/>
      <c r="IXK9" s="11"/>
      <c r="IXL9" s="11"/>
      <c r="IXM9" s="11"/>
      <c r="IXN9" s="11"/>
      <c r="IXO9" s="11"/>
      <c r="IXP9" s="11"/>
      <c r="IXQ9" s="11"/>
      <c r="IXR9" s="11"/>
      <c r="IXS9" s="11"/>
      <c r="IXT9" s="11"/>
      <c r="IXU9" s="11"/>
      <c r="IXV9" s="11"/>
      <c r="IXW9" s="11"/>
      <c r="IXX9" s="11"/>
      <c r="IXY9" s="11"/>
      <c r="IXZ9" s="11"/>
      <c r="IYA9" s="11"/>
      <c r="IYB9" s="11"/>
      <c r="IYC9" s="11"/>
      <c r="IYD9" s="11"/>
      <c r="IYE9" s="11"/>
      <c r="IYF9" s="11"/>
      <c r="IYG9" s="11"/>
      <c r="IYH9" s="11"/>
      <c r="IYI9" s="11"/>
      <c r="IYJ9" s="11"/>
      <c r="IYK9" s="11"/>
      <c r="IYL9" s="11"/>
      <c r="IYM9" s="11"/>
      <c r="IYN9" s="11"/>
      <c r="IYO9" s="11"/>
      <c r="IYP9" s="11"/>
      <c r="IYQ9" s="11"/>
      <c r="IYR9" s="11"/>
      <c r="IYS9" s="11"/>
      <c r="IYT9" s="11"/>
      <c r="IYU9" s="11"/>
      <c r="IYV9" s="11"/>
      <c r="IYW9" s="11"/>
      <c r="IYX9" s="11"/>
      <c r="IYY9" s="11"/>
      <c r="IYZ9" s="11"/>
      <c r="IZA9" s="11"/>
      <c r="IZB9" s="11"/>
      <c r="IZC9" s="11"/>
      <c r="IZD9" s="11"/>
      <c r="IZE9" s="11"/>
      <c r="IZF9" s="11"/>
      <c r="IZG9" s="11"/>
      <c r="IZH9" s="11"/>
      <c r="IZI9" s="11"/>
      <c r="IZJ9" s="11"/>
      <c r="IZK9" s="11"/>
      <c r="IZL9" s="11"/>
      <c r="IZM9" s="11"/>
      <c r="IZN9" s="11"/>
      <c r="IZO9" s="11"/>
      <c r="IZP9" s="11"/>
      <c r="IZQ9" s="11"/>
      <c r="IZR9" s="11"/>
      <c r="IZS9" s="11"/>
      <c r="IZT9" s="11"/>
      <c r="IZU9" s="11"/>
      <c r="IZV9" s="11"/>
      <c r="IZW9" s="11"/>
      <c r="IZX9" s="11"/>
      <c r="IZY9" s="11"/>
      <c r="IZZ9" s="11"/>
      <c r="JAA9" s="11"/>
      <c r="JAB9" s="11"/>
      <c r="JAC9" s="11"/>
      <c r="JAD9" s="11"/>
      <c r="JAE9" s="11"/>
      <c r="JAF9" s="11"/>
      <c r="JAG9" s="11"/>
      <c r="JAH9" s="11"/>
      <c r="JAI9" s="11"/>
      <c r="JAJ9" s="11"/>
      <c r="JAK9" s="11"/>
      <c r="JAL9" s="11"/>
      <c r="JAM9" s="11"/>
      <c r="JAN9" s="11"/>
      <c r="JAO9" s="11"/>
      <c r="JAP9" s="11"/>
      <c r="JAQ9" s="11"/>
      <c r="JAR9" s="11"/>
      <c r="JAS9" s="11"/>
      <c r="JAT9" s="11"/>
      <c r="JAU9" s="11"/>
      <c r="JAV9" s="11"/>
      <c r="JAW9" s="11"/>
      <c r="JAX9" s="11"/>
      <c r="JAY9" s="11"/>
      <c r="JAZ9" s="11"/>
      <c r="JBA9" s="11"/>
      <c r="JBB9" s="11"/>
      <c r="JBC9" s="11"/>
      <c r="JBD9" s="11"/>
      <c r="JBE9" s="11"/>
      <c r="JBF9" s="11"/>
      <c r="JBG9" s="11"/>
      <c r="JBH9" s="11"/>
      <c r="JBI9" s="11"/>
      <c r="JBJ9" s="11"/>
      <c r="JBK9" s="11"/>
      <c r="JBL9" s="11"/>
      <c r="JBM9" s="11"/>
      <c r="JBN9" s="11"/>
      <c r="JBO9" s="11"/>
      <c r="JBP9" s="11"/>
      <c r="JBQ9" s="11"/>
      <c r="JBR9" s="11"/>
      <c r="JBS9" s="11"/>
      <c r="JBT9" s="11"/>
      <c r="JBU9" s="11"/>
      <c r="JBV9" s="11"/>
      <c r="JBW9" s="11"/>
      <c r="JBX9" s="11"/>
      <c r="JBY9" s="11"/>
      <c r="JBZ9" s="11"/>
      <c r="JCA9" s="11"/>
      <c r="JCB9" s="11"/>
      <c r="JCC9" s="11"/>
      <c r="JCD9" s="11"/>
      <c r="JCE9" s="11"/>
      <c r="JCF9" s="11"/>
      <c r="JCG9" s="11"/>
      <c r="JCH9" s="11"/>
      <c r="JCI9" s="11"/>
      <c r="JCJ9" s="11"/>
      <c r="JCK9" s="11"/>
      <c r="JCL9" s="11"/>
      <c r="JCM9" s="11"/>
      <c r="JCN9" s="11"/>
      <c r="JCO9" s="11"/>
      <c r="JCP9" s="11"/>
      <c r="JCQ9" s="11"/>
      <c r="JCR9" s="11"/>
      <c r="JCS9" s="11"/>
      <c r="JCT9" s="11"/>
      <c r="JCU9" s="11"/>
      <c r="JCV9" s="11"/>
      <c r="JCW9" s="11"/>
      <c r="JCX9" s="11"/>
      <c r="JCY9" s="11"/>
      <c r="JCZ9" s="11"/>
      <c r="JDA9" s="11"/>
      <c r="JDB9" s="11"/>
      <c r="JDC9" s="11"/>
      <c r="JDD9" s="11"/>
      <c r="JDE9" s="11"/>
      <c r="JDF9" s="11"/>
      <c r="JDG9" s="11"/>
      <c r="JDH9" s="11"/>
      <c r="JDI9" s="11"/>
      <c r="JDJ9" s="11"/>
      <c r="JDK9" s="11"/>
      <c r="JDL9" s="11"/>
      <c r="JDM9" s="11"/>
      <c r="JDN9" s="11"/>
      <c r="JDO9" s="11"/>
      <c r="JDP9" s="11"/>
      <c r="JDQ9" s="11"/>
      <c r="JDR9" s="11"/>
      <c r="JDS9" s="11"/>
      <c r="JDT9" s="11"/>
      <c r="JDU9" s="11"/>
      <c r="JDV9" s="11"/>
      <c r="JDW9" s="11"/>
      <c r="JDX9" s="11"/>
      <c r="JDY9" s="11"/>
      <c r="JDZ9" s="11"/>
      <c r="JEA9" s="11"/>
      <c r="JEB9" s="11"/>
      <c r="JEC9" s="11"/>
      <c r="JED9" s="11"/>
      <c r="JEE9" s="11"/>
      <c r="JEF9" s="11"/>
      <c r="JEG9" s="11"/>
      <c r="JEH9" s="11"/>
      <c r="JEI9" s="11"/>
      <c r="JEJ9" s="11"/>
      <c r="JEK9" s="11"/>
      <c r="JEL9" s="11"/>
      <c r="JEM9" s="11"/>
      <c r="JEN9" s="11"/>
      <c r="JEO9" s="11"/>
      <c r="JEP9" s="11"/>
      <c r="JEQ9" s="11"/>
      <c r="JER9" s="11"/>
      <c r="JES9" s="11"/>
      <c r="JET9" s="11"/>
      <c r="JEU9" s="11"/>
      <c r="JEV9" s="11"/>
      <c r="JEW9" s="11"/>
      <c r="JEX9" s="11"/>
      <c r="JEY9" s="11"/>
      <c r="JEZ9" s="11"/>
      <c r="JFA9" s="11"/>
      <c r="JFB9" s="11"/>
      <c r="JFC9" s="11"/>
      <c r="JFD9" s="11"/>
      <c r="JFE9" s="11"/>
      <c r="JFF9" s="11"/>
      <c r="JFG9" s="11"/>
      <c r="JFH9" s="11"/>
      <c r="JFI9" s="11"/>
      <c r="JFJ9" s="11"/>
      <c r="JFK9" s="11"/>
      <c r="JFL9" s="11"/>
      <c r="JFM9" s="11"/>
      <c r="JFN9" s="11"/>
      <c r="JFO9" s="11"/>
      <c r="JFP9" s="11"/>
      <c r="JFQ9" s="11"/>
      <c r="JFR9" s="11"/>
      <c r="JFS9" s="11"/>
      <c r="JFT9" s="11"/>
      <c r="JFU9" s="11"/>
      <c r="JFV9" s="11"/>
      <c r="JFW9" s="11"/>
      <c r="JFX9" s="11"/>
      <c r="JFY9" s="11"/>
      <c r="JFZ9" s="11"/>
      <c r="JGA9" s="11"/>
      <c r="JGB9" s="11"/>
      <c r="JGC9" s="11"/>
      <c r="JGD9" s="11"/>
      <c r="JGE9" s="11"/>
      <c r="JGF9" s="11"/>
      <c r="JGG9" s="11"/>
      <c r="JGH9" s="11"/>
      <c r="JGI9" s="11"/>
      <c r="JGJ9" s="11"/>
      <c r="JGK9" s="11"/>
      <c r="JGL9" s="11"/>
      <c r="JGM9" s="11"/>
      <c r="JGN9" s="11"/>
      <c r="JGO9" s="11"/>
      <c r="JGP9" s="11"/>
      <c r="JGQ9" s="11"/>
      <c r="JGR9" s="11"/>
      <c r="JGS9" s="11"/>
      <c r="JGT9" s="11"/>
      <c r="JGU9" s="11"/>
      <c r="JGV9" s="11"/>
      <c r="JGW9" s="11"/>
      <c r="JGX9" s="11"/>
      <c r="JGY9" s="11"/>
      <c r="JGZ9" s="11"/>
      <c r="JHA9" s="11"/>
      <c r="JHB9" s="11"/>
      <c r="JHC9" s="11"/>
      <c r="JHD9" s="11"/>
      <c r="JHE9" s="11"/>
      <c r="JHF9" s="11"/>
      <c r="JHG9" s="11"/>
      <c r="JHH9" s="11"/>
      <c r="JHI9" s="11"/>
      <c r="JHJ9" s="11"/>
      <c r="JHK9" s="11"/>
      <c r="JHL9" s="11"/>
      <c r="JHM9" s="11"/>
      <c r="JHN9" s="11"/>
      <c r="JHO9" s="11"/>
      <c r="JHP9" s="11"/>
      <c r="JHQ9" s="11"/>
      <c r="JHR9" s="11"/>
      <c r="JHS9" s="11"/>
      <c r="JHT9" s="11"/>
      <c r="JHU9" s="11"/>
      <c r="JHV9" s="11"/>
      <c r="JHW9" s="11"/>
      <c r="JHX9" s="11"/>
      <c r="JHY9" s="11"/>
      <c r="JHZ9" s="11"/>
      <c r="JIA9" s="11"/>
      <c r="JIB9" s="11"/>
      <c r="JIC9" s="11"/>
      <c r="JID9" s="11"/>
      <c r="JIE9" s="11"/>
      <c r="JIF9" s="11"/>
      <c r="JIG9" s="11"/>
      <c r="JIH9" s="11"/>
      <c r="JII9" s="11"/>
      <c r="JIJ9" s="11"/>
      <c r="JIK9" s="11"/>
      <c r="JIL9" s="11"/>
      <c r="JIM9" s="11"/>
      <c r="JIN9" s="11"/>
      <c r="JIO9" s="11"/>
      <c r="JIP9" s="11"/>
      <c r="JIQ9" s="11"/>
      <c r="JIR9" s="11"/>
      <c r="JIS9" s="11"/>
      <c r="JIT9" s="11"/>
      <c r="JIU9" s="11"/>
      <c r="JIV9" s="11"/>
      <c r="JIW9" s="11"/>
      <c r="JIX9" s="11"/>
      <c r="JIY9" s="11"/>
      <c r="JIZ9" s="11"/>
      <c r="JJA9" s="11"/>
      <c r="JJB9" s="11"/>
      <c r="JJC9" s="11"/>
      <c r="JJD9" s="11"/>
      <c r="JJE9" s="11"/>
      <c r="JJF9" s="11"/>
      <c r="JJG9" s="11"/>
      <c r="JJH9" s="11"/>
      <c r="JJI9" s="11"/>
      <c r="JJJ9" s="11"/>
      <c r="JJK9" s="11"/>
      <c r="JJL9" s="11"/>
      <c r="JJM9" s="11"/>
      <c r="JJN9" s="11"/>
      <c r="JJO9" s="11"/>
      <c r="JJP9" s="11"/>
      <c r="JJQ9" s="11"/>
      <c r="JJR9" s="11"/>
      <c r="JJS9" s="11"/>
      <c r="JJT9" s="11"/>
      <c r="JJU9" s="11"/>
      <c r="JJV9" s="11"/>
      <c r="JJW9" s="11"/>
      <c r="JJX9" s="11"/>
      <c r="JJY9" s="11"/>
      <c r="JJZ9" s="11"/>
      <c r="JKA9" s="11"/>
      <c r="JKB9" s="11"/>
      <c r="JKC9" s="11"/>
      <c r="JKD9" s="11"/>
      <c r="JKE9" s="11"/>
      <c r="JKF9" s="11"/>
      <c r="JKG9" s="11"/>
      <c r="JKH9" s="11"/>
      <c r="JKI9" s="11"/>
      <c r="JKJ9" s="11"/>
      <c r="JKK9" s="11"/>
      <c r="JKL9" s="11"/>
      <c r="JKM9" s="11"/>
      <c r="JKN9" s="11"/>
      <c r="JKO9" s="11"/>
      <c r="JKP9" s="11"/>
      <c r="JKQ9" s="11"/>
      <c r="JKR9" s="11"/>
      <c r="JKS9" s="11"/>
      <c r="JKT9" s="11"/>
      <c r="JKU9" s="11"/>
      <c r="JKV9" s="11"/>
      <c r="JKW9" s="11"/>
      <c r="JKX9" s="11"/>
      <c r="JKY9" s="11"/>
      <c r="JKZ9" s="11"/>
      <c r="JLA9" s="11"/>
      <c r="JLB9" s="11"/>
      <c r="JLC9" s="11"/>
      <c r="JLD9" s="11"/>
      <c r="JLE9" s="11"/>
      <c r="JLF9" s="11"/>
      <c r="JLG9" s="11"/>
      <c r="JLH9" s="11"/>
      <c r="JLI9" s="11"/>
      <c r="JLJ9" s="11"/>
      <c r="JLK9" s="11"/>
      <c r="JLL9" s="11"/>
      <c r="JLM9" s="11"/>
      <c r="JLN9" s="11"/>
      <c r="JLO9" s="11"/>
      <c r="JLP9" s="11"/>
      <c r="JLQ9" s="11"/>
      <c r="JLR9" s="11"/>
      <c r="JLS9" s="11"/>
      <c r="JLT9" s="11"/>
      <c r="JLU9" s="11"/>
      <c r="JLV9" s="11"/>
      <c r="JLW9" s="11"/>
      <c r="JLX9" s="11"/>
      <c r="JLY9" s="11"/>
      <c r="JLZ9" s="11"/>
      <c r="JMA9" s="11"/>
      <c r="JMB9" s="11"/>
      <c r="JMC9" s="11"/>
      <c r="JMD9" s="11"/>
      <c r="JME9" s="11"/>
      <c r="JMF9" s="11"/>
      <c r="JMG9" s="11"/>
      <c r="JMH9" s="11"/>
      <c r="JMI9" s="11"/>
      <c r="JMJ9" s="11"/>
      <c r="JMK9" s="11"/>
      <c r="JML9" s="11"/>
      <c r="JMM9" s="11"/>
      <c r="JMN9" s="11"/>
      <c r="JMO9" s="11"/>
      <c r="JMP9" s="11"/>
      <c r="JMQ9" s="11"/>
      <c r="JMR9" s="11"/>
      <c r="JMS9" s="11"/>
      <c r="JMT9" s="11"/>
      <c r="JMU9" s="11"/>
      <c r="JMV9" s="11"/>
      <c r="JMW9" s="11"/>
      <c r="JMX9" s="11"/>
      <c r="JMY9" s="11"/>
      <c r="JMZ9" s="11"/>
      <c r="JNA9" s="11"/>
      <c r="JNB9" s="11"/>
      <c r="JNC9" s="11"/>
      <c r="JND9" s="11"/>
      <c r="JNE9" s="11"/>
      <c r="JNF9" s="11"/>
      <c r="JNG9" s="11"/>
      <c r="JNH9" s="11"/>
      <c r="JNI9" s="11"/>
      <c r="JNJ9" s="11"/>
      <c r="JNK9" s="11"/>
      <c r="JNL9" s="11"/>
      <c r="JNM9" s="11"/>
      <c r="JNN9" s="11"/>
      <c r="JNO9" s="11"/>
      <c r="JNP9" s="11"/>
      <c r="JNQ9" s="11"/>
      <c r="JNR9" s="11"/>
      <c r="JNS9" s="11"/>
      <c r="JNT9" s="11"/>
      <c r="JNU9" s="11"/>
      <c r="JNV9" s="11"/>
      <c r="JNW9" s="11"/>
      <c r="JNX9" s="11"/>
      <c r="JNY9" s="11"/>
      <c r="JNZ9" s="11"/>
      <c r="JOA9" s="11"/>
      <c r="JOB9" s="11"/>
      <c r="JOC9" s="11"/>
      <c r="JOD9" s="11"/>
      <c r="JOE9" s="11"/>
      <c r="JOF9" s="11"/>
      <c r="JOG9" s="11"/>
      <c r="JOH9" s="11"/>
      <c r="JOI9" s="11"/>
      <c r="JOJ9" s="11"/>
      <c r="JOK9" s="11"/>
      <c r="JOL9" s="11"/>
      <c r="JOM9" s="11"/>
      <c r="JON9" s="11"/>
      <c r="JOO9" s="11"/>
      <c r="JOP9" s="11"/>
      <c r="JOQ9" s="11"/>
      <c r="JOR9" s="11"/>
      <c r="JOS9" s="11"/>
      <c r="JOT9" s="11"/>
      <c r="JOU9" s="11"/>
      <c r="JOV9" s="11"/>
      <c r="JOW9" s="11"/>
      <c r="JOX9" s="11"/>
      <c r="JOY9" s="11"/>
      <c r="JOZ9" s="11"/>
      <c r="JPA9" s="11"/>
      <c r="JPB9" s="11"/>
      <c r="JPC9" s="11"/>
      <c r="JPD9" s="11"/>
      <c r="JPE9" s="11"/>
      <c r="JPF9" s="11"/>
      <c r="JPG9" s="11"/>
      <c r="JPH9" s="11"/>
      <c r="JPI9" s="11"/>
      <c r="JPJ9" s="11"/>
      <c r="JPK9" s="11"/>
      <c r="JPL9" s="11"/>
      <c r="JPM9" s="11"/>
      <c r="JPN9" s="11"/>
      <c r="JPO9" s="11"/>
      <c r="JPP9" s="11"/>
      <c r="JPQ9" s="11"/>
      <c r="JPR9" s="11"/>
      <c r="JPS9" s="11"/>
      <c r="JPT9" s="11"/>
      <c r="JPU9" s="11"/>
      <c r="JPV9" s="11"/>
      <c r="JPW9" s="11"/>
      <c r="JPX9" s="11"/>
      <c r="JPY9" s="11"/>
      <c r="JPZ9" s="11"/>
      <c r="JQA9" s="11"/>
      <c r="JQB9" s="11"/>
      <c r="JQC9" s="11"/>
      <c r="JQD9" s="11"/>
      <c r="JQE9" s="11"/>
      <c r="JQF9" s="11"/>
      <c r="JQG9" s="11"/>
      <c r="JQH9" s="11"/>
      <c r="JQI9" s="11"/>
      <c r="JQJ9" s="11"/>
      <c r="JQK9" s="11"/>
      <c r="JQL9" s="11"/>
      <c r="JQM9" s="11"/>
      <c r="JQN9" s="11"/>
      <c r="JQO9" s="11"/>
      <c r="JQP9" s="11"/>
      <c r="JQQ9" s="11"/>
      <c r="JQR9" s="11"/>
      <c r="JQS9" s="11"/>
      <c r="JQT9" s="11"/>
      <c r="JQU9" s="11"/>
      <c r="JQV9" s="11"/>
      <c r="JQW9" s="11"/>
      <c r="JQX9" s="11"/>
      <c r="JQY9" s="11"/>
      <c r="JQZ9" s="11"/>
      <c r="JRA9" s="11"/>
      <c r="JRB9" s="11"/>
      <c r="JRC9" s="11"/>
      <c r="JRD9" s="11"/>
      <c r="JRE9" s="11"/>
      <c r="JRF9" s="11"/>
      <c r="JRG9" s="11"/>
      <c r="JRH9" s="11"/>
      <c r="JRI9" s="11"/>
      <c r="JRJ9" s="11"/>
      <c r="JRK9" s="11"/>
      <c r="JRL9" s="11"/>
      <c r="JRM9" s="11"/>
      <c r="JRN9" s="11"/>
      <c r="JRO9" s="11"/>
      <c r="JRP9" s="11"/>
      <c r="JRQ9" s="11"/>
      <c r="JRR9" s="11"/>
      <c r="JRS9" s="11"/>
      <c r="JRT9" s="11"/>
      <c r="JRU9" s="11"/>
      <c r="JRV9" s="11"/>
      <c r="JRW9" s="11"/>
      <c r="JRX9" s="11"/>
      <c r="JRY9" s="11"/>
      <c r="JRZ9" s="11"/>
      <c r="JSA9" s="11"/>
      <c r="JSB9" s="11"/>
      <c r="JSC9" s="11"/>
      <c r="JSD9" s="11"/>
      <c r="JSE9" s="11"/>
      <c r="JSF9" s="11"/>
      <c r="JSG9" s="11"/>
      <c r="JSH9" s="11"/>
      <c r="JSI9" s="11"/>
      <c r="JSJ9" s="11"/>
      <c r="JSK9" s="11"/>
      <c r="JSL9" s="11"/>
      <c r="JSM9" s="11"/>
      <c r="JSN9" s="11"/>
      <c r="JSO9" s="11"/>
      <c r="JSP9" s="11"/>
      <c r="JSQ9" s="11"/>
      <c r="JSR9" s="11"/>
      <c r="JSS9" s="11"/>
      <c r="JST9" s="11"/>
      <c r="JSU9" s="11"/>
      <c r="JSV9" s="11"/>
      <c r="JSW9" s="11"/>
      <c r="JSX9" s="11"/>
      <c r="JSY9" s="11"/>
      <c r="JSZ9" s="11"/>
      <c r="JTA9" s="11"/>
      <c r="JTB9" s="11"/>
      <c r="JTC9" s="11"/>
      <c r="JTD9" s="11"/>
      <c r="JTE9" s="11"/>
      <c r="JTF9" s="11"/>
      <c r="JTG9" s="11"/>
      <c r="JTH9" s="11"/>
      <c r="JTI9" s="11"/>
      <c r="JTJ9" s="11"/>
      <c r="JTK9" s="11"/>
      <c r="JTL9" s="11"/>
      <c r="JTM9" s="11"/>
      <c r="JTN9" s="11"/>
      <c r="JTO9" s="11"/>
      <c r="JTP9" s="11"/>
      <c r="JTQ9" s="11"/>
      <c r="JTR9" s="11"/>
      <c r="JTS9" s="11"/>
      <c r="JTT9" s="11"/>
      <c r="JTU9" s="11"/>
      <c r="JTV9" s="11"/>
      <c r="JTW9" s="11"/>
      <c r="JTX9" s="11"/>
      <c r="JTY9" s="11"/>
      <c r="JTZ9" s="11"/>
      <c r="JUA9" s="11"/>
      <c r="JUB9" s="11"/>
      <c r="JUC9" s="11"/>
      <c r="JUD9" s="11"/>
      <c r="JUE9" s="11"/>
      <c r="JUF9" s="11"/>
      <c r="JUG9" s="11"/>
      <c r="JUH9" s="11"/>
      <c r="JUI9" s="11"/>
      <c r="JUJ9" s="11"/>
      <c r="JUK9" s="11"/>
      <c r="JUL9" s="11"/>
      <c r="JUM9" s="11"/>
      <c r="JUN9" s="11"/>
      <c r="JUO9" s="11"/>
      <c r="JUP9" s="11"/>
      <c r="JUQ9" s="11"/>
      <c r="JUR9" s="11"/>
      <c r="JUS9" s="11"/>
      <c r="JUT9" s="11"/>
      <c r="JUU9" s="11"/>
      <c r="JUV9" s="11"/>
      <c r="JUW9" s="11"/>
      <c r="JUX9" s="11"/>
      <c r="JUY9" s="11"/>
      <c r="JUZ9" s="11"/>
      <c r="JVA9" s="11"/>
      <c r="JVB9" s="11"/>
      <c r="JVC9" s="11"/>
      <c r="JVD9" s="11"/>
      <c r="JVE9" s="11"/>
      <c r="JVF9" s="11"/>
      <c r="JVG9" s="11"/>
      <c r="JVH9" s="11"/>
      <c r="JVI9" s="11"/>
      <c r="JVJ9" s="11"/>
      <c r="JVK9" s="11"/>
      <c r="JVL9" s="11"/>
      <c r="JVM9" s="11"/>
      <c r="JVN9" s="11"/>
      <c r="JVO9" s="11"/>
      <c r="JVP9" s="11"/>
      <c r="JVQ9" s="11"/>
      <c r="JVR9" s="11"/>
      <c r="JVS9" s="11"/>
      <c r="JVT9" s="11"/>
      <c r="JVU9" s="11"/>
      <c r="JVV9" s="11"/>
      <c r="JVW9" s="11"/>
      <c r="JVX9" s="11"/>
      <c r="JVY9" s="11"/>
      <c r="JVZ9" s="11"/>
      <c r="JWA9" s="11"/>
      <c r="JWB9" s="11"/>
      <c r="JWC9" s="11"/>
      <c r="JWD9" s="11"/>
      <c r="JWE9" s="11"/>
      <c r="JWF9" s="11"/>
      <c r="JWG9" s="11"/>
      <c r="JWH9" s="11"/>
      <c r="JWI9" s="11"/>
      <c r="JWJ9" s="11"/>
      <c r="JWK9" s="11"/>
      <c r="JWL9" s="11"/>
      <c r="JWM9" s="11"/>
      <c r="JWN9" s="11"/>
      <c r="JWO9" s="11"/>
      <c r="JWP9" s="11"/>
      <c r="JWQ9" s="11"/>
      <c r="JWR9" s="11"/>
      <c r="JWS9" s="11"/>
      <c r="JWT9" s="11"/>
      <c r="JWU9" s="11"/>
      <c r="JWV9" s="11"/>
      <c r="JWW9" s="11"/>
      <c r="JWX9" s="11"/>
      <c r="JWY9" s="11"/>
      <c r="JWZ9" s="11"/>
      <c r="JXA9" s="11"/>
      <c r="JXB9" s="11"/>
      <c r="JXC9" s="11"/>
      <c r="JXD9" s="11"/>
      <c r="JXE9" s="11"/>
      <c r="JXF9" s="11"/>
      <c r="JXG9" s="11"/>
      <c r="JXH9" s="11"/>
      <c r="JXI9" s="11"/>
      <c r="JXJ9" s="11"/>
      <c r="JXK9" s="11"/>
      <c r="JXL9" s="11"/>
      <c r="JXM9" s="11"/>
      <c r="JXN9" s="11"/>
      <c r="JXO9" s="11"/>
      <c r="JXP9" s="11"/>
      <c r="JXQ9" s="11"/>
      <c r="JXR9" s="11"/>
      <c r="JXS9" s="11"/>
      <c r="JXT9" s="11"/>
      <c r="JXU9" s="11"/>
      <c r="JXV9" s="11"/>
      <c r="JXW9" s="11"/>
      <c r="JXX9" s="11"/>
      <c r="JXY9" s="11"/>
      <c r="JXZ9" s="11"/>
      <c r="JYA9" s="11"/>
      <c r="JYB9" s="11"/>
      <c r="JYC9" s="11"/>
      <c r="JYD9" s="11"/>
      <c r="JYE9" s="11"/>
      <c r="JYF9" s="11"/>
      <c r="JYG9" s="11"/>
      <c r="JYH9" s="11"/>
      <c r="JYI9" s="11"/>
      <c r="JYJ9" s="11"/>
      <c r="JYK9" s="11"/>
      <c r="JYL9" s="11"/>
      <c r="JYM9" s="11"/>
      <c r="JYN9" s="11"/>
      <c r="JYO9" s="11"/>
      <c r="JYP9" s="11"/>
      <c r="JYQ9" s="11"/>
      <c r="JYR9" s="11"/>
      <c r="JYS9" s="11"/>
      <c r="JYT9" s="11"/>
      <c r="JYU9" s="11"/>
      <c r="JYV9" s="11"/>
      <c r="JYW9" s="11"/>
      <c r="JYX9" s="11"/>
      <c r="JYY9" s="11"/>
      <c r="JYZ9" s="11"/>
      <c r="JZA9" s="11"/>
      <c r="JZB9" s="11"/>
      <c r="JZC9" s="11"/>
      <c r="JZD9" s="11"/>
      <c r="JZE9" s="11"/>
      <c r="JZF9" s="11"/>
      <c r="JZG9" s="11"/>
      <c r="JZH9" s="11"/>
      <c r="JZI9" s="11"/>
      <c r="JZJ9" s="11"/>
      <c r="JZK9" s="11"/>
      <c r="JZL9" s="11"/>
      <c r="JZM9" s="11"/>
      <c r="JZN9" s="11"/>
      <c r="JZO9" s="11"/>
      <c r="JZP9" s="11"/>
      <c r="JZQ9" s="11"/>
      <c r="JZR9" s="11"/>
      <c r="JZS9" s="11"/>
      <c r="JZT9" s="11"/>
      <c r="JZU9" s="11"/>
      <c r="JZV9" s="11"/>
      <c r="JZW9" s="11"/>
      <c r="JZX9" s="11"/>
      <c r="JZY9" s="11"/>
      <c r="JZZ9" s="11"/>
      <c r="KAA9" s="11"/>
      <c r="KAB9" s="11"/>
      <c r="KAC9" s="11"/>
      <c r="KAD9" s="11"/>
      <c r="KAE9" s="11"/>
      <c r="KAF9" s="11"/>
      <c r="KAG9" s="11"/>
      <c r="KAH9" s="11"/>
      <c r="KAI9" s="11"/>
      <c r="KAJ9" s="11"/>
      <c r="KAK9" s="11"/>
      <c r="KAL9" s="11"/>
      <c r="KAM9" s="11"/>
      <c r="KAN9" s="11"/>
      <c r="KAO9" s="11"/>
      <c r="KAP9" s="11"/>
      <c r="KAQ9" s="11"/>
      <c r="KAR9" s="11"/>
      <c r="KAS9" s="11"/>
      <c r="KAT9" s="11"/>
      <c r="KAU9" s="11"/>
      <c r="KAV9" s="11"/>
      <c r="KAW9" s="11"/>
      <c r="KAX9" s="11"/>
      <c r="KAY9" s="11"/>
      <c r="KAZ9" s="11"/>
      <c r="KBA9" s="11"/>
      <c r="KBB9" s="11"/>
      <c r="KBC9" s="11"/>
      <c r="KBD9" s="11"/>
      <c r="KBE9" s="11"/>
      <c r="KBF9" s="11"/>
      <c r="KBG9" s="11"/>
      <c r="KBH9" s="11"/>
      <c r="KBI9" s="11"/>
      <c r="KBJ9" s="11"/>
      <c r="KBK9" s="11"/>
      <c r="KBL9" s="11"/>
      <c r="KBM9" s="11"/>
      <c r="KBN9" s="11"/>
      <c r="KBO9" s="11"/>
      <c r="KBP9" s="11"/>
      <c r="KBQ9" s="11"/>
      <c r="KBR9" s="11"/>
      <c r="KBS9" s="11"/>
      <c r="KBT9" s="11"/>
      <c r="KBU9" s="11"/>
      <c r="KBV9" s="11"/>
      <c r="KBW9" s="11"/>
      <c r="KBX9" s="11"/>
      <c r="KBY9" s="11"/>
      <c r="KBZ9" s="11"/>
      <c r="KCA9" s="11"/>
      <c r="KCB9" s="11"/>
      <c r="KCC9" s="11"/>
      <c r="KCD9" s="11"/>
      <c r="KCE9" s="11"/>
      <c r="KCF9" s="11"/>
      <c r="KCG9" s="11"/>
      <c r="KCH9" s="11"/>
      <c r="KCI9" s="11"/>
      <c r="KCJ9" s="11"/>
      <c r="KCK9" s="11"/>
      <c r="KCL9" s="11"/>
      <c r="KCM9" s="11"/>
      <c r="KCN9" s="11"/>
      <c r="KCO9" s="11"/>
      <c r="KCP9" s="11"/>
      <c r="KCQ9" s="11"/>
      <c r="KCR9" s="11"/>
      <c r="KCS9" s="11"/>
      <c r="KCT9" s="11"/>
      <c r="KCU9" s="11"/>
      <c r="KCV9" s="11"/>
      <c r="KCW9" s="11"/>
      <c r="KCX9" s="11"/>
      <c r="KCY9" s="11"/>
      <c r="KCZ9" s="11"/>
      <c r="KDA9" s="11"/>
      <c r="KDB9" s="11"/>
      <c r="KDC9" s="11"/>
      <c r="KDD9" s="11"/>
      <c r="KDE9" s="11"/>
      <c r="KDF9" s="11"/>
      <c r="KDG9" s="11"/>
      <c r="KDH9" s="11"/>
      <c r="KDI9" s="11"/>
      <c r="KDJ9" s="11"/>
      <c r="KDK9" s="11"/>
      <c r="KDL9" s="11"/>
      <c r="KDM9" s="11"/>
      <c r="KDN9" s="11"/>
      <c r="KDO9" s="11"/>
      <c r="KDP9" s="11"/>
      <c r="KDQ9" s="11"/>
      <c r="KDR9" s="11"/>
      <c r="KDS9" s="11"/>
      <c r="KDT9" s="11"/>
      <c r="KDU9" s="11"/>
      <c r="KDV9" s="11"/>
      <c r="KDW9" s="11"/>
      <c r="KDX9" s="11"/>
      <c r="KDY9" s="11"/>
      <c r="KDZ9" s="11"/>
      <c r="KEA9" s="11"/>
      <c r="KEB9" s="11"/>
      <c r="KEC9" s="11"/>
      <c r="KED9" s="11"/>
      <c r="KEE9" s="11"/>
      <c r="KEF9" s="11"/>
      <c r="KEG9" s="11"/>
      <c r="KEH9" s="11"/>
      <c r="KEI9" s="11"/>
      <c r="KEJ9" s="11"/>
      <c r="KEK9" s="11"/>
      <c r="KEL9" s="11"/>
      <c r="KEM9" s="11"/>
      <c r="KEN9" s="11"/>
      <c r="KEO9" s="11"/>
      <c r="KEP9" s="11"/>
      <c r="KEQ9" s="11"/>
      <c r="KER9" s="11"/>
      <c r="KES9" s="11"/>
      <c r="KET9" s="11"/>
      <c r="KEU9" s="11"/>
      <c r="KEV9" s="11"/>
      <c r="KEW9" s="11"/>
      <c r="KEX9" s="11"/>
      <c r="KEY9" s="11"/>
      <c r="KEZ9" s="11"/>
      <c r="KFA9" s="11"/>
      <c r="KFB9" s="11"/>
      <c r="KFC9" s="11"/>
      <c r="KFD9" s="11"/>
      <c r="KFE9" s="11"/>
      <c r="KFF9" s="11"/>
      <c r="KFG9" s="11"/>
      <c r="KFH9" s="11"/>
      <c r="KFI9" s="11"/>
      <c r="KFJ9" s="11"/>
      <c r="KFK9" s="11"/>
      <c r="KFL9" s="11"/>
      <c r="KFM9" s="11"/>
      <c r="KFN9" s="11"/>
      <c r="KFO9" s="11"/>
      <c r="KFP9" s="11"/>
      <c r="KFQ9" s="11"/>
      <c r="KFR9" s="11"/>
      <c r="KFS9" s="11"/>
      <c r="KFT9" s="11"/>
      <c r="KFU9" s="11"/>
      <c r="KFV9" s="11"/>
      <c r="KFW9" s="11"/>
      <c r="KFX9" s="11"/>
      <c r="KFY9" s="11"/>
      <c r="KFZ9" s="11"/>
      <c r="KGA9" s="11"/>
      <c r="KGB9" s="11"/>
      <c r="KGC9" s="11"/>
      <c r="KGD9" s="11"/>
      <c r="KGE9" s="11"/>
      <c r="KGF9" s="11"/>
      <c r="KGG9" s="11"/>
      <c r="KGH9" s="11"/>
      <c r="KGI9" s="11"/>
      <c r="KGJ9" s="11"/>
      <c r="KGK9" s="11"/>
      <c r="KGL9" s="11"/>
      <c r="KGM9" s="11"/>
      <c r="KGN9" s="11"/>
      <c r="KGO9" s="11"/>
      <c r="KGP9" s="11"/>
      <c r="KGQ9" s="11"/>
      <c r="KGR9" s="11"/>
      <c r="KGS9" s="11"/>
      <c r="KGT9" s="11"/>
      <c r="KGU9" s="11"/>
      <c r="KGV9" s="11"/>
      <c r="KGW9" s="11"/>
      <c r="KGX9" s="11"/>
      <c r="KGY9" s="11"/>
      <c r="KGZ9" s="11"/>
      <c r="KHA9" s="11"/>
      <c r="KHB9" s="11"/>
      <c r="KHC9" s="11"/>
      <c r="KHD9" s="11"/>
      <c r="KHE9" s="11"/>
      <c r="KHF9" s="11"/>
      <c r="KHG9" s="11"/>
      <c r="KHH9" s="11"/>
      <c r="KHI9" s="11"/>
      <c r="KHJ9" s="11"/>
      <c r="KHK9" s="11"/>
      <c r="KHL9" s="11"/>
      <c r="KHM9" s="11"/>
      <c r="KHN9" s="11"/>
      <c r="KHO9" s="11"/>
      <c r="KHP9" s="11"/>
      <c r="KHQ9" s="11"/>
      <c r="KHR9" s="11"/>
      <c r="KHS9" s="11"/>
      <c r="KHT9" s="11"/>
      <c r="KHU9" s="11"/>
      <c r="KHV9" s="11"/>
      <c r="KHW9" s="11"/>
      <c r="KHX9" s="11"/>
      <c r="KHY9" s="11"/>
      <c r="KHZ9" s="11"/>
      <c r="KIA9" s="11"/>
      <c r="KIB9" s="11"/>
      <c r="KIC9" s="11"/>
      <c r="KID9" s="11"/>
      <c r="KIE9" s="11"/>
      <c r="KIF9" s="11"/>
      <c r="KIG9" s="11"/>
      <c r="KIH9" s="11"/>
      <c r="KII9" s="11"/>
      <c r="KIJ9" s="11"/>
      <c r="KIK9" s="11"/>
      <c r="KIL9" s="11"/>
      <c r="KIM9" s="11"/>
      <c r="KIN9" s="11"/>
      <c r="KIO9" s="11"/>
      <c r="KIP9" s="11"/>
      <c r="KIQ9" s="11"/>
      <c r="KIR9" s="11"/>
      <c r="KIS9" s="11"/>
      <c r="KIT9" s="11"/>
      <c r="KIU9" s="11"/>
      <c r="KIV9" s="11"/>
      <c r="KIW9" s="11"/>
      <c r="KIX9" s="11"/>
      <c r="KIY9" s="11"/>
      <c r="KIZ9" s="11"/>
      <c r="KJA9" s="11"/>
      <c r="KJB9" s="11"/>
      <c r="KJC9" s="11"/>
      <c r="KJD9" s="11"/>
      <c r="KJE9" s="11"/>
      <c r="KJF9" s="11"/>
      <c r="KJG9" s="11"/>
      <c r="KJH9" s="11"/>
      <c r="KJI9" s="11"/>
      <c r="KJJ9" s="11"/>
      <c r="KJK9" s="11"/>
      <c r="KJL9" s="11"/>
      <c r="KJM9" s="11"/>
      <c r="KJN9" s="11"/>
      <c r="KJO9" s="11"/>
      <c r="KJP9" s="11"/>
      <c r="KJQ9" s="11"/>
      <c r="KJR9" s="11"/>
      <c r="KJS9" s="11"/>
      <c r="KJT9" s="11"/>
      <c r="KJU9" s="11"/>
      <c r="KJV9" s="11"/>
      <c r="KJW9" s="11"/>
      <c r="KJX9" s="11"/>
      <c r="KJY9" s="11"/>
      <c r="KJZ9" s="11"/>
      <c r="KKA9" s="11"/>
      <c r="KKB9" s="11"/>
      <c r="KKC9" s="11"/>
      <c r="KKD9" s="11"/>
      <c r="KKE9" s="11"/>
      <c r="KKF9" s="11"/>
      <c r="KKG9" s="11"/>
      <c r="KKH9" s="11"/>
      <c r="KKI9" s="11"/>
      <c r="KKJ9" s="11"/>
      <c r="KKK9" s="11"/>
      <c r="KKL9" s="11"/>
      <c r="KKM9" s="11"/>
      <c r="KKN9" s="11"/>
      <c r="KKO9" s="11"/>
      <c r="KKP9" s="11"/>
      <c r="KKQ9" s="11"/>
      <c r="KKR9" s="11"/>
      <c r="KKS9" s="11"/>
      <c r="KKT9" s="11"/>
      <c r="KKU9" s="11"/>
      <c r="KKV9" s="11"/>
      <c r="KKW9" s="11"/>
      <c r="KKX9" s="11"/>
      <c r="KKY9" s="11"/>
      <c r="KKZ9" s="11"/>
      <c r="KLA9" s="11"/>
      <c r="KLB9" s="11"/>
      <c r="KLC9" s="11"/>
      <c r="KLD9" s="11"/>
      <c r="KLE9" s="11"/>
      <c r="KLF9" s="11"/>
      <c r="KLG9" s="11"/>
      <c r="KLH9" s="11"/>
      <c r="KLI9" s="11"/>
      <c r="KLJ9" s="11"/>
      <c r="KLK9" s="11"/>
      <c r="KLL9" s="11"/>
      <c r="KLM9" s="11"/>
      <c r="KLN9" s="11"/>
      <c r="KLO9" s="11"/>
      <c r="KLP9" s="11"/>
      <c r="KLQ9" s="11"/>
      <c r="KLR9" s="11"/>
      <c r="KLS9" s="11"/>
      <c r="KLT9" s="11"/>
      <c r="KLU9" s="11"/>
      <c r="KLV9" s="11"/>
      <c r="KLW9" s="11"/>
      <c r="KLX9" s="11"/>
      <c r="KLY9" s="11"/>
      <c r="KLZ9" s="11"/>
      <c r="KMA9" s="11"/>
      <c r="KMB9" s="11"/>
      <c r="KMC9" s="11"/>
      <c r="KMD9" s="11"/>
      <c r="KME9" s="11"/>
      <c r="KMF9" s="11"/>
      <c r="KMG9" s="11"/>
      <c r="KMH9" s="11"/>
      <c r="KMI9" s="11"/>
      <c r="KMJ9" s="11"/>
      <c r="KMK9" s="11"/>
      <c r="KML9" s="11"/>
      <c r="KMM9" s="11"/>
      <c r="KMN9" s="11"/>
      <c r="KMO9" s="11"/>
      <c r="KMP9" s="11"/>
      <c r="KMQ9" s="11"/>
      <c r="KMR9" s="11"/>
      <c r="KMS9" s="11"/>
      <c r="KMT9" s="11"/>
      <c r="KMU9" s="11"/>
      <c r="KMV9" s="11"/>
      <c r="KMW9" s="11"/>
      <c r="KMX9" s="11"/>
      <c r="KMY9" s="11"/>
      <c r="KMZ9" s="11"/>
      <c r="KNA9" s="11"/>
      <c r="KNB9" s="11"/>
      <c r="KNC9" s="11"/>
      <c r="KND9" s="11"/>
      <c r="KNE9" s="11"/>
      <c r="KNF9" s="11"/>
      <c r="KNG9" s="11"/>
      <c r="KNH9" s="11"/>
      <c r="KNI9" s="11"/>
      <c r="KNJ9" s="11"/>
      <c r="KNK9" s="11"/>
      <c r="KNL9" s="11"/>
      <c r="KNM9" s="11"/>
      <c r="KNN9" s="11"/>
      <c r="KNO9" s="11"/>
      <c r="KNP9" s="11"/>
      <c r="KNQ9" s="11"/>
      <c r="KNR9" s="11"/>
      <c r="KNS9" s="11"/>
      <c r="KNT9" s="11"/>
      <c r="KNU9" s="11"/>
      <c r="KNV9" s="11"/>
      <c r="KNW9" s="11"/>
      <c r="KNX9" s="11"/>
      <c r="KNY9" s="11"/>
      <c r="KNZ9" s="11"/>
      <c r="KOA9" s="11"/>
      <c r="KOB9" s="11"/>
      <c r="KOC9" s="11"/>
      <c r="KOD9" s="11"/>
      <c r="KOE9" s="11"/>
      <c r="KOF9" s="11"/>
      <c r="KOG9" s="11"/>
      <c r="KOH9" s="11"/>
      <c r="KOI9" s="11"/>
      <c r="KOJ9" s="11"/>
      <c r="KOK9" s="11"/>
      <c r="KOL9" s="11"/>
      <c r="KOM9" s="11"/>
      <c r="KON9" s="11"/>
      <c r="KOO9" s="11"/>
      <c r="KOP9" s="11"/>
      <c r="KOQ9" s="11"/>
      <c r="KOR9" s="11"/>
      <c r="KOS9" s="11"/>
      <c r="KOT9" s="11"/>
      <c r="KOU9" s="11"/>
      <c r="KOV9" s="11"/>
      <c r="KOW9" s="11"/>
      <c r="KOX9" s="11"/>
      <c r="KOY9" s="11"/>
      <c r="KOZ9" s="11"/>
      <c r="KPA9" s="11"/>
      <c r="KPB9" s="11"/>
      <c r="KPC9" s="11"/>
      <c r="KPD9" s="11"/>
      <c r="KPE9" s="11"/>
      <c r="KPF9" s="11"/>
      <c r="KPG9" s="11"/>
      <c r="KPH9" s="11"/>
      <c r="KPI9" s="11"/>
      <c r="KPJ9" s="11"/>
      <c r="KPK9" s="11"/>
      <c r="KPL9" s="11"/>
      <c r="KPM9" s="11"/>
      <c r="KPN9" s="11"/>
      <c r="KPO9" s="11"/>
      <c r="KPP9" s="11"/>
      <c r="KPQ9" s="11"/>
      <c r="KPR9" s="11"/>
      <c r="KPS9" s="11"/>
      <c r="KPT9" s="11"/>
      <c r="KPU9" s="11"/>
      <c r="KPV9" s="11"/>
      <c r="KPW9" s="11"/>
      <c r="KPX9" s="11"/>
      <c r="KPY9" s="11"/>
      <c r="KPZ9" s="11"/>
      <c r="KQA9" s="11"/>
      <c r="KQB9" s="11"/>
      <c r="KQC9" s="11"/>
      <c r="KQD9" s="11"/>
      <c r="KQE9" s="11"/>
      <c r="KQF9" s="11"/>
      <c r="KQG9" s="11"/>
      <c r="KQH9" s="11"/>
      <c r="KQI9" s="11"/>
      <c r="KQJ9" s="11"/>
      <c r="KQK9" s="11"/>
      <c r="KQL9" s="11"/>
      <c r="KQM9" s="11"/>
      <c r="KQN9" s="11"/>
      <c r="KQO9" s="11"/>
      <c r="KQP9" s="11"/>
      <c r="KQQ9" s="11"/>
      <c r="KQR9" s="11"/>
      <c r="KQS9" s="11"/>
      <c r="KQT9" s="11"/>
      <c r="KQU9" s="11"/>
      <c r="KQV9" s="11"/>
      <c r="KQW9" s="11"/>
      <c r="KQX9" s="11"/>
      <c r="KQY9" s="11"/>
      <c r="KQZ9" s="11"/>
      <c r="KRA9" s="11"/>
      <c r="KRB9" s="11"/>
      <c r="KRC9" s="11"/>
      <c r="KRD9" s="11"/>
      <c r="KRE9" s="11"/>
      <c r="KRF9" s="11"/>
      <c r="KRG9" s="11"/>
      <c r="KRH9" s="11"/>
      <c r="KRI9" s="11"/>
      <c r="KRJ9" s="11"/>
      <c r="KRK9" s="11"/>
      <c r="KRL9" s="11"/>
      <c r="KRM9" s="11"/>
      <c r="KRN9" s="11"/>
      <c r="KRO9" s="11"/>
      <c r="KRP9" s="11"/>
      <c r="KRQ9" s="11"/>
      <c r="KRR9" s="11"/>
      <c r="KRS9" s="11"/>
      <c r="KRT9" s="11"/>
      <c r="KRU9" s="11"/>
      <c r="KRV9" s="11"/>
      <c r="KRW9" s="11"/>
      <c r="KRX9" s="11"/>
      <c r="KRY9" s="11"/>
      <c r="KRZ9" s="11"/>
      <c r="KSA9" s="11"/>
      <c r="KSB9" s="11"/>
      <c r="KSC9" s="11"/>
      <c r="KSD9" s="11"/>
      <c r="KSE9" s="11"/>
      <c r="KSF9" s="11"/>
      <c r="KSG9" s="11"/>
      <c r="KSH9" s="11"/>
      <c r="KSI9" s="11"/>
      <c r="KSJ9" s="11"/>
      <c r="KSK9" s="11"/>
      <c r="KSL9" s="11"/>
      <c r="KSM9" s="11"/>
      <c r="KSN9" s="11"/>
      <c r="KSO9" s="11"/>
      <c r="KSP9" s="11"/>
      <c r="KSQ9" s="11"/>
      <c r="KSR9" s="11"/>
      <c r="KSS9" s="11"/>
      <c r="KST9" s="11"/>
      <c r="KSU9" s="11"/>
      <c r="KSV9" s="11"/>
      <c r="KSW9" s="11"/>
      <c r="KSX9" s="11"/>
      <c r="KSY9" s="11"/>
      <c r="KSZ9" s="11"/>
      <c r="KTA9" s="11"/>
      <c r="KTB9" s="11"/>
      <c r="KTC9" s="11"/>
      <c r="KTD9" s="11"/>
      <c r="KTE9" s="11"/>
      <c r="KTF9" s="11"/>
      <c r="KTG9" s="11"/>
      <c r="KTH9" s="11"/>
      <c r="KTI9" s="11"/>
      <c r="KTJ9" s="11"/>
      <c r="KTK9" s="11"/>
      <c r="KTL9" s="11"/>
      <c r="KTM9" s="11"/>
      <c r="KTN9" s="11"/>
      <c r="KTO9" s="11"/>
      <c r="KTP9" s="11"/>
      <c r="KTQ9" s="11"/>
      <c r="KTR9" s="11"/>
      <c r="KTS9" s="11"/>
      <c r="KTT9" s="11"/>
      <c r="KTU9" s="11"/>
      <c r="KTV9" s="11"/>
      <c r="KTW9" s="11"/>
      <c r="KTX9" s="11"/>
      <c r="KTY9" s="11"/>
      <c r="KTZ9" s="11"/>
      <c r="KUA9" s="11"/>
      <c r="KUB9" s="11"/>
      <c r="KUC9" s="11"/>
      <c r="KUD9" s="11"/>
      <c r="KUE9" s="11"/>
      <c r="KUF9" s="11"/>
      <c r="KUG9" s="11"/>
      <c r="KUH9" s="11"/>
      <c r="KUI9" s="11"/>
      <c r="KUJ9" s="11"/>
      <c r="KUK9" s="11"/>
      <c r="KUL9" s="11"/>
      <c r="KUM9" s="11"/>
      <c r="KUN9" s="11"/>
      <c r="KUO9" s="11"/>
      <c r="KUP9" s="11"/>
      <c r="KUQ9" s="11"/>
      <c r="KUR9" s="11"/>
      <c r="KUS9" s="11"/>
      <c r="KUT9" s="11"/>
      <c r="KUU9" s="11"/>
      <c r="KUV9" s="11"/>
      <c r="KUW9" s="11"/>
      <c r="KUX9" s="11"/>
      <c r="KUY9" s="11"/>
      <c r="KUZ9" s="11"/>
      <c r="KVA9" s="11"/>
      <c r="KVB9" s="11"/>
      <c r="KVC9" s="11"/>
      <c r="KVD9" s="11"/>
      <c r="KVE9" s="11"/>
      <c r="KVF9" s="11"/>
      <c r="KVG9" s="11"/>
      <c r="KVH9" s="11"/>
      <c r="KVI9" s="11"/>
      <c r="KVJ9" s="11"/>
      <c r="KVK9" s="11"/>
      <c r="KVL9" s="11"/>
      <c r="KVM9" s="11"/>
      <c r="KVN9" s="11"/>
      <c r="KVO9" s="11"/>
      <c r="KVP9" s="11"/>
      <c r="KVQ9" s="11"/>
      <c r="KVR9" s="11"/>
      <c r="KVS9" s="11"/>
      <c r="KVT9" s="11"/>
      <c r="KVU9" s="11"/>
      <c r="KVV9" s="11"/>
      <c r="KVW9" s="11"/>
      <c r="KVX9" s="11"/>
      <c r="KVY9" s="11"/>
      <c r="KVZ9" s="11"/>
      <c r="KWA9" s="11"/>
      <c r="KWB9" s="11"/>
      <c r="KWC9" s="11"/>
      <c r="KWD9" s="11"/>
      <c r="KWE9" s="11"/>
      <c r="KWF9" s="11"/>
      <c r="KWG9" s="11"/>
      <c r="KWH9" s="11"/>
      <c r="KWI9" s="11"/>
      <c r="KWJ9" s="11"/>
      <c r="KWK9" s="11"/>
      <c r="KWL9" s="11"/>
      <c r="KWM9" s="11"/>
      <c r="KWN9" s="11"/>
      <c r="KWO9" s="11"/>
      <c r="KWP9" s="11"/>
      <c r="KWQ9" s="11"/>
      <c r="KWR9" s="11"/>
      <c r="KWS9" s="11"/>
      <c r="KWT9" s="11"/>
      <c r="KWU9" s="11"/>
      <c r="KWV9" s="11"/>
      <c r="KWW9" s="11"/>
      <c r="KWX9" s="11"/>
      <c r="KWY9" s="11"/>
      <c r="KWZ9" s="11"/>
      <c r="KXA9" s="11"/>
      <c r="KXB9" s="11"/>
      <c r="KXC9" s="11"/>
      <c r="KXD9" s="11"/>
      <c r="KXE9" s="11"/>
      <c r="KXF9" s="11"/>
      <c r="KXG9" s="11"/>
      <c r="KXH9" s="11"/>
      <c r="KXI9" s="11"/>
      <c r="KXJ9" s="11"/>
      <c r="KXK9" s="11"/>
      <c r="KXL9" s="11"/>
      <c r="KXM9" s="11"/>
      <c r="KXN9" s="11"/>
      <c r="KXO9" s="11"/>
      <c r="KXP9" s="11"/>
      <c r="KXQ9" s="11"/>
      <c r="KXR9" s="11"/>
      <c r="KXS9" s="11"/>
      <c r="KXT9" s="11"/>
      <c r="KXU9" s="11"/>
      <c r="KXV9" s="11"/>
      <c r="KXW9" s="11"/>
      <c r="KXX9" s="11"/>
      <c r="KXY9" s="11"/>
      <c r="KXZ9" s="11"/>
      <c r="KYA9" s="11"/>
      <c r="KYB9" s="11"/>
      <c r="KYC9" s="11"/>
      <c r="KYD9" s="11"/>
      <c r="KYE9" s="11"/>
      <c r="KYF9" s="11"/>
      <c r="KYG9" s="11"/>
      <c r="KYH9" s="11"/>
      <c r="KYI9" s="11"/>
      <c r="KYJ9" s="11"/>
      <c r="KYK9" s="11"/>
      <c r="KYL9" s="11"/>
      <c r="KYM9" s="11"/>
      <c r="KYN9" s="11"/>
      <c r="KYO9" s="11"/>
      <c r="KYP9" s="11"/>
      <c r="KYQ9" s="11"/>
      <c r="KYR9" s="11"/>
      <c r="KYS9" s="11"/>
      <c r="KYT9" s="11"/>
      <c r="KYU9" s="11"/>
      <c r="KYV9" s="11"/>
      <c r="KYW9" s="11"/>
      <c r="KYX9" s="11"/>
      <c r="KYY9" s="11"/>
      <c r="KYZ9" s="11"/>
      <c r="KZA9" s="11"/>
      <c r="KZB9" s="11"/>
      <c r="KZC9" s="11"/>
      <c r="KZD9" s="11"/>
      <c r="KZE9" s="11"/>
      <c r="KZF9" s="11"/>
      <c r="KZG9" s="11"/>
      <c r="KZH9" s="11"/>
      <c r="KZI9" s="11"/>
      <c r="KZJ9" s="11"/>
      <c r="KZK9" s="11"/>
      <c r="KZL9" s="11"/>
      <c r="KZM9" s="11"/>
      <c r="KZN9" s="11"/>
      <c r="KZO9" s="11"/>
      <c r="KZP9" s="11"/>
      <c r="KZQ9" s="11"/>
      <c r="KZR9" s="11"/>
      <c r="KZS9" s="11"/>
      <c r="KZT9" s="11"/>
      <c r="KZU9" s="11"/>
      <c r="KZV9" s="11"/>
      <c r="KZW9" s="11"/>
      <c r="KZX9" s="11"/>
      <c r="KZY9" s="11"/>
      <c r="KZZ9" s="11"/>
      <c r="LAA9" s="11"/>
      <c r="LAB9" s="11"/>
      <c r="LAC9" s="11"/>
      <c r="LAD9" s="11"/>
      <c r="LAE9" s="11"/>
      <c r="LAF9" s="11"/>
      <c r="LAG9" s="11"/>
      <c r="LAH9" s="11"/>
      <c r="LAI9" s="11"/>
      <c r="LAJ9" s="11"/>
      <c r="LAK9" s="11"/>
      <c r="LAL9" s="11"/>
      <c r="LAM9" s="11"/>
      <c r="LAN9" s="11"/>
      <c r="LAO9" s="11"/>
      <c r="LAP9" s="11"/>
      <c r="LAQ9" s="11"/>
      <c r="LAR9" s="11"/>
      <c r="LAS9" s="11"/>
      <c r="LAT9" s="11"/>
      <c r="LAU9" s="11"/>
      <c r="LAV9" s="11"/>
      <c r="LAW9" s="11"/>
      <c r="LAX9" s="11"/>
      <c r="LAY9" s="11"/>
      <c r="LAZ9" s="11"/>
      <c r="LBA9" s="11"/>
      <c r="LBB9" s="11"/>
      <c r="LBC9" s="11"/>
      <c r="LBD9" s="11"/>
      <c r="LBE9" s="11"/>
      <c r="LBF9" s="11"/>
      <c r="LBG9" s="11"/>
      <c r="LBH9" s="11"/>
      <c r="LBI9" s="11"/>
      <c r="LBJ9" s="11"/>
      <c r="LBK9" s="11"/>
      <c r="LBL9" s="11"/>
      <c r="LBM9" s="11"/>
      <c r="LBN9" s="11"/>
      <c r="LBO9" s="11"/>
      <c r="LBP9" s="11"/>
      <c r="LBQ9" s="11"/>
      <c r="LBR9" s="11"/>
      <c r="LBS9" s="11"/>
      <c r="LBT9" s="11"/>
      <c r="LBU9" s="11"/>
      <c r="LBV9" s="11"/>
      <c r="LBW9" s="11"/>
      <c r="LBX9" s="11"/>
      <c r="LBY9" s="11"/>
      <c r="LBZ9" s="11"/>
      <c r="LCA9" s="11"/>
      <c r="LCB9" s="11"/>
      <c r="LCC9" s="11"/>
      <c r="LCD9" s="11"/>
      <c r="LCE9" s="11"/>
      <c r="LCF9" s="11"/>
      <c r="LCG9" s="11"/>
      <c r="LCH9" s="11"/>
      <c r="LCI9" s="11"/>
      <c r="LCJ9" s="11"/>
      <c r="LCK9" s="11"/>
      <c r="LCL9" s="11"/>
      <c r="LCM9" s="11"/>
      <c r="LCN9" s="11"/>
      <c r="LCO9" s="11"/>
      <c r="LCP9" s="11"/>
      <c r="LCQ9" s="11"/>
      <c r="LCR9" s="11"/>
      <c r="LCS9" s="11"/>
      <c r="LCT9" s="11"/>
      <c r="LCU9" s="11"/>
      <c r="LCV9" s="11"/>
      <c r="LCW9" s="11"/>
      <c r="LCX9" s="11"/>
      <c r="LCY9" s="11"/>
      <c r="LCZ9" s="11"/>
      <c r="LDA9" s="11"/>
      <c r="LDB9" s="11"/>
      <c r="LDC9" s="11"/>
      <c r="LDD9" s="11"/>
      <c r="LDE9" s="11"/>
      <c r="LDF9" s="11"/>
      <c r="LDG9" s="11"/>
      <c r="LDH9" s="11"/>
      <c r="LDI9" s="11"/>
      <c r="LDJ9" s="11"/>
      <c r="LDK9" s="11"/>
      <c r="LDL9" s="11"/>
      <c r="LDM9" s="11"/>
      <c r="LDN9" s="11"/>
      <c r="LDO9" s="11"/>
      <c r="LDP9" s="11"/>
      <c r="LDQ9" s="11"/>
      <c r="LDR9" s="11"/>
      <c r="LDS9" s="11"/>
      <c r="LDT9" s="11"/>
      <c r="LDU9" s="11"/>
      <c r="LDV9" s="11"/>
      <c r="LDW9" s="11"/>
      <c r="LDX9" s="11"/>
      <c r="LDY9" s="11"/>
      <c r="LDZ9" s="11"/>
      <c r="LEA9" s="11"/>
      <c r="LEB9" s="11"/>
      <c r="LEC9" s="11"/>
      <c r="LED9" s="11"/>
      <c r="LEE9" s="11"/>
      <c r="LEF9" s="11"/>
      <c r="LEG9" s="11"/>
      <c r="LEH9" s="11"/>
      <c r="LEI9" s="11"/>
      <c r="LEJ9" s="11"/>
      <c r="LEK9" s="11"/>
      <c r="LEL9" s="11"/>
      <c r="LEM9" s="11"/>
      <c r="LEN9" s="11"/>
      <c r="LEO9" s="11"/>
      <c r="LEP9" s="11"/>
      <c r="LEQ9" s="11"/>
      <c r="LER9" s="11"/>
      <c r="LES9" s="11"/>
      <c r="LET9" s="11"/>
      <c r="LEU9" s="11"/>
      <c r="LEV9" s="11"/>
      <c r="LEW9" s="11"/>
      <c r="LEX9" s="11"/>
      <c r="LEY9" s="11"/>
      <c r="LEZ9" s="11"/>
      <c r="LFA9" s="11"/>
      <c r="LFB9" s="11"/>
      <c r="LFC9" s="11"/>
      <c r="LFD9" s="11"/>
      <c r="LFE9" s="11"/>
      <c r="LFF9" s="11"/>
      <c r="LFG9" s="11"/>
      <c r="LFH9" s="11"/>
      <c r="LFI9" s="11"/>
      <c r="LFJ9" s="11"/>
      <c r="LFK9" s="11"/>
      <c r="LFL9" s="11"/>
      <c r="LFM9" s="11"/>
      <c r="LFN9" s="11"/>
      <c r="LFO9" s="11"/>
      <c r="LFP9" s="11"/>
      <c r="LFQ9" s="11"/>
      <c r="LFR9" s="11"/>
      <c r="LFS9" s="11"/>
      <c r="LFT9" s="11"/>
      <c r="LFU9" s="11"/>
      <c r="LFV9" s="11"/>
      <c r="LFW9" s="11"/>
      <c r="LFX9" s="11"/>
      <c r="LFY9" s="11"/>
      <c r="LFZ9" s="11"/>
      <c r="LGA9" s="11"/>
      <c r="LGB9" s="11"/>
      <c r="LGC9" s="11"/>
      <c r="LGD9" s="11"/>
      <c r="LGE9" s="11"/>
      <c r="LGF9" s="11"/>
      <c r="LGG9" s="11"/>
      <c r="LGH9" s="11"/>
      <c r="LGI9" s="11"/>
      <c r="LGJ9" s="11"/>
      <c r="LGK9" s="11"/>
      <c r="LGL9" s="11"/>
      <c r="LGM9" s="11"/>
      <c r="LGN9" s="11"/>
      <c r="LGO9" s="11"/>
      <c r="LGP9" s="11"/>
      <c r="LGQ9" s="11"/>
      <c r="LGR9" s="11"/>
      <c r="LGS9" s="11"/>
      <c r="LGT9" s="11"/>
      <c r="LGU9" s="11"/>
      <c r="LGV9" s="11"/>
      <c r="LGW9" s="11"/>
      <c r="LGX9" s="11"/>
      <c r="LGY9" s="11"/>
      <c r="LGZ9" s="11"/>
      <c r="LHA9" s="11"/>
      <c r="LHB9" s="11"/>
      <c r="LHC9" s="11"/>
      <c r="LHD9" s="11"/>
      <c r="LHE9" s="11"/>
      <c r="LHF9" s="11"/>
      <c r="LHG9" s="11"/>
      <c r="LHH9" s="11"/>
      <c r="LHI9" s="11"/>
      <c r="LHJ9" s="11"/>
      <c r="LHK9" s="11"/>
      <c r="LHL9" s="11"/>
      <c r="LHM9" s="11"/>
      <c r="LHN9" s="11"/>
      <c r="LHO9" s="11"/>
      <c r="LHP9" s="11"/>
      <c r="LHQ9" s="11"/>
      <c r="LHR9" s="11"/>
      <c r="LHS9" s="11"/>
      <c r="LHT9" s="11"/>
      <c r="LHU9" s="11"/>
      <c r="LHV9" s="11"/>
      <c r="LHW9" s="11"/>
      <c r="LHX9" s="11"/>
      <c r="LHY9" s="11"/>
      <c r="LHZ9" s="11"/>
      <c r="LIA9" s="11"/>
      <c r="LIB9" s="11"/>
      <c r="LIC9" s="11"/>
      <c r="LID9" s="11"/>
      <c r="LIE9" s="11"/>
      <c r="LIF9" s="11"/>
      <c r="LIG9" s="11"/>
      <c r="LIH9" s="11"/>
      <c r="LII9" s="11"/>
      <c r="LIJ9" s="11"/>
      <c r="LIK9" s="11"/>
      <c r="LIL9" s="11"/>
      <c r="LIM9" s="11"/>
      <c r="LIN9" s="11"/>
      <c r="LIO9" s="11"/>
      <c r="LIP9" s="11"/>
      <c r="LIQ9" s="11"/>
      <c r="LIR9" s="11"/>
      <c r="LIS9" s="11"/>
      <c r="LIT9" s="11"/>
      <c r="LIU9" s="11"/>
      <c r="LIV9" s="11"/>
      <c r="LIW9" s="11"/>
      <c r="LIX9" s="11"/>
      <c r="LIY9" s="11"/>
      <c r="LIZ9" s="11"/>
      <c r="LJA9" s="11"/>
      <c r="LJB9" s="11"/>
      <c r="LJC9" s="11"/>
      <c r="LJD9" s="11"/>
      <c r="LJE9" s="11"/>
      <c r="LJF9" s="11"/>
      <c r="LJG9" s="11"/>
      <c r="LJH9" s="11"/>
      <c r="LJI9" s="11"/>
      <c r="LJJ9" s="11"/>
      <c r="LJK9" s="11"/>
      <c r="LJL9" s="11"/>
      <c r="LJM9" s="11"/>
      <c r="LJN9" s="11"/>
      <c r="LJO9" s="11"/>
      <c r="LJP9" s="11"/>
      <c r="LJQ9" s="11"/>
      <c r="LJR9" s="11"/>
      <c r="LJS9" s="11"/>
      <c r="LJT9" s="11"/>
      <c r="LJU9" s="11"/>
      <c r="LJV9" s="11"/>
      <c r="LJW9" s="11"/>
      <c r="LJX9" s="11"/>
      <c r="LJY9" s="11"/>
      <c r="LJZ9" s="11"/>
      <c r="LKA9" s="11"/>
      <c r="LKB9" s="11"/>
      <c r="LKC9" s="11"/>
      <c r="LKD9" s="11"/>
      <c r="LKE9" s="11"/>
      <c r="LKF9" s="11"/>
      <c r="LKG9" s="11"/>
      <c r="LKH9" s="11"/>
      <c r="LKI9" s="11"/>
      <c r="LKJ9" s="11"/>
      <c r="LKK9" s="11"/>
      <c r="LKL9" s="11"/>
      <c r="LKM9" s="11"/>
      <c r="LKN9" s="11"/>
      <c r="LKO9" s="11"/>
      <c r="LKP9" s="11"/>
      <c r="LKQ9" s="11"/>
      <c r="LKR9" s="11"/>
      <c r="LKS9" s="11"/>
      <c r="LKT9" s="11"/>
      <c r="LKU9" s="11"/>
      <c r="LKV9" s="11"/>
      <c r="LKW9" s="11"/>
      <c r="LKX9" s="11"/>
      <c r="LKY9" s="11"/>
      <c r="LKZ9" s="11"/>
      <c r="LLA9" s="11"/>
      <c r="LLB9" s="11"/>
      <c r="LLC9" s="11"/>
      <c r="LLD9" s="11"/>
      <c r="LLE9" s="11"/>
      <c r="LLF9" s="11"/>
      <c r="LLG9" s="11"/>
      <c r="LLH9" s="11"/>
      <c r="LLI9" s="11"/>
      <c r="LLJ9" s="11"/>
      <c r="LLK9" s="11"/>
      <c r="LLL9" s="11"/>
      <c r="LLM9" s="11"/>
      <c r="LLN9" s="11"/>
      <c r="LLO9" s="11"/>
      <c r="LLP9" s="11"/>
      <c r="LLQ9" s="11"/>
      <c r="LLR9" s="11"/>
      <c r="LLS9" s="11"/>
      <c r="LLT9" s="11"/>
      <c r="LLU9" s="11"/>
      <c r="LLV9" s="11"/>
      <c r="LLW9" s="11"/>
      <c r="LLX9" s="11"/>
      <c r="LLY9" s="11"/>
      <c r="LLZ9" s="11"/>
      <c r="LMA9" s="11"/>
      <c r="LMB9" s="11"/>
      <c r="LMC9" s="11"/>
      <c r="LMD9" s="11"/>
      <c r="LME9" s="11"/>
      <c r="LMF9" s="11"/>
      <c r="LMG9" s="11"/>
      <c r="LMH9" s="11"/>
      <c r="LMI9" s="11"/>
      <c r="LMJ9" s="11"/>
      <c r="LMK9" s="11"/>
      <c r="LML9" s="11"/>
      <c r="LMM9" s="11"/>
      <c r="LMN9" s="11"/>
      <c r="LMO9" s="11"/>
      <c r="LMP9" s="11"/>
      <c r="LMQ9" s="11"/>
      <c r="LMR9" s="11"/>
      <c r="LMS9" s="11"/>
      <c r="LMT9" s="11"/>
      <c r="LMU9" s="11"/>
      <c r="LMV9" s="11"/>
      <c r="LMW9" s="11"/>
      <c r="LMX9" s="11"/>
      <c r="LMY9" s="11"/>
      <c r="LMZ9" s="11"/>
      <c r="LNA9" s="11"/>
      <c r="LNB9" s="11"/>
      <c r="LNC9" s="11"/>
      <c r="LND9" s="11"/>
      <c r="LNE9" s="11"/>
      <c r="LNF9" s="11"/>
      <c r="LNG9" s="11"/>
      <c r="LNH9" s="11"/>
      <c r="LNI9" s="11"/>
      <c r="LNJ9" s="11"/>
      <c r="LNK9" s="11"/>
      <c r="LNL9" s="11"/>
      <c r="LNM9" s="11"/>
      <c r="LNN9" s="11"/>
      <c r="LNO9" s="11"/>
      <c r="LNP9" s="11"/>
      <c r="LNQ9" s="11"/>
      <c r="LNR9" s="11"/>
      <c r="LNS9" s="11"/>
      <c r="LNT9" s="11"/>
      <c r="LNU9" s="11"/>
      <c r="LNV9" s="11"/>
      <c r="LNW9" s="11"/>
      <c r="LNX9" s="11"/>
      <c r="LNY9" s="11"/>
      <c r="LNZ9" s="11"/>
      <c r="LOA9" s="11"/>
      <c r="LOB9" s="11"/>
      <c r="LOC9" s="11"/>
      <c r="LOD9" s="11"/>
      <c r="LOE9" s="11"/>
      <c r="LOF9" s="11"/>
      <c r="LOG9" s="11"/>
      <c r="LOH9" s="11"/>
      <c r="LOI9" s="11"/>
      <c r="LOJ9" s="11"/>
      <c r="LOK9" s="11"/>
      <c r="LOL9" s="11"/>
      <c r="LOM9" s="11"/>
      <c r="LON9" s="11"/>
      <c r="LOO9" s="11"/>
      <c r="LOP9" s="11"/>
      <c r="LOQ9" s="11"/>
      <c r="LOR9" s="11"/>
      <c r="LOS9" s="11"/>
      <c r="LOT9" s="11"/>
      <c r="LOU9" s="11"/>
      <c r="LOV9" s="11"/>
      <c r="LOW9" s="11"/>
      <c r="LOX9" s="11"/>
      <c r="LOY9" s="11"/>
      <c r="LOZ9" s="11"/>
      <c r="LPA9" s="11"/>
      <c r="LPB9" s="11"/>
      <c r="LPC9" s="11"/>
      <c r="LPD9" s="11"/>
      <c r="LPE9" s="11"/>
      <c r="LPF9" s="11"/>
      <c r="LPG9" s="11"/>
      <c r="LPH9" s="11"/>
      <c r="LPI9" s="11"/>
      <c r="LPJ9" s="11"/>
      <c r="LPK9" s="11"/>
      <c r="LPL9" s="11"/>
      <c r="LPM9" s="11"/>
      <c r="LPN9" s="11"/>
      <c r="LPO9" s="11"/>
      <c r="LPP9" s="11"/>
      <c r="LPQ9" s="11"/>
      <c r="LPR9" s="11"/>
      <c r="LPS9" s="11"/>
      <c r="LPT9" s="11"/>
      <c r="LPU9" s="11"/>
      <c r="LPV9" s="11"/>
      <c r="LPW9" s="11"/>
      <c r="LPX9" s="11"/>
      <c r="LPY9" s="11"/>
      <c r="LPZ9" s="11"/>
      <c r="LQA9" s="11"/>
      <c r="LQB9" s="11"/>
      <c r="LQC9" s="11"/>
      <c r="LQD9" s="11"/>
      <c r="LQE9" s="11"/>
      <c r="LQF9" s="11"/>
      <c r="LQG9" s="11"/>
      <c r="LQH9" s="11"/>
      <c r="LQI9" s="11"/>
      <c r="LQJ9" s="11"/>
      <c r="LQK9" s="11"/>
      <c r="LQL9" s="11"/>
      <c r="LQM9" s="11"/>
      <c r="LQN9" s="11"/>
      <c r="LQO9" s="11"/>
      <c r="LQP9" s="11"/>
      <c r="LQQ9" s="11"/>
      <c r="LQR9" s="11"/>
      <c r="LQS9" s="11"/>
      <c r="LQT9" s="11"/>
      <c r="LQU9" s="11"/>
      <c r="LQV9" s="11"/>
      <c r="LQW9" s="11"/>
      <c r="LQX9" s="11"/>
      <c r="LQY9" s="11"/>
      <c r="LQZ9" s="11"/>
      <c r="LRA9" s="11"/>
      <c r="LRB9" s="11"/>
      <c r="LRC9" s="11"/>
      <c r="LRD9" s="11"/>
      <c r="LRE9" s="11"/>
      <c r="LRF9" s="11"/>
      <c r="LRG9" s="11"/>
      <c r="LRH9" s="11"/>
      <c r="LRI9" s="11"/>
      <c r="LRJ9" s="11"/>
      <c r="LRK9" s="11"/>
      <c r="LRL9" s="11"/>
      <c r="LRM9" s="11"/>
      <c r="LRN9" s="11"/>
      <c r="LRO9" s="11"/>
      <c r="LRP9" s="11"/>
      <c r="LRQ9" s="11"/>
      <c r="LRR9" s="11"/>
      <c r="LRS9" s="11"/>
      <c r="LRT9" s="11"/>
      <c r="LRU9" s="11"/>
      <c r="LRV9" s="11"/>
      <c r="LRW9" s="11"/>
      <c r="LRX9" s="11"/>
      <c r="LRY9" s="11"/>
      <c r="LRZ9" s="11"/>
      <c r="LSA9" s="11"/>
      <c r="LSB9" s="11"/>
      <c r="LSC9" s="11"/>
      <c r="LSD9" s="11"/>
      <c r="LSE9" s="11"/>
      <c r="LSF9" s="11"/>
      <c r="LSG9" s="11"/>
      <c r="LSH9" s="11"/>
      <c r="LSI9" s="11"/>
      <c r="LSJ9" s="11"/>
      <c r="LSK9" s="11"/>
      <c r="LSL9" s="11"/>
      <c r="LSM9" s="11"/>
      <c r="LSN9" s="11"/>
      <c r="LSO9" s="11"/>
      <c r="LSP9" s="11"/>
      <c r="LSQ9" s="11"/>
      <c r="LSR9" s="11"/>
      <c r="LSS9" s="11"/>
      <c r="LST9" s="11"/>
      <c r="LSU9" s="11"/>
      <c r="LSV9" s="11"/>
      <c r="LSW9" s="11"/>
      <c r="LSX9" s="11"/>
      <c r="LSY9" s="11"/>
      <c r="LSZ9" s="11"/>
      <c r="LTA9" s="11"/>
      <c r="LTB9" s="11"/>
      <c r="LTC9" s="11"/>
      <c r="LTD9" s="11"/>
      <c r="LTE9" s="11"/>
      <c r="LTF9" s="11"/>
      <c r="LTG9" s="11"/>
      <c r="LTH9" s="11"/>
      <c r="LTI9" s="11"/>
      <c r="LTJ9" s="11"/>
      <c r="LTK9" s="11"/>
      <c r="LTL9" s="11"/>
      <c r="LTM9" s="11"/>
      <c r="LTN9" s="11"/>
      <c r="LTO9" s="11"/>
      <c r="LTP9" s="11"/>
      <c r="LTQ9" s="11"/>
      <c r="LTR9" s="11"/>
      <c r="LTS9" s="11"/>
      <c r="LTT9" s="11"/>
      <c r="LTU9" s="11"/>
      <c r="LTV9" s="11"/>
      <c r="LTW9" s="11"/>
      <c r="LTX9" s="11"/>
      <c r="LTY9" s="11"/>
      <c r="LTZ9" s="11"/>
      <c r="LUA9" s="11"/>
      <c r="LUB9" s="11"/>
      <c r="LUC9" s="11"/>
      <c r="LUD9" s="11"/>
      <c r="LUE9" s="11"/>
      <c r="LUF9" s="11"/>
      <c r="LUG9" s="11"/>
      <c r="LUH9" s="11"/>
      <c r="LUI9" s="11"/>
      <c r="LUJ9" s="11"/>
      <c r="LUK9" s="11"/>
      <c r="LUL9" s="11"/>
      <c r="LUM9" s="11"/>
      <c r="LUN9" s="11"/>
      <c r="LUO9" s="11"/>
      <c r="LUP9" s="11"/>
      <c r="LUQ9" s="11"/>
      <c r="LUR9" s="11"/>
      <c r="LUS9" s="11"/>
      <c r="LUT9" s="11"/>
      <c r="LUU9" s="11"/>
      <c r="LUV9" s="11"/>
      <c r="LUW9" s="11"/>
      <c r="LUX9" s="11"/>
      <c r="LUY9" s="11"/>
      <c r="LUZ9" s="11"/>
      <c r="LVA9" s="11"/>
      <c r="LVB9" s="11"/>
      <c r="LVC9" s="11"/>
      <c r="LVD9" s="11"/>
      <c r="LVE9" s="11"/>
      <c r="LVF9" s="11"/>
      <c r="LVG9" s="11"/>
      <c r="LVH9" s="11"/>
      <c r="LVI9" s="11"/>
      <c r="LVJ9" s="11"/>
      <c r="LVK9" s="11"/>
      <c r="LVL9" s="11"/>
      <c r="LVM9" s="11"/>
      <c r="LVN9" s="11"/>
      <c r="LVO9" s="11"/>
      <c r="LVP9" s="11"/>
      <c r="LVQ9" s="11"/>
      <c r="LVR9" s="11"/>
      <c r="LVS9" s="11"/>
      <c r="LVT9" s="11"/>
      <c r="LVU9" s="11"/>
      <c r="LVV9" s="11"/>
      <c r="LVW9" s="11"/>
      <c r="LVX9" s="11"/>
      <c r="LVY9" s="11"/>
      <c r="LVZ9" s="11"/>
      <c r="LWA9" s="11"/>
      <c r="LWB9" s="11"/>
      <c r="LWC9" s="11"/>
      <c r="LWD9" s="11"/>
      <c r="LWE9" s="11"/>
      <c r="LWF9" s="11"/>
      <c r="LWG9" s="11"/>
      <c r="LWH9" s="11"/>
      <c r="LWI9" s="11"/>
      <c r="LWJ9" s="11"/>
      <c r="LWK9" s="11"/>
      <c r="LWL9" s="11"/>
      <c r="LWM9" s="11"/>
      <c r="LWN9" s="11"/>
      <c r="LWO9" s="11"/>
      <c r="LWP9" s="11"/>
      <c r="LWQ9" s="11"/>
      <c r="LWR9" s="11"/>
      <c r="LWS9" s="11"/>
      <c r="LWT9" s="11"/>
      <c r="LWU9" s="11"/>
      <c r="LWV9" s="11"/>
      <c r="LWW9" s="11"/>
      <c r="LWX9" s="11"/>
      <c r="LWY9" s="11"/>
      <c r="LWZ9" s="11"/>
      <c r="LXA9" s="11"/>
      <c r="LXB9" s="11"/>
      <c r="LXC9" s="11"/>
      <c r="LXD9" s="11"/>
      <c r="LXE9" s="11"/>
      <c r="LXF9" s="11"/>
      <c r="LXG9" s="11"/>
      <c r="LXH9" s="11"/>
      <c r="LXI9" s="11"/>
      <c r="LXJ9" s="11"/>
      <c r="LXK9" s="11"/>
      <c r="LXL9" s="11"/>
      <c r="LXM9" s="11"/>
      <c r="LXN9" s="11"/>
      <c r="LXO9" s="11"/>
      <c r="LXP9" s="11"/>
      <c r="LXQ9" s="11"/>
      <c r="LXR9" s="11"/>
      <c r="LXS9" s="11"/>
      <c r="LXT9" s="11"/>
      <c r="LXU9" s="11"/>
      <c r="LXV9" s="11"/>
      <c r="LXW9" s="11"/>
      <c r="LXX9" s="11"/>
      <c r="LXY9" s="11"/>
      <c r="LXZ9" s="11"/>
      <c r="LYA9" s="11"/>
      <c r="LYB9" s="11"/>
      <c r="LYC9" s="11"/>
      <c r="LYD9" s="11"/>
      <c r="LYE9" s="11"/>
      <c r="LYF9" s="11"/>
      <c r="LYG9" s="11"/>
      <c r="LYH9" s="11"/>
      <c r="LYI9" s="11"/>
      <c r="LYJ9" s="11"/>
      <c r="LYK9" s="11"/>
      <c r="LYL9" s="11"/>
      <c r="LYM9" s="11"/>
      <c r="LYN9" s="11"/>
      <c r="LYO9" s="11"/>
      <c r="LYP9" s="11"/>
      <c r="LYQ9" s="11"/>
      <c r="LYR9" s="11"/>
      <c r="LYS9" s="11"/>
      <c r="LYT9" s="11"/>
      <c r="LYU9" s="11"/>
      <c r="LYV9" s="11"/>
      <c r="LYW9" s="11"/>
      <c r="LYX9" s="11"/>
      <c r="LYY9" s="11"/>
      <c r="LYZ9" s="11"/>
      <c r="LZA9" s="11"/>
      <c r="LZB9" s="11"/>
      <c r="LZC9" s="11"/>
      <c r="LZD9" s="11"/>
      <c r="LZE9" s="11"/>
      <c r="LZF9" s="11"/>
      <c r="LZG9" s="11"/>
      <c r="LZH9" s="11"/>
      <c r="LZI9" s="11"/>
      <c r="LZJ9" s="11"/>
      <c r="LZK9" s="11"/>
      <c r="LZL9" s="11"/>
      <c r="LZM9" s="11"/>
      <c r="LZN9" s="11"/>
      <c r="LZO9" s="11"/>
      <c r="LZP9" s="11"/>
      <c r="LZQ9" s="11"/>
      <c r="LZR9" s="11"/>
      <c r="LZS9" s="11"/>
      <c r="LZT9" s="11"/>
      <c r="LZU9" s="11"/>
      <c r="LZV9" s="11"/>
      <c r="LZW9" s="11"/>
      <c r="LZX9" s="11"/>
      <c r="LZY9" s="11"/>
      <c r="LZZ9" s="11"/>
      <c r="MAA9" s="11"/>
      <c r="MAB9" s="11"/>
      <c r="MAC9" s="11"/>
      <c r="MAD9" s="11"/>
      <c r="MAE9" s="11"/>
      <c r="MAF9" s="11"/>
      <c r="MAG9" s="11"/>
      <c r="MAH9" s="11"/>
      <c r="MAI9" s="11"/>
      <c r="MAJ9" s="11"/>
      <c r="MAK9" s="11"/>
      <c r="MAL9" s="11"/>
      <c r="MAM9" s="11"/>
      <c r="MAN9" s="11"/>
      <c r="MAO9" s="11"/>
      <c r="MAP9" s="11"/>
      <c r="MAQ9" s="11"/>
      <c r="MAR9" s="11"/>
      <c r="MAS9" s="11"/>
      <c r="MAT9" s="11"/>
      <c r="MAU9" s="11"/>
      <c r="MAV9" s="11"/>
      <c r="MAW9" s="11"/>
      <c r="MAX9" s="11"/>
      <c r="MAY9" s="11"/>
      <c r="MAZ9" s="11"/>
      <c r="MBA9" s="11"/>
      <c r="MBB9" s="11"/>
      <c r="MBC9" s="11"/>
      <c r="MBD9" s="11"/>
      <c r="MBE9" s="11"/>
      <c r="MBF9" s="11"/>
      <c r="MBG9" s="11"/>
      <c r="MBH9" s="11"/>
      <c r="MBI9" s="11"/>
      <c r="MBJ9" s="11"/>
      <c r="MBK9" s="11"/>
      <c r="MBL9" s="11"/>
      <c r="MBM9" s="11"/>
      <c r="MBN9" s="11"/>
      <c r="MBO9" s="11"/>
      <c r="MBP9" s="11"/>
      <c r="MBQ9" s="11"/>
      <c r="MBR9" s="11"/>
      <c r="MBS9" s="11"/>
      <c r="MBT9" s="11"/>
      <c r="MBU9" s="11"/>
      <c r="MBV9" s="11"/>
      <c r="MBW9" s="11"/>
      <c r="MBX9" s="11"/>
      <c r="MBY9" s="11"/>
      <c r="MBZ9" s="11"/>
      <c r="MCA9" s="11"/>
      <c r="MCB9" s="11"/>
      <c r="MCC9" s="11"/>
      <c r="MCD9" s="11"/>
      <c r="MCE9" s="11"/>
      <c r="MCF9" s="11"/>
      <c r="MCG9" s="11"/>
      <c r="MCH9" s="11"/>
      <c r="MCI9" s="11"/>
      <c r="MCJ9" s="11"/>
      <c r="MCK9" s="11"/>
      <c r="MCL9" s="11"/>
      <c r="MCM9" s="11"/>
      <c r="MCN9" s="11"/>
      <c r="MCO9" s="11"/>
      <c r="MCP9" s="11"/>
      <c r="MCQ9" s="11"/>
      <c r="MCR9" s="11"/>
      <c r="MCS9" s="11"/>
      <c r="MCT9" s="11"/>
      <c r="MCU9" s="11"/>
      <c r="MCV9" s="11"/>
      <c r="MCW9" s="11"/>
      <c r="MCX9" s="11"/>
      <c r="MCY9" s="11"/>
      <c r="MCZ9" s="11"/>
      <c r="MDA9" s="11"/>
      <c r="MDB9" s="11"/>
      <c r="MDC9" s="11"/>
      <c r="MDD9" s="11"/>
      <c r="MDE9" s="11"/>
      <c r="MDF9" s="11"/>
      <c r="MDG9" s="11"/>
      <c r="MDH9" s="11"/>
      <c r="MDI9" s="11"/>
      <c r="MDJ9" s="11"/>
      <c r="MDK9" s="11"/>
      <c r="MDL9" s="11"/>
      <c r="MDM9" s="11"/>
      <c r="MDN9" s="11"/>
      <c r="MDO9" s="11"/>
      <c r="MDP9" s="11"/>
      <c r="MDQ9" s="11"/>
      <c r="MDR9" s="11"/>
      <c r="MDS9" s="11"/>
      <c r="MDT9" s="11"/>
      <c r="MDU9" s="11"/>
      <c r="MDV9" s="11"/>
      <c r="MDW9" s="11"/>
      <c r="MDX9" s="11"/>
      <c r="MDY9" s="11"/>
      <c r="MDZ9" s="11"/>
      <c r="MEA9" s="11"/>
      <c r="MEB9" s="11"/>
      <c r="MEC9" s="11"/>
      <c r="MED9" s="11"/>
      <c r="MEE9" s="11"/>
      <c r="MEF9" s="11"/>
      <c r="MEG9" s="11"/>
      <c r="MEH9" s="11"/>
      <c r="MEI9" s="11"/>
      <c r="MEJ9" s="11"/>
      <c r="MEK9" s="11"/>
      <c r="MEL9" s="11"/>
      <c r="MEM9" s="11"/>
      <c r="MEN9" s="11"/>
      <c r="MEO9" s="11"/>
      <c r="MEP9" s="11"/>
      <c r="MEQ9" s="11"/>
      <c r="MER9" s="11"/>
      <c r="MES9" s="11"/>
      <c r="MET9" s="11"/>
      <c r="MEU9" s="11"/>
      <c r="MEV9" s="11"/>
      <c r="MEW9" s="11"/>
      <c r="MEX9" s="11"/>
      <c r="MEY9" s="11"/>
      <c r="MEZ9" s="11"/>
      <c r="MFA9" s="11"/>
      <c r="MFB9" s="11"/>
      <c r="MFC9" s="11"/>
      <c r="MFD9" s="11"/>
      <c r="MFE9" s="11"/>
      <c r="MFF9" s="11"/>
      <c r="MFG9" s="11"/>
      <c r="MFH9" s="11"/>
      <c r="MFI9" s="11"/>
      <c r="MFJ9" s="11"/>
      <c r="MFK9" s="11"/>
      <c r="MFL9" s="11"/>
      <c r="MFM9" s="11"/>
      <c r="MFN9" s="11"/>
      <c r="MFO9" s="11"/>
      <c r="MFP9" s="11"/>
      <c r="MFQ9" s="11"/>
      <c r="MFR9" s="11"/>
      <c r="MFS9" s="11"/>
      <c r="MFT9" s="11"/>
      <c r="MFU9" s="11"/>
      <c r="MFV9" s="11"/>
      <c r="MFW9" s="11"/>
      <c r="MFX9" s="11"/>
      <c r="MFY9" s="11"/>
      <c r="MFZ9" s="11"/>
      <c r="MGA9" s="11"/>
      <c r="MGB9" s="11"/>
      <c r="MGC9" s="11"/>
      <c r="MGD9" s="11"/>
      <c r="MGE9" s="11"/>
      <c r="MGF9" s="11"/>
      <c r="MGG9" s="11"/>
      <c r="MGH9" s="11"/>
      <c r="MGI9" s="11"/>
      <c r="MGJ9" s="11"/>
      <c r="MGK9" s="11"/>
      <c r="MGL9" s="11"/>
      <c r="MGM9" s="11"/>
      <c r="MGN9" s="11"/>
      <c r="MGO9" s="11"/>
      <c r="MGP9" s="11"/>
      <c r="MGQ9" s="11"/>
      <c r="MGR9" s="11"/>
      <c r="MGS9" s="11"/>
      <c r="MGT9" s="11"/>
      <c r="MGU9" s="11"/>
      <c r="MGV9" s="11"/>
      <c r="MGW9" s="11"/>
      <c r="MGX9" s="11"/>
      <c r="MGY9" s="11"/>
      <c r="MGZ9" s="11"/>
      <c r="MHA9" s="11"/>
      <c r="MHB9" s="11"/>
      <c r="MHC9" s="11"/>
      <c r="MHD9" s="11"/>
      <c r="MHE9" s="11"/>
      <c r="MHF9" s="11"/>
      <c r="MHG9" s="11"/>
      <c r="MHH9" s="11"/>
      <c r="MHI9" s="11"/>
      <c r="MHJ9" s="11"/>
      <c r="MHK9" s="11"/>
      <c r="MHL9" s="11"/>
      <c r="MHM9" s="11"/>
      <c r="MHN9" s="11"/>
      <c r="MHO9" s="11"/>
      <c r="MHP9" s="11"/>
      <c r="MHQ9" s="11"/>
      <c r="MHR9" s="11"/>
      <c r="MHS9" s="11"/>
      <c r="MHT9" s="11"/>
      <c r="MHU9" s="11"/>
      <c r="MHV9" s="11"/>
      <c r="MHW9" s="11"/>
      <c r="MHX9" s="11"/>
      <c r="MHY9" s="11"/>
      <c r="MHZ9" s="11"/>
      <c r="MIA9" s="11"/>
      <c r="MIB9" s="11"/>
      <c r="MIC9" s="11"/>
      <c r="MID9" s="11"/>
      <c r="MIE9" s="11"/>
      <c r="MIF9" s="11"/>
      <c r="MIG9" s="11"/>
      <c r="MIH9" s="11"/>
      <c r="MII9" s="11"/>
      <c r="MIJ9" s="11"/>
      <c r="MIK9" s="11"/>
      <c r="MIL9" s="11"/>
      <c r="MIM9" s="11"/>
      <c r="MIN9" s="11"/>
      <c r="MIO9" s="11"/>
      <c r="MIP9" s="11"/>
      <c r="MIQ9" s="11"/>
      <c r="MIR9" s="11"/>
      <c r="MIS9" s="11"/>
      <c r="MIT9" s="11"/>
      <c r="MIU9" s="11"/>
      <c r="MIV9" s="11"/>
      <c r="MIW9" s="11"/>
      <c r="MIX9" s="11"/>
      <c r="MIY9" s="11"/>
      <c r="MIZ9" s="11"/>
      <c r="MJA9" s="11"/>
      <c r="MJB9" s="11"/>
      <c r="MJC9" s="11"/>
      <c r="MJD9" s="11"/>
      <c r="MJE9" s="11"/>
      <c r="MJF9" s="11"/>
      <c r="MJG9" s="11"/>
      <c r="MJH9" s="11"/>
      <c r="MJI9" s="11"/>
      <c r="MJJ9" s="11"/>
      <c r="MJK9" s="11"/>
      <c r="MJL9" s="11"/>
      <c r="MJM9" s="11"/>
      <c r="MJN9" s="11"/>
      <c r="MJO9" s="11"/>
      <c r="MJP9" s="11"/>
      <c r="MJQ9" s="11"/>
      <c r="MJR9" s="11"/>
      <c r="MJS9" s="11"/>
      <c r="MJT9" s="11"/>
      <c r="MJU9" s="11"/>
      <c r="MJV9" s="11"/>
      <c r="MJW9" s="11"/>
      <c r="MJX9" s="11"/>
      <c r="MJY9" s="11"/>
      <c r="MJZ9" s="11"/>
      <c r="MKA9" s="11"/>
      <c r="MKB9" s="11"/>
      <c r="MKC9" s="11"/>
      <c r="MKD9" s="11"/>
      <c r="MKE9" s="11"/>
      <c r="MKF9" s="11"/>
      <c r="MKG9" s="11"/>
      <c r="MKH9" s="11"/>
      <c r="MKI9" s="11"/>
      <c r="MKJ9" s="11"/>
      <c r="MKK9" s="11"/>
      <c r="MKL9" s="11"/>
      <c r="MKM9" s="11"/>
      <c r="MKN9" s="11"/>
      <c r="MKO9" s="11"/>
      <c r="MKP9" s="11"/>
      <c r="MKQ9" s="11"/>
      <c r="MKR9" s="11"/>
      <c r="MKS9" s="11"/>
      <c r="MKT9" s="11"/>
      <c r="MKU9" s="11"/>
      <c r="MKV9" s="11"/>
      <c r="MKW9" s="11"/>
      <c r="MKX9" s="11"/>
      <c r="MKY9" s="11"/>
      <c r="MKZ9" s="11"/>
      <c r="MLA9" s="11"/>
      <c r="MLB9" s="11"/>
      <c r="MLC9" s="11"/>
      <c r="MLD9" s="11"/>
      <c r="MLE9" s="11"/>
      <c r="MLF9" s="11"/>
      <c r="MLG9" s="11"/>
      <c r="MLH9" s="11"/>
      <c r="MLI9" s="11"/>
      <c r="MLJ9" s="11"/>
      <c r="MLK9" s="11"/>
      <c r="MLL9" s="11"/>
      <c r="MLM9" s="11"/>
      <c r="MLN9" s="11"/>
      <c r="MLO9" s="11"/>
      <c r="MLP9" s="11"/>
      <c r="MLQ9" s="11"/>
      <c r="MLR9" s="11"/>
      <c r="MLS9" s="11"/>
      <c r="MLT9" s="11"/>
      <c r="MLU9" s="11"/>
      <c r="MLV9" s="11"/>
      <c r="MLW9" s="11"/>
      <c r="MLX9" s="11"/>
      <c r="MLY9" s="11"/>
      <c r="MLZ9" s="11"/>
      <c r="MMA9" s="11"/>
      <c r="MMB9" s="11"/>
      <c r="MMC9" s="11"/>
      <c r="MMD9" s="11"/>
      <c r="MME9" s="11"/>
      <c r="MMF9" s="11"/>
      <c r="MMG9" s="11"/>
      <c r="MMH9" s="11"/>
      <c r="MMI9" s="11"/>
      <c r="MMJ9" s="11"/>
      <c r="MMK9" s="11"/>
      <c r="MML9" s="11"/>
      <c r="MMM9" s="11"/>
      <c r="MMN9" s="11"/>
      <c r="MMO9" s="11"/>
      <c r="MMP9" s="11"/>
      <c r="MMQ9" s="11"/>
      <c r="MMR9" s="11"/>
      <c r="MMS9" s="11"/>
      <c r="MMT9" s="11"/>
      <c r="MMU9" s="11"/>
      <c r="MMV9" s="11"/>
      <c r="MMW9" s="11"/>
      <c r="MMX9" s="11"/>
      <c r="MMY9" s="11"/>
      <c r="MMZ9" s="11"/>
      <c r="MNA9" s="11"/>
      <c r="MNB9" s="11"/>
      <c r="MNC9" s="11"/>
      <c r="MND9" s="11"/>
      <c r="MNE9" s="11"/>
      <c r="MNF9" s="11"/>
      <c r="MNG9" s="11"/>
      <c r="MNH9" s="11"/>
      <c r="MNI9" s="11"/>
      <c r="MNJ9" s="11"/>
      <c r="MNK9" s="11"/>
      <c r="MNL9" s="11"/>
      <c r="MNM9" s="11"/>
      <c r="MNN9" s="11"/>
      <c r="MNO9" s="11"/>
      <c r="MNP9" s="11"/>
      <c r="MNQ9" s="11"/>
      <c r="MNR9" s="11"/>
      <c r="MNS9" s="11"/>
      <c r="MNT9" s="11"/>
      <c r="MNU9" s="11"/>
      <c r="MNV9" s="11"/>
      <c r="MNW9" s="11"/>
      <c r="MNX9" s="11"/>
      <c r="MNY9" s="11"/>
      <c r="MNZ9" s="11"/>
      <c r="MOA9" s="11"/>
      <c r="MOB9" s="11"/>
      <c r="MOC9" s="11"/>
      <c r="MOD9" s="11"/>
      <c r="MOE9" s="11"/>
      <c r="MOF9" s="11"/>
      <c r="MOG9" s="11"/>
      <c r="MOH9" s="11"/>
      <c r="MOI9" s="11"/>
      <c r="MOJ9" s="11"/>
      <c r="MOK9" s="11"/>
      <c r="MOL9" s="11"/>
      <c r="MOM9" s="11"/>
      <c r="MON9" s="11"/>
      <c r="MOO9" s="11"/>
      <c r="MOP9" s="11"/>
      <c r="MOQ9" s="11"/>
      <c r="MOR9" s="11"/>
      <c r="MOS9" s="11"/>
      <c r="MOT9" s="11"/>
      <c r="MOU9" s="11"/>
      <c r="MOV9" s="11"/>
      <c r="MOW9" s="11"/>
      <c r="MOX9" s="11"/>
      <c r="MOY9" s="11"/>
      <c r="MOZ9" s="11"/>
      <c r="MPA9" s="11"/>
      <c r="MPB9" s="11"/>
      <c r="MPC9" s="11"/>
      <c r="MPD9" s="11"/>
      <c r="MPE9" s="11"/>
      <c r="MPF9" s="11"/>
      <c r="MPG9" s="11"/>
      <c r="MPH9" s="11"/>
      <c r="MPI9" s="11"/>
      <c r="MPJ9" s="11"/>
      <c r="MPK9" s="11"/>
      <c r="MPL9" s="11"/>
      <c r="MPM9" s="11"/>
      <c r="MPN9" s="11"/>
      <c r="MPO9" s="11"/>
      <c r="MPP9" s="11"/>
      <c r="MPQ9" s="11"/>
      <c r="MPR9" s="11"/>
      <c r="MPS9" s="11"/>
      <c r="MPT9" s="11"/>
      <c r="MPU9" s="11"/>
      <c r="MPV9" s="11"/>
      <c r="MPW9" s="11"/>
      <c r="MPX9" s="11"/>
      <c r="MPY9" s="11"/>
      <c r="MPZ9" s="11"/>
      <c r="MQA9" s="11"/>
      <c r="MQB9" s="11"/>
      <c r="MQC9" s="11"/>
      <c r="MQD9" s="11"/>
      <c r="MQE9" s="11"/>
      <c r="MQF9" s="11"/>
      <c r="MQG9" s="11"/>
      <c r="MQH9" s="11"/>
      <c r="MQI9" s="11"/>
      <c r="MQJ9" s="11"/>
      <c r="MQK9" s="11"/>
      <c r="MQL9" s="11"/>
      <c r="MQM9" s="11"/>
      <c r="MQN9" s="11"/>
      <c r="MQO9" s="11"/>
      <c r="MQP9" s="11"/>
      <c r="MQQ9" s="11"/>
      <c r="MQR9" s="11"/>
      <c r="MQS9" s="11"/>
      <c r="MQT9" s="11"/>
      <c r="MQU9" s="11"/>
      <c r="MQV9" s="11"/>
      <c r="MQW9" s="11"/>
      <c r="MQX9" s="11"/>
      <c r="MQY9" s="11"/>
      <c r="MQZ9" s="11"/>
      <c r="MRA9" s="11"/>
      <c r="MRB9" s="11"/>
      <c r="MRC9" s="11"/>
      <c r="MRD9" s="11"/>
      <c r="MRE9" s="11"/>
      <c r="MRF9" s="11"/>
      <c r="MRG9" s="11"/>
      <c r="MRH9" s="11"/>
      <c r="MRI9" s="11"/>
      <c r="MRJ9" s="11"/>
      <c r="MRK9" s="11"/>
      <c r="MRL9" s="11"/>
      <c r="MRM9" s="11"/>
      <c r="MRN9" s="11"/>
      <c r="MRO9" s="11"/>
      <c r="MRP9" s="11"/>
      <c r="MRQ9" s="11"/>
      <c r="MRR9" s="11"/>
      <c r="MRS9" s="11"/>
      <c r="MRT9" s="11"/>
      <c r="MRU9" s="11"/>
      <c r="MRV9" s="11"/>
      <c r="MRW9" s="11"/>
      <c r="MRX9" s="11"/>
      <c r="MRY9" s="11"/>
      <c r="MRZ9" s="11"/>
      <c r="MSA9" s="11"/>
      <c r="MSB9" s="11"/>
      <c r="MSC9" s="11"/>
      <c r="MSD9" s="11"/>
      <c r="MSE9" s="11"/>
      <c r="MSF9" s="11"/>
      <c r="MSG9" s="11"/>
      <c r="MSH9" s="11"/>
      <c r="MSI9" s="11"/>
      <c r="MSJ9" s="11"/>
      <c r="MSK9" s="11"/>
      <c r="MSL9" s="11"/>
      <c r="MSM9" s="11"/>
      <c r="MSN9" s="11"/>
      <c r="MSO9" s="11"/>
      <c r="MSP9" s="11"/>
      <c r="MSQ9" s="11"/>
      <c r="MSR9" s="11"/>
      <c r="MSS9" s="11"/>
      <c r="MST9" s="11"/>
      <c r="MSU9" s="11"/>
      <c r="MSV9" s="11"/>
      <c r="MSW9" s="11"/>
      <c r="MSX9" s="11"/>
      <c r="MSY9" s="11"/>
      <c r="MSZ9" s="11"/>
      <c r="MTA9" s="11"/>
      <c r="MTB9" s="11"/>
      <c r="MTC9" s="11"/>
      <c r="MTD9" s="11"/>
      <c r="MTE9" s="11"/>
      <c r="MTF9" s="11"/>
      <c r="MTG9" s="11"/>
      <c r="MTH9" s="11"/>
      <c r="MTI9" s="11"/>
      <c r="MTJ9" s="11"/>
      <c r="MTK9" s="11"/>
      <c r="MTL9" s="11"/>
      <c r="MTM9" s="11"/>
      <c r="MTN9" s="11"/>
      <c r="MTO9" s="11"/>
      <c r="MTP9" s="11"/>
      <c r="MTQ9" s="11"/>
      <c r="MTR9" s="11"/>
      <c r="MTS9" s="11"/>
      <c r="MTT9" s="11"/>
      <c r="MTU9" s="11"/>
      <c r="MTV9" s="11"/>
      <c r="MTW9" s="11"/>
      <c r="MTX9" s="11"/>
      <c r="MTY9" s="11"/>
      <c r="MTZ9" s="11"/>
      <c r="MUA9" s="11"/>
      <c r="MUB9" s="11"/>
      <c r="MUC9" s="11"/>
      <c r="MUD9" s="11"/>
      <c r="MUE9" s="11"/>
      <c r="MUF9" s="11"/>
      <c r="MUG9" s="11"/>
      <c r="MUH9" s="11"/>
      <c r="MUI9" s="11"/>
      <c r="MUJ9" s="11"/>
      <c r="MUK9" s="11"/>
      <c r="MUL9" s="11"/>
      <c r="MUM9" s="11"/>
      <c r="MUN9" s="11"/>
      <c r="MUO9" s="11"/>
      <c r="MUP9" s="11"/>
      <c r="MUQ9" s="11"/>
      <c r="MUR9" s="11"/>
      <c r="MUS9" s="11"/>
      <c r="MUT9" s="11"/>
      <c r="MUU9" s="11"/>
      <c r="MUV9" s="11"/>
      <c r="MUW9" s="11"/>
      <c r="MUX9" s="11"/>
      <c r="MUY9" s="11"/>
      <c r="MUZ9" s="11"/>
      <c r="MVA9" s="11"/>
      <c r="MVB9" s="11"/>
      <c r="MVC9" s="11"/>
      <c r="MVD9" s="11"/>
      <c r="MVE9" s="11"/>
      <c r="MVF9" s="11"/>
      <c r="MVG9" s="11"/>
      <c r="MVH9" s="11"/>
      <c r="MVI9" s="11"/>
      <c r="MVJ9" s="11"/>
      <c r="MVK9" s="11"/>
      <c r="MVL9" s="11"/>
      <c r="MVM9" s="11"/>
      <c r="MVN9" s="11"/>
      <c r="MVO9" s="11"/>
      <c r="MVP9" s="11"/>
      <c r="MVQ9" s="11"/>
      <c r="MVR9" s="11"/>
      <c r="MVS9" s="11"/>
      <c r="MVT9" s="11"/>
      <c r="MVU9" s="11"/>
      <c r="MVV9" s="11"/>
      <c r="MVW9" s="11"/>
      <c r="MVX9" s="11"/>
      <c r="MVY9" s="11"/>
      <c r="MVZ9" s="11"/>
      <c r="MWA9" s="11"/>
      <c r="MWB9" s="11"/>
      <c r="MWC9" s="11"/>
      <c r="MWD9" s="11"/>
      <c r="MWE9" s="11"/>
      <c r="MWF9" s="11"/>
      <c r="MWG9" s="11"/>
      <c r="MWH9" s="11"/>
      <c r="MWI9" s="11"/>
      <c r="MWJ9" s="11"/>
      <c r="MWK9" s="11"/>
      <c r="MWL9" s="11"/>
      <c r="MWM9" s="11"/>
      <c r="MWN9" s="11"/>
      <c r="MWO9" s="11"/>
      <c r="MWP9" s="11"/>
      <c r="MWQ9" s="11"/>
      <c r="MWR9" s="11"/>
      <c r="MWS9" s="11"/>
      <c r="MWT9" s="11"/>
      <c r="MWU9" s="11"/>
      <c r="MWV9" s="11"/>
      <c r="MWW9" s="11"/>
      <c r="MWX9" s="11"/>
      <c r="MWY9" s="11"/>
      <c r="MWZ9" s="11"/>
      <c r="MXA9" s="11"/>
      <c r="MXB9" s="11"/>
      <c r="MXC9" s="11"/>
      <c r="MXD9" s="11"/>
      <c r="MXE9" s="11"/>
      <c r="MXF9" s="11"/>
      <c r="MXG9" s="11"/>
      <c r="MXH9" s="11"/>
      <c r="MXI9" s="11"/>
      <c r="MXJ9" s="11"/>
      <c r="MXK9" s="11"/>
      <c r="MXL9" s="11"/>
      <c r="MXM9" s="11"/>
      <c r="MXN9" s="11"/>
      <c r="MXO9" s="11"/>
      <c r="MXP9" s="11"/>
      <c r="MXQ9" s="11"/>
      <c r="MXR9" s="11"/>
      <c r="MXS9" s="11"/>
      <c r="MXT9" s="11"/>
      <c r="MXU9" s="11"/>
      <c r="MXV9" s="11"/>
      <c r="MXW9" s="11"/>
      <c r="MXX9" s="11"/>
      <c r="MXY9" s="11"/>
      <c r="MXZ9" s="11"/>
      <c r="MYA9" s="11"/>
      <c r="MYB9" s="11"/>
      <c r="MYC9" s="11"/>
      <c r="MYD9" s="11"/>
      <c r="MYE9" s="11"/>
      <c r="MYF9" s="11"/>
      <c r="MYG9" s="11"/>
      <c r="MYH9" s="11"/>
      <c r="MYI9" s="11"/>
      <c r="MYJ9" s="11"/>
      <c r="MYK9" s="11"/>
      <c r="MYL9" s="11"/>
      <c r="MYM9" s="11"/>
      <c r="MYN9" s="11"/>
      <c r="MYO9" s="11"/>
      <c r="MYP9" s="11"/>
      <c r="MYQ9" s="11"/>
      <c r="MYR9" s="11"/>
      <c r="MYS9" s="11"/>
      <c r="MYT9" s="11"/>
      <c r="MYU9" s="11"/>
      <c r="MYV9" s="11"/>
      <c r="MYW9" s="11"/>
      <c r="MYX9" s="11"/>
      <c r="MYY9" s="11"/>
      <c r="MYZ9" s="11"/>
      <c r="MZA9" s="11"/>
      <c r="MZB9" s="11"/>
      <c r="MZC9" s="11"/>
      <c r="MZD9" s="11"/>
      <c r="MZE9" s="11"/>
      <c r="MZF9" s="11"/>
      <c r="MZG9" s="11"/>
      <c r="MZH9" s="11"/>
      <c r="MZI9" s="11"/>
      <c r="MZJ9" s="11"/>
      <c r="MZK9" s="11"/>
      <c r="MZL9" s="11"/>
      <c r="MZM9" s="11"/>
      <c r="MZN9" s="11"/>
      <c r="MZO9" s="11"/>
      <c r="MZP9" s="11"/>
      <c r="MZQ9" s="11"/>
      <c r="MZR9" s="11"/>
      <c r="MZS9" s="11"/>
      <c r="MZT9" s="11"/>
      <c r="MZU9" s="11"/>
      <c r="MZV9" s="11"/>
      <c r="MZW9" s="11"/>
      <c r="MZX9" s="11"/>
      <c r="MZY9" s="11"/>
      <c r="MZZ9" s="11"/>
      <c r="NAA9" s="11"/>
      <c r="NAB9" s="11"/>
      <c r="NAC9" s="11"/>
      <c r="NAD9" s="11"/>
      <c r="NAE9" s="11"/>
      <c r="NAF9" s="11"/>
      <c r="NAG9" s="11"/>
      <c r="NAH9" s="11"/>
      <c r="NAI9" s="11"/>
      <c r="NAJ9" s="11"/>
      <c r="NAK9" s="11"/>
      <c r="NAL9" s="11"/>
      <c r="NAM9" s="11"/>
      <c r="NAN9" s="11"/>
      <c r="NAO9" s="11"/>
      <c r="NAP9" s="11"/>
      <c r="NAQ9" s="11"/>
      <c r="NAR9" s="11"/>
      <c r="NAS9" s="11"/>
      <c r="NAT9" s="11"/>
      <c r="NAU9" s="11"/>
      <c r="NAV9" s="11"/>
      <c r="NAW9" s="11"/>
      <c r="NAX9" s="11"/>
      <c r="NAY9" s="11"/>
      <c r="NAZ9" s="11"/>
      <c r="NBA9" s="11"/>
      <c r="NBB9" s="11"/>
      <c r="NBC9" s="11"/>
      <c r="NBD9" s="11"/>
      <c r="NBE9" s="11"/>
      <c r="NBF9" s="11"/>
      <c r="NBG9" s="11"/>
      <c r="NBH9" s="11"/>
      <c r="NBI9" s="11"/>
      <c r="NBJ9" s="11"/>
      <c r="NBK9" s="11"/>
      <c r="NBL9" s="11"/>
      <c r="NBM9" s="11"/>
      <c r="NBN9" s="11"/>
      <c r="NBO9" s="11"/>
      <c r="NBP9" s="11"/>
      <c r="NBQ9" s="11"/>
      <c r="NBR9" s="11"/>
      <c r="NBS9" s="11"/>
      <c r="NBT9" s="11"/>
      <c r="NBU9" s="11"/>
      <c r="NBV9" s="11"/>
      <c r="NBW9" s="11"/>
      <c r="NBX9" s="11"/>
      <c r="NBY9" s="11"/>
      <c r="NBZ9" s="11"/>
      <c r="NCA9" s="11"/>
      <c r="NCB9" s="11"/>
      <c r="NCC9" s="11"/>
      <c r="NCD9" s="11"/>
      <c r="NCE9" s="11"/>
      <c r="NCF9" s="11"/>
      <c r="NCG9" s="11"/>
      <c r="NCH9" s="11"/>
      <c r="NCI9" s="11"/>
      <c r="NCJ9" s="11"/>
      <c r="NCK9" s="11"/>
      <c r="NCL9" s="11"/>
      <c r="NCM9" s="11"/>
      <c r="NCN9" s="11"/>
      <c r="NCO9" s="11"/>
      <c r="NCP9" s="11"/>
      <c r="NCQ9" s="11"/>
      <c r="NCR9" s="11"/>
      <c r="NCS9" s="11"/>
      <c r="NCT9" s="11"/>
      <c r="NCU9" s="11"/>
      <c r="NCV9" s="11"/>
      <c r="NCW9" s="11"/>
      <c r="NCX9" s="11"/>
      <c r="NCY9" s="11"/>
      <c r="NCZ9" s="11"/>
      <c r="NDA9" s="11"/>
      <c r="NDB9" s="11"/>
      <c r="NDC9" s="11"/>
      <c r="NDD9" s="11"/>
      <c r="NDE9" s="11"/>
      <c r="NDF9" s="11"/>
      <c r="NDG9" s="11"/>
      <c r="NDH9" s="11"/>
      <c r="NDI9" s="11"/>
      <c r="NDJ9" s="11"/>
      <c r="NDK9" s="11"/>
      <c r="NDL9" s="11"/>
      <c r="NDM9" s="11"/>
      <c r="NDN9" s="11"/>
      <c r="NDO9" s="11"/>
      <c r="NDP9" s="11"/>
      <c r="NDQ9" s="11"/>
      <c r="NDR9" s="11"/>
      <c r="NDS9" s="11"/>
      <c r="NDT9" s="11"/>
      <c r="NDU9" s="11"/>
      <c r="NDV9" s="11"/>
      <c r="NDW9" s="11"/>
      <c r="NDX9" s="11"/>
      <c r="NDY9" s="11"/>
      <c r="NDZ9" s="11"/>
      <c r="NEA9" s="11"/>
      <c r="NEB9" s="11"/>
      <c r="NEC9" s="11"/>
      <c r="NED9" s="11"/>
      <c r="NEE9" s="11"/>
      <c r="NEF9" s="11"/>
      <c r="NEG9" s="11"/>
      <c r="NEH9" s="11"/>
      <c r="NEI9" s="11"/>
      <c r="NEJ9" s="11"/>
      <c r="NEK9" s="11"/>
      <c r="NEL9" s="11"/>
      <c r="NEM9" s="11"/>
      <c r="NEN9" s="11"/>
      <c r="NEO9" s="11"/>
      <c r="NEP9" s="11"/>
      <c r="NEQ9" s="11"/>
      <c r="NER9" s="11"/>
      <c r="NES9" s="11"/>
      <c r="NET9" s="11"/>
      <c r="NEU9" s="11"/>
      <c r="NEV9" s="11"/>
      <c r="NEW9" s="11"/>
      <c r="NEX9" s="11"/>
      <c r="NEY9" s="11"/>
      <c r="NEZ9" s="11"/>
      <c r="NFA9" s="11"/>
      <c r="NFB9" s="11"/>
      <c r="NFC9" s="11"/>
      <c r="NFD9" s="11"/>
      <c r="NFE9" s="11"/>
      <c r="NFF9" s="11"/>
      <c r="NFG9" s="11"/>
      <c r="NFH9" s="11"/>
      <c r="NFI9" s="11"/>
      <c r="NFJ9" s="11"/>
      <c r="NFK9" s="11"/>
      <c r="NFL9" s="11"/>
      <c r="NFM9" s="11"/>
      <c r="NFN9" s="11"/>
      <c r="NFO9" s="11"/>
      <c r="NFP9" s="11"/>
      <c r="NFQ9" s="11"/>
      <c r="NFR9" s="11"/>
      <c r="NFS9" s="11"/>
      <c r="NFT9" s="11"/>
      <c r="NFU9" s="11"/>
      <c r="NFV9" s="11"/>
      <c r="NFW9" s="11"/>
      <c r="NFX9" s="11"/>
      <c r="NFY9" s="11"/>
      <c r="NFZ9" s="11"/>
      <c r="NGA9" s="11"/>
      <c r="NGB9" s="11"/>
      <c r="NGC9" s="11"/>
      <c r="NGD9" s="11"/>
      <c r="NGE9" s="11"/>
      <c r="NGF9" s="11"/>
      <c r="NGG9" s="11"/>
      <c r="NGH9" s="11"/>
      <c r="NGI9" s="11"/>
      <c r="NGJ9" s="11"/>
      <c r="NGK9" s="11"/>
      <c r="NGL9" s="11"/>
      <c r="NGM9" s="11"/>
      <c r="NGN9" s="11"/>
      <c r="NGO9" s="11"/>
      <c r="NGP9" s="11"/>
      <c r="NGQ9" s="11"/>
      <c r="NGR9" s="11"/>
      <c r="NGS9" s="11"/>
      <c r="NGT9" s="11"/>
      <c r="NGU9" s="11"/>
      <c r="NGV9" s="11"/>
      <c r="NGW9" s="11"/>
      <c r="NGX9" s="11"/>
      <c r="NGY9" s="11"/>
      <c r="NGZ9" s="11"/>
      <c r="NHA9" s="11"/>
      <c r="NHB9" s="11"/>
      <c r="NHC9" s="11"/>
      <c r="NHD9" s="11"/>
      <c r="NHE9" s="11"/>
      <c r="NHF9" s="11"/>
      <c r="NHG9" s="11"/>
      <c r="NHH9" s="11"/>
      <c r="NHI9" s="11"/>
      <c r="NHJ9" s="11"/>
      <c r="NHK9" s="11"/>
      <c r="NHL9" s="11"/>
      <c r="NHM9" s="11"/>
      <c r="NHN9" s="11"/>
      <c r="NHO9" s="11"/>
      <c r="NHP9" s="11"/>
      <c r="NHQ9" s="11"/>
      <c r="NHR9" s="11"/>
      <c r="NHS9" s="11"/>
      <c r="NHT9" s="11"/>
      <c r="NHU9" s="11"/>
      <c r="NHV9" s="11"/>
      <c r="NHW9" s="11"/>
      <c r="NHX9" s="11"/>
      <c r="NHY9" s="11"/>
      <c r="NHZ9" s="11"/>
      <c r="NIA9" s="11"/>
      <c r="NIB9" s="11"/>
      <c r="NIC9" s="11"/>
      <c r="NID9" s="11"/>
      <c r="NIE9" s="11"/>
      <c r="NIF9" s="11"/>
      <c r="NIG9" s="11"/>
      <c r="NIH9" s="11"/>
      <c r="NII9" s="11"/>
      <c r="NIJ9" s="11"/>
      <c r="NIK9" s="11"/>
      <c r="NIL9" s="11"/>
      <c r="NIM9" s="11"/>
      <c r="NIN9" s="11"/>
      <c r="NIO9" s="11"/>
      <c r="NIP9" s="11"/>
      <c r="NIQ9" s="11"/>
      <c r="NIR9" s="11"/>
      <c r="NIS9" s="11"/>
      <c r="NIT9" s="11"/>
      <c r="NIU9" s="11"/>
      <c r="NIV9" s="11"/>
      <c r="NIW9" s="11"/>
      <c r="NIX9" s="11"/>
      <c r="NIY9" s="11"/>
      <c r="NIZ9" s="11"/>
      <c r="NJA9" s="11"/>
      <c r="NJB9" s="11"/>
      <c r="NJC9" s="11"/>
      <c r="NJD9" s="11"/>
      <c r="NJE9" s="11"/>
      <c r="NJF9" s="11"/>
      <c r="NJG9" s="11"/>
      <c r="NJH9" s="11"/>
      <c r="NJI9" s="11"/>
      <c r="NJJ9" s="11"/>
      <c r="NJK9" s="11"/>
      <c r="NJL9" s="11"/>
      <c r="NJM9" s="11"/>
      <c r="NJN9" s="11"/>
      <c r="NJO9" s="11"/>
      <c r="NJP9" s="11"/>
      <c r="NJQ9" s="11"/>
      <c r="NJR9" s="11"/>
      <c r="NJS9" s="11"/>
      <c r="NJT9" s="11"/>
      <c r="NJU9" s="11"/>
      <c r="NJV9" s="11"/>
      <c r="NJW9" s="11"/>
      <c r="NJX9" s="11"/>
      <c r="NJY9" s="11"/>
      <c r="NJZ9" s="11"/>
      <c r="NKA9" s="11"/>
      <c r="NKB9" s="11"/>
      <c r="NKC9" s="11"/>
      <c r="NKD9" s="11"/>
      <c r="NKE9" s="11"/>
      <c r="NKF9" s="11"/>
      <c r="NKG9" s="11"/>
      <c r="NKH9" s="11"/>
      <c r="NKI9" s="11"/>
      <c r="NKJ9" s="11"/>
      <c r="NKK9" s="11"/>
      <c r="NKL9" s="11"/>
      <c r="NKM9" s="11"/>
      <c r="NKN9" s="11"/>
      <c r="NKO9" s="11"/>
      <c r="NKP9" s="11"/>
      <c r="NKQ9" s="11"/>
      <c r="NKR9" s="11"/>
      <c r="NKS9" s="11"/>
      <c r="NKT9" s="11"/>
      <c r="NKU9" s="11"/>
      <c r="NKV9" s="11"/>
      <c r="NKW9" s="11"/>
      <c r="NKX9" s="11"/>
      <c r="NKY9" s="11"/>
      <c r="NKZ9" s="11"/>
      <c r="NLA9" s="11"/>
      <c r="NLB9" s="11"/>
      <c r="NLC9" s="11"/>
      <c r="NLD9" s="11"/>
      <c r="NLE9" s="11"/>
      <c r="NLF9" s="11"/>
      <c r="NLG9" s="11"/>
      <c r="NLH9" s="11"/>
      <c r="NLI9" s="11"/>
      <c r="NLJ9" s="11"/>
      <c r="NLK9" s="11"/>
      <c r="NLL9" s="11"/>
      <c r="NLM9" s="11"/>
      <c r="NLN9" s="11"/>
      <c r="NLO9" s="11"/>
      <c r="NLP9" s="11"/>
      <c r="NLQ9" s="11"/>
      <c r="NLR9" s="11"/>
      <c r="NLS9" s="11"/>
      <c r="NLT9" s="11"/>
      <c r="NLU9" s="11"/>
      <c r="NLV9" s="11"/>
      <c r="NLW9" s="11"/>
      <c r="NLX9" s="11"/>
      <c r="NLY9" s="11"/>
      <c r="NLZ9" s="11"/>
      <c r="NMA9" s="11"/>
      <c r="NMB9" s="11"/>
      <c r="NMC9" s="11"/>
      <c r="NMD9" s="11"/>
      <c r="NME9" s="11"/>
      <c r="NMF9" s="11"/>
      <c r="NMG9" s="11"/>
      <c r="NMH9" s="11"/>
      <c r="NMI9" s="11"/>
      <c r="NMJ9" s="11"/>
      <c r="NMK9" s="11"/>
      <c r="NML9" s="11"/>
      <c r="NMM9" s="11"/>
      <c r="NMN9" s="11"/>
      <c r="NMO9" s="11"/>
      <c r="NMP9" s="11"/>
      <c r="NMQ9" s="11"/>
      <c r="NMR9" s="11"/>
      <c r="NMS9" s="11"/>
      <c r="NMT9" s="11"/>
      <c r="NMU9" s="11"/>
      <c r="NMV9" s="11"/>
      <c r="NMW9" s="11"/>
      <c r="NMX9" s="11"/>
      <c r="NMY9" s="11"/>
      <c r="NMZ9" s="11"/>
      <c r="NNA9" s="11"/>
      <c r="NNB9" s="11"/>
      <c r="NNC9" s="11"/>
      <c r="NND9" s="11"/>
      <c r="NNE9" s="11"/>
      <c r="NNF9" s="11"/>
      <c r="NNG9" s="11"/>
      <c r="NNH9" s="11"/>
      <c r="NNI9" s="11"/>
      <c r="NNJ9" s="11"/>
      <c r="NNK9" s="11"/>
      <c r="NNL9" s="11"/>
      <c r="NNM9" s="11"/>
      <c r="NNN9" s="11"/>
      <c r="NNO9" s="11"/>
      <c r="NNP9" s="11"/>
      <c r="NNQ9" s="11"/>
      <c r="NNR9" s="11"/>
      <c r="NNS9" s="11"/>
      <c r="NNT9" s="11"/>
      <c r="NNU9" s="11"/>
      <c r="NNV9" s="11"/>
      <c r="NNW9" s="11"/>
      <c r="NNX9" s="11"/>
      <c r="NNY9" s="11"/>
      <c r="NNZ9" s="11"/>
      <c r="NOA9" s="11"/>
      <c r="NOB9" s="11"/>
      <c r="NOC9" s="11"/>
      <c r="NOD9" s="11"/>
      <c r="NOE9" s="11"/>
      <c r="NOF9" s="11"/>
      <c r="NOG9" s="11"/>
      <c r="NOH9" s="11"/>
      <c r="NOI9" s="11"/>
      <c r="NOJ9" s="11"/>
      <c r="NOK9" s="11"/>
      <c r="NOL9" s="11"/>
      <c r="NOM9" s="11"/>
      <c r="NON9" s="11"/>
      <c r="NOO9" s="11"/>
      <c r="NOP9" s="11"/>
      <c r="NOQ9" s="11"/>
      <c r="NOR9" s="11"/>
      <c r="NOS9" s="11"/>
      <c r="NOT9" s="11"/>
      <c r="NOU9" s="11"/>
      <c r="NOV9" s="11"/>
      <c r="NOW9" s="11"/>
      <c r="NOX9" s="11"/>
      <c r="NOY9" s="11"/>
      <c r="NOZ9" s="11"/>
      <c r="NPA9" s="11"/>
      <c r="NPB9" s="11"/>
      <c r="NPC9" s="11"/>
      <c r="NPD9" s="11"/>
      <c r="NPE9" s="11"/>
      <c r="NPF9" s="11"/>
      <c r="NPG9" s="11"/>
      <c r="NPH9" s="11"/>
      <c r="NPI9" s="11"/>
      <c r="NPJ9" s="11"/>
      <c r="NPK9" s="11"/>
      <c r="NPL9" s="11"/>
      <c r="NPM9" s="11"/>
      <c r="NPN9" s="11"/>
      <c r="NPO9" s="11"/>
      <c r="NPP9" s="11"/>
      <c r="NPQ9" s="11"/>
      <c r="NPR9" s="11"/>
      <c r="NPS9" s="11"/>
      <c r="NPT9" s="11"/>
      <c r="NPU9" s="11"/>
      <c r="NPV9" s="11"/>
      <c r="NPW9" s="11"/>
      <c r="NPX9" s="11"/>
      <c r="NPY9" s="11"/>
      <c r="NPZ9" s="11"/>
      <c r="NQA9" s="11"/>
      <c r="NQB9" s="11"/>
      <c r="NQC9" s="11"/>
      <c r="NQD9" s="11"/>
      <c r="NQE9" s="11"/>
      <c r="NQF9" s="11"/>
      <c r="NQG9" s="11"/>
      <c r="NQH9" s="11"/>
      <c r="NQI9" s="11"/>
      <c r="NQJ9" s="11"/>
      <c r="NQK9" s="11"/>
      <c r="NQL9" s="11"/>
      <c r="NQM9" s="11"/>
      <c r="NQN9" s="11"/>
      <c r="NQO9" s="11"/>
      <c r="NQP9" s="11"/>
      <c r="NQQ9" s="11"/>
      <c r="NQR9" s="11"/>
      <c r="NQS9" s="11"/>
      <c r="NQT9" s="11"/>
      <c r="NQU9" s="11"/>
      <c r="NQV9" s="11"/>
      <c r="NQW9" s="11"/>
      <c r="NQX9" s="11"/>
      <c r="NQY9" s="11"/>
      <c r="NQZ9" s="11"/>
      <c r="NRA9" s="11"/>
      <c r="NRB9" s="11"/>
      <c r="NRC9" s="11"/>
      <c r="NRD9" s="11"/>
      <c r="NRE9" s="11"/>
      <c r="NRF9" s="11"/>
      <c r="NRG9" s="11"/>
      <c r="NRH9" s="11"/>
      <c r="NRI9" s="11"/>
      <c r="NRJ9" s="11"/>
      <c r="NRK9" s="11"/>
      <c r="NRL9" s="11"/>
      <c r="NRM9" s="11"/>
      <c r="NRN9" s="11"/>
      <c r="NRO9" s="11"/>
      <c r="NRP9" s="11"/>
      <c r="NRQ9" s="11"/>
      <c r="NRR9" s="11"/>
      <c r="NRS9" s="11"/>
      <c r="NRT9" s="11"/>
      <c r="NRU9" s="11"/>
      <c r="NRV9" s="11"/>
      <c r="NRW9" s="11"/>
      <c r="NRX9" s="11"/>
      <c r="NRY9" s="11"/>
      <c r="NRZ9" s="11"/>
      <c r="NSA9" s="11"/>
      <c r="NSB9" s="11"/>
      <c r="NSC9" s="11"/>
      <c r="NSD9" s="11"/>
      <c r="NSE9" s="11"/>
      <c r="NSF9" s="11"/>
      <c r="NSG9" s="11"/>
      <c r="NSH9" s="11"/>
      <c r="NSI9" s="11"/>
      <c r="NSJ9" s="11"/>
      <c r="NSK9" s="11"/>
      <c r="NSL9" s="11"/>
      <c r="NSM9" s="11"/>
      <c r="NSN9" s="11"/>
      <c r="NSO9" s="11"/>
      <c r="NSP9" s="11"/>
      <c r="NSQ9" s="11"/>
      <c r="NSR9" s="11"/>
      <c r="NSS9" s="11"/>
      <c r="NST9" s="11"/>
      <c r="NSU9" s="11"/>
      <c r="NSV9" s="11"/>
      <c r="NSW9" s="11"/>
      <c r="NSX9" s="11"/>
      <c r="NSY9" s="11"/>
      <c r="NSZ9" s="11"/>
      <c r="NTA9" s="11"/>
      <c r="NTB9" s="11"/>
      <c r="NTC9" s="11"/>
      <c r="NTD9" s="11"/>
      <c r="NTE9" s="11"/>
      <c r="NTF9" s="11"/>
      <c r="NTG9" s="11"/>
      <c r="NTH9" s="11"/>
      <c r="NTI9" s="11"/>
      <c r="NTJ9" s="11"/>
      <c r="NTK9" s="11"/>
      <c r="NTL9" s="11"/>
      <c r="NTM9" s="11"/>
      <c r="NTN9" s="11"/>
      <c r="NTO9" s="11"/>
      <c r="NTP9" s="11"/>
      <c r="NTQ9" s="11"/>
      <c r="NTR9" s="11"/>
      <c r="NTS9" s="11"/>
      <c r="NTT9" s="11"/>
      <c r="NTU9" s="11"/>
      <c r="NTV9" s="11"/>
      <c r="NTW9" s="11"/>
      <c r="NTX9" s="11"/>
      <c r="NTY9" s="11"/>
      <c r="NTZ9" s="11"/>
      <c r="NUA9" s="11"/>
      <c r="NUB9" s="11"/>
      <c r="NUC9" s="11"/>
      <c r="NUD9" s="11"/>
      <c r="NUE9" s="11"/>
      <c r="NUF9" s="11"/>
      <c r="NUG9" s="11"/>
      <c r="NUH9" s="11"/>
      <c r="NUI9" s="11"/>
      <c r="NUJ9" s="11"/>
      <c r="NUK9" s="11"/>
      <c r="NUL9" s="11"/>
      <c r="NUM9" s="11"/>
      <c r="NUN9" s="11"/>
      <c r="NUO9" s="11"/>
      <c r="NUP9" s="11"/>
      <c r="NUQ9" s="11"/>
      <c r="NUR9" s="11"/>
      <c r="NUS9" s="11"/>
      <c r="NUT9" s="11"/>
      <c r="NUU9" s="11"/>
      <c r="NUV9" s="11"/>
      <c r="NUW9" s="11"/>
      <c r="NUX9" s="11"/>
      <c r="NUY9" s="11"/>
      <c r="NUZ9" s="11"/>
      <c r="NVA9" s="11"/>
      <c r="NVB9" s="11"/>
      <c r="NVC9" s="11"/>
      <c r="NVD9" s="11"/>
      <c r="NVE9" s="11"/>
      <c r="NVF9" s="11"/>
      <c r="NVG9" s="11"/>
      <c r="NVH9" s="11"/>
      <c r="NVI9" s="11"/>
      <c r="NVJ9" s="11"/>
      <c r="NVK9" s="11"/>
      <c r="NVL9" s="11"/>
      <c r="NVM9" s="11"/>
      <c r="NVN9" s="11"/>
      <c r="NVO9" s="11"/>
      <c r="NVP9" s="11"/>
      <c r="NVQ9" s="11"/>
      <c r="NVR9" s="11"/>
      <c r="NVS9" s="11"/>
      <c r="NVT9" s="11"/>
      <c r="NVU9" s="11"/>
      <c r="NVV9" s="11"/>
      <c r="NVW9" s="11"/>
      <c r="NVX9" s="11"/>
      <c r="NVY9" s="11"/>
      <c r="NVZ9" s="11"/>
      <c r="NWA9" s="11"/>
      <c r="NWB9" s="11"/>
      <c r="NWC9" s="11"/>
      <c r="NWD9" s="11"/>
      <c r="NWE9" s="11"/>
      <c r="NWF9" s="11"/>
      <c r="NWG9" s="11"/>
      <c r="NWH9" s="11"/>
      <c r="NWI9" s="11"/>
      <c r="NWJ9" s="11"/>
      <c r="NWK9" s="11"/>
      <c r="NWL9" s="11"/>
      <c r="NWM9" s="11"/>
      <c r="NWN9" s="11"/>
      <c r="NWO9" s="11"/>
      <c r="NWP9" s="11"/>
      <c r="NWQ9" s="11"/>
      <c r="NWR9" s="11"/>
      <c r="NWS9" s="11"/>
      <c r="NWT9" s="11"/>
      <c r="NWU9" s="11"/>
      <c r="NWV9" s="11"/>
      <c r="NWW9" s="11"/>
      <c r="NWX9" s="11"/>
      <c r="NWY9" s="11"/>
      <c r="NWZ9" s="11"/>
      <c r="NXA9" s="11"/>
      <c r="NXB9" s="11"/>
      <c r="NXC9" s="11"/>
      <c r="NXD9" s="11"/>
      <c r="NXE9" s="11"/>
      <c r="NXF9" s="11"/>
      <c r="NXG9" s="11"/>
      <c r="NXH9" s="11"/>
      <c r="NXI9" s="11"/>
      <c r="NXJ9" s="11"/>
      <c r="NXK9" s="11"/>
      <c r="NXL9" s="11"/>
      <c r="NXM9" s="11"/>
      <c r="NXN9" s="11"/>
      <c r="NXO9" s="11"/>
      <c r="NXP9" s="11"/>
      <c r="NXQ9" s="11"/>
      <c r="NXR9" s="11"/>
      <c r="NXS9" s="11"/>
      <c r="NXT9" s="11"/>
      <c r="NXU9" s="11"/>
      <c r="NXV9" s="11"/>
      <c r="NXW9" s="11"/>
      <c r="NXX9" s="11"/>
      <c r="NXY9" s="11"/>
      <c r="NXZ9" s="11"/>
      <c r="NYA9" s="11"/>
      <c r="NYB9" s="11"/>
      <c r="NYC9" s="11"/>
      <c r="NYD9" s="11"/>
      <c r="NYE9" s="11"/>
      <c r="NYF9" s="11"/>
      <c r="NYG9" s="11"/>
      <c r="NYH9" s="11"/>
      <c r="NYI9" s="11"/>
      <c r="NYJ9" s="11"/>
      <c r="NYK9" s="11"/>
      <c r="NYL9" s="11"/>
      <c r="NYM9" s="11"/>
      <c r="NYN9" s="11"/>
      <c r="NYO9" s="11"/>
      <c r="NYP9" s="11"/>
      <c r="NYQ9" s="11"/>
      <c r="NYR9" s="11"/>
      <c r="NYS9" s="11"/>
      <c r="NYT9" s="11"/>
      <c r="NYU9" s="11"/>
      <c r="NYV9" s="11"/>
      <c r="NYW9" s="11"/>
      <c r="NYX9" s="11"/>
      <c r="NYY9" s="11"/>
      <c r="NYZ9" s="11"/>
      <c r="NZA9" s="11"/>
      <c r="NZB9" s="11"/>
      <c r="NZC9" s="11"/>
      <c r="NZD9" s="11"/>
      <c r="NZE9" s="11"/>
      <c r="NZF9" s="11"/>
      <c r="NZG9" s="11"/>
      <c r="NZH9" s="11"/>
      <c r="NZI9" s="11"/>
      <c r="NZJ9" s="11"/>
      <c r="NZK9" s="11"/>
      <c r="NZL9" s="11"/>
      <c r="NZM9" s="11"/>
      <c r="NZN9" s="11"/>
      <c r="NZO9" s="11"/>
      <c r="NZP9" s="11"/>
      <c r="NZQ9" s="11"/>
      <c r="NZR9" s="11"/>
      <c r="NZS9" s="11"/>
      <c r="NZT9" s="11"/>
      <c r="NZU9" s="11"/>
      <c r="NZV9" s="11"/>
      <c r="NZW9" s="11"/>
      <c r="NZX9" s="11"/>
      <c r="NZY9" s="11"/>
      <c r="NZZ9" s="11"/>
      <c r="OAA9" s="11"/>
      <c r="OAB9" s="11"/>
      <c r="OAC9" s="11"/>
      <c r="OAD9" s="11"/>
      <c r="OAE9" s="11"/>
      <c r="OAF9" s="11"/>
      <c r="OAG9" s="11"/>
      <c r="OAH9" s="11"/>
      <c r="OAI9" s="11"/>
      <c r="OAJ9" s="11"/>
      <c r="OAK9" s="11"/>
      <c r="OAL9" s="11"/>
      <c r="OAM9" s="11"/>
      <c r="OAN9" s="11"/>
      <c r="OAO9" s="11"/>
      <c r="OAP9" s="11"/>
      <c r="OAQ9" s="11"/>
      <c r="OAR9" s="11"/>
      <c r="OAS9" s="11"/>
      <c r="OAT9" s="11"/>
      <c r="OAU9" s="11"/>
      <c r="OAV9" s="11"/>
      <c r="OAW9" s="11"/>
      <c r="OAX9" s="11"/>
      <c r="OAY9" s="11"/>
      <c r="OAZ9" s="11"/>
      <c r="OBA9" s="11"/>
      <c r="OBB9" s="11"/>
      <c r="OBC9" s="11"/>
      <c r="OBD9" s="11"/>
      <c r="OBE9" s="11"/>
      <c r="OBF9" s="11"/>
      <c r="OBG9" s="11"/>
      <c r="OBH9" s="11"/>
      <c r="OBI9" s="11"/>
      <c r="OBJ9" s="11"/>
      <c r="OBK9" s="11"/>
      <c r="OBL9" s="11"/>
      <c r="OBM9" s="11"/>
      <c r="OBN9" s="11"/>
      <c r="OBO9" s="11"/>
      <c r="OBP9" s="11"/>
      <c r="OBQ9" s="11"/>
      <c r="OBR9" s="11"/>
      <c r="OBS9" s="11"/>
      <c r="OBT9" s="11"/>
      <c r="OBU9" s="11"/>
      <c r="OBV9" s="11"/>
      <c r="OBW9" s="11"/>
      <c r="OBX9" s="11"/>
      <c r="OBY9" s="11"/>
      <c r="OBZ9" s="11"/>
      <c r="OCA9" s="11"/>
      <c r="OCB9" s="11"/>
      <c r="OCC9" s="11"/>
      <c r="OCD9" s="11"/>
      <c r="OCE9" s="11"/>
      <c r="OCF9" s="11"/>
      <c r="OCG9" s="11"/>
      <c r="OCH9" s="11"/>
      <c r="OCI9" s="11"/>
      <c r="OCJ9" s="11"/>
      <c r="OCK9" s="11"/>
      <c r="OCL9" s="11"/>
      <c r="OCM9" s="11"/>
      <c r="OCN9" s="11"/>
      <c r="OCO9" s="11"/>
      <c r="OCP9" s="11"/>
      <c r="OCQ9" s="11"/>
      <c r="OCR9" s="11"/>
      <c r="OCS9" s="11"/>
      <c r="OCT9" s="11"/>
      <c r="OCU9" s="11"/>
      <c r="OCV9" s="11"/>
      <c r="OCW9" s="11"/>
      <c r="OCX9" s="11"/>
      <c r="OCY9" s="11"/>
      <c r="OCZ9" s="11"/>
      <c r="ODA9" s="11"/>
      <c r="ODB9" s="11"/>
      <c r="ODC9" s="11"/>
      <c r="ODD9" s="11"/>
      <c r="ODE9" s="11"/>
      <c r="ODF9" s="11"/>
      <c r="ODG9" s="11"/>
      <c r="ODH9" s="11"/>
      <c r="ODI9" s="11"/>
      <c r="ODJ9" s="11"/>
      <c r="ODK9" s="11"/>
      <c r="ODL9" s="11"/>
      <c r="ODM9" s="11"/>
      <c r="ODN9" s="11"/>
      <c r="ODO9" s="11"/>
      <c r="ODP9" s="11"/>
      <c r="ODQ9" s="11"/>
      <c r="ODR9" s="11"/>
      <c r="ODS9" s="11"/>
      <c r="ODT9" s="11"/>
      <c r="ODU9" s="11"/>
      <c r="ODV9" s="11"/>
      <c r="ODW9" s="11"/>
      <c r="ODX9" s="11"/>
      <c r="ODY9" s="11"/>
      <c r="ODZ9" s="11"/>
      <c r="OEA9" s="11"/>
      <c r="OEB9" s="11"/>
      <c r="OEC9" s="11"/>
      <c r="OED9" s="11"/>
      <c r="OEE9" s="11"/>
      <c r="OEF9" s="11"/>
      <c r="OEG9" s="11"/>
      <c r="OEH9" s="11"/>
      <c r="OEI9" s="11"/>
      <c r="OEJ9" s="11"/>
      <c r="OEK9" s="11"/>
      <c r="OEL9" s="11"/>
      <c r="OEM9" s="11"/>
      <c r="OEN9" s="11"/>
      <c r="OEO9" s="11"/>
      <c r="OEP9" s="11"/>
      <c r="OEQ9" s="11"/>
      <c r="OER9" s="11"/>
      <c r="OES9" s="11"/>
      <c r="OET9" s="11"/>
      <c r="OEU9" s="11"/>
      <c r="OEV9" s="11"/>
      <c r="OEW9" s="11"/>
      <c r="OEX9" s="11"/>
      <c r="OEY9" s="11"/>
      <c r="OEZ9" s="11"/>
      <c r="OFA9" s="11"/>
      <c r="OFB9" s="11"/>
      <c r="OFC9" s="11"/>
      <c r="OFD9" s="11"/>
      <c r="OFE9" s="11"/>
      <c r="OFF9" s="11"/>
      <c r="OFG9" s="11"/>
      <c r="OFH9" s="11"/>
      <c r="OFI9" s="11"/>
      <c r="OFJ9" s="11"/>
      <c r="OFK9" s="11"/>
      <c r="OFL9" s="11"/>
      <c r="OFM9" s="11"/>
      <c r="OFN9" s="11"/>
      <c r="OFO9" s="11"/>
      <c r="OFP9" s="11"/>
      <c r="OFQ9" s="11"/>
      <c r="OFR9" s="11"/>
      <c r="OFS9" s="11"/>
      <c r="OFT9" s="11"/>
      <c r="OFU9" s="11"/>
      <c r="OFV9" s="11"/>
      <c r="OFW9" s="11"/>
      <c r="OFX9" s="11"/>
      <c r="OFY9" s="11"/>
      <c r="OFZ9" s="11"/>
      <c r="OGA9" s="11"/>
      <c r="OGB9" s="11"/>
      <c r="OGC9" s="11"/>
      <c r="OGD9" s="11"/>
      <c r="OGE9" s="11"/>
      <c r="OGF9" s="11"/>
      <c r="OGG9" s="11"/>
      <c r="OGH9" s="11"/>
      <c r="OGI9" s="11"/>
      <c r="OGJ9" s="11"/>
      <c r="OGK9" s="11"/>
      <c r="OGL9" s="11"/>
      <c r="OGM9" s="11"/>
      <c r="OGN9" s="11"/>
      <c r="OGO9" s="11"/>
      <c r="OGP9" s="11"/>
      <c r="OGQ9" s="11"/>
      <c r="OGR9" s="11"/>
      <c r="OGS9" s="11"/>
      <c r="OGT9" s="11"/>
      <c r="OGU9" s="11"/>
      <c r="OGV9" s="11"/>
      <c r="OGW9" s="11"/>
      <c r="OGX9" s="11"/>
      <c r="OGY9" s="11"/>
      <c r="OGZ9" s="11"/>
      <c r="OHA9" s="11"/>
      <c r="OHB9" s="11"/>
      <c r="OHC9" s="11"/>
      <c r="OHD9" s="11"/>
      <c r="OHE9" s="11"/>
      <c r="OHF9" s="11"/>
      <c r="OHG9" s="11"/>
      <c r="OHH9" s="11"/>
      <c r="OHI9" s="11"/>
      <c r="OHJ9" s="11"/>
      <c r="OHK9" s="11"/>
      <c r="OHL9" s="11"/>
      <c r="OHM9" s="11"/>
      <c r="OHN9" s="11"/>
      <c r="OHO9" s="11"/>
      <c r="OHP9" s="11"/>
      <c r="OHQ9" s="11"/>
      <c r="OHR9" s="11"/>
      <c r="OHS9" s="11"/>
      <c r="OHT9" s="11"/>
      <c r="OHU9" s="11"/>
      <c r="OHV9" s="11"/>
      <c r="OHW9" s="11"/>
      <c r="OHX9" s="11"/>
      <c r="OHY9" s="11"/>
      <c r="OHZ9" s="11"/>
      <c r="OIA9" s="11"/>
      <c r="OIB9" s="11"/>
      <c r="OIC9" s="11"/>
      <c r="OID9" s="11"/>
      <c r="OIE9" s="11"/>
      <c r="OIF9" s="11"/>
      <c r="OIG9" s="11"/>
      <c r="OIH9" s="11"/>
      <c r="OII9" s="11"/>
      <c r="OIJ9" s="11"/>
      <c r="OIK9" s="11"/>
      <c r="OIL9" s="11"/>
      <c r="OIM9" s="11"/>
      <c r="OIN9" s="11"/>
      <c r="OIO9" s="11"/>
      <c r="OIP9" s="11"/>
      <c r="OIQ9" s="11"/>
      <c r="OIR9" s="11"/>
      <c r="OIS9" s="11"/>
      <c r="OIT9" s="11"/>
      <c r="OIU9" s="11"/>
      <c r="OIV9" s="11"/>
      <c r="OIW9" s="11"/>
      <c r="OIX9" s="11"/>
      <c r="OIY9" s="11"/>
      <c r="OIZ9" s="11"/>
      <c r="OJA9" s="11"/>
      <c r="OJB9" s="11"/>
      <c r="OJC9" s="11"/>
      <c r="OJD9" s="11"/>
      <c r="OJE9" s="11"/>
      <c r="OJF9" s="11"/>
      <c r="OJG9" s="11"/>
      <c r="OJH9" s="11"/>
      <c r="OJI9" s="11"/>
      <c r="OJJ9" s="11"/>
      <c r="OJK9" s="11"/>
      <c r="OJL9" s="11"/>
      <c r="OJM9" s="11"/>
      <c r="OJN9" s="11"/>
      <c r="OJO9" s="11"/>
      <c r="OJP9" s="11"/>
      <c r="OJQ9" s="11"/>
      <c r="OJR9" s="11"/>
      <c r="OJS9" s="11"/>
      <c r="OJT9" s="11"/>
      <c r="OJU9" s="11"/>
      <c r="OJV9" s="11"/>
      <c r="OJW9" s="11"/>
      <c r="OJX9" s="11"/>
      <c r="OJY9" s="11"/>
      <c r="OJZ9" s="11"/>
      <c r="OKA9" s="11"/>
      <c r="OKB9" s="11"/>
      <c r="OKC9" s="11"/>
      <c r="OKD9" s="11"/>
      <c r="OKE9" s="11"/>
      <c r="OKF9" s="11"/>
      <c r="OKG9" s="11"/>
      <c r="OKH9" s="11"/>
      <c r="OKI9" s="11"/>
      <c r="OKJ9" s="11"/>
      <c r="OKK9" s="11"/>
      <c r="OKL9" s="11"/>
      <c r="OKM9" s="11"/>
      <c r="OKN9" s="11"/>
      <c r="OKO9" s="11"/>
      <c r="OKP9" s="11"/>
      <c r="OKQ9" s="11"/>
      <c r="OKR9" s="11"/>
      <c r="OKS9" s="11"/>
      <c r="OKT9" s="11"/>
      <c r="OKU9" s="11"/>
      <c r="OKV9" s="11"/>
      <c r="OKW9" s="11"/>
      <c r="OKX9" s="11"/>
      <c r="OKY9" s="11"/>
      <c r="OKZ9" s="11"/>
      <c r="OLA9" s="11"/>
      <c r="OLB9" s="11"/>
      <c r="OLC9" s="11"/>
      <c r="OLD9" s="11"/>
      <c r="OLE9" s="11"/>
      <c r="OLF9" s="11"/>
      <c r="OLG9" s="11"/>
      <c r="OLH9" s="11"/>
      <c r="OLI9" s="11"/>
      <c r="OLJ9" s="11"/>
      <c r="OLK9" s="11"/>
      <c r="OLL9" s="11"/>
      <c r="OLM9" s="11"/>
      <c r="OLN9" s="11"/>
      <c r="OLO9" s="11"/>
      <c r="OLP9" s="11"/>
      <c r="OLQ9" s="11"/>
      <c r="OLR9" s="11"/>
      <c r="OLS9" s="11"/>
      <c r="OLT9" s="11"/>
      <c r="OLU9" s="11"/>
      <c r="OLV9" s="11"/>
      <c r="OLW9" s="11"/>
      <c r="OLX9" s="11"/>
      <c r="OLY9" s="11"/>
      <c r="OLZ9" s="11"/>
      <c r="OMA9" s="11"/>
      <c r="OMB9" s="11"/>
      <c r="OMC9" s="11"/>
      <c r="OMD9" s="11"/>
      <c r="OME9" s="11"/>
      <c r="OMF9" s="11"/>
      <c r="OMG9" s="11"/>
      <c r="OMH9" s="11"/>
      <c r="OMI9" s="11"/>
      <c r="OMJ9" s="11"/>
      <c r="OMK9" s="11"/>
      <c r="OML9" s="11"/>
      <c r="OMM9" s="11"/>
      <c r="OMN9" s="11"/>
      <c r="OMO9" s="11"/>
      <c r="OMP9" s="11"/>
      <c r="OMQ9" s="11"/>
      <c r="OMR9" s="11"/>
      <c r="OMS9" s="11"/>
      <c r="OMT9" s="11"/>
      <c r="OMU9" s="11"/>
      <c r="OMV9" s="11"/>
      <c r="OMW9" s="11"/>
      <c r="OMX9" s="11"/>
      <c r="OMY9" s="11"/>
      <c r="OMZ9" s="11"/>
      <c r="ONA9" s="11"/>
      <c r="ONB9" s="11"/>
      <c r="ONC9" s="11"/>
      <c r="OND9" s="11"/>
      <c r="ONE9" s="11"/>
      <c r="ONF9" s="11"/>
      <c r="ONG9" s="11"/>
      <c r="ONH9" s="11"/>
      <c r="ONI9" s="11"/>
      <c r="ONJ9" s="11"/>
      <c r="ONK9" s="11"/>
      <c r="ONL9" s="11"/>
      <c r="ONM9" s="11"/>
      <c r="ONN9" s="11"/>
      <c r="ONO9" s="11"/>
      <c r="ONP9" s="11"/>
      <c r="ONQ9" s="11"/>
      <c r="ONR9" s="11"/>
      <c r="ONS9" s="11"/>
      <c r="ONT9" s="11"/>
      <c r="ONU9" s="11"/>
      <c r="ONV9" s="11"/>
      <c r="ONW9" s="11"/>
      <c r="ONX9" s="11"/>
      <c r="ONY9" s="11"/>
      <c r="ONZ9" s="11"/>
      <c r="OOA9" s="11"/>
      <c r="OOB9" s="11"/>
      <c r="OOC9" s="11"/>
      <c r="OOD9" s="11"/>
      <c r="OOE9" s="11"/>
      <c r="OOF9" s="11"/>
      <c r="OOG9" s="11"/>
      <c r="OOH9" s="11"/>
      <c r="OOI9" s="11"/>
      <c r="OOJ9" s="11"/>
      <c r="OOK9" s="11"/>
      <c r="OOL9" s="11"/>
      <c r="OOM9" s="11"/>
      <c r="OON9" s="11"/>
      <c r="OOO9" s="11"/>
      <c r="OOP9" s="11"/>
      <c r="OOQ9" s="11"/>
      <c r="OOR9" s="11"/>
      <c r="OOS9" s="11"/>
      <c r="OOT9" s="11"/>
      <c r="OOU9" s="11"/>
      <c r="OOV9" s="11"/>
      <c r="OOW9" s="11"/>
      <c r="OOX9" s="11"/>
      <c r="OOY9" s="11"/>
      <c r="OOZ9" s="11"/>
      <c r="OPA9" s="11"/>
      <c r="OPB9" s="11"/>
      <c r="OPC9" s="11"/>
      <c r="OPD9" s="11"/>
      <c r="OPE9" s="11"/>
      <c r="OPF9" s="11"/>
      <c r="OPG9" s="11"/>
      <c r="OPH9" s="11"/>
      <c r="OPI9" s="11"/>
      <c r="OPJ9" s="11"/>
      <c r="OPK9" s="11"/>
      <c r="OPL9" s="11"/>
      <c r="OPM9" s="11"/>
      <c r="OPN9" s="11"/>
      <c r="OPO9" s="11"/>
      <c r="OPP9" s="11"/>
      <c r="OPQ9" s="11"/>
      <c r="OPR9" s="11"/>
      <c r="OPS9" s="11"/>
      <c r="OPT9" s="11"/>
      <c r="OPU9" s="11"/>
      <c r="OPV9" s="11"/>
      <c r="OPW9" s="11"/>
      <c r="OPX9" s="11"/>
      <c r="OPY9" s="11"/>
      <c r="OPZ9" s="11"/>
      <c r="OQA9" s="11"/>
      <c r="OQB9" s="11"/>
      <c r="OQC9" s="11"/>
      <c r="OQD9" s="11"/>
      <c r="OQE9" s="11"/>
      <c r="OQF9" s="11"/>
      <c r="OQG9" s="11"/>
      <c r="OQH9" s="11"/>
      <c r="OQI9" s="11"/>
      <c r="OQJ9" s="11"/>
      <c r="OQK9" s="11"/>
      <c r="OQL9" s="11"/>
      <c r="OQM9" s="11"/>
      <c r="OQN9" s="11"/>
      <c r="OQO9" s="11"/>
      <c r="OQP9" s="11"/>
      <c r="OQQ9" s="11"/>
      <c r="OQR9" s="11"/>
      <c r="OQS9" s="11"/>
      <c r="OQT9" s="11"/>
      <c r="OQU9" s="11"/>
      <c r="OQV9" s="11"/>
      <c r="OQW9" s="11"/>
      <c r="OQX9" s="11"/>
      <c r="OQY9" s="11"/>
      <c r="OQZ9" s="11"/>
      <c r="ORA9" s="11"/>
      <c r="ORB9" s="11"/>
      <c r="ORC9" s="11"/>
      <c r="ORD9" s="11"/>
      <c r="ORE9" s="11"/>
      <c r="ORF9" s="11"/>
      <c r="ORG9" s="11"/>
      <c r="ORH9" s="11"/>
      <c r="ORI9" s="11"/>
      <c r="ORJ9" s="11"/>
      <c r="ORK9" s="11"/>
      <c r="ORL9" s="11"/>
      <c r="ORM9" s="11"/>
      <c r="ORN9" s="11"/>
      <c r="ORO9" s="11"/>
      <c r="ORP9" s="11"/>
      <c r="ORQ9" s="11"/>
      <c r="ORR9" s="11"/>
      <c r="ORS9" s="11"/>
      <c r="ORT9" s="11"/>
      <c r="ORU9" s="11"/>
      <c r="ORV9" s="11"/>
      <c r="ORW9" s="11"/>
      <c r="ORX9" s="11"/>
      <c r="ORY9" s="11"/>
      <c r="ORZ9" s="11"/>
      <c r="OSA9" s="11"/>
      <c r="OSB9" s="11"/>
      <c r="OSC9" s="11"/>
      <c r="OSD9" s="11"/>
      <c r="OSE9" s="11"/>
      <c r="OSF9" s="11"/>
      <c r="OSG9" s="11"/>
      <c r="OSH9" s="11"/>
      <c r="OSI9" s="11"/>
      <c r="OSJ9" s="11"/>
      <c r="OSK9" s="11"/>
      <c r="OSL9" s="11"/>
      <c r="OSM9" s="11"/>
      <c r="OSN9" s="11"/>
      <c r="OSO9" s="11"/>
      <c r="OSP9" s="11"/>
      <c r="OSQ9" s="11"/>
      <c r="OSR9" s="11"/>
      <c r="OSS9" s="11"/>
      <c r="OST9" s="11"/>
      <c r="OSU9" s="11"/>
      <c r="OSV9" s="11"/>
      <c r="OSW9" s="11"/>
      <c r="OSX9" s="11"/>
      <c r="OSY9" s="11"/>
      <c r="OSZ9" s="11"/>
      <c r="OTA9" s="11"/>
      <c r="OTB9" s="11"/>
      <c r="OTC9" s="11"/>
      <c r="OTD9" s="11"/>
      <c r="OTE9" s="11"/>
      <c r="OTF9" s="11"/>
      <c r="OTG9" s="11"/>
      <c r="OTH9" s="11"/>
      <c r="OTI9" s="11"/>
      <c r="OTJ9" s="11"/>
      <c r="OTK9" s="11"/>
      <c r="OTL9" s="11"/>
      <c r="OTM9" s="11"/>
      <c r="OTN9" s="11"/>
      <c r="OTO9" s="11"/>
      <c r="OTP9" s="11"/>
      <c r="OTQ9" s="11"/>
      <c r="OTR9" s="11"/>
      <c r="OTS9" s="11"/>
      <c r="OTT9" s="11"/>
      <c r="OTU9" s="11"/>
      <c r="OTV9" s="11"/>
      <c r="OTW9" s="11"/>
      <c r="OTX9" s="11"/>
      <c r="OTY9" s="11"/>
      <c r="OTZ9" s="11"/>
      <c r="OUA9" s="11"/>
      <c r="OUB9" s="11"/>
      <c r="OUC9" s="11"/>
      <c r="OUD9" s="11"/>
      <c r="OUE9" s="11"/>
      <c r="OUF9" s="11"/>
      <c r="OUG9" s="11"/>
      <c r="OUH9" s="11"/>
      <c r="OUI9" s="11"/>
      <c r="OUJ9" s="11"/>
      <c r="OUK9" s="11"/>
      <c r="OUL9" s="11"/>
      <c r="OUM9" s="11"/>
      <c r="OUN9" s="11"/>
      <c r="OUO9" s="11"/>
      <c r="OUP9" s="11"/>
      <c r="OUQ9" s="11"/>
      <c r="OUR9" s="11"/>
      <c r="OUS9" s="11"/>
      <c r="OUT9" s="11"/>
      <c r="OUU9" s="11"/>
      <c r="OUV9" s="11"/>
      <c r="OUW9" s="11"/>
      <c r="OUX9" s="11"/>
      <c r="OUY9" s="11"/>
      <c r="OUZ9" s="11"/>
      <c r="OVA9" s="11"/>
      <c r="OVB9" s="11"/>
      <c r="OVC9" s="11"/>
      <c r="OVD9" s="11"/>
      <c r="OVE9" s="11"/>
      <c r="OVF9" s="11"/>
      <c r="OVG9" s="11"/>
      <c r="OVH9" s="11"/>
      <c r="OVI9" s="11"/>
      <c r="OVJ9" s="11"/>
      <c r="OVK9" s="11"/>
      <c r="OVL9" s="11"/>
      <c r="OVM9" s="11"/>
      <c r="OVN9" s="11"/>
      <c r="OVO9" s="11"/>
      <c r="OVP9" s="11"/>
      <c r="OVQ9" s="11"/>
      <c r="OVR9" s="11"/>
      <c r="OVS9" s="11"/>
      <c r="OVT9" s="11"/>
      <c r="OVU9" s="11"/>
      <c r="OVV9" s="11"/>
      <c r="OVW9" s="11"/>
      <c r="OVX9" s="11"/>
      <c r="OVY9" s="11"/>
      <c r="OVZ9" s="11"/>
      <c r="OWA9" s="11"/>
      <c r="OWB9" s="11"/>
      <c r="OWC9" s="11"/>
      <c r="OWD9" s="11"/>
      <c r="OWE9" s="11"/>
      <c r="OWF9" s="11"/>
      <c r="OWG9" s="11"/>
      <c r="OWH9" s="11"/>
      <c r="OWI9" s="11"/>
      <c r="OWJ9" s="11"/>
      <c r="OWK9" s="11"/>
      <c r="OWL9" s="11"/>
      <c r="OWM9" s="11"/>
      <c r="OWN9" s="11"/>
      <c r="OWO9" s="11"/>
      <c r="OWP9" s="11"/>
      <c r="OWQ9" s="11"/>
      <c r="OWR9" s="11"/>
      <c r="OWS9" s="11"/>
      <c r="OWT9" s="11"/>
      <c r="OWU9" s="11"/>
      <c r="OWV9" s="11"/>
      <c r="OWW9" s="11"/>
      <c r="OWX9" s="11"/>
      <c r="OWY9" s="11"/>
      <c r="OWZ9" s="11"/>
      <c r="OXA9" s="11"/>
      <c r="OXB9" s="11"/>
      <c r="OXC9" s="11"/>
      <c r="OXD9" s="11"/>
      <c r="OXE9" s="11"/>
      <c r="OXF9" s="11"/>
      <c r="OXG9" s="11"/>
      <c r="OXH9" s="11"/>
      <c r="OXI9" s="11"/>
      <c r="OXJ9" s="11"/>
      <c r="OXK9" s="11"/>
      <c r="OXL9" s="11"/>
      <c r="OXM9" s="11"/>
      <c r="OXN9" s="11"/>
      <c r="OXO9" s="11"/>
      <c r="OXP9" s="11"/>
      <c r="OXQ9" s="11"/>
      <c r="OXR9" s="11"/>
      <c r="OXS9" s="11"/>
      <c r="OXT9" s="11"/>
      <c r="OXU9" s="11"/>
      <c r="OXV9" s="11"/>
      <c r="OXW9" s="11"/>
      <c r="OXX9" s="11"/>
      <c r="OXY9" s="11"/>
      <c r="OXZ9" s="11"/>
      <c r="OYA9" s="11"/>
      <c r="OYB9" s="11"/>
      <c r="OYC9" s="11"/>
      <c r="OYD9" s="11"/>
      <c r="OYE9" s="11"/>
      <c r="OYF9" s="11"/>
      <c r="OYG9" s="11"/>
      <c r="OYH9" s="11"/>
      <c r="OYI9" s="11"/>
      <c r="OYJ9" s="11"/>
      <c r="OYK9" s="11"/>
      <c r="OYL9" s="11"/>
      <c r="OYM9" s="11"/>
      <c r="OYN9" s="11"/>
      <c r="OYO9" s="11"/>
      <c r="OYP9" s="11"/>
      <c r="OYQ9" s="11"/>
      <c r="OYR9" s="11"/>
      <c r="OYS9" s="11"/>
      <c r="OYT9" s="11"/>
      <c r="OYU9" s="11"/>
      <c r="OYV9" s="11"/>
      <c r="OYW9" s="11"/>
      <c r="OYX9" s="11"/>
      <c r="OYY9" s="11"/>
      <c r="OYZ9" s="11"/>
      <c r="OZA9" s="11"/>
      <c r="OZB9" s="11"/>
      <c r="OZC9" s="11"/>
      <c r="OZD9" s="11"/>
      <c r="OZE9" s="11"/>
      <c r="OZF9" s="11"/>
      <c r="OZG9" s="11"/>
      <c r="OZH9" s="11"/>
      <c r="OZI9" s="11"/>
      <c r="OZJ9" s="11"/>
      <c r="OZK9" s="11"/>
      <c r="OZL9" s="11"/>
      <c r="OZM9" s="11"/>
      <c r="OZN9" s="11"/>
      <c r="OZO9" s="11"/>
      <c r="OZP9" s="11"/>
      <c r="OZQ9" s="11"/>
      <c r="OZR9" s="11"/>
      <c r="OZS9" s="11"/>
      <c r="OZT9" s="11"/>
      <c r="OZU9" s="11"/>
      <c r="OZV9" s="11"/>
      <c r="OZW9" s="11"/>
      <c r="OZX9" s="11"/>
      <c r="OZY9" s="11"/>
      <c r="OZZ9" s="11"/>
      <c r="PAA9" s="11"/>
      <c r="PAB9" s="11"/>
      <c r="PAC9" s="11"/>
      <c r="PAD9" s="11"/>
      <c r="PAE9" s="11"/>
      <c r="PAF9" s="11"/>
      <c r="PAG9" s="11"/>
      <c r="PAH9" s="11"/>
      <c r="PAI9" s="11"/>
      <c r="PAJ9" s="11"/>
      <c r="PAK9" s="11"/>
      <c r="PAL9" s="11"/>
      <c r="PAM9" s="11"/>
      <c r="PAN9" s="11"/>
      <c r="PAO9" s="11"/>
      <c r="PAP9" s="11"/>
      <c r="PAQ9" s="11"/>
      <c r="PAR9" s="11"/>
      <c r="PAS9" s="11"/>
      <c r="PAT9" s="11"/>
      <c r="PAU9" s="11"/>
      <c r="PAV9" s="11"/>
      <c r="PAW9" s="11"/>
      <c r="PAX9" s="11"/>
      <c r="PAY9" s="11"/>
      <c r="PAZ9" s="11"/>
      <c r="PBA9" s="11"/>
      <c r="PBB9" s="11"/>
      <c r="PBC9" s="11"/>
      <c r="PBD9" s="11"/>
      <c r="PBE9" s="11"/>
      <c r="PBF9" s="11"/>
      <c r="PBG9" s="11"/>
      <c r="PBH9" s="11"/>
      <c r="PBI9" s="11"/>
      <c r="PBJ9" s="11"/>
      <c r="PBK9" s="11"/>
      <c r="PBL9" s="11"/>
      <c r="PBM9" s="11"/>
      <c r="PBN9" s="11"/>
      <c r="PBO9" s="11"/>
      <c r="PBP9" s="11"/>
      <c r="PBQ9" s="11"/>
      <c r="PBR9" s="11"/>
      <c r="PBS9" s="11"/>
      <c r="PBT9" s="11"/>
      <c r="PBU9" s="11"/>
      <c r="PBV9" s="11"/>
      <c r="PBW9" s="11"/>
      <c r="PBX9" s="11"/>
      <c r="PBY9" s="11"/>
      <c r="PBZ9" s="11"/>
      <c r="PCA9" s="11"/>
      <c r="PCB9" s="11"/>
      <c r="PCC9" s="11"/>
      <c r="PCD9" s="11"/>
      <c r="PCE9" s="11"/>
      <c r="PCF9" s="11"/>
      <c r="PCG9" s="11"/>
      <c r="PCH9" s="11"/>
      <c r="PCI9" s="11"/>
      <c r="PCJ9" s="11"/>
      <c r="PCK9" s="11"/>
      <c r="PCL9" s="11"/>
      <c r="PCM9" s="11"/>
      <c r="PCN9" s="11"/>
      <c r="PCO9" s="11"/>
      <c r="PCP9" s="11"/>
      <c r="PCQ9" s="11"/>
      <c r="PCR9" s="11"/>
      <c r="PCS9" s="11"/>
      <c r="PCT9" s="11"/>
      <c r="PCU9" s="11"/>
      <c r="PCV9" s="11"/>
      <c r="PCW9" s="11"/>
      <c r="PCX9" s="11"/>
      <c r="PCY9" s="11"/>
      <c r="PCZ9" s="11"/>
      <c r="PDA9" s="11"/>
      <c r="PDB9" s="11"/>
      <c r="PDC9" s="11"/>
      <c r="PDD9" s="11"/>
      <c r="PDE9" s="11"/>
      <c r="PDF9" s="11"/>
      <c r="PDG9" s="11"/>
      <c r="PDH9" s="11"/>
      <c r="PDI9" s="11"/>
      <c r="PDJ9" s="11"/>
      <c r="PDK9" s="11"/>
      <c r="PDL9" s="11"/>
      <c r="PDM9" s="11"/>
      <c r="PDN9" s="11"/>
      <c r="PDO9" s="11"/>
      <c r="PDP9" s="11"/>
      <c r="PDQ9" s="11"/>
      <c r="PDR9" s="11"/>
      <c r="PDS9" s="11"/>
      <c r="PDT9" s="11"/>
      <c r="PDU9" s="11"/>
      <c r="PDV9" s="11"/>
      <c r="PDW9" s="11"/>
      <c r="PDX9" s="11"/>
      <c r="PDY9" s="11"/>
      <c r="PDZ9" s="11"/>
      <c r="PEA9" s="11"/>
      <c r="PEB9" s="11"/>
      <c r="PEC9" s="11"/>
      <c r="PED9" s="11"/>
      <c r="PEE9" s="11"/>
      <c r="PEF9" s="11"/>
      <c r="PEG9" s="11"/>
      <c r="PEH9" s="11"/>
      <c r="PEI9" s="11"/>
      <c r="PEJ9" s="11"/>
      <c r="PEK9" s="11"/>
      <c r="PEL9" s="11"/>
      <c r="PEM9" s="11"/>
      <c r="PEN9" s="11"/>
      <c r="PEO9" s="11"/>
      <c r="PEP9" s="11"/>
      <c r="PEQ9" s="11"/>
      <c r="PER9" s="11"/>
      <c r="PES9" s="11"/>
      <c r="PET9" s="11"/>
      <c r="PEU9" s="11"/>
      <c r="PEV9" s="11"/>
      <c r="PEW9" s="11"/>
      <c r="PEX9" s="11"/>
      <c r="PEY9" s="11"/>
      <c r="PEZ9" s="11"/>
      <c r="PFA9" s="11"/>
      <c r="PFB9" s="11"/>
      <c r="PFC9" s="11"/>
      <c r="PFD9" s="11"/>
      <c r="PFE9" s="11"/>
      <c r="PFF9" s="11"/>
      <c r="PFG9" s="11"/>
      <c r="PFH9" s="11"/>
      <c r="PFI9" s="11"/>
      <c r="PFJ9" s="11"/>
      <c r="PFK9" s="11"/>
      <c r="PFL9" s="11"/>
      <c r="PFM9" s="11"/>
      <c r="PFN9" s="11"/>
      <c r="PFO9" s="11"/>
      <c r="PFP9" s="11"/>
      <c r="PFQ9" s="11"/>
      <c r="PFR9" s="11"/>
      <c r="PFS9" s="11"/>
      <c r="PFT9" s="11"/>
      <c r="PFU9" s="11"/>
      <c r="PFV9" s="11"/>
      <c r="PFW9" s="11"/>
      <c r="PFX9" s="11"/>
      <c r="PFY9" s="11"/>
      <c r="PFZ9" s="11"/>
      <c r="PGA9" s="11"/>
      <c r="PGB9" s="11"/>
      <c r="PGC9" s="11"/>
      <c r="PGD9" s="11"/>
      <c r="PGE9" s="11"/>
      <c r="PGF9" s="11"/>
      <c r="PGG9" s="11"/>
      <c r="PGH9" s="11"/>
      <c r="PGI9" s="11"/>
      <c r="PGJ9" s="11"/>
      <c r="PGK9" s="11"/>
      <c r="PGL9" s="11"/>
      <c r="PGM9" s="11"/>
      <c r="PGN9" s="11"/>
      <c r="PGO9" s="11"/>
      <c r="PGP9" s="11"/>
      <c r="PGQ9" s="11"/>
      <c r="PGR9" s="11"/>
      <c r="PGS9" s="11"/>
      <c r="PGT9" s="11"/>
      <c r="PGU9" s="11"/>
      <c r="PGV9" s="11"/>
      <c r="PGW9" s="11"/>
      <c r="PGX9" s="11"/>
      <c r="PGY9" s="11"/>
      <c r="PGZ9" s="11"/>
      <c r="PHA9" s="11"/>
      <c r="PHB9" s="11"/>
      <c r="PHC9" s="11"/>
      <c r="PHD9" s="11"/>
      <c r="PHE9" s="11"/>
      <c r="PHF9" s="11"/>
      <c r="PHG9" s="11"/>
      <c r="PHH9" s="11"/>
      <c r="PHI9" s="11"/>
      <c r="PHJ9" s="11"/>
      <c r="PHK9" s="11"/>
      <c r="PHL9" s="11"/>
      <c r="PHM9" s="11"/>
      <c r="PHN9" s="11"/>
      <c r="PHO9" s="11"/>
      <c r="PHP9" s="11"/>
      <c r="PHQ9" s="11"/>
      <c r="PHR9" s="11"/>
      <c r="PHS9" s="11"/>
      <c r="PHT9" s="11"/>
      <c r="PHU9" s="11"/>
      <c r="PHV9" s="11"/>
      <c r="PHW9" s="11"/>
      <c r="PHX9" s="11"/>
      <c r="PHY9" s="11"/>
      <c r="PHZ9" s="11"/>
      <c r="PIA9" s="11"/>
      <c r="PIB9" s="11"/>
      <c r="PIC9" s="11"/>
      <c r="PID9" s="11"/>
      <c r="PIE9" s="11"/>
      <c r="PIF9" s="11"/>
      <c r="PIG9" s="11"/>
      <c r="PIH9" s="11"/>
      <c r="PII9" s="11"/>
      <c r="PIJ9" s="11"/>
      <c r="PIK9" s="11"/>
      <c r="PIL9" s="11"/>
      <c r="PIM9" s="11"/>
      <c r="PIN9" s="11"/>
      <c r="PIO9" s="11"/>
      <c r="PIP9" s="11"/>
      <c r="PIQ9" s="11"/>
      <c r="PIR9" s="11"/>
      <c r="PIS9" s="11"/>
      <c r="PIT9" s="11"/>
      <c r="PIU9" s="11"/>
      <c r="PIV9" s="11"/>
      <c r="PIW9" s="11"/>
      <c r="PIX9" s="11"/>
      <c r="PIY9" s="11"/>
      <c r="PIZ9" s="11"/>
      <c r="PJA9" s="11"/>
      <c r="PJB9" s="11"/>
      <c r="PJC9" s="11"/>
      <c r="PJD9" s="11"/>
      <c r="PJE9" s="11"/>
      <c r="PJF9" s="11"/>
      <c r="PJG9" s="11"/>
      <c r="PJH9" s="11"/>
      <c r="PJI9" s="11"/>
      <c r="PJJ9" s="11"/>
      <c r="PJK9" s="11"/>
      <c r="PJL9" s="11"/>
      <c r="PJM9" s="11"/>
      <c r="PJN9" s="11"/>
      <c r="PJO9" s="11"/>
      <c r="PJP9" s="11"/>
      <c r="PJQ9" s="11"/>
      <c r="PJR9" s="11"/>
      <c r="PJS9" s="11"/>
      <c r="PJT9" s="11"/>
      <c r="PJU9" s="11"/>
      <c r="PJV9" s="11"/>
      <c r="PJW9" s="11"/>
      <c r="PJX9" s="11"/>
      <c r="PJY9" s="11"/>
      <c r="PJZ9" s="11"/>
      <c r="PKA9" s="11"/>
      <c r="PKB9" s="11"/>
      <c r="PKC9" s="11"/>
      <c r="PKD9" s="11"/>
      <c r="PKE9" s="11"/>
      <c r="PKF9" s="11"/>
      <c r="PKG9" s="11"/>
      <c r="PKH9" s="11"/>
      <c r="PKI9" s="11"/>
      <c r="PKJ9" s="11"/>
      <c r="PKK9" s="11"/>
      <c r="PKL9" s="11"/>
      <c r="PKM9" s="11"/>
      <c r="PKN9" s="11"/>
      <c r="PKO9" s="11"/>
      <c r="PKP9" s="11"/>
      <c r="PKQ9" s="11"/>
      <c r="PKR9" s="11"/>
      <c r="PKS9" s="11"/>
      <c r="PKT9" s="11"/>
      <c r="PKU9" s="11"/>
      <c r="PKV9" s="11"/>
      <c r="PKW9" s="11"/>
      <c r="PKX9" s="11"/>
      <c r="PKY9" s="11"/>
      <c r="PKZ9" s="11"/>
      <c r="PLA9" s="11"/>
      <c r="PLB9" s="11"/>
      <c r="PLC9" s="11"/>
      <c r="PLD9" s="11"/>
      <c r="PLE9" s="11"/>
      <c r="PLF9" s="11"/>
      <c r="PLG9" s="11"/>
      <c r="PLH9" s="11"/>
      <c r="PLI9" s="11"/>
      <c r="PLJ9" s="11"/>
      <c r="PLK9" s="11"/>
      <c r="PLL9" s="11"/>
      <c r="PLM9" s="11"/>
      <c r="PLN9" s="11"/>
      <c r="PLO9" s="11"/>
      <c r="PLP9" s="11"/>
      <c r="PLQ9" s="11"/>
      <c r="PLR9" s="11"/>
      <c r="PLS9" s="11"/>
      <c r="PLT9" s="11"/>
      <c r="PLU9" s="11"/>
      <c r="PLV9" s="11"/>
      <c r="PLW9" s="11"/>
      <c r="PLX9" s="11"/>
      <c r="PLY9" s="11"/>
      <c r="PLZ9" s="11"/>
      <c r="PMA9" s="11"/>
      <c r="PMB9" s="11"/>
      <c r="PMC9" s="11"/>
      <c r="PMD9" s="11"/>
      <c r="PME9" s="11"/>
      <c r="PMF9" s="11"/>
      <c r="PMG9" s="11"/>
      <c r="PMH9" s="11"/>
      <c r="PMI9" s="11"/>
      <c r="PMJ9" s="11"/>
      <c r="PMK9" s="11"/>
      <c r="PML9" s="11"/>
      <c r="PMM9" s="11"/>
      <c r="PMN9" s="11"/>
      <c r="PMO9" s="11"/>
      <c r="PMP9" s="11"/>
      <c r="PMQ9" s="11"/>
      <c r="PMR9" s="11"/>
      <c r="PMS9" s="11"/>
      <c r="PMT9" s="11"/>
      <c r="PMU9" s="11"/>
      <c r="PMV9" s="11"/>
      <c r="PMW9" s="11"/>
      <c r="PMX9" s="11"/>
      <c r="PMY9" s="11"/>
      <c r="PMZ9" s="11"/>
      <c r="PNA9" s="11"/>
      <c r="PNB9" s="11"/>
      <c r="PNC9" s="11"/>
      <c r="PND9" s="11"/>
      <c r="PNE9" s="11"/>
      <c r="PNF9" s="11"/>
      <c r="PNG9" s="11"/>
      <c r="PNH9" s="11"/>
      <c r="PNI9" s="11"/>
      <c r="PNJ9" s="11"/>
      <c r="PNK9" s="11"/>
      <c r="PNL9" s="11"/>
      <c r="PNM9" s="11"/>
      <c r="PNN9" s="11"/>
      <c r="PNO9" s="11"/>
      <c r="PNP9" s="11"/>
      <c r="PNQ9" s="11"/>
      <c r="PNR9" s="11"/>
      <c r="PNS9" s="11"/>
      <c r="PNT9" s="11"/>
      <c r="PNU9" s="11"/>
      <c r="PNV9" s="11"/>
      <c r="PNW9" s="11"/>
      <c r="PNX9" s="11"/>
      <c r="PNY9" s="11"/>
      <c r="PNZ9" s="11"/>
      <c r="POA9" s="11"/>
      <c r="POB9" s="11"/>
      <c r="POC9" s="11"/>
      <c r="POD9" s="11"/>
      <c r="POE9" s="11"/>
      <c r="POF9" s="11"/>
      <c r="POG9" s="11"/>
      <c r="POH9" s="11"/>
      <c r="POI9" s="11"/>
      <c r="POJ9" s="11"/>
      <c r="POK9" s="11"/>
      <c r="POL9" s="11"/>
      <c r="POM9" s="11"/>
      <c r="PON9" s="11"/>
      <c r="POO9" s="11"/>
      <c r="POP9" s="11"/>
      <c r="POQ9" s="11"/>
      <c r="POR9" s="11"/>
      <c r="POS9" s="11"/>
      <c r="POT9" s="11"/>
      <c r="POU9" s="11"/>
      <c r="POV9" s="11"/>
      <c r="POW9" s="11"/>
      <c r="POX9" s="11"/>
      <c r="POY9" s="11"/>
      <c r="POZ9" s="11"/>
      <c r="PPA9" s="11"/>
      <c r="PPB9" s="11"/>
      <c r="PPC9" s="11"/>
      <c r="PPD9" s="11"/>
      <c r="PPE9" s="11"/>
      <c r="PPF9" s="11"/>
      <c r="PPG9" s="11"/>
      <c r="PPH9" s="11"/>
      <c r="PPI9" s="11"/>
      <c r="PPJ9" s="11"/>
      <c r="PPK9" s="11"/>
      <c r="PPL9" s="11"/>
      <c r="PPM9" s="11"/>
      <c r="PPN9" s="11"/>
      <c r="PPO9" s="11"/>
      <c r="PPP9" s="11"/>
      <c r="PPQ9" s="11"/>
      <c r="PPR9" s="11"/>
      <c r="PPS9" s="11"/>
      <c r="PPT9" s="11"/>
      <c r="PPU9" s="11"/>
      <c r="PPV9" s="11"/>
      <c r="PPW9" s="11"/>
      <c r="PPX9" s="11"/>
      <c r="PPY9" s="11"/>
      <c r="PPZ9" s="11"/>
      <c r="PQA9" s="11"/>
      <c r="PQB9" s="11"/>
      <c r="PQC9" s="11"/>
      <c r="PQD9" s="11"/>
      <c r="PQE9" s="11"/>
      <c r="PQF9" s="11"/>
      <c r="PQG9" s="11"/>
      <c r="PQH9" s="11"/>
      <c r="PQI9" s="11"/>
      <c r="PQJ9" s="11"/>
      <c r="PQK9" s="11"/>
      <c r="PQL9" s="11"/>
      <c r="PQM9" s="11"/>
      <c r="PQN9" s="11"/>
      <c r="PQO9" s="11"/>
      <c r="PQP9" s="11"/>
      <c r="PQQ9" s="11"/>
      <c r="PQR9" s="11"/>
      <c r="PQS9" s="11"/>
      <c r="PQT9" s="11"/>
      <c r="PQU9" s="11"/>
      <c r="PQV9" s="11"/>
      <c r="PQW9" s="11"/>
      <c r="PQX9" s="11"/>
      <c r="PQY9" s="11"/>
      <c r="PQZ9" s="11"/>
      <c r="PRA9" s="11"/>
      <c r="PRB9" s="11"/>
      <c r="PRC9" s="11"/>
      <c r="PRD9" s="11"/>
      <c r="PRE9" s="11"/>
      <c r="PRF9" s="11"/>
      <c r="PRG9" s="11"/>
      <c r="PRH9" s="11"/>
      <c r="PRI9" s="11"/>
      <c r="PRJ9" s="11"/>
      <c r="PRK9" s="11"/>
      <c r="PRL9" s="11"/>
      <c r="PRM9" s="11"/>
      <c r="PRN9" s="11"/>
      <c r="PRO9" s="11"/>
      <c r="PRP9" s="11"/>
      <c r="PRQ9" s="11"/>
      <c r="PRR9" s="11"/>
      <c r="PRS9" s="11"/>
      <c r="PRT9" s="11"/>
      <c r="PRU9" s="11"/>
      <c r="PRV9" s="11"/>
      <c r="PRW9" s="11"/>
      <c r="PRX9" s="11"/>
      <c r="PRY9" s="11"/>
      <c r="PRZ9" s="11"/>
      <c r="PSA9" s="11"/>
      <c r="PSB9" s="11"/>
      <c r="PSC9" s="11"/>
      <c r="PSD9" s="11"/>
      <c r="PSE9" s="11"/>
      <c r="PSF9" s="11"/>
      <c r="PSG9" s="11"/>
      <c r="PSH9" s="11"/>
      <c r="PSI9" s="11"/>
      <c r="PSJ9" s="11"/>
      <c r="PSK9" s="11"/>
      <c r="PSL9" s="11"/>
      <c r="PSM9" s="11"/>
      <c r="PSN9" s="11"/>
      <c r="PSO9" s="11"/>
      <c r="PSP9" s="11"/>
      <c r="PSQ9" s="11"/>
      <c r="PSR9" s="11"/>
      <c r="PSS9" s="11"/>
      <c r="PST9" s="11"/>
      <c r="PSU9" s="11"/>
      <c r="PSV9" s="11"/>
      <c r="PSW9" s="11"/>
      <c r="PSX9" s="11"/>
      <c r="PSY9" s="11"/>
      <c r="PSZ9" s="11"/>
      <c r="PTA9" s="11"/>
      <c r="PTB9" s="11"/>
      <c r="PTC9" s="11"/>
      <c r="PTD9" s="11"/>
      <c r="PTE9" s="11"/>
      <c r="PTF9" s="11"/>
      <c r="PTG9" s="11"/>
      <c r="PTH9" s="11"/>
      <c r="PTI9" s="11"/>
      <c r="PTJ9" s="11"/>
      <c r="PTK9" s="11"/>
      <c r="PTL9" s="11"/>
      <c r="PTM9" s="11"/>
      <c r="PTN9" s="11"/>
      <c r="PTO9" s="11"/>
      <c r="PTP9" s="11"/>
      <c r="PTQ9" s="11"/>
      <c r="PTR9" s="11"/>
      <c r="PTS9" s="11"/>
      <c r="PTT9" s="11"/>
      <c r="PTU9" s="11"/>
      <c r="PTV9" s="11"/>
      <c r="PTW9" s="11"/>
      <c r="PTX9" s="11"/>
      <c r="PTY9" s="11"/>
      <c r="PTZ9" s="11"/>
      <c r="PUA9" s="11"/>
      <c r="PUB9" s="11"/>
      <c r="PUC9" s="11"/>
      <c r="PUD9" s="11"/>
      <c r="PUE9" s="11"/>
      <c r="PUF9" s="11"/>
      <c r="PUG9" s="11"/>
      <c r="PUH9" s="11"/>
      <c r="PUI9" s="11"/>
      <c r="PUJ9" s="11"/>
      <c r="PUK9" s="11"/>
      <c r="PUL9" s="11"/>
      <c r="PUM9" s="11"/>
      <c r="PUN9" s="11"/>
      <c r="PUO9" s="11"/>
      <c r="PUP9" s="11"/>
      <c r="PUQ9" s="11"/>
      <c r="PUR9" s="11"/>
      <c r="PUS9" s="11"/>
      <c r="PUT9" s="11"/>
      <c r="PUU9" s="11"/>
      <c r="PUV9" s="11"/>
      <c r="PUW9" s="11"/>
      <c r="PUX9" s="11"/>
      <c r="PUY9" s="11"/>
      <c r="PUZ9" s="11"/>
      <c r="PVA9" s="11"/>
      <c r="PVB9" s="11"/>
      <c r="PVC9" s="11"/>
      <c r="PVD9" s="11"/>
      <c r="PVE9" s="11"/>
      <c r="PVF9" s="11"/>
      <c r="PVG9" s="11"/>
      <c r="PVH9" s="11"/>
      <c r="PVI9" s="11"/>
      <c r="PVJ9" s="11"/>
      <c r="PVK9" s="11"/>
      <c r="PVL9" s="11"/>
      <c r="PVM9" s="11"/>
      <c r="PVN9" s="11"/>
      <c r="PVO9" s="11"/>
      <c r="PVP9" s="11"/>
      <c r="PVQ9" s="11"/>
      <c r="PVR9" s="11"/>
      <c r="PVS9" s="11"/>
      <c r="PVT9" s="11"/>
      <c r="PVU9" s="11"/>
      <c r="PVV9" s="11"/>
      <c r="PVW9" s="11"/>
      <c r="PVX9" s="11"/>
      <c r="PVY9" s="11"/>
      <c r="PVZ9" s="11"/>
      <c r="PWA9" s="11"/>
      <c r="PWB9" s="11"/>
      <c r="PWC9" s="11"/>
      <c r="PWD9" s="11"/>
      <c r="PWE9" s="11"/>
      <c r="PWF9" s="11"/>
      <c r="PWG9" s="11"/>
      <c r="PWH9" s="11"/>
      <c r="PWI9" s="11"/>
      <c r="PWJ9" s="11"/>
      <c r="PWK9" s="11"/>
      <c r="PWL9" s="11"/>
      <c r="PWM9" s="11"/>
      <c r="PWN9" s="11"/>
      <c r="PWO9" s="11"/>
      <c r="PWP9" s="11"/>
      <c r="PWQ9" s="11"/>
      <c r="PWR9" s="11"/>
      <c r="PWS9" s="11"/>
      <c r="PWT9" s="11"/>
      <c r="PWU9" s="11"/>
      <c r="PWV9" s="11"/>
      <c r="PWW9" s="11"/>
      <c r="PWX9" s="11"/>
      <c r="PWY9" s="11"/>
      <c r="PWZ9" s="11"/>
      <c r="PXA9" s="11"/>
      <c r="PXB9" s="11"/>
      <c r="PXC9" s="11"/>
      <c r="PXD9" s="11"/>
      <c r="PXE9" s="11"/>
      <c r="PXF9" s="11"/>
      <c r="PXG9" s="11"/>
      <c r="PXH9" s="11"/>
      <c r="PXI9" s="11"/>
      <c r="PXJ9" s="11"/>
      <c r="PXK9" s="11"/>
      <c r="PXL9" s="11"/>
      <c r="PXM9" s="11"/>
      <c r="PXN9" s="11"/>
      <c r="PXO9" s="11"/>
      <c r="PXP9" s="11"/>
      <c r="PXQ9" s="11"/>
      <c r="PXR9" s="11"/>
      <c r="PXS9" s="11"/>
      <c r="PXT9" s="11"/>
      <c r="PXU9" s="11"/>
      <c r="PXV9" s="11"/>
      <c r="PXW9" s="11"/>
      <c r="PXX9" s="11"/>
      <c r="PXY9" s="11"/>
      <c r="PXZ9" s="11"/>
      <c r="PYA9" s="11"/>
      <c r="PYB9" s="11"/>
      <c r="PYC9" s="11"/>
      <c r="PYD9" s="11"/>
      <c r="PYE9" s="11"/>
      <c r="PYF9" s="11"/>
      <c r="PYG9" s="11"/>
      <c r="PYH9" s="11"/>
      <c r="PYI9" s="11"/>
      <c r="PYJ9" s="11"/>
      <c r="PYK9" s="11"/>
      <c r="PYL9" s="11"/>
      <c r="PYM9" s="11"/>
      <c r="PYN9" s="11"/>
      <c r="PYO9" s="11"/>
      <c r="PYP9" s="11"/>
      <c r="PYQ9" s="11"/>
      <c r="PYR9" s="11"/>
      <c r="PYS9" s="11"/>
      <c r="PYT9" s="11"/>
      <c r="PYU9" s="11"/>
      <c r="PYV9" s="11"/>
      <c r="PYW9" s="11"/>
      <c r="PYX9" s="11"/>
      <c r="PYY9" s="11"/>
      <c r="PYZ9" s="11"/>
      <c r="PZA9" s="11"/>
      <c r="PZB9" s="11"/>
      <c r="PZC9" s="11"/>
      <c r="PZD9" s="11"/>
      <c r="PZE9" s="11"/>
      <c r="PZF9" s="11"/>
      <c r="PZG9" s="11"/>
      <c r="PZH9" s="11"/>
      <c r="PZI9" s="11"/>
      <c r="PZJ9" s="11"/>
      <c r="PZK9" s="11"/>
      <c r="PZL9" s="11"/>
      <c r="PZM9" s="11"/>
      <c r="PZN9" s="11"/>
      <c r="PZO9" s="11"/>
      <c r="PZP9" s="11"/>
      <c r="PZQ9" s="11"/>
      <c r="PZR9" s="11"/>
      <c r="PZS9" s="11"/>
      <c r="PZT9" s="11"/>
      <c r="PZU9" s="11"/>
      <c r="PZV9" s="11"/>
      <c r="PZW9" s="11"/>
      <c r="PZX9" s="11"/>
      <c r="PZY9" s="11"/>
      <c r="PZZ9" s="11"/>
      <c r="QAA9" s="11"/>
      <c r="QAB9" s="11"/>
      <c r="QAC9" s="11"/>
      <c r="QAD9" s="11"/>
      <c r="QAE9" s="11"/>
      <c r="QAF9" s="11"/>
      <c r="QAG9" s="11"/>
      <c r="QAH9" s="11"/>
      <c r="QAI9" s="11"/>
      <c r="QAJ9" s="11"/>
      <c r="QAK9" s="11"/>
      <c r="QAL9" s="11"/>
      <c r="QAM9" s="11"/>
      <c r="QAN9" s="11"/>
      <c r="QAO9" s="11"/>
      <c r="QAP9" s="11"/>
      <c r="QAQ9" s="11"/>
      <c r="QAR9" s="11"/>
      <c r="QAS9" s="11"/>
      <c r="QAT9" s="11"/>
      <c r="QAU9" s="11"/>
      <c r="QAV9" s="11"/>
      <c r="QAW9" s="11"/>
      <c r="QAX9" s="11"/>
      <c r="QAY9" s="11"/>
      <c r="QAZ9" s="11"/>
      <c r="QBA9" s="11"/>
      <c r="QBB9" s="11"/>
      <c r="QBC9" s="11"/>
      <c r="QBD9" s="11"/>
      <c r="QBE9" s="11"/>
      <c r="QBF9" s="11"/>
      <c r="QBG9" s="11"/>
      <c r="QBH9" s="11"/>
      <c r="QBI9" s="11"/>
      <c r="QBJ9" s="11"/>
      <c r="QBK9" s="11"/>
      <c r="QBL9" s="11"/>
      <c r="QBM9" s="11"/>
      <c r="QBN9" s="11"/>
      <c r="QBO9" s="11"/>
      <c r="QBP9" s="11"/>
      <c r="QBQ9" s="11"/>
      <c r="QBR9" s="11"/>
      <c r="QBS9" s="11"/>
      <c r="QBT9" s="11"/>
      <c r="QBU9" s="11"/>
      <c r="QBV9" s="11"/>
      <c r="QBW9" s="11"/>
      <c r="QBX9" s="11"/>
      <c r="QBY9" s="11"/>
      <c r="QBZ9" s="11"/>
      <c r="QCA9" s="11"/>
      <c r="QCB9" s="11"/>
      <c r="QCC9" s="11"/>
      <c r="QCD9" s="11"/>
      <c r="QCE9" s="11"/>
      <c r="QCF9" s="11"/>
      <c r="QCG9" s="11"/>
      <c r="QCH9" s="11"/>
      <c r="QCI9" s="11"/>
      <c r="QCJ9" s="11"/>
      <c r="QCK9" s="11"/>
      <c r="QCL9" s="11"/>
      <c r="QCM9" s="11"/>
      <c r="QCN9" s="11"/>
      <c r="QCO9" s="11"/>
      <c r="QCP9" s="11"/>
      <c r="QCQ9" s="11"/>
      <c r="QCR9" s="11"/>
      <c r="QCS9" s="11"/>
      <c r="QCT9" s="11"/>
      <c r="QCU9" s="11"/>
      <c r="QCV9" s="11"/>
      <c r="QCW9" s="11"/>
      <c r="QCX9" s="11"/>
      <c r="QCY9" s="11"/>
      <c r="QCZ9" s="11"/>
      <c r="QDA9" s="11"/>
      <c r="QDB9" s="11"/>
      <c r="QDC9" s="11"/>
      <c r="QDD9" s="11"/>
      <c r="QDE9" s="11"/>
      <c r="QDF9" s="11"/>
      <c r="QDG9" s="11"/>
      <c r="QDH9" s="11"/>
      <c r="QDI9" s="11"/>
      <c r="QDJ9" s="11"/>
      <c r="QDK9" s="11"/>
      <c r="QDL9" s="11"/>
      <c r="QDM9" s="11"/>
      <c r="QDN9" s="11"/>
      <c r="QDO9" s="11"/>
      <c r="QDP9" s="11"/>
      <c r="QDQ9" s="11"/>
      <c r="QDR9" s="11"/>
      <c r="QDS9" s="11"/>
      <c r="QDT9" s="11"/>
      <c r="QDU9" s="11"/>
      <c r="QDV9" s="11"/>
      <c r="QDW9" s="11"/>
      <c r="QDX9" s="11"/>
      <c r="QDY9" s="11"/>
      <c r="QDZ9" s="11"/>
      <c r="QEA9" s="11"/>
      <c r="QEB9" s="11"/>
      <c r="QEC9" s="11"/>
      <c r="QED9" s="11"/>
      <c r="QEE9" s="11"/>
      <c r="QEF9" s="11"/>
      <c r="QEG9" s="11"/>
      <c r="QEH9" s="11"/>
      <c r="QEI9" s="11"/>
      <c r="QEJ9" s="11"/>
      <c r="QEK9" s="11"/>
      <c r="QEL9" s="11"/>
      <c r="QEM9" s="11"/>
      <c r="QEN9" s="11"/>
      <c r="QEO9" s="11"/>
      <c r="QEP9" s="11"/>
      <c r="QEQ9" s="11"/>
      <c r="QER9" s="11"/>
      <c r="QES9" s="11"/>
      <c r="QET9" s="11"/>
      <c r="QEU9" s="11"/>
      <c r="QEV9" s="11"/>
      <c r="QEW9" s="11"/>
      <c r="QEX9" s="11"/>
      <c r="QEY9" s="11"/>
      <c r="QEZ9" s="11"/>
      <c r="QFA9" s="11"/>
      <c r="QFB9" s="11"/>
      <c r="QFC9" s="11"/>
      <c r="QFD9" s="11"/>
      <c r="QFE9" s="11"/>
      <c r="QFF9" s="11"/>
      <c r="QFG9" s="11"/>
      <c r="QFH9" s="11"/>
      <c r="QFI9" s="11"/>
      <c r="QFJ9" s="11"/>
      <c r="QFK9" s="11"/>
      <c r="QFL9" s="11"/>
      <c r="QFM9" s="11"/>
      <c r="QFN9" s="11"/>
      <c r="QFO9" s="11"/>
      <c r="QFP9" s="11"/>
      <c r="QFQ9" s="11"/>
      <c r="QFR9" s="11"/>
      <c r="QFS9" s="11"/>
      <c r="QFT9" s="11"/>
      <c r="QFU9" s="11"/>
      <c r="QFV9" s="11"/>
      <c r="QFW9" s="11"/>
      <c r="QFX9" s="11"/>
      <c r="QFY9" s="11"/>
      <c r="QFZ9" s="11"/>
      <c r="QGA9" s="11"/>
      <c r="QGB9" s="11"/>
      <c r="QGC9" s="11"/>
      <c r="QGD9" s="11"/>
      <c r="QGE9" s="11"/>
      <c r="QGF9" s="11"/>
      <c r="QGG9" s="11"/>
      <c r="QGH9" s="11"/>
      <c r="QGI9" s="11"/>
      <c r="QGJ9" s="11"/>
      <c r="QGK9" s="11"/>
      <c r="QGL9" s="11"/>
      <c r="QGM9" s="11"/>
      <c r="QGN9" s="11"/>
      <c r="QGO9" s="11"/>
      <c r="QGP9" s="11"/>
      <c r="QGQ9" s="11"/>
      <c r="QGR9" s="11"/>
      <c r="QGS9" s="11"/>
      <c r="QGT9" s="11"/>
      <c r="QGU9" s="11"/>
      <c r="QGV9" s="11"/>
      <c r="QGW9" s="11"/>
      <c r="QGX9" s="11"/>
      <c r="QGY9" s="11"/>
      <c r="QGZ9" s="11"/>
      <c r="QHA9" s="11"/>
      <c r="QHB9" s="11"/>
      <c r="QHC9" s="11"/>
      <c r="QHD9" s="11"/>
      <c r="QHE9" s="11"/>
      <c r="QHF9" s="11"/>
      <c r="QHG9" s="11"/>
      <c r="QHH9" s="11"/>
      <c r="QHI9" s="11"/>
      <c r="QHJ9" s="11"/>
      <c r="QHK9" s="11"/>
      <c r="QHL9" s="11"/>
      <c r="QHM9" s="11"/>
      <c r="QHN9" s="11"/>
      <c r="QHO9" s="11"/>
      <c r="QHP9" s="11"/>
      <c r="QHQ9" s="11"/>
      <c r="QHR9" s="11"/>
      <c r="QHS9" s="11"/>
      <c r="QHT9" s="11"/>
      <c r="QHU9" s="11"/>
      <c r="QHV9" s="11"/>
      <c r="QHW9" s="11"/>
      <c r="QHX9" s="11"/>
      <c r="QHY9" s="11"/>
      <c r="QHZ9" s="11"/>
      <c r="QIA9" s="11"/>
      <c r="QIB9" s="11"/>
      <c r="QIC9" s="11"/>
      <c r="QID9" s="11"/>
      <c r="QIE9" s="11"/>
      <c r="QIF9" s="11"/>
      <c r="QIG9" s="11"/>
      <c r="QIH9" s="11"/>
      <c r="QII9" s="11"/>
      <c r="QIJ9" s="11"/>
      <c r="QIK9" s="11"/>
      <c r="QIL9" s="11"/>
      <c r="QIM9" s="11"/>
      <c r="QIN9" s="11"/>
      <c r="QIO9" s="11"/>
      <c r="QIP9" s="11"/>
      <c r="QIQ9" s="11"/>
      <c r="QIR9" s="11"/>
      <c r="QIS9" s="11"/>
      <c r="QIT9" s="11"/>
      <c r="QIU9" s="11"/>
      <c r="QIV9" s="11"/>
      <c r="QIW9" s="11"/>
      <c r="QIX9" s="11"/>
      <c r="QIY9" s="11"/>
      <c r="QIZ9" s="11"/>
      <c r="QJA9" s="11"/>
      <c r="QJB9" s="11"/>
      <c r="QJC9" s="11"/>
      <c r="QJD9" s="11"/>
      <c r="QJE9" s="11"/>
      <c r="QJF9" s="11"/>
      <c r="QJG9" s="11"/>
      <c r="QJH9" s="11"/>
      <c r="QJI9" s="11"/>
      <c r="QJJ9" s="11"/>
      <c r="QJK9" s="11"/>
      <c r="QJL9" s="11"/>
      <c r="QJM9" s="11"/>
      <c r="QJN9" s="11"/>
      <c r="QJO9" s="11"/>
      <c r="QJP9" s="11"/>
      <c r="QJQ9" s="11"/>
      <c r="QJR9" s="11"/>
      <c r="QJS9" s="11"/>
      <c r="QJT9" s="11"/>
      <c r="QJU9" s="11"/>
      <c r="QJV9" s="11"/>
      <c r="QJW9" s="11"/>
      <c r="QJX9" s="11"/>
      <c r="QJY9" s="11"/>
      <c r="QJZ9" s="11"/>
      <c r="QKA9" s="11"/>
      <c r="QKB9" s="11"/>
      <c r="QKC9" s="11"/>
      <c r="QKD9" s="11"/>
      <c r="QKE9" s="11"/>
      <c r="QKF9" s="11"/>
      <c r="QKG9" s="11"/>
      <c r="QKH9" s="11"/>
      <c r="QKI9" s="11"/>
      <c r="QKJ9" s="11"/>
      <c r="QKK9" s="11"/>
      <c r="QKL9" s="11"/>
      <c r="QKM9" s="11"/>
      <c r="QKN9" s="11"/>
      <c r="QKO9" s="11"/>
      <c r="QKP9" s="11"/>
      <c r="QKQ9" s="11"/>
      <c r="QKR9" s="11"/>
      <c r="QKS9" s="11"/>
      <c r="QKT9" s="11"/>
      <c r="QKU9" s="11"/>
      <c r="QKV9" s="11"/>
      <c r="QKW9" s="11"/>
      <c r="QKX9" s="11"/>
      <c r="QKY9" s="11"/>
      <c r="QKZ9" s="11"/>
      <c r="QLA9" s="11"/>
      <c r="QLB9" s="11"/>
      <c r="QLC9" s="11"/>
      <c r="QLD9" s="11"/>
      <c r="QLE9" s="11"/>
      <c r="QLF9" s="11"/>
      <c r="QLG9" s="11"/>
      <c r="QLH9" s="11"/>
      <c r="QLI9" s="11"/>
      <c r="QLJ9" s="11"/>
      <c r="QLK9" s="11"/>
      <c r="QLL9" s="11"/>
      <c r="QLM9" s="11"/>
      <c r="QLN9" s="11"/>
      <c r="QLO9" s="11"/>
      <c r="QLP9" s="11"/>
      <c r="QLQ9" s="11"/>
      <c r="QLR9" s="11"/>
      <c r="QLS9" s="11"/>
      <c r="QLT9" s="11"/>
      <c r="QLU9" s="11"/>
      <c r="QLV9" s="11"/>
      <c r="QLW9" s="11"/>
      <c r="QLX9" s="11"/>
      <c r="QLY9" s="11"/>
      <c r="QLZ9" s="11"/>
      <c r="QMA9" s="11"/>
      <c r="QMB9" s="11"/>
      <c r="QMC9" s="11"/>
      <c r="QMD9" s="11"/>
      <c r="QME9" s="11"/>
      <c r="QMF9" s="11"/>
      <c r="QMG9" s="11"/>
      <c r="QMH9" s="11"/>
      <c r="QMI9" s="11"/>
      <c r="QMJ9" s="11"/>
      <c r="QMK9" s="11"/>
      <c r="QML9" s="11"/>
      <c r="QMM9" s="11"/>
      <c r="QMN9" s="11"/>
      <c r="QMO9" s="11"/>
      <c r="QMP9" s="11"/>
      <c r="QMQ9" s="11"/>
      <c r="QMR9" s="11"/>
      <c r="QMS9" s="11"/>
      <c r="QMT9" s="11"/>
      <c r="QMU9" s="11"/>
      <c r="QMV9" s="11"/>
      <c r="QMW9" s="11"/>
      <c r="QMX9" s="11"/>
      <c r="QMY9" s="11"/>
      <c r="QMZ9" s="11"/>
      <c r="QNA9" s="11"/>
      <c r="QNB9" s="11"/>
      <c r="QNC9" s="11"/>
      <c r="QND9" s="11"/>
      <c r="QNE9" s="11"/>
      <c r="QNF9" s="11"/>
      <c r="QNG9" s="11"/>
      <c r="QNH9" s="11"/>
      <c r="QNI9" s="11"/>
      <c r="QNJ9" s="11"/>
      <c r="QNK9" s="11"/>
      <c r="QNL9" s="11"/>
      <c r="QNM9" s="11"/>
      <c r="QNN9" s="11"/>
      <c r="QNO9" s="11"/>
      <c r="QNP9" s="11"/>
      <c r="QNQ9" s="11"/>
      <c r="QNR9" s="11"/>
      <c r="QNS9" s="11"/>
      <c r="QNT9" s="11"/>
      <c r="QNU9" s="11"/>
      <c r="QNV9" s="11"/>
      <c r="QNW9" s="11"/>
      <c r="QNX9" s="11"/>
      <c r="QNY9" s="11"/>
      <c r="QNZ9" s="11"/>
      <c r="QOA9" s="11"/>
      <c r="QOB9" s="11"/>
      <c r="QOC9" s="11"/>
      <c r="QOD9" s="11"/>
      <c r="QOE9" s="11"/>
      <c r="QOF9" s="11"/>
      <c r="QOG9" s="11"/>
      <c r="QOH9" s="11"/>
      <c r="QOI9" s="11"/>
      <c r="QOJ9" s="11"/>
      <c r="QOK9" s="11"/>
      <c r="QOL9" s="11"/>
      <c r="QOM9" s="11"/>
      <c r="QON9" s="11"/>
      <c r="QOO9" s="11"/>
      <c r="QOP9" s="11"/>
      <c r="QOQ9" s="11"/>
      <c r="QOR9" s="11"/>
      <c r="QOS9" s="11"/>
      <c r="QOT9" s="11"/>
      <c r="QOU9" s="11"/>
      <c r="QOV9" s="11"/>
      <c r="QOW9" s="11"/>
      <c r="QOX9" s="11"/>
      <c r="QOY9" s="11"/>
      <c r="QOZ9" s="11"/>
      <c r="QPA9" s="11"/>
      <c r="QPB9" s="11"/>
      <c r="QPC9" s="11"/>
      <c r="QPD9" s="11"/>
      <c r="QPE9" s="11"/>
      <c r="QPF9" s="11"/>
      <c r="QPG9" s="11"/>
      <c r="QPH9" s="11"/>
      <c r="QPI9" s="11"/>
      <c r="QPJ9" s="11"/>
      <c r="QPK9" s="11"/>
      <c r="QPL9" s="11"/>
      <c r="QPM9" s="11"/>
      <c r="QPN9" s="11"/>
      <c r="QPO9" s="11"/>
      <c r="QPP9" s="11"/>
      <c r="QPQ9" s="11"/>
      <c r="QPR9" s="11"/>
      <c r="QPS9" s="11"/>
      <c r="QPT9" s="11"/>
      <c r="QPU9" s="11"/>
      <c r="QPV9" s="11"/>
      <c r="QPW9" s="11"/>
      <c r="QPX9" s="11"/>
      <c r="QPY9" s="11"/>
      <c r="QPZ9" s="11"/>
      <c r="QQA9" s="11"/>
      <c r="QQB9" s="11"/>
      <c r="QQC9" s="11"/>
      <c r="QQD9" s="11"/>
      <c r="QQE9" s="11"/>
      <c r="QQF9" s="11"/>
      <c r="QQG9" s="11"/>
      <c r="QQH9" s="11"/>
      <c r="QQI9" s="11"/>
      <c r="QQJ9" s="11"/>
      <c r="QQK9" s="11"/>
      <c r="QQL9" s="11"/>
      <c r="QQM9" s="11"/>
      <c r="QQN9" s="11"/>
      <c r="QQO9" s="11"/>
      <c r="QQP9" s="11"/>
      <c r="QQQ9" s="11"/>
      <c r="QQR9" s="11"/>
      <c r="QQS9" s="11"/>
      <c r="QQT9" s="11"/>
      <c r="QQU9" s="11"/>
      <c r="QQV9" s="11"/>
      <c r="QQW9" s="11"/>
      <c r="QQX9" s="11"/>
      <c r="QQY9" s="11"/>
      <c r="QQZ9" s="11"/>
      <c r="QRA9" s="11"/>
      <c r="QRB9" s="11"/>
      <c r="QRC9" s="11"/>
      <c r="QRD9" s="11"/>
      <c r="QRE9" s="11"/>
      <c r="QRF9" s="11"/>
      <c r="QRG9" s="11"/>
      <c r="QRH9" s="11"/>
      <c r="QRI9" s="11"/>
      <c r="QRJ9" s="11"/>
      <c r="QRK9" s="11"/>
      <c r="QRL9" s="11"/>
      <c r="QRM9" s="11"/>
      <c r="QRN9" s="11"/>
      <c r="QRO9" s="11"/>
      <c r="QRP9" s="11"/>
      <c r="QRQ9" s="11"/>
      <c r="QRR9" s="11"/>
      <c r="QRS9" s="11"/>
      <c r="QRT9" s="11"/>
      <c r="QRU9" s="11"/>
      <c r="QRV9" s="11"/>
      <c r="QRW9" s="11"/>
      <c r="QRX9" s="11"/>
      <c r="QRY9" s="11"/>
      <c r="QRZ9" s="11"/>
      <c r="QSA9" s="11"/>
      <c r="QSB9" s="11"/>
      <c r="QSC9" s="11"/>
      <c r="QSD9" s="11"/>
      <c r="QSE9" s="11"/>
      <c r="QSF9" s="11"/>
      <c r="QSG9" s="11"/>
      <c r="QSH9" s="11"/>
      <c r="QSI9" s="11"/>
      <c r="QSJ9" s="11"/>
      <c r="QSK9" s="11"/>
      <c r="QSL9" s="11"/>
      <c r="QSM9" s="11"/>
      <c r="QSN9" s="11"/>
      <c r="QSO9" s="11"/>
      <c r="QSP9" s="11"/>
      <c r="QSQ9" s="11"/>
      <c r="QSR9" s="11"/>
      <c r="QSS9" s="11"/>
      <c r="QST9" s="11"/>
      <c r="QSU9" s="11"/>
      <c r="QSV9" s="11"/>
      <c r="QSW9" s="11"/>
      <c r="QSX9" s="11"/>
      <c r="QSY9" s="11"/>
      <c r="QSZ9" s="11"/>
      <c r="QTA9" s="11"/>
      <c r="QTB9" s="11"/>
      <c r="QTC9" s="11"/>
      <c r="QTD9" s="11"/>
      <c r="QTE9" s="11"/>
      <c r="QTF9" s="11"/>
      <c r="QTG9" s="11"/>
      <c r="QTH9" s="11"/>
      <c r="QTI9" s="11"/>
      <c r="QTJ9" s="11"/>
      <c r="QTK9" s="11"/>
      <c r="QTL9" s="11"/>
      <c r="QTM9" s="11"/>
      <c r="QTN9" s="11"/>
      <c r="QTO9" s="11"/>
      <c r="QTP9" s="11"/>
      <c r="QTQ9" s="11"/>
      <c r="QTR9" s="11"/>
      <c r="QTS9" s="11"/>
      <c r="QTT9" s="11"/>
      <c r="QTU9" s="11"/>
      <c r="QTV9" s="11"/>
      <c r="QTW9" s="11"/>
      <c r="QTX9" s="11"/>
      <c r="QTY9" s="11"/>
      <c r="QTZ9" s="11"/>
      <c r="QUA9" s="11"/>
      <c r="QUB9" s="11"/>
      <c r="QUC9" s="11"/>
      <c r="QUD9" s="11"/>
      <c r="QUE9" s="11"/>
      <c r="QUF9" s="11"/>
      <c r="QUG9" s="11"/>
      <c r="QUH9" s="11"/>
      <c r="QUI9" s="11"/>
      <c r="QUJ9" s="11"/>
      <c r="QUK9" s="11"/>
      <c r="QUL9" s="11"/>
      <c r="QUM9" s="11"/>
      <c r="QUN9" s="11"/>
      <c r="QUO9" s="11"/>
      <c r="QUP9" s="11"/>
      <c r="QUQ9" s="11"/>
      <c r="QUR9" s="11"/>
      <c r="QUS9" s="11"/>
      <c r="QUT9" s="11"/>
      <c r="QUU9" s="11"/>
      <c r="QUV9" s="11"/>
      <c r="QUW9" s="11"/>
      <c r="QUX9" s="11"/>
      <c r="QUY9" s="11"/>
      <c r="QUZ9" s="11"/>
      <c r="QVA9" s="11"/>
      <c r="QVB9" s="11"/>
      <c r="QVC9" s="11"/>
      <c r="QVD9" s="11"/>
      <c r="QVE9" s="11"/>
      <c r="QVF9" s="11"/>
      <c r="QVG9" s="11"/>
      <c r="QVH9" s="11"/>
      <c r="QVI9" s="11"/>
      <c r="QVJ9" s="11"/>
      <c r="QVK9" s="11"/>
      <c r="QVL9" s="11"/>
      <c r="QVM9" s="11"/>
      <c r="QVN9" s="11"/>
      <c r="QVO9" s="11"/>
      <c r="QVP9" s="11"/>
      <c r="QVQ9" s="11"/>
      <c r="QVR9" s="11"/>
      <c r="QVS9" s="11"/>
      <c r="QVT9" s="11"/>
      <c r="QVU9" s="11"/>
      <c r="QVV9" s="11"/>
      <c r="QVW9" s="11"/>
      <c r="QVX9" s="11"/>
      <c r="QVY9" s="11"/>
      <c r="QVZ9" s="11"/>
      <c r="QWA9" s="11"/>
      <c r="QWB9" s="11"/>
      <c r="QWC9" s="11"/>
      <c r="QWD9" s="11"/>
      <c r="QWE9" s="11"/>
      <c r="QWF9" s="11"/>
      <c r="QWG9" s="11"/>
      <c r="QWH9" s="11"/>
      <c r="QWI9" s="11"/>
      <c r="QWJ9" s="11"/>
      <c r="QWK9" s="11"/>
      <c r="QWL9" s="11"/>
      <c r="QWM9" s="11"/>
      <c r="QWN9" s="11"/>
      <c r="QWO9" s="11"/>
      <c r="QWP9" s="11"/>
      <c r="QWQ9" s="11"/>
      <c r="QWR9" s="11"/>
      <c r="QWS9" s="11"/>
      <c r="QWT9" s="11"/>
      <c r="QWU9" s="11"/>
      <c r="QWV9" s="11"/>
      <c r="QWW9" s="11"/>
      <c r="QWX9" s="11"/>
      <c r="QWY9" s="11"/>
      <c r="QWZ9" s="11"/>
      <c r="QXA9" s="11"/>
      <c r="QXB9" s="11"/>
      <c r="QXC9" s="11"/>
      <c r="QXD9" s="11"/>
      <c r="QXE9" s="11"/>
      <c r="QXF9" s="11"/>
      <c r="QXG9" s="11"/>
      <c r="QXH9" s="11"/>
      <c r="QXI9" s="11"/>
      <c r="QXJ9" s="11"/>
      <c r="QXK9" s="11"/>
      <c r="QXL9" s="11"/>
      <c r="QXM9" s="11"/>
      <c r="QXN9" s="11"/>
      <c r="QXO9" s="11"/>
      <c r="QXP9" s="11"/>
      <c r="QXQ9" s="11"/>
      <c r="QXR9" s="11"/>
      <c r="QXS9" s="11"/>
      <c r="QXT9" s="11"/>
      <c r="QXU9" s="11"/>
      <c r="QXV9" s="11"/>
      <c r="QXW9" s="11"/>
      <c r="QXX9" s="11"/>
      <c r="QXY9" s="11"/>
      <c r="QXZ9" s="11"/>
      <c r="QYA9" s="11"/>
      <c r="QYB9" s="11"/>
      <c r="QYC9" s="11"/>
      <c r="QYD9" s="11"/>
      <c r="QYE9" s="11"/>
      <c r="QYF9" s="11"/>
      <c r="QYG9" s="11"/>
      <c r="QYH9" s="11"/>
      <c r="QYI9" s="11"/>
      <c r="QYJ9" s="11"/>
      <c r="QYK9" s="11"/>
      <c r="QYL9" s="11"/>
      <c r="QYM9" s="11"/>
      <c r="QYN9" s="11"/>
      <c r="QYO9" s="11"/>
      <c r="QYP9" s="11"/>
      <c r="QYQ9" s="11"/>
      <c r="QYR9" s="11"/>
      <c r="QYS9" s="11"/>
      <c r="QYT9" s="11"/>
      <c r="QYU9" s="11"/>
      <c r="QYV9" s="11"/>
      <c r="QYW9" s="11"/>
      <c r="QYX9" s="11"/>
      <c r="QYY9" s="11"/>
      <c r="QYZ9" s="11"/>
      <c r="QZA9" s="11"/>
      <c r="QZB9" s="11"/>
      <c r="QZC9" s="11"/>
      <c r="QZD9" s="11"/>
      <c r="QZE9" s="11"/>
      <c r="QZF9" s="11"/>
      <c r="QZG9" s="11"/>
      <c r="QZH9" s="11"/>
      <c r="QZI9" s="11"/>
      <c r="QZJ9" s="11"/>
      <c r="QZK9" s="11"/>
      <c r="QZL9" s="11"/>
      <c r="QZM9" s="11"/>
      <c r="QZN9" s="11"/>
      <c r="QZO9" s="11"/>
      <c r="QZP9" s="11"/>
      <c r="QZQ9" s="11"/>
      <c r="QZR9" s="11"/>
      <c r="QZS9" s="11"/>
      <c r="QZT9" s="11"/>
      <c r="QZU9" s="11"/>
      <c r="QZV9" s="11"/>
      <c r="QZW9" s="11"/>
      <c r="QZX9" s="11"/>
      <c r="QZY9" s="11"/>
      <c r="QZZ9" s="11"/>
      <c r="RAA9" s="11"/>
      <c r="RAB9" s="11"/>
      <c r="RAC9" s="11"/>
      <c r="RAD9" s="11"/>
      <c r="RAE9" s="11"/>
      <c r="RAF9" s="11"/>
      <c r="RAG9" s="11"/>
      <c r="RAH9" s="11"/>
      <c r="RAI9" s="11"/>
      <c r="RAJ9" s="11"/>
      <c r="RAK9" s="11"/>
      <c r="RAL9" s="11"/>
      <c r="RAM9" s="11"/>
      <c r="RAN9" s="11"/>
      <c r="RAO9" s="11"/>
      <c r="RAP9" s="11"/>
      <c r="RAQ9" s="11"/>
      <c r="RAR9" s="11"/>
      <c r="RAS9" s="11"/>
      <c r="RAT9" s="11"/>
      <c r="RAU9" s="11"/>
      <c r="RAV9" s="11"/>
      <c r="RAW9" s="11"/>
      <c r="RAX9" s="11"/>
      <c r="RAY9" s="11"/>
      <c r="RAZ9" s="11"/>
      <c r="RBA9" s="11"/>
      <c r="RBB9" s="11"/>
      <c r="RBC9" s="11"/>
      <c r="RBD9" s="11"/>
      <c r="RBE9" s="11"/>
      <c r="RBF9" s="11"/>
      <c r="RBG9" s="11"/>
      <c r="RBH9" s="11"/>
      <c r="RBI9" s="11"/>
      <c r="RBJ9" s="11"/>
      <c r="RBK9" s="11"/>
      <c r="RBL9" s="11"/>
      <c r="RBM9" s="11"/>
      <c r="RBN9" s="11"/>
      <c r="RBO9" s="11"/>
      <c r="RBP9" s="11"/>
      <c r="RBQ9" s="11"/>
      <c r="RBR9" s="11"/>
      <c r="RBS9" s="11"/>
      <c r="RBT9" s="11"/>
      <c r="RBU9" s="11"/>
      <c r="RBV9" s="11"/>
      <c r="RBW9" s="11"/>
      <c r="RBX9" s="11"/>
      <c r="RBY9" s="11"/>
      <c r="RBZ9" s="11"/>
      <c r="RCA9" s="11"/>
      <c r="RCB9" s="11"/>
      <c r="RCC9" s="11"/>
      <c r="RCD9" s="11"/>
      <c r="RCE9" s="11"/>
      <c r="RCF9" s="11"/>
      <c r="RCG9" s="11"/>
      <c r="RCH9" s="11"/>
      <c r="RCI9" s="11"/>
      <c r="RCJ9" s="11"/>
      <c r="RCK9" s="11"/>
      <c r="RCL9" s="11"/>
      <c r="RCM9" s="11"/>
      <c r="RCN9" s="11"/>
      <c r="RCO9" s="11"/>
      <c r="RCP9" s="11"/>
      <c r="RCQ9" s="11"/>
      <c r="RCR9" s="11"/>
      <c r="RCS9" s="11"/>
      <c r="RCT9" s="11"/>
      <c r="RCU9" s="11"/>
      <c r="RCV9" s="11"/>
      <c r="RCW9" s="11"/>
      <c r="RCX9" s="11"/>
      <c r="RCY9" s="11"/>
      <c r="RCZ9" s="11"/>
      <c r="RDA9" s="11"/>
      <c r="RDB9" s="11"/>
      <c r="RDC9" s="11"/>
      <c r="RDD9" s="11"/>
      <c r="RDE9" s="11"/>
      <c r="RDF9" s="11"/>
      <c r="RDG9" s="11"/>
      <c r="RDH9" s="11"/>
      <c r="RDI9" s="11"/>
      <c r="RDJ9" s="11"/>
      <c r="RDK9" s="11"/>
      <c r="RDL9" s="11"/>
      <c r="RDM9" s="11"/>
      <c r="RDN9" s="11"/>
      <c r="RDO9" s="11"/>
      <c r="RDP9" s="11"/>
      <c r="RDQ9" s="11"/>
      <c r="RDR9" s="11"/>
      <c r="RDS9" s="11"/>
      <c r="RDT9" s="11"/>
      <c r="RDU9" s="11"/>
      <c r="RDV9" s="11"/>
      <c r="RDW9" s="11"/>
      <c r="RDX9" s="11"/>
      <c r="RDY9" s="11"/>
      <c r="RDZ9" s="11"/>
      <c r="REA9" s="11"/>
      <c r="REB9" s="11"/>
      <c r="REC9" s="11"/>
      <c r="RED9" s="11"/>
      <c r="REE9" s="11"/>
      <c r="REF9" s="11"/>
      <c r="REG9" s="11"/>
      <c r="REH9" s="11"/>
      <c r="REI9" s="11"/>
      <c r="REJ9" s="11"/>
      <c r="REK9" s="11"/>
      <c r="REL9" s="11"/>
      <c r="REM9" s="11"/>
      <c r="REN9" s="11"/>
      <c r="REO9" s="11"/>
      <c r="REP9" s="11"/>
      <c r="REQ9" s="11"/>
      <c r="RER9" s="11"/>
      <c r="RES9" s="11"/>
      <c r="RET9" s="11"/>
      <c r="REU9" s="11"/>
      <c r="REV9" s="11"/>
      <c r="REW9" s="11"/>
      <c r="REX9" s="11"/>
      <c r="REY9" s="11"/>
      <c r="REZ9" s="11"/>
      <c r="RFA9" s="11"/>
      <c r="RFB9" s="11"/>
      <c r="RFC9" s="11"/>
      <c r="RFD9" s="11"/>
      <c r="RFE9" s="11"/>
      <c r="RFF9" s="11"/>
      <c r="RFG9" s="11"/>
      <c r="RFH9" s="11"/>
      <c r="RFI9" s="11"/>
      <c r="RFJ9" s="11"/>
      <c r="RFK9" s="11"/>
      <c r="RFL9" s="11"/>
      <c r="RFM9" s="11"/>
      <c r="RFN9" s="11"/>
      <c r="RFO9" s="11"/>
      <c r="RFP9" s="11"/>
      <c r="RFQ9" s="11"/>
      <c r="RFR9" s="11"/>
      <c r="RFS9" s="11"/>
      <c r="RFT9" s="11"/>
      <c r="RFU9" s="11"/>
      <c r="RFV9" s="11"/>
      <c r="RFW9" s="11"/>
      <c r="RFX9" s="11"/>
      <c r="RFY9" s="11"/>
      <c r="RFZ9" s="11"/>
      <c r="RGA9" s="11"/>
      <c r="RGB9" s="11"/>
      <c r="RGC9" s="11"/>
      <c r="RGD9" s="11"/>
      <c r="RGE9" s="11"/>
      <c r="RGF9" s="11"/>
      <c r="RGG9" s="11"/>
      <c r="RGH9" s="11"/>
      <c r="RGI9" s="11"/>
      <c r="RGJ9" s="11"/>
      <c r="RGK9" s="11"/>
      <c r="RGL9" s="11"/>
      <c r="RGM9" s="11"/>
      <c r="RGN9" s="11"/>
      <c r="RGO9" s="11"/>
      <c r="RGP9" s="11"/>
      <c r="RGQ9" s="11"/>
      <c r="RGR9" s="11"/>
      <c r="RGS9" s="11"/>
      <c r="RGT9" s="11"/>
      <c r="RGU9" s="11"/>
      <c r="RGV9" s="11"/>
      <c r="RGW9" s="11"/>
      <c r="RGX9" s="11"/>
      <c r="RGY9" s="11"/>
      <c r="RGZ9" s="11"/>
      <c r="RHA9" s="11"/>
      <c r="RHB9" s="11"/>
      <c r="RHC9" s="11"/>
      <c r="RHD9" s="11"/>
      <c r="RHE9" s="11"/>
      <c r="RHF9" s="11"/>
      <c r="RHG9" s="11"/>
      <c r="RHH9" s="11"/>
      <c r="RHI9" s="11"/>
      <c r="RHJ9" s="11"/>
      <c r="RHK9" s="11"/>
      <c r="RHL9" s="11"/>
      <c r="RHM9" s="11"/>
      <c r="RHN9" s="11"/>
      <c r="RHO9" s="11"/>
      <c r="RHP9" s="11"/>
      <c r="RHQ9" s="11"/>
      <c r="RHR9" s="11"/>
      <c r="RHS9" s="11"/>
      <c r="RHT9" s="11"/>
      <c r="RHU9" s="11"/>
      <c r="RHV9" s="11"/>
      <c r="RHW9" s="11"/>
      <c r="RHX9" s="11"/>
      <c r="RHY9" s="11"/>
      <c r="RHZ9" s="11"/>
      <c r="RIA9" s="11"/>
      <c r="RIB9" s="11"/>
      <c r="RIC9" s="11"/>
      <c r="RID9" s="11"/>
      <c r="RIE9" s="11"/>
      <c r="RIF9" s="11"/>
      <c r="RIG9" s="11"/>
      <c r="RIH9" s="11"/>
      <c r="RII9" s="11"/>
      <c r="RIJ9" s="11"/>
      <c r="RIK9" s="11"/>
      <c r="RIL9" s="11"/>
      <c r="RIM9" s="11"/>
      <c r="RIN9" s="11"/>
      <c r="RIO9" s="11"/>
      <c r="RIP9" s="11"/>
      <c r="RIQ9" s="11"/>
      <c r="RIR9" s="11"/>
      <c r="RIS9" s="11"/>
      <c r="RIT9" s="11"/>
      <c r="RIU9" s="11"/>
      <c r="RIV9" s="11"/>
      <c r="RIW9" s="11"/>
      <c r="RIX9" s="11"/>
      <c r="RIY9" s="11"/>
      <c r="RIZ9" s="11"/>
      <c r="RJA9" s="11"/>
      <c r="RJB9" s="11"/>
      <c r="RJC9" s="11"/>
      <c r="RJD9" s="11"/>
      <c r="RJE9" s="11"/>
      <c r="RJF9" s="11"/>
      <c r="RJG9" s="11"/>
      <c r="RJH9" s="11"/>
      <c r="RJI9" s="11"/>
      <c r="RJJ9" s="11"/>
      <c r="RJK9" s="11"/>
      <c r="RJL9" s="11"/>
      <c r="RJM9" s="11"/>
      <c r="RJN9" s="11"/>
      <c r="RJO9" s="11"/>
      <c r="RJP9" s="11"/>
      <c r="RJQ9" s="11"/>
      <c r="RJR9" s="11"/>
      <c r="RJS9" s="11"/>
      <c r="RJT9" s="11"/>
      <c r="RJU9" s="11"/>
      <c r="RJV9" s="11"/>
      <c r="RJW9" s="11"/>
      <c r="RJX9" s="11"/>
      <c r="RJY9" s="11"/>
      <c r="RJZ9" s="11"/>
      <c r="RKA9" s="11"/>
      <c r="RKB9" s="11"/>
      <c r="RKC9" s="11"/>
      <c r="RKD9" s="11"/>
      <c r="RKE9" s="11"/>
      <c r="RKF9" s="11"/>
      <c r="RKG9" s="11"/>
      <c r="RKH9" s="11"/>
      <c r="RKI9" s="11"/>
      <c r="RKJ9" s="11"/>
      <c r="RKK9" s="11"/>
      <c r="RKL9" s="11"/>
      <c r="RKM9" s="11"/>
      <c r="RKN9" s="11"/>
      <c r="RKO9" s="11"/>
      <c r="RKP9" s="11"/>
      <c r="RKQ9" s="11"/>
      <c r="RKR9" s="11"/>
      <c r="RKS9" s="11"/>
      <c r="RKT9" s="11"/>
      <c r="RKU9" s="11"/>
      <c r="RKV9" s="11"/>
      <c r="RKW9" s="11"/>
      <c r="RKX9" s="11"/>
      <c r="RKY9" s="11"/>
      <c r="RKZ9" s="11"/>
      <c r="RLA9" s="11"/>
      <c r="RLB9" s="11"/>
      <c r="RLC9" s="11"/>
      <c r="RLD9" s="11"/>
      <c r="RLE9" s="11"/>
      <c r="RLF9" s="11"/>
      <c r="RLG9" s="11"/>
      <c r="RLH9" s="11"/>
      <c r="RLI9" s="11"/>
      <c r="RLJ9" s="11"/>
      <c r="RLK9" s="11"/>
      <c r="RLL9" s="11"/>
      <c r="RLM9" s="11"/>
      <c r="RLN9" s="11"/>
      <c r="RLO9" s="11"/>
      <c r="RLP9" s="11"/>
      <c r="RLQ9" s="11"/>
      <c r="RLR9" s="11"/>
      <c r="RLS9" s="11"/>
      <c r="RLT9" s="11"/>
      <c r="RLU9" s="11"/>
      <c r="RLV9" s="11"/>
      <c r="RLW9" s="11"/>
      <c r="RLX9" s="11"/>
      <c r="RLY9" s="11"/>
      <c r="RLZ9" s="11"/>
      <c r="RMA9" s="11"/>
      <c r="RMB9" s="11"/>
      <c r="RMC9" s="11"/>
      <c r="RMD9" s="11"/>
      <c r="RME9" s="11"/>
      <c r="RMF9" s="11"/>
      <c r="RMG9" s="11"/>
      <c r="RMH9" s="11"/>
      <c r="RMI9" s="11"/>
      <c r="RMJ9" s="11"/>
      <c r="RMK9" s="11"/>
      <c r="RML9" s="11"/>
      <c r="RMM9" s="11"/>
      <c r="RMN9" s="11"/>
      <c r="RMO9" s="11"/>
      <c r="RMP9" s="11"/>
      <c r="RMQ9" s="11"/>
      <c r="RMR9" s="11"/>
      <c r="RMS9" s="11"/>
      <c r="RMT9" s="11"/>
      <c r="RMU9" s="11"/>
      <c r="RMV9" s="11"/>
      <c r="RMW9" s="11"/>
      <c r="RMX9" s="11"/>
      <c r="RMY9" s="11"/>
      <c r="RMZ9" s="11"/>
      <c r="RNA9" s="11"/>
      <c r="RNB9" s="11"/>
      <c r="RNC9" s="11"/>
      <c r="RND9" s="11"/>
      <c r="RNE9" s="11"/>
      <c r="RNF9" s="11"/>
      <c r="RNG9" s="11"/>
      <c r="RNH9" s="11"/>
      <c r="RNI9" s="11"/>
      <c r="RNJ9" s="11"/>
      <c r="RNK9" s="11"/>
      <c r="RNL9" s="11"/>
      <c r="RNM9" s="11"/>
      <c r="RNN9" s="11"/>
      <c r="RNO9" s="11"/>
      <c r="RNP9" s="11"/>
      <c r="RNQ9" s="11"/>
      <c r="RNR9" s="11"/>
      <c r="RNS9" s="11"/>
      <c r="RNT9" s="11"/>
      <c r="RNU9" s="11"/>
      <c r="RNV9" s="11"/>
      <c r="RNW9" s="11"/>
      <c r="RNX9" s="11"/>
      <c r="RNY9" s="11"/>
      <c r="RNZ9" s="11"/>
      <c r="ROA9" s="11"/>
      <c r="ROB9" s="11"/>
      <c r="ROC9" s="11"/>
      <c r="ROD9" s="11"/>
      <c r="ROE9" s="11"/>
      <c r="ROF9" s="11"/>
      <c r="ROG9" s="11"/>
      <c r="ROH9" s="11"/>
      <c r="ROI9" s="11"/>
      <c r="ROJ9" s="11"/>
      <c r="ROK9" s="11"/>
      <c r="ROL9" s="11"/>
      <c r="ROM9" s="11"/>
      <c r="RON9" s="11"/>
      <c r="ROO9" s="11"/>
      <c r="ROP9" s="11"/>
      <c r="ROQ9" s="11"/>
      <c r="ROR9" s="11"/>
      <c r="ROS9" s="11"/>
      <c r="ROT9" s="11"/>
      <c r="ROU9" s="11"/>
      <c r="ROV9" s="11"/>
      <c r="ROW9" s="11"/>
      <c r="ROX9" s="11"/>
      <c r="ROY9" s="11"/>
      <c r="ROZ9" s="11"/>
      <c r="RPA9" s="11"/>
      <c r="RPB9" s="11"/>
      <c r="RPC9" s="11"/>
      <c r="RPD9" s="11"/>
      <c r="RPE9" s="11"/>
      <c r="RPF9" s="11"/>
      <c r="RPG9" s="11"/>
      <c r="RPH9" s="11"/>
      <c r="RPI9" s="11"/>
      <c r="RPJ9" s="11"/>
      <c r="RPK9" s="11"/>
      <c r="RPL9" s="11"/>
      <c r="RPM9" s="11"/>
      <c r="RPN9" s="11"/>
      <c r="RPO9" s="11"/>
      <c r="RPP9" s="11"/>
      <c r="RPQ9" s="11"/>
      <c r="RPR9" s="11"/>
      <c r="RPS9" s="11"/>
      <c r="RPT9" s="11"/>
      <c r="RPU9" s="11"/>
      <c r="RPV9" s="11"/>
      <c r="RPW9" s="11"/>
      <c r="RPX9" s="11"/>
      <c r="RPY9" s="11"/>
      <c r="RPZ9" s="11"/>
      <c r="RQA9" s="11"/>
      <c r="RQB9" s="11"/>
      <c r="RQC9" s="11"/>
      <c r="RQD9" s="11"/>
      <c r="RQE9" s="11"/>
      <c r="RQF9" s="11"/>
      <c r="RQG9" s="11"/>
      <c r="RQH9" s="11"/>
      <c r="RQI9" s="11"/>
      <c r="RQJ9" s="11"/>
      <c r="RQK9" s="11"/>
      <c r="RQL9" s="11"/>
      <c r="RQM9" s="11"/>
      <c r="RQN9" s="11"/>
      <c r="RQO9" s="11"/>
      <c r="RQP9" s="11"/>
      <c r="RQQ9" s="11"/>
      <c r="RQR9" s="11"/>
      <c r="RQS9" s="11"/>
      <c r="RQT9" s="11"/>
      <c r="RQU9" s="11"/>
      <c r="RQV9" s="11"/>
      <c r="RQW9" s="11"/>
      <c r="RQX9" s="11"/>
      <c r="RQY9" s="11"/>
      <c r="RQZ9" s="11"/>
      <c r="RRA9" s="11"/>
      <c r="RRB9" s="11"/>
      <c r="RRC9" s="11"/>
      <c r="RRD9" s="11"/>
      <c r="RRE9" s="11"/>
      <c r="RRF9" s="11"/>
      <c r="RRG9" s="11"/>
      <c r="RRH9" s="11"/>
      <c r="RRI9" s="11"/>
      <c r="RRJ9" s="11"/>
      <c r="RRK9" s="11"/>
      <c r="RRL9" s="11"/>
      <c r="RRM9" s="11"/>
      <c r="RRN9" s="11"/>
      <c r="RRO9" s="11"/>
      <c r="RRP9" s="11"/>
      <c r="RRQ9" s="11"/>
      <c r="RRR9" s="11"/>
      <c r="RRS9" s="11"/>
      <c r="RRT9" s="11"/>
      <c r="RRU9" s="11"/>
      <c r="RRV9" s="11"/>
      <c r="RRW9" s="11"/>
      <c r="RRX9" s="11"/>
      <c r="RRY9" s="11"/>
      <c r="RRZ9" s="11"/>
      <c r="RSA9" s="11"/>
      <c r="RSB9" s="11"/>
      <c r="RSC9" s="11"/>
      <c r="RSD9" s="11"/>
      <c r="RSE9" s="11"/>
      <c r="RSF9" s="11"/>
      <c r="RSG9" s="11"/>
      <c r="RSH9" s="11"/>
      <c r="RSI9" s="11"/>
      <c r="RSJ9" s="11"/>
      <c r="RSK9" s="11"/>
      <c r="RSL9" s="11"/>
      <c r="RSM9" s="11"/>
      <c r="RSN9" s="11"/>
      <c r="RSO9" s="11"/>
      <c r="RSP9" s="11"/>
      <c r="RSQ9" s="11"/>
      <c r="RSR9" s="11"/>
      <c r="RSS9" s="11"/>
      <c r="RST9" s="11"/>
      <c r="RSU9" s="11"/>
      <c r="RSV9" s="11"/>
      <c r="RSW9" s="11"/>
      <c r="RSX9" s="11"/>
      <c r="RSY9" s="11"/>
      <c r="RSZ9" s="11"/>
      <c r="RTA9" s="11"/>
      <c r="RTB9" s="11"/>
      <c r="RTC9" s="11"/>
      <c r="RTD9" s="11"/>
      <c r="RTE9" s="11"/>
      <c r="RTF9" s="11"/>
      <c r="RTG9" s="11"/>
      <c r="RTH9" s="11"/>
      <c r="RTI9" s="11"/>
      <c r="RTJ9" s="11"/>
      <c r="RTK9" s="11"/>
      <c r="RTL9" s="11"/>
      <c r="RTM9" s="11"/>
      <c r="RTN9" s="11"/>
      <c r="RTO9" s="11"/>
      <c r="RTP9" s="11"/>
      <c r="RTQ9" s="11"/>
      <c r="RTR9" s="11"/>
      <c r="RTS9" s="11"/>
      <c r="RTT9" s="11"/>
      <c r="RTU9" s="11"/>
      <c r="RTV9" s="11"/>
      <c r="RTW9" s="11"/>
      <c r="RTX9" s="11"/>
      <c r="RTY9" s="11"/>
      <c r="RTZ9" s="11"/>
      <c r="RUA9" s="11"/>
      <c r="RUB9" s="11"/>
      <c r="RUC9" s="11"/>
      <c r="RUD9" s="11"/>
      <c r="RUE9" s="11"/>
      <c r="RUF9" s="11"/>
      <c r="RUG9" s="11"/>
      <c r="RUH9" s="11"/>
      <c r="RUI9" s="11"/>
      <c r="RUJ9" s="11"/>
      <c r="RUK9" s="11"/>
      <c r="RUL9" s="11"/>
      <c r="RUM9" s="11"/>
      <c r="RUN9" s="11"/>
      <c r="RUO9" s="11"/>
      <c r="RUP9" s="11"/>
      <c r="RUQ9" s="11"/>
      <c r="RUR9" s="11"/>
      <c r="RUS9" s="11"/>
      <c r="RUT9" s="11"/>
      <c r="RUU9" s="11"/>
      <c r="RUV9" s="11"/>
      <c r="RUW9" s="11"/>
      <c r="RUX9" s="11"/>
      <c r="RUY9" s="11"/>
      <c r="RUZ9" s="11"/>
      <c r="RVA9" s="11"/>
      <c r="RVB9" s="11"/>
      <c r="RVC9" s="11"/>
      <c r="RVD9" s="11"/>
      <c r="RVE9" s="11"/>
      <c r="RVF9" s="11"/>
      <c r="RVG9" s="11"/>
      <c r="RVH9" s="11"/>
      <c r="RVI9" s="11"/>
      <c r="RVJ9" s="11"/>
      <c r="RVK9" s="11"/>
      <c r="RVL9" s="11"/>
      <c r="RVM9" s="11"/>
      <c r="RVN9" s="11"/>
      <c r="RVO9" s="11"/>
      <c r="RVP9" s="11"/>
      <c r="RVQ9" s="11"/>
      <c r="RVR9" s="11"/>
      <c r="RVS9" s="11"/>
      <c r="RVT9" s="11"/>
      <c r="RVU9" s="11"/>
      <c r="RVV9" s="11"/>
      <c r="RVW9" s="11"/>
      <c r="RVX9" s="11"/>
      <c r="RVY9" s="11"/>
      <c r="RVZ9" s="11"/>
      <c r="RWA9" s="11"/>
      <c r="RWB9" s="11"/>
      <c r="RWC9" s="11"/>
      <c r="RWD9" s="11"/>
      <c r="RWE9" s="11"/>
      <c r="RWF9" s="11"/>
      <c r="RWG9" s="11"/>
      <c r="RWH9" s="11"/>
      <c r="RWI9" s="11"/>
      <c r="RWJ9" s="11"/>
      <c r="RWK9" s="11"/>
      <c r="RWL9" s="11"/>
      <c r="RWM9" s="11"/>
      <c r="RWN9" s="11"/>
      <c r="RWO9" s="11"/>
      <c r="RWP9" s="11"/>
      <c r="RWQ9" s="11"/>
      <c r="RWR9" s="11"/>
      <c r="RWS9" s="11"/>
      <c r="RWT9" s="11"/>
      <c r="RWU9" s="11"/>
      <c r="RWV9" s="11"/>
      <c r="RWW9" s="11"/>
      <c r="RWX9" s="11"/>
      <c r="RWY9" s="11"/>
      <c r="RWZ9" s="11"/>
      <c r="RXA9" s="11"/>
      <c r="RXB9" s="11"/>
      <c r="RXC9" s="11"/>
      <c r="RXD9" s="11"/>
      <c r="RXE9" s="11"/>
      <c r="RXF9" s="11"/>
      <c r="RXG9" s="11"/>
      <c r="RXH9" s="11"/>
      <c r="RXI9" s="11"/>
      <c r="RXJ9" s="11"/>
      <c r="RXK9" s="11"/>
      <c r="RXL9" s="11"/>
      <c r="RXM9" s="11"/>
      <c r="RXN9" s="11"/>
      <c r="RXO9" s="11"/>
      <c r="RXP9" s="11"/>
      <c r="RXQ9" s="11"/>
      <c r="RXR9" s="11"/>
      <c r="RXS9" s="11"/>
      <c r="RXT9" s="11"/>
      <c r="RXU9" s="11"/>
      <c r="RXV9" s="11"/>
      <c r="RXW9" s="11"/>
      <c r="RXX9" s="11"/>
      <c r="RXY9" s="11"/>
      <c r="RXZ9" s="11"/>
      <c r="RYA9" s="11"/>
      <c r="RYB9" s="11"/>
      <c r="RYC9" s="11"/>
      <c r="RYD9" s="11"/>
      <c r="RYE9" s="11"/>
      <c r="RYF9" s="11"/>
      <c r="RYG9" s="11"/>
      <c r="RYH9" s="11"/>
      <c r="RYI9" s="11"/>
      <c r="RYJ9" s="11"/>
      <c r="RYK9" s="11"/>
      <c r="RYL9" s="11"/>
      <c r="RYM9" s="11"/>
      <c r="RYN9" s="11"/>
      <c r="RYO9" s="11"/>
      <c r="RYP9" s="11"/>
      <c r="RYQ9" s="11"/>
      <c r="RYR9" s="11"/>
      <c r="RYS9" s="11"/>
      <c r="RYT9" s="11"/>
      <c r="RYU9" s="11"/>
      <c r="RYV9" s="11"/>
      <c r="RYW9" s="11"/>
      <c r="RYX9" s="11"/>
      <c r="RYY9" s="11"/>
      <c r="RYZ9" s="11"/>
      <c r="RZA9" s="11"/>
      <c r="RZB9" s="11"/>
      <c r="RZC9" s="11"/>
      <c r="RZD9" s="11"/>
      <c r="RZE9" s="11"/>
      <c r="RZF9" s="11"/>
      <c r="RZG9" s="11"/>
      <c r="RZH9" s="11"/>
      <c r="RZI9" s="11"/>
      <c r="RZJ9" s="11"/>
      <c r="RZK9" s="11"/>
      <c r="RZL9" s="11"/>
      <c r="RZM9" s="11"/>
      <c r="RZN9" s="11"/>
      <c r="RZO9" s="11"/>
      <c r="RZP9" s="11"/>
      <c r="RZQ9" s="11"/>
      <c r="RZR9" s="11"/>
      <c r="RZS9" s="11"/>
      <c r="RZT9" s="11"/>
      <c r="RZU9" s="11"/>
      <c r="RZV9" s="11"/>
      <c r="RZW9" s="11"/>
      <c r="RZX9" s="11"/>
      <c r="RZY9" s="11"/>
      <c r="RZZ9" s="11"/>
      <c r="SAA9" s="11"/>
      <c r="SAB9" s="11"/>
      <c r="SAC9" s="11"/>
      <c r="SAD9" s="11"/>
      <c r="SAE9" s="11"/>
      <c r="SAF9" s="11"/>
      <c r="SAG9" s="11"/>
      <c r="SAH9" s="11"/>
      <c r="SAI9" s="11"/>
      <c r="SAJ9" s="11"/>
      <c r="SAK9" s="11"/>
      <c r="SAL9" s="11"/>
      <c r="SAM9" s="11"/>
      <c r="SAN9" s="11"/>
      <c r="SAO9" s="11"/>
      <c r="SAP9" s="11"/>
      <c r="SAQ9" s="11"/>
      <c r="SAR9" s="11"/>
      <c r="SAS9" s="11"/>
      <c r="SAT9" s="11"/>
      <c r="SAU9" s="11"/>
      <c r="SAV9" s="11"/>
      <c r="SAW9" s="11"/>
      <c r="SAX9" s="11"/>
      <c r="SAY9" s="11"/>
      <c r="SAZ9" s="11"/>
      <c r="SBA9" s="11"/>
      <c r="SBB9" s="11"/>
      <c r="SBC9" s="11"/>
      <c r="SBD9" s="11"/>
      <c r="SBE9" s="11"/>
      <c r="SBF9" s="11"/>
      <c r="SBG9" s="11"/>
      <c r="SBH9" s="11"/>
      <c r="SBI9" s="11"/>
      <c r="SBJ9" s="11"/>
      <c r="SBK9" s="11"/>
      <c r="SBL9" s="11"/>
      <c r="SBM9" s="11"/>
      <c r="SBN9" s="11"/>
      <c r="SBO9" s="11"/>
      <c r="SBP9" s="11"/>
      <c r="SBQ9" s="11"/>
      <c r="SBR9" s="11"/>
      <c r="SBS9" s="11"/>
      <c r="SBT9" s="11"/>
      <c r="SBU9" s="11"/>
      <c r="SBV9" s="11"/>
      <c r="SBW9" s="11"/>
      <c r="SBX9" s="11"/>
      <c r="SBY9" s="11"/>
      <c r="SBZ9" s="11"/>
      <c r="SCA9" s="11"/>
      <c r="SCB9" s="11"/>
      <c r="SCC9" s="11"/>
      <c r="SCD9" s="11"/>
      <c r="SCE9" s="11"/>
      <c r="SCF9" s="11"/>
      <c r="SCG9" s="11"/>
      <c r="SCH9" s="11"/>
      <c r="SCI9" s="11"/>
      <c r="SCJ9" s="11"/>
      <c r="SCK9" s="11"/>
      <c r="SCL9" s="11"/>
      <c r="SCM9" s="11"/>
      <c r="SCN9" s="11"/>
      <c r="SCO9" s="11"/>
      <c r="SCP9" s="11"/>
      <c r="SCQ9" s="11"/>
      <c r="SCR9" s="11"/>
      <c r="SCS9" s="11"/>
      <c r="SCT9" s="11"/>
      <c r="SCU9" s="11"/>
      <c r="SCV9" s="11"/>
      <c r="SCW9" s="11"/>
      <c r="SCX9" s="11"/>
      <c r="SCY9" s="11"/>
      <c r="SCZ9" s="11"/>
      <c r="SDA9" s="11"/>
      <c r="SDB9" s="11"/>
      <c r="SDC9" s="11"/>
      <c r="SDD9" s="11"/>
      <c r="SDE9" s="11"/>
      <c r="SDF9" s="11"/>
      <c r="SDG9" s="11"/>
      <c r="SDH9" s="11"/>
      <c r="SDI9" s="11"/>
      <c r="SDJ9" s="11"/>
      <c r="SDK9" s="11"/>
      <c r="SDL9" s="11"/>
      <c r="SDM9" s="11"/>
      <c r="SDN9" s="11"/>
      <c r="SDO9" s="11"/>
      <c r="SDP9" s="11"/>
      <c r="SDQ9" s="11"/>
      <c r="SDR9" s="11"/>
      <c r="SDS9" s="11"/>
      <c r="SDT9" s="11"/>
      <c r="SDU9" s="11"/>
      <c r="SDV9" s="11"/>
      <c r="SDW9" s="11"/>
      <c r="SDX9" s="11"/>
      <c r="SDY9" s="11"/>
      <c r="SDZ9" s="11"/>
      <c r="SEA9" s="11"/>
      <c r="SEB9" s="11"/>
      <c r="SEC9" s="11"/>
      <c r="SED9" s="11"/>
      <c r="SEE9" s="11"/>
      <c r="SEF9" s="11"/>
      <c r="SEG9" s="11"/>
      <c r="SEH9" s="11"/>
      <c r="SEI9" s="11"/>
      <c r="SEJ9" s="11"/>
      <c r="SEK9" s="11"/>
      <c r="SEL9" s="11"/>
      <c r="SEM9" s="11"/>
      <c r="SEN9" s="11"/>
      <c r="SEO9" s="11"/>
      <c r="SEP9" s="11"/>
      <c r="SEQ9" s="11"/>
      <c r="SER9" s="11"/>
      <c r="SES9" s="11"/>
      <c r="SET9" s="11"/>
      <c r="SEU9" s="11"/>
      <c r="SEV9" s="11"/>
      <c r="SEW9" s="11"/>
      <c r="SEX9" s="11"/>
      <c r="SEY9" s="11"/>
      <c r="SEZ9" s="11"/>
      <c r="SFA9" s="11"/>
      <c r="SFB9" s="11"/>
      <c r="SFC9" s="11"/>
      <c r="SFD9" s="11"/>
      <c r="SFE9" s="11"/>
      <c r="SFF9" s="11"/>
      <c r="SFG9" s="11"/>
      <c r="SFH9" s="11"/>
      <c r="SFI9" s="11"/>
      <c r="SFJ9" s="11"/>
      <c r="SFK9" s="11"/>
      <c r="SFL9" s="11"/>
      <c r="SFM9" s="11"/>
      <c r="SFN9" s="11"/>
      <c r="SFO9" s="11"/>
      <c r="SFP9" s="11"/>
      <c r="SFQ9" s="11"/>
      <c r="SFR9" s="11"/>
      <c r="SFS9" s="11"/>
      <c r="SFT9" s="11"/>
      <c r="SFU9" s="11"/>
      <c r="SFV9" s="11"/>
      <c r="SFW9" s="11"/>
      <c r="SFX9" s="11"/>
      <c r="SFY9" s="11"/>
      <c r="SFZ9" s="11"/>
      <c r="SGA9" s="11"/>
      <c r="SGB9" s="11"/>
      <c r="SGC9" s="11"/>
      <c r="SGD9" s="11"/>
      <c r="SGE9" s="11"/>
      <c r="SGF9" s="11"/>
      <c r="SGG9" s="11"/>
      <c r="SGH9" s="11"/>
      <c r="SGI9" s="11"/>
      <c r="SGJ9" s="11"/>
      <c r="SGK9" s="11"/>
      <c r="SGL9" s="11"/>
      <c r="SGM9" s="11"/>
      <c r="SGN9" s="11"/>
      <c r="SGO9" s="11"/>
      <c r="SGP9" s="11"/>
      <c r="SGQ9" s="11"/>
      <c r="SGR9" s="11"/>
      <c r="SGS9" s="11"/>
      <c r="SGT9" s="11"/>
      <c r="SGU9" s="11"/>
      <c r="SGV9" s="11"/>
      <c r="SGW9" s="11"/>
      <c r="SGX9" s="11"/>
      <c r="SGY9" s="11"/>
      <c r="SGZ9" s="11"/>
      <c r="SHA9" s="11"/>
      <c r="SHB9" s="11"/>
      <c r="SHC9" s="11"/>
      <c r="SHD9" s="11"/>
      <c r="SHE9" s="11"/>
      <c r="SHF9" s="11"/>
      <c r="SHG9" s="11"/>
      <c r="SHH9" s="11"/>
      <c r="SHI9" s="11"/>
      <c r="SHJ9" s="11"/>
      <c r="SHK9" s="11"/>
      <c r="SHL9" s="11"/>
      <c r="SHM9" s="11"/>
      <c r="SHN9" s="11"/>
      <c r="SHO9" s="11"/>
      <c r="SHP9" s="11"/>
      <c r="SHQ9" s="11"/>
      <c r="SHR9" s="11"/>
      <c r="SHS9" s="11"/>
      <c r="SHT9" s="11"/>
      <c r="SHU9" s="11"/>
      <c r="SHV9" s="11"/>
      <c r="SHW9" s="11"/>
      <c r="SHX9" s="11"/>
      <c r="SHY9" s="11"/>
      <c r="SHZ9" s="11"/>
      <c r="SIA9" s="11"/>
      <c r="SIB9" s="11"/>
      <c r="SIC9" s="11"/>
      <c r="SID9" s="11"/>
      <c r="SIE9" s="11"/>
      <c r="SIF9" s="11"/>
      <c r="SIG9" s="11"/>
      <c r="SIH9" s="11"/>
      <c r="SII9" s="11"/>
      <c r="SIJ9" s="11"/>
      <c r="SIK9" s="11"/>
      <c r="SIL9" s="11"/>
      <c r="SIM9" s="11"/>
      <c r="SIN9" s="11"/>
      <c r="SIO9" s="11"/>
      <c r="SIP9" s="11"/>
      <c r="SIQ9" s="11"/>
      <c r="SIR9" s="11"/>
      <c r="SIS9" s="11"/>
      <c r="SIT9" s="11"/>
      <c r="SIU9" s="11"/>
      <c r="SIV9" s="11"/>
      <c r="SIW9" s="11"/>
      <c r="SIX9" s="11"/>
      <c r="SIY9" s="11"/>
      <c r="SIZ9" s="11"/>
      <c r="SJA9" s="11"/>
      <c r="SJB9" s="11"/>
      <c r="SJC9" s="11"/>
      <c r="SJD9" s="11"/>
      <c r="SJE9" s="11"/>
      <c r="SJF9" s="11"/>
      <c r="SJG9" s="11"/>
      <c r="SJH9" s="11"/>
      <c r="SJI9" s="11"/>
      <c r="SJJ9" s="11"/>
      <c r="SJK9" s="11"/>
      <c r="SJL9" s="11"/>
      <c r="SJM9" s="11"/>
      <c r="SJN9" s="11"/>
      <c r="SJO9" s="11"/>
      <c r="SJP9" s="11"/>
      <c r="SJQ9" s="11"/>
      <c r="SJR9" s="11"/>
      <c r="SJS9" s="11"/>
      <c r="SJT9" s="11"/>
      <c r="SJU9" s="11"/>
      <c r="SJV9" s="11"/>
      <c r="SJW9" s="11"/>
      <c r="SJX9" s="11"/>
      <c r="SJY9" s="11"/>
      <c r="SJZ9" s="11"/>
      <c r="SKA9" s="11"/>
      <c r="SKB9" s="11"/>
      <c r="SKC9" s="11"/>
      <c r="SKD9" s="11"/>
      <c r="SKE9" s="11"/>
      <c r="SKF9" s="11"/>
      <c r="SKG9" s="11"/>
      <c r="SKH9" s="11"/>
      <c r="SKI9" s="11"/>
      <c r="SKJ9" s="11"/>
      <c r="SKK9" s="11"/>
      <c r="SKL9" s="11"/>
      <c r="SKM9" s="11"/>
      <c r="SKN9" s="11"/>
      <c r="SKO9" s="11"/>
      <c r="SKP9" s="11"/>
      <c r="SKQ9" s="11"/>
      <c r="SKR9" s="11"/>
      <c r="SKS9" s="11"/>
      <c r="SKT9" s="11"/>
      <c r="SKU9" s="11"/>
      <c r="SKV9" s="11"/>
      <c r="SKW9" s="11"/>
      <c r="SKX9" s="11"/>
      <c r="SKY9" s="11"/>
      <c r="SKZ9" s="11"/>
      <c r="SLA9" s="11"/>
      <c r="SLB9" s="11"/>
      <c r="SLC9" s="11"/>
      <c r="SLD9" s="11"/>
      <c r="SLE9" s="11"/>
      <c r="SLF9" s="11"/>
      <c r="SLG9" s="11"/>
      <c r="SLH9" s="11"/>
      <c r="SLI9" s="11"/>
      <c r="SLJ9" s="11"/>
      <c r="SLK9" s="11"/>
      <c r="SLL9" s="11"/>
      <c r="SLM9" s="11"/>
      <c r="SLN9" s="11"/>
      <c r="SLO9" s="11"/>
      <c r="SLP9" s="11"/>
      <c r="SLQ9" s="11"/>
      <c r="SLR9" s="11"/>
      <c r="SLS9" s="11"/>
      <c r="SLT9" s="11"/>
      <c r="SLU9" s="11"/>
      <c r="SLV9" s="11"/>
      <c r="SLW9" s="11"/>
      <c r="SLX9" s="11"/>
      <c r="SLY9" s="11"/>
      <c r="SLZ9" s="11"/>
      <c r="SMA9" s="11"/>
      <c r="SMB9" s="11"/>
      <c r="SMC9" s="11"/>
      <c r="SMD9" s="11"/>
      <c r="SME9" s="11"/>
      <c r="SMF9" s="11"/>
      <c r="SMG9" s="11"/>
      <c r="SMH9" s="11"/>
      <c r="SMI9" s="11"/>
      <c r="SMJ9" s="11"/>
      <c r="SMK9" s="11"/>
      <c r="SML9" s="11"/>
      <c r="SMM9" s="11"/>
      <c r="SMN9" s="11"/>
      <c r="SMO9" s="11"/>
      <c r="SMP9" s="11"/>
      <c r="SMQ9" s="11"/>
      <c r="SMR9" s="11"/>
      <c r="SMS9" s="11"/>
      <c r="SMT9" s="11"/>
      <c r="SMU9" s="11"/>
      <c r="SMV9" s="11"/>
      <c r="SMW9" s="11"/>
      <c r="SMX9" s="11"/>
      <c r="SMY9" s="11"/>
      <c r="SMZ9" s="11"/>
      <c r="SNA9" s="11"/>
      <c r="SNB9" s="11"/>
      <c r="SNC9" s="11"/>
      <c r="SND9" s="11"/>
      <c r="SNE9" s="11"/>
      <c r="SNF9" s="11"/>
      <c r="SNG9" s="11"/>
      <c r="SNH9" s="11"/>
      <c r="SNI9" s="11"/>
      <c r="SNJ9" s="11"/>
      <c r="SNK9" s="11"/>
      <c r="SNL9" s="11"/>
      <c r="SNM9" s="11"/>
      <c r="SNN9" s="11"/>
      <c r="SNO9" s="11"/>
      <c r="SNP9" s="11"/>
      <c r="SNQ9" s="11"/>
      <c r="SNR9" s="11"/>
      <c r="SNS9" s="11"/>
      <c r="SNT9" s="11"/>
      <c r="SNU9" s="11"/>
      <c r="SNV9" s="11"/>
      <c r="SNW9" s="11"/>
      <c r="SNX9" s="11"/>
      <c r="SNY9" s="11"/>
      <c r="SNZ9" s="11"/>
      <c r="SOA9" s="11"/>
      <c r="SOB9" s="11"/>
      <c r="SOC9" s="11"/>
      <c r="SOD9" s="11"/>
      <c r="SOE9" s="11"/>
      <c r="SOF9" s="11"/>
      <c r="SOG9" s="11"/>
      <c r="SOH9" s="11"/>
      <c r="SOI9" s="11"/>
      <c r="SOJ9" s="11"/>
      <c r="SOK9" s="11"/>
      <c r="SOL9" s="11"/>
      <c r="SOM9" s="11"/>
      <c r="SON9" s="11"/>
      <c r="SOO9" s="11"/>
      <c r="SOP9" s="11"/>
      <c r="SOQ9" s="11"/>
      <c r="SOR9" s="11"/>
      <c r="SOS9" s="11"/>
      <c r="SOT9" s="11"/>
      <c r="SOU9" s="11"/>
      <c r="SOV9" s="11"/>
      <c r="SOW9" s="11"/>
      <c r="SOX9" s="11"/>
      <c r="SOY9" s="11"/>
      <c r="SOZ9" s="11"/>
      <c r="SPA9" s="11"/>
      <c r="SPB9" s="11"/>
      <c r="SPC9" s="11"/>
      <c r="SPD9" s="11"/>
      <c r="SPE9" s="11"/>
      <c r="SPF9" s="11"/>
      <c r="SPG9" s="11"/>
      <c r="SPH9" s="11"/>
      <c r="SPI9" s="11"/>
      <c r="SPJ9" s="11"/>
      <c r="SPK9" s="11"/>
      <c r="SPL9" s="11"/>
      <c r="SPM9" s="11"/>
      <c r="SPN9" s="11"/>
      <c r="SPO9" s="11"/>
      <c r="SPP9" s="11"/>
      <c r="SPQ9" s="11"/>
      <c r="SPR9" s="11"/>
      <c r="SPS9" s="11"/>
      <c r="SPT9" s="11"/>
      <c r="SPU9" s="11"/>
      <c r="SPV9" s="11"/>
      <c r="SPW9" s="11"/>
      <c r="SPX9" s="11"/>
      <c r="SPY9" s="11"/>
      <c r="SPZ9" s="11"/>
      <c r="SQA9" s="11"/>
      <c r="SQB9" s="11"/>
      <c r="SQC9" s="11"/>
      <c r="SQD9" s="11"/>
      <c r="SQE9" s="11"/>
      <c r="SQF9" s="11"/>
      <c r="SQG9" s="11"/>
      <c r="SQH9" s="11"/>
      <c r="SQI9" s="11"/>
      <c r="SQJ9" s="11"/>
      <c r="SQK9" s="11"/>
      <c r="SQL9" s="11"/>
      <c r="SQM9" s="11"/>
      <c r="SQN9" s="11"/>
      <c r="SQO9" s="11"/>
      <c r="SQP9" s="11"/>
      <c r="SQQ9" s="11"/>
      <c r="SQR9" s="11"/>
      <c r="SQS9" s="11"/>
      <c r="SQT9" s="11"/>
      <c r="SQU9" s="11"/>
      <c r="SQV9" s="11"/>
      <c r="SQW9" s="11"/>
      <c r="SQX9" s="11"/>
      <c r="SQY9" s="11"/>
      <c r="SQZ9" s="11"/>
      <c r="SRA9" s="11"/>
      <c r="SRB9" s="11"/>
      <c r="SRC9" s="11"/>
      <c r="SRD9" s="11"/>
      <c r="SRE9" s="11"/>
      <c r="SRF9" s="11"/>
      <c r="SRG9" s="11"/>
      <c r="SRH9" s="11"/>
      <c r="SRI9" s="11"/>
      <c r="SRJ9" s="11"/>
      <c r="SRK9" s="11"/>
      <c r="SRL9" s="11"/>
      <c r="SRM9" s="11"/>
      <c r="SRN9" s="11"/>
      <c r="SRO9" s="11"/>
      <c r="SRP9" s="11"/>
      <c r="SRQ9" s="11"/>
      <c r="SRR9" s="11"/>
      <c r="SRS9" s="11"/>
      <c r="SRT9" s="11"/>
      <c r="SRU9" s="11"/>
      <c r="SRV9" s="11"/>
      <c r="SRW9" s="11"/>
      <c r="SRX9" s="11"/>
      <c r="SRY9" s="11"/>
      <c r="SRZ9" s="11"/>
      <c r="SSA9" s="11"/>
      <c r="SSB9" s="11"/>
      <c r="SSC9" s="11"/>
      <c r="SSD9" s="11"/>
      <c r="SSE9" s="11"/>
      <c r="SSF9" s="11"/>
      <c r="SSG9" s="11"/>
      <c r="SSH9" s="11"/>
      <c r="SSI9" s="11"/>
      <c r="SSJ9" s="11"/>
      <c r="SSK9" s="11"/>
      <c r="SSL9" s="11"/>
      <c r="SSM9" s="11"/>
      <c r="SSN9" s="11"/>
      <c r="SSO9" s="11"/>
      <c r="SSP9" s="11"/>
      <c r="SSQ9" s="11"/>
      <c r="SSR9" s="11"/>
      <c r="SSS9" s="11"/>
      <c r="SST9" s="11"/>
      <c r="SSU9" s="11"/>
      <c r="SSV9" s="11"/>
      <c r="SSW9" s="11"/>
      <c r="SSX9" s="11"/>
      <c r="SSY9" s="11"/>
      <c r="SSZ9" s="11"/>
      <c r="STA9" s="11"/>
      <c r="STB9" s="11"/>
      <c r="STC9" s="11"/>
      <c r="STD9" s="11"/>
      <c r="STE9" s="11"/>
      <c r="STF9" s="11"/>
      <c r="STG9" s="11"/>
      <c r="STH9" s="11"/>
      <c r="STI9" s="11"/>
      <c r="STJ9" s="11"/>
      <c r="STK9" s="11"/>
      <c r="STL9" s="11"/>
      <c r="STM9" s="11"/>
      <c r="STN9" s="11"/>
      <c r="STO9" s="11"/>
      <c r="STP9" s="11"/>
      <c r="STQ9" s="11"/>
      <c r="STR9" s="11"/>
      <c r="STS9" s="11"/>
      <c r="STT9" s="11"/>
      <c r="STU9" s="11"/>
      <c r="STV9" s="11"/>
      <c r="STW9" s="11"/>
      <c r="STX9" s="11"/>
      <c r="STY9" s="11"/>
      <c r="STZ9" s="11"/>
      <c r="SUA9" s="11"/>
      <c r="SUB9" s="11"/>
      <c r="SUC9" s="11"/>
      <c r="SUD9" s="11"/>
      <c r="SUE9" s="11"/>
      <c r="SUF9" s="11"/>
      <c r="SUG9" s="11"/>
      <c r="SUH9" s="11"/>
      <c r="SUI9" s="11"/>
      <c r="SUJ9" s="11"/>
      <c r="SUK9" s="11"/>
      <c r="SUL9" s="11"/>
      <c r="SUM9" s="11"/>
      <c r="SUN9" s="11"/>
      <c r="SUO9" s="11"/>
      <c r="SUP9" s="11"/>
      <c r="SUQ9" s="11"/>
      <c r="SUR9" s="11"/>
      <c r="SUS9" s="11"/>
      <c r="SUT9" s="11"/>
      <c r="SUU9" s="11"/>
      <c r="SUV9" s="11"/>
      <c r="SUW9" s="11"/>
      <c r="SUX9" s="11"/>
      <c r="SUY9" s="11"/>
      <c r="SUZ9" s="11"/>
      <c r="SVA9" s="11"/>
      <c r="SVB9" s="11"/>
      <c r="SVC9" s="11"/>
      <c r="SVD9" s="11"/>
      <c r="SVE9" s="11"/>
      <c r="SVF9" s="11"/>
      <c r="SVG9" s="11"/>
      <c r="SVH9" s="11"/>
      <c r="SVI9" s="11"/>
      <c r="SVJ9" s="11"/>
      <c r="SVK9" s="11"/>
      <c r="SVL9" s="11"/>
      <c r="SVM9" s="11"/>
      <c r="SVN9" s="11"/>
      <c r="SVO9" s="11"/>
      <c r="SVP9" s="11"/>
      <c r="SVQ9" s="11"/>
      <c r="SVR9" s="11"/>
      <c r="SVS9" s="11"/>
      <c r="SVT9" s="11"/>
      <c r="SVU9" s="11"/>
      <c r="SVV9" s="11"/>
      <c r="SVW9" s="11"/>
      <c r="SVX9" s="11"/>
      <c r="SVY9" s="11"/>
      <c r="SVZ9" s="11"/>
      <c r="SWA9" s="11"/>
      <c r="SWB9" s="11"/>
      <c r="SWC9" s="11"/>
      <c r="SWD9" s="11"/>
      <c r="SWE9" s="11"/>
      <c r="SWF9" s="11"/>
      <c r="SWG9" s="11"/>
      <c r="SWH9" s="11"/>
      <c r="SWI9" s="11"/>
      <c r="SWJ9" s="11"/>
      <c r="SWK9" s="11"/>
      <c r="SWL9" s="11"/>
      <c r="SWM9" s="11"/>
      <c r="SWN9" s="11"/>
      <c r="SWO9" s="11"/>
      <c r="SWP9" s="11"/>
      <c r="SWQ9" s="11"/>
      <c r="SWR9" s="11"/>
      <c r="SWS9" s="11"/>
      <c r="SWT9" s="11"/>
      <c r="SWU9" s="11"/>
      <c r="SWV9" s="11"/>
      <c r="SWW9" s="11"/>
      <c r="SWX9" s="11"/>
      <c r="SWY9" s="11"/>
      <c r="SWZ9" s="11"/>
      <c r="SXA9" s="11"/>
      <c r="SXB9" s="11"/>
      <c r="SXC9" s="11"/>
      <c r="SXD9" s="11"/>
      <c r="SXE9" s="11"/>
      <c r="SXF9" s="11"/>
      <c r="SXG9" s="11"/>
      <c r="SXH9" s="11"/>
      <c r="SXI9" s="11"/>
      <c r="SXJ9" s="11"/>
      <c r="SXK9" s="11"/>
      <c r="SXL9" s="11"/>
      <c r="SXM9" s="11"/>
      <c r="SXN9" s="11"/>
      <c r="SXO9" s="11"/>
      <c r="SXP9" s="11"/>
      <c r="SXQ9" s="11"/>
      <c r="SXR9" s="11"/>
      <c r="SXS9" s="11"/>
      <c r="SXT9" s="11"/>
      <c r="SXU9" s="11"/>
      <c r="SXV9" s="11"/>
      <c r="SXW9" s="11"/>
      <c r="SXX9" s="11"/>
      <c r="SXY9" s="11"/>
      <c r="SXZ9" s="11"/>
      <c r="SYA9" s="11"/>
      <c r="SYB9" s="11"/>
      <c r="SYC9" s="11"/>
      <c r="SYD9" s="11"/>
      <c r="SYE9" s="11"/>
      <c r="SYF9" s="11"/>
      <c r="SYG9" s="11"/>
      <c r="SYH9" s="11"/>
      <c r="SYI9" s="11"/>
      <c r="SYJ9" s="11"/>
      <c r="SYK9" s="11"/>
      <c r="SYL9" s="11"/>
      <c r="SYM9" s="11"/>
      <c r="SYN9" s="11"/>
      <c r="SYO9" s="11"/>
      <c r="SYP9" s="11"/>
      <c r="SYQ9" s="11"/>
      <c r="SYR9" s="11"/>
      <c r="SYS9" s="11"/>
      <c r="SYT9" s="11"/>
      <c r="SYU9" s="11"/>
      <c r="SYV9" s="11"/>
      <c r="SYW9" s="11"/>
      <c r="SYX9" s="11"/>
      <c r="SYY9" s="11"/>
      <c r="SYZ9" s="11"/>
      <c r="SZA9" s="11"/>
      <c r="SZB9" s="11"/>
      <c r="SZC9" s="11"/>
      <c r="SZD9" s="11"/>
      <c r="SZE9" s="11"/>
      <c r="SZF9" s="11"/>
      <c r="SZG9" s="11"/>
      <c r="SZH9" s="11"/>
      <c r="SZI9" s="11"/>
      <c r="SZJ9" s="11"/>
      <c r="SZK9" s="11"/>
      <c r="SZL9" s="11"/>
      <c r="SZM9" s="11"/>
      <c r="SZN9" s="11"/>
      <c r="SZO9" s="11"/>
      <c r="SZP9" s="11"/>
      <c r="SZQ9" s="11"/>
      <c r="SZR9" s="11"/>
      <c r="SZS9" s="11"/>
      <c r="SZT9" s="11"/>
      <c r="SZU9" s="11"/>
      <c r="SZV9" s="11"/>
      <c r="SZW9" s="11"/>
      <c r="SZX9" s="11"/>
      <c r="SZY9" s="11"/>
      <c r="SZZ9" s="11"/>
      <c r="TAA9" s="11"/>
      <c r="TAB9" s="11"/>
      <c r="TAC9" s="11"/>
      <c r="TAD9" s="11"/>
      <c r="TAE9" s="11"/>
      <c r="TAF9" s="11"/>
      <c r="TAG9" s="11"/>
      <c r="TAH9" s="11"/>
      <c r="TAI9" s="11"/>
      <c r="TAJ9" s="11"/>
      <c r="TAK9" s="11"/>
      <c r="TAL9" s="11"/>
      <c r="TAM9" s="11"/>
      <c r="TAN9" s="11"/>
      <c r="TAO9" s="11"/>
      <c r="TAP9" s="11"/>
      <c r="TAQ9" s="11"/>
      <c r="TAR9" s="11"/>
      <c r="TAS9" s="11"/>
      <c r="TAT9" s="11"/>
      <c r="TAU9" s="11"/>
      <c r="TAV9" s="11"/>
      <c r="TAW9" s="11"/>
      <c r="TAX9" s="11"/>
      <c r="TAY9" s="11"/>
      <c r="TAZ9" s="11"/>
      <c r="TBA9" s="11"/>
      <c r="TBB9" s="11"/>
      <c r="TBC9" s="11"/>
      <c r="TBD9" s="11"/>
      <c r="TBE9" s="11"/>
      <c r="TBF9" s="11"/>
      <c r="TBG9" s="11"/>
      <c r="TBH9" s="11"/>
      <c r="TBI9" s="11"/>
      <c r="TBJ9" s="11"/>
      <c r="TBK9" s="11"/>
      <c r="TBL9" s="11"/>
      <c r="TBM9" s="11"/>
      <c r="TBN9" s="11"/>
      <c r="TBO9" s="11"/>
      <c r="TBP9" s="11"/>
      <c r="TBQ9" s="11"/>
      <c r="TBR9" s="11"/>
      <c r="TBS9" s="11"/>
      <c r="TBT9" s="11"/>
      <c r="TBU9" s="11"/>
      <c r="TBV9" s="11"/>
      <c r="TBW9" s="11"/>
      <c r="TBX9" s="11"/>
      <c r="TBY9" s="11"/>
      <c r="TBZ9" s="11"/>
      <c r="TCA9" s="11"/>
      <c r="TCB9" s="11"/>
      <c r="TCC9" s="11"/>
      <c r="TCD9" s="11"/>
      <c r="TCE9" s="11"/>
      <c r="TCF9" s="11"/>
      <c r="TCG9" s="11"/>
      <c r="TCH9" s="11"/>
      <c r="TCI9" s="11"/>
      <c r="TCJ9" s="11"/>
      <c r="TCK9" s="11"/>
      <c r="TCL9" s="11"/>
      <c r="TCM9" s="11"/>
      <c r="TCN9" s="11"/>
      <c r="TCO9" s="11"/>
      <c r="TCP9" s="11"/>
      <c r="TCQ9" s="11"/>
      <c r="TCR9" s="11"/>
      <c r="TCS9" s="11"/>
      <c r="TCT9" s="11"/>
      <c r="TCU9" s="11"/>
      <c r="TCV9" s="11"/>
      <c r="TCW9" s="11"/>
      <c r="TCX9" s="11"/>
      <c r="TCY9" s="11"/>
      <c r="TCZ9" s="11"/>
      <c r="TDA9" s="11"/>
      <c r="TDB9" s="11"/>
      <c r="TDC9" s="11"/>
      <c r="TDD9" s="11"/>
      <c r="TDE9" s="11"/>
      <c r="TDF9" s="11"/>
      <c r="TDG9" s="11"/>
      <c r="TDH9" s="11"/>
      <c r="TDI9" s="11"/>
      <c r="TDJ9" s="11"/>
      <c r="TDK9" s="11"/>
      <c r="TDL9" s="11"/>
      <c r="TDM9" s="11"/>
      <c r="TDN9" s="11"/>
      <c r="TDO9" s="11"/>
      <c r="TDP9" s="11"/>
      <c r="TDQ9" s="11"/>
      <c r="TDR9" s="11"/>
      <c r="TDS9" s="11"/>
      <c r="TDT9" s="11"/>
      <c r="TDU9" s="11"/>
      <c r="TDV9" s="11"/>
      <c r="TDW9" s="11"/>
      <c r="TDX9" s="11"/>
      <c r="TDY9" s="11"/>
      <c r="TDZ9" s="11"/>
      <c r="TEA9" s="11"/>
      <c r="TEB9" s="11"/>
      <c r="TEC9" s="11"/>
      <c r="TED9" s="11"/>
      <c r="TEE9" s="11"/>
      <c r="TEF9" s="11"/>
      <c r="TEG9" s="11"/>
      <c r="TEH9" s="11"/>
      <c r="TEI9" s="11"/>
      <c r="TEJ9" s="11"/>
      <c r="TEK9" s="11"/>
      <c r="TEL9" s="11"/>
      <c r="TEM9" s="11"/>
      <c r="TEN9" s="11"/>
      <c r="TEO9" s="11"/>
      <c r="TEP9" s="11"/>
      <c r="TEQ9" s="11"/>
      <c r="TER9" s="11"/>
      <c r="TES9" s="11"/>
      <c r="TET9" s="11"/>
      <c r="TEU9" s="11"/>
      <c r="TEV9" s="11"/>
      <c r="TEW9" s="11"/>
      <c r="TEX9" s="11"/>
      <c r="TEY9" s="11"/>
      <c r="TEZ9" s="11"/>
      <c r="TFA9" s="11"/>
      <c r="TFB9" s="11"/>
      <c r="TFC9" s="11"/>
      <c r="TFD9" s="11"/>
      <c r="TFE9" s="11"/>
      <c r="TFF9" s="11"/>
      <c r="TFG9" s="11"/>
      <c r="TFH9" s="11"/>
      <c r="TFI9" s="11"/>
      <c r="TFJ9" s="11"/>
      <c r="TFK9" s="11"/>
      <c r="TFL9" s="11"/>
      <c r="TFM9" s="11"/>
      <c r="TFN9" s="11"/>
      <c r="TFO9" s="11"/>
      <c r="TFP9" s="11"/>
      <c r="TFQ9" s="11"/>
      <c r="TFR9" s="11"/>
      <c r="TFS9" s="11"/>
      <c r="TFT9" s="11"/>
      <c r="TFU9" s="11"/>
      <c r="TFV9" s="11"/>
      <c r="TFW9" s="11"/>
      <c r="TFX9" s="11"/>
      <c r="TFY9" s="11"/>
      <c r="TFZ9" s="11"/>
      <c r="TGA9" s="11"/>
      <c r="TGB9" s="11"/>
      <c r="TGC9" s="11"/>
      <c r="TGD9" s="11"/>
      <c r="TGE9" s="11"/>
      <c r="TGF9" s="11"/>
      <c r="TGG9" s="11"/>
      <c r="TGH9" s="11"/>
      <c r="TGI9" s="11"/>
      <c r="TGJ9" s="11"/>
      <c r="TGK9" s="11"/>
      <c r="TGL9" s="11"/>
      <c r="TGM9" s="11"/>
      <c r="TGN9" s="11"/>
      <c r="TGO9" s="11"/>
      <c r="TGP9" s="11"/>
      <c r="TGQ9" s="11"/>
      <c r="TGR9" s="11"/>
      <c r="TGS9" s="11"/>
      <c r="TGT9" s="11"/>
      <c r="TGU9" s="11"/>
      <c r="TGV9" s="11"/>
      <c r="TGW9" s="11"/>
      <c r="TGX9" s="11"/>
      <c r="TGY9" s="11"/>
      <c r="TGZ9" s="11"/>
      <c r="THA9" s="11"/>
      <c r="THB9" s="11"/>
      <c r="THC9" s="11"/>
      <c r="THD9" s="11"/>
      <c r="THE9" s="11"/>
      <c r="THF9" s="11"/>
      <c r="THG9" s="11"/>
      <c r="THH9" s="11"/>
      <c r="THI9" s="11"/>
      <c r="THJ9" s="11"/>
      <c r="THK9" s="11"/>
      <c r="THL9" s="11"/>
      <c r="THM9" s="11"/>
      <c r="THN9" s="11"/>
      <c r="THO9" s="11"/>
      <c r="THP9" s="11"/>
      <c r="THQ9" s="11"/>
      <c r="THR9" s="11"/>
      <c r="THS9" s="11"/>
      <c r="THT9" s="11"/>
      <c r="THU9" s="11"/>
      <c r="THV9" s="11"/>
      <c r="THW9" s="11"/>
      <c r="THX9" s="11"/>
      <c r="THY9" s="11"/>
      <c r="THZ9" s="11"/>
      <c r="TIA9" s="11"/>
      <c r="TIB9" s="11"/>
      <c r="TIC9" s="11"/>
      <c r="TID9" s="11"/>
      <c r="TIE9" s="11"/>
      <c r="TIF9" s="11"/>
      <c r="TIG9" s="11"/>
      <c r="TIH9" s="11"/>
      <c r="TII9" s="11"/>
      <c r="TIJ9" s="11"/>
      <c r="TIK9" s="11"/>
      <c r="TIL9" s="11"/>
      <c r="TIM9" s="11"/>
      <c r="TIN9" s="11"/>
      <c r="TIO9" s="11"/>
      <c r="TIP9" s="11"/>
      <c r="TIQ9" s="11"/>
      <c r="TIR9" s="11"/>
      <c r="TIS9" s="11"/>
      <c r="TIT9" s="11"/>
      <c r="TIU9" s="11"/>
      <c r="TIV9" s="11"/>
      <c r="TIW9" s="11"/>
      <c r="TIX9" s="11"/>
      <c r="TIY9" s="11"/>
      <c r="TIZ9" s="11"/>
      <c r="TJA9" s="11"/>
      <c r="TJB9" s="11"/>
      <c r="TJC9" s="11"/>
      <c r="TJD9" s="11"/>
      <c r="TJE9" s="11"/>
      <c r="TJF9" s="11"/>
      <c r="TJG9" s="11"/>
      <c r="TJH9" s="11"/>
      <c r="TJI9" s="11"/>
      <c r="TJJ9" s="11"/>
      <c r="TJK9" s="11"/>
      <c r="TJL9" s="11"/>
      <c r="TJM9" s="11"/>
      <c r="TJN9" s="11"/>
      <c r="TJO9" s="11"/>
      <c r="TJP9" s="11"/>
      <c r="TJQ9" s="11"/>
      <c r="TJR9" s="11"/>
      <c r="TJS9" s="11"/>
      <c r="TJT9" s="11"/>
      <c r="TJU9" s="11"/>
      <c r="TJV9" s="11"/>
      <c r="TJW9" s="11"/>
      <c r="TJX9" s="11"/>
      <c r="TJY9" s="11"/>
      <c r="TJZ9" s="11"/>
      <c r="TKA9" s="11"/>
      <c r="TKB9" s="11"/>
      <c r="TKC9" s="11"/>
      <c r="TKD9" s="11"/>
      <c r="TKE9" s="11"/>
      <c r="TKF9" s="11"/>
      <c r="TKG9" s="11"/>
      <c r="TKH9" s="11"/>
      <c r="TKI9" s="11"/>
      <c r="TKJ9" s="11"/>
      <c r="TKK9" s="11"/>
      <c r="TKL9" s="11"/>
      <c r="TKM9" s="11"/>
      <c r="TKN9" s="11"/>
      <c r="TKO9" s="11"/>
      <c r="TKP9" s="11"/>
      <c r="TKQ9" s="11"/>
      <c r="TKR9" s="11"/>
      <c r="TKS9" s="11"/>
      <c r="TKT9" s="11"/>
      <c r="TKU9" s="11"/>
      <c r="TKV9" s="11"/>
      <c r="TKW9" s="11"/>
      <c r="TKX9" s="11"/>
      <c r="TKY9" s="11"/>
      <c r="TKZ9" s="11"/>
      <c r="TLA9" s="11"/>
      <c r="TLB9" s="11"/>
      <c r="TLC9" s="11"/>
      <c r="TLD9" s="11"/>
      <c r="TLE9" s="11"/>
      <c r="TLF9" s="11"/>
      <c r="TLG9" s="11"/>
      <c r="TLH9" s="11"/>
      <c r="TLI9" s="11"/>
      <c r="TLJ9" s="11"/>
      <c r="TLK9" s="11"/>
      <c r="TLL9" s="11"/>
      <c r="TLM9" s="11"/>
      <c r="TLN9" s="11"/>
      <c r="TLO9" s="11"/>
      <c r="TLP9" s="11"/>
      <c r="TLQ9" s="11"/>
      <c r="TLR9" s="11"/>
      <c r="TLS9" s="11"/>
      <c r="TLT9" s="11"/>
      <c r="TLU9" s="11"/>
      <c r="TLV9" s="11"/>
      <c r="TLW9" s="11"/>
      <c r="TLX9" s="11"/>
      <c r="TLY9" s="11"/>
      <c r="TLZ9" s="11"/>
      <c r="TMA9" s="11"/>
      <c r="TMB9" s="11"/>
      <c r="TMC9" s="11"/>
      <c r="TMD9" s="11"/>
      <c r="TME9" s="11"/>
      <c r="TMF9" s="11"/>
      <c r="TMG9" s="11"/>
      <c r="TMH9" s="11"/>
      <c r="TMI9" s="11"/>
      <c r="TMJ9" s="11"/>
      <c r="TMK9" s="11"/>
      <c r="TML9" s="11"/>
      <c r="TMM9" s="11"/>
      <c r="TMN9" s="11"/>
      <c r="TMO9" s="11"/>
      <c r="TMP9" s="11"/>
      <c r="TMQ9" s="11"/>
      <c r="TMR9" s="11"/>
      <c r="TMS9" s="11"/>
      <c r="TMT9" s="11"/>
      <c r="TMU9" s="11"/>
      <c r="TMV9" s="11"/>
      <c r="TMW9" s="11"/>
      <c r="TMX9" s="11"/>
      <c r="TMY9" s="11"/>
      <c r="TMZ9" s="11"/>
      <c r="TNA9" s="11"/>
      <c r="TNB9" s="11"/>
      <c r="TNC9" s="11"/>
      <c r="TND9" s="11"/>
      <c r="TNE9" s="11"/>
      <c r="TNF9" s="11"/>
      <c r="TNG9" s="11"/>
      <c r="TNH9" s="11"/>
      <c r="TNI9" s="11"/>
      <c r="TNJ9" s="11"/>
      <c r="TNK9" s="11"/>
      <c r="TNL9" s="11"/>
      <c r="TNM9" s="11"/>
      <c r="TNN9" s="11"/>
      <c r="TNO9" s="11"/>
      <c r="TNP9" s="11"/>
      <c r="TNQ9" s="11"/>
      <c r="TNR9" s="11"/>
      <c r="TNS9" s="11"/>
      <c r="TNT9" s="11"/>
      <c r="TNU9" s="11"/>
      <c r="TNV9" s="11"/>
      <c r="TNW9" s="11"/>
      <c r="TNX9" s="11"/>
      <c r="TNY9" s="11"/>
      <c r="TNZ9" s="11"/>
      <c r="TOA9" s="11"/>
      <c r="TOB9" s="11"/>
      <c r="TOC9" s="11"/>
      <c r="TOD9" s="11"/>
      <c r="TOE9" s="11"/>
      <c r="TOF9" s="11"/>
      <c r="TOG9" s="11"/>
      <c r="TOH9" s="11"/>
      <c r="TOI9" s="11"/>
      <c r="TOJ9" s="11"/>
      <c r="TOK9" s="11"/>
      <c r="TOL9" s="11"/>
      <c r="TOM9" s="11"/>
      <c r="TON9" s="11"/>
      <c r="TOO9" s="11"/>
      <c r="TOP9" s="11"/>
      <c r="TOQ9" s="11"/>
      <c r="TOR9" s="11"/>
      <c r="TOS9" s="11"/>
      <c r="TOT9" s="11"/>
      <c r="TOU9" s="11"/>
      <c r="TOV9" s="11"/>
      <c r="TOW9" s="11"/>
      <c r="TOX9" s="11"/>
      <c r="TOY9" s="11"/>
      <c r="TOZ9" s="11"/>
      <c r="TPA9" s="11"/>
      <c r="TPB9" s="11"/>
      <c r="TPC9" s="11"/>
      <c r="TPD9" s="11"/>
      <c r="TPE9" s="11"/>
      <c r="TPF9" s="11"/>
      <c r="TPG9" s="11"/>
      <c r="TPH9" s="11"/>
      <c r="TPI9" s="11"/>
      <c r="TPJ9" s="11"/>
      <c r="TPK9" s="11"/>
      <c r="TPL9" s="11"/>
      <c r="TPM9" s="11"/>
      <c r="TPN9" s="11"/>
      <c r="TPO9" s="11"/>
      <c r="TPP9" s="11"/>
      <c r="TPQ9" s="11"/>
      <c r="TPR9" s="11"/>
      <c r="TPS9" s="11"/>
      <c r="TPT9" s="11"/>
      <c r="TPU9" s="11"/>
      <c r="TPV9" s="11"/>
      <c r="TPW9" s="11"/>
      <c r="TPX9" s="11"/>
      <c r="TPY9" s="11"/>
      <c r="TPZ9" s="11"/>
      <c r="TQA9" s="11"/>
      <c r="TQB9" s="11"/>
      <c r="TQC9" s="11"/>
      <c r="TQD9" s="11"/>
      <c r="TQE9" s="11"/>
      <c r="TQF9" s="11"/>
      <c r="TQG9" s="11"/>
      <c r="TQH9" s="11"/>
      <c r="TQI9" s="11"/>
      <c r="TQJ9" s="11"/>
      <c r="TQK9" s="11"/>
      <c r="TQL9" s="11"/>
      <c r="TQM9" s="11"/>
      <c r="TQN9" s="11"/>
      <c r="TQO9" s="11"/>
      <c r="TQP9" s="11"/>
      <c r="TQQ9" s="11"/>
      <c r="TQR9" s="11"/>
      <c r="TQS9" s="11"/>
      <c r="TQT9" s="11"/>
      <c r="TQU9" s="11"/>
      <c r="TQV9" s="11"/>
      <c r="TQW9" s="11"/>
      <c r="TQX9" s="11"/>
      <c r="TQY9" s="11"/>
      <c r="TQZ9" s="11"/>
      <c r="TRA9" s="11"/>
      <c r="TRB9" s="11"/>
      <c r="TRC9" s="11"/>
      <c r="TRD9" s="11"/>
      <c r="TRE9" s="11"/>
      <c r="TRF9" s="11"/>
      <c r="TRG9" s="11"/>
      <c r="TRH9" s="11"/>
      <c r="TRI9" s="11"/>
      <c r="TRJ9" s="11"/>
      <c r="TRK9" s="11"/>
      <c r="TRL9" s="11"/>
      <c r="TRM9" s="11"/>
      <c r="TRN9" s="11"/>
      <c r="TRO9" s="11"/>
      <c r="TRP9" s="11"/>
      <c r="TRQ9" s="11"/>
      <c r="TRR9" s="11"/>
      <c r="TRS9" s="11"/>
      <c r="TRT9" s="11"/>
      <c r="TRU9" s="11"/>
      <c r="TRV9" s="11"/>
      <c r="TRW9" s="11"/>
      <c r="TRX9" s="11"/>
      <c r="TRY9" s="11"/>
      <c r="TRZ9" s="11"/>
      <c r="TSA9" s="11"/>
      <c r="TSB9" s="11"/>
      <c r="TSC9" s="11"/>
      <c r="TSD9" s="11"/>
      <c r="TSE9" s="11"/>
      <c r="TSF9" s="11"/>
      <c r="TSG9" s="11"/>
      <c r="TSH9" s="11"/>
      <c r="TSI9" s="11"/>
      <c r="TSJ9" s="11"/>
      <c r="TSK9" s="11"/>
      <c r="TSL9" s="11"/>
      <c r="TSM9" s="11"/>
      <c r="TSN9" s="11"/>
      <c r="TSO9" s="11"/>
      <c r="TSP9" s="11"/>
      <c r="TSQ9" s="11"/>
      <c r="TSR9" s="11"/>
      <c r="TSS9" s="11"/>
      <c r="TST9" s="11"/>
      <c r="TSU9" s="11"/>
      <c r="TSV9" s="11"/>
      <c r="TSW9" s="11"/>
      <c r="TSX9" s="11"/>
      <c r="TSY9" s="11"/>
      <c r="TSZ9" s="11"/>
      <c r="TTA9" s="11"/>
      <c r="TTB9" s="11"/>
      <c r="TTC9" s="11"/>
      <c r="TTD9" s="11"/>
      <c r="TTE9" s="11"/>
      <c r="TTF9" s="11"/>
      <c r="TTG9" s="11"/>
      <c r="TTH9" s="11"/>
      <c r="TTI9" s="11"/>
      <c r="TTJ9" s="11"/>
      <c r="TTK9" s="11"/>
      <c r="TTL9" s="11"/>
      <c r="TTM9" s="11"/>
      <c r="TTN9" s="11"/>
      <c r="TTO9" s="11"/>
      <c r="TTP9" s="11"/>
      <c r="TTQ9" s="11"/>
      <c r="TTR9" s="11"/>
      <c r="TTS9" s="11"/>
      <c r="TTT9" s="11"/>
      <c r="TTU9" s="11"/>
      <c r="TTV9" s="11"/>
      <c r="TTW9" s="11"/>
      <c r="TTX9" s="11"/>
      <c r="TTY9" s="11"/>
      <c r="TTZ9" s="11"/>
      <c r="TUA9" s="11"/>
      <c r="TUB9" s="11"/>
      <c r="TUC9" s="11"/>
      <c r="TUD9" s="11"/>
      <c r="TUE9" s="11"/>
      <c r="TUF9" s="11"/>
      <c r="TUG9" s="11"/>
      <c r="TUH9" s="11"/>
      <c r="TUI9" s="11"/>
      <c r="TUJ9" s="11"/>
      <c r="TUK9" s="11"/>
      <c r="TUL9" s="11"/>
      <c r="TUM9" s="11"/>
      <c r="TUN9" s="11"/>
      <c r="TUO9" s="11"/>
      <c r="TUP9" s="11"/>
      <c r="TUQ9" s="11"/>
      <c r="TUR9" s="11"/>
      <c r="TUS9" s="11"/>
      <c r="TUT9" s="11"/>
      <c r="TUU9" s="11"/>
      <c r="TUV9" s="11"/>
      <c r="TUW9" s="11"/>
      <c r="TUX9" s="11"/>
      <c r="TUY9" s="11"/>
      <c r="TUZ9" s="11"/>
      <c r="TVA9" s="11"/>
      <c r="TVB9" s="11"/>
      <c r="TVC9" s="11"/>
      <c r="TVD9" s="11"/>
      <c r="TVE9" s="11"/>
      <c r="TVF9" s="11"/>
      <c r="TVG9" s="11"/>
      <c r="TVH9" s="11"/>
      <c r="TVI9" s="11"/>
      <c r="TVJ9" s="11"/>
      <c r="TVK9" s="11"/>
      <c r="TVL9" s="11"/>
      <c r="TVM9" s="11"/>
      <c r="TVN9" s="11"/>
      <c r="TVO9" s="11"/>
      <c r="TVP9" s="11"/>
      <c r="TVQ9" s="11"/>
      <c r="TVR9" s="11"/>
      <c r="TVS9" s="11"/>
      <c r="TVT9" s="11"/>
      <c r="TVU9" s="11"/>
      <c r="TVV9" s="11"/>
      <c r="TVW9" s="11"/>
      <c r="TVX9" s="11"/>
      <c r="TVY9" s="11"/>
      <c r="TVZ9" s="11"/>
      <c r="TWA9" s="11"/>
      <c r="TWB9" s="11"/>
      <c r="TWC9" s="11"/>
      <c r="TWD9" s="11"/>
      <c r="TWE9" s="11"/>
      <c r="TWF9" s="11"/>
      <c r="TWG9" s="11"/>
      <c r="TWH9" s="11"/>
      <c r="TWI9" s="11"/>
      <c r="TWJ9" s="11"/>
      <c r="TWK9" s="11"/>
      <c r="TWL9" s="11"/>
      <c r="TWM9" s="11"/>
      <c r="TWN9" s="11"/>
      <c r="TWO9" s="11"/>
      <c r="TWP9" s="11"/>
      <c r="TWQ9" s="11"/>
      <c r="TWR9" s="11"/>
      <c r="TWS9" s="11"/>
      <c r="TWT9" s="11"/>
      <c r="TWU9" s="11"/>
      <c r="TWV9" s="11"/>
      <c r="TWW9" s="11"/>
      <c r="TWX9" s="11"/>
      <c r="TWY9" s="11"/>
      <c r="TWZ9" s="11"/>
      <c r="TXA9" s="11"/>
      <c r="TXB9" s="11"/>
      <c r="TXC9" s="11"/>
      <c r="TXD9" s="11"/>
      <c r="TXE9" s="11"/>
      <c r="TXF9" s="11"/>
      <c r="TXG9" s="11"/>
      <c r="TXH9" s="11"/>
      <c r="TXI9" s="11"/>
      <c r="TXJ9" s="11"/>
      <c r="TXK9" s="11"/>
      <c r="TXL9" s="11"/>
      <c r="TXM9" s="11"/>
      <c r="TXN9" s="11"/>
      <c r="TXO9" s="11"/>
      <c r="TXP9" s="11"/>
      <c r="TXQ9" s="11"/>
      <c r="TXR9" s="11"/>
      <c r="TXS9" s="11"/>
      <c r="TXT9" s="11"/>
      <c r="TXU9" s="11"/>
      <c r="TXV9" s="11"/>
      <c r="TXW9" s="11"/>
      <c r="TXX9" s="11"/>
      <c r="TXY9" s="11"/>
      <c r="TXZ9" s="11"/>
      <c r="TYA9" s="11"/>
      <c r="TYB9" s="11"/>
      <c r="TYC9" s="11"/>
      <c r="TYD9" s="11"/>
      <c r="TYE9" s="11"/>
      <c r="TYF9" s="11"/>
      <c r="TYG9" s="11"/>
      <c r="TYH9" s="11"/>
      <c r="TYI9" s="11"/>
      <c r="TYJ9" s="11"/>
      <c r="TYK9" s="11"/>
      <c r="TYL9" s="11"/>
      <c r="TYM9" s="11"/>
      <c r="TYN9" s="11"/>
      <c r="TYO9" s="11"/>
      <c r="TYP9" s="11"/>
      <c r="TYQ9" s="11"/>
      <c r="TYR9" s="11"/>
      <c r="TYS9" s="11"/>
      <c r="TYT9" s="11"/>
      <c r="TYU9" s="11"/>
      <c r="TYV9" s="11"/>
      <c r="TYW9" s="11"/>
      <c r="TYX9" s="11"/>
      <c r="TYY9" s="11"/>
      <c r="TYZ9" s="11"/>
      <c r="TZA9" s="11"/>
      <c r="TZB9" s="11"/>
      <c r="TZC9" s="11"/>
      <c r="TZD9" s="11"/>
      <c r="TZE9" s="11"/>
      <c r="TZF9" s="11"/>
      <c r="TZG9" s="11"/>
      <c r="TZH9" s="11"/>
      <c r="TZI9" s="11"/>
      <c r="TZJ9" s="11"/>
      <c r="TZK9" s="11"/>
      <c r="TZL9" s="11"/>
      <c r="TZM9" s="11"/>
      <c r="TZN9" s="11"/>
      <c r="TZO9" s="11"/>
      <c r="TZP9" s="11"/>
      <c r="TZQ9" s="11"/>
      <c r="TZR9" s="11"/>
      <c r="TZS9" s="11"/>
      <c r="TZT9" s="11"/>
      <c r="TZU9" s="11"/>
      <c r="TZV9" s="11"/>
      <c r="TZW9" s="11"/>
      <c r="TZX9" s="11"/>
      <c r="TZY9" s="11"/>
      <c r="TZZ9" s="11"/>
      <c r="UAA9" s="11"/>
      <c r="UAB9" s="11"/>
      <c r="UAC9" s="11"/>
      <c r="UAD9" s="11"/>
      <c r="UAE9" s="11"/>
      <c r="UAF9" s="11"/>
      <c r="UAG9" s="11"/>
      <c r="UAH9" s="11"/>
      <c r="UAI9" s="11"/>
      <c r="UAJ9" s="11"/>
      <c r="UAK9" s="11"/>
      <c r="UAL9" s="11"/>
      <c r="UAM9" s="11"/>
      <c r="UAN9" s="11"/>
      <c r="UAO9" s="11"/>
      <c r="UAP9" s="11"/>
      <c r="UAQ9" s="11"/>
      <c r="UAR9" s="11"/>
      <c r="UAS9" s="11"/>
      <c r="UAT9" s="11"/>
      <c r="UAU9" s="11"/>
      <c r="UAV9" s="11"/>
      <c r="UAW9" s="11"/>
      <c r="UAX9" s="11"/>
      <c r="UAY9" s="11"/>
      <c r="UAZ9" s="11"/>
      <c r="UBA9" s="11"/>
      <c r="UBB9" s="11"/>
      <c r="UBC9" s="11"/>
      <c r="UBD9" s="11"/>
      <c r="UBE9" s="11"/>
      <c r="UBF9" s="11"/>
      <c r="UBG9" s="11"/>
      <c r="UBH9" s="11"/>
      <c r="UBI9" s="11"/>
      <c r="UBJ9" s="11"/>
      <c r="UBK9" s="11"/>
      <c r="UBL9" s="11"/>
      <c r="UBM9" s="11"/>
      <c r="UBN9" s="11"/>
      <c r="UBO9" s="11"/>
      <c r="UBP9" s="11"/>
      <c r="UBQ9" s="11"/>
      <c r="UBR9" s="11"/>
      <c r="UBS9" s="11"/>
      <c r="UBT9" s="11"/>
      <c r="UBU9" s="11"/>
      <c r="UBV9" s="11"/>
      <c r="UBW9" s="11"/>
      <c r="UBX9" s="11"/>
      <c r="UBY9" s="11"/>
      <c r="UBZ9" s="11"/>
      <c r="UCA9" s="11"/>
      <c r="UCB9" s="11"/>
      <c r="UCC9" s="11"/>
      <c r="UCD9" s="11"/>
      <c r="UCE9" s="11"/>
      <c r="UCF9" s="11"/>
      <c r="UCG9" s="11"/>
      <c r="UCH9" s="11"/>
      <c r="UCI9" s="11"/>
      <c r="UCJ9" s="11"/>
      <c r="UCK9" s="11"/>
      <c r="UCL9" s="11"/>
      <c r="UCM9" s="11"/>
      <c r="UCN9" s="11"/>
      <c r="UCO9" s="11"/>
      <c r="UCP9" s="11"/>
      <c r="UCQ9" s="11"/>
      <c r="UCR9" s="11"/>
      <c r="UCS9" s="11"/>
      <c r="UCT9" s="11"/>
      <c r="UCU9" s="11"/>
      <c r="UCV9" s="11"/>
      <c r="UCW9" s="11"/>
      <c r="UCX9" s="11"/>
      <c r="UCY9" s="11"/>
      <c r="UCZ9" s="11"/>
      <c r="UDA9" s="11"/>
      <c r="UDB9" s="11"/>
      <c r="UDC9" s="11"/>
      <c r="UDD9" s="11"/>
      <c r="UDE9" s="11"/>
      <c r="UDF9" s="11"/>
      <c r="UDG9" s="11"/>
      <c r="UDH9" s="11"/>
      <c r="UDI9" s="11"/>
      <c r="UDJ9" s="11"/>
      <c r="UDK9" s="11"/>
      <c r="UDL9" s="11"/>
      <c r="UDM9" s="11"/>
      <c r="UDN9" s="11"/>
      <c r="UDO9" s="11"/>
      <c r="UDP9" s="11"/>
      <c r="UDQ9" s="11"/>
      <c r="UDR9" s="11"/>
      <c r="UDS9" s="11"/>
      <c r="UDT9" s="11"/>
      <c r="UDU9" s="11"/>
      <c r="UDV9" s="11"/>
      <c r="UDW9" s="11"/>
      <c r="UDX9" s="11"/>
      <c r="UDY9" s="11"/>
      <c r="UDZ9" s="11"/>
      <c r="UEA9" s="11"/>
      <c r="UEB9" s="11"/>
      <c r="UEC9" s="11"/>
      <c r="UED9" s="11"/>
      <c r="UEE9" s="11"/>
      <c r="UEF9" s="11"/>
      <c r="UEG9" s="11"/>
      <c r="UEH9" s="11"/>
      <c r="UEI9" s="11"/>
      <c r="UEJ9" s="11"/>
      <c r="UEK9" s="11"/>
      <c r="UEL9" s="11"/>
      <c r="UEM9" s="11"/>
      <c r="UEN9" s="11"/>
      <c r="UEO9" s="11"/>
      <c r="UEP9" s="11"/>
      <c r="UEQ9" s="11"/>
      <c r="UER9" s="11"/>
      <c r="UES9" s="11"/>
      <c r="UET9" s="11"/>
      <c r="UEU9" s="11"/>
      <c r="UEV9" s="11"/>
      <c r="UEW9" s="11"/>
      <c r="UEX9" s="11"/>
      <c r="UEY9" s="11"/>
      <c r="UEZ9" s="11"/>
      <c r="UFA9" s="11"/>
      <c r="UFB9" s="11"/>
      <c r="UFC9" s="11"/>
      <c r="UFD9" s="11"/>
      <c r="UFE9" s="11"/>
      <c r="UFF9" s="11"/>
      <c r="UFG9" s="11"/>
      <c r="UFH9" s="11"/>
      <c r="UFI9" s="11"/>
      <c r="UFJ9" s="11"/>
      <c r="UFK9" s="11"/>
      <c r="UFL9" s="11"/>
      <c r="UFM9" s="11"/>
      <c r="UFN9" s="11"/>
      <c r="UFO9" s="11"/>
      <c r="UFP9" s="11"/>
      <c r="UFQ9" s="11"/>
      <c r="UFR9" s="11"/>
      <c r="UFS9" s="11"/>
      <c r="UFT9" s="11"/>
      <c r="UFU9" s="11"/>
      <c r="UFV9" s="11"/>
      <c r="UFW9" s="11"/>
      <c r="UFX9" s="11"/>
      <c r="UFY9" s="11"/>
      <c r="UFZ9" s="11"/>
      <c r="UGA9" s="11"/>
      <c r="UGB9" s="11"/>
      <c r="UGC9" s="11"/>
      <c r="UGD9" s="11"/>
      <c r="UGE9" s="11"/>
      <c r="UGF9" s="11"/>
      <c r="UGG9" s="11"/>
      <c r="UGH9" s="11"/>
      <c r="UGI9" s="11"/>
      <c r="UGJ9" s="11"/>
      <c r="UGK9" s="11"/>
      <c r="UGL9" s="11"/>
      <c r="UGM9" s="11"/>
      <c r="UGN9" s="11"/>
      <c r="UGO9" s="11"/>
      <c r="UGP9" s="11"/>
      <c r="UGQ9" s="11"/>
      <c r="UGR9" s="11"/>
      <c r="UGS9" s="11"/>
      <c r="UGT9" s="11"/>
      <c r="UGU9" s="11"/>
      <c r="UGV9" s="11"/>
      <c r="UGW9" s="11"/>
      <c r="UGX9" s="11"/>
      <c r="UGY9" s="11"/>
      <c r="UGZ9" s="11"/>
      <c r="UHA9" s="11"/>
      <c r="UHB9" s="11"/>
      <c r="UHC9" s="11"/>
      <c r="UHD9" s="11"/>
      <c r="UHE9" s="11"/>
      <c r="UHF9" s="11"/>
      <c r="UHG9" s="11"/>
      <c r="UHH9" s="11"/>
      <c r="UHI9" s="11"/>
      <c r="UHJ9" s="11"/>
      <c r="UHK9" s="11"/>
      <c r="UHL9" s="11"/>
      <c r="UHM9" s="11"/>
      <c r="UHN9" s="11"/>
      <c r="UHO9" s="11"/>
      <c r="UHP9" s="11"/>
      <c r="UHQ9" s="11"/>
      <c r="UHR9" s="11"/>
      <c r="UHS9" s="11"/>
      <c r="UHT9" s="11"/>
      <c r="UHU9" s="11"/>
      <c r="UHV9" s="11"/>
      <c r="UHW9" s="11"/>
      <c r="UHX9" s="11"/>
      <c r="UHY9" s="11"/>
      <c r="UHZ9" s="11"/>
      <c r="UIA9" s="11"/>
      <c r="UIB9" s="11"/>
      <c r="UIC9" s="11"/>
      <c r="UID9" s="11"/>
      <c r="UIE9" s="11"/>
      <c r="UIF9" s="11"/>
      <c r="UIG9" s="11"/>
      <c r="UIH9" s="11"/>
      <c r="UII9" s="11"/>
      <c r="UIJ9" s="11"/>
      <c r="UIK9" s="11"/>
      <c r="UIL9" s="11"/>
      <c r="UIM9" s="11"/>
      <c r="UIN9" s="11"/>
      <c r="UIO9" s="11"/>
      <c r="UIP9" s="11"/>
      <c r="UIQ9" s="11"/>
      <c r="UIR9" s="11"/>
      <c r="UIS9" s="11"/>
      <c r="UIT9" s="11"/>
      <c r="UIU9" s="11"/>
      <c r="UIV9" s="11"/>
      <c r="UIW9" s="11"/>
      <c r="UIX9" s="11"/>
      <c r="UIY9" s="11"/>
      <c r="UIZ9" s="11"/>
      <c r="UJA9" s="11"/>
      <c r="UJB9" s="11"/>
      <c r="UJC9" s="11"/>
      <c r="UJD9" s="11"/>
      <c r="UJE9" s="11"/>
      <c r="UJF9" s="11"/>
      <c r="UJG9" s="11"/>
      <c r="UJH9" s="11"/>
      <c r="UJI9" s="11"/>
      <c r="UJJ9" s="11"/>
      <c r="UJK9" s="11"/>
      <c r="UJL9" s="11"/>
      <c r="UJM9" s="11"/>
      <c r="UJN9" s="11"/>
      <c r="UJO9" s="11"/>
      <c r="UJP9" s="11"/>
      <c r="UJQ9" s="11"/>
      <c r="UJR9" s="11"/>
      <c r="UJS9" s="11"/>
      <c r="UJT9" s="11"/>
      <c r="UJU9" s="11"/>
      <c r="UJV9" s="11"/>
      <c r="UJW9" s="11"/>
      <c r="UJX9" s="11"/>
      <c r="UJY9" s="11"/>
      <c r="UJZ9" s="11"/>
      <c r="UKA9" s="11"/>
      <c r="UKB9" s="11"/>
      <c r="UKC9" s="11"/>
      <c r="UKD9" s="11"/>
      <c r="UKE9" s="11"/>
      <c r="UKF9" s="11"/>
      <c r="UKG9" s="11"/>
      <c r="UKH9" s="11"/>
      <c r="UKI9" s="11"/>
      <c r="UKJ9" s="11"/>
      <c r="UKK9" s="11"/>
      <c r="UKL9" s="11"/>
      <c r="UKM9" s="11"/>
      <c r="UKN9" s="11"/>
      <c r="UKO9" s="11"/>
      <c r="UKP9" s="11"/>
      <c r="UKQ9" s="11"/>
      <c r="UKR9" s="11"/>
      <c r="UKS9" s="11"/>
      <c r="UKT9" s="11"/>
      <c r="UKU9" s="11"/>
      <c r="UKV9" s="11"/>
      <c r="UKW9" s="11"/>
      <c r="UKX9" s="11"/>
      <c r="UKY9" s="11"/>
      <c r="UKZ9" s="11"/>
      <c r="ULA9" s="11"/>
      <c r="ULB9" s="11"/>
      <c r="ULC9" s="11"/>
      <c r="ULD9" s="11"/>
      <c r="ULE9" s="11"/>
      <c r="ULF9" s="11"/>
      <c r="ULG9" s="11"/>
      <c r="ULH9" s="11"/>
      <c r="ULI9" s="11"/>
      <c r="ULJ9" s="11"/>
      <c r="ULK9" s="11"/>
      <c r="ULL9" s="11"/>
      <c r="ULM9" s="11"/>
      <c r="ULN9" s="11"/>
      <c r="ULO9" s="11"/>
      <c r="ULP9" s="11"/>
      <c r="ULQ9" s="11"/>
      <c r="ULR9" s="11"/>
      <c r="ULS9" s="11"/>
      <c r="ULT9" s="11"/>
      <c r="ULU9" s="11"/>
      <c r="ULV9" s="11"/>
      <c r="ULW9" s="11"/>
      <c r="ULX9" s="11"/>
      <c r="ULY9" s="11"/>
      <c r="ULZ9" s="11"/>
      <c r="UMA9" s="11"/>
      <c r="UMB9" s="11"/>
      <c r="UMC9" s="11"/>
      <c r="UMD9" s="11"/>
      <c r="UME9" s="11"/>
      <c r="UMF9" s="11"/>
      <c r="UMG9" s="11"/>
      <c r="UMH9" s="11"/>
      <c r="UMI9" s="11"/>
      <c r="UMJ9" s="11"/>
      <c r="UMK9" s="11"/>
      <c r="UML9" s="11"/>
      <c r="UMM9" s="11"/>
      <c r="UMN9" s="11"/>
      <c r="UMO9" s="11"/>
      <c r="UMP9" s="11"/>
      <c r="UMQ9" s="11"/>
      <c r="UMR9" s="11"/>
      <c r="UMS9" s="11"/>
      <c r="UMT9" s="11"/>
      <c r="UMU9" s="11"/>
      <c r="UMV9" s="11"/>
      <c r="UMW9" s="11"/>
      <c r="UMX9" s="11"/>
      <c r="UMY9" s="11"/>
      <c r="UMZ9" s="11"/>
      <c r="UNA9" s="11"/>
      <c r="UNB9" s="11"/>
      <c r="UNC9" s="11"/>
      <c r="UND9" s="11"/>
      <c r="UNE9" s="11"/>
      <c r="UNF9" s="11"/>
      <c r="UNG9" s="11"/>
      <c r="UNH9" s="11"/>
      <c r="UNI9" s="11"/>
      <c r="UNJ9" s="11"/>
      <c r="UNK9" s="11"/>
      <c r="UNL9" s="11"/>
      <c r="UNM9" s="11"/>
      <c r="UNN9" s="11"/>
      <c r="UNO9" s="11"/>
      <c r="UNP9" s="11"/>
      <c r="UNQ9" s="11"/>
      <c r="UNR9" s="11"/>
      <c r="UNS9" s="11"/>
      <c r="UNT9" s="11"/>
      <c r="UNU9" s="11"/>
      <c r="UNV9" s="11"/>
      <c r="UNW9" s="11"/>
      <c r="UNX9" s="11"/>
      <c r="UNY9" s="11"/>
      <c r="UNZ9" s="11"/>
      <c r="UOA9" s="11"/>
      <c r="UOB9" s="11"/>
      <c r="UOC9" s="11"/>
      <c r="UOD9" s="11"/>
      <c r="UOE9" s="11"/>
      <c r="UOF9" s="11"/>
      <c r="UOG9" s="11"/>
      <c r="UOH9" s="11"/>
      <c r="UOI9" s="11"/>
      <c r="UOJ9" s="11"/>
      <c r="UOK9" s="11"/>
      <c r="UOL9" s="11"/>
      <c r="UOM9" s="11"/>
      <c r="UON9" s="11"/>
      <c r="UOO9" s="11"/>
      <c r="UOP9" s="11"/>
      <c r="UOQ9" s="11"/>
      <c r="UOR9" s="11"/>
      <c r="UOS9" s="11"/>
      <c r="UOT9" s="11"/>
      <c r="UOU9" s="11"/>
      <c r="UOV9" s="11"/>
      <c r="UOW9" s="11"/>
      <c r="UOX9" s="11"/>
      <c r="UOY9" s="11"/>
      <c r="UOZ9" s="11"/>
      <c r="UPA9" s="11"/>
      <c r="UPB9" s="11"/>
      <c r="UPC9" s="11"/>
      <c r="UPD9" s="11"/>
      <c r="UPE9" s="11"/>
      <c r="UPF9" s="11"/>
      <c r="UPG9" s="11"/>
      <c r="UPH9" s="11"/>
      <c r="UPI9" s="11"/>
      <c r="UPJ9" s="11"/>
      <c r="UPK9" s="11"/>
      <c r="UPL9" s="11"/>
      <c r="UPM9" s="11"/>
      <c r="UPN9" s="11"/>
      <c r="UPO9" s="11"/>
      <c r="UPP9" s="11"/>
      <c r="UPQ9" s="11"/>
      <c r="UPR9" s="11"/>
      <c r="UPS9" s="11"/>
      <c r="UPT9" s="11"/>
      <c r="UPU9" s="11"/>
      <c r="UPV9" s="11"/>
      <c r="UPW9" s="11"/>
      <c r="UPX9" s="11"/>
      <c r="UPY9" s="11"/>
      <c r="UPZ9" s="11"/>
      <c r="UQA9" s="11"/>
      <c r="UQB9" s="11"/>
      <c r="UQC9" s="11"/>
      <c r="UQD9" s="11"/>
      <c r="UQE9" s="11"/>
      <c r="UQF9" s="11"/>
      <c r="UQG9" s="11"/>
      <c r="UQH9" s="11"/>
      <c r="UQI9" s="11"/>
      <c r="UQJ9" s="11"/>
      <c r="UQK9" s="11"/>
      <c r="UQL9" s="11"/>
      <c r="UQM9" s="11"/>
      <c r="UQN9" s="11"/>
      <c r="UQO9" s="11"/>
      <c r="UQP9" s="11"/>
      <c r="UQQ9" s="11"/>
      <c r="UQR9" s="11"/>
      <c r="UQS9" s="11"/>
      <c r="UQT9" s="11"/>
      <c r="UQU9" s="11"/>
      <c r="UQV9" s="11"/>
      <c r="UQW9" s="11"/>
      <c r="UQX9" s="11"/>
      <c r="UQY9" s="11"/>
      <c r="UQZ9" s="11"/>
      <c r="URA9" s="11"/>
      <c r="URB9" s="11"/>
      <c r="URC9" s="11"/>
      <c r="URD9" s="11"/>
      <c r="URE9" s="11"/>
      <c r="URF9" s="11"/>
      <c r="URG9" s="11"/>
      <c r="URH9" s="11"/>
      <c r="URI9" s="11"/>
      <c r="URJ9" s="11"/>
      <c r="URK9" s="11"/>
      <c r="URL9" s="11"/>
      <c r="URM9" s="11"/>
      <c r="URN9" s="11"/>
      <c r="URO9" s="11"/>
      <c r="URP9" s="11"/>
      <c r="URQ9" s="11"/>
      <c r="URR9" s="11"/>
      <c r="URS9" s="11"/>
      <c r="URT9" s="11"/>
      <c r="URU9" s="11"/>
      <c r="URV9" s="11"/>
      <c r="URW9" s="11"/>
      <c r="URX9" s="11"/>
      <c r="URY9" s="11"/>
      <c r="URZ9" s="11"/>
      <c r="USA9" s="11"/>
      <c r="USB9" s="11"/>
      <c r="USC9" s="11"/>
      <c r="USD9" s="11"/>
      <c r="USE9" s="11"/>
      <c r="USF9" s="11"/>
      <c r="USG9" s="11"/>
      <c r="USH9" s="11"/>
      <c r="USI9" s="11"/>
      <c r="USJ9" s="11"/>
      <c r="USK9" s="11"/>
      <c r="USL9" s="11"/>
      <c r="USM9" s="11"/>
      <c r="USN9" s="11"/>
      <c r="USO9" s="11"/>
      <c r="USP9" s="11"/>
      <c r="USQ9" s="11"/>
      <c r="USR9" s="11"/>
      <c r="USS9" s="11"/>
      <c r="UST9" s="11"/>
      <c r="USU9" s="11"/>
      <c r="USV9" s="11"/>
      <c r="USW9" s="11"/>
      <c r="USX9" s="11"/>
      <c r="USY9" s="11"/>
      <c r="USZ9" s="11"/>
      <c r="UTA9" s="11"/>
      <c r="UTB9" s="11"/>
      <c r="UTC9" s="11"/>
      <c r="UTD9" s="11"/>
      <c r="UTE9" s="11"/>
      <c r="UTF9" s="11"/>
      <c r="UTG9" s="11"/>
      <c r="UTH9" s="11"/>
      <c r="UTI9" s="11"/>
      <c r="UTJ9" s="11"/>
      <c r="UTK9" s="11"/>
      <c r="UTL9" s="11"/>
      <c r="UTM9" s="11"/>
      <c r="UTN9" s="11"/>
      <c r="UTO9" s="11"/>
      <c r="UTP9" s="11"/>
      <c r="UTQ9" s="11"/>
      <c r="UTR9" s="11"/>
      <c r="UTS9" s="11"/>
      <c r="UTT9" s="11"/>
      <c r="UTU9" s="11"/>
      <c r="UTV9" s="11"/>
      <c r="UTW9" s="11"/>
      <c r="UTX9" s="11"/>
      <c r="UTY9" s="11"/>
      <c r="UTZ9" s="11"/>
      <c r="UUA9" s="11"/>
      <c r="UUB9" s="11"/>
      <c r="UUC9" s="11"/>
      <c r="UUD9" s="11"/>
      <c r="UUE9" s="11"/>
      <c r="UUF9" s="11"/>
      <c r="UUG9" s="11"/>
      <c r="UUH9" s="11"/>
      <c r="UUI9" s="11"/>
      <c r="UUJ9" s="11"/>
      <c r="UUK9" s="11"/>
      <c r="UUL9" s="11"/>
      <c r="UUM9" s="11"/>
      <c r="UUN9" s="11"/>
      <c r="UUO9" s="11"/>
      <c r="UUP9" s="11"/>
      <c r="UUQ9" s="11"/>
      <c r="UUR9" s="11"/>
      <c r="UUS9" s="11"/>
      <c r="UUT9" s="11"/>
      <c r="UUU9" s="11"/>
      <c r="UUV9" s="11"/>
      <c r="UUW9" s="11"/>
      <c r="UUX9" s="11"/>
      <c r="UUY9" s="11"/>
      <c r="UUZ9" s="11"/>
      <c r="UVA9" s="11"/>
      <c r="UVB9" s="11"/>
      <c r="UVC9" s="11"/>
      <c r="UVD9" s="11"/>
      <c r="UVE9" s="11"/>
      <c r="UVF9" s="11"/>
      <c r="UVG9" s="11"/>
      <c r="UVH9" s="11"/>
      <c r="UVI9" s="11"/>
      <c r="UVJ9" s="11"/>
      <c r="UVK9" s="11"/>
      <c r="UVL9" s="11"/>
      <c r="UVM9" s="11"/>
      <c r="UVN9" s="11"/>
      <c r="UVO9" s="11"/>
      <c r="UVP9" s="11"/>
      <c r="UVQ9" s="11"/>
      <c r="UVR9" s="11"/>
      <c r="UVS9" s="11"/>
      <c r="UVT9" s="11"/>
      <c r="UVU9" s="11"/>
      <c r="UVV9" s="11"/>
      <c r="UVW9" s="11"/>
      <c r="UVX9" s="11"/>
      <c r="UVY9" s="11"/>
      <c r="UVZ9" s="11"/>
      <c r="UWA9" s="11"/>
      <c r="UWB9" s="11"/>
      <c r="UWC9" s="11"/>
      <c r="UWD9" s="11"/>
      <c r="UWE9" s="11"/>
      <c r="UWF9" s="11"/>
      <c r="UWG9" s="11"/>
      <c r="UWH9" s="11"/>
      <c r="UWI9" s="11"/>
      <c r="UWJ9" s="11"/>
      <c r="UWK9" s="11"/>
      <c r="UWL9" s="11"/>
      <c r="UWM9" s="11"/>
      <c r="UWN9" s="11"/>
      <c r="UWO9" s="11"/>
      <c r="UWP9" s="11"/>
      <c r="UWQ9" s="11"/>
      <c r="UWR9" s="11"/>
      <c r="UWS9" s="11"/>
      <c r="UWT9" s="11"/>
      <c r="UWU9" s="11"/>
      <c r="UWV9" s="11"/>
      <c r="UWW9" s="11"/>
      <c r="UWX9" s="11"/>
      <c r="UWY9" s="11"/>
      <c r="UWZ9" s="11"/>
      <c r="UXA9" s="11"/>
      <c r="UXB9" s="11"/>
      <c r="UXC9" s="11"/>
      <c r="UXD9" s="11"/>
      <c r="UXE9" s="11"/>
      <c r="UXF9" s="11"/>
      <c r="UXG9" s="11"/>
      <c r="UXH9" s="11"/>
      <c r="UXI9" s="11"/>
      <c r="UXJ9" s="11"/>
      <c r="UXK9" s="11"/>
      <c r="UXL9" s="11"/>
      <c r="UXM9" s="11"/>
      <c r="UXN9" s="11"/>
      <c r="UXO9" s="11"/>
      <c r="UXP9" s="11"/>
      <c r="UXQ9" s="11"/>
      <c r="UXR9" s="11"/>
      <c r="UXS9" s="11"/>
      <c r="UXT9" s="11"/>
      <c r="UXU9" s="11"/>
      <c r="UXV9" s="11"/>
      <c r="UXW9" s="11"/>
      <c r="UXX9" s="11"/>
      <c r="UXY9" s="11"/>
      <c r="UXZ9" s="11"/>
      <c r="UYA9" s="11"/>
      <c r="UYB9" s="11"/>
      <c r="UYC9" s="11"/>
      <c r="UYD9" s="11"/>
      <c r="UYE9" s="11"/>
      <c r="UYF9" s="11"/>
      <c r="UYG9" s="11"/>
      <c r="UYH9" s="11"/>
      <c r="UYI9" s="11"/>
      <c r="UYJ9" s="11"/>
      <c r="UYK9" s="11"/>
      <c r="UYL9" s="11"/>
      <c r="UYM9" s="11"/>
      <c r="UYN9" s="11"/>
      <c r="UYO9" s="11"/>
      <c r="UYP9" s="11"/>
      <c r="UYQ9" s="11"/>
      <c r="UYR9" s="11"/>
      <c r="UYS9" s="11"/>
      <c r="UYT9" s="11"/>
      <c r="UYU9" s="11"/>
      <c r="UYV9" s="11"/>
      <c r="UYW9" s="11"/>
      <c r="UYX9" s="11"/>
      <c r="UYY9" s="11"/>
      <c r="UYZ9" s="11"/>
      <c r="UZA9" s="11"/>
      <c r="UZB9" s="11"/>
      <c r="UZC9" s="11"/>
      <c r="UZD9" s="11"/>
      <c r="UZE9" s="11"/>
      <c r="UZF9" s="11"/>
      <c r="UZG9" s="11"/>
      <c r="UZH9" s="11"/>
      <c r="UZI9" s="11"/>
      <c r="UZJ9" s="11"/>
      <c r="UZK9" s="11"/>
      <c r="UZL9" s="11"/>
      <c r="UZM9" s="11"/>
      <c r="UZN9" s="11"/>
      <c r="UZO9" s="11"/>
      <c r="UZP9" s="11"/>
      <c r="UZQ9" s="11"/>
      <c r="UZR9" s="11"/>
      <c r="UZS9" s="11"/>
      <c r="UZT9" s="11"/>
      <c r="UZU9" s="11"/>
      <c r="UZV9" s="11"/>
      <c r="UZW9" s="11"/>
      <c r="UZX9" s="11"/>
      <c r="UZY9" s="11"/>
      <c r="UZZ9" s="11"/>
      <c r="VAA9" s="11"/>
      <c r="VAB9" s="11"/>
      <c r="VAC9" s="11"/>
      <c r="VAD9" s="11"/>
      <c r="VAE9" s="11"/>
      <c r="VAF9" s="11"/>
      <c r="VAG9" s="11"/>
      <c r="VAH9" s="11"/>
      <c r="VAI9" s="11"/>
      <c r="VAJ9" s="11"/>
      <c r="VAK9" s="11"/>
      <c r="VAL9" s="11"/>
      <c r="VAM9" s="11"/>
      <c r="VAN9" s="11"/>
      <c r="VAO9" s="11"/>
      <c r="VAP9" s="11"/>
      <c r="VAQ9" s="11"/>
      <c r="VAR9" s="11"/>
      <c r="VAS9" s="11"/>
      <c r="VAT9" s="11"/>
      <c r="VAU9" s="11"/>
      <c r="VAV9" s="11"/>
      <c r="VAW9" s="11"/>
      <c r="VAX9" s="11"/>
      <c r="VAY9" s="11"/>
      <c r="VAZ9" s="11"/>
      <c r="VBA9" s="11"/>
      <c r="VBB9" s="11"/>
      <c r="VBC9" s="11"/>
      <c r="VBD9" s="11"/>
      <c r="VBE9" s="11"/>
      <c r="VBF9" s="11"/>
      <c r="VBG9" s="11"/>
      <c r="VBH9" s="11"/>
      <c r="VBI9" s="11"/>
      <c r="VBJ9" s="11"/>
      <c r="VBK9" s="11"/>
      <c r="VBL9" s="11"/>
      <c r="VBM9" s="11"/>
      <c r="VBN9" s="11"/>
      <c r="VBO9" s="11"/>
      <c r="VBP9" s="11"/>
      <c r="VBQ9" s="11"/>
      <c r="VBR9" s="11"/>
      <c r="VBS9" s="11"/>
      <c r="VBT9" s="11"/>
      <c r="VBU9" s="11"/>
      <c r="VBV9" s="11"/>
      <c r="VBW9" s="11"/>
      <c r="VBX9" s="11"/>
      <c r="VBY9" s="11"/>
      <c r="VBZ9" s="11"/>
      <c r="VCA9" s="11"/>
      <c r="VCB9" s="11"/>
      <c r="VCC9" s="11"/>
      <c r="VCD9" s="11"/>
      <c r="VCE9" s="11"/>
      <c r="VCF9" s="11"/>
      <c r="VCG9" s="11"/>
      <c r="VCH9" s="11"/>
      <c r="VCI9" s="11"/>
      <c r="VCJ9" s="11"/>
      <c r="VCK9" s="11"/>
      <c r="VCL9" s="11"/>
      <c r="VCM9" s="11"/>
      <c r="VCN9" s="11"/>
      <c r="VCO9" s="11"/>
      <c r="VCP9" s="11"/>
      <c r="VCQ9" s="11"/>
      <c r="VCR9" s="11"/>
      <c r="VCS9" s="11"/>
      <c r="VCT9" s="11"/>
      <c r="VCU9" s="11"/>
      <c r="VCV9" s="11"/>
      <c r="VCW9" s="11"/>
      <c r="VCX9" s="11"/>
      <c r="VCY9" s="11"/>
      <c r="VCZ9" s="11"/>
      <c r="VDA9" s="11"/>
      <c r="VDB9" s="11"/>
      <c r="VDC9" s="11"/>
      <c r="VDD9" s="11"/>
      <c r="VDE9" s="11"/>
      <c r="VDF9" s="11"/>
      <c r="VDG9" s="11"/>
      <c r="VDH9" s="11"/>
      <c r="VDI9" s="11"/>
      <c r="VDJ9" s="11"/>
      <c r="VDK9" s="11"/>
      <c r="VDL9" s="11"/>
      <c r="VDM9" s="11"/>
      <c r="VDN9" s="11"/>
      <c r="VDO9" s="11"/>
      <c r="VDP9" s="11"/>
      <c r="VDQ9" s="11"/>
      <c r="VDR9" s="11"/>
      <c r="VDS9" s="11"/>
      <c r="VDT9" s="11"/>
      <c r="VDU9" s="11"/>
      <c r="VDV9" s="11"/>
      <c r="VDW9" s="11"/>
      <c r="VDX9" s="11"/>
      <c r="VDY9" s="11"/>
      <c r="VDZ9" s="11"/>
      <c r="VEA9" s="11"/>
      <c r="VEB9" s="11"/>
      <c r="VEC9" s="11"/>
      <c r="VED9" s="11"/>
      <c r="VEE9" s="11"/>
      <c r="VEF9" s="11"/>
      <c r="VEG9" s="11"/>
      <c r="VEH9" s="11"/>
      <c r="VEI9" s="11"/>
      <c r="VEJ9" s="11"/>
      <c r="VEK9" s="11"/>
      <c r="VEL9" s="11"/>
      <c r="VEM9" s="11"/>
      <c r="VEN9" s="11"/>
      <c r="VEO9" s="11"/>
      <c r="VEP9" s="11"/>
      <c r="VEQ9" s="11"/>
      <c r="VER9" s="11"/>
      <c r="VES9" s="11"/>
      <c r="VET9" s="11"/>
      <c r="VEU9" s="11"/>
      <c r="VEV9" s="11"/>
      <c r="VEW9" s="11"/>
      <c r="VEX9" s="11"/>
      <c r="VEY9" s="11"/>
      <c r="VEZ9" s="11"/>
      <c r="VFA9" s="11"/>
      <c r="VFB9" s="11"/>
      <c r="VFC9" s="11"/>
      <c r="VFD9" s="11"/>
      <c r="VFE9" s="11"/>
      <c r="VFF9" s="11"/>
      <c r="VFG9" s="11"/>
      <c r="VFH9" s="11"/>
      <c r="VFI9" s="11"/>
      <c r="VFJ9" s="11"/>
      <c r="VFK9" s="11"/>
      <c r="VFL9" s="11"/>
      <c r="VFM9" s="11"/>
      <c r="VFN9" s="11"/>
      <c r="VFO9" s="11"/>
      <c r="VFP9" s="11"/>
      <c r="VFQ9" s="11"/>
      <c r="VFR9" s="11"/>
      <c r="VFS9" s="11"/>
      <c r="VFT9" s="11"/>
      <c r="VFU9" s="11"/>
      <c r="VFV9" s="11"/>
      <c r="VFW9" s="11"/>
      <c r="VFX9" s="11"/>
      <c r="VFY9" s="11"/>
      <c r="VFZ9" s="11"/>
      <c r="VGA9" s="11"/>
      <c r="VGB9" s="11"/>
      <c r="VGC9" s="11"/>
      <c r="VGD9" s="11"/>
      <c r="VGE9" s="11"/>
      <c r="VGF9" s="11"/>
      <c r="VGG9" s="11"/>
      <c r="VGH9" s="11"/>
      <c r="VGI9" s="11"/>
      <c r="VGJ9" s="11"/>
      <c r="VGK9" s="11"/>
      <c r="VGL9" s="11"/>
      <c r="VGM9" s="11"/>
      <c r="VGN9" s="11"/>
      <c r="VGO9" s="11"/>
      <c r="VGP9" s="11"/>
      <c r="VGQ9" s="11"/>
      <c r="VGR9" s="11"/>
      <c r="VGS9" s="11"/>
      <c r="VGT9" s="11"/>
      <c r="VGU9" s="11"/>
      <c r="VGV9" s="11"/>
      <c r="VGW9" s="11"/>
      <c r="VGX9" s="11"/>
      <c r="VGY9" s="11"/>
      <c r="VGZ9" s="11"/>
      <c r="VHA9" s="11"/>
      <c r="VHB9" s="11"/>
      <c r="VHC9" s="11"/>
      <c r="VHD9" s="11"/>
      <c r="VHE9" s="11"/>
      <c r="VHF9" s="11"/>
      <c r="VHG9" s="11"/>
      <c r="VHH9" s="11"/>
      <c r="VHI9" s="11"/>
      <c r="VHJ9" s="11"/>
      <c r="VHK9" s="11"/>
      <c r="VHL9" s="11"/>
      <c r="VHM9" s="11"/>
      <c r="VHN9" s="11"/>
      <c r="VHO9" s="11"/>
      <c r="VHP9" s="11"/>
      <c r="VHQ9" s="11"/>
      <c r="VHR9" s="11"/>
      <c r="VHS9" s="11"/>
      <c r="VHT9" s="11"/>
      <c r="VHU9" s="11"/>
      <c r="VHV9" s="11"/>
      <c r="VHW9" s="11"/>
      <c r="VHX9" s="11"/>
      <c r="VHY9" s="11"/>
      <c r="VHZ9" s="11"/>
      <c r="VIA9" s="11"/>
      <c r="VIB9" s="11"/>
      <c r="VIC9" s="11"/>
      <c r="VID9" s="11"/>
      <c r="VIE9" s="11"/>
      <c r="VIF9" s="11"/>
      <c r="VIG9" s="11"/>
      <c r="VIH9" s="11"/>
      <c r="VII9" s="11"/>
      <c r="VIJ9" s="11"/>
      <c r="VIK9" s="11"/>
      <c r="VIL9" s="11"/>
      <c r="VIM9" s="11"/>
      <c r="VIN9" s="11"/>
      <c r="VIO9" s="11"/>
      <c r="VIP9" s="11"/>
      <c r="VIQ9" s="11"/>
      <c r="VIR9" s="11"/>
      <c r="VIS9" s="11"/>
      <c r="VIT9" s="11"/>
      <c r="VIU9" s="11"/>
      <c r="VIV9" s="11"/>
      <c r="VIW9" s="11"/>
      <c r="VIX9" s="11"/>
      <c r="VIY9" s="11"/>
      <c r="VIZ9" s="11"/>
      <c r="VJA9" s="11"/>
      <c r="VJB9" s="11"/>
      <c r="VJC9" s="11"/>
      <c r="VJD9" s="11"/>
      <c r="VJE9" s="11"/>
      <c r="VJF9" s="11"/>
      <c r="VJG9" s="11"/>
      <c r="VJH9" s="11"/>
      <c r="VJI9" s="11"/>
      <c r="VJJ9" s="11"/>
      <c r="VJK9" s="11"/>
      <c r="VJL9" s="11"/>
      <c r="VJM9" s="11"/>
      <c r="VJN9" s="11"/>
      <c r="VJO9" s="11"/>
      <c r="VJP9" s="11"/>
      <c r="VJQ9" s="11"/>
      <c r="VJR9" s="11"/>
      <c r="VJS9" s="11"/>
      <c r="VJT9" s="11"/>
      <c r="VJU9" s="11"/>
      <c r="VJV9" s="11"/>
      <c r="VJW9" s="11"/>
      <c r="VJX9" s="11"/>
      <c r="VJY9" s="11"/>
      <c r="VJZ9" s="11"/>
      <c r="VKA9" s="11"/>
      <c r="VKB9" s="11"/>
      <c r="VKC9" s="11"/>
      <c r="VKD9" s="11"/>
      <c r="VKE9" s="11"/>
      <c r="VKF9" s="11"/>
      <c r="VKG9" s="11"/>
      <c r="VKH9" s="11"/>
      <c r="VKI9" s="11"/>
      <c r="VKJ9" s="11"/>
      <c r="VKK9" s="11"/>
      <c r="VKL9" s="11"/>
      <c r="VKM9" s="11"/>
      <c r="VKN9" s="11"/>
      <c r="VKO9" s="11"/>
      <c r="VKP9" s="11"/>
      <c r="VKQ9" s="11"/>
      <c r="VKR9" s="11"/>
      <c r="VKS9" s="11"/>
      <c r="VKT9" s="11"/>
      <c r="VKU9" s="11"/>
      <c r="VKV9" s="11"/>
      <c r="VKW9" s="11"/>
      <c r="VKX9" s="11"/>
      <c r="VKY9" s="11"/>
      <c r="VKZ9" s="11"/>
      <c r="VLA9" s="11"/>
      <c r="VLB9" s="11"/>
      <c r="VLC9" s="11"/>
      <c r="VLD9" s="11"/>
      <c r="VLE9" s="11"/>
      <c r="VLF9" s="11"/>
      <c r="VLG9" s="11"/>
      <c r="VLH9" s="11"/>
      <c r="VLI9" s="11"/>
      <c r="VLJ9" s="11"/>
      <c r="VLK9" s="11"/>
      <c r="VLL9" s="11"/>
      <c r="VLM9" s="11"/>
      <c r="VLN9" s="11"/>
      <c r="VLO9" s="11"/>
      <c r="VLP9" s="11"/>
      <c r="VLQ9" s="11"/>
      <c r="VLR9" s="11"/>
      <c r="VLS9" s="11"/>
      <c r="VLT9" s="11"/>
      <c r="VLU9" s="11"/>
      <c r="VLV9" s="11"/>
      <c r="VLW9" s="11"/>
      <c r="VLX9" s="11"/>
      <c r="VLY9" s="11"/>
      <c r="VLZ9" s="11"/>
      <c r="VMA9" s="11"/>
      <c r="VMB9" s="11"/>
      <c r="VMC9" s="11"/>
      <c r="VMD9" s="11"/>
      <c r="VME9" s="11"/>
      <c r="VMF9" s="11"/>
      <c r="VMG9" s="11"/>
      <c r="VMH9" s="11"/>
      <c r="VMI9" s="11"/>
      <c r="VMJ9" s="11"/>
      <c r="VMK9" s="11"/>
      <c r="VML9" s="11"/>
      <c r="VMM9" s="11"/>
      <c r="VMN9" s="11"/>
      <c r="VMO9" s="11"/>
      <c r="VMP9" s="11"/>
      <c r="VMQ9" s="11"/>
      <c r="VMR9" s="11"/>
      <c r="VMS9" s="11"/>
      <c r="VMT9" s="11"/>
      <c r="VMU9" s="11"/>
      <c r="VMV9" s="11"/>
      <c r="VMW9" s="11"/>
      <c r="VMX9" s="11"/>
      <c r="VMY9" s="11"/>
      <c r="VMZ9" s="11"/>
      <c r="VNA9" s="11"/>
      <c r="VNB9" s="11"/>
      <c r="VNC9" s="11"/>
      <c r="VND9" s="11"/>
      <c r="VNE9" s="11"/>
      <c r="VNF9" s="11"/>
      <c r="VNG9" s="11"/>
      <c r="VNH9" s="11"/>
      <c r="VNI9" s="11"/>
      <c r="VNJ9" s="11"/>
      <c r="VNK9" s="11"/>
      <c r="VNL9" s="11"/>
      <c r="VNM9" s="11"/>
      <c r="VNN9" s="11"/>
      <c r="VNO9" s="11"/>
      <c r="VNP9" s="11"/>
      <c r="VNQ9" s="11"/>
      <c r="VNR9" s="11"/>
      <c r="VNS9" s="11"/>
      <c r="VNT9" s="11"/>
      <c r="VNU9" s="11"/>
      <c r="VNV9" s="11"/>
      <c r="VNW9" s="11"/>
      <c r="VNX9" s="11"/>
      <c r="VNY9" s="11"/>
      <c r="VNZ9" s="11"/>
      <c r="VOA9" s="11"/>
      <c r="VOB9" s="11"/>
      <c r="VOC9" s="11"/>
      <c r="VOD9" s="11"/>
      <c r="VOE9" s="11"/>
      <c r="VOF9" s="11"/>
      <c r="VOG9" s="11"/>
      <c r="VOH9" s="11"/>
      <c r="VOI9" s="11"/>
      <c r="VOJ9" s="11"/>
      <c r="VOK9" s="11"/>
      <c r="VOL9" s="11"/>
      <c r="VOM9" s="11"/>
      <c r="VON9" s="11"/>
      <c r="VOO9" s="11"/>
      <c r="VOP9" s="11"/>
      <c r="VOQ9" s="11"/>
      <c r="VOR9" s="11"/>
      <c r="VOS9" s="11"/>
      <c r="VOT9" s="11"/>
      <c r="VOU9" s="11"/>
      <c r="VOV9" s="11"/>
      <c r="VOW9" s="11"/>
      <c r="VOX9" s="11"/>
      <c r="VOY9" s="11"/>
      <c r="VOZ9" s="11"/>
      <c r="VPA9" s="11"/>
      <c r="VPB9" s="11"/>
      <c r="VPC9" s="11"/>
      <c r="VPD9" s="11"/>
      <c r="VPE9" s="11"/>
      <c r="VPF9" s="11"/>
      <c r="VPG9" s="11"/>
      <c r="VPH9" s="11"/>
      <c r="VPI9" s="11"/>
      <c r="VPJ9" s="11"/>
      <c r="VPK9" s="11"/>
      <c r="VPL9" s="11"/>
      <c r="VPM9" s="11"/>
      <c r="VPN9" s="11"/>
      <c r="VPO9" s="11"/>
      <c r="VPP9" s="11"/>
      <c r="VPQ9" s="11"/>
      <c r="VPR9" s="11"/>
      <c r="VPS9" s="11"/>
      <c r="VPT9" s="11"/>
      <c r="VPU9" s="11"/>
      <c r="VPV9" s="11"/>
      <c r="VPW9" s="11"/>
      <c r="VPX9" s="11"/>
      <c r="VPY9" s="11"/>
      <c r="VPZ9" s="11"/>
      <c r="VQA9" s="11"/>
      <c r="VQB9" s="11"/>
      <c r="VQC9" s="11"/>
      <c r="VQD9" s="11"/>
      <c r="VQE9" s="11"/>
      <c r="VQF9" s="11"/>
      <c r="VQG9" s="11"/>
      <c r="VQH9" s="11"/>
      <c r="VQI9" s="11"/>
      <c r="VQJ9" s="11"/>
      <c r="VQK9" s="11"/>
      <c r="VQL9" s="11"/>
      <c r="VQM9" s="11"/>
      <c r="VQN9" s="11"/>
      <c r="VQO9" s="11"/>
      <c r="VQP9" s="11"/>
      <c r="VQQ9" s="11"/>
      <c r="VQR9" s="11"/>
      <c r="VQS9" s="11"/>
      <c r="VQT9" s="11"/>
      <c r="VQU9" s="11"/>
      <c r="VQV9" s="11"/>
      <c r="VQW9" s="11"/>
      <c r="VQX9" s="11"/>
      <c r="VQY9" s="11"/>
      <c r="VQZ9" s="11"/>
      <c r="VRA9" s="11"/>
      <c r="VRB9" s="11"/>
      <c r="VRC9" s="11"/>
      <c r="VRD9" s="11"/>
      <c r="VRE9" s="11"/>
      <c r="VRF9" s="11"/>
      <c r="VRG9" s="11"/>
      <c r="VRH9" s="11"/>
      <c r="VRI9" s="11"/>
      <c r="VRJ9" s="11"/>
      <c r="VRK9" s="11"/>
      <c r="VRL9" s="11"/>
      <c r="VRM9" s="11"/>
      <c r="VRN9" s="11"/>
      <c r="VRO9" s="11"/>
      <c r="VRP9" s="11"/>
      <c r="VRQ9" s="11"/>
      <c r="VRR9" s="11"/>
      <c r="VRS9" s="11"/>
      <c r="VRT9" s="11"/>
      <c r="VRU9" s="11"/>
      <c r="VRV9" s="11"/>
      <c r="VRW9" s="11"/>
      <c r="VRX9" s="11"/>
      <c r="VRY9" s="11"/>
      <c r="VRZ9" s="11"/>
      <c r="VSA9" s="11"/>
      <c r="VSB9" s="11"/>
      <c r="VSC9" s="11"/>
      <c r="VSD9" s="11"/>
      <c r="VSE9" s="11"/>
      <c r="VSF9" s="11"/>
      <c r="VSG9" s="11"/>
      <c r="VSH9" s="11"/>
      <c r="VSI9" s="11"/>
      <c r="VSJ9" s="11"/>
      <c r="VSK9" s="11"/>
      <c r="VSL9" s="11"/>
      <c r="VSM9" s="11"/>
      <c r="VSN9" s="11"/>
      <c r="VSO9" s="11"/>
      <c r="VSP9" s="11"/>
      <c r="VSQ9" s="11"/>
      <c r="VSR9" s="11"/>
      <c r="VSS9" s="11"/>
      <c r="VST9" s="11"/>
      <c r="VSU9" s="11"/>
      <c r="VSV9" s="11"/>
      <c r="VSW9" s="11"/>
      <c r="VSX9" s="11"/>
      <c r="VSY9" s="11"/>
      <c r="VSZ9" s="11"/>
      <c r="VTA9" s="11"/>
      <c r="VTB9" s="11"/>
      <c r="VTC9" s="11"/>
      <c r="VTD9" s="11"/>
      <c r="VTE9" s="11"/>
      <c r="VTF9" s="11"/>
      <c r="VTG9" s="11"/>
      <c r="VTH9" s="11"/>
      <c r="VTI9" s="11"/>
      <c r="VTJ9" s="11"/>
      <c r="VTK9" s="11"/>
      <c r="VTL9" s="11"/>
      <c r="VTM9" s="11"/>
      <c r="VTN9" s="11"/>
      <c r="VTO9" s="11"/>
      <c r="VTP9" s="11"/>
      <c r="VTQ9" s="11"/>
      <c r="VTR9" s="11"/>
      <c r="VTS9" s="11"/>
      <c r="VTT9" s="11"/>
      <c r="VTU9" s="11"/>
      <c r="VTV9" s="11"/>
      <c r="VTW9" s="11"/>
      <c r="VTX9" s="11"/>
      <c r="VTY9" s="11"/>
      <c r="VTZ9" s="11"/>
      <c r="VUA9" s="11"/>
      <c r="VUB9" s="11"/>
      <c r="VUC9" s="11"/>
      <c r="VUD9" s="11"/>
      <c r="VUE9" s="11"/>
      <c r="VUF9" s="11"/>
      <c r="VUG9" s="11"/>
      <c r="VUH9" s="11"/>
      <c r="VUI9" s="11"/>
      <c r="VUJ9" s="11"/>
      <c r="VUK9" s="11"/>
      <c r="VUL9" s="11"/>
      <c r="VUM9" s="11"/>
      <c r="VUN9" s="11"/>
      <c r="VUO9" s="11"/>
      <c r="VUP9" s="11"/>
      <c r="VUQ9" s="11"/>
      <c r="VUR9" s="11"/>
      <c r="VUS9" s="11"/>
      <c r="VUT9" s="11"/>
      <c r="VUU9" s="11"/>
      <c r="VUV9" s="11"/>
      <c r="VUW9" s="11"/>
      <c r="VUX9" s="11"/>
      <c r="VUY9" s="11"/>
      <c r="VUZ9" s="11"/>
      <c r="VVA9" s="11"/>
      <c r="VVB9" s="11"/>
      <c r="VVC9" s="11"/>
      <c r="VVD9" s="11"/>
      <c r="VVE9" s="11"/>
      <c r="VVF9" s="11"/>
      <c r="VVG9" s="11"/>
      <c r="VVH9" s="11"/>
      <c r="VVI9" s="11"/>
      <c r="VVJ9" s="11"/>
      <c r="VVK9" s="11"/>
      <c r="VVL9" s="11"/>
      <c r="VVM9" s="11"/>
      <c r="VVN9" s="11"/>
      <c r="VVO9" s="11"/>
      <c r="VVP9" s="11"/>
      <c r="VVQ9" s="11"/>
      <c r="VVR9" s="11"/>
      <c r="VVS9" s="11"/>
      <c r="VVT9" s="11"/>
      <c r="VVU9" s="11"/>
      <c r="VVV9" s="11"/>
      <c r="VVW9" s="11"/>
      <c r="VVX9" s="11"/>
      <c r="VVY9" s="11"/>
      <c r="VVZ9" s="11"/>
      <c r="VWA9" s="11"/>
      <c r="VWB9" s="11"/>
      <c r="VWC9" s="11"/>
      <c r="VWD9" s="11"/>
      <c r="VWE9" s="11"/>
      <c r="VWF9" s="11"/>
      <c r="VWG9" s="11"/>
      <c r="VWH9" s="11"/>
      <c r="VWI9" s="11"/>
      <c r="VWJ9" s="11"/>
      <c r="VWK9" s="11"/>
      <c r="VWL9" s="11"/>
      <c r="VWM9" s="11"/>
      <c r="VWN9" s="11"/>
      <c r="VWO9" s="11"/>
      <c r="VWP9" s="11"/>
      <c r="VWQ9" s="11"/>
      <c r="VWR9" s="11"/>
      <c r="VWS9" s="11"/>
      <c r="VWT9" s="11"/>
      <c r="VWU9" s="11"/>
      <c r="VWV9" s="11"/>
      <c r="VWW9" s="11"/>
      <c r="VWX9" s="11"/>
      <c r="VWY9" s="11"/>
      <c r="VWZ9" s="11"/>
      <c r="VXA9" s="11"/>
      <c r="VXB9" s="11"/>
      <c r="VXC9" s="11"/>
      <c r="VXD9" s="11"/>
      <c r="VXE9" s="11"/>
      <c r="VXF9" s="11"/>
      <c r="VXG9" s="11"/>
      <c r="VXH9" s="11"/>
      <c r="VXI9" s="11"/>
      <c r="VXJ9" s="11"/>
      <c r="VXK9" s="11"/>
      <c r="VXL9" s="11"/>
      <c r="VXM9" s="11"/>
      <c r="VXN9" s="11"/>
      <c r="VXO9" s="11"/>
      <c r="VXP9" s="11"/>
      <c r="VXQ9" s="11"/>
      <c r="VXR9" s="11"/>
      <c r="VXS9" s="11"/>
      <c r="VXT9" s="11"/>
      <c r="VXU9" s="11"/>
      <c r="VXV9" s="11"/>
      <c r="VXW9" s="11"/>
      <c r="VXX9" s="11"/>
      <c r="VXY9" s="11"/>
      <c r="VXZ9" s="11"/>
      <c r="VYA9" s="11"/>
      <c r="VYB9" s="11"/>
      <c r="VYC9" s="11"/>
      <c r="VYD9" s="11"/>
      <c r="VYE9" s="11"/>
      <c r="VYF9" s="11"/>
      <c r="VYG9" s="11"/>
      <c r="VYH9" s="11"/>
      <c r="VYI9" s="11"/>
      <c r="VYJ9" s="11"/>
      <c r="VYK9" s="11"/>
      <c r="VYL9" s="11"/>
      <c r="VYM9" s="11"/>
      <c r="VYN9" s="11"/>
      <c r="VYO9" s="11"/>
      <c r="VYP9" s="11"/>
      <c r="VYQ9" s="11"/>
      <c r="VYR9" s="11"/>
      <c r="VYS9" s="11"/>
      <c r="VYT9" s="11"/>
      <c r="VYU9" s="11"/>
      <c r="VYV9" s="11"/>
      <c r="VYW9" s="11"/>
      <c r="VYX9" s="11"/>
      <c r="VYY9" s="11"/>
      <c r="VYZ9" s="11"/>
      <c r="VZA9" s="11"/>
      <c r="VZB9" s="11"/>
      <c r="VZC9" s="11"/>
      <c r="VZD9" s="11"/>
      <c r="VZE9" s="11"/>
      <c r="VZF9" s="11"/>
      <c r="VZG9" s="11"/>
      <c r="VZH9" s="11"/>
      <c r="VZI9" s="11"/>
      <c r="VZJ9" s="11"/>
      <c r="VZK9" s="11"/>
      <c r="VZL9" s="11"/>
      <c r="VZM9" s="11"/>
      <c r="VZN9" s="11"/>
      <c r="VZO9" s="11"/>
      <c r="VZP9" s="11"/>
      <c r="VZQ9" s="11"/>
      <c r="VZR9" s="11"/>
      <c r="VZS9" s="11"/>
      <c r="VZT9" s="11"/>
      <c r="VZU9" s="11"/>
      <c r="VZV9" s="11"/>
      <c r="VZW9" s="11"/>
      <c r="VZX9" s="11"/>
      <c r="VZY9" s="11"/>
      <c r="VZZ9" s="11"/>
      <c r="WAA9" s="11"/>
      <c r="WAB9" s="11"/>
      <c r="WAC9" s="11"/>
      <c r="WAD9" s="11"/>
      <c r="WAE9" s="11"/>
      <c r="WAF9" s="11"/>
      <c r="WAG9" s="11"/>
      <c r="WAH9" s="11"/>
      <c r="WAI9" s="11"/>
      <c r="WAJ9" s="11"/>
      <c r="WAK9" s="11"/>
      <c r="WAL9" s="11"/>
      <c r="WAM9" s="11"/>
      <c r="WAN9" s="11"/>
      <c r="WAO9" s="11"/>
      <c r="WAP9" s="11"/>
      <c r="WAQ9" s="11"/>
      <c r="WAR9" s="11"/>
      <c r="WAS9" s="11"/>
      <c r="WAT9" s="11"/>
      <c r="WAU9" s="11"/>
      <c r="WAV9" s="11"/>
      <c r="WAW9" s="11"/>
      <c r="WAX9" s="11"/>
      <c r="WAY9" s="11"/>
      <c r="WAZ9" s="11"/>
      <c r="WBA9" s="11"/>
      <c r="WBB9" s="11"/>
      <c r="WBC9" s="11"/>
      <c r="WBD9" s="11"/>
      <c r="WBE9" s="11"/>
      <c r="WBF9" s="11"/>
      <c r="WBG9" s="11"/>
      <c r="WBH9" s="11"/>
      <c r="WBI9" s="11"/>
      <c r="WBJ9" s="11"/>
      <c r="WBK9" s="11"/>
      <c r="WBL9" s="11"/>
      <c r="WBM9" s="11"/>
      <c r="WBN9" s="11"/>
      <c r="WBO9" s="11"/>
      <c r="WBP9" s="11"/>
      <c r="WBQ9" s="11"/>
      <c r="WBR9" s="11"/>
      <c r="WBS9" s="11"/>
      <c r="WBT9" s="11"/>
      <c r="WBU9" s="11"/>
      <c r="WBV9" s="11"/>
      <c r="WBW9" s="11"/>
      <c r="WBX9" s="11"/>
      <c r="WBY9" s="11"/>
      <c r="WBZ9" s="11"/>
      <c r="WCA9" s="11"/>
      <c r="WCB9" s="11"/>
      <c r="WCC9" s="11"/>
      <c r="WCD9" s="11"/>
      <c r="WCE9" s="11"/>
      <c r="WCF9" s="11"/>
      <c r="WCG9" s="11"/>
      <c r="WCH9" s="11"/>
      <c r="WCI9" s="11"/>
      <c r="WCJ9" s="11"/>
      <c r="WCK9" s="11"/>
      <c r="WCL9" s="11"/>
      <c r="WCM9" s="11"/>
      <c r="WCN9" s="11"/>
      <c r="WCO9" s="11"/>
      <c r="WCP9" s="11"/>
      <c r="WCQ9" s="11"/>
      <c r="WCR9" s="11"/>
      <c r="WCS9" s="11"/>
      <c r="WCT9" s="11"/>
      <c r="WCU9" s="11"/>
      <c r="WCV9" s="11"/>
      <c r="WCW9" s="11"/>
      <c r="WCX9" s="11"/>
      <c r="WCY9" s="11"/>
      <c r="WCZ9" s="11"/>
      <c r="WDA9" s="11"/>
      <c r="WDB9" s="11"/>
      <c r="WDC9" s="11"/>
      <c r="WDD9" s="11"/>
      <c r="WDE9" s="11"/>
      <c r="WDF9" s="11"/>
      <c r="WDG9" s="11"/>
      <c r="WDH9" s="11"/>
      <c r="WDI9" s="11"/>
      <c r="WDJ9" s="11"/>
      <c r="WDK9" s="11"/>
      <c r="WDL9" s="11"/>
      <c r="WDM9" s="11"/>
      <c r="WDN9" s="11"/>
      <c r="WDO9" s="11"/>
      <c r="WDP9" s="11"/>
      <c r="WDQ9" s="11"/>
      <c r="WDR9" s="11"/>
      <c r="WDS9" s="11"/>
      <c r="WDT9" s="11"/>
      <c r="WDU9" s="11"/>
      <c r="WDV9" s="11"/>
      <c r="WDW9" s="11"/>
      <c r="WDX9" s="11"/>
      <c r="WDY9" s="11"/>
      <c r="WDZ9" s="11"/>
      <c r="WEA9" s="11"/>
      <c r="WEB9" s="11"/>
      <c r="WEC9" s="11"/>
      <c r="WED9" s="11"/>
      <c r="WEE9" s="11"/>
      <c r="WEF9" s="11"/>
      <c r="WEG9" s="11"/>
      <c r="WEH9" s="11"/>
      <c r="WEI9" s="11"/>
      <c r="WEJ9" s="11"/>
      <c r="WEK9" s="11"/>
      <c r="WEL9" s="11"/>
      <c r="WEM9" s="11"/>
      <c r="WEN9" s="11"/>
      <c r="WEO9" s="11"/>
      <c r="WEP9" s="11"/>
      <c r="WEQ9" s="11"/>
      <c r="WER9" s="11"/>
      <c r="WES9" s="11"/>
      <c r="WET9" s="11"/>
      <c r="WEU9" s="11"/>
      <c r="WEV9" s="11"/>
      <c r="WEW9" s="11"/>
      <c r="WEX9" s="11"/>
      <c r="WEY9" s="11"/>
      <c r="WEZ9" s="11"/>
      <c r="WFA9" s="11"/>
      <c r="WFB9" s="11"/>
      <c r="WFC9" s="11"/>
      <c r="WFD9" s="11"/>
      <c r="WFE9" s="11"/>
      <c r="WFF9" s="11"/>
      <c r="WFG9" s="11"/>
      <c r="WFH9" s="11"/>
      <c r="WFI9" s="11"/>
      <c r="WFJ9" s="11"/>
      <c r="WFK9" s="11"/>
      <c r="WFL9" s="11"/>
      <c r="WFM9" s="11"/>
      <c r="WFN9" s="11"/>
      <c r="WFO9" s="11"/>
      <c r="WFP9" s="11"/>
      <c r="WFQ9" s="11"/>
      <c r="WFR9" s="11"/>
      <c r="WFS9" s="11"/>
      <c r="WFT9" s="11"/>
      <c r="WFU9" s="11"/>
      <c r="WFV9" s="11"/>
      <c r="WFW9" s="11"/>
      <c r="WFX9" s="11"/>
      <c r="WFY9" s="11"/>
      <c r="WFZ9" s="11"/>
      <c r="WGA9" s="11"/>
      <c r="WGB9" s="11"/>
      <c r="WGC9" s="11"/>
      <c r="WGD9" s="11"/>
      <c r="WGE9" s="11"/>
      <c r="WGF9" s="11"/>
      <c r="WGG9" s="11"/>
      <c r="WGH9" s="11"/>
      <c r="WGI9" s="11"/>
      <c r="WGJ9" s="11"/>
      <c r="WGK9" s="11"/>
      <c r="WGL9" s="11"/>
      <c r="WGM9" s="11"/>
      <c r="WGN9" s="11"/>
      <c r="WGO9" s="11"/>
      <c r="WGP9" s="11"/>
      <c r="WGQ9" s="11"/>
      <c r="WGR9" s="11"/>
      <c r="WGS9" s="11"/>
      <c r="WGT9" s="11"/>
      <c r="WGU9" s="11"/>
      <c r="WGV9" s="11"/>
      <c r="WGW9" s="11"/>
      <c r="WGX9" s="11"/>
      <c r="WGY9" s="11"/>
      <c r="WGZ9" s="11"/>
      <c r="WHA9" s="11"/>
      <c r="WHB9" s="11"/>
      <c r="WHC9" s="11"/>
      <c r="WHD9" s="11"/>
      <c r="WHE9" s="11"/>
      <c r="WHF9" s="11"/>
      <c r="WHG9" s="11"/>
      <c r="WHH9" s="11"/>
      <c r="WHI9" s="11"/>
      <c r="WHJ9" s="11"/>
      <c r="WHK9" s="11"/>
      <c r="WHL9" s="11"/>
      <c r="WHM9" s="11"/>
      <c r="WHN9" s="11"/>
      <c r="WHO9" s="11"/>
      <c r="WHP9" s="11"/>
      <c r="WHQ9" s="11"/>
      <c r="WHR9" s="11"/>
      <c r="WHS9" s="11"/>
      <c r="WHT9" s="11"/>
      <c r="WHU9" s="11"/>
      <c r="WHV9" s="11"/>
      <c r="WHW9" s="11"/>
      <c r="WHX9" s="11"/>
      <c r="WHY9" s="11"/>
      <c r="WHZ9" s="11"/>
      <c r="WIA9" s="11"/>
      <c r="WIB9" s="11"/>
      <c r="WIC9" s="11"/>
      <c r="WID9" s="11"/>
      <c r="WIE9" s="11"/>
      <c r="WIF9" s="11"/>
      <c r="WIG9" s="11"/>
      <c r="WIH9" s="11"/>
      <c r="WII9" s="11"/>
      <c r="WIJ9" s="11"/>
      <c r="WIK9" s="11"/>
      <c r="WIL9" s="11"/>
      <c r="WIM9" s="11"/>
      <c r="WIN9" s="11"/>
      <c r="WIO9" s="11"/>
      <c r="WIP9" s="11"/>
      <c r="WIQ9" s="11"/>
      <c r="WIR9" s="11"/>
      <c r="WIS9" s="11"/>
      <c r="WIT9" s="11"/>
      <c r="WIU9" s="11"/>
      <c r="WIV9" s="11"/>
      <c r="WIW9" s="11"/>
      <c r="WIX9" s="11"/>
      <c r="WIY9" s="11"/>
      <c r="WIZ9" s="11"/>
      <c r="WJA9" s="11"/>
      <c r="WJB9" s="11"/>
      <c r="WJC9" s="11"/>
      <c r="WJD9" s="11"/>
      <c r="WJE9" s="11"/>
      <c r="WJF9" s="11"/>
      <c r="WJG9" s="11"/>
      <c r="WJH9" s="11"/>
      <c r="WJI9" s="11"/>
      <c r="WJJ9" s="11"/>
      <c r="WJK9" s="11"/>
      <c r="WJL9" s="11"/>
      <c r="WJM9" s="11"/>
      <c r="WJN9" s="11"/>
      <c r="WJO9" s="11"/>
      <c r="WJP9" s="11"/>
      <c r="WJQ9" s="11"/>
      <c r="WJR9" s="11"/>
      <c r="WJS9" s="11"/>
      <c r="WJT9" s="11"/>
      <c r="WJU9" s="11"/>
      <c r="WJV9" s="11"/>
      <c r="WJW9" s="11"/>
      <c r="WJX9" s="11"/>
      <c r="WJY9" s="11"/>
      <c r="WJZ9" s="11"/>
      <c r="WKA9" s="11"/>
      <c r="WKB9" s="11"/>
      <c r="WKC9" s="11"/>
      <c r="WKD9" s="11"/>
      <c r="WKE9" s="11"/>
      <c r="WKF9" s="11"/>
      <c r="WKG9" s="11"/>
      <c r="WKH9" s="11"/>
      <c r="WKI9" s="11"/>
      <c r="WKJ9" s="11"/>
      <c r="WKK9" s="11"/>
      <c r="WKL9" s="11"/>
      <c r="WKM9" s="11"/>
      <c r="WKN9" s="11"/>
      <c r="WKO9" s="11"/>
      <c r="WKP9" s="11"/>
      <c r="WKQ9" s="11"/>
      <c r="WKR9" s="11"/>
      <c r="WKS9" s="11"/>
      <c r="WKT9" s="11"/>
      <c r="WKU9" s="11"/>
      <c r="WKV9" s="11"/>
      <c r="WKW9" s="11"/>
      <c r="WKX9" s="11"/>
      <c r="WKY9" s="11"/>
      <c r="WKZ9" s="11"/>
      <c r="WLA9" s="11"/>
      <c r="WLB9" s="11"/>
      <c r="WLC9" s="11"/>
      <c r="WLD9" s="11"/>
      <c r="WLE9" s="11"/>
      <c r="WLF9" s="11"/>
      <c r="WLG9" s="11"/>
      <c r="WLH9" s="11"/>
      <c r="WLI9" s="11"/>
      <c r="WLJ9" s="11"/>
      <c r="WLK9" s="11"/>
      <c r="WLL9" s="11"/>
      <c r="WLM9" s="11"/>
      <c r="WLN9" s="11"/>
      <c r="WLO9" s="11"/>
      <c r="WLP9" s="11"/>
      <c r="WLQ9" s="11"/>
      <c r="WLR9" s="11"/>
      <c r="WLS9" s="11"/>
      <c r="WLT9" s="11"/>
      <c r="WLU9" s="11"/>
      <c r="WLV9" s="11"/>
      <c r="WLW9" s="11"/>
      <c r="WLX9" s="11"/>
      <c r="WLY9" s="11"/>
      <c r="WLZ9" s="11"/>
      <c r="WMA9" s="11"/>
      <c r="WMB9" s="11"/>
      <c r="WMC9" s="11"/>
      <c r="WMD9" s="11"/>
      <c r="WME9" s="11"/>
      <c r="WMF9" s="11"/>
      <c r="WMG9" s="11"/>
      <c r="WMH9" s="11"/>
      <c r="WMI9" s="11"/>
      <c r="WMJ9" s="11"/>
      <c r="WMK9" s="11"/>
      <c r="WML9" s="11"/>
      <c r="WMM9" s="11"/>
      <c r="WMN9" s="11"/>
      <c r="WMO9" s="11"/>
      <c r="WMP9" s="11"/>
      <c r="WMQ9" s="11"/>
      <c r="WMR9" s="11"/>
      <c r="WMS9" s="11"/>
      <c r="WMT9" s="11"/>
      <c r="WMU9" s="11"/>
      <c r="WMV9" s="11"/>
      <c r="WMW9" s="11"/>
      <c r="WMX9" s="11"/>
      <c r="WMY9" s="11"/>
      <c r="WMZ9" s="11"/>
      <c r="WNA9" s="11"/>
      <c r="WNB9" s="11"/>
      <c r="WNC9" s="11"/>
      <c r="WND9" s="11"/>
      <c r="WNE9" s="11"/>
      <c r="WNF9" s="11"/>
      <c r="WNG9" s="11"/>
      <c r="WNH9" s="11"/>
      <c r="WNI9" s="11"/>
      <c r="WNJ9" s="11"/>
      <c r="WNK9" s="11"/>
      <c r="WNL9" s="11"/>
      <c r="WNM9" s="11"/>
      <c r="WNN9" s="11"/>
      <c r="WNO9" s="11"/>
      <c r="WNP9" s="11"/>
      <c r="WNQ9" s="11"/>
      <c r="WNR9" s="11"/>
      <c r="WNS9" s="11"/>
      <c r="WNT9" s="11"/>
      <c r="WNU9" s="11"/>
      <c r="WNV9" s="11"/>
      <c r="WNW9" s="11"/>
      <c r="WNX9" s="11"/>
      <c r="WNY9" s="11"/>
      <c r="WNZ9" s="11"/>
      <c r="WOA9" s="11"/>
      <c r="WOB9" s="11"/>
      <c r="WOC9" s="11"/>
      <c r="WOD9" s="11"/>
      <c r="WOE9" s="11"/>
      <c r="WOF9" s="11"/>
      <c r="WOG9" s="11"/>
      <c r="WOH9" s="11"/>
      <c r="WOI9" s="11"/>
      <c r="WOJ9" s="11"/>
      <c r="WOK9" s="11"/>
      <c r="WOL9" s="11"/>
      <c r="WOM9" s="11"/>
      <c r="WON9" s="11"/>
      <c r="WOO9" s="11"/>
      <c r="WOP9" s="11"/>
      <c r="WOQ9" s="11"/>
      <c r="WOR9" s="11"/>
      <c r="WOS9" s="11"/>
      <c r="WOT9" s="11"/>
      <c r="WOU9" s="11"/>
      <c r="WOV9" s="11"/>
      <c r="WOW9" s="11"/>
      <c r="WOX9" s="11"/>
      <c r="WOY9" s="11"/>
      <c r="WOZ9" s="11"/>
      <c r="WPA9" s="11"/>
      <c r="WPB9" s="11"/>
      <c r="WPC9" s="11"/>
      <c r="WPD9" s="11"/>
      <c r="WPE9" s="11"/>
      <c r="WPF9" s="11"/>
      <c r="WPG9" s="11"/>
      <c r="WPH9" s="11"/>
      <c r="WPI9" s="11"/>
      <c r="WPJ9" s="11"/>
      <c r="WPK9" s="11"/>
      <c r="WPL9" s="11"/>
      <c r="WPM9" s="11"/>
      <c r="WPN9" s="11"/>
      <c r="WPO9" s="11"/>
      <c r="WPP9" s="11"/>
      <c r="WPQ9" s="11"/>
      <c r="WPR9" s="11"/>
      <c r="WPS9" s="11"/>
      <c r="WPT9" s="11"/>
      <c r="WPU9" s="11"/>
      <c r="WPV9" s="11"/>
      <c r="WPW9" s="11"/>
      <c r="WPX9" s="11"/>
      <c r="WPY9" s="11"/>
      <c r="WPZ9" s="11"/>
      <c r="WQA9" s="11"/>
      <c r="WQB9" s="11"/>
      <c r="WQC9" s="11"/>
      <c r="WQD9" s="11"/>
      <c r="WQE9" s="11"/>
      <c r="WQF9" s="11"/>
      <c r="WQG9" s="11"/>
      <c r="WQH9" s="11"/>
      <c r="WQI9" s="11"/>
      <c r="WQJ9" s="11"/>
      <c r="WQK9" s="11"/>
      <c r="WQL9" s="11"/>
      <c r="WQM9" s="11"/>
      <c r="WQN9" s="11"/>
      <c r="WQO9" s="11"/>
      <c r="WQP9" s="11"/>
      <c r="WQQ9" s="11"/>
      <c r="WQR9" s="11"/>
      <c r="WQS9" s="11"/>
      <c r="WQT9" s="11"/>
      <c r="WQU9" s="11"/>
      <c r="WQV9" s="11"/>
      <c r="WQW9" s="11"/>
      <c r="WQX9" s="11"/>
      <c r="WQY9" s="11"/>
      <c r="WQZ9" s="11"/>
      <c r="WRA9" s="11"/>
      <c r="WRB9" s="11"/>
      <c r="WRC9" s="11"/>
      <c r="WRD9" s="11"/>
      <c r="WRE9" s="11"/>
      <c r="WRF9" s="11"/>
      <c r="WRG9" s="11"/>
      <c r="WRH9" s="11"/>
      <c r="WRI9" s="11"/>
      <c r="WRJ9" s="11"/>
      <c r="WRK9" s="11"/>
      <c r="WRL9" s="11"/>
      <c r="WRM9" s="11"/>
      <c r="WRN9" s="11"/>
      <c r="WRO9" s="11"/>
      <c r="WRP9" s="11"/>
      <c r="WRQ9" s="11"/>
      <c r="WRR9" s="11"/>
      <c r="WRS9" s="11"/>
      <c r="WRT9" s="11"/>
      <c r="WRU9" s="11"/>
      <c r="WRV9" s="11"/>
      <c r="WRW9" s="11"/>
      <c r="WRX9" s="11"/>
      <c r="WRY9" s="11"/>
      <c r="WRZ9" s="11"/>
      <c r="WSA9" s="11"/>
      <c r="WSB9" s="11"/>
      <c r="WSC9" s="11"/>
      <c r="WSD9" s="11"/>
      <c r="WSE9" s="11"/>
      <c r="WSF9" s="11"/>
      <c r="WSG9" s="11"/>
      <c r="WSH9" s="11"/>
      <c r="WSI9" s="11"/>
      <c r="WSJ9" s="11"/>
      <c r="WSK9" s="11"/>
      <c r="WSL9" s="11"/>
      <c r="WSM9" s="11"/>
      <c r="WSN9" s="11"/>
      <c r="WSO9" s="11"/>
      <c r="WSP9" s="11"/>
      <c r="WSQ9" s="11"/>
      <c r="WSR9" s="11"/>
      <c r="WSS9" s="11"/>
      <c r="WST9" s="11"/>
      <c r="WSU9" s="11"/>
      <c r="WSV9" s="11"/>
      <c r="WSW9" s="11"/>
      <c r="WSX9" s="11"/>
      <c r="WSY9" s="11"/>
      <c r="WSZ9" s="11"/>
      <c r="WTA9" s="11"/>
      <c r="WTB9" s="11"/>
      <c r="WTC9" s="11"/>
      <c r="WTD9" s="11"/>
      <c r="WTE9" s="11"/>
      <c r="WTF9" s="11"/>
      <c r="WTG9" s="11"/>
      <c r="WTH9" s="11"/>
      <c r="WTI9" s="11"/>
      <c r="WTJ9" s="11"/>
      <c r="WTK9" s="11"/>
      <c r="WTL9" s="11"/>
      <c r="WTM9" s="11"/>
      <c r="WTN9" s="11"/>
      <c r="WTO9" s="11"/>
      <c r="WTP9" s="11"/>
      <c r="WTQ9" s="11"/>
      <c r="WTR9" s="11"/>
      <c r="WTS9" s="11"/>
      <c r="WTT9" s="11"/>
      <c r="WTU9" s="11"/>
      <c r="WTV9" s="11"/>
      <c r="WTW9" s="11"/>
      <c r="WTX9" s="11"/>
      <c r="WTY9" s="11"/>
      <c r="WTZ9" s="11"/>
      <c r="WUA9" s="11"/>
      <c r="WUB9" s="11"/>
      <c r="WUC9" s="11"/>
      <c r="WUD9" s="11"/>
      <c r="WUE9" s="11"/>
      <c r="WUF9" s="11"/>
      <c r="WUG9" s="11"/>
      <c r="WUH9" s="11"/>
      <c r="WUI9" s="11"/>
      <c r="WUJ9" s="11"/>
      <c r="WUK9" s="11"/>
      <c r="WUL9" s="11"/>
      <c r="WUM9" s="11"/>
      <c r="WUN9" s="11"/>
      <c r="WUO9" s="11"/>
      <c r="WUP9" s="11"/>
      <c r="WUQ9" s="11"/>
      <c r="WUR9" s="11"/>
      <c r="WUS9" s="11"/>
      <c r="WUT9" s="11"/>
      <c r="WUU9" s="11"/>
      <c r="WUV9" s="11"/>
      <c r="WUW9" s="11"/>
      <c r="WUX9" s="11"/>
      <c r="WUY9" s="11"/>
      <c r="WUZ9" s="11"/>
      <c r="WVA9" s="11"/>
      <c r="WVB9" s="11"/>
      <c r="WVC9" s="11"/>
      <c r="WVD9" s="11"/>
      <c r="WVE9" s="11"/>
      <c r="WVF9" s="11"/>
      <c r="WVG9" s="11"/>
      <c r="WVH9" s="11"/>
      <c r="WVI9" s="11"/>
      <c r="WVJ9" s="11"/>
      <c r="WVK9" s="11"/>
      <c r="WVL9" s="11"/>
      <c r="WVM9" s="11"/>
      <c r="WVN9" s="11"/>
      <c r="WVO9" s="11"/>
      <c r="WVP9" s="11"/>
      <c r="WVQ9" s="11"/>
      <c r="WVR9" s="11"/>
      <c r="WVS9" s="11"/>
      <c r="WVT9" s="11"/>
      <c r="WVU9" s="11"/>
      <c r="WVV9" s="11"/>
      <c r="WVW9" s="11"/>
      <c r="WVX9" s="11"/>
      <c r="WVY9" s="11"/>
      <c r="WVZ9" s="11"/>
      <c r="WWA9" s="11"/>
      <c r="WWB9" s="11"/>
      <c r="WWC9" s="11"/>
      <c r="WWD9" s="11"/>
      <c r="WWE9" s="11"/>
      <c r="WWF9" s="11"/>
      <c r="WWG9" s="11"/>
      <c r="WWH9" s="11"/>
      <c r="WWI9" s="11"/>
      <c r="WWJ9" s="11"/>
      <c r="WWK9" s="11"/>
      <c r="WWL9" s="11"/>
      <c r="WWM9" s="11"/>
      <c r="WWN9" s="11"/>
      <c r="WWO9" s="11"/>
      <c r="WWP9" s="11"/>
      <c r="WWQ9" s="11"/>
      <c r="WWR9" s="11"/>
      <c r="WWS9" s="11"/>
      <c r="WWT9" s="11"/>
      <c r="WWU9" s="11"/>
      <c r="WWV9" s="11"/>
      <c r="WWW9" s="11"/>
      <c r="WWX9" s="11"/>
      <c r="WWY9" s="11"/>
      <c r="WWZ9" s="11"/>
      <c r="WXA9" s="11"/>
      <c r="WXB9" s="11"/>
      <c r="WXC9" s="11"/>
      <c r="WXD9" s="11"/>
      <c r="WXE9" s="11"/>
      <c r="WXF9" s="11"/>
      <c r="WXG9" s="11"/>
      <c r="WXH9" s="11"/>
      <c r="WXI9" s="11"/>
      <c r="WXJ9" s="11"/>
      <c r="WXK9" s="11"/>
      <c r="WXL9" s="11"/>
      <c r="WXM9" s="11"/>
      <c r="WXN9" s="11"/>
      <c r="WXO9" s="11"/>
      <c r="WXP9" s="11"/>
      <c r="WXQ9" s="11"/>
      <c r="WXR9" s="11"/>
      <c r="WXS9" s="11"/>
      <c r="WXT9" s="11"/>
      <c r="WXU9" s="11"/>
      <c r="WXV9" s="11"/>
      <c r="WXW9" s="11"/>
      <c r="WXX9" s="11"/>
      <c r="WXY9" s="11"/>
      <c r="WXZ9" s="11"/>
      <c r="WYA9" s="11"/>
      <c r="WYB9" s="11"/>
      <c r="WYC9" s="11"/>
      <c r="WYD9" s="11"/>
      <c r="WYE9" s="11"/>
      <c r="WYF9" s="11"/>
      <c r="WYG9" s="11"/>
      <c r="WYH9" s="11"/>
      <c r="WYI9" s="11"/>
      <c r="WYJ9" s="11"/>
      <c r="WYK9" s="11"/>
      <c r="WYL9" s="11"/>
      <c r="WYM9" s="11"/>
      <c r="WYN9" s="11"/>
      <c r="WYO9" s="11"/>
      <c r="WYP9" s="11"/>
      <c r="WYQ9" s="11"/>
      <c r="WYR9" s="11"/>
      <c r="WYS9" s="11"/>
      <c r="WYT9" s="11"/>
      <c r="WYU9" s="11"/>
      <c r="WYV9" s="11"/>
      <c r="WYW9" s="11"/>
      <c r="WYX9" s="11"/>
      <c r="WYY9" s="11"/>
      <c r="WYZ9" s="11"/>
      <c r="WZA9" s="11"/>
      <c r="WZB9" s="11"/>
      <c r="WZC9" s="11"/>
      <c r="WZD9" s="11"/>
      <c r="WZE9" s="11"/>
      <c r="WZF9" s="11"/>
      <c r="WZG9" s="11"/>
      <c r="WZH9" s="11"/>
      <c r="WZI9" s="11"/>
      <c r="WZJ9" s="11"/>
      <c r="WZK9" s="11"/>
      <c r="WZL9" s="11"/>
      <c r="WZM9" s="11"/>
      <c r="WZN9" s="11"/>
      <c r="WZO9" s="11"/>
      <c r="WZP9" s="11"/>
      <c r="WZQ9" s="11"/>
      <c r="WZR9" s="11"/>
      <c r="WZS9" s="11"/>
      <c r="WZT9" s="11"/>
      <c r="WZU9" s="11"/>
      <c r="WZV9" s="11"/>
      <c r="WZW9" s="11"/>
      <c r="WZX9" s="11"/>
      <c r="WZY9" s="11"/>
      <c r="WZZ9" s="11"/>
      <c r="XAA9" s="11"/>
      <c r="XAB9" s="11"/>
      <c r="XAC9" s="11"/>
      <c r="XAD9" s="11"/>
      <c r="XAE9" s="11"/>
      <c r="XAF9" s="11"/>
      <c r="XAG9" s="11"/>
      <c r="XAH9" s="11"/>
      <c r="XAI9" s="11"/>
      <c r="XAJ9" s="11"/>
      <c r="XAK9" s="11"/>
      <c r="XAL9" s="11"/>
      <c r="XAM9" s="11"/>
      <c r="XAN9" s="11"/>
      <c r="XAO9" s="11"/>
      <c r="XAP9" s="11"/>
      <c r="XAQ9" s="11"/>
      <c r="XAR9" s="11"/>
      <c r="XAS9" s="11"/>
      <c r="XAT9" s="11"/>
      <c r="XAU9" s="11"/>
      <c r="XAV9" s="11"/>
      <c r="XAW9" s="11"/>
      <c r="XAX9" s="11"/>
      <c r="XAY9" s="11"/>
      <c r="XAZ9" s="11"/>
      <c r="XBA9" s="11"/>
      <c r="XBB9" s="11"/>
      <c r="XBC9" s="11"/>
      <c r="XBD9" s="11"/>
      <c r="XBE9" s="11"/>
      <c r="XBF9" s="11"/>
      <c r="XBG9" s="11"/>
      <c r="XBH9" s="11"/>
      <c r="XBI9" s="11"/>
      <c r="XBJ9" s="11"/>
      <c r="XBK9" s="11"/>
      <c r="XBL9" s="11"/>
      <c r="XBM9" s="11"/>
      <c r="XBN9" s="11"/>
      <c r="XBO9" s="11"/>
      <c r="XBP9" s="11"/>
      <c r="XBQ9" s="11"/>
      <c r="XBR9" s="11"/>
      <c r="XBS9" s="11"/>
      <c r="XBT9" s="11"/>
      <c r="XBU9" s="11"/>
      <c r="XBV9" s="11"/>
      <c r="XBW9" s="11"/>
      <c r="XBX9" s="11"/>
      <c r="XBY9" s="11"/>
      <c r="XBZ9" s="11"/>
      <c r="XCA9" s="11"/>
      <c r="XCB9" s="11"/>
      <c r="XCC9" s="11"/>
      <c r="XCD9" s="11"/>
      <c r="XCE9" s="11"/>
      <c r="XCF9" s="11"/>
      <c r="XCG9" s="11"/>
      <c r="XCH9" s="11"/>
      <c r="XCI9" s="11"/>
      <c r="XCJ9" s="11"/>
      <c r="XCK9" s="11"/>
      <c r="XCL9" s="11"/>
      <c r="XCM9" s="11"/>
      <c r="XCN9" s="11"/>
      <c r="XCO9" s="11"/>
      <c r="XCP9" s="11"/>
      <c r="XCQ9" s="11"/>
      <c r="XCR9" s="11"/>
      <c r="XCS9" s="11"/>
      <c r="XCT9" s="11"/>
      <c r="XCU9" s="11"/>
      <c r="XCV9" s="11"/>
      <c r="XCW9" s="11"/>
      <c r="XCX9" s="11"/>
      <c r="XCY9" s="11"/>
      <c r="XCZ9" s="11"/>
      <c r="XDA9" s="11"/>
      <c r="XDB9" s="11"/>
      <c r="XDC9" s="11"/>
      <c r="XDD9" s="11"/>
      <c r="XDE9" s="11"/>
      <c r="XDF9" s="11"/>
      <c r="XDG9" s="11"/>
      <c r="XDH9" s="11"/>
      <c r="XDI9" s="11"/>
      <c r="XDJ9" s="11"/>
      <c r="XDK9" s="11"/>
      <c r="XDL9" s="11"/>
      <c r="XDM9" s="11"/>
      <c r="XDN9" s="11"/>
      <c r="XDO9" s="11"/>
      <c r="XDP9" s="11"/>
      <c r="XDQ9" s="11"/>
      <c r="XDR9" s="11"/>
      <c r="XDS9" s="11"/>
      <c r="XDT9" s="11"/>
      <c r="XDU9" s="11"/>
      <c r="XDV9" s="11"/>
      <c r="XDW9" s="11"/>
      <c r="XDX9" s="11"/>
      <c r="XDY9" s="11"/>
      <c r="XDZ9" s="11"/>
      <c r="XEA9" s="11"/>
      <c r="XEB9" s="11"/>
      <c r="XEC9" s="11"/>
      <c r="XED9" s="11"/>
      <c r="XEE9" s="11"/>
      <c r="XEF9" s="11"/>
      <c r="XEG9" s="11"/>
      <c r="XEH9" s="11"/>
      <c r="XEI9" s="11"/>
      <c r="XEJ9" s="11"/>
      <c r="XEK9" s="11"/>
      <c r="XEL9" s="11"/>
      <c r="XEM9" s="11"/>
      <c r="XEN9" s="11"/>
      <c r="XEO9" s="11"/>
      <c r="XEP9" s="11"/>
      <c r="XEQ9" s="11"/>
      <c r="XER9" s="11"/>
      <c r="XES9" s="11"/>
      <c r="XET9" s="11"/>
      <c r="XEU9" s="11"/>
      <c r="XEV9" s="11"/>
      <c r="XEW9" s="11"/>
      <c r="XEX9" s="11"/>
      <c r="XEY9" s="11"/>
      <c r="XEZ9" s="11"/>
      <c r="XFA9" s="11"/>
      <c r="XFB9" s="11"/>
      <c r="XFC9" s="11"/>
      <c r="XFD9" s="11"/>
    </row>
    <row r="10" spans="1:16384" x14ac:dyDescent="0.25">
      <c r="A10" s="9" t="s">
        <v>195</v>
      </c>
      <c r="B10" s="9"/>
      <c r="K10" s="5"/>
    </row>
    <row r="11" spans="1:16384" x14ac:dyDescent="0.25">
      <c r="A11" s="9" t="s">
        <v>181</v>
      </c>
      <c r="K11" s="5"/>
    </row>
    <row r="12" spans="1:16384" ht="16.5" x14ac:dyDescent="0.25">
      <c r="A12" s="9" t="s">
        <v>196</v>
      </c>
      <c r="B12" s="9"/>
      <c r="K12" s="13"/>
    </row>
    <row r="13" spans="1:16384" x14ac:dyDescent="0.25">
      <c r="A13" s="9" t="s">
        <v>197</v>
      </c>
      <c r="B13" s="9"/>
      <c r="K13" s="12"/>
    </row>
    <row r="14" spans="1:16384" x14ac:dyDescent="0.25">
      <c r="A14" s="9" t="s">
        <v>198</v>
      </c>
      <c r="B14" s="9"/>
      <c r="K14" s="5"/>
    </row>
    <row r="15" spans="1:16384" x14ac:dyDescent="0.25">
      <c r="A15" s="9" t="s">
        <v>242</v>
      </c>
      <c r="K15" s="5"/>
    </row>
    <row r="16" spans="1:16384" x14ac:dyDescent="0.25">
      <c r="A16" s="9" t="s">
        <v>243</v>
      </c>
      <c r="B16" s="9"/>
    </row>
    <row r="17" spans="1:2" x14ac:dyDescent="0.25">
      <c r="A17" s="521" t="s">
        <v>244</v>
      </c>
      <c r="B17" s="9"/>
    </row>
    <row r="18" spans="1:2" x14ac:dyDescent="0.25">
      <c r="A18" s="518"/>
      <c r="B18" s="9"/>
    </row>
    <row r="19" spans="1:2" x14ac:dyDescent="0.25">
      <c r="A19" s="9"/>
    </row>
    <row r="20" spans="1:2" x14ac:dyDescent="0.25">
      <c r="A20" s="9"/>
    </row>
    <row r="21" spans="1:2" x14ac:dyDescent="0.25">
      <c r="A21" s="9"/>
    </row>
  </sheetData>
  <hyperlinks>
    <hyperlink ref="A4" location="Méthodologie!A1" display="Méthodologie"/>
    <hyperlink ref="A5" location="Définitions!A1" display="Définitions"/>
    <hyperlink ref="A6" location="'F1 Indicateur'!A1" display="Figure 1 - Les enseignants titulaires des EPSCP en 2022 : indicateurs par catégorie"/>
    <hyperlink ref="A7" location="F2_Départ!A1" display="Figure 2 - Les départs définitifs des enseignants titulaires des EPSCP, par type de départ et par catégorie "/>
    <hyperlink ref="A8" location="'F3 règles'!A1" display="Figure 3 - Fonction publique sédentaire : montée en charge des âges réglementaires par génération, en application des lois de 2010, 2014 et 2023"/>
    <hyperlink ref="A9" location="'F4 Age retr'!A1" display="Figure 4 - Age moyen de départ en retraite de 2017 à 2032 (3 scénarios), toutes générations confondues "/>
    <hyperlink ref="A10" location="F5_Age!A1" display="Figure 5 - Evolution de l'âge au départ en retraite des enseignants titulaires des EPSCP, par catégorie et scénario "/>
    <hyperlink ref="A11" location="'F6_Dép corps'!A1" display="Figure 6 - Les départs définitifs des enseignants titulaires des EPSCP, par type de départ, catégorie et par scénario"/>
    <hyperlink ref="A12" location="'F7_Retraite disc'!A1" display="Figure 7 - Evolution des départs en retraite des enseignants titulaires des EPSCP, par discipline "/>
    <hyperlink ref="A13" location="'F8_Taux dep'!A1" display="Figure 8 - Effectifs des enseignants titulaires en activité en EPSCP et taux de départs définitifs annuels moyens"/>
    <hyperlink ref="A14" location="'F9_Taux dep tot_Etudian'!A1" display="Figure 9 - Indicateurs de flux et d'effectifs des enseignants titulaires des EPSCP ; évolutions des effectifs étudiants "/>
    <hyperlink ref="A15" location="'F10a pyr EC'!A1" display="Figure 10-a - Pyramides des âges des enseignants-chercheurs titulaires des EPSCP"/>
    <hyperlink ref="A16" location="'F10b pyr PRAG'!A1" display="Figures 10-b - Pyramides des âges des enseignants du second degré titulaires des EPSCP"/>
    <hyperlink ref="A17" location="'F11 Rép age retr'!A1" display="Figures 11 - Âges des enseignants titulaires (répartition) partis en retraite en 2022 et 2030 (2 scénarios), toutes générations confondue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6"/>
  <sheetViews>
    <sheetView showGridLines="0" zoomScaleNormal="100" workbookViewId="0"/>
  </sheetViews>
  <sheetFormatPr baseColWidth="10" defaultRowHeight="15" x14ac:dyDescent="0.25"/>
  <cols>
    <col min="1" max="1" width="26.140625" customWidth="1"/>
    <col min="2" max="2" width="10" customWidth="1"/>
    <col min="3" max="4" width="8.7109375" customWidth="1"/>
    <col min="5" max="7" width="9.7109375" customWidth="1"/>
    <col min="8" max="8" width="10.28515625" customWidth="1"/>
    <col min="9" max="11" width="9.140625" customWidth="1"/>
    <col min="12" max="12" width="10.28515625" customWidth="1"/>
    <col min="13" max="13" width="9.28515625" customWidth="1"/>
  </cols>
  <sheetData>
    <row r="1" spans="1:15" s="21" customFormat="1" ht="15.75" x14ac:dyDescent="0.2">
      <c r="A1" s="147" t="s">
        <v>239</v>
      </c>
    </row>
    <row r="2" spans="1:15" s="21" customFormat="1" x14ac:dyDescent="0.2">
      <c r="A2" s="42"/>
    </row>
    <row r="3" spans="1:15" s="21" customFormat="1" x14ac:dyDescent="0.2">
      <c r="A3" s="46" t="s">
        <v>182</v>
      </c>
      <c r="H3" s="46"/>
    </row>
    <row r="4" spans="1:15" s="21" customFormat="1" ht="18.75" customHeight="1" x14ac:dyDescent="0.2">
      <c r="A4" s="3" t="s">
        <v>187</v>
      </c>
      <c r="E4" s="88"/>
      <c r="N4" s="301"/>
      <c r="O4" s="301"/>
    </row>
    <row r="5" spans="1:15" s="21" customFormat="1" ht="20.25" customHeight="1" x14ac:dyDescent="0.2">
      <c r="A5" s="303"/>
      <c r="B5" s="597" t="s">
        <v>75</v>
      </c>
      <c r="C5" s="597"/>
      <c r="D5" s="597"/>
      <c r="E5" s="597"/>
      <c r="F5" s="597"/>
      <c r="G5" s="597"/>
      <c r="H5" s="597" t="s">
        <v>74</v>
      </c>
      <c r="I5" s="597"/>
      <c r="J5" s="597"/>
      <c r="K5" s="597"/>
      <c r="L5" s="597"/>
      <c r="M5" s="597"/>
      <c r="N5" s="302"/>
      <c r="O5" s="302"/>
    </row>
    <row r="6" spans="1:15" s="4" customFormat="1" ht="20.25" customHeight="1" x14ac:dyDescent="0.25">
      <c r="A6" s="643" t="s">
        <v>47</v>
      </c>
      <c r="B6" s="653" t="s">
        <v>107</v>
      </c>
      <c r="C6" s="647" t="s">
        <v>48</v>
      </c>
      <c r="D6" s="648"/>
      <c r="E6" s="649"/>
      <c r="F6" s="647" t="s">
        <v>45</v>
      </c>
      <c r="G6" s="649"/>
      <c r="H6" s="645" t="s">
        <v>107</v>
      </c>
      <c r="I6" s="647" t="s">
        <v>48</v>
      </c>
      <c r="J6" s="648"/>
      <c r="K6" s="649"/>
      <c r="L6" s="647" t="s">
        <v>45</v>
      </c>
      <c r="M6" s="649"/>
    </row>
    <row r="7" spans="1:15" s="1" customFormat="1" ht="21.75" customHeight="1" x14ac:dyDescent="0.25">
      <c r="A7" s="644"/>
      <c r="B7" s="653"/>
      <c r="C7" s="211">
        <v>2017</v>
      </c>
      <c r="D7" s="209">
        <v>2022</v>
      </c>
      <c r="E7" s="210">
        <v>2030</v>
      </c>
      <c r="F7" s="209" t="s">
        <v>82</v>
      </c>
      <c r="G7" s="210" t="s">
        <v>83</v>
      </c>
      <c r="H7" s="646"/>
      <c r="I7" s="209">
        <v>2017</v>
      </c>
      <c r="J7" s="209">
        <v>2022</v>
      </c>
      <c r="K7" s="210">
        <v>2030</v>
      </c>
      <c r="L7" s="211" t="s">
        <v>82</v>
      </c>
      <c r="M7" s="210" t="s">
        <v>83</v>
      </c>
    </row>
    <row r="8" spans="1:15" s="1" customFormat="1" x14ac:dyDescent="0.25">
      <c r="A8" s="216" t="s">
        <v>77</v>
      </c>
      <c r="B8" s="566">
        <v>3829</v>
      </c>
      <c r="C8" s="567">
        <v>75</v>
      </c>
      <c r="D8" s="568">
        <v>76</v>
      </c>
      <c r="E8" s="569">
        <v>97.046527532333997</v>
      </c>
      <c r="F8" s="570">
        <v>1.3333333333333419</v>
      </c>
      <c r="G8" s="571">
        <v>27.692799384649991</v>
      </c>
      <c r="H8" s="572">
        <v>0</v>
      </c>
      <c r="I8" s="573">
        <v>0</v>
      </c>
      <c r="J8" s="573">
        <v>0</v>
      </c>
      <c r="K8" s="574">
        <v>0</v>
      </c>
      <c r="L8" s="575"/>
      <c r="M8" s="576"/>
    </row>
    <row r="9" spans="1:15" s="1" customFormat="1" x14ac:dyDescent="0.25">
      <c r="A9" s="212" t="s">
        <v>84</v>
      </c>
      <c r="B9" s="577">
        <v>3922</v>
      </c>
      <c r="C9" s="578">
        <v>77</v>
      </c>
      <c r="D9" s="579">
        <v>62</v>
      </c>
      <c r="E9" s="580">
        <v>114.620916758268</v>
      </c>
      <c r="F9" s="581">
        <v>-19.480519480519476</v>
      </c>
      <c r="G9" s="582">
        <v>84.872446384303231</v>
      </c>
      <c r="H9" s="583">
        <v>1755</v>
      </c>
      <c r="I9" s="579">
        <v>55</v>
      </c>
      <c r="J9" s="579">
        <v>69</v>
      </c>
      <c r="K9" s="580">
        <v>90.869837240741006</v>
      </c>
      <c r="L9" s="584">
        <v>25.454545454545464</v>
      </c>
      <c r="M9" s="582">
        <v>31.695416290929003</v>
      </c>
    </row>
    <row r="10" spans="1:15" s="1" customFormat="1" x14ac:dyDescent="0.25">
      <c r="A10" s="213" t="s">
        <v>46</v>
      </c>
      <c r="B10" s="577">
        <v>14466</v>
      </c>
      <c r="C10" s="578">
        <v>462</v>
      </c>
      <c r="D10" s="579">
        <v>434</v>
      </c>
      <c r="E10" s="580">
        <v>516.80687657755902</v>
      </c>
      <c r="F10" s="581">
        <v>-6.0606060606060552</v>
      </c>
      <c r="G10" s="582">
        <v>19.079925478700233</v>
      </c>
      <c r="H10" s="583">
        <v>6871</v>
      </c>
      <c r="I10" s="579">
        <v>169</v>
      </c>
      <c r="J10" s="579">
        <v>226</v>
      </c>
      <c r="K10" s="580">
        <v>247.07836502673999</v>
      </c>
      <c r="L10" s="581">
        <v>33.727810650887569</v>
      </c>
      <c r="M10" s="582">
        <v>9.3267101888230073</v>
      </c>
    </row>
    <row r="11" spans="1:15" s="1" customFormat="1" x14ac:dyDescent="0.25">
      <c r="A11" s="213" t="s">
        <v>18</v>
      </c>
      <c r="B11" s="534">
        <v>24153</v>
      </c>
      <c r="C11" s="422">
        <v>307</v>
      </c>
      <c r="D11" s="579">
        <v>431</v>
      </c>
      <c r="E11" s="424">
        <v>831.02255073715901</v>
      </c>
      <c r="F11" s="585">
        <v>40.390879478827358</v>
      </c>
      <c r="G11" s="586">
        <v>92.812656783563583</v>
      </c>
      <c r="H11" s="348">
        <v>3991</v>
      </c>
      <c r="I11" s="423">
        <v>113</v>
      </c>
      <c r="J11" s="579">
        <v>127</v>
      </c>
      <c r="K11" s="580">
        <v>154.87866821169001</v>
      </c>
      <c r="L11" s="585">
        <v>12.389380530973447</v>
      </c>
      <c r="M11" s="586">
        <v>21.951707253299226</v>
      </c>
    </row>
    <row r="12" spans="1:15" s="1" customFormat="1" x14ac:dyDescent="0.25">
      <c r="A12" s="214" t="s">
        <v>22</v>
      </c>
      <c r="B12" s="534">
        <v>7710</v>
      </c>
      <c r="C12" s="422">
        <v>268</v>
      </c>
      <c r="D12" s="579">
        <v>229</v>
      </c>
      <c r="E12" s="424">
        <v>286.10479303925501</v>
      </c>
      <c r="F12" s="585">
        <v>-14.552238805970152</v>
      </c>
      <c r="G12" s="586">
        <v>24.93659084683626</v>
      </c>
      <c r="H12" s="587">
        <v>0</v>
      </c>
      <c r="I12" s="333">
        <v>0</v>
      </c>
      <c r="J12" s="333">
        <v>0</v>
      </c>
      <c r="K12" s="588">
        <v>0</v>
      </c>
      <c r="L12" s="585"/>
      <c r="M12" s="586"/>
    </row>
    <row r="13" spans="1:15" ht="25.5" x14ac:dyDescent="0.25">
      <c r="A13" s="226" t="s">
        <v>25</v>
      </c>
      <c r="B13" s="577">
        <v>1050</v>
      </c>
      <c r="C13" s="578">
        <v>30</v>
      </c>
      <c r="D13" s="579">
        <v>27</v>
      </c>
      <c r="E13" s="580">
        <v>38.599208549897497</v>
      </c>
      <c r="F13" s="581">
        <v>-9.9999999999999982</v>
      </c>
      <c r="G13" s="582">
        <v>42.960031666287037</v>
      </c>
      <c r="H13" s="583">
        <v>129</v>
      </c>
      <c r="I13" s="579">
        <v>7</v>
      </c>
      <c r="J13" s="333">
        <v>0</v>
      </c>
      <c r="K13" s="580">
        <v>2.1707191574847999</v>
      </c>
      <c r="L13" s="581"/>
      <c r="M13" s="582"/>
    </row>
    <row r="14" spans="1:15" s="1" customFormat="1" x14ac:dyDescent="0.25">
      <c r="A14" s="215" t="s">
        <v>8</v>
      </c>
      <c r="B14" s="589">
        <v>55130</v>
      </c>
      <c r="C14" s="589">
        <v>1219</v>
      </c>
      <c r="D14" s="590">
        <v>1259</v>
      </c>
      <c r="E14" s="539">
        <v>1884.2008731944725</v>
      </c>
      <c r="F14" s="591">
        <v>3.2813781788351148</v>
      </c>
      <c r="G14" s="592">
        <v>49.658528450712659</v>
      </c>
      <c r="H14" s="350">
        <v>12746</v>
      </c>
      <c r="I14" s="430">
        <v>344</v>
      </c>
      <c r="J14" s="430">
        <v>422</v>
      </c>
      <c r="K14" s="593">
        <v>494.99758963665585</v>
      </c>
      <c r="L14" s="591">
        <v>22.674418604651159</v>
      </c>
      <c r="M14" s="592">
        <v>17.298007022904226</v>
      </c>
    </row>
    <row r="15" spans="1:15" x14ac:dyDescent="0.25">
      <c r="A15" s="47" t="str">
        <f>'F8_Taux dep'!$A$35</f>
        <v xml:space="preserve">Champ : enseignants titulaires (enseignants-chercheurs, EC et enseignants du second degré - ESAS) des EPSCP </v>
      </c>
      <c r="H15" s="47"/>
    </row>
    <row r="16" spans="1:15" x14ac:dyDescent="0.25">
      <c r="A16" s="45" t="s">
        <v>179</v>
      </c>
      <c r="B16" s="48"/>
    </row>
    <row r="17" spans="1:15" x14ac:dyDescent="0.25">
      <c r="A17" s="48"/>
      <c r="B17" s="48"/>
    </row>
    <row r="18" spans="1:15" x14ac:dyDescent="0.25">
      <c r="B18" s="46" t="s">
        <v>85</v>
      </c>
    </row>
    <row r="19" spans="1:15" s="111" customFormat="1" ht="15" customHeight="1" x14ac:dyDescent="0.2">
      <c r="B19" s="650" t="s">
        <v>0</v>
      </c>
      <c r="C19" s="652" t="s">
        <v>75</v>
      </c>
      <c r="D19" s="652"/>
      <c r="E19" s="652"/>
      <c r="F19" s="652"/>
      <c r="G19" s="652"/>
      <c r="H19" s="652"/>
      <c r="I19" s="652"/>
      <c r="J19" s="652" t="s">
        <v>74</v>
      </c>
      <c r="K19" s="652"/>
      <c r="L19" s="652"/>
      <c r="M19" s="652"/>
      <c r="N19" s="652"/>
      <c r="O19" s="652"/>
    </row>
    <row r="20" spans="1:15" s="111" customFormat="1" ht="51" x14ac:dyDescent="0.2">
      <c r="B20" s="651"/>
      <c r="C20" s="176" t="s">
        <v>21</v>
      </c>
      <c r="D20" s="176" t="s">
        <v>17</v>
      </c>
      <c r="E20" s="176" t="s">
        <v>78</v>
      </c>
      <c r="F20" s="176" t="s">
        <v>22</v>
      </c>
      <c r="G20" s="176" t="s">
        <v>84</v>
      </c>
      <c r="H20" s="176" t="s">
        <v>18</v>
      </c>
      <c r="I20" s="109" t="s">
        <v>8</v>
      </c>
      <c r="J20" s="176" t="s">
        <v>11</v>
      </c>
      <c r="K20" s="176" t="s">
        <v>17</v>
      </c>
      <c r="L20" s="176" t="s">
        <v>84</v>
      </c>
      <c r="M20" s="176" t="s">
        <v>18</v>
      </c>
      <c r="N20" s="176" t="s">
        <v>8</v>
      </c>
      <c r="O20" s="176" t="s">
        <v>26</v>
      </c>
    </row>
    <row r="21" spans="1:15" x14ac:dyDescent="0.25">
      <c r="B21" s="59">
        <v>2017</v>
      </c>
      <c r="C21" s="25">
        <v>75</v>
      </c>
      <c r="D21" s="25">
        <v>462</v>
      </c>
      <c r="E21" s="25">
        <v>30</v>
      </c>
      <c r="F21" s="26">
        <v>268</v>
      </c>
      <c r="G21" s="25">
        <v>77</v>
      </c>
      <c r="H21" s="25">
        <v>307</v>
      </c>
      <c r="I21" s="25">
        <v>1219</v>
      </c>
      <c r="J21" s="25">
        <v>7</v>
      </c>
      <c r="K21" s="25">
        <v>169</v>
      </c>
      <c r="L21" s="26">
        <v>55</v>
      </c>
      <c r="M21" s="25">
        <v>113</v>
      </c>
      <c r="N21" s="25">
        <v>344</v>
      </c>
      <c r="O21" s="25">
        <v>337</v>
      </c>
    </row>
    <row r="22" spans="1:15" s="63" customFormat="1" x14ac:dyDescent="0.25">
      <c r="B22" s="60">
        <v>2018</v>
      </c>
      <c r="C22" s="27">
        <v>79</v>
      </c>
      <c r="D22" s="27">
        <v>446</v>
      </c>
      <c r="E22" s="27">
        <v>36</v>
      </c>
      <c r="F22" s="28">
        <v>254</v>
      </c>
      <c r="G22" s="27">
        <v>74</v>
      </c>
      <c r="H22" s="27">
        <v>313</v>
      </c>
      <c r="I22" s="27">
        <v>1202</v>
      </c>
      <c r="J22" s="27">
        <v>0</v>
      </c>
      <c r="K22" s="27">
        <v>171</v>
      </c>
      <c r="L22" s="28">
        <v>47</v>
      </c>
      <c r="M22" s="27">
        <v>109</v>
      </c>
      <c r="N22" s="27">
        <v>327</v>
      </c>
      <c r="O22" s="27">
        <v>327</v>
      </c>
    </row>
    <row r="23" spans="1:15" x14ac:dyDescent="0.25">
      <c r="B23" s="60">
        <v>2019</v>
      </c>
      <c r="C23" s="27">
        <v>82</v>
      </c>
      <c r="D23" s="27">
        <v>385</v>
      </c>
      <c r="E23" s="27">
        <v>34</v>
      </c>
      <c r="F23" s="28">
        <v>248</v>
      </c>
      <c r="G23" s="27">
        <v>50</v>
      </c>
      <c r="H23" s="27">
        <v>315</v>
      </c>
      <c r="I23" s="27">
        <v>1114</v>
      </c>
      <c r="J23" s="27">
        <v>0</v>
      </c>
      <c r="K23" s="27">
        <v>188</v>
      </c>
      <c r="L23" s="28">
        <v>45</v>
      </c>
      <c r="M23" s="27">
        <v>116</v>
      </c>
      <c r="N23" s="27">
        <v>349</v>
      </c>
      <c r="O23" s="27">
        <v>349</v>
      </c>
    </row>
    <row r="24" spans="1:15" x14ac:dyDescent="0.25">
      <c r="B24" s="60">
        <v>2020</v>
      </c>
      <c r="C24" s="27">
        <v>56</v>
      </c>
      <c r="D24" s="27">
        <v>339</v>
      </c>
      <c r="E24" s="27">
        <v>26</v>
      </c>
      <c r="F24" s="28">
        <v>223</v>
      </c>
      <c r="G24" s="27">
        <v>67</v>
      </c>
      <c r="H24" s="27">
        <v>339</v>
      </c>
      <c r="I24" s="27">
        <v>1050</v>
      </c>
      <c r="J24" s="27">
        <v>0</v>
      </c>
      <c r="K24" s="27">
        <v>183</v>
      </c>
      <c r="L24" s="28">
        <v>49</v>
      </c>
      <c r="M24" s="27">
        <v>103</v>
      </c>
      <c r="N24" s="27">
        <v>335</v>
      </c>
      <c r="O24" s="27">
        <v>335</v>
      </c>
    </row>
    <row r="25" spans="1:15" x14ac:dyDescent="0.25">
      <c r="B25" s="60">
        <v>2021</v>
      </c>
      <c r="C25" s="27">
        <v>51</v>
      </c>
      <c r="D25" s="27">
        <v>386</v>
      </c>
      <c r="E25" s="27">
        <v>21</v>
      </c>
      <c r="F25" s="28">
        <v>208</v>
      </c>
      <c r="G25" s="27">
        <v>69</v>
      </c>
      <c r="H25" s="27">
        <v>377</v>
      </c>
      <c r="I25" s="27">
        <v>1112</v>
      </c>
      <c r="J25" s="27">
        <v>0</v>
      </c>
      <c r="K25" s="27">
        <v>223</v>
      </c>
      <c r="L25" s="28">
        <v>55</v>
      </c>
      <c r="M25" s="27">
        <v>125</v>
      </c>
      <c r="N25" s="27">
        <v>403</v>
      </c>
      <c r="O25" s="27">
        <v>403</v>
      </c>
    </row>
    <row r="26" spans="1:15" s="1" customFormat="1" x14ac:dyDescent="0.25">
      <c r="B26" s="157">
        <v>2022</v>
      </c>
      <c r="C26" s="62">
        <v>76</v>
      </c>
      <c r="D26" s="62">
        <v>434</v>
      </c>
      <c r="E26" s="62">
        <v>27</v>
      </c>
      <c r="F26" s="133">
        <v>229</v>
      </c>
      <c r="G26" s="62">
        <v>62</v>
      </c>
      <c r="H26" s="62">
        <v>431</v>
      </c>
      <c r="I26" s="62">
        <v>1259</v>
      </c>
      <c r="J26" s="62">
        <v>0</v>
      </c>
      <c r="K26" s="62">
        <v>226</v>
      </c>
      <c r="L26" s="133">
        <v>69</v>
      </c>
      <c r="M26" s="62">
        <v>127</v>
      </c>
      <c r="N26" s="62">
        <v>422</v>
      </c>
      <c r="O26" s="62">
        <v>422</v>
      </c>
    </row>
    <row r="27" spans="1:15" x14ac:dyDescent="0.25">
      <c r="B27" s="60">
        <v>2023</v>
      </c>
      <c r="C27" s="27">
        <v>53.8967291607104</v>
      </c>
      <c r="D27" s="27">
        <v>385.86102092678499</v>
      </c>
      <c r="E27" s="27">
        <v>33.063897761517097</v>
      </c>
      <c r="F27" s="28">
        <v>172.14501015829899</v>
      </c>
      <c r="G27" s="27">
        <v>64.3658022507081</v>
      </c>
      <c r="H27" s="27">
        <v>504.85775195382598</v>
      </c>
      <c r="I27" s="27">
        <v>1214.1902122118456</v>
      </c>
      <c r="J27" s="27">
        <v>0.29315611925769502</v>
      </c>
      <c r="K27" s="27">
        <v>233.486517065491</v>
      </c>
      <c r="L27" s="28">
        <v>65.498496320986405</v>
      </c>
      <c r="M27" s="27">
        <v>117.124371538394</v>
      </c>
      <c r="N27" s="27">
        <v>416.40254104412907</v>
      </c>
      <c r="O27" s="27">
        <v>416.10938492487139</v>
      </c>
    </row>
    <row r="28" spans="1:15" x14ac:dyDescent="0.25">
      <c r="B28" s="60">
        <v>2024</v>
      </c>
      <c r="C28" s="27">
        <v>59.936618282083899</v>
      </c>
      <c r="D28" s="27">
        <v>410.52452783379601</v>
      </c>
      <c r="E28" s="27">
        <v>36.3215214799854</v>
      </c>
      <c r="F28" s="28">
        <v>200.071369921963</v>
      </c>
      <c r="G28" s="27">
        <v>71.792244159344605</v>
      </c>
      <c r="H28" s="27">
        <v>536.17211019836998</v>
      </c>
      <c r="I28" s="27">
        <v>1314.8183918755428</v>
      </c>
      <c r="J28" s="27">
        <v>0.29777533700935799</v>
      </c>
      <c r="K28" s="27">
        <v>226.39214840813301</v>
      </c>
      <c r="L28" s="28">
        <v>62.9138291541028</v>
      </c>
      <c r="M28" s="27">
        <v>107.153984027448</v>
      </c>
      <c r="N28" s="27">
        <v>396.75773692669321</v>
      </c>
      <c r="O28" s="27">
        <v>396.45996158968387</v>
      </c>
    </row>
    <row r="29" spans="1:15" x14ac:dyDescent="0.25">
      <c r="B29" s="60">
        <v>2025</v>
      </c>
      <c r="C29" s="27">
        <v>72.509867519161205</v>
      </c>
      <c r="D29" s="27">
        <v>471.10921608060403</v>
      </c>
      <c r="E29" s="27">
        <v>42.113405695811302</v>
      </c>
      <c r="F29" s="28">
        <v>231.25889804125899</v>
      </c>
      <c r="G29" s="27">
        <v>89.664489525189197</v>
      </c>
      <c r="H29" s="27">
        <v>631.11959016081801</v>
      </c>
      <c r="I29" s="27">
        <v>1537.7754670228428</v>
      </c>
      <c r="J29" s="27">
        <v>0.30096269765051198</v>
      </c>
      <c r="K29" s="27">
        <v>252.85679355839301</v>
      </c>
      <c r="L29" s="28">
        <v>74.355742002922398</v>
      </c>
      <c r="M29" s="27">
        <v>116.102115069585</v>
      </c>
      <c r="N29" s="27">
        <v>443.61561332855092</v>
      </c>
      <c r="O29" s="27">
        <v>443.31465063090042</v>
      </c>
    </row>
    <row r="30" spans="1:15" x14ac:dyDescent="0.25">
      <c r="B30" s="60">
        <v>2026</v>
      </c>
      <c r="C30" s="27">
        <v>82.597925143120605</v>
      </c>
      <c r="D30" s="27">
        <v>500.05987524867902</v>
      </c>
      <c r="E30" s="27">
        <v>43.008371331388297</v>
      </c>
      <c r="F30" s="28">
        <v>255.816087496417</v>
      </c>
      <c r="G30" s="27">
        <v>95.529800765669293</v>
      </c>
      <c r="H30" s="27">
        <v>720.57766056348396</v>
      </c>
      <c r="I30" s="27">
        <v>1697.5897205487581</v>
      </c>
      <c r="J30" s="27">
        <v>0.33321321783187702</v>
      </c>
      <c r="K30" s="27">
        <v>260.557226904331</v>
      </c>
      <c r="L30" s="28">
        <v>79.483337144785096</v>
      </c>
      <c r="M30" s="27">
        <v>137.61015989197301</v>
      </c>
      <c r="N30" s="27">
        <v>477.98393715892098</v>
      </c>
      <c r="O30" s="27">
        <v>477.6507239410891</v>
      </c>
    </row>
    <row r="31" spans="1:15" x14ac:dyDescent="0.25">
      <c r="B31" s="60">
        <v>2027</v>
      </c>
      <c r="C31" s="27">
        <v>81.837676560311394</v>
      </c>
      <c r="D31" s="27">
        <v>500.90524741686397</v>
      </c>
      <c r="E31" s="27">
        <v>45.361878669734097</v>
      </c>
      <c r="F31" s="28">
        <v>269.36038707910097</v>
      </c>
      <c r="G31" s="27">
        <v>100.55810871265101</v>
      </c>
      <c r="H31" s="27">
        <v>735.68333411682397</v>
      </c>
      <c r="I31" s="27">
        <v>1733.7066325554854</v>
      </c>
      <c r="J31" s="27">
        <v>1.1403653280924799</v>
      </c>
      <c r="K31" s="27">
        <v>250.51226804451801</v>
      </c>
      <c r="L31" s="28">
        <v>76.518997121503205</v>
      </c>
      <c r="M31" s="27">
        <v>136.24223647453499</v>
      </c>
      <c r="N31" s="27">
        <v>464.41386696864868</v>
      </c>
      <c r="O31" s="27">
        <v>463.27350164055622</v>
      </c>
    </row>
    <row r="32" spans="1:15" x14ac:dyDescent="0.25">
      <c r="B32" s="60">
        <v>2028</v>
      </c>
      <c r="C32" s="27">
        <v>90.568624404713205</v>
      </c>
      <c r="D32" s="27">
        <v>523.09614166970005</v>
      </c>
      <c r="E32" s="27">
        <v>45.533868682294198</v>
      </c>
      <c r="F32" s="28">
        <v>289.77581834766602</v>
      </c>
      <c r="G32" s="27">
        <v>111.513606919099</v>
      </c>
      <c r="H32" s="27">
        <v>804.78991514183895</v>
      </c>
      <c r="I32" s="27">
        <v>1865.2779751653113</v>
      </c>
      <c r="J32" s="27">
        <v>1.9657009109254</v>
      </c>
      <c r="K32" s="27">
        <v>258.91803073821598</v>
      </c>
      <c r="L32" s="28">
        <v>86.215403691311494</v>
      </c>
      <c r="M32" s="27">
        <v>152.24604960566401</v>
      </c>
      <c r="N32" s="27">
        <v>499.34518494611689</v>
      </c>
      <c r="O32" s="27">
        <v>497.37948403519147</v>
      </c>
    </row>
    <row r="33" spans="1:15" x14ac:dyDescent="0.25">
      <c r="B33" s="60">
        <v>2029</v>
      </c>
      <c r="C33" s="27">
        <v>89.539606189356306</v>
      </c>
      <c r="D33" s="27">
        <v>518.76685594323999</v>
      </c>
      <c r="E33" s="27">
        <v>40.368030622535301</v>
      </c>
      <c r="F33" s="28">
        <v>287.098418098899</v>
      </c>
      <c r="G33" s="27">
        <v>108.45151663417499</v>
      </c>
      <c r="H33" s="27">
        <v>802.35058856365401</v>
      </c>
      <c r="I33" s="27">
        <v>1846.5750160518596</v>
      </c>
      <c r="J33" s="27">
        <v>1.28083833493263</v>
      </c>
      <c r="K33" s="27">
        <v>236.211832466327</v>
      </c>
      <c r="L33" s="28">
        <v>79.297702391003796</v>
      </c>
      <c r="M33" s="27">
        <v>150.625748241276</v>
      </c>
      <c r="N33" s="27">
        <v>467.41612143353939</v>
      </c>
      <c r="O33" s="27">
        <v>466.13528309860675</v>
      </c>
    </row>
    <row r="34" spans="1:15" s="1" customFormat="1" x14ac:dyDescent="0.25">
      <c r="B34" s="157">
        <v>2030</v>
      </c>
      <c r="C34" s="62">
        <v>97.046527532333997</v>
      </c>
      <c r="D34" s="62">
        <v>516.80687657755902</v>
      </c>
      <c r="E34" s="62">
        <v>38.599208549897497</v>
      </c>
      <c r="F34" s="133">
        <v>286.10479303925501</v>
      </c>
      <c r="G34" s="62">
        <v>114.620916758268</v>
      </c>
      <c r="H34" s="62">
        <v>831.02255073715901</v>
      </c>
      <c r="I34" s="62">
        <v>1884.2008731944727</v>
      </c>
      <c r="J34" s="62">
        <v>2.1707191574847999</v>
      </c>
      <c r="K34" s="62">
        <v>247.07836502673999</v>
      </c>
      <c r="L34" s="133">
        <v>90.869837240741006</v>
      </c>
      <c r="M34" s="62">
        <v>154.87866821169001</v>
      </c>
      <c r="N34" s="62">
        <v>494.99758963665579</v>
      </c>
      <c r="O34" s="62">
        <v>492.82687047917096</v>
      </c>
    </row>
    <row r="35" spans="1:15" x14ac:dyDescent="0.25">
      <c r="A35" s="2"/>
      <c r="B35" s="3" t="s">
        <v>30</v>
      </c>
      <c r="C35" s="3"/>
      <c r="D35" s="28"/>
      <c r="E35" s="28"/>
      <c r="F35" s="28"/>
      <c r="G35" s="28"/>
      <c r="H35" s="28"/>
      <c r="I35" s="3"/>
      <c r="J35" s="28"/>
      <c r="K35" s="28"/>
      <c r="L35" s="28"/>
      <c r="M35" s="28"/>
      <c r="N35" s="28"/>
      <c r="O35" s="3"/>
    </row>
    <row r="36" spans="1:15" x14ac:dyDescent="0.25">
      <c r="A36" s="2"/>
      <c r="B36" s="3" t="s">
        <v>41</v>
      </c>
      <c r="C36" s="3"/>
      <c r="D36" s="28"/>
      <c r="E36" s="28"/>
      <c r="F36" s="28"/>
      <c r="G36" s="28"/>
      <c r="H36" s="28"/>
      <c r="I36" s="3"/>
      <c r="J36" s="28"/>
      <c r="K36" s="28"/>
      <c r="L36" s="28"/>
      <c r="M36" s="28"/>
      <c r="N36" s="28"/>
      <c r="O36" s="3"/>
    </row>
    <row r="37" spans="1:15" x14ac:dyDescent="0.25">
      <c r="A37" s="2"/>
      <c r="B37" s="32" t="s">
        <v>82</v>
      </c>
      <c r="C37" s="25">
        <v>1</v>
      </c>
      <c r="D37" s="25">
        <v>-28</v>
      </c>
      <c r="E37" s="25">
        <v>-3</v>
      </c>
      <c r="F37" s="25">
        <v>-39</v>
      </c>
      <c r="G37" s="25">
        <v>-15</v>
      </c>
      <c r="H37" s="25">
        <v>124</v>
      </c>
      <c r="I37" s="25">
        <v>40</v>
      </c>
      <c r="J37" s="25">
        <v>-7</v>
      </c>
      <c r="K37" s="25">
        <v>57</v>
      </c>
      <c r="L37" s="25">
        <v>14</v>
      </c>
      <c r="M37" s="25">
        <v>14</v>
      </c>
      <c r="N37" s="25">
        <v>78</v>
      </c>
      <c r="O37" s="25">
        <v>85</v>
      </c>
    </row>
    <row r="38" spans="1:15" x14ac:dyDescent="0.25">
      <c r="A38" s="2"/>
      <c r="B38" s="34" t="s">
        <v>106</v>
      </c>
      <c r="C38" s="27">
        <v>-3</v>
      </c>
      <c r="D38" s="27">
        <v>-12</v>
      </c>
      <c r="E38" s="27">
        <v>-9</v>
      </c>
      <c r="F38" s="27">
        <v>-25</v>
      </c>
      <c r="G38" s="27">
        <v>-12</v>
      </c>
      <c r="H38" s="27">
        <v>118</v>
      </c>
      <c r="I38" s="27">
        <v>57</v>
      </c>
      <c r="J38" s="27">
        <v>0</v>
      </c>
      <c r="K38" s="27">
        <v>55</v>
      </c>
      <c r="L38" s="27">
        <v>22</v>
      </c>
      <c r="M38" s="27">
        <v>18</v>
      </c>
      <c r="N38" s="27">
        <v>95</v>
      </c>
      <c r="O38" s="27">
        <v>95</v>
      </c>
    </row>
    <row r="39" spans="1:15" x14ac:dyDescent="0.25">
      <c r="A39" s="2"/>
      <c r="B39" s="36" t="s">
        <v>83</v>
      </c>
      <c r="C39" s="29">
        <v>21.046527532333997</v>
      </c>
      <c r="D39" s="29">
        <v>82.806876577559024</v>
      </c>
      <c r="E39" s="29">
        <v>11.599208549897497</v>
      </c>
      <c r="F39" s="29">
        <v>57.104793039255014</v>
      </c>
      <c r="G39" s="29">
        <v>52.620916758267995</v>
      </c>
      <c r="H39" s="29">
        <v>400.02255073715901</v>
      </c>
      <c r="I39" s="29">
        <v>625.20087319447271</v>
      </c>
      <c r="J39" s="29">
        <v>2.1707191574847999</v>
      </c>
      <c r="K39" s="29">
        <v>21.078365026739988</v>
      </c>
      <c r="L39" s="29">
        <v>21.869837240741006</v>
      </c>
      <c r="M39" s="29">
        <v>27.878668211690012</v>
      </c>
      <c r="N39" s="29">
        <v>72.997589636655789</v>
      </c>
      <c r="O39" s="29">
        <v>70.826870479170964</v>
      </c>
    </row>
    <row r="40" spans="1:15" x14ac:dyDescent="0.25">
      <c r="A40" s="2"/>
      <c r="B40" s="3" t="s">
        <v>40</v>
      </c>
      <c r="C40" s="28"/>
      <c r="D40" s="28"/>
      <c r="E40" s="28"/>
      <c r="F40" s="28"/>
      <c r="G40" s="28"/>
      <c r="H40" s="28"/>
      <c r="I40" s="28"/>
      <c r="J40" s="28"/>
      <c r="K40" s="28"/>
      <c r="L40" s="28"/>
      <c r="M40" s="28"/>
      <c r="N40" s="28"/>
      <c r="O40" s="28"/>
    </row>
    <row r="41" spans="1:15" s="63" customFormat="1" x14ac:dyDescent="0.25">
      <c r="A41" s="324"/>
      <c r="B41" s="32" t="s">
        <v>82</v>
      </c>
      <c r="C41" s="33">
        <v>1.3333333333333334E-2</v>
      </c>
      <c r="D41" s="33">
        <v>-6.0606060606060608E-2</v>
      </c>
      <c r="E41" s="33">
        <v>-0.1</v>
      </c>
      <c r="F41" s="33">
        <v>-0.1455223880597015</v>
      </c>
      <c r="G41" s="33">
        <v>-0.19480519480519481</v>
      </c>
      <c r="H41" s="33">
        <v>0.40390879478827363</v>
      </c>
      <c r="I41" s="33">
        <v>3.2813781788351107E-2</v>
      </c>
      <c r="J41" s="33"/>
      <c r="K41" s="33">
        <v>0.33727810650887574</v>
      </c>
      <c r="L41" s="33">
        <v>0.25454545454545452</v>
      </c>
      <c r="M41" s="33">
        <v>0.12389380530973451</v>
      </c>
      <c r="N41" s="33">
        <v>0.22674418604651161</v>
      </c>
      <c r="O41" s="33">
        <v>0.25222551928783382</v>
      </c>
    </row>
    <row r="42" spans="1:15" s="63" customFormat="1" x14ac:dyDescent="0.25">
      <c r="A42" s="324"/>
      <c r="B42" s="34" t="s">
        <v>106</v>
      </c>
      <c r="C42" s="123">
        <v>-3.7974683544303799E-2</v>
      </c>
      <c r="D42" s="123">
        <v>-2.6905829596412557E-2</v>
      </c>
      <c r="E42" s="123">
        <v>-0.25</v>
      </c>
      <c r="F42" s="123">
        <v>-9.8425196850393706E-2</v>
      </c>
      <c r="G42" s="123">
        <v>-0.16216216216216217</v>
      </c>
      <c r="H42" s="123">
        <v>0.3769968051118211</v>
      </c>
      <c r="I42" s="123">
        <v>4.7420965058236272E-2</v>
      </c>
      <c r="J42" s="123"/>
      <c r="K42" s="123">
        <v>0.32163742690058478</v>
      </c>
      <c r="L42" s="123">
        <v>0.46808510638297873</v>
      </c>
      <c r="M42" s="123">
        <v>0.16513761467889909</v>
      </c>
      <c r="N42" s="123">
        <v>0.29051987767584098</v>
      </c>
      <c r="O42" s="123">
        <v>0.29051987767584098</v>
      </c>
    </row>
    <row r="43" spans="1:15" x14ac:dyDescent="0.25">
      <c r="A43" s="2"/>
      <c r="B43" s="36" t="s">
        <v>83</v>
      </c>
      <c r="C43" s="37">
        <v>0.27692799384649996</v>
      </c>
      <c r="D43" s="37">
        <v>0.19079925478700235</v>
      </c>
      <c r="E43" s="37">
        <v>0.4296003166628703</v>
      </c>
      <c r="F43" s="37">
        <v>0.24936590846836251</v>
      </c>
      <c r="G43" s="37">
        <v>0.84872446384303213</v>
      </c>
      <c r="H43" s="37">
        <v>0.92812656783563574</v>
      </c>
      <c r="I43" s="37">
        <v>0.49658528450712686</v>
      </c>
      <c r="J43" s="37"/>
      <c r="K43" s="37">
        <v>9.3267101888230036E-2</v>
      </c>
      <c r="L43" s="37">
        <v>0.31695416290928996</v>
      </c>
      <c r="M43" s="37">
        <v>0.21951707253299221</v>
      </c>
      <c r="N43" s="37">
        <v>0.17298007022904216</v>
      </c>
      <c r="O43" s="37">
        <v>0.16783618596959943</v>
      </c>
    </row>
    <row r="44" spans="1:15" x14ac:dyDescent="0.25">
      <c r="B44" s="38"/>
      <c r="C44" s="35"/>
      <c r="D44" s="35"/>
      <c r="E44" s="35"/>
      <c r="F44" s="35"/>
      <c r="G44" s="35"/>
      <c r="H44" s="58"/>
      <c r="I44" s="58"/>
    </row>
    <row r="45" spans="1:15" x14ac:dyDescent="0.25">
      <c r="B45" s="23" t="s">
        <v>160</v>
      </c>
      <c r="L45" s="23" t="s">
        <v>159</v>
      </c>
    </row>
    <row r="64" spans="2:12" x14ac:dyDescent="0.25">
      <c r="B64" s="44" t="s">
        <v>156</v>
      </c>
      <c r="C64" s="3"/>
      <c r="D64" s="3"/>
      <c r="E64" s="3"/>
      <c r="F64" s="3"/>
      <c r="G64" s="3"/>
      <c r="H64" s="3"/>
      <c r="I64" s="3"/>
      <c r="J64" s="3"/>
      <c r="L64" s="44" t="s">
        <v>156</v>
      </c>
    </row>
    <row r="65" spans="2:12" x14ac:dyDescent="0.25">
      <c r="B65" s="45" t="s">
        <v>139</v>
      </c>
      <c r="L65" s="45" t="s">
        <v>154</v>
      </c>
    </row>
    <row r="66" spans="2:12" x14ac:dyDescent="0.25">
      <c r="B66" s="45" t="str">
        <f>F5_Age!O29</f>
        <v>Source : bases DGRH, modèles SIES</v>
      </c>
      <c r="L66" s="45" t="str">
        <f>F5_Age!Y29</f>
        <v>Source : bases DGRH, modèles SIES</v>
      </c>
    </row>
  </sheetData>
  <mergeCells count="12">
    <mergeCell ref="B5:G5"/>
    <mergeCell ref="H5:M5"/>
    <mergeCell ref="C19:I19"/>
    <mergeCell ref="C6:E6"/>
    <mergeCell ref="F6:G6"/>
    <mergeCell ref="B6:B7"/>
    <mergeCell ref="A6:A7"/>
    <mergeCell ref="H6:H7"/>
    <mergeCell ref="I6:K6"/>
    <mergeCell ref="L6:M6"/>
    <mergeCell ref="B19:B20"/>
    <mergeCell ref="J19:O19"/>
  </mergeCells>
  <pageMargins left="0.23622047244094488" right="0.23622047244094488" top="0.23622047244094488" bottom="0.19685039370078741" header="0.11811023622047244" footer="0.11811023622047244"/>
  <pageSetup paperSize="8" scale="8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6"/>
  <sheetViews>
    <sheetView showGridLines="0" zoomScaleNormal="100" workbookViewId="0">
      <selection activeCell="A5" sqref="A5:A7"/>
    </sheetView>
  </sheetViews>
  <sheetFormatPr baseColWidth="10" defaultRowHeight="15" x14ac:dyDescent="0.25"/>
  <cols>
    <col min="1" max="1" width="31" style="4" customWidth="1"/>
    <col min="2" max="2" width="10.5703125" style="4" customWidth="1"/>
    <col min="3" max="3" width="9.140625" style="4" customWidth="1"/>
    <col min="4" max="4" width="8.42578125" customWidth="1"/>
    <col min="5" max="5" width="9.5703125" customWidth="1"/>
    <col min="6" max="6" width="9.7109375" customWidth="1"/>
    <col min="7" max="7" width="9.140625" customWidth="1"/>
    <col min="8" max="9" width="8.42578125" customWidth="1"/>
    <col min="10" max="10" width="9.5703125" customWidth="1"/>
    <col min="11" max="11" width="12.140625" customWidth="1"/>
    <col min="12" max="13" width="8.42578125" customWidth="1"/>
    <col min="14" max="14" width="18.28515625" customWidth="1"/>
    <col min="15" max="15" width="8" customWidth="1"/>
    <col min="16" max="19" width="11.42578125" customWidth="1"/>
  </cols>
  <sheetData>
    <row r="1" spans="1:21" s="21" customFormat="1" ht="15.75" x14ac:dyDescent="0.2">
      <c r="A1" s="147" t="s">
        <v>239</v>
      </c>
      <c r="B1" s="42"/>
      <c r="C1" s="42"/>
    </row>
    <row r="2" spans="1:21" s="21" customFormat="1" ht="20.25" customHeight="1" x14ac:dyDescent="0.2">
      <c r="A2" s="143"/>
      <c r="B2" s="42"/>
      <c r="C2" s="42"/>
    </row>
    <row r="3" spans="1:21" s="21" customFormat="1" ht="15" customHeight="1" x14ac:dyDescent="0.25">
      <c r="A3" s="23" t="s">
        <v>183</v>
      </c>
      <c r="B3" s="23"/>
      <c r="C3" s="23"/>
      <c r="U3" s="145"/>
    </row>
    <row r="4" spans="1:21" s="21" customFormat="1" ht="15" customHeight="1" x14ac:dyDescent="0.25">
      <c r="A4" s="3" t="s">
        <v>187</v>
      </c>
      <c r="B4" s="23"/>
      <c r="C4" s="23"/>
    </row>
    <row r="5" spans="1:21" ht="27" customHeight="1" x14ac:dyDescent="0.25">
      <c r="A5" s="656" t="s">
        <v>86</v>
      </c>
      <c r="B5" s="658" t="s">
        <v>96</v>
      </c>
      <c r="C5" s="658"/>
      <c r="D5" s="658"/>
      <c r="E5" s="658"/>
      <c r="F5" s="658" t="s">
        <v>38</v>
      </c>
      <c r="G5" s="658"/>
      <c r="H5" s="658"/>
      <c r="I5" s="658"/>
      <c r="J5" s="658" t="s">
        <v>248</v>
      </c>
      <c r="K5" s="658"/>
      <c r="L5" s="658"/>
      <c r="M5" s="658"/>
    </row>
    <row r="6" spans="1:21" ht="41.25" customHeight="1" x14ac:dyDescent="0.25">
      <c r="A6" s="657"/>
      <c r="B6" s="653" t="s">
        <v>107</v>
      </c>
      <c r="C6" s="654" t="s">
        <v>119</v>
      </c>
      <c r="D6" s="653" t="s">
        <v>108</v>
      </c>
      <c r="E6" s="653"/>
      <c r="F6" s="653" t="s">
        <v>107</v>
      </c>
      <c r="G6" s="654" t="s">
        <v>119</v>
      </c>
      <c r="H6" s="653" t="s">
        <v>108</v>
      </c>
      <c r="I6" s="653"/>
      <c r="J6" s="653" t="s">
        <v>117</v>
      </c>
      <c r="K6" s="654" t="s">
        <v>135</v>
      </c>
      <c r="L6" s="653" t="s">
        <v>108</v>
      </c>
      <c r="M6" s="653"/>
    </row>
    <row r="7" spans="1:21" ht="26.25" customHeight="1" x14ac:dyDescent="0.25">
      <c r="A7" s="657"/>
      <c r="B7" s="653"/>
      <c r="C7" s="654"/>
      <c r="D7" s="177" t="s">
        <v>106</v>
      </c>
      <c r="E7" s="177" t="s">
        <v>87</v>
      </c>
      <c r="F7" s="653"/>
      <c r="G7" s="654"/>
      <c r="H7" s="177" t="s">
        <v>106</v>
      </c>
      <c r="I7" s="177" t="s">
        <v>87</v>
      </c>
      <c r="J7" s="653"/>
      <c r="K7" s="654"/>
      <c r="L7" s="177" t="s">
        <v>106</v>
      </c>
      <c r="M7" s="177" t="s">
        <v>87</v>
      </c>
    </row>
    <row r="8" spans="1:21" x14ac:dyDescent="0.25">
      <c r="A8" s="235" t="s">
        <v>77</v>
      </c>
      <c r="B8" s="245">
        <v>3829</v>
      </c>
      <c r="C8" s="246">
        <v>1.7268862911795857</v>
      </c>
      <c r="D8" s="247">
        <v>2.0533467539003523</v>
      </c>
      <c r="E8" s="223">
        <v>2.3012432730687649</v>
      </c>
      <c r="F8" s="248">
        <v>0</v>
      </c>
      <c r="G8" s="249"/>
      <c r="H8" s="224">
        <v>0</v>
      </c>
      <c r="I8" s="225">
        <v>0</v>
      </c>
      <c r="J8" s="250">
        <v>3829</v>
      </c>
      <c r="K8" s="246">
        <v>1.7268862911795857</v>
      </c>
      <c r="L8" s="247">
        <v>2.0533467539003523</v>
      </c>
      <c r="M8" s="223">
        <v>2.3012432730687649</v>
      </c>
    </row>
    <row r="9" spans="1:21" x14ac:dyDescent="0.25">
      <c r="A9" s="226" t="s">
        <v>84</v>
      </c>
      <c r="B9" s="251">
        <v>3922</v>
      </c>
      <c r="C9" s="252">
        <v>2.0556856622430342</v>
      </c>
      <c r="D9" s="229">
        <v>1.9587878787878785</v>
      </c>
      <c r="E9" s="228">
        <v>2.6252804879855436</v>
      </c>
      <c r="F9" s="251">
        <v>1755</v>
      </c>
      <c r="G9" s="252">
        <v>-4.8264642082429532</v>
      </c>
      <c r="H9" s="229">
        <v>3.3005464480874318</v>
      </c>
      <c r="I9" s="228">
        <v>4.7325506690718999</v>
      </c>
      <c r="J9" s="253">
        <v>7432</v>
      </c>
      <c r="K9" s="252">
        <v>-1.3145664586376338</v>
      </c>
      <c r="L9" s="229">
        <v>2.5895953757225434</v>
      </c>
      <c r="M9" s="228">
        <v>3.6159816906542734</v>
      </c>
    </row>
    <row r="10" spans="1:21" x14ac:dyDescent="0.25">
      <c r="A10" s="226" t="s">
        <v>17</v>
      </c>
      <c r="B10" s="251">
        <v>14466</v>
      </c>
      <c r="C10" s="252">
        <v>-1.2896622313203654</v>
      </c>
      <c r="D10" s="229">
        <v>2.9338624338624339</v>
      </c>
      <c r="E10" s="228">
        <v>3.4844926711790776</v>
      </c>
      <c r="F10" s="251">
        <v>6871</v>
      </c>
      <c r="G10" s="252">
        <v>0.43853237830726588</v>
      </c>
      <c r="H10" s="229">
        <v>3.5583185316755479</v>
      </c>
      <c r="I10" s="228">
        <v>4.2472443954197843</v>
      </c>
      <c r="J10" s="253">
        <v>28208</v>
      </c>
      <c r="K10" s="252">
        <v>-0.45523520485584168</v>
      </c>
      <c r="L10" s="229">
        <v>3.2285554624196702</v>
      </c>
      <c r="M10" s="228">
        <v>3.8444501068433841</v>
      </c>
    </row>
    <row r="11" spans="1:21" x14ac:dyDescent="0.25">
      <c r="A11" s="226" t="s">
        <v>18</v>
      </c>
      <c r="B11" s="251">
        <v>24153</v>
      </c>
      <c r="C11" s="252">
        <v>-1.8370249949197337</v>
      </c>
      <c r="D11" s="229">
        <v>1.7066435221713745</v>
      </c>
      <c r="E11" s="228">
        <v>3.061862405200785</v>
      </c>
      <c r="F11" s="251">
        <v>3991</v>
      </c>
      <c r="G11" s="252">
        <v>-3.0604809327180016</v>
      </c>
      <c r="H11" s="229">
        <v>3.0649477012892241</v>
      </c>
      <c r="I11" s="228">
        <v>3.8110842313832003</v>
      </c>
      <c r="J11" s="253">
        <v>32135</v>
      </c>
      <c r="K11" s="252">
        <v>-2.1437924419135834</v>
      </c>
      <c r="L11" s="229">
        <v>2.0393208221626451</v>
      </c>
      <c r="M11" s="228">
        <v>3.2453626093971453</v>
      </c>
    </row>
    <row r="12" spans="1:21" x14ac:dyDescent="0.25">
      <c r="A12" s="226" t="s">
        <v>22</v>
      </c>
      <c r="B12" s="251">
        <v>7710</v>
      </c>
      <c r="C12" s="252">
        <v>-0.95066803699896951</v>
      </c>
      <c r="D12" s="229">
        <v>3.4385174054595549</v>
      </c>
      <c r="E12" s="228">
        <v>3.7071203691515056</v>
      </c>
      <c r="F12" s="254">
        <v>0</v>
      </c>
      <c r="G12" s="252"/>
      <c r="H12" s="230">
        <v>0</v>
      </c>
      <c r="I12" s="231">
        <v>0</v>
      </c>
      <c r="J12" s="253">
        <v>7710</v>
      </c>
      <c r="K12" s="252">
        <v>-0.95066803699896951</v>
      </c>
      <c r="L12" s="229">
        <v>3.4385174054595549</v>
      </c>
      <c r="M12" s="228">
        <v>3.7071203691515056</v>
      </c>
    </row>
    <row r="13" spans="1:21" s="1" customFormat="1" x14ac:dyDescent="0.25">
      <c r="A13" s="236" t="s">
        <v>23</v>
      </c>
      <c r="B13" s="255">
        <v>54080</v>
      </c>
      <c r="C13" s="256">
        <v>-1.0448116228431337</v>
      </c>
      <c r="D13" s="238">
        <v>2.3220695630647357</v>
      </c>
      <c r="E13" s="237">
        <v>3.1806818998712134</v>
      </c>
      <c r="F13" s="255">
        <v>12617</v>
      </c>
      <c r="G13" s="256">
        <v>-1.4450867052023142</v>
      </c>
      <c r="H13" s="238">
        <v>3.3614239584153736</v>
      </c>
      <c r="I13" s="237">
        <v>4.1759721300365422</v>
      </c>
      <c r="J13" s="257">
        <v>79314</v>
      </c>
      <c r="K13" s="258">
        <v>-1.1725126160363808</v>
      </c>
      <c r="L13" s="238">
        <v>2.6441480469083678</v>
      </c>
      <c r="M13" s="237">
        <v>3.4891056384439296</v>
      </c>
    </row>
    <row r="14" spans="1:21" ht="18.75" customHeight="1" x14ac:dyDescent="0.25">
      <c r="A14" s="226" t="s">
        <v>25</v>
      </c>
      <c r="B14" s="251">
        <v>1050</v>
      </c>
      <c r="C14" s="259">
        <v>2.0408163265306145</v>
      </c>
      <c r="D14" s="260">
        <v>2.8051001821493626</v>
      </c>
      <c r="E14" s="239">
        <v>3.9818226108777042</v>
      </c>
      <c r="F14" s="251">
        <v>129</v>
      </c>
      <c r="G14" s="259" t="s">
        <v>109</v>
      </c>
      <c r="H14" s="229" t="s">
        <v>109</v>
      </c>
      <c r="I14" s="228" t="s">
        <v>109</v>
      </c>
      <c r="J14" s="253">
        <v>1308</v>
      </c>
      <c r="K14" s="252">
        <v>22.128851540616257</v>
      </c>
      <c r="L14" s="260">
        <v>2.8051001821493626</v>
      </c>
      <c r="M14" s="239">
        <v>3.9818226108777042</v>
      </c>
    </row>
    <row r="15" spans="1:21" s="1" customFormat="1" x14ac:dyDescent="0.25">
      <c r="A15" s="240" t="s">
        <v>8</v>
      </c>
      <c r="B15" s="261">
        <v>55130</v>
      </c>
      <c r="C15" s="262">
        <v>-0.98778735632183423</v>
      </c>
      <c r="D15" s="243">
        <v>2.331269188739137</v>
      </c>
      <c r="E15" s="242">
        <v>3.1959401347792835</v>
      </c>
      <c r="F15" s="261">
        <v>12746</v>
      </c>
      <c r="G15" s="262">
        <v>-0.6004835061998004</v>
      </c>
      <c r="H15" s="243">
        <v>3.347123565685739</v>
      </c>
      <c r="I15" s="242">
        <v>4.1593492846659128</v>
      </c>
      <c r="J15" s="263">
        <v>80622</v>
      </c>
      <c r="K15" s="264">
        <v>-0.86565182106583816</v>
      </c>
      <c r="L15" s="243">
        <v>2.643834135914402</v>
      </c>
      <c r="M15" s="242">
        <v>3.4923683796893412</v>
      </c>
    </row>
    <row r="16" spans="1:21" x14ac:dyDescent="0.25">
      <c r="A16" s="220" t="s">
        <v>93</v>
      </c>
      <c r="B16" s="221"/>
      <c r="C16" s="244"/>
      <c r="D16" s="144"/>
      <c r="E16" s="219"/>
      <c r="F16" s="221"/>
      <c r="G16" s="244"/>
      <c r="H16" s="217"/>
      <c r="I16" s="218"/>
      <c r="J16" s="144"/>
      <c r="K16" s="244"/>
      <c r="L16" s="144"/>
      <c r="M16" s="219"/>
    </row>
    <row r="17" spans="1:13" x14ac:dyDescent="0.25">
      <c r="A17" s="235" t="s">
        <v>9</v>
      </c>
      <c r="B17" s="245">
        <v>4388</v>
      </c>
      <c r="C17" s="246">
        <v>-0.99277978339350481</v>
      </c>
      <c r="D17" s="247">
        <v>1.6308442277863946</v>
      </c>
      <c r="E17" s="223">
        <v>3.272703319076526</v>
      </c>
      <c r="F17" s="245">
        <v>419</v>
      </c>
      <c r="G17" s="246">
        <v>6.0759493670886178</v>
      </c>
      <c r="H17" s="247">
        <v>2.1411192214111927</v>
      </c>
      <c r="I17" s="223">
        <v>3.8632813009889695</v>
      </c>
      <c r="J17" s="250">
        <v>5226</v>
      </c>
      <c r="K17" s="246">
        <v>7.6599004212951627E-2</v>
      </c>
      <c r="L17" s="247">
        <v>1.7094657919400187</v>
      </c>
      <c r="M17" s="223">
        <v>3.363697714790121</v>
      </c>
    </row>
    <row r="18" spans="1:13" x14ac:dyDescent="0.25">
      <c r="A18" s="226" t="s">
        <v>24</v>
      </c>
      <c r="B18" s="251">
        <v>5359</v>
      </c>
      <c r="C18" s="252">
        <v>-2.5281920698435822</v>
      </c>
      <c r="D18" s="229">
        <v>1.3210943124550036</v>
      </c>
      <c r="E18" s="228">
        <v>2.8821094460434895</v>
      </c>
      <c r="F18" s="251">
        <v>753</v>
      </c>
      <c r="G18" s="252">
        <v>-2.207792207792203</v>
      </c>
      <c r="H18" s="229">
        <v>2.544987146529563</v>
      </c>
      <c r="I18" s="228">
        <v>3.5197859500077131</v>
      </c>
      <c r="J18" s="253">
        <v>6865</v>
      </c>
      <c r="K18" s="252">
        <v>-2.4580846831486203</v>
      </c>
      <c r="L18" s="229">
        <v>1.5888638920134983</v>
      </c>
      <c r="M18" s="228">
        <v>3.0216235967983169</v>
      </c>
    </row>
    <row r="19" spans="1:13" ht="13.5" customHeight="1" x14ac:dyDescent="0.25">
      <c r="A19" s="226" t="s">
        <v>13</v>
      </c>
      <c r="B19" s="251">
        <v>6373</v>
      </c>
      <c r="C19" s="252">
        <v>-1.4687693259121781</v>
      </c>
      <c r="D19" s="229">
        <v>1.9356716635133169</v>
      </c>
      <c r="E19" s="228">
        <v>2.9989894624162057</v>
      </c>
      <c r="F19" s="251">
        <v>1069</v>
      </c>
      <c r="G19" s="252">
        <v>0.75400565504242234</v>
      </c>
      <c r="H19" s="229">
        <v>3.361034164358264</v>
      </c>
      <c r="I19" s="228">
        <v>3.5804757910420024</v>
      </c>
      <c r="J19" s="253">
        <v>8511</v>
      </c>
      <c r="K19" s="252">
        <v>-0.91967403958090888</v>
      </c>
      <c r="L19" s="229">
        <v>2.2773044151820296</v>
      </c>
      <c r="M19" s="228">
        <v>3.1383608675067749</v>
      </c>
    </row>
    <row r="20" spans="1:13" ht="30.75" customHeight="1" x14ac:dyDescent="0.25">
      <c r="A20" s="226" t="s">
        <v>14</v>
      </c>
      <c r="B20" s="251">
        <v>6764</v>
      </c>
      <c r="C20" s="252">
        <v>-2.3812960023091301</v>
      </c>
      <c r="D20" s="229">
        <v>1.8407679277244495</v>
      </c>
      <c r="E20" s="228">
        <v>3.1750071086643108</v>
      </c>
      <c r="F20" s="251">
        <v>1750</v>
      </c>
      <c r="G20" s="252">
        <v>-7.4563722897937552</v>
      </c>
      <c r="H20" s="229">
        <v>3.317020119630234</v>
      </c>
      <c r="I20" s="228">
        <v>4.0584610710741611</v>
      </c>
      <c r="J20" s="253">
        <v>10264</v>
      </c>
      <c r="K20" s="252">
        <v>-4.1732798058071179</v>
      </c>
      <c r="L20" s="229">
        <v>2.3452889797435419</v>
      </c>
      <c r="M20" s="228">
        <v>3.4769346011139883</v>
      </c>
    </row>
    <row r="21" spans="1:13" x14ac:dyDescent="0.25">
      <c r="A21" s="226" t="s">
        <v>79</v>
      </c>
      <c r="B21" s="251">
        <v>1269</v>
      </c>
      <c r="C21" s="252">
        <v>-0.70422535211267512</v>
      </c>
      <c r="D21" s="229">
        <v>1.6767371601208458</v>
      </c>
      <c r="E21" s="228">
        <v>2.8184071992294308</v>
      </c>
      <c r="F21" s="254">
        <v>0</v>
      </c>
      <c r="G21" s="265">
        <v>0</v>
      </c>
      <c r="H21" s="230">
        <v>0</v>
      </c>
      <c r="I21" s="231">
        <v>0</v>
      </c>
      <c r="J21" s="253">
        <v>1269</v>
      </c>
      <c r="K21" s="252">
        <v>-0.70422535211267512</v>
      </c>
      <c r="L21" s="229">
        <v>1.6767371601208458</v>
      </c>
      <c r="M21" s="228">
        <v>2.8184071992294308</v>
      </c>
    </row>
    <row r="22" spans="1:13" ht="13.5" customHeight="1" x14ac:dyDescent="0.25">
      <c r="A22" s="226" t="s">
        <v>77</v>
      </c>
      <c r="B22" s="251">
        <v>3829</v>
      </c>
      <c r="C22" s="252">
        <v>1.7268862911795857</v>
      </c>
      <c r="D22" s="229">
        <v>2.0533467539003523</v>
      </c>
      <c r="E22" s="228">
        <v>2.3012432730687649</v>
      </c>
      <c r="F22" s="254">
        <v>0</v>
      </c>
      <c r="G22" s="265">
        <v>0</v>
      </c>
      <c r="H22" s="230">
        <v>0</v>
      </c>
      <c r="I22" s="231">
        <v>0</v>
      </c>
      <c r="J22" s="253">
        <v>3829</v>
      </c>
      <c r="K22" s="252">
        <v>1.7268862911795857</v>
      </c>
      <c r="L22" s="229">
        <v>2.0533467539003523</v>
      </c>
      <c r="M22" s="228">
        <v>2.3012432730687649</v>
      </c>
    </row>
    <row r="23" spans="1:13" x14ac:dyDescent="0.25">
      <c r="A23" s="226" t="s">
        <v>84</v>
      </c>
      <c r="B23" s="251">
        <v>3922</v>
      </c>
      <c r="C23" s="252">
        <v>2.0556856622430342</v>
      </c>
      <c r="D23" s="229">
        <v>1.9587878787878785</v>
      </c>
      <c r="E23" s="228">
        <v>2.6252804879855436</v>
      </c>
      <c r="F23" s="251">
        <v>1755</v>
      </c>
      <c r="G23" s="252">
        <v>-4.8264642082429532</v>
      </c>
      <c r="H23" s="229">
        <v>3.3005464480874318</v>
      </c>
      <c r="I23" s="228">
        <v>4.7325506690718999</v>
      </c>
      <c r="J23" s="253">
        <v>7432</v>
      </c>
      <c r="K23" s="252">
        <v>-1.3145664586376338</v>
      </c>
      <c r="L23" s="229">
        <v>2.5895953757225434</v>
      </c>
      <c r="M23" s="228">
        <v>3.6159816906542734</v>
      </c>
    </row>
    <row r="24" spans="1:13" x14ac:dyDescent="0.25">
      <c r="A24" s="226" t="s">
        <v>15</v>
      </c>
      <c r="B24" s="251">
        <v>6472</v>
      </c>
      <c r="C24" s="252">
        <v>0.27889680818098395</v>
      </c>
      <c r="D24" s="229">
        <v>2.6525198938992043</v>
      </c>
      <c r="E24" s="228">
        <v>3.2859718953182635</v>
      </c>
      <c r="F24" s="251">
        <v>819</v>
      </c>
      <c r="G24" s="252">
        <v>-4.9883990719257536</v>
      </c>
      <c r="H24" s="229">
        <v>4.3436754176610979</v>
      </c>
      <c r="I24" s="228">
        <v>4.7722728937970169</v>
      </c>
      <c r="J24" s="253">
        <v>8110</v>
      </c>
      <c r="K24" s="252">
        <v>-0.83149914404500036</v>
      </c>
      <c r="L24" s="229">
        <v>2.9874734105412433</v>
      </c>
      <c r="M24" s="228">
        <v>3.5803515305641147</v>
      </c>
    </row>
    <row r="25" spans="1:13" x14ac:dyDescent="0.25">
      <c r="A25" s="226" t="s">
        <v>12</v>
      </c>
      <c r="B25" s="251">
        <v>5458</v>
      </c>
      <c r="C25" s="252">
        <v>-4.9294547988155362</v>
      </c>
      <c r="D25" s="229">
        <v>3.4485178038940538</v>
      </c>
      <c r="E25" s="228">
        <v>3.7555727089498552</v>
      </c>
      <c r="F25" s="251">
        <v>4020</v>
      </c>
      <c r="G25" s="252">
        <v>-4.0801717967072326</v>
      </c>
      <c r="H25" s="229">
        <v>3.2481927710843377</v>
      </c>
      <c r="I25" s="228">
        <v>4.0562715738979485</v>
      </c>
      <c r="J25" s="253">
        <v>13498</v>
      </c>
      <c r="K25" s="252">
        <v>-4.4254053671316296</v>
      </c>
      <c r="L25" s="229">
        <v>3.3297621598457252</v>
      </c>
      <c r="M25" s="228">
        <v>3.9338314461164279</v>
      </c>
    </row>
    <row r="26" spans="1:13" x14ac:dyDescent="0.25">
      <c r="A26" s="226" t="s">
        <v>10</v>
      </c>
      <c r="B26" s="251">
        <v>2536</v>
      </c>
      <c r="C26" s="252">
        <v>3.0894308943089532</v>
      </c>
      <c r="D26" s="229">
        <v>2.5446259020129132</v>
      </c>
      <c r="E26" s="228">
        <v>3.4091925153341438</v>
      </c>
      <c r="F26" s="251">
        <v>2032</v>
      </c>
      <c r="G26" s="252">
        <v>13.646532438478754</v>
      </c>
      <c r="H26" s="229">
        <v>3.9140271493212668</v>
      </c>
      <c r="I26" s="228">
        <v>4.4466580422950628</v>
      </c>
      <c r="J26" s="253">
        <v>6600</v>
      </c>
      <c r="K26" s="252">
        <v>9.3439363817097387</v>
      </c>
      <c r="L26" s="229">
        <v>3.3295509807100014</v>
      </c>
      <c r="M26" s="228">
        <v>4.0038558486675546</v>
      </c>
    </row>
    <row r="27" spans="1:13" x14ac:dyDescent="0.25">
      <c r="A27" s="226" t="s">
        <v>22</v>
      </c>
      <c r="B27" s="251">
        <v>7710</v>
      </c>
      <c r="C27" s="252">
        <v>-0.95066803699896951</v>
      </c>
      <c r="D27" s="229">
        <v>3.4385174054595549</v>
      </c>
      <c r="E27" s="228">
        <v>3.7071203691515056</v>
      </c>
      <c r="F27" s="254">
        <v>0</v>
      </c>
      <c r="G27" s="265">
        <v>0</v>
      </c>
      <c r="H27" s="230">
        <v>0</v>
      </c>
      <c r="I27" s="231">
        <v>0</v>
      </c>
      <c r="J27" s="253">
        <v>7710</v>
      </c>
      <c r="K27" s="252">
        <v>-0.95066803699896951</v>
      </c>
      <c r="L27" s="229">
        <v>3.4385174054595549</v>
      </c>
      <c r="M27" s="228">
        <v>3.7071203691515056</v>
      </c>
    </row>
    <row r="28" spans="1:13" ht="13.5" customHeight="1" x14ac:dyDescent="0.25">
      <c r="A28" s="226" t="s">
        <v>25</v>
      </c>
      <c r="B28" s="251">
        <v>1050</v>
      </c>
      <c r="C28" s="252">
        <v>2.0408163265306145</v>
      </c>
      <c r="D28" s="229">
        <v>2.8051001821493626</v>
      </c>
      <c r="E28" s="228">
        <v>3.9818226108777042</v>
      </c>
      <c r="F28" s="251">
        <v>129</v>
      </c>
      <c r="G28" s="252" t="s">
        <v>109</v>
      </c>
      <c r="H28" s="229" t="s">
        <v>109</v>
      </c>
      <c r="I28" s="228" t="s">
        <v>109</v>
      </c>
      <c r="J28" s="253">
        <v>1308</v>
      </c>
      <c r="K28" s="252">
        <v>22.128851540616257</v>
      </c>
      <c r="L28" s="229">
        <v>2.8051001821493626</v>
      </c>
      <c r="M28" s="228">
        <v>3.9818226108777042</v>
      </c>
    </row>
    <row r="29" spans="1:13" s="1" customFormat="1" x14ac:dyDescent="0.25">
      <c r="A29" s="232" t="s">
        <v>8</v>
      </c>
      <c r="B29" s="261">
        <v>55130</v>
      </c>
      <c r="C29" s="264">
        <v>-0.98778735632183423</v>
      </c>
      <c r="D29" s="234">
        <v>2.331269188739137</v>
      </c>
      <c r="E29" s="233">
        <v>3.1959401347792835</v>
      </c>
      <c r="F29" s="261">
        <v>12746</v>
      </c>
      <c r="G29" s="264">
        <v>-0.6004835061998004</v>
      </c>
      <c r="H29" s="234">
        <v>3.347123565685739</v>
      </c>
      <c r="I29" s="233">
        <v>4.1593492846659128</v>
      </c>
      <c r="J29" s="263">
        <v>80622</v>
      </c>
      <c r="K29" s="264">
        <v>-0.86565182106583816</v>
      </c>
      <c r="L29" s="234">
        <v>2.643834135914402</v>
      </c>
      <c r="M29" s="233">
        <v>3.4923683796893412</v>
      </c>
    </row>
    <row r="30" spans="1:13" x14ac:dyDescent="0.25">
      <c r="A30" s="152" t="s">
        <v>227</v>
      </c>
      <c r="B30" s="152"/>
      <c r="C30" s="152"/>
      <c r="D30" s="152"/>
      <c r="E30" s="152"/>
      <c r="F30" s="152"/>
      <c r="G30" s="152"/>
      <c r="I30" s="3"/>
      <c r="J30" s="3"/>
      <c r="K30" s="3"/>
      <c r="L30" s="3"/>
    </row>
    <row r="31" spans="1:13" ht="15" customHeight="1" x14ac:dyDescent="0.25">
      <c r="A31" s="152" t="s">
        <v>200</v>
      </c>
      <c r="B31" s="152"/>
      <c r="C31" s="152"/>
      <c r="D31" s="152"/>
      <c r="E31" s="152"/>
      <c r="F31" s="152"/>
      <c r="G31" s="152"/>
      <c r="I31" s="3"/>
      <c r="J31" s="3"/>
      <c r="K31" s="3"/>
      <c r="L31" s="3"/>
    </row>
    <row r="32" spans="1:13" x14ac:dyDescent="0.25">
      <c r="A32" s="152" t="s">
        <v>184</v>
      </c>
      <c r="B32" s="446"/>
      <c r="C32" s="446"/>
      <c r="D32" s="446"/>
      <c r="E32" s="446"/>
      <c r="F32" s="446"/>
      <c r="G32" s="446"/>
      <c r="I32" s="3"/>
      <c r="J32" s="3"/>
      <c r="K32" s="3"/>
      <c r="L32" s="3"/>
    </row>
    <row r="33" spans="1:19" x14ac:dyDescent="0.25">
      <c r="A33" s="152" t="s">
        <v>185</v>
      </c>
      <c r="B33" s="50"/>
      <c r="C33"/>
    </row>
    <row r="34" spans="1:19" ht="29.25" customHeight="1" x14ac:dyDescent="0.25">
      <c r="A34" s="655" t="s">
        <v>186</v>
      </c>
      <c r="B34" s="655"/>
      <c r="C34" s="655"/>
      <c r="D34" s="655"/>
      <c r="E34" s="655"/>
      <c r="F34" s="655"/>
      <c r="G34" s="655"/>
      <c r="H34" s="655"/>
      <c r="I34" s="655"/>
      <c r="J34" s="655"/>
      <c r="K34" s="655"/>
      <c r="L34" s="655"/>
      <c r="M34" s="655"/>
    </row>
    <row r="35" spans="1:19" ht="15" customHeight="1" x14ac:dyDescent="0.25">
      <c r="A35" s="152" t="s">
        <v>149</v>
      </c>
      <c r="B35" s="152"/>
      <c r="C35" s="152"/>
      <c r="D35" s="152"/>
      <c r="E35" s="152"/>
      <c r="F35" s="152"/>
      <c r="G35" s="152"/>
    </row>
    <row r="36" spans="1:19" x14ac:dyDescent="0.25">
      <c r="A36" s="45" t="s">
        <v>179</v>
      </c>
      <c r="B36" s="51"/>
      <c r="C36" s="51"/>
      <c r="D36" s="49"/>
      <c r="E36" s="49"/>
      <c r="F36" s="49"/>
      <c r="G36" s="49"/>
    </row>
    <row r="37" spans="1:19" x14ac:dyDescent="0.25">
      <c r="A37"/>
      <c r="B37"/>
      <c r="C37"/>
      <c r="E37" s="46" t="s">
        <v>89</v>
      </c>
    </row>
    <row r="38" spans="1:19" s="111" customFormat="1" ht="15" customHeight="1" x14ac:dyDescent="0.2">
      <c r="A38" s="110"/>
      <c r="B38" s="110"/>
      <c r="C38" s="110"/>
      <c r="E38" s="650" t="s">
        <v>0</v>
      </c>
      <c r="F38" s="652" t="s">
        <v>74</v>
      </c>
      <c r="G38" s="652"/>
      <c r="H38" s="652"/>
      <c r="I38" s="652"/>
      <c r="J38" s="652"/>
      <c r="K38" s="652"/>
      <c r="L38" s="652" t="s">
        <v>75</v>
      </c>
      <c r="M38" s="652"/>
      <c r="N38" s="652"/>
      <c r="O38" s="652"/>
      <c r="P38" s="652"/>
      <c r="Q38" s="652"/>
      <c r="R38" s="652"/>
      <c r="S38" s="652"/>
    </row>
    <row r="39" spans="1:19" s="111" customFormat="1" ht="63.75" x14ac:dyDescent="0.2">
      <c r="E39" s="651"/>
      <c r="F39" s="141" t="s">
        <v>11</v>
      </c>
      <c r="G39" s="141" t="s">
        <v>17</v>
      </c>
      <c r="H39" s="141" t="s">
        <v>84</v>
      </c>
      <c r="I39" s="141" t="s">
        <v>18</v>
      </c>
      <c r="J39" s="141" t="s">
        <v>26</v>
      </c>
      <c r="K39" s="141" t="s">
        <v>8</v>
      </c>
      <c r="L39" s="141" t="s">
        <v>21</v>
      </c>
      <c r="M39" s="141" t="s">
        <v>17</v>
      </c>
      <c r="N39" s="141" t="s">
        <v>78</v>
      </c>
      <c r="O39" s="141" t="s">
        <v>22</v>
      </c>
      <c r="P39" s="141" t="s">
        <v>84</v>
      </c>
      <c r="Q39" s="141" t="s">
        <v>18</v>
      </c>
      <c r="R39" s="113" t="s">
        <v>26</v>
      </c>
      <c r="S39" s="109" t="s">
        <v>8</v>
      </c>
    </row>
    <row r="40" spans="1:19" x14ac:dyDescent="0.25">
      <c r="A40" s="2"/>
      <c r="B40" s="2"/>
      <c r="C40" s="2"/>
      <c r="D40" s="2"/>
      <c r="E40" s="59">
        <v>2017</v>
      </c>
      <c r="F40" s="25">
        <v>7</v>
      </c>
      <c r="G40" s="25">
        <v>245</v>
      </c>
      <c r="H40" s="26">
        <v>73</v>
      </c>
      <c r="I40" s="25">
        <v>125</v>
      </c>
      <c r="J40" s="25">
        <v>443</v>
      </c>
      <c r="K40" s="25">
        <v>450</v>
      </c>
      <c r="L40" s="25">
        <v>85</v>
      </c>
      <c r="M40" s="25">
        <v>489</v>
      </c>
      <c r="N40" s="25">
        <v>32</v>
      </c>
      <c r="O40" s="26">
        <v>311</v>
      </c>
      <c r="P40" s="25">
        <v>88</v>
      </c>
      <c r="Q40" s="25">
        <v>362</v>
      </c>
      <c r="R40" s="25">
        <v>1335</v>
      </c>
      <c r="S40" s="25">
        <v>1367</v>
      </c>
    </row>
    <row r="41" spans="1:19" x14ac:dyDescent="0.25">
      <c r="A41" s="2"/>
      <c r="B41" s="2"/>
      <c r="C41" s="2"/>
      <c r="D41" s="2"/>
      <c r="E41" s="60">
        <v>2018</v>
      </c>
      <c r="F41" s="27">
        <v>4</v>
      </c>
      <c r="G41" s="27">
        <v>229</v>
      </c>
      <c r="H41" s="28">
        <v>56</v>
      </c>
      <c r="I41" s="27">
        <v>127</v>
      </c>
      <c r="J41" s="27">
        <v>412</v>
      </c>
      <c r="K41" s="27">
        <v>416</v>
      </c>
      <c r="L41" s="27">
        <v>99</v>
      </c>
      <c r="M41" s="27">
        <v>488</v>
      </c>
      <c r="N41" s="27">
        <v>41</v>
      </c>
      <c r="O41" s="28">
        <v>295</v>
      </c>
      <c r="P41" s="27">
        <v>89</v>
      </c>
      <c r="Q41" s="27">
        <v>388</v>
      </c>
      <c r="R41" s="27">
        <v>1359</v>
      </c>
      <c r="S41" s="27">
        <v>1400</v>
      </c>
    </row>
    <row r="42" spans="1:19" x14ac:dyDescent="0.25">
      <c r="A42" s="2"/>
      <c r="B42" s="2"/>
      <c r="C42" s="2"/>
      <c r="D42" s="2"/>
      <c r="E42" s="60">
        <v>2019</v>
      </c>
      <c r="F42" s="27">
        <v>0</v>
      </c>
      <c r="G42" s="27">
        <v>227</v>
      </c>
      <c r="H42" s="28">
        <v>53</v>
      </c>
      <c r="I42" s="27">
        <v>129</v>
      </c>
      <c r="J42" s="27">
        <v>409</v>
      </c>
      <c r="K42" s="27">
        <v>409</v>
      </c>
      <c r="L42" s="27">
        <v>93</v>
      </c>
      <c r="M42" s="27">
        <v>423</v>
      </c>
      <c r="N42" s="27">
        <v>36</v>
      </c>
      <c r="O42" s="28">
        <v>287</v>
      </c>
      <c r="P42" s="27">
        <v>64</v>
      </c>
      <c r="Q42" s="27">
        <v>384</v>
      </c>
      <c r="R42" s="27">
        <v>1251</v>
      </c>
      <c r="S42" s="27">
        <v>1287</v>
      </c>
    </row>
    <row r="43" spans="1:19" x14ac:dyDescent="0.25">
      <c r="A43" s="2"/>
      <c r="B43" s="2"/>
      <c r="C43" s="2"/>
      <c r="D43" s="2"/>
      <c r="E43" s="60">
        <v>2020</v>
      </c>
      <c r="F43" s="27">
        <v>0</v>
      </c>
      <c r="G43" s="27">
        <v>213</v>
      </c>
      <c r="H43" s="28">
        <v>57</v>
      </c>
      <c r="I43" s="27">
        <v>107</v>
      </c>
      <c r="J43" s="27">
        <v>377</v>
      </c>
      <c r="K43" s="27">
        <v>377</v>
      </c>
      <c r="L43" s="27">
        <v>60</v>
      </c>
      <c r="M43" s="27">
        <v>391</v>
      </c>
      <c r="N43" s="27">
        <v>27</v>
      </c>
      <c r="O43" s="28">
        <v>266</v>
      </c>
      <c r="P43" s="27">
        <v>89</v>
      </c>
      <c r="Q43" s="27">
        <v>420</v>
      </c>
      <c r="R43" s="27">
        <v>1226</v>
      </c>
      <c r="S43" s="27">
        <v>1253</v>
      </c>
    </row>
    <row r="44" spans="1:19" x14ac:dyDescent="0.25">
      <c r="A44" s="2"/>
      <c r="B44" s="2"/>
      <c r="C44" s="2"/>
      <c r="D44" s="2"/>
      <c r="E44" s="60">
        <v>2021</v>
      </c>
      <c r="F44" s="27">
        <v>4</v>
      </c>
      <c r="G44" s="27">
        <v>266</v>
      </c>
      <c r="H44" s="28">
        <v>61</v>
      </c>
      <c r="I44" s="27">
        <v>130</v>
      </c>
      <c r="J44" s="27">
        <v>457</v>
      </c>
      <c r="K44" s="27">
        <v>461</v>
      </c>
      <c r="L44" s="27">
        <v>73</v>
      </c>
      <c r="M44" s="27">
        <v>441</v>
      </c>
      <c r="N44" s="27">
        <v>21</v>
      </c>
      <c r="O44" s="28">
        <v>255</v>
      </c>
      <c r="P44" s="27">
        <v>87</v>
      </c>
      <c r="Q44" s="27">
        <v>456</v>
      </c>
      <c r="R44" s="27">
        <v>1312</v>
      </c>
      <c r="S44" s="27">
        <v>1333</v>
      </c>
    </row>
    <row r="45" spans="1:19" x14ac:dyDescent="0.25">
      <c r="A45" s="2"/>
      <c r="B45" s="2"/>
      <c r="C45" s="2"/>
      <c r="D45" s="2"/>
      <c r="E45" s="61">
        <v>2022</v>
      </c>
      <c r="F45" s="29">
        <v>2</v>
      </c>
      <c r="G45" s="29">
        <v>267</v>
      </c>
      <c r="H45" s="30">
        <v>75</v>
      </c>
      <c r="I45" s="29">
        <v>137</v>
      </c>
      <c r="J45" s="29">
        <v>479</v>
      </c>
      <c r="K45" s="29">
        <v>481</v>
      </c>
      <c r="L45" s="29">
        <v>83</v>
      </c>
      <c r="M45" s="29">
        <v>475</v>
      </c>
      <c r="N45" s="29">
        <v>29</v>
      </c>
      <c r="O45" s="30">
        <v>270</v>
      </c>
      <c r="P45" s="29">
        <v>75</v>
      </c>
      <c r="Q45" s="29">
        <v>515</v>
      </c>
      <c r="R45" s="29">
        <v>1418</v>
      </c>
      <c r="S45" s="29">
        <v>1447</v>
      </c>
    </row>
    <row r="46" spans="1:19" x14ac:dyDescent="0.25">
      <c r="A46" s="2"/>
      <c r="B46" s="2"/>
      <c r="C46" s="2"/>
      <c r="D46" s="2"/>
      <c r="E46" s="60">
        <v>2023</v>
      </c>
      <c r="F46" s="27">
        <v>1.21652849145427</v>
      </c>
      <c r="G46" s="27">
        <v>278.78092179626299</v>
      </c>
      <c r="H46" s="28">
        <v>76.323696670956494</v>
      </c>
      <c r="I46" s="27">
        <v>143.016529580118</v>
      </c>
      <c r="J46" s="27">
        <v>498.1211480473375</v>
      </c>
      <c r="K46" s="27">
        <v>499.33767653879175</v>
      </c>
      <c r="L46" s="27">
        <v>66.077121829467401</v>
      </c>
      <c r="M46" s="27">
        <v>432.65083228767799</v>
      </c>
      <c r="N46" s="27">
        <v>36.183278875331801</v>
      </c>
      <c r="O46" s="28">
        <v>213.89871210382</v>
      </c>
      <c r="P46" s="27">
        <v>77.342022745018397</v>
      </c>
      <c r="Q46" s="27">
        <v>586.01426188282596</v>
      </c>
      <c r="R46" s="27">
        <v>1375.9829508488097</v>
      </c>
      <c r="S46" s="27">
        <v>1412.1662297241414</v>
      </c>
    </row>
    <row r="47" spans="1:19" x14ac:dyDescent="0.25">
      <c r="A47" s="2"/>
      <c r="B47" s="2"/>
      <c r="C47" s="2"/>
      <c r="D47" s="2"/>
      <c r="E47" s="60">
        <v>2024</v>
      </c>
      <c r="F47" s="27">
        <v>1.74712207485172</v>
      </c>
      <c r="G47" s="27">
        <v>270.74325473772899</v>
      </c>
      <c r="H47" s="28">
        <v>73.124412897257599</v>
      </c>
      <c r="I47" s="27">
        <v>132.30624499368301</v>
      </c>
      <c r="J47" s="27">
        <v>476.17391262866954</v>
      </c>
      <c r="K47" s="27">
        <v>477.92103470352129</v>
      </c>
      <c r="L47" s="27">
        <v>72.3569555392273</v>
      </c>
      <c r="M47" s="27">
        <v>457.95959437163901</v>
      </c>
      <c r="N47" s="27">
        <v>39.457746373828599</v>
      </c>
      <c r="O47" s="28">
        <v>244.701123100779</v>
      </c>
      <c r="P47" s="27">
        <v>84.987669539420907</v>
      </c>
      <c r="Q47" s="27">
        <v>617.39571377167897</v>
      </c>
      <c r="R47" s="27">
        <v>1477.4010563227455</v>
      </c>
      <c r="S47" s="27">
        <v>1516.858802696574</v>
      </c>
    </row>
    <row r="48" spans="1:19" x14ac:dyDescent="0.25">
      <c r="A48" s="2"/>
      <c r="B48" s="2"/>
      <c r="C48" s="2"/>
      <c r="D48" s="2"/>
      <c r="E48" s="60">
        <v>2025</v>
      </c>
      <c r="F48" s="27">
        <v>1.9459061308708401</v>
      </c>
      <c r="G48" s="27">
        <v>296.40496002049599</v>
      </c>
      <c r="H48" s="28">
        <v>84.6872954459038</v>
      </c>
      <c r="I48" s="27">
        <v>140.08156875620199</v>
      </c>
      <c r="J48" s="27">
        <v>521.17382422260187</v>
      </c>
      <c r="K48" s="27">
        <v>523.11973035347273</v>
      </c>
      <c r="L48" s="27">
        <v>85.162374382124497</v>
      </c>
      <c r="M48" s="27">
        <v>519.16274485436497</v>
      </c>
      <c r="N48" s="27">
        <v>45.282820344193802</v>
      </c>
      <c r="O48" s="28">
        <v>276.61605035986503</v>
      </c>
      <c r="P48" s="27">
        <v>103.13371835378</v>
      </c>
      <c r="Q48" s="27">
        <v>712.25000402528894</v>
      </c>
      <c r="R48" s="27">
        <v>1696.3248919754235</v>
      </c>
      <c r="S48" s="27">
        <v>1741.6077123196173</v>
      </c>
    </row>
    <row r="49" spans="1:19" x14ac:dyDescent="0.25">
      <c r="A49" s="2"/>
      <c r="B49" s="2"/>
      <c r="C49" s="2"/>
      <c r="D49" s="2"/>
      <c r="E49" s="60">
        <v>2026</v>
      </c>
      <c r="F49" s="27">
        <v>1.9833346114211501</v>
      </c>
      <c r="G49" s="27">
        <v>301.92824060216998</v>
      </c>
      <c r="H49" s="28">
        <v>89.428518689320498</v>
      </c>
      <c r="I49" s="27">
        <v>160.492677239958</v>
      </c>
      <c r="J49" s="27">
        <v>551.84943653144842</v>
      </c>
      <c r="K49" s="27">
        <v>553.83277114286955</v>
      </c>
      <c r="L49" s="27">
        <v>95.4346626411524</v>
      </c>
      <c r="M49" s="27">
        <v>548.48705653897696</v>
      </c>
      <c r="N49" s="27">
        <v>46.1758001545562</v>
      </c>
      <c r="O49" s="28">
        <v>301.933844975076</v>
      </c>
      <c r="P49" s="27">
        <v>109.296402357969</v>
      </c>
      <c r="Q49" s="27">
        <v>801.61134774103402</v>
      </c>
      <c r="R49" s="27">
        <v>1856.7633142542086</v>
      </c>
      <c r="S49" s="27">
        <v>1902.9391144087647</v>
      </c>
    </row>
    <row r="50" spans="1:19" x14ac:dyDescent="0.25">
      <c r="A50" s="2"/>
      <c r="B50" s="2"/>
      <c r="C50" s="2"/>
      <c r="D50" s="2"/>
      <c r="E50" s="60">
        <v>2027</v>
      </c>
      <c r="F50" s="27">
        <v>3.1454186651899598</v>
      </c>
      <c r="G50" s="27">
        <v>290.939318729609</v>
      </c>
      <c r="H50" s="28">
        <v>85.974767891564895</v>
      </c>
      <c r="I50" s="27">
        <v>158.25197215699799</v>
      </c>
      <c r="J50" s="27">
        <v>535.16605877817187</v>
      </c>
      <c r="K50" s="27">
        <v>538.31147744336181</v>
      </c>
      <c r="L50" s="27">
        <v>94.787326269281195</v>
      </c>
      <c r="M50" s="27">
        <v>549.91917218369804</v>
      </c>
      <c r="N50" s="27">
        <v>48.534114490011603</v>
      </c>
      <c r="O50" s="28">
        <v>317.52646455850299</v>
      </c>
      <c r="P50" s="27">
        <v>114.38727627498</v>
      </c>
      <c r="Q50" s="27">
        <v>816.19192438836501</v>
      </c>
      <c r="R50" s="27">
        <v>1892.8121636748269</v>
      </c>
      <c r="S50" s="27">
        <v>1941.3462781648386</v>
      </c>
    </row>
    <row r="51" spans="1:19" x14ac:dyDescent="0.25">
      <c r="A51" s="2"/>
      <c r="B51" s="2"/>
      <c r="C51" s="2"/>
      <c r="D51" s="2"/>
      <c r="E51" s="60">
        <v>2028</v>
      </c>
      <c r="F51" s="27">
        <v>3.9023149276986402</v>
      </c>
      <c r="G51" s="27">
        <v>297.55585899526</v>
      </c>
      <c r="H51" s="28">
        <v>95.2020157943942</v>
      </c>
      <c r="I51" s="27">
        <v>173.228410585023</v>
      </c>
      <c r="J51" s="27">
        <v>565.98628537467721</v>
      </c>
      <c r="K51" s="27">
        <v>569.88860030237583</v>
      </c>
      <c r="L51" s="27">
        <v>103.842419317379</v>
      </c>
      <c r="M51" s="27">
        <v>572.27015922230601</v>
      </c>
      <c r="N51" s="27">
        <v>48.730961412554201</v>
      </c>
      <c r="O51" s="28">
        <v>338.39019451683902</v>
      </c>
      <c r="P51" s="27">
        <v>125.52494470596601</v>
      </c>
      <c r="Q51" s="27">
        <v>884.62869645493004</v>
      </c>
      <c r="R51" s="27">
        <v>2024.6564142174198</v>
      </c>
      <c r="S51" s="27">
        <v>2073.387375629974</v>
      </c>
    </row>
    <row r="52" spans="1:19" x14ac:dyDescent="0.25">
      <c r="A52" s="2"/>
      <c r="B52" s="2"/>
      <c r="C52" s="2"/>
      <c r="D52" s="2"/>
      <c r="E52" s="60">
        <v>2029</v>
      </c>
      <c r="F52" s="27">
        <v>3.31018072850088</v>
      </c>
      <c r="G52" s="27">
        <v>274.15361696257497</v>
      </c>
      <c r="H52" s="28">
        <v>88.201937055681796</v>
      </c>
      <c r="I52" s="27">
        <v>171.05954399467299</v>
      </c>
      <c r="J52" s="27">
        <v>533.41509801292977</v>
      </c>
      <c r="K52" s="27">
        <v>536.72527874143066</v>
      </c>
      <c r="L52" s="27">
        <v>103.18932299522901</v>
      </c>
      <c r="M52" s="27">
        <v>568.09174957079301</v>
      </c>
      <c r="N52" s="27">
        <v>43.599756059381299</v>
      </c>
      <c r="O52" s="28">
        <v>337.48905681347998</v>
      </c>
      <c r="P52" s="27">
        <v>122.678993515743</v>
      </c>
      <c r="Q52" s="27">
        <v>881.66537820300903</v>
      </c>
      <c r="R52" s="27">
        <v>2013.1145010982543</v>
      </c>
      <c r="S52" s="27">
        <v>2056.7142571576355</v>
      </c>
    </row>
    <row r="53" spans="1:19" x14ac:dyDescent="0.25">
      <c r="A53" s="2"/>
      <c r="B53" s="2"/>
      <c r="C53" s="2"/>
      <c r="D53" s="2"/>
      <c r="E53" s="61">
        <v>2030</v>
      </c>
      <c r="F53" s="29">
        <v>3.7976384324953698</v>
      </c>
      <c r="G53" s="29">
        <v>285.04447899238301</v>
      </c>
      <c r="H53" s="30">
        <v>99.902773507046803</v>
      </c>
      <c r="I53" s="29">
        <v>174.952434710652</v>
      </c>
      <c r="J53" s="29">
        <v>559.89968721008188</v>
      </c>
      <c r="K53" s="29">
        <v>563.6973256425772</v>
      </c>
      <c r="L53" s="29">
        <v>110.761078400161</v>
      </c>
      <c r="M53" s="29">
        <v>566.30102602875695</v>
      </c>
      <c r="N53" s="29">
        <v>41.798820429640003</v>
      </c>
      <c r="O53" s="30">
        <v>337.84961501515198</v>
      </c>
      <c r="P53" s="29">
        <v>128.99153354235199</v>
      </c>
      <c r="Q53" s="29">
        <v>909.20973329522803</v>
      </c>
      <c r="R53" s="29">
        <v>2053.1129862816501</v>
      </c>
      <c r="S53" s="29">
        <v>2094.91180671129</v>
      </c>
    </row>
    <row r="54" spans="1:19" x14ac:dyDescent="0.25">
      <c r="A54" s="2"/>
      <c r="B54" s="2"/>
      <c r="C54" s="2"/>
      <c r="D54" s="2"/>
      <c r="E54" s="3" t="s">
        <v>88</v>
      </c>
      <c r="F54" s="28"/>
      <c r="G54" s="28"/>
      <c r="H54" s="28"/>
      <c r="I54" s="28"/>
      <c r="J54" s="3"/>
      <c r="K54" s="28"/>
      <c r="L54" s="3"/>
      <c r="M54" s="28"/>
      <c r="N54" s="28"/>
      <c r="O54" s="28"/>
      <c r="P54" s="28"/>
      <c r="Q54" s="28"/>
      <c r="R54" s="28"/>
      <c r="S54" s="3"/>
    </row>
    <row r="55" spans="1:19" x14ac:dyDescent="0.25">
      <c r="A55" s="2"/>
      <c r="B55" s="2"/>
      <c r="C55" s="2"/>
      <c r="D55" s="2"/>
      <c r="E55" s="519" t="s">
        <v>106</v>
      </c>
      <c r="F55" s="25">
        <f>AVERAGE(F41:F45)</f>
        <v>2</v>
      </c>
      <c r="G55" s="25">
        <f t="shared" ref="G55:S55" si="0">AVERAGE(G41:G45)</f>
        <v>240.4</v>
      </c>
      <c r="H55" s="25">
        <f t="shared" si="0"/>
        <v>60.4</v>
      </c>
      <c r="I55" s="25">
        <f t="shared" si="0"/>
        <v>126</v>
      </c>
      <c r="J55" s="25">
        <f t="shared" si="0"/>
        <v>426.8</v>
      </c>
      <c r="K55" s="25">
        <f t="shared" si="0"/>
        <v>428.8</v>
      </c>
      <c r="L55" s="25">
        <f t="shared" si="0"/>
        <v>81.599999999999994</v>
      </c>
      <c r="M55" s="25">
        <f t="shared" si="0"/>
        <v>443.6</v>
      </c>
      <c r="N55" s="25">
        <f t="shared" si="0"/>
        <v>30.8</v>
      </c>
      <c r="O55" s="25">
        <f t="shared" si="0"/>
        <v>274.60000000000002</v>
      </c>
      <c r="P55" s="25">
        <f t="shared" si="0"/>
        <v>80.8</v>
      </c>
      <c r="Q55" s="25">
        <f t="shared" si="0"/>
        <v>432.6</v>
      </c>
      <c r="R55" s="25">
        <f t="shared" si="0"/>
        <v>1313.2</v>
      </c>
      <c r="S55" s="25">
        <f t="shared" si="0"/>
        <v>1344</v>
      </c>
    </row>
    <row r="56" spans="1:19" x14ac:dyDescent="0.25">
      <c r="A56" s="2"/>
      <c r="B56" s="2"/>
      <c r="C56" s="2"/>
      <c r="D56" s="2"/>
      <c r="E56" s="520" t="s">
        <v>87</v>
      </c>
      <c r="F56" s="29">
        <f>AVERAGE(F46:F53)</f>
        <v>2.6310555078103537</v>
      </c>
      <c r="G56" s="29">
        <f t="shared" ref="G56:S56" si="1">AVERAGE(G46:G53)</f>
        <v>286.94383135456064</v>
      </c>
      <c r="H56" s="29">
        <f t="shared" si="1"/>
        <v>86.605677244015766</v>
      </c>
      <c r="I56" s="29">
        <f t="shared" si="1"/>
        <v>156.67367275216336</v>
      </c>
      <c r="J56" s="29">
        <f>AVERAGE(J46:J53)</f>
        <v>530.22318135073976</v>
      </c>
      <c r="K56" s="29">
        <f t="shared" si="1"/>
        <v>532.85423685855005</v>
      </c>
      <c r="L56" s="29">
        <f t="shared" si="1"/>
        <v>91.451407671752719</v>
      </c>
      <c r="M56" s="29">
        <f t="shared" si="1"/>
        <v>526.85529188227656</v>
      </c>
      <c r="N56" s="29">
        <f t="shared" si="1"/>
        <v>43.72041226743719</v>
      </c>
      <c r="O56" s="29">
        <f t="shared" si="1"/>
        <v>296.05063268043926</v>
      </c>
      <c r="P56" s="29">
        <f t="shared" si="1"/>
        <v>108.29282012940368</v>
      </c>
      <c r="Q56" s="29">
        <f t="shared" si="1"/>
        <v>776.12088247029499</v>
      </c>
      <c r="R56" s="29">
        <f>S56-N56</f>
        <v>1798.7710348341673</v>
      </c>
      <c r="S56" s="29">
        <f t="shared" si="1"/>
        <v>1842.4914471016045</v>
      </c>
    </row>
  </sheetData>
  <mergeCells count="17">
    <mergeCell ref="D6:E6"/>
    <mergeCell ref="C6:C7"/>
    <mergeCell ref="B6:B7"/>
    <mergeCell ref="F6:F7"/>
    <mergeCell ref="A34:M34"/>
    <mergeCell ref="E38:E39"/>
    <mergeCell ref="F38:K38"/>
    <mergeCell ref="L38:S38"/>
    <mergeCell ref="A5:A7"/>
    <mergeCell ref="G6:G7"/>
    <mergeCell ref="J6:J7"/>
    <mergeCell ref="B5:E5"/>
    <mergeCell ref="F5:I5"/>
    <mergeCell ref="J5:M5"/>
    <mergeCell ref="H6:I6"/>
    <mergeCell ref="L6:M6"/>
    <mergeCell ref="K6:K7"/>
  </mergeCells>
  <pageMargins left="0.23622047244094488" right="0.23622047244094488" top="0.23622047244094488" bottom="0.19685039370078741" header="0.11811023622047244" footer="0.11811023622047244"/>
  <pageSetup paperSize="8" scale="8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4"/>
  <sheetViews>
    <sheetView showGridLines="0" zoomScaleNormal="100" workbookViewId="0">
      <selection activeCell="A6" sqref="A6:A9"/>
    </sheetView>
  </sheetViews>
  <sheetFormatPr baseColWidth="10" defaultRowHeight="15" x14ac:dyDescent="0.25"/>
  <cols>
    <col min="1" max="1" width="25.7109375" style="4" customWidth="1"/>
    <col min="2" max="2" width="12.28515625" style="4" customWidth="1"/>
    <col min="3" max="3" width="14" style="4" customWidth="1"/>
    <col min="4" max="4" width="18.5703125" customWidth="1"/>
    <col min="5" max="5" width="12.85546875" customWidth="1"/>
    <col min="6" max="6" width="17" customWidth="1"/>
    <col min="7" max="7" width="12.7109375" customWidth="1"/>
    <col min="8" max="8" width="18.42578125" customWidth="1"/>
    <col min="9" max="9" width="14.7109375" customWidth="1"/>
    <col min="10" max="10" width="13.7109375" customWidth="1"/>
    <col min="11" max="11" width="11.42578125" customWidth="1"/>
    <col min="12" max="12" width="12.42578125" customWidth="1"/>
    <col min="13" max="13" width="13" customWidth="1"/>
  </cols>
  <sheetData>
    <row r="1" spans="1:15" s="21" customFormat="1" ht="15.75" customHeight="1" x14ac:dyDescent="0.2">
      <c r="A1" s="147" t="s">
        <v>239</v>
      </c>
      <c r="B1" s="42"/>
      <c r="C1" s="42"/>
    </row>
    <row r="2" spans="1:15" s="21" customFormat="1" x14ac:dyDescent="0.2">
      <c r="A2" s="42"/>
      <c r="B2" s="42"/>
      <c r="C2" s="42"/>
    </row>
    <row r="3" spans="1:15" s="21" customFormat="1" x14ac:dyDescent="0.25">
      <c r="A3" s="23" t="s">
        <v>188</v>
      </c>
      <c r="B3" s="23"/>
      <c r="C3" s="23"/>
    </row>
    <row r="4" spans="1:15" s="21" customFormat="1" x14ac:dyDescent="0.25">
      <c r="A4" s="3" t="s">
        <v>187</v>
      </c>
      <c r="B4" s="23"/>
      <c r="C4" s="23"/>
    </row>
    <row r="5" spans="1:15" ht="18" customHeight="1" x14ac:dyDescent="0.25">
      <c r="A5" s="3" t="s">
        <v>234</v>
      </c>
      <c r="B5" s="23"/>
      <c r="C5" s="23"/>
      <c r="D5" s="21"/>
      <c r="E5" s="21"/>
      <c r="F5" s="323"/>
      <c r="G5" s="85"/>
      <c r="H5" s="85"/>
      <c r="I5" s="85"/>
      <c r="J5" s="85"/>
      <c r="K5" s="85"/>
      <c r="L5" s="3"/>
      <c r="M5" s="3"/>
    </row>
    <row r="6" spans="1:15" ht="19.5" customHeight="1" x14ac:dyDescent="0.25">
      <c r="A6" s="659" t="s">
        <v>189</v>
      </c>
      <c r="B6" s="670" t="s">
        <v>232</v>
      </c>
      <c r="C6" s="670"/>
      <c r="D6" s="670"/>
      <c r="E6" s="670"/>
      <c r="F6" s="670"/>
      <c r="G6" s="670"/>
      <c r="H6" s="663" t="s">
        <v>233</v>
      </c>
      <c r="I6" s="664"/>
      <c r="J6" s="664"/>
      <c r="K6" s="664"/>
      <c r="L6" s="665"/>
      <c r="M6" s="3"/>
    </row>
    <row r="7" spans="1:15" ht="24" customHeight="1" x14ac:dyDescent="0.25">
      <c r="A7" s="660"/>
      <c r="B7" s="653" t="s">
        <v>170</v>
      </c>
      <c r="C7" s="653"/>
      <c r="D7" s="653"/>
      <c r="E7" s="653" t="s">
        <v>224</v>
      </c>
      <c r="F7" s="653" t="s">
        <v>249</v>
      </c>
      <c r="G7" s="653" t="s">
        <v>225</v>
      </c>
      <c r="H7" s="653" t="s">
        <v>229</v>
      </c>
      <c r="I7" s="653" t="s">
        <v>231</v>
      </c>
      <c r="J7" s="653" t="s">
        <v>230</v>
      </c>
      <c r="K7" s="666" t="s">
        <v>238</v>
      </c>
      <c r="L7" s="667"/>
      <c r="M7" s="3"/>
    </row>
    <row r="8" spans="1:15" ht="17.25" customHeight="1" x14ac:dyDescent="0.25">
      <c r="A8" s="660"/>
      <c r="B8" s="653" t="s">
        <v>171</v>
      </c>
      <c r="C8" s="653" t="s">
        <v>169</v>
      </c>
      <c r="D8" s="653" t="s">
        <v>226</v>
      </c>
      <c r="E8" s="653"/>
      <c r="F8" s="653"/>
      <c r="G8" s="653"/>
      <c r="H8" s="653"/>
      <c r="I8" s="653"/>
      <c r="J8" s="653"/>
      <c r="K8" s="668"/>
      <c r="L8" s="669"/>
      <c r="M8" s="3"/>
    </row>
    <row r="9" spans="1:15" ht="29.25" customHeight="1" x14ac:dyDescent="0.25">
      <c r="A9" s="661"/>
      <c r="B9" s="653"/>
      <c r="C9" s="653"/>
      <c r="D9" s="653"/>
      <c r="E9" s="653"/>
      <c r="F9" s="653"/>
      <c r="G9" s="653"/>
      <c r="H9" s="653"/>
      <c r="I9" s="653"/>
      <c r="J9" s="653"/>
      <c r="K9" s="516" t="s">
        <v>97</v>
      </c>
      <c r="L9" s="516" t="s">
        <v>120</v>
      </c>
      <c r="M9" s="3"/>
    </row>
    <row r="10" spans="1:15" x14ac:dyDescent="0.25">
      <c r="A10" s="270" t="s">
        <v>77</v>
      </c>
      <c r="B10" s="222">
        <v>2.4911927528938098</v>
      </c>
      <c r="C10" s="247">
        <v>2.0533467539003523</v>
      </c>
      <c r="D10" s="223">
        <v>0.34301597337376144</v>
      </c>
      <c r="E10" s="247">
        <v>0.80234729834727236</v>
      </c>
      <c r="F10" s="247">
        <v>-0.45567522709963892</v>
      </c>
      <c r="G10" s="246">
        <v>2.8556940522476246</v>
      </c>
      <c r="H10" s="222">
        <v>2.3012432730687649</v>
      </c>
      <c r="I10" s="247">
        <v>-0.21111054935557538</v>
      </c>
      <c r="J10" s="318">
        <v>2.0901327237131895</v>
      </c>
      <c r="K10" s="272">
        <v>-0.40106002918062034</v>
      </c>
      <c r="L10" s="266">
        <v>0.83900883273093074</v>
      </c>
      <c r="M10" s="172"/>
    </row>
    <row r="11" spans="1:15" ht="16.5" customHeight="1" x14ac:dyDescent="0.25">
      <c r="A11" s="271" t="s">
        <v>84</v>
      </c>
      <c r="B11" s="227">
        <v>3.3911368015414256</v>
      </c>
      <c r="C11" s="229">
        <v>2.5895953757225434</v>
      </c>
      <c r="D11" s="228">
        <v>0.40779756444588866</v>
      </c>
      <c r="E11" s="229">
        <v>-1.0387765555626705</v>
      </c>
      <c r="F11" s="229">
        <v>1.4617585248637877</v>
      </c>
      <c r="G11" s="252">
        <v>1.5508188201598729</v>
      </c>
      <c r="H11" s="227">
        <v>3.6159816906542734</v>
      </c>
      <c r="I11" s="229">
        <v>-0.96593506979960608</v>
      </c>
      <c r="J11" s="319">
        <v>2.6500466208546674</v>
      </c>
      <c r="K11" s="273">
        <v>-0.74109018068675825</v>
      </c>
      <c r="L11" s="267">
        <v>0.7814626114906662</v>
      </c>
      <c r="M11" s="172"/>
    </row>
    <row r="12" spans="1:15" x14ac:dyDescent="0.25">
      <c r="A12" s="268" t="s">
        <v>17</v>
      </c>
      <c r="B12" s="227">
        <v>2.933780385582565</v>
      </c>
      <c r="C12" s="229">
        <v>3.2285554624196702</v>
      </c>
      <c r="D12" s="228">
        <v>-0.25927341908534851</v>
      </c>
      <c r="E12" s="229">
        <v>4.3915419121165478E-2</v>
      </c>
      <c r="F12" s="229">
        <v>-0.30305575000373342</v>
      </c>
      <c r="G12" s="252">
        <v>3.2724708815408357</v>
      </c>
      <c r="H12" s="227">
        <v>3.8444501068433841</v>
      </c>
      <c r="I12" s="229">
        <v>-0.8707058309816107</v>
      </c>
      <c r="J12" s="319">
        <v>2.9737442758617734</v>
      </c>
      <c r="K12" s="273">
        <v>3.9963890279208325E-2</v>
      </c>
      <c r="L12" s="267">
        <v>1.0136219774580273</v>
      </c>
      <c r="M12" s="172"/>
    </row>
    <row r="13" spans="1:15" x14ac:dyDescent="0.25">
      <c r="A13" s="268" t="s">
        <v>18</v>
      </c>
      <c r="B13" s="227">
        <v>1.8416741137920762</v>
      </c>
      <c r="C13" s="229">
        <v>2.0393208221626451</v>
      </c>
      <c r="D13" s="228">
        <v>-0.37013487253384492</v>
      </c>
      <c r="E13" s="229">
        <v>1.0636166375530109</v>
      </c>
      <c r="F13" s="229">
        <v>-1.4186623809721355</v>
      </c>
      <c r="G13" s="252">
        <v>3.102937459715656</v>
      </c>
      <c r="H13" s="227">
        <v>3.2453626093971453</v>
      </c>
      <c r="I13" s="229">
        <v>-2.829362914481548E-2</v>
      </c>
      <c r="J13" s="319">
        <v>3.2170689802523298</v>
      </c>
      <c r="K13" s="273">
        <v>1.3753948664602536</v>
      </c>
      <c r="L13" s="267">
        <v>1.7468177220715035</v>
      </c>
      <c r="M13" s="172"/>
    </row>
    <row r="14" spans="1:15" x14ac:dyDescent="0.25">
      <c r="A14" s="268" t="s">
        <v>22</v>
      </c>
      <c r="B14" s="227">
        <v>3.2807412972702235</v>
      </c>
      <c r="C14" s="229">
        <v>3.4385174054595549</v>
      </c>
      <c r="D14" s="228">
        <v>-0.19086077490524378</v>
      </c>
      <c r="E14" s="229">
        <v>-0.34414226332514231</v>
      </c>
      <c r="F14" s="229">
        <v>0.15381081644485484</v>
      </c>
      <c r="G14" s="252">
        <v>3.0943751421344126</v>
      </c>
      <c r="H14" s="227">
        <v>3.7071203691515056</v>
      </c>
      <c r="I14" s="229">
        <v>0.8428026327699456</v>
      </c>
      <c r="J14" s="319">
        <v>4.5499230019214512</v>
      </c>
      <c r="K14" s="273">
        <v>1.2691817046512277</v>
      </c>
      <c r="L14" s="267">
        <v>1.3868582096696451</v>
      </c>
      <c r="M14" s="172"/>
      <c r="O14" s="594">
        <f>H13-C13</f>
        <v>1.2060417872345002</v>
      </c>
    </row>
    <row r="15" spans="1:15" ht="25.5" x14ac:dyDescent="0.25">
      <c r="A15" s="269" t="s">
        <v>42</v>
      </c>
      <c r="B15" s="241">
        <v>2.5421919045236554</v>
      </c>
      <c r="C15" s="243">
        <v>2.643834135914402</v>
      </c>
      <c r="D15" s="242">
        <v>-0.20984114462644365</v>
      </c>
      <c r="E15" s="243">
        <v>0.16257337885021705</v>
      </c>
      <c r="F15" s="243">
        <v>-0.37181005930034816</v>
      </c>
      <c r="G15" s="262">
        <v>2.806407514764619</v>
      </c>
      <c r="H15" s="241">
        <v>3.4923683796893412</v>
      </c>
      <c r="I15" s="243">
        <v>-0.34401841303999259</v>
      </c>
      <c r="J15" s="320">
        <v>3.1483499666493486</v>
      </c>
      <c r="K15" s="321">
        <v>0.60615806212569323</v>
      </c>
      <c r="L15" s="322">
        <v>1.2384391442074363</v>
      </c>
      <c r="M15" s="172"/>
    </row>
    <row r="16" spans="1:15" ht="24" customHeight="1" x14ac:dyDescent="0.25">
      <c r="A16" s="662" t="s">
        <v>190</v>
      </c>
      <c r="B16" s="662"/>
      <c r="C16" s="662"/>
      <c r="D16" s="662"/>
      <c r="E16" s="662"/>
      <c r="F16" s="662"/>
      <c r="G16" s="662"/>
      <c r="H16" s="662"/>
      <c r="I16" s="662"/>
      <c r="J16" s="662"/>
      <c r="K16" s="662"/>
      <c r="L16" s="662"/>
      <c r="M16" s="178"/>
    </row>
    <row r="17" spans="1:13" x14ac:dyDescent="0.25">
      <c r="A17" s="317" t="s">
        <v>235</v>
      </c>
      <c r="B17" s="50"/>
      <c r="C17" s="50"/>
      <c r="L17" s="86"/>
      <c r="M17" s="86"/>
    </row>
    <row r="18" spans="1:13" x14ac:dyDescent="0.25">
      <c r="A18" s="317" t="s">
        <v>237</v>
      </c>
      <c r="B18" s="178"/>
      <c r="C18" s="178"/>
      <c r="D18" s="178"/>
      <c r="E18" s="178"/>
      <c r="F18" s="178"/>
      <c r="G18" s="178"/>
      <c r="H18" s="178"/>
      <c r="I18" s="178"/>
      <c r="J18" s="178"/>
      <c r="K18" s="178"/>
      <c r="L18" s="86"/>
      <c r="M18" s="86"/>
    </row>
    <row r="19" spans="1:13" ht="13.5" customHeight="1" x14ac:dyDescent="0.25">
      <c r="A19" s="317" t="s">
        <v>236</v>
      </c>
      <c r="B19" s="178"/>
      <c r="C19" s="178"/>
      <c r="D19" s="178"/>
      <c r="E19" s="178"/>
      <c r="F19" s="178"/>
      <c r="G19" s="178"/>
      <c r="H19" s="178"/>
      <c r="I19" s="178"/>
      <c r="J19" s="178"/>
      <c r="K19" s="178"/>
      <c r="L19" s="86"/>
      <c r="M19" s="86"/>
    </row>
    <row r="20" spans="1:13" x14ac:dyDescent="0.25">
      <c r="A20" s="50" t="str">
        <f>'F8_Taux dep'!$A$35</f>
        <v xml:space="preserve">Champ : enseignants titulaires (enseignants-chercheurs, EC et enseignants du second degré - ESAS) des EPSCP </v>
      </c>
      <c r="B20" s="50"/>
      <c r="C20" s="50"/>
      <c r="L20" s="86"/>
      <c r="M20" s="86"/>
    </row>
    <row r="21" spans="1:13" x14ac:dyDescent="0.25">
      <c r="A21" s="45" t="s">
        <v>179</v>
      </c>
      <c r="B21" s="51"/>
      <c r="C21" s="51"/>
      <c r="L21" s="87"/>
      <c r="M21" s="87"/>
    </row>
    <row r="22" spans="1:13" x14ac:dyDescent="0.25">
      <c r="A22" s="53"/>
      <c r="B22" s="53"/>
      <c r="C22" s="53"/>
    </row>
    <row r="23" spans="1:13" x14ac:dyDescent="0.25">
      <c r="B23" s="54"/>
      <c r="C23" s="54"/>
    </row>
    <row r="24" spans="1:13" x14ac:dyDescent="0.25">
      <c r="A24" s="55"/>
      <c r="B24" s="55"/>
      <c r="C24" s="55"/>
    </row>
  </sheetData>
  <mergeCells count="15">
    <mergeCell ref="A6:A9"/>
    <mergeCell ref="A16:L16"/>
    <mergeCell ref="D8:D9"/>
    <mergeCell ref="F7:F9"/>
    <mergeCell ref="C8:C9"/>
    <mergeCell ref="B7:D7"/>
    <mergeCell ref="E7:E9"/>
    <mergeCell ref="G7:G9"/>
    <mergeCell ref="H6:L6"/>
    <mergeCell ref="K7:L8"/>
    <mergeCell ref="B8:B9"/>
    <mergeCell ref="H7:H9"/>
    <mergeCell ref="I7:I9"/>
    <mergeCell ref="J7:J9"/>
    <mergeCell ref="B6:G6"/>
  </mergeCells>
  <pageMargins left="0.23622047244094488" right="0.23622047244094488" top="0.23622047244094488" bottom="0.19685039370078741" header="0.11811023622047244" footer="0.11811023622047244"/>
  <pageSetup paperSize="9" scale="7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3"/>
  <sheetViews>
    <sheetView showGridLines="0" zoomScaleNormal="100" workbookViewId="0">
      <selection activeCell="F5" sqref="F5"/>
    </sheetView>
  </sheetViews>
  <sheetFormatPr baseColWidth="10" defaultRowHeight="15" x14ac:dyDescent="0.25"/>
  <cols>
    <col min="2" max="2" width="13.5703125" customWidth="1"/>
    <col min="3" max="4" width="18.5703125" customWidth="1"/>
    <col min="5" max="5" width="10.42578125" customWidth="1"/>
  </cols>
  <sheetData>
    <row r="1" spans="1:15" ht="15.75" x14ac:dyDescent="0.25">
      <c r="A1" s="147" t="s">
        <v>239</v>
      </c>
    </row>
    <row r="3" spans="1:15" ht="21" x14ac:dyDescent="0.3">
      <c r="A3" s="91" t="str">
        <f>"P"&amp;MID(F3,16,100)</f>
        <v>Pyramides des âges des Enseignants chercheurs des EPSCP</v>
      </c>
      <c r="B3" s="7"/>
      <c r="C3" s="7"/>
      <c r="D3" s="7"/>
      <c r="E3" s="91"/>
      <c r="F3" s="159" t="s">
        <v>240</v>
      </c>
      <c r="G3" s="7"/>
      <c r="H3" s="7"/>
      <c r="I3" s="7"/>
      <c r="J3" s="7"/>
      <c r="K3" s="7"/>
      <c r="L3" s="7"/>
      <c r="M3" s="7"/>
      <c r="N3" s="7"/>
      <c r="O3" s="7"/>
    </row>
    <row r="4" spans="1:15" s="118" customFormat="1" ht="15.75" x14ac:dyDescent="0.25">
      <c r="A4" s="526" t="s">
        <v>201</v>
      </c>
      <c r="B4" s="526"/>
      <c r="C4" s="526"/>
      <c r="D4" s="526"/>
      <c r="E4" s="526"/>
      <c r="F4" s="527" t="str">
        <f>"hommes + femmes, début "&amp;B5&amp;" et début "&amp;C5&amp;" (avec 2 scénarios)"</f>
        <v>hommes + femmes, début 2023 et début 2031 (avec 2 scénarios)</v>
      </c>
      <c r="G4" s="526"/>
      <c r="H4" s="526"/>
      <c r="I4" s="526"/>
      <c r="J4" s="526"/>
      <c r="K4" s="526"/>
      <c r="L4" s="526"/>
      <c r="M4" s="526"/>
      <c r="N4" s="526"/>
      <c r="O4" s="526"/>
    </row>
    <row r="5" spans="1:15" x14ac:dyDescent="0.25">
      <c r="A5" s="671" t="s">
        <v>202</v>
      </c>
      <c r="B5" s="674">
        <v>2023</v>
      </c>
      <c r="C5" s="674">
        <v>2031</v>
      </c>
      <c r="D5" s="674"/>
      <c r="E5" s="671" t="s">
        <v>90</v>
      </c>
      <c r="F5" s="7"/>
      <c r="G5" s="7"/>
      <c r="H5" s="7"/>
      <c r="I5" s="7"/>
      <c r="J5" s="7"/>
      <c r="K5" s="7"/>
      <c r="L5" s="7"/>
      <c r="M5" s="7"/>
      <c r="N5" s="7"/>
      <c r="O5" s="7"/>
    </row>
    <row r="6" spans="1:15" ht="31.5" customHeight="1" x14ac:dyDescent="0.25">
      <c r="A6" s="672"/>
      <c r="B6" s="675"/>
      <c r="C6" s="675" t="s">
        <v>203</v>
      </c>
      <c r="D6" s="675"/>
      <c r="E6" s="672"/>
      <c r="F6" s="7"/>
      <c r="G6" s="7"/>
      <c r="H6" s="7"/>
      <c r="I6" s="7"/>
      <c r="J6" s="7"/>
      <c r="K6" s="7"/>
      <c r="L6" s="7"/>
      <c r="M6" s="7"/>
      <c r="N6" s="7"/>
      <c r="O6" s="7"/>
    </row>
    <row r="7" spans="1:15" ht="44.25" customHeight="1" x14ac:dyDescent="0.25">
      <c r="A7" s="673"/>
      <c r="B7" s="441" t="s">
        <v>204</v>
      </c>
      <c r="C7" s="441" t="s">
        <v>205</v>
      </c>
      <c r="D7" s="441" t="s">
        <v>206</v>
      </c>
      <c r="E7" s="673"/>
      <c r="F7" s="7"/>
      <c r="G7" s="7"/>
      <c r="H7" s="7"/>
      <c r="I7" s="7"/>
      <c r="J7" s="7"/>
      <c r="K7" s="7"/>
      <c r="L7" s="7"/>
      <c r="M7" s="7"/>
      <c r="N7" s="7"/>
      <c r="O7" s="7"/>
    </row>
    <row r="8" spans="1:15" x14ac:dyDescent="0.25">
      <c r="A8" s="160">
        <v>25</v>
      </c>
      <c r="B8" s="161">
        <v>1</v>
      </c>
      <c r="C8" s="161">
        <v>0</v>
      </c>
      <c r="D8" s="161">
        <v>0</v>
      </c>
      <c r="E8" s="160">
        <v>25</v>
      </c>
      <c r="F8" s="7"/>
      <c r="G8" s="7"/>
      <c r="H8" s="7"/>
      <c r="I8" s="7"/>
      <c r="J8" s="7"/>
      <c r="K8" s="7"/>
      <c r="L8" s="7"/>
      <c r="M8" s="7"/>
      <c r="N8" s="7"/>
      <c r="O8" s="7"/>
    </row>
    <row r="9" spans="1:15" x14ac:dyDescent="0.25">
      <c r="A9" s="162">
        <v>26</v>
      </c>
      <c r="B9" s="163">
        <v>0</v>
      </c>
      <c r="C9" s="163">
        <v>1</v>
      </c>
      <c r="D9" s="163">
        <v>1</v>
      </c>
      <c r="E9" s="162">
        <v>26</v>
      </c>
      <c r="F9" s="7"/>
      <c r="G9" s="7"/>
      <c r="H9" s="7"/>
      <c r="I9" s="7"/>
      <c r="J9" s="7"/>
      <c r="K9" s="7"/>
      <c r="L9" s="7"/>
      <c r="M9" s="7"/>
      <c r="N9" s="7"/>
      <c r="O9" s="7"/>
    </row>
    <row r="10" spans="1:15" x14ac:dyDescent="0.25">
      <c r="A10" s="162">
        <v>27</v>
      </c>
      <c r="B10" s="163">
        <v>4</v>
      </c>
      <c r="C10" s="163">
        <v>0</v>
      </c>
      <c r="D10" s="163">
        <v>0</v>
      </c>
      <c r="E10" s="162">
        <v>27</v>
      </c>
      <c r="F10" s="7"/>
      <c r="G10" s="7"/>
      <c r="H10" s="7"/>
      <c r="I10" s="7"/>
      <c r="J10" s="7"/>
      <c r="K10" s="7"/>
      <c r="L10" s="7"/>
      <c r="M10" s="7"/>
      <c r="N10" s="7"/>
      <c r="O10" s="7"/>
    </row>
    <row r="11" spans="1:15" x14ac:dyDescent="0.25">
      <c r="A11" s="162">
        <v>28</v>
      </c>
      <c r="B11" s="163">
        <v>13</v>
      </c>
      <c r="C11" s="163">
        <v>8</v>
      </c>
      <c r="D11" s="163">
        <v>8</v>
      </c>
      <c r="E11" s="162">
        <v>28</v>
      </c>
      <c r="F11" s="7"/>
      <c r="G11" s="7"/>
      <c r="H11" s="7"/>
      <c r="I11" s="7"/>
      <c r="J11" s="7"/>
      <c r="K11" s="7"/>
      <c r="L11" s="7"/>
      <c r="M11" s="7"/>
      <c r="N11" s="7"/>
      <c r="O11" s="7"/>
    </row>
    <row r="12" spans="1:15" x14ac:dyDescent="0.25">
      <c r="A12" s="162">
        <v>29</v>
      </c>
      <c r="B12" s="163">
        <v>59</v>
      </c>
      <c r="C12" s="163">
        <v>23</v>
      </c>
      <c r="D12" s="163">
        <v>23</v>
      </c>
      <c r="E12" s="162">
        <v>29</v>
      </c>
      <c r="F12" s="7"/>
      <c r="G12" s="7"/>
      <c r="H12" s="7"/>
      <c r="I12" s="7"/>
      <c r="J12" s="7"/>
      <c r="K12" s="7"/>
      <c r="L12" s="7"/>
      <c r="M12" s="7"/>
      <c r="N12" s="7"/>
      <c r="O12" s="7"/>
    </row>
    <row r="13" spans="1:15" x14ac:dyDescent="0.25">
      <c r="A13" s="162">
        <v>30</v>
      </c>
      <c r="B13" s="163">
        <v>134</v>
      </c>
      <c r="C13" s="163">
        <v>66</v>
      </c>
      <c r="D13" s="163">
        <v>66</v>
      </c>
      <c r="E13" s="162">
        <v>30</v>
      </c>
      <c r="F13" s="7"/>
      <c r="G13" s="7"/>
      <c r="H13" s="7"/>
      <c r="I13" s="7"/>
      <c r="J13" s="7"/>
      <c r="K13" s="7"/>
      <c r="L13" s="7"/>
      <c r="M13" s="7"/>
      <c r="N13" s="7"/>
      <c r="O13" s="7"/>
    </row>
    <row r="14" spans="1:15" x14ac:dyDescent="0.25">
      <c r="A14" s="162">
        <v>31</v>
      </c>
      <c r="B14" s="163">
        <v>222</v>
      </c>
      <c r="C14" s="163">
        <v>173.31507139079901</v>
      </c>
      <c r="D14" s="163">
        <v>173.31507139079901</v>
      </c>
      <c r="E14" s="162">
        <v>31</v>
      </c>
      <c r="F14" s="7"/>
      <c r="G14" s="7"/>
      <c r="H14" s="7"/>
      <c r="I14" s="7"/>
      <c r="J14" s="7"/>
      <c r="K14" s="7"/>
      <c r="L14" s="7"/>
      <c r="M14" s="7"/>
      <c r="N14" s="7"/>
      <c r="O14" s="7"/>
    </row>
    <row r="15" spans="1:15" x14ac:dyDescent="0.25">
      <c r="A15" s="162">
        <v>32</v>
      </c>
      <c r="B15" s="163">
        <v>323</v>
      </c>
      <c r="C15" s="163">
        <v>300.06545225047199</v>
      </c>
      <c r="D15" s="163">
        <v>300.06545225047199</v>
      </c>
      <c r="E15" s="162">
        <v>32</v>
      </c>
      <c r="F15" s="7"/>
      <c r="G15" s="7"/>
      <c r="H15" s="7"/>
      <c r="I15" s="7"/>
      <c r="J15" s="7"/>
      <c r="K15" s="7"/>
      <c r="L15" s="7"/>
      <c r="M15" s="7"/>
      <c r="N15" s="7"/>
      <c r="O15" s="7"/>
    </row>
    <row r="16" spans="1:15" x14ac:dyDescent="0.25">
      <c r="A16" s="162">
        <v>33</v>
      </c>
      <c r="B16" s="163">
        <v>437</v>
      </c>
      <c r="C16" s="163">
        <v>433.327110264586</v>
      </c>
      <c r="D16" s="163">
        <v>433.327110264586</v>
      </c>
      <c r="E16" s="162">
        <v>33</v>
      </c>
      <c r="F16" s="7"/>
      <c r="G16" s="7"/>
      <c r="H16" s="7"/>
      <c r="I16" s="7"/>
      <c r="J16" s="7"/>
      <c r="K16" s="7"/>
      <c r="L16" s="7"/>
      <c r="M16" s="7"/>
      <c r="N16" s="7"/>
      <c r="O16" s="7"/>
    </row>
    <row r="17" spans="1:15" x14ac:dyDescent="0.25">
      <c r="A17" s="162">
        <v>34</v>
      </c>
      <c r="B17" s="163">
        <v>544</v>
      </c>
      <c r="C17" s="163">
        <v>614.37026830802995</v>
      </c>
      <c r="D17" s="163">
        <v>614.37026830802995</v>
      </c>
      <c r="E17" s="162">
        <v>34</v>
      </c>
      <c r="F17" s="7"/>
      <c r="G17" s="7"/>
      <c r="H17" s="7"/>
      <c r="I17" s="7"/>
      <c r="J17" s="7"/>
      <c r="K17" s="7"/>
      <c r="L17" s="7"/>
      <c r="M17" s="7"/>
      <c r="N17" s="7"/>
      <c r="O17" s="7"/>
    </row>
    <row r="18" spans="1:15" x14ac:dyDescent="0.25">
      <c r="A18" s="162">
        <v>35</v>
      </c>
      <c r="B18" s="163">
        <v>727</v>
      </c>
      <c r="C18" s="163">
        <v>712.27800146760706</v>
      </c>
      <c r="D18" s="163">
        <v>712.27800146760706</v>
      </c>
      <c r="E18" s="162">
        <v>35</v>
      </c>
      <c r="F18" s="7"/>
      <c r="G18" s="7"/>
      <c r="H18" s="7"/>
      <c r="I18" s="7"/>
      <c r="J18" s="7"/>
      <c r="K18" s="7"/>
      <c r="L18" s="7"/>
      <c r="M18" s="7"/>
      <c r="N18" s="7"/>
      <c r="O18" s="7"/>
    </row>
    <row r="19" spans="1:15" x14ac:dyDescent="0.25">
      <c r="A19" s="162">
        <v>36</v>
      </c>
      <c r="B19" s="163">
        <v>825</v>
      </c>
      <c r="C19" s="163">
        <v>851.84610005206105</v>
      </c>
      <c r="D19" s="163">
        <v>851.84610005206105</v>
      </c>
      <c r="E19" s="162">
        <v>36</v>
      </c>
      <c r="F19" s="7"/>
      <c r="G19" s="7"/>
      <c r="H19" s="7"/>
      <c r="I19" s="7"/>
      <c r="J19" s="7"/>
      <c r="K19" s="7"/>
      <c r="L19" s="7"/>
      <c r="M19" s="7"/>
      <c r="N19" s="7"/>
      <c r="O19" s="7"/>
    </row>
    <row r="20" spans="1:15" x14ac:dyDescent="0.25">
      <c r="A20" s="162">
        <v>37</v>
      </c>
      <c r="B20" s="163">
        <v>960</v>
      </c>
      <c r="C20" s="163">
        <v>957.82516798539802</v>
      </c>
      <c r="D20" s="163">
        <v>957.82516798539802</v>
      </c>
      <c r="E20" s="162">
        <v>37</v>
      </c>
      <c r="F20" s="7"/>
      <c r="G20" s="7"/>
      <c r="H20" s="7"/>
      <c r="I20" s="7"/>
      <c r="J20" s="7"/>
      <c r="K20" s="7"/>
      <c r="L20" s="7"/>
      <c r="M20" s="7"/>
      <c r="N20" s="7"/>
      <c r="O20" s="7"/>
    </row>
    <row r="21" spans="1:15" x14ac:dyDescent="0.25">
      <c r="A21" s="162">
        <v>38</v>
      </c>
      <c r="B21" s="163">
        <v>1065</v>
      </c>
      <c r="C21" s="163">
        <v>1166.2521096258799</v>
      </c>
      <c r="D21" s="163">
        <v>1166.2521096258799</v>
      </c>
      <c r="E21" s="162">
        <v>38</v>
      </c>
      <c r="F21" s="7"/>
      <c r="G21" s="7"/>
      <c r="H21" s="7"/>
      <c r="I21" s="7"/>
      <c r="J21" s="7"/>
      <c r="K21" s="7"/>
      <c r="L21" s="7"/>
      <c r="M21" s="7"/>
      <c r="N21" s="7"/>
      <c r="O21" s="7"/>
    </row>
    <row r="22" spans="1:15" x14ac:dyDescent="0.25">
      <c r="A22" s="162">
        <v>39</v>
      </c>
      <c r="B22" s="163">
        <v>1162</v>
      </c>
      <c r="C22" s="163">
        <v>1237.1004639155401</v>
      </c>
      <c r="D22" s="163">
        <v>1237.1004639155401</v>
      </c>
      <c r="E22" s="162">
        <v>39</v>
      </c>
      <c r="F22" s="7"/>
      <c r="G22" s="7"/>
      <c r="H22" s="7"/>
      <c r="I22" s="7"/>
      <c r="J22" s="7"/>
      <c r="K22" s="7"/>
      <c r="L22" s="7"/>
      <c r="M22" s="7"/>
      <c r="N22" s="7"/>
      <c r="O22" s="7"/>
    </row>
    <row r="23" spans="1:15" x14ac:dyDescent="0.25">
      <c r="A23" s="162">
        <v>40</v>
      </c>
      <c r="B23" s="163">
        <v>1304</v>
      </c>
      <c r="C23" s="163">
        <v>1216.17237064754</v>
      </c>
      <c r="D23" s="163">
        <v>1216.17237064754</v>
      </c>
      <c r="E23" s="162">
        <v>40</v>
      </c>
      <c r="F23" s="7"/>
      <c r="G23" s="7"/>
      <c r="H23" s="7"/>
      <c r="I23" s="7"/>
      <c r="J23" s="7"/>
      <c r="K23" s="7"/>
      <c r="L23" s="7"/>
      <c r="M23" s="7"/>
      <c r="N23" s="7"/>
      <c r="O23" s="7"/>
    </row>
    <row r="24" spans="1:15" x14ac:dyDescent="0.25">
      <c r="A24" s="162">
        <v>41</v>
      </c>
      <c r="B24" s="163">
        <v>1496</v>
      </c>
      <c r="C24" s="163">
        <v>1307.4998570284399</v>
      </c>
      <c r="D24" s="163">
        <v>1307.4998570284399</v>
      </c>
      <c r="E24" s="162">
        <v>41</v>
      </c>
      <c r="F24" s="7"/>
      <c r="G24" s="7"/>
      <c r="H24" s="7"/>
      <c r="I24" s="7"/>
      <c r="J24" s="7"/>
      <c r="K24" s="7"/>
      <c r="L24" s="7"/>
      <c r="M24" s="7"/>
      <c r="N24" s="7"/>
      <c r="O24" s="7"/>
    </row>
    <row r="25" spans="1:15" x14ac:dyDescent="0.25">
      <c r="A25" s="162">
        <v>42</v>
      </c>
      <c r="B25" s="163">
        <v>1662</v>
      </c>
      <c r="C25" s="163">
        <v>1291.3274094885001</v>
      </c>
      <c r="D25" s="163">
        <v>1291.3002670246501</v>
      </c>
      <c r="E25" s="162">
        <v>42</v>
      </c>
      <c r="F25" s="7"/>
      <c r="G25" s="7"/>
      <c r="H25" s="7"/>
      <c r="I25" s="7"/>
      <c r="J25" s="7"/>
      <c r="K25" s="7"/>
      <c r="L25" s="7"/>
      <c r="M25" s="7"/>
      <c r="N25" s="7"/>
      <c r="O25" s="7"/>
    </row>
    <row r="26" spans="1:15" x14ac:dyDescent="0.25">
      <c r="A26" s="162">
        <v>43</v>
      </c>
      <c r="B26" s="163">
        <v>1816</v>
      </c>
      <c r="C26" s="163">
        <v>1384.00745611604</v>
      </c>
      <c r="D26" s="163">
        <v>1383.9799149292501</v>
      </c>
      <c r="E26" s="162">
        <v>43</v>
      </c>
      <c r="F26" s="7"/>
      <c r="G26" s="7"/>
      <c r="H26" s="7"/>
      <c r="I26" s="7"/>
      <c r="J26" s="7"/>
      <c r="K26" s="7"/>
      <c r="L26" s="7"/>
      <c r="M26" s="7"/>
      <c r="N26" s="7"/>
      <c r="O26" s="7"/>
    </row>
    <row r="27" spans="1:15" x14ac:dyDescent="0.25">
      <c r="A27" s="162">
        <v>44</v>
      </c>
      <c r="B27" s="163">
        <v>1927</v>
      </c>
      <c r="C27" s="163">
        <v>1410.3918089640899</v>
      </c>
      <c r="D27" s="163">
        <v>1410.33389317765</v>
      </c>
      <c r="E27" s="162">
        <v>44</v>
      </c>
      <c r="F27" s="7"/>
      <c r="G27" s="7"/>
      <c r="H27" s="7"/>
      <c r="I27" s="7"/>
      <c r="J27" s="7"/>
      <c r="K27" s="7"/>
      <c r="L27" s="7"/>
      <c r="M27" s="7"/>
      <c r="N27" s="7"/>
      <c r="O27" s="7"/>
    </row>
    <row r="28" spans="1:15" x14ac:dyDescent="0.25">
      <c r="A28" s="162">
        <v>45</v>
      </c>
      <c r="B28" s="163">
        <v>2051</v>
      </c>
      <c r="C28" s="163">
        <v>1411.4365110464801</v>
      </c>
      <c r="D28" s="163">
        <v>1411.37988483975</v>
      </c>
      <c r="E28" s="162">
        <v>45</v>
      </c>
      <c r="F28" s="7"/>
      <c r="G28" s="7"/>
      <c r="H28" s="7"/>
      <c r="I28" s="7"/>
      <c r="J28" s="7"/>
      <c r="K28" s="7"/>
      <c r="L28" s="7"/>
      <c r="M28" s="7"/>
      <c r="N28" s="7"/>
      <c r="O28" s="7"/>
    </row>
    <row r="29" spans="1:15" x14ac:dyDescent="0.25">
      <c r="A29" s="162">
        <v>46</v>
      </c>
      <c r="B29" s="163">
        <v>2104</v>
      </c>
      <c r="C29" s="163">
        <v>1444.1977703315599</v>
      </c>
      <c r="D29" s="163">
        <v>1444.1410458687501</v>
      </c>
      <c r="E29" s="162">
        <v>46</v>
      </c>
      <c r="F29" s="7"/>
      <c r="G29" s="7"/>
      <c r="H29" s="7"/>
      <c r="I29" s="7"/>
      <c r="J29" s="7"/>
      <c r="K29" s="7"/>
      <c r="L29" s="7"/>
      <c r="M29" s="7"/>
      <c r="N29" s="7"/>
      <c r="O29" s="7"/>
    </row>
    <row r="30" spans="1:15" x14ac:dyDescent="0.25">
      <c r="A30" s="162">
        <v>47</v>
      </c>
      <c r="B30" s="163">
        <v>2062</v>
      </c>
      <c r="C30" s="163">
        <v>1498.27279090669</v>
      </c>
      <c r="D30" s="163">
        <v>1498.21494808993</v>
      </c>
      <c r="E30" s="162">
        <v>47</v>
      </c>
      <c r="F30" s="7"/>
      <c r="G30" s="7"/>
      <c r="H30" s="7"/>
      <c r="I30" s="7"/>
      <c r="J30" s="7"/>
      <c r="K30" s="7"/>
      <c r="L30" s="7"/>
      <c r="M30" s="7"/>
      <c r="N30" s="7"/>
      <c r="O30" s="7"/>
    </row>
    <row r="31" spans="1:15" x14ac:dyDescent="0.25">
      <c r="A31" s="162">
        <v>48</v>
      </c>
      <c r="B31" s="163">
        <v>1985</v>
      </c>
      <c r="C31" s="163">
        <v>1564.67383538843</v>
      </c>
      <c r="D31" s="163">
        <v>1564.6130050951899</v>
      </c>
      <c r="E31" s="162">
        <v>48</v>
      </c>
      <c r="F31" s="164" t="s">
        <v>124</v>
      </c>
      <c r="G31" s="7"/>
      <c r="H31" s="7"/>
      <c r="I31" s="7"/>
      <c r="J31" s="7"/>
      <c r="K31" s="7"/>
      <c r="L31" s="7"/>
      <c r="M31" s="7"/>
      <c r="N31" s="7"/>
      <c r="O31" s="7"/>
    </row>
    <row r="32" spans="1:15" x14ac:dyDescent="0.25">
      <c r="A32" s="162">
        <v>49</v>
      </c>
      <c r="B32" s="163">
        <v>1973</v>
      </c>
      <c r="C32" s="163">
        <v>1718.7975906601901</v>
      </c>
      <c r="D32" s="163">
        <v>1718.7057851484899</v>
      </c>
      <c r="E32" s="162">
        <v>49</v>
      </c>
      <c r="F32" s="165" t="s">
        <v>125</v>
      </c>
      <c r="G32" s="7"/>
      <c r="H32" s="7"/>
      <c r="I32" s="7"/>
      <c r="J32" s="7"/>
      <c r="K32" s="7"/>
      <c r="L32" s="7"/>
      <c r="M32" s="7"/>
      <c r="N32" s="7"/>
      <c r="O32" s="7"/>
    </row>
    <row r="33" spans="1:15" x14ac:dyDescent="0.25">
      <c r="A33" s="162">
        <v>50</v>
      </c>
      <c r="B33" s="163">
        <v>1937</v>
      </c>
      <c r="C33" s="163">
        <v>1819.2801472839801</v>
      </c>
      <c r="D33" s="163">
        <v>1819.1990291739901</v>
      </c>
      <c r="E33" s="162">
        <v>50</v>
      </c>
      <c r="F33" s="7"/>
      <c r="G33" s="7"/>
      <c r="H33" s="7"/>
      <c r="I33" s="7"/>
      <c r="J33" s="7"/>
      <c r="K33" s="7"/>
      <c r="L33" s="7"/>
      <c r="M33" s="7"/>
      <c r="N33" s="7"/>
      <c r="O33" s="7"/>
    </row>
    <row r="34" spans="1:15" x14ac:dyDescent="0.25">
      <c r="A34" s="162">
        <v>51</v>
      </c>
      <c r="B34" s="163">
        <v>2126</v>
      </c>
      <c r="C34" s="163">
        <v>1969.2362742185101</v>
      </c>
      <c r="D34" s="163">
        <v>1969.12119313114</v>
      </c>
      <c r="E34" s="162">
        <v>51</v>
      </c>
      <c r="F34" s="11"/>
      <c r="G34" s="7"/>
      <c r="H34" s="7"/>
      <c r="I34" s="7"/>
      <c r="J34" s="7"/>
      <c r="K34" s="7"/>
      <c r="L34" s="7"/>
      <c r="M34" s="7"/>
      <c r="N34" s="7"/>
      <c r="O34" s="7"/>
    </row>
    <row r="35" spans="1:15" x14ac:dyDescent="0.25">
      <c r="A35" s="162">
        <v>52</v>
      </c>
      <c r="B35" s="163">
        <v>2152</v>
      </c>
      <c r="C35" s="163">
        <v>2021.0900197312601</v>
      </c>
      <c r="D35" s="163">
        <v>2020.84573243308</v>
      </c>
      <c r="E35" s="162">
        <v>52</v>
      </c>
      <c r="F35" s="7"/>
      <c r="G35" s="7"/>
      <c r="H35" s="7"/>
      <c r="I35" s="7"/>
      <c r="J35" s="7"/>
      <c r="K35" s="7"/>
      <c r="L35" s="7"/>
      <c r="M35" s="7"/>
      <c r="N35" s="7"/>
      <c r="O35" s="7"/>
    </row>
    <row r="36" spans="1:15" x14ac:dyDescent="0.25">
      <c r="A36" s="162">
        <v>53</v>
      </c>
      <c r="B36" s="163">
        <v>2270</v>
      </c>
      <c r="C36" s="163">
        <v>2147.7716236388701</v>
      </c>
      <c r="D36" s="163">
        <v>2147.39104570579</v>
      </c>
      <c r="E36" s="162">
        <v>53</v>
      </c>
      <c r="F36" s="7"/>
      <c r="G36" s="7"/>
      <c r="H36" s="7"/>
      <c r="I36" s="7"/>
      <c r="J36" s="7"/>
      <c r="K36" s="7"/>
      <c r="L36" s="7"/>
      <c r="M36" s="7"/>
      <c r="N36" s="7"/>
      <c r="O36" s="7"/>
    </row>
    <row r="37" spans="1:15" x14ac:dyDescent="0.25">
      <c r="A37" s="162">
        <v>54</v>
      </c>
      <c r="B37" s="163">
        <v>2138</v>
      </c>
      <c r="C37" s="163">
        <v>2162.9849846321599</v>
      </c>
      <c r="D37" s="163">
        <v>2162.5095552295102</v>
      </c>
      <c r="E37" s="162">
        <v>54</v>
      </c>
      <c r="F37" s="7"/>
      <c r="G37" s="7"/>
      <c r="H37" s="7"/>
      <c r="I37" s="7"/>
      <c r="J37" s="7"/>
      <c r="K37" s="7"/>
      <c r="L37" s="7"/>
      <c r="M37" s="7"/>
      <c r="N37" s="7"/>
      <c r="O37" s="7"/>
    </row>
    <row r="38" spans="1:15" x14ac:dyDescent="0.25">
      <c r="A38" s="162">
        <v>55</v>
      </c>
      <c r="B38" s="163">
        <v>2130</v>
      </c>
      <c r="C38" s="163">
        <v>2127.0067838834302</v>
      </c>
      <c r="D38" s="163">
        <v>2126.4679145708701</v>
      </c>
      <c r="E38" s="162">
        <v>55</v>
      </c>
      <c r="F38" s="7"/>
      <c r="G38" s="7"/>
      <c r="H38" s="7"/>
      <c r="I38" s="7"/>
      <c r="J38" s="7"/>
      <c r="K38" s="7"/>
      <c r="L38" s="7"/>
      <c r="M38" s="7"/>
      <c r="N38" s="7"/>
      <c r="O38" s="7"/>
    </row>
    <row r="39" spans="1:15" x14ac:dyDescent="0.25">
      <c r="A39" s="162">
        <v>56</v>
      </c>
      <c r="B39" s="163">
        <v>2160</v>
      </c>
      <c r="C39" s="163">
        <v>2016.7286001223099</v>
      </c>
      <c r="D39" s="163">
        <v>2015.9859650717499</v>
      </c>
      <c r="E39" s="162">
        <v>56</v>
      </c>
      <c r="F39" s="7"/>
      <c r="G39" s="7"/>
      <c r="H39" s="7"/>
      <c r="I39" s="7"/>
      <c r="J39" s="7"/>
      <c r="K39" s="7"/>
      <c r="L39" s="7"/>
      <c r="M39" s="7"/>
      <c r="N39" s="7"/>
      <c r="O39" s="7"/>
    </row>
    <row r="40" spans="1:15" x14ac:dyDescent="0.25">
      <c r="A40" s="162">
        <v>57</v>
      </c>
      <c r="B40" s="163">
        <v>2194</v>
      </c>
      <c r="C40" s="163">
        <v>1995.96619299857</v>
      </c>
      <c r="D40" s="163">
        <v>1994.86941104789</v>
      </c>
      <c r="E40" s="162">
        <v>57</v>
      </c>
      <c r="F40" s="7"/>
      <c r="G40" s="7"/>
      <c r="H40" s="7"/>
      <c r="I40" s="7"/>
      <c r="J40" s="7"/>
      <c r="K40" s="7"/>
      <c r="L40" s="7"/>
      <c r="M40" s="7"/>
      <c r="N40" s="7"/>
      <c r="O40" s="7"/>
    </row>
    <row r="41" spans="1:15" x14ac:dyDescent="0.25">
      <c r="A41" s="162">
        <v>58</v>
      </c>
      <c r="B41" s="163">
        <v>2206</v>
      </c>
      <c r="C41" s="163">
        <v>1955.72920254971</v>
      </c>
      <c r="D41" s="163">
        <v>1954.3063625418599</v>
      </c>
      <c r="E41" s="162">
        <v>58</v>
      </c>
      <c r="F41" s="7"/>
      <c r="G41" s="7"/>
      <c r="H41" s="7"/>
      <c r="I41" s="7"/>
      <c r="J41" s="7"/>
      <c r="K41" s="7"/>
      <c r="L41" s="7"/>
      <c r="M41" s="7"/>
      <c r="N41" s="7"/>
      <c r="O41" s="7"/>
    </row>
    <row r="42" spans="1:15" x14ac:dyDescent="0.25">
      <c r="A42" s="162">
        <v>59</v>
      </c>
      <c r="B42" s="163">
        <v>2095</v>
      </c>
      <c r="C42" s="163">
        <v>2131.77941456484</v>
      </c>
      <c r="D42" s="163">
        <v>2129.73548902636</v>
      </c>
      <c r="E42" s="162">
        <v>59</v>
      </c>
      <c r="F42" s="7"/>
      <c r="G42" s="7"/>
      <c r="H42" s="7"/>
      <c r="I42" s="7"/>
      <c r="J42" s="7"/>
      <c r="K42" s="7"/>
      <c r="L42" s="7"/>
      <c r="M42" s="7"/>
      <c r="N42" s="7"/>
      <c r="O42" s="7"/>
    </row>
    <row r="43" spans="1:15" x14ac:dyDescent="0.25">
      <c r="A43" s="162">
        <v>60</v>
      </c>
      <c r="B43" s="163">
        <v>1874</v>
      </c>
      <c r="C43" s="163">
        <v>2139.6373042156501</v>
      </c>
      <c r="D43" s="163">
        <v>2136.53453167199</v>
      </c>
      <c r="E43" s="162">
        <v>60</v>
      </c>
      <c r="F43" s="7"/>
      <c r="G43" s="7"/>
      <c r="H43" s="7"/>
      <c r="I43" s="7"/>
      <c r="J43" s="7"/>
      <c r="K43" s="7"/>
      <c r="L43" s="7"/>
      <c r="M43" s="7"/>
      <c r="N43" s="7"/>
      <c r="O43" s="7"/>
    </row>
    <row r="44" spans="1:15" x14ac:dyDescent="0.25">
      <c r="A44" s="162">
        <v>61</v>
      </c>
      <c r="B44" s="163">
        <v>1695</v>
      </c>
      <c r="C44" s="163">
        <v>2227.0994781255099</v>
      </c>
      <c r="D44" s="163">
        <v>2221.1691803014601</v>
      </c>
      <c r="E44" s="162">
        <v>61</v>
      </c>
      <c r="F44" s="7"/>
      <c r="G44" s="7"/>
      <c r="H44" s="7"/>
      <c r="I44" s="7"/>
      <c r="J44" s="7"/>
      <c r="K44" s="7"/>
      <c r="L44" s="7"/>
      <c r="M44" s="7"/>
      <c r="N44" s="7"/>
      <c r="O44" s="7"/>
    </row>
    <row r="45" spans="1:15" x14ac:dyDescent="0.25">
      <c r="A45" s="162">
        <v>62</v>
      </c>
      <c r="B45" s="163">
        <v>1688</v>
      </c>
      <c r="C45" s="163">
        <v>2083.58036510087</v>
      </c>
      <c r="D45" s="163">
        <v>2074.0514791534702</v>
      </c>
      <c r="E45" s="162">
        <v>62</v>
      </c>
      <c r="F45" s="7"/>
      <c r="G45" s="7"/>
      <c r="H45" s="7"/>
      <c r="I45" s="7"/>
      <c r="J45" s="7"/>
      <c r="K45" s="7"/>
      <c r="L45" s="7"/>
      <c r="M45" s="7"/>
      <c r="N45" s="7"/>
      <c r="O45" s="7"/>
    </row>
    <row r="46" spans="1:15" x14ac:dyDescent="0.25">
      <c r="A46" s="162">
        <v>63</v>
      </c>
      <c r="B46" s="163">
        <v>1414</v>
      </c>
      <c r="C46" s="163">
        <v>2056.4307783548502</v>
      </c>
      <c r="D46" s="163">
        <v>2044.7608966242799</v>
      </c>
      <c r="E46" s="162">
        <v>63</v>
      </c>
      <c r="F46" s="7"/>
      <c r="G46" s="7"/>
      <c r="H46" s="7"/>
      <c r="I46" s="7"/>
      <c r="J46" s="7"/>
      <c r="K46" s="7"/>
      <c r="L46" s="7"/>
      <c r="M46" s="7"/>
      <c r="N46" s="7"/>
      <c r="O46" s="7"/>
    </row>
    <row r="47" spans="1:15" x14ac:dyDescent="0.25">
      <c r="A47" s="162">
        <v>64</v>
      </c>
      <c r="B47" s="163">
        <v>1269</v>
      </c>
      <c r="C47" s="163">
        <v>2028.9599497090601</v>
      </c>
      <c r="D47" s="163">
        <v>2007.25459627399</v>
      </c>
      <c r="E47" s="162">
        <v>64</v>
      </c>
      <c r="F47" s="7"/>
      <c r="G47" s="7"/>
      <c r="H47" s="7"/>
      <c r="I47" s="7"/>
      <c r="J47" s="7"/>
      <c r="K47" s="7"/>
      <c r="L47" s="7"/>
      <c r="M47" s="7"/>
      <c r="N47" s="7"/>
      <c r="O47" s="7"/>
    </row>
    <row r="48" spans="1:15" x14ac:dyDescent="0.25">
      <c r="A48" s="162">
        <v>65</v>
      </c>
      <c r="B48" s="163">
        <v>1089</v>
      </c>
      <c r="C48" s="163">
        <v>1491.6039672857301</v>
      </c>
      <c r="D48" s="163">
        <v>1356.7064976798999</v>
      </c>
      <c r="E48" s="162">
        <v>65</v>
      </c>
      <c r="F48" s="7"/>
      <c r="G48" s="7"/>
      <c r="H48" s="7"/>
      <c r="I48" s="7"/>
      <c r="J48" s="7"/>
      <c r="K48" s="7"/>
      <c r="L48" s="7"/>
      <c r="M48" s="7"/>
      <c r="N48" s="7"/>
      <c r="O48" s="7"/>
    </row>
    <row r="49" spans="1:15" x14ac:dyDescent="0.25">
      <c r="A49" s="162">
        <v>66</v>
      </c>
      <c r="B49" s="163">
        <v>860</v>
      </c>
      <c r="C49" s="163">
        <v>1318.8269850059601</v>
      </c>
      <c r="D49" s="163">
        <v>1160.46309483959</v>
      </c>
      <c r="E49" s="162">
        <v>66</v>
      </c>
      <c r="F49" s="7"/>
      <c r="G49" s="7"/>
      <c r="H49" s="7"/>
      <c r="I49" s="7"/>
      <c r="J49" s="7"/>
      <c r="K49" s="7"/>
      <c r="L49" s="7"/>
      <c r="M49" s="7"/>
      <c r="N49" s="7"/>
      <c r="O49" s="7"/>
    </row>
    <row r="50" spans="1:15" x14ac:dyDescent="0.25">
      <c r="A50" s="162">
        <v>67</v>
      </c>
      <c r="B50" s="163">
        <v>720</v>
      </c>
      <c r="C50" s="163">
        <v>1110.87462136676</v>
      </c>
      <c r="D50" s="163">
        <v>951.58167240308296</v>
      </c>
      <c r="E50" s="162">
        <v>67</v>
      </c>
      <c r="F50" s="7"/>
      <c r="G50" s="7"/>
      <c r="H50" s="7"/>
      <c r="I50" s="7"/>
      <c r="J50" s="7"/>
      <c r="K50" s="7"/>
      <c r="L50" s="7"/>
      <c r="M50" s="7"/>
      <c r="N50" s="7"/>
      <c r="O50" s="7"/>
    </row>
    <row r="51" spans="1:15" x14ac:dyDescent="0.25">
      <c r="A51" s="162">
        <v>68</v>
      </c>
      <c r="B51" s="163">
        <v>431</v>
      </c>
      <c r="C51" s="163">
        <v>650.33761699566799</v>
      </c>
      <c r="D51" s="163">
        <v>609.04620631571697</v>
      </c>
      <c r="E51" s="162">
        <v>68</v>
      </c>
      <c r="F51" s="7"/>
      <c r="G51" s="7"/>
      <c r="H51" s="7"/>
      <c r="I51" s="7"/>
      <c r="J51" s="7"/>
      <c r="K51" s="7"/>
      <c r="L51" s="7"/>
      <c r="M51" s="7"/>
      <c r="N51" s="7"/>
      <c r="O51" s="7"/>
    </row>
    <row r="52" spans="1:15" x14ac:dyDescent="0.25">
      <c r="A52" s="162">
        <v>69</v>
      </c>
      <c r="B52" s="163">
        <v>241</v>
      </c>
      <c r="C52" s="163">
        <v>427.26017327380202</v>
      </c>
      <c r="D52" s="163">
        <v>416.86600359683598</v>
      </c>
      <c r="E52" s="162">
        <v>69</v>
      </c>
      <c r="F52" s="7"/>
      <c r="G52" s="7"/>
      <c r="H52" s="7"/>
      <c r="I52" s="7"/>
      <c r="J52" s="7"/>
      <c r="K52" s="7"/>
      <c r="L52" s="7"/>
      <c r="M52" s="7"/>
      <c r="N52" s="7"/>
      <c r="O52" s="7"/>
    </row>
    <row r="53" spans="1:15" x14ac:dyDescent="0.25">
      <c r="A53" s="162">
        <v>70</v>
      </c>
      <c r="B53" s="163">
        <v>70</v>
      </c>
      <c r="C53" s="163">
        <v>307.07310398804799</v>
      </c>
      <c r="D53" s="163">
        <v>304.858591111252</v>
      </c>
      <c r="E53" s="162">
        <v>70</v>
      </c>
      <c r="F53" s="7"/>
      <c r="G53" s="7"/>
      <c r="H53" s="7"/>
      <c r="I53" s="7"/>
      <c r="J53" s="7"/>
      <c r="K53" s="7"/>
      <c r="L53" s="7"/>
      <c r="M53" s="7"/>
      <c r="N53" s="7"/>
      <c r="O53" s="7"/>
    </row>
    <row r="54" spans="1:15" x14ac:dyDescent="0.25">
      <c r="A54" s="162">
        <v>71</v>
      </c>
      <c r="B54" s="163">
        <v>13</v>
      </c>
      <c r="C54" s="163">
        <v>77.145215988712494</v>
      </c>
      <c r="D54" s="163">
        <v>77.145215988712494</v>
      </c>
      <c r="E54" s="162">
        <v>71</v>
      </c>
      <c r="F54" s="7"/>
      <c r="G54" s="7"/>
      <c r="H54" s="7"/>
      <c r="I54" s="7"/>
      <c r="J54" s="7"/>
      <c r="K54" s="7"/>
      <c r="L54" s="7"/>
      <c r="M54" s="7"/>
      <c r="N54" s="7"/>
      <c r="O54" s="7"/>
    </row>
    <row r="55" spans="1:15" x14ac:dyDescent="0.25">
      <c r="A55" s="162">
        <v>72</v>
      </c>
      <c r="B55" s="163">
        <v>4</v>
      </c>
      <c r="C55" s="163">
        <v>7.2666734252751697</v>
      </c>
      <c r="D55" s="163">
        <v>7.2666734252751697</v>
      </c>
      <c r="E55" s="162">
        <v>72</v>
      </c>
      <c r="F55" s="7"/>
      <c r="G55" s="7"/>
      <c r="H55" s="7"/>
      <c r="I55" s="7"/>
      <c r="J55" s="7"/>
      <c r="K55" s="7"/>
      <c r="L55" s="7"/>
      <c r="M55" s="7"/>
      <c r="N55" s="7"/>
      <c r="O55" s="7"/>
    </row>
    <row r="56" spans="1:15" x14ac:dyDescent="0.25">
      <c r="A56" s="170"/>
      <c r="B56" s="163"/>
      <c r="C56" s="163"/>
      <c r="D56" s="163"/>
      <c r="E56" s="162">
        <v>73</v>
      </c>
      <c r="F56" s="7"/>
      <c r="G56" s="7"/>
      <c r="H56" s="7"/>
      <c r="I56" s="7"/>
      <c r="J56" s="7"/>
      <c r="K56" s="7"/>
      <c r="L56" s="7"/>
      <c r="M56" s="7"/>
      <c r="N56" s="7"/>
      <c r="O56" s="7"/>
    </row>
    <row r="57" spans="1:15" x14ac:dyDescent="0.25">
      <c r="A57" s="170"/>
      <c r="B57" s="163"/>
      <c r="C57" s="163"/>
      <c r="D57" s="163"/>
      <c r="E57" s="162">
        <v>74</v>
      </c>
      <c r="F57" s="7"/>
      <c r="G57" s="7"/>
      <c r="H57" s="7"/>
      <c r="I57" s="7"/>
      <c r="J57" s="7"/>
      <c r="K57" s="7"/>
      <c r="L57" s="7"/>
      <c r="M57" s="7"/>
      <c r="N57" s="7"/>
      <c r="O57" s="7"/>
    </row>
    <row r="58" spans="1:15" x14ac:dyDescent="0.25">
      <c r="A58" s="166" t="s">
        <v>20</v>
      </c>
      <c r="B58" s="167">
        <v>57632</v>
      </c>
      <c r="C58" s="167">
        <v>57064.826622297856</v>
      </c>
      <c r="D58" s="167">
        <v>56498.857054427819</v>
      </c>
      <c r="E58" s="442" t="s">
        <v>20</v>
      </c>
      <c r="F58" s="7"/>
      <c r="G58" s="7"/>
      <c r="H58" s="7"/>
      <c r="I58" s="7"/>
      <c r="J58" s="7"/>
      <c r="K58" s="7"/>
      <c r="L58" s="7"/>
      <c r="M58" s="7"/>
      <c r="N58" s="7"/>
      <c r="O58" s="7"/>
    </row>
    <row r="59" spans="1:15" x14ac:dyDescent="0.25">
      <c r="A59" s="676" t="s">
        <v>28</v>
      </c>
      <c r="B59" s="168">
        <v>51.069319128262073</v>
      </c>
      <c r="C59" s="168">
        <v>52.517172519474244</v>
      </c>
      <c r="D59" s="168">
        <v>52.383746180827821</v>
      </c>
      <c r="E59" s="676" t="s">
        <v>28</v>
      </c>
      <c r="F59" s="7"/>
      <c r="G59" s="7"/>
      <c r="H59" s="7"/>
      <c r="I59" s="7"/>
      <c r="J59" s="7"/>
      <c r="K59" s="7"/>
      <c r="L59" s="7"/>
      <c r="M59" s="7"/>
      <c r="N59" s="7"/>
      <c r="O59" s="7"/>
    </row>
    <row r="60" spans="1:15" x14ac:dyDescent="0.25">
      <c r="A60" s="677"/>
      <c r="B60" s="169">
        <v>51.1</v>
      </c>
      <c r="C60" s="169">
        <v>52.5</v>
      </c>
      <c r="D60" s="169">
        <v>52.4</v>
      </c>
      <c r="E60" s="677"/>
      <c r="F60" s="7"/>
      <c r="G60" s="7"/>
      <c r="H60" s="7"/>
      <c r="I60" s="7"/>
      <c r="J60" s="7"/>
      <c r="K60" s="7"/>
      <c r="L60" s="7"/>
      <c r="M60" s="7"/>
      <c r="N60" s="7"/>
      <c r="O60" s="7"/>
    </row>
    <row r="61" spans="1:15" x14ac:dyDescent="0.25">
      <c r="A61" s="146" t="s">
        <v>207</v>
      </c>
      <c r="B61" s="169"/>
      <c r="C61" s="169">
        <v>1.4478533912121705</v>
      </c>
      <c r="D61" s="169">
        <v>1.3144270525657475</v>
      </c>
      <c r="E61" s="146" t="s">
        <v>207</v>
      </c>
      <c r="F61" s="7"/>
      <c r="G61" s="7"/>
      <c r="H61" s="7"/>
      <c r="I61" s="7"/>
      <c r="J61" s="7"/>
      <c r="K61" s="7"/>
      <c r="L61" s="7"/>
      <c r="M61" s="7"/>
      <c r="N61" s="7"/>
      <c r="O61" s="7"/>
    </row>
    <row r="62" spans="1:15" x14ac:dyDescent="0.25">
      <c r="A62" s="164" t="s">
        <v>124</v>
      </c>
      <c r="B62" s="7"/>
      <c r="C62" s="7"/>
      <c r="D62" s="7"/>
      <c r="E62" s="164"/>
      <c r="F62" s="7"/>
      <c r="G62" s="7"/>
      <c r="H62" s="7"/>
      <c r="I62" s="7"/>
      <c r="J62" s="7"/>
      <c r="K62" s="7"/>
      <c r="L62" s="7"/>
      <c r="M62" s="7"/>
      <c r="N62" s="7"/>
      <c r="O62" s="7"/>
    </row>
    <row r="63" spans="1:15" x14ac:dyDescent="0.25">
      <c r="A63" s="165" t="s">
        <v>125</v>
      </c>
      <c r="B63" s="7"/>
      <c r="E63" s="165"/>
      <c r="F63" s="7"/>
      <c r="G63" s="7"/>
      <c r="H63" s="7"/>
      <c r="I63" s="7"/>
      <c r="J63" s="7"/>
      <c r="K63" s="7"/>
      <c r="L63" s="7"/>
      <c r="M63" s="7"/>
      <c r="N63" s="7"/>
      <c r="O63" s="7"/>
    </row>
  </sheetData>
  <mergeCells count="7">
    <mergeCell ref="A5:A7"/>
    <mergeCell ref="C5:D5"/>
    <mergeCell ref="C6:D6"/>
    <mergeCell ref="A59:A60"/>
    <mergeCell ref="E5:E7"/>
    <mergeCell ref="E59:E60"/>
    <mergeCell ref="B5:B6"/>
  </mergeCells>
  <pageMargins left="0" right="0" top="0" bottom="0" header="0.11811023622047245" footer="0.11811023622047245"/>
  <pageSetup paperSize="9" scale="5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3"/>
  <sheetViews>
    <sheetView showGridLines="0" zoomScaleNormal="100" workbookViewId="0">
      <selection activeCell="F7" sqref="F7:F9"/>
    </sheetView>
  </sheetViews>
  <sheetFormatPr baseColWidth="10" defaultRowHeight="15" x14ac:dyDescent="0.25"/>
  <cols>
    <col min="2" max="2" width="15.28515625" customWidth="1"/>
    <col min="3" max="4" width="18.5703125" customWidth="1"/>
    <col min="5" max="5" width="8" customWidth="1"/>
  </cols>
  <sheetData>
    <row r="1" spans="1:15" ht="15.75" x14ac:dyDescent="0.25">
      <c r="A1" s="147" t="s">
        <v>239</v>
      </c>
    </row>
    <row r="3" spans="1:15" ht="21" x14ac:dyDescent="0.3">
      <c r="A3" s="91" t="str">
        <f>"P"&amp;MID(F3,16,100)</f>
        <v>Pyramides des âges des enseignants du second degré (ESAS),</v>
      </c>
      <c r="B3" s="7"/>
      <c r="C3" s="7"/>
      <c r="D3" s="7"/>
      <c r="E3" s="91"/>
      <c r="F3" s="159" t="s">
        <v>241</v>
      </c>
      <c r="G3" s="7"/>
      <c r="H3" s="7"/>
      <c r="I3" s="7"/>
      <c r="J3" s="7"/>
      <c r="K3" s="7"/>
      <c r="L3" s="7"/>
      <c r="M3" s="7"/>
      <c r="N3" s="7"/>
      <c r="O3" s="7"/>
    </row>
    <row r="4" spans="1:15" s="530" customFormat="1" ht="15.75" x14ac:dyDescent="0.25">
      <c r="A4" s="528" t="s">
        <v>208</v>
      </c>
      <c r="B4" s="528"/>
      <c r="C4" s="528"/>
      <c r="D4" s="528"/>
      <c r="E4" s="528"/>
      <c r="F4" s="529" t="str">
        <f>"hommes + femmes, début "&amp;B5&amp;" et début "&amp;C5&amp;"  (avec 2 scénarios)"</f>
        <v>hommes + femmes, début 2023 et début 2031  (avec 2 scénarios)</v>
      </c>
      <c r="G4" s="528"/>
      <c r="H4" s="528"/>
      <c r="I4" s="528"/>
      <c r="J4" s="528"/>
      <c r="K4" s="528"/>
      <c r="L4" s="528"/>
      <c r="M4" s="528"/>
      <c r="N4" s="528"/>
      <c r="O4" s="528"/>
    </row>
    <row r="5" spans="1:15" x14ac:dyDescent="0.25">
      <c r="A5" s="671" t="s">
        <v>202</v>
      </c>
      <c r="B5" s="674">
        <v>2023</v>
      </c>
      <c r="C5" s="674">
        <v>2031</v>
      </c>
      <c r="D5" s="674"/>
      <c r="E5" s="671" t="s">
        <v>90</v>
      </c>
      <c r="F5" s="7"/>
      <c r="G5" s="7"/>
      <c r="H5" s="7"/>
      <c r="I5" s="7"/>
      <c r="J5" s="7"/>
      <c r="K5" s="7"/>
      <c r="L5" s="7"/>
      <c r="M5" s="7"/>
      <c r="N5" s="7"/>
      <c r="O5" s="7"/>
    </row>
    <row r="6" spans="1:15" ht="31.5" customHeight="1" x14ac:dyDescent="0.25">
      <c r="A6" s="672"/>
      <c r="B6" s="675"/>
      <c r="C6" s="675" t="s">
        <v>209</v>
      </c>
      <c r="D6" s="675"/>
      <c r="E6" s="672"/>
      <c r="F6" s="7"/>
      <c r="G6" s="7"/>
      <c r="H6" s="7"/>
      <c r="I6" s="7"/>
      <c r="J6" s="7"/>
      <c r="K6" s="7"/>
      <c r="L6" s="7"/>
      <c r="M6" s="7"/>
      <c r="N6" s="7"/>
      <c r="O6" s="7"/>
    </row>
    <row r="7" spans="1:15" ht="44.25" customHeight="1" x14ac:dyDescent="0.25">
      <c r="A7" s="673"/>
      <c r="B7" s="441" t="s">
        <v>210</v>
      </c>
      <c r="C7" s="441" t="s">
        <v>211</v>
      </c>
      <c r="D7" s="441" t="s">
        <v>212</v>
      </c>
      <c r="E7" s="673"/>
      <c r="F7" s="7"/>
      <c r="G7" s="7"/>
      <c r="H7" s="7"/>
      <c r="I7" s="7"/>
      <c r="J7" s="7"/>
      <c r="K7" s="7"/>
      <c r="L7" s="7"/>
      <c r="M7" s="7"/>
      <c r="N7" s="7"/>
      <c r="O7" s="7"/>
    </row>
    <row r="8" spans="1:15" x14ac:dyDescent="0.25">
      <c r="A8" s="160">
        <v>25</v>
      </c>
      <c r="B8" s="161">
        <v>8</v>
      </c>
      <c r="C8" s="161">
        <v>1</v>
      </c>
      <c r="D8" s="161">
        <v>1</v>
      </c>
      <c r="E8" s="160">
        <v>25</v>
      </c>
      <c r="F8" s="7"/>
      <c r="G8" s="7"/>
      <c r="H8" s="7"/>
      <c r="I8" s="7"/>
      <c r="J8" s="7"/>
      <c r="K8" s="7"/>
      <c r="L8" s="7"/>
      <c r="M8" s="7"/>
      <c r="N8" s="7"/>
      <c r="O8" s="7"/>
    </row>
    <row r="9" spans="1:15" x14ac:dyDescent="0.25">
      <c r="A9" s="162">
        <v>26</v>
      </c>
      <c r="B9" s="163">
        <v>20</v>
      </c>
      <c r="C9" s="163">
        <v>2</v>
      </c>
      <c r="D9" s="163">
        <v>2</v>
      </c>
      <c r="E9" s="162">
        <v>26</v>
      </c>
      <c r="F9" s="7"/>
      <c r="G9" s="7"/>
      <c r="H9" s="7"/>
      <c r="I9" s="7"/>
      <c r="J9" s="7"/>
      <c r="K9" s="7"/>
      <c r="L9" s="7"/>
      <c r="M9" s="7"/>
      <c r="N9" s="7"/>
      <c r="O9" s="7"/>
    </row>
    <row r="10" spans="1:15" x14ac:dyDescent="0.25">
      <c r="A10" s="162">
        <v>27</v>
      </c>
      <c r="B10" s="163">
        <v>24</v>
      </c>
      <c r="C10" s="163">
        <v>6</v>
      </c>
      <c r="D10" s="163">
        <v>6</v>
      </c>
      <c r="E10" s="162">
        <v>27</v>
      </c>
      <c r="F10" s="7"/>
      <c r="G10" s="7"/>
      <c r="H10" s="7"/>
      <c r="I10" s="7"/>
      <c r="J10" s="7"/>
      <c r="K10" s="7"/>
      <c r="L10" s="7"/>
      <c r="M10" s="7"/>
      <c r="N10" s="7"/>
      <c r="O10" s="7"/>
    </row>
    <row r="11" spans="1:15" x14ac:dyDescent="0.25">
      <c r="A11" s="162">
        <v>28</v>
      </c>
      <c r="B11" s="163">
        <v>31</v>
      </c>
      <c r="C11" s="163">
        <v>11.8433734939759</v>
      </c>
      <c r="D11" s="163">
        <v>11.8433734939759</v>
      </c>
      <c r="E11" s="162">
        <v>28</v>
      </c>
      <c r="F11" s="7"/>
      <c r="G11" s="7"/>
      <c r="H11" s="7"/>
      <c r="I11" s="7"/>
      <c r="J11" s="7"/>
      <c r="K11" s="7"/>
      <c r="L11" s="7"/>
      <c r="M11" s="7"/>
      <c r="N11" s="7"/>
      <c r="O11" s="7"/>
    </row>
    <row r="12" spans="1:15" x14ac:dyDescent="0.25">
      <c r="A12" s="162">
        <v>29</v>
      </c>
      <c r="B12" s="163">
        <v>57</v>
      </c>
      <c r="C12" s="163">
        <v>24.619094866862401</v>
      </c>
      <c r="D12" s="163">
        <v>24.619094866862401</v>
      </c>
      <c r="E12" s="162">
        <v>29</v>
      </c>
      <c r="F12" s="7"/>
      <c r="G12" s="7"/>
      <c r="H12" s="7"/>
      <c r="I12" s="7"/>
      <c r="J12" s="7"/>
      <c r="K12" s="7"/>
      <c r="L12" s="7"/>
      <c r="M12" s="7"/>
      <c r="N12" s="7"/>
      <c r="O12" s="7"/>
    </row>
    <row r="13" spans="1:15" x14ac:dyDescent="0.25">
      <c r="A13" s="162">
        <v>30</v>
      </c>
      <c r="B13" s="163">
        <v>70</v>
      </c>
      <c r="C13" s="163">
        <v>31.398696546319002</v>
      </c>
      <c r="D13" s="163">
        <v>31.398696546319002</v>
      </c>
      <c r="E13" s="162">
        <v>30</v>
      </c>
      <c r="F13" s="7"/>
      <c r="G13" s="7"/>
      <c r="H13" s="7"/>
      <c r="I13" s="7"/>
      <c r="J13" s="7"/>
      <c r="K13" s="7"/>
      <c r="L13" s="7"/>
      <c r="M13" s="7"/>
      <c r="N13" s="7"/>
      <c r="O13" s="7"/>
    </row>
    <row r="14" spans="1:15" x14ac:dyDescent="0.25">
      <c r="A14" s="162">
        <v>31</v>
      </c>
      <c r="B14" s="163">
        <v>86</v>
      </c>
      <c r="C14" s="163">
        <v>44.574178022801199</v>
      </c>
      <c r="D14" s="163">
        <v>44.574178022801199</v>
      </c>
      <c r="E14" s="162">
        <v>31</v>
      </c>
      <c r="F14" s="7"/>
      <c r="G14" s="7"/>
      <c r="H14" s="7"/>
      <c r="I14" s="7"/>
      <c r="J14" s="7"/>
      <c r="K14" s="7"/>
      <c r="L14" s="7"/>
      <c r="M14" s="7"/>
      <c r="N14" s="7"/>
      <c r="O14" s="7"/>
    </row>
    <row r="15" spans="1:15" x14ac:dyDescent="0.25">
      <c r="A15" s="162">
        <v>32</v>
      </c>
      <c r="B15" s="163">
        <v>94</v>
      </c>
      <c r="C15" s="163">
        <v>53.444333542288497</v>
      </c>
      <c r="D15" s="163">
        <v>53.444333542288497</v>
      </c>
      <c r="E15" s="162">
        <v>32</v>
      </c>
      <c r="F15" s="7"/>
      <c r="G15" s="7"/>
      <c r="H15" s="7"/>
      <c r="I15" s="7"/>
      <c r="J15" s="7"/>
      <c r="K15" s="7"/>
      <c r="L15" s="7"/>
      <c r="M15" s="7"/>
      <c r="N15" s="7"/>
      <c r="O15" s="7"/>
    </row>
    <row r="16" spans="1:15" x14ac:dyDescent="0.25">
      <c r="A16" s="162">
        <v>33</v>
      </c>
      <c r="B16" s="163">
        <v>105</v>
      </c>
      <c r="C16" s="163">
        <v>67.6214376258107</v>
      </c>
      <c r="D16" s="163">
        <v>67.6214376258107</v>
      </c>
      <c r="E16" s="162">
        <v>33</v>
      </c>
      <c r="F16" s="7"/>
      <c r="G16" s="7"/>
      <c r="H16" s="7"/>
      <c r="I16" s="7"/>
      <c r="J16" s="7"/>
      <c r="K16" s="7"/>
      <c r="L16" s="7"/>
      <c r="M16" s="7"/>
      <c r="N16" s="7"/>
      <c r="O16" s="7"/>
    </row>
    <row r="17" spans="1:15" x14ac:dyDescent="0.25">
      <c r="A17" s="162">
        <v>34</v>
      </c>
      <c r="B17" s="163">
        <v>105</v>
      </c>
      <c r="C17" s="163">
        <v>80.209162549493001</v>
      </c>
      <c r="D17" s="163">
        <v>80.209162549493001</v>
      </c>
      <c r="E17" s="162">
        <v>34</v>
      </c>
      <c r="F17" s="7"/>
      <c r="G17" s="7"/>
      <c r="H17" s="7"/>
      <c r="I17" s="7"/>
      <c r="J17" s="7"/>
      <c r="K17" s="7"/>
      <c r="L17" s="7"/>
      <c r="M17" s="7"/>
      <c r="N17" s="7"/>
      <c r="O17" s="7"/>
    </row>
    <row r="18" spans="1:15" x14ac:dyDescent="0.25">
      <c r="A18" s="162">
        <v>35</v>
      </c>
      <c r="B18" s="163">
        <v>122</v>
      </c>
      <c r="C18" s="163">
        <v>103.218313050571</v>
      </c>
      <c r="D18" s="163">
        <v>103.218313050571</v>
      </c>
      <c r="E18" s="162">
        <v>35</v>
      </c>
      <c r="F18" s="7"/>
      <c r="G18" s="7"/>
      <c r="H18" s="7"/>
      <c r="I18" s="7"/>
      <c r="J18" s="7"/>
      <c r="K18" s="7"/>
      <c r="L18" s="7"/>
      <c r="M18" s="7"/>
      <c r="N18" s="7"/>
      <c r="O18" s="7"/>
    </row>
    <row r="19" spans="1:15" x14ac:dyDescent="0.25">
      <c r="A19" s="162">
        <v>36</v>
      </c>
      <c r="B19" s="163">
        <v>171</v>
      </c>
      <c r="C19" s="163">
        <v>96.000476109563095</v>
      </c>
      <c r="D19" s="163">
        <v>96.000476109563095</v>
      </c>
      <c r="E19" s="162">
        <v>36</v>
      </c>
      <c r="F19" s="7"/>
      <c r="G19" s="7"/>
      <c r="H19" s="7"/>
      <c r="I19" s="7"/>
      <c r="J19" s="7"/>
      <c r="K19" s="7"/>
      <c r="L19" s="7"/>
      <c r="M19" s="7"/>
      <c r="N19" s="7"/>
      <c r="O19" s="7"/>
    </row>
    <row r="20" spans="1:15" x14ac:dyDescent="0.25">
      <c r="A20" s="162">
        <v>37</v>
      </c>
      <c r="B20" s="163">
        <v>175</v>
      </c>
      <c r="C20" s="163">
        <v>107.558669550364</v>
      </c>
      <c r="D20" s="163">
        <v>107.558669550364</v>
      </c>
      <c r="E20" s="162">
        <v>37</v>
      </c>
      <c r="F20" s="7"/>
      <c r="G20" s="7"/>
      <c r="H20" s="7"/>
      <c r="I20" s="7"/>
      <c r="J20" s="7"/>
      <c r="K20" s="7"/>
      <c r="L20" s="7"/>
      <c r="M20" s="7"/>
      <c r="N20" s="7"/>
      <c r="O20" s="7"/>
    </row>
    <row r="21" spans="1:15" x14ac:dyDescent="0.25">
      <c r="A21" s="162">
        <v>38</v>
      </c>
      <c r="B21" s="163">
        <v>187</v>
      </c>
      <c r="C21" s="163">
        <v>135.40604985634201</v>
      </c>
      <c r="D21" s="163">
        <v>135.40604985634201</v>
      </c>
      <c r="E21" s="162">
        <v>38</v>
      </c>
      <c r="F21" s="7"/>
      <c r="G21" s="7"/>
      <c r="H21" s="7"/>
      <c r="I21" s="7"/>
      <c r="J21" s="7"/>
      <c r="K21" s="7"/>
      <c r="L21" s="7"/>
      <c r="M21" s="7"/>
      <c r="N21" s="7"/>
      <c r="O21" s="7"/>
    </row>
    <row r="22" spans="1:15" x14ac:dyDescent="0.25">
      <c r="A22" s="162">
        <v>39</v>
      </c>
      <c r="B22" s="163">
        <v>192</v>
      </c>
      <c r="C22" s="163">
        <v>153.47747679817101</v>
      </c>
      <c r="D22" s="163">
        <v>153.47747679817101</v>
      </c>
      <c r="E22" s="162">
        <v>39</v>
      </c>
      <c r="F22" s="7"/>
      <c r="G22" s="7"/>
      <c r="H22" s="7"/>
      <c r="I22" s="7"/>
      <c r="J22" s="7"/>
      <c r="K22" s="7"/>
      <c r="L22" s="7"/>
      <c r="M22" s="7"/>
      <c r="N22" s="7"/>
      <c r="O22" s="7"/>
    </row>
    <row r="23" spans="1:15" x14ac:dyDescent="0.25">
      <c r="A23" s="162">
        <v>40</v>
      </c>
      <c r="B23" s="163">
        <v>220</v>
      </c>
      <c r="C23" s="163">
        <v>157.13730323097599</v>
      </c>
      <c r="D23" s="163">
        <v>157.13730323097599</v>
      </c>
      <c r="E23" s="162">
        <v>40</v>
      </c>
      <c r="F23" s="7"/>
      <c r="G23" s="7"/>
      <c r="H23" s="7"/>
      <c r="I23" s="7"/>
      <c r="J23" s="7"/>
      <c r="K23" s="7"/>
      <c r="L23" s="7"/>
      <c r="M23" s="7"/>
      <c r="N23" s="7"/>
      <c r="O23" s="7"/>
    </row>
    <row r="24" spans="1:15" x14ac:dyDescent="0.25">
      <c r="A24" s="162">
        <v>41</v>
      </c>
      <c r="B24" s="163">
        <v>252</v>
      </c>
      <c r="C24" s="163">
        <v>204.772907713775</v>
      </c>
      <c r="D24" s="163">
        <v>204.772907713775</v>
      </c>
      <c r="E24" s="162">
        <v>41</v>
      </c>
      <c r="F24" s="7"/>
      <c r="G24" s="7"/>
      <c r="H24" s="7"/>
      <c r="I24" s="7"/>
      <c r="J24" s="7"/>
      <c r="K24" s="7"/>
      <c r="L24" s="7"/>
      <c r="M24" s="7"/>
      <c r="N24" s="7"/>
      <c r="O24" s="7"/>
    </row>
    <row r="25" spans="1:15" x14ac:dyDescent="0.25">
      <c r="A25" s="162">
        <v>42</v>
      </c>
      <c r="B25" s="163">
        <v>303</v>
      </c>
      <c r="C25" s="163">
        <v>200.715193868829</v>
      </c>
      <c r="D25" s="163">
        <v>200.715193868829</v>
      </c>
      <c r="E25" s="162">
        <v>42</v>
      </c>
      <c r="F25" s="7"/>
      <c r="G25" s="7"/>
      <c r="H25" s="7"/>
      <c r="I25" s="7"/>
      <c r="J25" s="7"/>
      <c r="K25" s="7"/>
      <c r="L25" s="7"/>
      <c r="M25" s="7"/>
      <c r="N25" s="7"/>
      <c r="O25" s="7"/>
    </row>
    <row r="26" spans="1:15" x14ac:dyDescent="0.25">
      <c r="A26" s="162">
        <v>43</v>
      </c>
      <c r="B26" s="163">
        <v>328</v>
      </c>
      <c r="C26" s="163">
        <v>202.00711017702801</v>
      </c>
      <c r="D26" s="163">
        <v>202.00711017702801</v>
      </c>
      <c r="E26" s="162">
        <v>43</v>
      </c>
      <c r="F26" s="7"/>
      <c r="G26" s="7"/>
      <c r="H26" s="7"/>
      <c r="I26" s="7"/>
      <c r="J26" s="7"/>
      <c r="K26" s="7"/>
      <c r="L26" s="7"/>
      <c r="M26" s="7"/>
      <c r="N26" s="7"/>
      <c r="O26" s="7"/>
    </row>
    <row r="27" spans="1:15" x14ac:dyDescent="0.25">
      <c r="A27" s="162">
        <v>44</v>
      </c>
      <c r="B27" s="163">
        <v>391</v>
      </c>
      <c r="C27" s="163">
        <v>268.97376789459503</v>
      </c>
      <c r="D27" s="163">
        <v>268.97376789459503</v>
      </c>
      <c r="E27" s="162">
        <v>44</v>
      </c>
      <c r="F27" s="7"/>
      <c r="G27" s="7"/>
      <c r="H27" s="7"/>
      <c r="I27" s="7"/>
      <c r="J27" s="7"/>
      <c r="K27" s="7"/>
      <c r="L27" s="7"/>
      <c r="M27" s="7"/>
      <c r="N27" s="7"/>
      <c r="O27" s="7"/>
    </row>
    <row r="28" spans="1:15" x14ac:dyDescent="0.25">
      <c r="A28" s="162">
        <v>45</v>
      </c>
      <c r="B28" s="163">
        <v>410</v>
      </c>
      <c r="C28" s="163">
        <v>269.896306184509</v>
      </c>
      <c r="D28" s="163">
        <v>269.896306184509</v>
      </c>
      <c r="E28" s="162">
        <v>45</v>
      </c>
      <c r="F28" s="7"/>
      <c r="G28" s="7"/>
      <c r="H28" s="7"/>
      <c r="I28" s="7"/>
      <c r="J28" s="7"/>
      <c r="K28" s="7"/>
      <c r="L28" s="7"/>
      <c r="M28" s="7"/>
      <c r="N28" s="7"/>
      <c r="O28" s="7"/>
    </row>
    <row r="29" spans="1:15" x14ac:dyDescent="0.25">
      <c r="A29" s="162">
        <v>46</v>
      </c>
      <c r="B29" s="163">
        <v>455</v>
      </c>
      <c r="C29" s="163">
        <v>299.78649715192802</v>
      </c>
      <c r="D29" s="163">
        <v>299.78649715192802</v>
      </c>
      <c r="E29" s="162">
        <v>46</v>
      </c>
      <c r="F29" s="7"/>
      <c r="G29" s="7"/>
      <c r="H29" s="7"/>
      <c r="I29" s="7"/>
      <c r="J29" s="7"/>
      <c r="K29" s="7"/>
      <c r="L29" s="7"/>
      <c r="M29" s="7"/>
      <c r="N29" s="7"/>
      <c r="O29" s="7"/>
    </row>
    <row r="30" spans="1:15" x14ac:dyDescent="0.25">
      <c r="A30" s="162">
        <v>47</v>
      </c>
      <c r="B30" s="163">
        <v>407</v>
      </c>
      <c r="C30" s="163">
        <v>300.23892348478199</v>
      </c>
      <c r="D30" s="163">
        <v>300.23892348478199</v>
      </c>
      <c r="E30" s="162">
        <v>47</v>
      </c>
      <c r="F30" s="7"/>
      <c r="G30" s="7"/>
      <c r="H30" s="7"/>
      <c r="I30" s="7"/>
      <c r="J30" s="7"/>
      <c r="K30" s="7"/>
      <c r="L30" s="7"/>
      <c r="M30" s="7"/>
      <c r="N30" s="7"/>
      <c r="O30" s="7"/>
    </row>
    <row r="31" spans="1:15" x14ac:dyDescent="0.25">
      <c r="A31" s="162">
        <v>48</v>
      </c>
      <c r="B31" s="163">
        <v>438</v>
      </c>
      <c r="C31" s="163">
        <v>353.40380121563499</v>
      </c>
      <c r="D31" s="163">
        <v>353.40380121563499</v>
      </c>
      <c r="E31" s="162">
        <v>48</v>
      </c>
      <c r="F31" s="164" t="s">
        <v>126</v>
      </c>
      <c r="G31" s="7"/>
      <c r="H31" s="7"/>
      <c r="I31" s="7"/>
      <c r="J31" s="7"/>
      <c r="K31" s="7"/>
      <c r="L31" s="7"/>
      <c r="M31" s="7"/>
      <c r="N31" s="7"/>
      <c r="O31" s="7"/>
    </row>
    <row r="32" spans="1:15" x14ac:dyDescent="0.25">
      <c r="A32" s="162">
        <v>49</v>
      </c>
      <c r="B32" s="163">
        <v>490</v>
      </c>
      <c r="C32" s="163">
        <v>371.14719934451199</v>
      </c>
      <c r="D32" s="163">
        <v>371.14719934451199</v>
      </c>
      <c r="E32" s="162">
        <v>49</v>
      </c>
      <c r="F32" s="165" t="s">
        <v>125</v>
      </c>
      <c r="G32" s="7"/>
      <c r="H32" s="7"/>
      <c r="I32" s="7"/>
      <c r="J32" s="7"/>
      <c r="K32" s="7"/>
      <c r="L32" s="7"/>
      <c r="M32" s="7"/>
      <c r="N32" s="7"/>
      <c r="O32" s="7"/>
    </row>
    <row r="33" spans="1:15" x14ac:dyDescent="0.25">
      <c r="A33" s="162">
        <v>50</v>
      </c>
      <c r="B33" s="163">
        <v>555</v>
      </c>
      <c r="C33" s="163">
        <v>423.44851755810703</v>
      </c>
      <c r="D33" s="163">
        <v>423.44851755810703</v>
      </c>
      <c r="E33" s="162">
        <v>50</v>
      </c>
      <c r="F33" s="7"/>
      <c r="G33" s="7"/>
      <c r="H33" s="7"/>
      <c r="I33" s="7"/>
      <c r="J33" s="7"/>
      <c r="K33" s="7"/>
      <c r="L33" s="7"/>
      <c r="M33" s="7"/>
      <c r="N33" s="7"/>
      <c r="O33" s="7"/>
    </row>
    <row r="34" spans="1:15" x14ac:dyDescent="0.25">
      <c r="A34" s="162">
        <v>51</v>
      </c>
      <c r="B34" s="163">
        <v>544</v>
      </c>
      <c r="C34" s="163">
        <v>453.11312804245102</v>
      </c>
      <c r="D34" s="163">
        <v>453.11312804245102</v>
      </c>
      <c r="E34" s="162">
        <v>51</v>
      </c>
      <c r="F34" s="11"/>
      <c r="G34" s="7"/>
      <c r="H34" s="7"/>
      <c r="I34" s="7"/>
      <c r="J34" s="7"/>
      <c r="K34" s="7"/>
      <c r="L34" s="7"/>
      <c r="M34" s="7"/>
      <c r="N34" s="7"/>
      <c r="O34" s="7"/>
    </row>
    <row r="35" spans="1:15" x14ac:dyDescent="0.25">
      <c r="A35" s="162">
        <v>52</v>
      </c>
      <c r="B35" s="163">
        <v>558</v>
      </c>
      <c r="C35" s="163">
        <v>510.05465459737502</v>
      </c>
      <c r="D35" s="163">
        <v>509.998535609192</v>
      </c>
      <c r="E35" s="162">
        <v>52</v>
      </c>
      <c r="F35" s="7"/>
      <c r="G35" s="7"/>
      <c r="H35" s="7"/>
      <c r="I35" s="7"/>
      <c r="J35" s="7"/>
      <c r="K35" s="7"/>
      <c r="L35" s="7"/>
      <c r="M35" s="7"/>
      <c r="N35" s="7"/>
      <c r="O35" s="7"/>
    </row>
    <row r="36" spans="1:15" x14ac:dyDescent="0.25">
      <c r="A36" s="162">
        <v>53</v>
      </c>
      <c r="B36" s="163">
        <v>548</v>
      </c>
      <c r="C36" s="163">
        <v>529.56917039766495</v>
      </c>
      <c r="D36" s="163">
        <v>529.45784374163702</v>
      </c>
      <c r="E36" s="162">
        <v>53</v>
      </c>
      <c r="F36" s="7"/>
      <c r="G36" s="7"/>
      <c r="H36" s="7"/>
      <c r="I36" s="7"/>
      <c r="J36" s="7"/>
      <c r="K36" s="7"/>
      <c r="L36" s="7"/>
      <c r="M36" s="7"/>
      <c r="N36" s="7"/>
      <c r="O36" s="7"/>
    </row>
    <row r="37" spans="1:15" x14ac:dyDescent="0.25">
      <c r="A37" s="162">
        <v>54</v>
      </c>
      <c r="B37" s="163">
        <v>562</v>
      </c>
      <c r="C37" s="163">
        <v>577.33732549260299</v>
      </c>
      <c r="D37" s="163">
        <v>577.15914548532601</v>
      </c>
      <c r="E37" s="162">
        <v>54</v>
      </c>
      <c r="F37" s="7"/>
      <c r="G37" s="7"/>
      <c r="H37" s="7"/>
      <c r="I37" s="7"/>
      <c r="J37" s="7"/>
      <c r="K37" s="7"/>
      <c r="L37" s="7"/>
      <c r="M37" s="7"/>
      <c r="N37" s="7"/>
      <c r="O37" s="7"/>
    </row>
    <row r="38" spans="1:15" x14ac:dyDescent="0.25">
      <c r="A38" s="162">
        <v>55</v>
      </c>
      <c r="B38" s="163">
        <v>541</v>
      </c>
      <c r="C38" s="163">
        <v>510.31808952533299</v>
      </c>
      <c r="D38" s="163">
        <v>510.12002466627098</v>
      </c>
      <c r="E38" s="162">
        <v>55</v>
      </c>
      <c r="F38" s="7"/>
      <c r="G38" s="7"/>
      <c r="H38" s="7"/>
      <c r="I38" s="7"/>
      <c r="J38" s="7"/>
      <c r="K38" s="7"/>
      <c r="L38" s="7"/>
      <c r="M38" s="7"/>
      <c r="N38" s="7"/>
      <c r="O38" s="7"/>
    </row>
    <row r="39" spans="1:15" x14ac:dyDescent="0.25">
      <c r="A39" s="162">
        <v>56</v>
      </c>
      <c r="B39" s="163">
        <v>596</v>
      </c>
      <c r="C39" s="163">
        <v>533.74835638334196</v>
      </c>
      <c r="D39" s="163">
        <v>533.43665568875304</v>
      </c>
      <c r="E39" s="162">
        <v>56</v>
      </c>
      <c r="F39" s="7"/>
      <c r="G39" s="7"/>
      <c r="H39" s="7"/>
      <c r="I39" s="7"/>
      <c r="J39" s="7"/>
      <c r="K39" s="7"/>
      <c r="L39" s="7"/>
      <c r="M39" s="7"/>
      <c r="N39" s="7"/>
      <c r="O39" s="7"/>
    </row>
    <row r="40" spans="1:15" x14ac:dyDescent="0.25">
      <c r="A40" s="162">
        <v>57</v>
      </c>
      <c r="B40" s="163">
        <v>580</v>
      </c>
      <c r="C40" s="163">
        <v>573.56841629303904</v>
      </c>
      <c r="D40" s="163">
        <v>573.17403604023502</v>
      </c>
      <c r="E40" s="162">
        <v>57</v>
      </c>
      <c r="F40" s="7"/>
      <c r="G40" s="7"/>
      <c r="H40" s="7"/>
      <c r="I40" s="7"/>
      <c r="J40" s="7"/>
      <c r="K40" s="7"/>
      <c r="L40" s="7"/>
      <c r="M40" s="7"/>
      <c r="N40" s="7"/>
      <c r="O40" s="7"/>
    </row>
    <row r="41" spans="1:15" x14ac:dyDescent="0.25">
      <c r="A41" s="162">
        <v>58</v>
      </c>
      <c r="B41" s="163">
        <v>527</v>
      </c>
      <c r="C41" s="163">
        <v>636.19758939004396</v>
      </c>
      <c r="D41" s="163">
        <v>635.48380067675703</v>
      </c>
      <c r="E41" s="162">
        <v>58</v>
      </c>
      <c r="F41" s="7"/>
      <c r="G41" s="7"/>
      <c r="H41" s="7"/>
      <c r="I41" s="7"/>
      <c r="J41" s="7"/>
      <c r="K41" s="7"/>
      <c r="L41" s="7"/>
      <c r="M41" s="7"/>
      <c r="N41" s="7"/>
      <c r="O41" s="7"/>
    </row>
    <row r="42" spans="1:15" x14ac:dyDescent="0.25">
      <c r="A42" s="162">
        <v>59</v>
      </c>
      <c r="B42" s="163">
        <v>437</v>
      </c>
      <c r="C42" s="163">
        <v>605.65595606731097</v>
      </c>
      <c r="D42" s="163">
        <v>604.66958649925505</v>
      </c>
      <c r="E42" s="162">
        <v>59</v>
      </c>
      <c r="F42" s="7"/>
      <c r="G42" s="7"/>
      <c r="H42" s="7"/>
      <c r="I42" s="7"/>
      <c r="J42" s="7"/>
      <c r="K42" s="7"/>
      <c r="L42" s="7"/>
      <c r="M42" s="7"/>
      <c r="N42" s="7"/>
      <c r="O42" s="7"/>
    </row>
    <row r="43" spans="1:15" x14ac:dyDescent="0.25">
      <c r="A43" s="162">
        <v>60</v>
      </c>
      <c r="B43" s="163">
        <v>427</v>
      </c>
      <c r="C43" s="163">
        <v>626.41830365516</v>
      </c>
      <c r="D43" s="163">
        <v>625.09037563944503</v>
      </c>
      <c r="E43" s="162">
        <v>60</v>
      </c>
      <c r="F43" s="7"/>
      <c r="G43" s="7"/>
      <c r="H43" s="7"/>
      <c r="I43" s="7"/>
      <c r="J43" s="7"/>
      <c r="K43" s="7"/>
      <c r="L43" s="7"/>
      <c r="M43" s="7"/>
      <c r="N43" s="7"/>
      <c r="O43" s="7"/>
    </row>
    <row r="44" spans="1:15" x14ac:dyDescent="0.25">
      <c r="A44" s="162">
        <v>61</v>
      </c>
      <c r="B44" s="163">
        <v>392</v>
      </c>
      <c r="C44" s="163">
        <v>575.63942079453204</v>
      </c>
      <c r="D44" s="163">
        <v>572.69181203807796</v>
      </c>
      <c r="E44" s="162">
        <v>61</v>
      </c>
      <c r="F44" s="7"/>
      <c r="G44" s="7"/>
      <c r="H44" s="7"/>
      <c r="I44" s="7"/>
      <c r="J44" s="7"/>
      <c r="K44" s="7"/>
      <c r="L44" s="7"/>
      <c r="M44" s="7"/>
      <c r="N44" s="7"/>
      <c r="O44" s="7"/>
    </row>
    <row r="45" spans="1:15" x14ac:dyDescent="0.25">
      <c r="A45" s="162">
        <v>62</v>
      </c>
      <c r="B45" s="163">
        <v>420</v>
      </c>
      <c r="C45" s="163">
        <v>573.42990996769402</v>
      </c>
      <c r="D45" s="163">
        <v>568.61487781773303</v>
      </c>
      <c r="E45" s="162">
        <v>62</v>
      </c>
      <c r="F45" s="7"/>
      <c r="G45" s="7"/>
      <c r="H45" s="7"/>
      <c r="I45" s="7"/>
      <c r="J45" s="7"/>
      <c r="K45" s="7"/>
      <c r="L45" s="7"/>
      <c r="M45" s="7"/>
      <c r="N45" s="7"/>
      <c r="O45" s="7"/>
    </row>
    <row r="46" spans="1:15" x14ac:dyDescent="0.25">
      <c r="A46" s="162">
        <v>63</v>
      </c>
      <c r="B46" s="163">
        <v>332</v>
      </c>
      <c r="C46" s="163">
        <v>540.02728308354597</v>
      </c>
      <c r="D46" s="163">
        <v>533.96778325294304</v>
      </c>
      <c r="E46" s="162">
        <v>63</v>
      </c>
      <c r="F46" s="7"/>
      <c r="G46" s="7"/>
      <c r="H46" s="7"/>
      <c r="I46" s="7"/>
      <c r="J46" s="7"/>
      <c r="K46" s="7"/>
      <c r="L46" s="7"/>
      <c r="M46" s="7"/>
      <c r="N46" s="7"/>
      <c r="O46" s="7"/>
    </row>
    <row r="47" spans="1:15" x14ac:dyDescent="0.25">
      <c r="A47" s="162">
        <v>64</v>
      </c>
      <c r="B47" s="163">
        <v>235</v>
      </c>
      <c r="C47" s="163">
        <v>531.31259859216505</v>
      </c>
      <c r="D47" s="163">
        <v>514.23887890271703</v>
      </c>
      <c r="E47" s="162">
        <v>64</v>
      </c>
      <c r="F47" s="7"/>
      <c r="G47" s="7"/>
      <c r="H47" s="7"/>
      <c r="I47" s="7"/>
      <c r="J47" s="7"/>
      <c r="K47" s="7"/>
      <c r="L47" s="7"/>
      <c r="M47" s="7"/>
      <c r="N47" s="7"/>
      <c r="O47" s="7"/>
    </row>
    <row r="48" spans="1:15" x14ac:dyDescent="0.25">
      <c r="A48" s="162">
        <v>65</v>
      </c>
      <c r="B48" s="163">
        <v>173</v>
      </c>
      <c r="C48" s="163">
        <v>210.287375754408</v>
      </c>
      <c r="D48" s="163">
        <v>164.053309053455</v>
      </c>
      <c r="E48" s="162">
        <v>65</v>
      </c>
      <c r="F48" s="7"/>
      <c r="G48" s="7"/>
      <c r="H48" s="7"/>
      <c r="I48" s="7"/>
      <c r="J48" s="7"/>
      <c r="K48" s="7"/>
      <c r="L48" s="7"/>
      <c r="M48" s="7"/>
      <c r="N48" s="7"/>
      <c r="O48" s="7"/>
    </row>
    <row r="49" spans="1:15" x14ac:dyDescent="0.25">
      <c r="A49" s="162">
        <v>66</v>
      </c>
      <c r="B49" s="163">
        <v>104</v>
      </c>
      <c r="C49" s="163">
        <v>136.23399206818101</v>
      </c>
      <c r="D49" s="163">
        <v>97.451611755791205</v>
      </c>
      <c r="E49" s="162">
        <v>66</v>
      </c>
      <c r="F49" s="7"/>
      <c r="G49" s="7"/>
      <c r="H49" s="7"/>
      <c r="I49" s="7"/>
      <c r="J49" s="7"/>
      <c r="K49" s="7"/>
      <c r="L49" s="7"/>
      <c r="M49" s="7"/>
      <c r="N49" s="7"/>
      <c r="O49" s="7"/>
    </row>
    <row r="50" spans="1:15" x14ac:dyDescent="0.25">
      <c r="A50" s="162">
        <v>67</v>
      </c>
      <c r="B50" s="163">
        <v>65</v>
      </c>
      <c r="C50" s="163">
        <v>73.953718807118804</v>
      </c>
      <c r="D50" s="163">
        <v>46.001833081140703</v>
      </c>
      <c r="E50" s="162">
        <v>67</v>
      </c>
      <c r="F50" s="7"/>
      <c r="G50" s="7"/>
      <c r="H50" s="7"/>
      <c r="I50" s="7"/>
      <c r="J50" s="7"/>
      <c r="K50" s="7"/>
      <c r="L50" s="7"/>
      <c r="M50" s="7"/>
      <c r="N50" s="7"/>
      <c r="O50" s="7"/>
    </row>
    <row r="51" spans="1:15" x14ac:dyDescent="0.25">
      <c r="A51" s="162">
        <v>68</v>
      </c>
      <c r="B51" s="163">
        <v>23</v>
      </c>
      <c r="C51" s="163">
        <v>30.931437130061099</v>
      </c>
      <c r="D51" s="163">
        <v>24.149274457000001</v>
      </c>
      <c r="E51" s="162">
        <v>68</v>
      </c>
      <c r="F51" s="7"/>
      <c r="G51" s="7"/>
      <c r="H51" s="7"/>
      <c r="I51" s="7"/>
      <c r="J51" s="7"/>
      <c r="K51" s="7"/>
      <c r="L51" s="7"/>
      <c r="M51" s="7"/>
      <c r="N51" s="7"/>
      <c r="O51" s="7"/>
    </row>
    <row r="52" spans="1:15" x14ac:dyDescent="0.25">
      <c r="A52" s="162">
        <v>69</v>
      </c>
      <c r="B52" s="163">
        <v>9</v>
      </c>
      <c r="C52" s="163">
        <v>14.666613529454301</v>
      </c>
      <c r="D52" s="163">
        <v>12.765169392828399</v>
      </c>
      <c r="E52" s="162">
        <v>69</v>
      </c>
      <c r="F52" s="7"/>
      <c r="G52" s="7"/>
      <c r="H52" s="7"/>
      <c r="I52" s="7"/>
      <c r="J52" s="7"/>
      <c r="K52" s="7"/>
      <c r="L52" s="7"/>
      <c r="M52" s="7"/>
      <c r="N52" s="7"/>
      <c r="O52" s="7"/>
    </row>
    <row r="53" spans="1:15" x14ac:dyDescent="0.25">
      <c r="A53" s="162">
        <v>70</v>
      </c>
      <c r="B53" s="163">
        <v>5</v>
      </c>
      <c r="C53" s="163">
        <v>8.9488560614696393</v>
      </c>
      <c r="D53" s="163">
        <v>8.7510279151520791</v>
      </c>
      <c r="E53" s="162">
        <v>70</v>
      </c>
      <c r="F53" s="7"/>
      <c r="G53" s="7"/>
      <c r="H53" s="7"/>
      <c r="I53" s="7"/>
      <c r="J53" s="7"/>
      <c r="K53" s="7"/>
      <c r="L53" s="7"/>
      <c r="M53" s="7"/>
      <c r="N53" s="7"/>
      <c r="O53" s="7"/>
    </row>
    <row r="54" spans="1:15" x14ac:dyDescent="0.25">
      <c r="A54" s="162">
        <v>71</v>
      </c>
      <c r="B54" s="163">
        <v>0</v>
      </c>
      <c r="C54" s="163">
        <v>5.8351637497380704</v>
      </c>
      <c r="D54" s="163">
        <v>5.8351637497380704</v>
      </c>
      <c r="E54" s="162">
        <v>71</v>
      </c>
      <c r="F54" s="7"/>
      <c r="G54" s="7"/>
      <c r="H54" s="7"/>
      <c r="I54" s="7"/>
      <c r="J54" s="7"/>
      <c r="K54" s="7"/>
      <c r="L54" s="7"/>
      <c r="M54" s="7"/>
      <c r="N54" s="7"/>
      <c r="O54" s="7"/>
    </row>
    <row r="55" spans="1:15" x14ac:dyDescent="0.25">
      <c r="A55" s="162">
        <v>72</v>
      </c>
      <c r="B55" s="163">
        <v>1</v>
      </c>
      <c r="C55" s="163">
        <v>2.0434417884640101</v>
      </c>
      <c r="D55" s="163">
        <v>2.0434417884640101</v>
      </c>
      <c r="E55" s="162">
        <v>72</v>
      </c>
      <c r="F55" s="7"/>
      <c r="G55" s="7"/>
      <c r="H55" s="7"/>
      <c r="I55" s="7"/>
      <c r="J55" s="7"/>
      <c r="K55" s="7"/>
      <c r="L55" s="7"/>
      <c r="M55" s="7"/>
      <c r="N55" s="7"/>
      <c r="O55" s="7"/>
    </row>
    <row r="56" spans="1:15" x14ac:dyDescent="0.25">
      <c r="A56" s="170"/>
      <c r="B56" s="163"/>
      <c r="C56" s="163"/>
      <c r="D56" s="163"/>
      <c r="E56" s="162">
        <v>73</v>
      </c>
      <c r="F56" s="7"/>
      <c r="G56" s="7"/>
      <c r="H56" s="7"/>
      <c r="I56" s="7"/>
      <c r="J56" s="7"/>
      <c r="K56" s="7"/>
      <c r="L56" s="7"/>
      <c r="M56" s="7"/>
      <c r="N56" s="7"/>
      <c r="O56" s="7"/>
    </row>
    <row r="57" spans="1:15" x14ac:dyDescent="0.25">
      <c r="A57" s="170"/>
      <c r="B57" s="163"/>
      <c r="C57" s="163"/>
      <c r="D57" s="163"/>
      <c r="E57" s="162">
        <v>74</v>
      </c>
      <c r="F57" s="7"/>
      <c r="G57" s="7"/>
      <c r="H57" s="7"/>
      <c r="I57" s="7"/>
      <c r="J57" s="7"/>
      <c r="K57" s="7"/>
      <c r="L57" s="7"/>
      <c r="M57" s="7"/>
      <c r="N57" s="7"/>
      <c r="O57" s="7"/>
    </row>
    <row r="58" spans="1:15" x14ac:dyDescent="0.25">
      <c r="A58" s="166" t="s">
        <v>20</v>
      </c>
      <c r="B58" s="167">
        <v>12775</v>
      </c>
      <c r="C58" s="167">
        <v>12229.189591008391</v>
      </c>
      <c r="D58" s="167">
        <v>12072.166105131599</v>
      </c>
      <c r="E58" s="442" t="s">
        <v>20</v>
      </c>
      <c r="F58" s="7"/>
      <c r="G58" s="7"/>
      <c r="H58" s="7"/>
      <c r="I58" s="7"/>
      <c r="J58" s="7"/>
      <c r="K58" s="7"/>
      <c r="L58" s="7"/>
      <c r="M58" s="7"/>
      <c r="N58" s="7"/>
      <c r="O58" s="7"/>
    </row>
    <row r="59" spans="1:15" x14ac:dyDescent="0.25">
      <c r="A59" s="676" t="s">
        <v>28</v>
      </c>
      <c r="B59" s="168">
        <v>50.876164383561644</v>
      </c>
      <c r="C59" s="168">
        <v>53.38148666706919</v>
      </c>
      <c r="D59" s="168">
        <v>53.227159934641037</v>
      </c>
      <c r="E59" s="678" t="s">
        <v>28</v>
      </c>
      <c r="F59" s="7"/>
      <c r="G59" s="7"/>
      <c r="H59" s="7"/>
      <c r="I59" s="7"/>
      <c r="J59" s="7"/>
      <c r="K59" s="7"/>
      <c r="L59" s="7"/>
      <c r="M59" s="7"/>
      <c r="N59" s="7"/>
      <c r="O59" s="7"/>
    </row>
    <row r="60" spans="1:15" x14ac:dyDescent="0.25">
      <c r="A60" s="677"/>
      <c r="B60" s="169">
        <v>50.9</v>
      </c>
      <c r="C60" s="169">
        <v>53.4</v>
      </c>
      <c r="D60" s="169">
        <v>53.2</v>
      </c>
      <c r="E60" s="679"/>
      <c r="F60" s="7"/>
      <c r="G60" s="7"/>
      <c r="H60" s="7"/>
      <c r="I60" s="7"/>
      <c r="J60" s="7"/>
      <c r="K60" s="7"/>
      <c r="L60" s="7"/>
      <c r="M60" s="7"/>
      <c r="N60" s="7"/>
      <c r="O60" s="7"/>
    </row>
    <row r="61" spans="1:15" x14ac:dyDescent="0.25">
      <c r="A61" s="146" t="s">
        <v>207</v>
      </c>
      <c r="B61" s="169"/>
      <c r="C61" s="169">
        <v>2.5053222835075459</v>
      </c>
      <c r="D61" s="169">
        <v>2.350995551079393</v>
      </c>
      <c r="E61" s="146" t="s">
        <v>207</v>
      </c>
      <c r="F61" s="7"/>
      <c r="G61" s="7"/>
      <c r="H61" s="7"/>
      <c r="I61" s="7"/>
      <c r="J61" s="7"/>
      <c r="K61" s="7"/>
      <c r="L61" s="7"/>
      <c r="M61" s="7"/>
      <c r="N61" s="7"/>
      <c r="O61" s="7"/>
    </row>
    <row r="62" spans="1:15" x14ac:dyDescent="0.25">
      <c r="A62" s="164" t="s">
        <v>174</v>
      </c>
      <c r="B62" s="7"/>
      <c r="C62" s="7"/>
      <c r="D62" s="7"/>
      <c r="E62" s="164"/>
      <c r="F62" s="7"/>
      <c r="G62" s="7"/>
      <c r="H62" s="7"/>
      <c r="I62" s="7"/>
      <c r="J62" s="7"/>
      <c r="K62" s="7"/>
      <c r="L62" s="7"/>
      <c r="M62" s="7"/>
      <c r="N62" s="7"/>
      <c r="O62" s="7"/>
    </row>
    <row r="63" spans="1:15" x14ac:dyDescent="0.25">
      <c r="A63" s="165" t="s">
        <v>125</v>
      </c>
      <c r="B63" s="7"/>
      <c r="E63" s="165"/>
      <c r="F63" s="7"/>
      <c r="G63" s="7"/>
      <c r="H63" s="7"/>
      <c r="I63" s="7"/>
      <c r="J63" s="7"/>
      <c r="K63" s="7"/>
      <c r="L63" s="7"/>
      <c r="M63" s="7"/>
      <c r="N63" s="7"/>
      <c r="O63" s="7"/>
    </row>
  </sheetData>
  <mergeCells count="7">
    <mergeCell ref="A5:A7"/>
    <mergeCell ref="C5:D5"/>
    <mergeCell ref="C6:D6"/>
    <mergeCell ref="A59:A60"/>
    <mergeCell ref="E5:E7"/>
    <mergeCell ref="E59:E60"/>
    <mergeCell ref="B5:B6"/>
  </mergeCells>
  <pageMargins left="0" right="0" top="0" bottom="0" header="0.11811023622047245" footer="0.11811023622047245"/>
  <pageSetup paperSize="9" scale="5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11"/>
  <sheetViews>
    <sheetView showGridLines="0" zoomScaleNormal="100" workbookViewId="0">
      <selection activeCell="A4" sqref="A4"/>
    </sheetView>
  </sheetViews>
  <sheetFormatPr baseColWidth="10" defaultRowHeight="15" x14ac:dyDescent="0.25"/>
  <cols>
    <col min="1" max="1" width="5.140625" customWidth="1"/>
    <col min="2" max="2" width="6.28515625" customWidth="1"/>
    <col min="3" max="5" width="8.85546875" style="7" customWidth="1"/>
    <col min="6" max="6" width="6.28515625" style="7" customWidth="1"/>
    <col min="7" max="9" width="8.85546875" style="7" customWidth="1"/>
    <col min="10" max="10" width="6.28515625" style="7" customWidth="1"/>
    <col min="11" max="11" width="8.85546875" style="7" customWidth="1"/>
    <col min="12" max="12" width="8.85546875" customWidth="1"/>
    <col min="13" max="13" width="9.42578125" customWidth="1"/>
    <col min="14" max="14" width="6.28515625" customWidth="1"/>
    <col min="15" max="17" width="8.85546875" customWidth="1"/>
    <col min="18" max="18" width="6.28515625" customWidth="1"/>
    <col min="19" max="21" width="8.85546875" customWidth="1"/>
    <col min="22" max="22" width="8.7109375" customWidth="1"/>
    <col min="23" max="23" width="8.85546875" customWidth="1"/>
    <col min="24" max="25" width="9.28515625" customWidth="1"/>
  </cols>
  <sheetData>
    <row r="1" spans="1:25" ht="15.75" x14ac:dyDescent="0.25">
      <c r="A1" s="147" t="s">
        <v>239</v>
      </c>
    </row>
    <row r="3" spans="1:25" ht="19.5" x14ac:dyDescent="0.25">
      <c r="A3" s="291" t="s">
        <v>247</v>
      </c>
    </row>
    <row r="5" spans="1:25" x14ac:dyDescent="0.25">
      <c r="A5" s="688" t="s">
        <v>90</v>
      </c>
      <c r="B5" s="685" t="s">
        <v>75</v>
      </c>
      <c r="C5" s="686"/>
      <c r="D5" s="686"/>
      <c r="E5" s="686"/>
      <c r="F5" s="686"/>
      <c r="G5" s="686"/>
      <c r="H5" s="686"/>
      <c r="I5" s="686"/>
      <c r="J5" s="686"/>
      <c r="K5" s="686"/>
      <c r="L5" s="686"/>
      <c r="M5" s="687"/>
      <c r="N5" s="685" t="s">
        <v>167</v>
      </c>
      <c r="O5" s="686"/>
      <c r="P5" s="686"/>
      <c r="Q5" s="686"/>
      <c r="R5" s="686"/>
      <c r="S5" s="686"/>
      <c r="T5" s="686"/>
      <c r="U5" s="686"/>
      <c r="V5" s="686"/>
      <c r="W5" s="686"/>
      <c r="X5" s="686"/>
      <c r="Y5" s="687"/>
    </row>
    <row r="6" spans="1:25" ht="24" customHeight="1" x14ac:dyDescent="0.25">
      <c r="A6" s="689"/>
      <c r="B6" s="600" t="s">
        <v>175</v>
      </c>
      <c r="C6" s="600"/>
      <c r="D6" s="600"/>
      <c r="E6" s="680"/>
      <c r="F6" s="600" t="s">
        <v>165</v>
      </c>
      <c r="G6" s="600"/>
      <c r="H6" s="600"/>
      <c r="I6" s="600"/>
      <c r="J6" s="681" t="s">
        <v>91</v>
      </c>
      <c r="K6" s="682"/>
      <c r="L6" s="682"/>
      <c r="M6" s="683"/>
      <c r="N6" s="600" t="s">
        <v>166</v>
      </c>
      <c r="O6" s="600"/>
      <c r="P6" s="600"/>
      <c r="Q6" s="600"/>
      <c r="R6" s="684" t="s">
        <v>168</v>
      </c>
      <c r="S6" s="600"/>
      <c r="T6" s="600"/>
      <c r="U6" s="680"/>
      <c r="V6" s="682" t="s">
        <v>94</v>
      </c>
      <c r="W6" s="682"/>
      <c r="X6" s="682"/>
      <c r="Y6" s="682"/>
    </row>
    <row r="7" spans="1:25" ht="15" customHeight="1" x14ac:dyDescent="0.25">
      <c r="A7" s="689"/>
      <c r="B7" s="274">
        <v>2022</v>
      </c>
      <c r="C7" s="690" t="s">
        <v>81</v>
      </c>
      <c r="D7" s="680" t="s">
        <v>138</v>
      </c>
      <c r="E7" s="684"/>
      <c r="F7" s="274">
        <v>2022</v>
      </c>
      <c r="G7" s="690" t="s">
        <v>81</v>
      </c>
      <c r="H7" s="680" t="s">
        <v>138</v>
      </c>
      <c r="I7" s="684"/>
      <c r="J7" s="274">
        <v>2022</v>
      </c>
      <c r="K7" s="690" t="s">
        <v>81</v>
      </c>
      <c r="L7" s="680" t="s">
        <v>138</v>
      </c>
      <c r="M7" s="684"/>
      <c r="N7" s="274">
        <v>2022</v>
      </c>
      <c r="O7" s="690" t="s">
        <v>81</v>
      </c>
      <c r="P7" s="680" t="s">
        <v>138</v>
      </c>
      <c r="Q7" s="684"/>
      <c r="R7" s="274">
        <v>2022</v>
      </c>
      <c r="S7" s="690" t="s">
        <v>81</v>
      </c>
      <c r="T7" s="680" t="s">
        <v>138</v>
      </c>
      <c r="U7" s="684"/>
      <c r="V7" s="274">
        <v>2022</v>
      </c>
      <c r="W7" s="690" t="s">
        <v>81</v>
      </c>
      <c r="X7" s="680" t="s">
        <v>138</v>
      </c>
      <c r="Y7" s="684"/>
    </row>
    <row r="8" spans="1:25" ht="30" x14ac:dyDescent="0.25">
      <c r="A8" s="689"/>
      <c r="B8" s="275"/>
      <c r="C8" s="691"/>
      <c r="D8" s="173" t="s">
        <v>68</v>
      </c>
      <c r="E8" s="173" t="s">
        <v>69</v>
      </c>
      <c r="F8" s="275"/>
      <c r="G8" s="691"/>
      <c r="H8" s="173" t="s">
        <v>68</v>
      </c>
      <c r="I8" s="173" t="s">
        <v>69</v>
      </c>
      <c r="J8" s="275"/>
      <c r="K8" s="691"/>
      <c r="L8" s="173" t="s">
        <v>68</v>
      </c>
      <c r="M8" s="173" t="s">
        <v>69</v>
      </c>
      <c r="N8" s="275"/>
      <c r="O8" s="691"/>
      <c r="P8" s="173" t="s">
        <v>68</v>
      </c>
      <c r="Q8" s="173" t="s">
        <v>69</v>
      </c>
      <c r="R8" s="275"/>
      <c r="S8" s="691"/>
      <c r="T8" s="173" t="s">
        <v>68</v>
      </c>
      <c r="U8" s="173" t="s">
        <v>69</v>
      </c>
      <c r="V8" s="275"/>
      <c r="W8" s="691"/>
      <c r="X8" s="173" t="s">
        <v>68</v>
      </c>
      <c r="Y8" s="173" t="s">
        <v>69</v>
      </c>
    </row>
    <row r="9" spans="1:25" x14ac:dyDescent="0.25">
      <c r="A9" s="276">
        <v>59</v>
      </c>
      <c r="B9" s="280">
        <v>1.3495276653171389E-3</v>
      </c>
      <c r="C9" s="278">
        <v>1.4599100691195228E-3</v>
      </c>
      <c r="D9" s="278">
        <v>1.5449939613587764E-3</v>
      </c>
      <c r="E9" s="279">
        <v>1.5200015260837434E-3</v>
      </c>
      <c r="F9" s="277">
        <v>5.7915057915057912E-3</v>
      </c>
      <c r="G9" s="278">
        <v>5.1154769687873714E-3</v>
      </c>
      <c r="H9" s="278">
        <v>5.5383719005152529E-3</v>
      </c>
      <c r="I9" s="278">
        <v>5.4550077120842167E-3</v>
      </c>
      <c r="J9" s="280">
        <v>3.177124702144559E-3</v>
      </c>
      <c r="K9" s="278">
        <v>3.192477377563529E-3</v>
      </c>
      <c r="L9" s="278">
        <v>3.4149969809706281E-3</v>
      </c>
      <c r="M9" s="279">
        <v>3.361551457200216E-3</v>
      </c>
      <c r="N9" s="277">
        <v>0</v>
      </c>
      <c r="O9" s="278">
        <v>4.7966360332379974E-3</v>
      </c>
      <c r="P9" s="278">
        <v>5.4126661106310026E-3</v>
      </c>
      <c r="Q9" s="278">
        <v>6.3194309418946994E-3</v>
      </c>
      <c r="R9" s="280">
        <v>8.771929824561403E-3</v>
      </c>
      <c r="S9" s="278">
        <v>3.3225513588102757E-3</v>
      </c>
      <c r="T9" s="278">
        <v>3.8806094168671351E-3</v>
      </c>
      <c r="U9" s="279">
        <v>4.6036145475324306E-3</v>
      </c>
      <c r="V9" s="277">
        <v>4.7393364928909956E-3</v>
      </c>
      <c r="W9" s="278">
        <v>4.0276255289680594E-3</v>
      </c>
      <c r="X9" s="278">
        <v>4.6265841529816616E-3</v>
      </c>
      <c r="Y9" s="279">
        <v>5.4470880729817423E-3</v>
      </c>
    </row>
    <row r="10" spans="1:25" x14ac:dyDescent="0.25">
      <c r="A10" s="281">
        <v>60</v>
      </c>
      <c r="B10" s="285">
        <v>0</v>
      </c>
      <c r="C10" s="283">
        <v>2.0475819923550186E-3</v>
      </c>
      <c r="D10" s="283">
        <v>2.1669155384916247E-3</v>
      </c>
      <c r="E10" s="284">
        <v>2.1318626530456609E-3</v>
      </c>
      <c r="F10" s="282">
        <v>2.1235521235521235E-2</v>
      </c>
      <c r="G10" s="283">
        <v>1.3266186909826344E-2</v>
      </c>
      <c r="H10" s="283">
        <v>1.4362898563842498E-2</v>
      </c>
      <c r="I10" s="283">
        <v>1.4146706620831116E-2</v>
      </c>
      <c r="J10" s="285">
        <v>8.737092930897538E-3</v>
      </c>
      <c r="K10" s="283">
        <v>7.3646747059710844E-3</v>
      </c>
      <c r="L10" s="283">
        <v>7.8780015994714819E-3</v>
      </c>
      <c r="M10" s="284">
        <v>7.7547089804460238E-3</v>
      </c>
      <c r="N10" s="282">
        <v>1.0309278350515464E-2</v>
      </c>
      <c r="O10" s="283">
        <v>1.3060611848163386E-2</v>
      </c>
      <c r="P10" s="283">
        <v>1.4737981086077561E-2</v>
      </c>
      <c r="Q10" s="283">
        <v>1.7212133725272E-2</v>
      </c>
      <c r="R10" s="285">
        <v>2.6315789473684209E-2</v>
      </c>
      <c r="S10" s="283">
        <v>1.8306026169666378E-2</v>
      </c>
      <c r="T10" s="283">
        <v>2.1380719172648308E-2</v>
      </c>
      <c r="U10" s="284">
        <v>2.537389431726517E-2</v>
      </c>
      <c r="V10" s="282">
        <v>1.8957345971563982E-2</v>
      </c>
      <c r="W10" s="283">
        <v>1.5797075215879895E-2</v>
      </c>
      <c r="X10" s="283">
        <v>1.8146299185856828E-2</v>
      </c>
      <c r="Y10" s="284">
        <v>2.1361676574724913E-2</v>
      </c>
    </row>
    <row r="11" spans="1:25" x14ac:dyDescent="0.25">
      <c r="A11" s="281">
        <v>61</v>
      </c>
      <c r="B11" s="285">
        <v>4.048582995951417E-3</v>
      </c>
      <c r="C11" s="283">
        <v>6.9088467268606417E-3</v>
      </c>
      <c r="D11" s="283">
        <v>7.3114958919289069E-3</v>
      </c>
      <c r="E11" s="284">
        <v>7.1932222336409521E-3</v>
      </c>
      <c r="F11" s="282">
        <v>5.7915057915057912E-3</v>
      </c>
      <c r="G11" s="283">
        <v>1.3636917393043197E-2</v>
      </c>
      <c r="H11" s="283">
        <v>1.4764277223826843E-2</v>
      </c>
      <c r="I11" s="283">
        <v>1.4542043684685015E-2</v>
      </c>
      <c r="J11" s="285">
        <v>4.7656870532168391E-3</v>
      </c>
      <c r="K11" s="283">
        <v>1.0097636757262806E-2</v>
      </c>
      <c r="L11" s="283">
        <v>1.0801454470229623E-2</v>
      </c>
      <c r="M11" s="284">
        <v>1.0632409110933404E-2</v>
      </c>
      <c r="N11" s="282">
        <v>3.0927835051546393E-2</v>
      </c>
      <c r="O11" s="283">
        <v>3.2047208343418787E-2</v>
      </c>
      <c r="P11" s="283">
        <v>1.9225382301994394E-2</v>
      </c>
      <c r="Q11" s="283">
        <v>2.2391940937474066E-2</v>
      </c>
      <c r="R11" s="285">
        <v>2.1929824561403508E-2</v>
      </c>
      <c r="S11" s="283">
        <v>3.6798266109285424E-2</v>
      </c>
      <c r="T11" s="283">
        <v>2.526424470123622E-2</v>
      </c>
      <c r="U11" s="284">
        <v>2.9888650325898308E-2</v>
      </c>
      <c r="V11" s="282">
        <v>2.6066350710900472E-2</v>
      </c>
      <c r="W11" s="283">
        <v>3.4525772425745428E-2</v>
      </c>
      <c r="X11" s="283">
        <v>2.2323858223997489E-2</v>
      </c>
      <c r="Y11" s="284">
        <v>2.6203363299908921E-2</v>
      </c>
    </row>
    <row r="12" spans="1:25" x14ac:dyDescent="0.25">
      <c r="A12" s="281">
        <v>62</v>
      </c>
      <c r="B12" s="285">
        <v>4.8582995951417005E-2</v>
      </c>
      <c r="C12" s="283">
        <v>5.6382302806996923E-2</v>
      </c>
      <c r="D12" s="283">
        <v>2.0309894563001868E-3</v>
      </c>
      <c r="E12" s="284">
        <v>1.9981353650866422E-3</v>
      </c>
      <c r="F12" s="282">
        <v>0.10424710424710425</v>
      </c>
      <c r="G12" s="283">
        <v>0.12374820194392526</v>
      </c>
      <c r="H12" s="283">
        <v>1.3311441434682452E-2</v>
      </c>
      <c r="I12" s="283">
        <v>1.3111076141057743E-2</v>
      </c>
      <c r="J12" s="285">
        <v>7.1485305798252588E-2</v>
      </c>
      <c r="K12" s="283">
        <v>8.8310580349717685E-2</v>
      </c>
      <c r="L12" s="283">
        <v>7.3133543072006054E-3</v>
      </c>
      <c r="M12" s="284">
        <v>7.1988985540491508E-3</v>
      </c>
      <c r="N12" s="282">
        <v>0.20103092783505155</v>
      </c>
      <c r="O12" s="283">
        <v>0.2227529221859898</v>
      </c>
      <c r="P12" s="283">
        <v>1.4089969118674779E-2</v>
      </c>
      <c r="Q12" s="283">
        <v>1.63593301100158E-2</v>
      </c>
      <c r="R12" s="285">
        <v>0.26315789473684209</v>
      </c>
      <c r="S12" s="283">
        <v>0.22307184730201163</v>
      </c>
      <c r="T12" s="283">
        <v>1.8612492550373894E-2</v>
      </c>
      <c r="U12" s="284">
        <v>2.1898064548512206E-2</v>
      </c>
      <c r="V12" s="282">
        <v>0.23459715639810427</v>
      </c>
      <c r="W12" s="283">
        <v>0.22291930120651079</v>
      </c>
      <c r="X12" s="283">
        <v>1.641042768079963E-2</v>
      </c>
      <c r="Y12" s="284">
        <v>1.9175293115207142E-2</v>
      </c>
    </row>
    <row r="13" spans="1:25" x14ac:dyDescent="0.25">
      <c r="A13" s="281">
        <v>63</v>
      </c>
      <c r="B13" s="285">
        <v>9.041835357624832E-2</v>
      </c>
      <c r="C13" s="283">
        <v>7.2740376573889182E-2</v>
      </c>
      <c r="D13" s="283">
        <v>2.2438706570213365E-2</v>
      </c>
      <c r="E13" s="284">
        <v>2.6612234145891193E-2</v>
      </c>
      <c r="F13" s="282">
        <v>0.12548262548262548</v>
      </c>
      <c r="G13" s="283">
        <v>0.12500370721384232</v>
      </c>
      <c r="H13" s="283">
        <v>3.591659162918024E-2</v>
      </c>
      <c r="I13" s="283">
        <v>4.2622070847788109E-2</v>
      </c>
      <c r="J13" s="285">
        <v>0.10484511517077046</v>
      </c>
      <c r="K13" s="283">
        <v>9.7510744777357244E-2</v>
      </c>
      <c r="L13" s="283">
        <v>2.8750076578826503E-2</v>
      </c>
      <c r="M13" s="284">
        <v>3.410470360641079E-2</v>
      </c>
      <c r="N13" s="282">
        <v>0.19587628865979381</v>
      </c>
      <c r="O13" s="283">
        <v>0.2193417177167141</v>
      </c>
      <c r="P13" s="283">
        <v>9.9934643168937701E-2</v>
      </c>
      <c r="Q13" s="283">
        <v>0.11726756171066349</v>
      </c>
      <c r="R13" s="285">
        <v>0.21929824561403508</v>
      </c>
      <c r="S13" s="283">
        <v>0.23714575624484474</v>
      </c>
      <c r="T13" s="283">
        <v>0.11688703220548773</v>
      </c>
      <c r="U13" s="284">
        <v>0.13763645373453651</v>
      </c>
      <c r="V13" s="282">
        <v>0.20853080568720378</v>
      </c>
      <c r="W13" s="283">
        <v>0.22862984945302334</v>
      </c>
      <c r="X13" s="283">
        <v>0.10863273326894959</v>
      </c>
      <c r="Y13" s="284">
        <v>0.12762336537536029</v>
      </c>
    </row>
    <row r="14" spans="1:25" x14ac:dyDescent="0.25">
      <c r="A14" s="281">
        <v>64</v>
      </c>
      <c r="B14" s="285">
        <v>9.3117408906882596E-2</v>
      </c>
      <c r="C14" s="283">
        <v>8.3762941914500233E-2</v>
      </c>
      <c r="D14" s="283">
        <v>0.18212588203598379</v>
      </c>
      <c r="E14" s="284">
        <v>0.22317982825940158</v>
      </c>
      <c r="F14" s="282">
        <v>0.13127413127413126</v>
      </c>
      <c r="G14" s="283">
        <v>0.12654210383123818</v>
      </c>
      <c r="H14" s="283">
        <v>0.31787422795488424</v>
      </c>
      <c r="I14" s="283">
        <v>0.3749291126734472</v>
      </c>
      <c r="J14" s="285">
        <v>0.10881652104845115</v>
      </c>
      <c r="K14" s="283">
        <v>0.1040382588362908</v>
      </c>
      <c r="L14" s="283">
        <v>0.24569357351005422</v>
      </c>
      <c r="M14" s="284">
        <v>0.29419722214657501</v>
      </c>
      <c r="N14" s="282">
        <v>0.18041237113402062</v>
      </c>
      <c r="O14" s="283">
        <v>0.16326493335462092</v>
      </c>
      <c r="P14" s="283">
        <v>0.4989934495821407</v>
      </c>
      <c r="Q14" s="283">
        <v>0.53820234531142586</v>
      </c>
      <c r="R14" s="285">
        <v>0.15350877192982457</v>
      </c>
      <c r="S14" s="283">
        <v>0.15202568918439799</v>
      </c>
      <c r="T14" s="283">
        <v>0.47839381136073728</v>
      </c>
      <c r="U14" s="284">
        <v>0.5085214527271823</v>
      </c>
      <c r="V14" s="282">
        <v>0.16587677725118483</v>
      </c>
      <c r="W14" s="283">
        <v>0.15740156812405059</v>
      </c>
      <c r="X14" s="283">
        <v>0.48842399480552467</v>
      </c>
      <c r="Y14" s="284">
        <v>0.52311220217378562</v>
      </c>
    </row>
    <row r="15" spans="1:25" x14ac:dyDescent="0.25">
      <c r="A15" s="281">
        <v>65</v>
      </c>
      <c r="B15" s="285">
        <v>0.12010796221322537</v>
      </c>
      <c r="C15" s="283">
        <v>0.12472109613166754</v>
      </c>
      <c r="D15" s="283">
        <v>7.756743964373343E-2</v>
      </c>
      <c r="E15" s="284">
        <v>9.1282754206605948E-2</v>
      </c>
      <c r="F15" s="282">
        <v>0.11776061776061776</v>
      </c>
      <c r="G15" s="283">
        <v>0.12736354994449992</v>
      </c>
      <c r="H15" s="283">
        <v>9.6906895036972765E-2</v>
      </c>
      <c r="I15" s="283">
        <v>0.1082085514359151</v>
      </c>
      <c r="J15" s="285">
        <v>0.11914217633042097</v>
      </c>
      <c r="K15" s="283">
        <v>0.12597349533973637</v>
      </c>
      <c r="L15" s="283">
        <v>8.6623642320769648E-2</v>
      </c>
      <c r="M15" s="284">
        <v>9.9203885520863525E-2</v>
      </c>
      <c r="N15" s="282">
        <v>0.14432989690721648</v>
      </c>
      <c r="O15" s="283">
        <v>0.13253018583202103</v>
      </c>
      <c r="P15" s="283">
        <v>8.7695166320717818E-2</v>
      </c>
      <c r="Q15" s="283">
        <v>8.3630292087322436E-2</v>
      </c>
      <c r="R15" s="285">
        <v>0.10087719298245613</v>
      </c>
      <c r="S15" s="283">
        <v>0.13097814410662076</v>
      </c>
      <c r="T15" s="283">
        <v>8.9600257065439157E-2</v>
      </c>
      <c r="U15" s="284">
        <v>8.3574169187421402E-2</v>
      </c>
      <c r="V15" s="282">
        <v>0.12085308056872038</v>
      </c>
      <c r="W15" s="283">
        <v>0.13172050616395081</v>
      </c>
      <c r="X15" s="283">
        <v>8.8672648073322605E-2</v>
      </c>
      <c r="Y15" s="284">
        <v>8.3601758491494663E-2</v>
      </c>
    </row>
    <row r="16" spans="1:25" x14ac:dyDescent="0.25">
      <c r="A16" s="281">
        <v>66</v>
      </c>
      <c r="B16" s="285">
        <v>9.9865047233468285E-2</v>
      </c>
      <c r="C16" s="283">
        <v>0.11519407858760194</v>
      </c>
      <c r="D16" s="283">
        <v>7.5260604527336586E-2</v>
      </c>
      <c r="E16" s="284">
        <v>8.420858743289282E-2</v>
      </c>
      <c r="F16" s="282">
        <v>8.4942084942084939E-2</v>
      </c>
      <c r="G16" s="283">
        <v>9.6601889498178814E-2</v>
      </c>
      <c r="H16" s="283">
        <v>8.2145394331540125E-2</v>
      </c>
      <c r="I16" s="283">
        <v>8.6615274219639146E-2</v>
      </c>
      <c r="J16" s="285">
        <v>9.3725178713264495E-2</v>
      </c>
      <c r="K16" s="283">
        <v>0.10638225270864712</v>
      </c>
      <c r="L16" s="283">
        <v>7.8484586309029158E-2</v>
      </c>
      <c r="M16" s="284">
        <v>8.5334896688039466E-2</v>
      </c>
      <c r="N16" s="282">
        <v>9.7938144329896906E-2</v>
      </c>
      <c r="O16" s="283">
        <v>7.4875930847880384E-2</v>
      </c>
      <c r="P16" s="283">
        <v>7.9107301930791601E-2</v>
      </c>
      <c r="Q16" s="283">
        <v>7.0104847906729967E-2</v>
      </c>
      <c r="R16" s="285">
        <v>8.3333333333333329E-2</v>
      </c>
      <c r="S16" s="283">
        <v>7.3636833862464834E-2</v>
      </c>
      <c r="T16" s="283">
        <v>8.0552860120682676E-2</v>
      </c>
      <c r="U16" s="284">
        <v>6.9893840757608322E-2</v>
      </c>
      <c r="V16" s="282">
        <v>9.004739336492891E-2</v>
      </c>
      <c r="W16" s="283">
        <v>7.4229510317144129E-2</v>
      </c>
      <c r="X16" s="283">
        <v>7.9849002428188945E-2</v>
      </c>
      <c r="Y16" s="284">
        <v>6.9997569189478678E-2</v>
      </c>
    </row>
    <row r="17" spans="1:25" x14ac:dyDescent="0.25">
      <c r="A17" s="281">
        <v>67</v>
      </c>
      <c r="B17" s="285">
        <v>0.18623481781376519</v>
      </c>
      <c r="C17" s="283">
        <v>0.1638539016581467</v>
      </c>
      <c r="D17" s="283">
        <v>0.17901400027344108</v>
      </c>
      <c r="E17" s="284">
        <v>0.13396088687791124</v>
      </c>
      <c r="F17" s="282">
        <v>0.19884169884169883</v>
      </c>
      <c r="G17" s="283">
        <v>0.18436163709012587</v>
      </c>
      <c r="H17" s="283">
        <v>0.21942767689517118</v>
      </c>
      <c r="I17" s="283">
        <v>0.15740862392727684</v>
      </c>
      <c r="J17" s="285">
        <v>0.19142176330420968</v>
      </c>
      <c r="K17" s="283">
        <v>0.17357360668745267</v>
      </c>
      <c r="L17" s="283">
        <v>0.19793875482152068</v>
      </c>
      <c r="M17" s="284">
        <v>0.14493423139302739</v>
      </c>
      <c r="N17" s="282">
        <v>0.1134020618556701</v>
      </c>
      <c r="O17" s="283">
        <v>6.5749542598540628E-2</v>
      </c>
      <c r="P17" s="283">
        <v>9.6377226638270835E-2</v>
      </c>
      <c r="Q17" s="283">
        <v>5.4403700272271351E-2</v>
      </c>
      <c r="R17" s="285">
        <v>8.3333333333333329E-2</v>
      </c>
      <c r="S17" s="283">
        <v>6.9324004226036254E-2</v>
      </c>
      <c r="T17" s="283">
        <v>9.6543331726730061E-2</v>
      </c>
      <c r="U17" s="284">
        <v>5.4812244793247263E-2</v>
      </c>
      <c r="V17" s="282">
        <v>9.7156398104265407E-2</v>
      </c>
      <c r="W17" s="283">
        <v>6.761429201649459E-2</v>
      </c>
      <c r="X17" s="283">
        <v>9.6462453388457714E-2</v>
      </c>
      <c r="Y17" s="284">
        <v>5.4611409500763285E-2</v>
      </c>
    </row>
    <row r="18" spans="1:25" x14ac:dyDescent="0.25">
      <c r="A18" s="281">
        <v>68</v>
      </c>
      <c r="B18" s="285">
        <v>0.15789473684210525</v>
      </c>
      <c r="C18" s="283">
        <v>9.7273517356544978E-2</v>
      </c>
      <c r="D18" s="283">
        <v>0.11499113421549954</v>
      </c>
      <c r="E18" s="284">
        <v>9.8602852603406468E-2</v>
      </c>
      <c r="F18" s="282">
        <v>6.9498069498069498E-2</v>
      </c>
      <c r="G18" s="283">
        <v>7.9071272305886453E-2</v>
      </c>
      <c r="H18" s="283">
        <v>9.2265260855443967E-2</v>
      </c>
      <c r="I18" s="283">
        <v>7.7402001142038726E-2</v>
      </c>
      <c r="J18" s="285">
        <v>0.12152501985702939</v>
      </c>
      <c r="K18" s="283">
        <v>8.8646506668292172E-2</v>
      </c>
      <c r="L18" s="283">
        <v>0.10434915330256916</v>
      </c>
      <c r="M18" s="284">
        <v>8.8681031721092957E-2</v>
      </c>
      <c r="N18" s="282">
        <v>2.0618556701030927E-2</v>
      </c>
      <c r="O18" s="283">
        <v>2.999844818368495E-2</v>
      </c>
      <c r="P18" s="283">
        <v>4.0864695377571342E-2</v>
      </c>
      <c r="Q18" s="283">
        <v>3.098096208019287E-2</v>
      </c>
      <c r="R18" s="285">
        <v>1.3157894736842105E-2</v>
      </c>
      <c r="S18" s="283">
        <v>1.8286116484685856E-2</v>
      </c>
      <c r="T18" s="283">
        <v>2.7089476502758825E-2</v>
      </c>
      <c r="U18" s="284">
        <v>1.992123343476607E-2</v>
      </c>
      <c r="V18" s="282">
        <v>1.6587677725118485E-2</v>
      </c>
      <c r="W18" s="283">
        <v>2.3888279438106751E-2</v>
      </c>
      <c r="X18" s="283">
        <v>3.3796777418505425E-2</v>
      </c>
      <c r="Y18" s="284">
        <v>2.5358055429078648E-2</v>
      </c>
    </row>
    <row r="19" spans="1:25" x14ac:dyDescent="0.25">
      <c r="A19" s="281">
        <v>69</v>
      </c>
      <c r="B19" s="285">
        <v>0.16329284750337381</v>
      </c>
      <c r="C19" s="283">
        <v>7.1860890550179538E-2</v>
      </c>
      <c r="D19" s="283">
        <v>8.7853134682365303E-2</v>
      </c>
      <c r="E19" s="284">
        <v>8.5621739281328643E-2</v>
      </c>
      <c r="F19" s="282">
        <v>8.8803088803088806E-2</v>
      </c>
      <c r="G19" s="283">
        <v>4.6092529347292049E-2</v>
      </c>
      <c r="H19" s="283">
        <v>4.5934643344687318E-2</v>
      </c>
      <c r="I19" s="283">
        <v>4.49337031294701E-2</v>
      </c>
      <c r="J19" s="285">
        <v>0.13264495631453535</v>
      </c>
      <c r="K19" s="283">
        <v>5.9647895565364387E-2</v>
      </c>
      <c r="L19" s="283">
        <v>6.8223711528996311E-2</v>
      </c>
      <c r="M19" s="284">
        <v>6.6580079209917861E-2</v>
      </c>
      <c r="N19" s="282">
        <v>5.1546391752577319E-3</v>
      </c>
      <c r="O19" s="283">
        <v>1.7102092741447646E-2</v>
      </c>
      <c r="P19" s="283">
        <v>1.8704615682845056E-2</v>
      </c>
      <c r="Q19" s="283">
        <v>1.7652077616491603E-2</v>
      </c>
      <c r="R19" s="285">
        <v>0</v>
      </c>
      <c r="S19" s="283">
        <v>9.9307918829315521E-3</v>
      </c>
      <c r="T19" s="283">
        <v>1.1950498920384333E-2</v>
      </c>
      <c r="U19" s="284">
        <v>1.130924987149084E-2</v>
      </c>
      <c r="V19" s="282">
        <v>2.3696682464454978E-3</v>
      </c>
      <c r="W19" s="283">
        <v>1.3360919805354339E-2</v>
      </c>
      <c r="X19" s="283">
        <v>1.5239150371777616E-2</v>
      </c>
      <c r="Y19" s="284">
        <v>1.4427303351439073E-2</v>
      </c>
    </row>
    <row r="20" spans="1:25" x14ac:dyDescent="0.25">
      <c r="A20" s="281">
        <v>70</v>
      </c>
      <c r="B20" s="285">
        <v>3.2388663967611336E-2</v>
      </c>
      <c r="C20" s="283">
        <v>0.12951452126357074</v>
      </c>
      <c r="D20" s="283">
        <v>0.16867556280885307</v>
      </c>
      <c r="E20" s="284">
        <v>0.16594699998503948</v>
      </c>
      <c r="F20" s="282">
        <v>2.8957528957528959E-2</v>
      </c>
      <c r="G20" s="283">
        <v>3.8368771752151046E-2</v>
      </c>
      <c r="H20" s="283">
        <v>3.8405665783339558E-2</v>
      </c>
      <c r="I20" s="283">
        <v>3.7827579440151977E-2</v>
      </c>
      <c r="J20" s="285">
        <v>3.0976965845909452E-2</v>
      </c>
      <c r="K20" s="283">
        <v>8.6315709631519758E-2</v>
      </c>
      <c r="L20" s="283">
        <v>0.10767329743006147</v>
      </c>
      <c r="M20" s="284">
        <v>0.10598818443895089</v>
      </c>
      <c r="N20" s="282">
        <v>0</v>
      </c>
      <c r="O20" s="283">
        <v>9.5215013943293451E-3</v>
      </c>
      <c r="P20" s="283">
        <v>9.658986936219055E-3</v>
      </c>
      <c r="Q20" s="283">
        <v>9.4111231721666234E-3</v>
      </c>
      <c r="R20" s="285">
        <v>0</v>
      </c>
      <c r="S20" s="283">
        <v>6.1490250868258449E-3</v>
      </c>
      <c r="T20" s="283">
        <v>6.5507333148090907E-3</v>
      </c>
      <c r="U20" s="284">
        <v>6.5032095375711979E-3</v>
      </c>
      <c r="V20" s="282">
        <v>0</v>
      </c>
      <c r="W20" s="283">
        <v>7.7621250499015464E-3</v>
      </c>
      <c r="X20" s="283">
        <v>8.0641751374559562E-3</v>
      </c>
      <c r="Y20" s="284">
        <v>7.9327029105995851E-3</v>
      </c>
    </row>
    <row r="21" spans="1:25" x14ac:dyDescent="0.25">
      <c r="A21" s="281">
        <v>71</v>
      </c>
      <c r="B21" s="285">
        <v>1.3495276653171389E-3</v>
      </c>
      <c r="C21" s="283">
        <v>6.2388993245750667E-2</v>
      </c>
      <c r="D21" s="283">
        <v>7.1667520593412179E-2</v>
      </c>
      <c r="E21" s="284">
        <v>7.0508198347144183E-2</v>
      </c>
      <c r="F21" s="282">
        <v>0</v>
      </c>
      <c r="G21" s="283">
        <v>9.4092958162701554E-3</v>
      </c>
      <c r="H21" s="283">
        <v>1.0784234432241182E-2</v>
      </c>
      <c r="I21" s="283">
        <v>1.0621908938857434E-2</v>
      </c>
      <c r="J21" s="285">
        <v>7.9428117553613975E-4</v>
      </c>
      <c r="K21" s="283">
        <v>3.7279100773009111E-2</v>
      </c>
      <c r="L21" s="283">
        <v>4.3157339313317451E-2</v>
      </c>
      <c r="M21" s="284">
        <v>4.2481916577370535E-2</v>
      </c>
      <c r="N21" s="282">
        <v>0</v>
      </c>
      <c r="O21" s="283">
        <v>4.6347199979813111E-3</v>
      </c>
      <c r="P21" s="283">
        <v>4.4376548217223144E-3</v>
      </c>
      <c r="Q21" s="283">
        <v>4.3237780937651609E-3</v>
      </c>
      <c r="R21" s="285">
        <v>0</v>
      </c>
      <c r="S21" s="283">
        <v>3.3012929487682375E-3</v>
      </c>
      <c r="T21" s="283">
        <v>3.5485783683646029E-3</v>
      </c>
      <c r="U21" s="284">
        <v>3.5228344035617429E-3</v>
      </c>
      <c r="V21" s="282">
        <v>0</v>
      </c>
      <c r="W21" s="283">
        <v>3.9390887189161405E-3</v>
      </c>
      <c r="X21" s="283">
        <v>3.9814791711735228E-3</v>
      </c>
      <c r="Y21" s="284">
        <v>3.9165681388739961E-3</v>
      </c>
    </row>
    <row r="22" spans="1:25" ht="14.25" customHeight="1" x14ac:dyDescent="0.25">
      <c r="A22" s="286">
        <v>72</v>
      </c>
      <c r="B22" s="290">
        <v>0</v>
      </c>
      <c r="C22" s="288">
        <v>1.134755082841008E-2</v>
      </c>
      <c r="D22" s="288">
        <v>6.7764547682003917E-3</v>
      </c>
      <c r="E22" s="289">
        <v>6.666836147400418E-3</v>
      </c>
      <c r="F22" s="287">
        <v>0</v>
      </c>
      <c r="G22" s="288">
        <v>0</v>
      </c>
      <c r="H22" s="288">
        <v>0</v>
      </c>
      <c r="I22" s="288">
        <v>0</v>
      </c>
      <c r="J22" s="290">
        <v>0</v>
      </c>
      <c r="K22" s="288">
        <v>5.9693437990170775E-3</v>
      </c>
      <c r="L22" s="288">
        <v>3.6032036830615341E-3</v>
      </c>
      <c r="M22" s="289">
        <v>3.5468126791555897E-3</v>
      </c>
      <c r="N22" s="287">
        <v>0</v>
      </c>
      <c r="O22" s="288">
        <v>4.5926003917788356E-3</v>
      </c>
      <c r="P22" s="288">
        <v>4.2932889296586202E-3</v>
      </c>
      <c r="Q22" s="288">
        <v>4.1831168421201746E-3</v>
      </c>
      <c r="R22" s="290">
        <v>0</v>
      </c>
      <c r="S22" s="288">
        <v>4.9336019575693052E-3</v>
      </c>
      <c r="T22" s="288">
        <v>4.8070752076016035E-3</v>
      </c>
      <c r="U22" s="289">
        <v>4.7722011926855318E-3</v>
      </c>
      <c r="V22" s="287">
        <v>0</v>
      </c>
      <c r="W22" s="288">
        <v>4.7704964045483696E-3</v>
      </c>
      <c r="X22" s="288">
        <v>4.5569071918435296E-3</v>
      </c>
      <c r="Y22" s="289">
        <v>4.4826148152671838E-3</v>
      </c>
    </row>
    <row r="23" spans="1:25" x14ac:dyDescent="0.25">
      <c r="A23" s="64" t="s">
        <v>92</v>
      </c>
      <c r="O23" s="7"/>
      <c r="P23" s="7"/>
      <c r="Q23" s="7"/>
      <c r="R23" s="7"/>
      <c r="S23" s="7"/>
      <c r="T23" s="7"/>
      <c r="U23" s="7"/>
      <c r="V23" s="7"/>
      <c r="W23" s="7"/>
    </row>
    <row r="24" spans="1:25" x14ac:dyDescent="0.25">
      <c r="A24" s="45" t="s">
        <v>179</v>
      </c>
    </row>
    <row r="25" spans="1:25" x14ac:dyDescent="0.25">
      <c r="W25" s="114"/>
      <c r="X25" s="114"/>
      <c r="Y25" s="114"/>
    </row>
    <row r="26" spans="1:25" ht="21" x14ac:dyDescent="0.25">
      <c r="B26" s="595" t="s">
        <v>245</v>
      </c>
      <c r="W26" s="114"/>
      <c r="X26" s="114"/>
      <c r="Y26" s="114"/>
    </row>
    <row r="27" spans="1:25" x14ac:dyDescent="0.25">
      <c r="O27" s="7"/>
      <c r="P27" s="7"/>
      <c r="Q27" s="7"/>
      <c r="R27" s="7"/>
      <c r="S27" s="7"/>
      <c r="T27" s="7"/>
      <c r="U27" s="7"/>
      <c r="V27" s="7"/>
      <c r="W27" s="7"/>
    </row>
    <row r="28" spans="1:25" x14ac:dyDescent="0.25">
      <c r="O28" s="7"/>
      <c r="P28" s="7"/>
      <c r="Q28" s="7"/>
      <c r="R28" s="7"/>
      <c r="S28" s="7"/>
      <c r="T28" s="7"/>
      <c r="U28" s="7"/>
      <c r="V28" s="7"/>
      <c r="W28" s="7"/>
    </row>
    <row r="29" spans="1:25" x14ac:dyDescent="0.25">
      <c r="O29" s="7"/>
      <c r="P29" s="7"/>
      <c r="Q29" s="7"/>
      <c r="R29" s="7"/>
      <c r="S29" s="7"/>
      <c r="T29" s="7"/>
      <c r="U29" s="7"/>
      <c r="V29" s="7"/>
      <c r="W29" s="7"/>
    </row>
    <row r="30" spans="1:25" x14ac:dyDescent="0.25">
      <c r="O30" s="7"/>
      <c r="P30" s="7"/>
      <c r="Q30" s="7"/>
      <c r="R30" s="7"/>
      <c r="S30" s="7"/>
      <c r="T30" s="7"/>
      <c r="U30" s="7"/>
      <c r="V30" s="7"/>
      <c r="W30" s="7"/>
    </row>
    <row r="31" spans="1:25" x14ac:dyDescent="0.25">
      <c r="O31" s="7"/>
      <c r="P31" s="7"/>
      <c r="Q31" s="7"/>
      <c r="R31" s="7"/>
      <c r="S31" s="7"/>
      <c r="T31" s="7"/>
      <c r="U31" s="7"/>
      <c r="V31" s="7"/>
      <c r="W31" s="7"/>
    </row>
    <row r="32" spans="1:25" x14ac:dyDescent="0.25">
      <c r="O32" s="7"/>
      <c r="P32" s="7"/>
      <c r="Q32" s="7"/>
      <c r="R32" s="7"/>
      <c r="S32" s="7"/>
      <c r="T32" s="7"/>
      <c r="U32" s="7"/>
      <c r="V32" s="7"/>
      <c r="W32" s="7"/>
    </row>
    <row r="33" spans="15:23" x14ac:dyDescent="0.25">
      <c r="O33" s="7"/>
      <c r="P33" s="7"/>
      <c r="Q33" s="7"/>
      <c r="R33" s="7"/>
      <c r="S33" s="7"/>
      <c r="T33" s="7"/>
      <c r="U33" s="7"/>
      <c r="V33" s="7"/>
      <c r="W33" s="7"/>
    </row>
    <row r="34" spans="15:23" x14ac:dyDescent="0.25">
      <c r="O34" s="7"/>
      <c r="P34" s="7"/>
      <c r="Q34" s="7"/>
      <c r="R34" s="7"/>
      <c r="S34" s="7"/>
      <c r="T34" s="7"/>
      <c r="U34" s="7"/>
      <c r="V34" s="7"/>
      <c r="W34" s="7"/>
    </row>
    <row r="35" spans="15:23" x14ac:dyDescent="0.25">
      <c r="O35" s="7"/>
      <c r="P35" s="7"/>
      <c r="Q35" s="7"/>
      <c r="R35" s="7"/>
      <c r="S35" s="7"/>
      <c r="T35" s="7"/>
      <c r="U35" s="7"/>
      <c r="V35" s="7"/>
      <c r="W35" s="7"/>
    </row>
    <row r="36" spans="15:23" x14ac:dyDescent="0.25">
      <c r="O36" s="7"/>
      <c r="P36" s="7"/>
      <c r="Q36" s="7"/>
      <c r="R36" s="7"/>
      <c r="S36" s="7"/>
      <c r="T36" s="7"/>
      <c r="U36" s="7"/>
      <c r="V36" s="7"/>
      <c r="W36" s="7"/>
    </row>
    <row r="37" spans="15:23" x14ac:dyDescent="0.25">
      <c r="O37" s="7"/>
      <c r="P37" s="7"/>
      <c r="Q37" s="7"/>
      <c r="R37" s="7"/>
      <c r="S37" s="7"/>
      <c r="T37" s="7"/>
      <c r="U37" s="7"/>
      <c r="V37" s="7"/>
      <c r="W37" s="7"/>
    </row>
    <row r="38" spans="15:23" x14ac:dyDescent="0.25">
      <c r="O38" s="7"/>
      <c r="P38" s="7"/>
      <c r="Q38" s="7"/>
      <c r="R38" s="7"/>
      <c r="S38" s="7"/>
      <c r="T38" s="7"/>
      <c r="U38" s="7"/>
      <c r="V38" s="7"/>
      <c r="W38" s="7"/>
    </row>
    <row r="39" spans="15:23" x14ac:dyDescent="0.25">
      <c r="O39" s="7"/>
      <c r="P39" s="7"/>
      <c r="Q39" s="7"/>
      <c r="R39" s="7"/>
      <c r="S39" s="7"/>
      <c r="T39" s="7"/>
      <c r="U39" s="7"/>
      <c r="V39" s="7"/>
      <c r="W39" s="7"/>
    </row>
    <row r="40" spans="15:23" x14ac:dyDescent="0.25">
      <c r="O40" s="7"/>
      <c r="P40" s="7"/>
      <c r="Q40" s="7"/>
      <c r="R40" s="7"/>
      <c r="S40" s="7"/>
      <c r="T40" s="7"/>
      <c r="U40" s="7"/>
      <c r="V40" s="7"/>
      <c r="W40" s="7"/>
    </row>
    <row r="41" spans="15:23" x14ac:dyDescent="0.25">
      <c r="O41" s="7"/>
      <c r="P41" s="7"/>
      <c r="Q41" s="7"/>
      <c r="R41" s="7"/>
      <c r="S41" s="7"/>
      <c r="T41" s="7"/>
      <c r="U41" s="7"/>
      <c r="V41" s="7"/>
      <c r="W41" s="7"/>
    </row>
    <row r="42" spans="15:23" x14ac:dyDescent="0.25">
      <c r="O42" s="7"/>
      <c r="P42" s="7"/>
      <c r="Q42" s="7"/>
      <c r="R42" s="7"/>
      <c r="S42" s="7"/>
      <c r="T42" s="7"/>
      <c r="U42" s="7"/>
      <c r="V42" s="7"/>
      <c r="W42" s="7"/>
    </row>
    <row r="43" spans="15:23" x14ac:dyDescent="0.25">
      <c r="O43" s="7"/>
      <c r="P43" s="7"/>
      <c r="Q43" s="7"/>
      <c r="R43" s="7"/>
      <c r="S43" s="7"/>
      <c r="T43" s="7"/>
      <c r="U43" s="7"/>
      <c r="V43" s="7"/>
      <c r="W43" s="7"/>
    </row>
    <row r="44" spans="15:23" x14ac:dyDescent="0.25">
      <c r="O44" s="7"/>
      <c r="P44" s="7"/>
      <c r="Q44" s="7"/>
      <c r="R44" s="7"/>
      <c r="S44" s="7"/>
      <c r="T44" s="7"/>
      <c r="U44" s="7"/>
      <c r="V44" s="7"/>
      <c r="W44" s="7"/>
    </row>
    <row r="45" spans="15:23" x14ac:dyDescent="0.25">
      <c r="O45" s="7"/>
      <c r="P45" s="7"/>
      <c r="Q45" s="7"/>
      <c r="R45" s="7"/>
      <c r="S45" s="7"/>
      <c r="T45" s="7"/>
      <c r="U45" s="7"/>
      <c r="V45" s="7"/>
      <c r="W45" s="7"/>
    </row>
    <row r="46" spans="15:23" x14ac:dyDescent="0.25">
      <c r="O46" s="7"/>
      <c r="P46" s="7"/>
      <c r="Q46" s="7"/>
      <c r="R46" s="7"/>
      <c r="S46" s="7"/>
      <c r="T46" s="7"/>
      <c r="U46" s="7"/>
      <c r="V46" s="7"/>
      <c r="W46" s="7"/>
    </row>
    <row r="47" spans="15:23" x14ac:dyDescent="0.25">
      <c r="O47" s="7"/>
      <c r="P47" s="7"/>
      <c r="Q47" s="7"/>
      <c r="R47" s="7"/>
      <c r="S47" s="7"/>
      <c r="T47" s="7"/>
      <c r="U47" s="7"/>
      <c r="V47" s="7"/>
      <c r="W47" s="7"/>
    </row>
    <row r="48" spans="15:23" x14ac:dyDescent="0.25">
      <c r="O48" s="7"/>
      <c r="P48" s="7"/>
      <c r="Q48" s="7"/>
      <c r="R48" s="7"/>
      <c r="S48" s="7"/>
      <c r="T48" s="7"/>
      <c r="U48" s="7"/>
      <c r="V48" s="7"/>
      <c r="W48" s="7"/>
    </row>
    <row r="49" spans="2:26" x14ac:dyDescent="0.25">
      <c r="O49" s="7"/>
      <c r="P49" s="7"/>
      <c r="Q49" s="7"/>
      <c r="R49" s="7"/>
      <c r="S49" s="7"/>
      <c r="T49" s="7"/>
      <c r="U49" s="7"/>
      <c r="V49" s="7"/>
      <c r="W49" s="7"/>
    </row>
    <row r="50" spans="2:26" x14ac:dyDescent="0.25">
      <c r="O50" s="7"/>
      <c r="P50" s="7"/>
      <c r="Q50" s="7"/>
      <c r="R50" s="7"/>
      <c r="S50" s="7"/>
      <c r="T50" s="7"/>
      <c r="U50" s="7"/>
      <c r="V50" s="7"/>
      <c r="W50" s="7"/>
    </row>
    <row r="51" spans="2:26" x14ac:dyDescent="0.25">
      <c r="O51" s="7"/>
      <c r="P51" s="7"/>
      <c r="Q51" s="7"/>
      <c r="R51" s="7"/>
      <c r="S51" s="7"/>
      <c r="T51" s="7"/>
      <c r="U51" s="7"/>
      <c r="V51" s="7"/>
      <c r="W51" s="7"/>
    </row>
    <row r="52" spans="2:26" s="108" customFormat="1" x14ac:dyDescent="0.25">
      <c r="B52" s="443" t="s">
        <v>213</v>
      </c>
      <c r="C52" s="114"/>
      <c r="D52" s="114"/>
      <c r="E52" s="114"/>
      <c r="G52" s="114"/>
      <c r="H52" s="114"/>
      <c r="I52" s="114"/>
      <c r="K52" s="114"/>
      <c r="L52" s="114"/>
      <c r="M52" s="114"/>
      <c r="N52" s="51" t="s">
        <v>214</v>
      </c>
      <c r="P52" s="114"/>
      <c r="Q52" s="114"/>
      <c r="R52" s="114"/>
      <c r="T52" s="114"/>
      <c r="U52" s="114"/>
      <c r="V52" s="114"/>
      <c r="X52" s="115"/>
      <c r="Y52" s="107"/>
      <c r="Z52" s="107"/>
    </row>
    <row r="53" spans="2:26" x14ac:dyDescent="0.25">
      <c r="B53" s="64" t="s">
        <v>215</v>
      </c>
      <c r="C53" s="116"/>
      <c r="D53" s="116"/>
      <c r="E53" s="116"/>
      <c r="F53" s="116"/>
      <c r="G53" s="116"/>
      <c r="H53" s="116"/>
      <c r="I53" s="116"/>
      <c r="J53" s="116"/>
      <c r="K53" s="116"/>
      <c r="L53" s="43"/>
      <c r="M53" s="43"/>
      <c r="N53" s="64" t="s">
        <v>216</v>
      </c>
      <c r="P53" s="116"/>
      <c r="Q53" s="116"/>
      <c r="R53" s="116"/>
      <c r="S53" s="116"/>
      <c r="T53" s="116"/>
      <c r="U53" s="116"/>
      <c r="V53" s="116"/>
      <c r="W53" s="116"/>
      <c r="X53" s="116"/>
      <c r="Y53" s="43"/>
      <c r="Z53" s="43"/>
    </row>
    <row r="54" spans="2:26" x14ac:dyDescent="0.25">
      <c r="B54" s="51" t="s">
        <v>223</v>
      </c>
      <c r="C54" s="116"/>
      <c r="D54" s="116"/>
      <c r="E54" s="116"/>
      <c r="F54" s="116"/>
      <c r="G54" s="116"/>
      <c r="H54" s="116"/>
      <c r="I54" s="116"/>
      <c r="J54" s="116"/>
      <c r="K54" s="116"/>
      <c r="L54" s="43"/>
      <c r="M54" s="43"/>
      <c r="N54" s="51" t="s">
        <v>223</v>
      </c>
      <c r="P54" s="116"/>
      <c r="Q54" s="116"/>
      <c r="R54" s="116"/>
      <c r="S54" s="116"/>
      <c r="T54" s="116"/>
      <c r="U54" s="116"/>
      <c r="V54" s="116"/>
      <c r="W54" s="116"/>
      <c r="X54" s="116"/>
      <c r="Y54" s="43"/>
      <c r="Z54" s="43"/>
    </row>
    <row r="55" spans="2:26" x14ac:dyDescent="0.25">
      <c r="O55" s="7"/>
      <c r="P55" s="7"/>
      <c r="Q55" s="7"/>
      <c r="R55" s="7"/>
      <c r="S55" s="7"/>
      <c r="T55" s="7"/>
      <c r="U55" s="7"/>
      <c r="V55" s="7"/>
      <c r="W55" s="7"/>
    </row>
    <row r="56" spans="2:26" x14ac:dyDescent="0.25">
      <c r="O56" s="7"/>
      <c r="P56" s="7"/>
      <c r="Q56" s="7"/>
      <c r="R56" s="7"/>
      <c r="S56" s="7"/>
      <c r="T56" s="7"/>
      <c r="U56" s="7"/>
      <c r="V56" s="7"/>
      <c r="W56" s="7"/>
    </row>
    <row r="57" spans="2:26" x14ac:dyDescent="0.25">
      <c r="O57" s="7"/>
      <c r="P57" s="7"/>
      <c r="Q57" s="7"/>
      <c r="R57" s="7"/>
      <c r="S57" s="7"/>
      <c r="T57" s="7"/>
      <c r="U57" s="7"/>
      <c r="V57" s="7"/>
      <c r="W57" s="7"/>
    </row>
    <row r="58" spans="2:26" x14ac:dyDescent="0.25">
      <c r="O58" s="7"/>
      <c r="P58" s="7"/>
      <c r="Q58" s="7"/>
      <c r="R58" s="7"/>
      <c r="S58" s="7"/>
      <c r="T58" s="7"/>
      <c r="U58" s="7"/>
      <c r="V58" s="7"/>
      <c r="W58" s="7"/>
    </row>
    <row r="59" spans="2:26" x14ac:dyDescent="0.25">
      <c r="O59" s="7"/>
      <c r="P59" s="7"/>
      <c r="Q59" s="7"/>
      <c r="R59" s="7"/>
      <c r="S59" s="7"/>
      <c r="T59" s="7"/>
      <c r="U59" s="7"/>
      <c r="V59" s="7"/>
      <c r="W59" s="7"/>
    </row>
    <row r="60" spans="2:26" x14ac:dyDescent="0.25">
      <c r="O60" s="7"/>
      <c r="P60" s="7"/>
      <c r="Q60" s="7"/>
      <c r="R60" s="7"/>
      <c r="S60" s="7"/>
      <c r="T60" s="7"/>
      <c r="U60" s="7"/>
      <c r="V60" s="7"/>
      <c r="W60" s="7"/>
    </row>
    <row r="61" spans="2:26" x14ac:dyDescent="0.25">
      <c r="O61" s="7"/>
      <c r="P61" s="7"/>
      <c r="Q61" s="7"/>
      <c r="R61" s="7"/>
      <c r="S61" s="7"/>
      <c r="T61" s="7"/>
      <c r="U61" s="7"/>
      <c r="V61" s="7"/>
      <c r="W61" s="7"/>
    </row>
    <row r="62" spans="2:26" x14ac:dyDescent="0.25">
      <c r="O62" s="7"/>
      <c r="P62" s="7"/>
      <c r="Q62" s="7"/>
      <c r="R62" s="7"/>
      <c r="S62" s="7"/>
      <c r="T62" s="7"/>
      <c r="U62" s="7"/>
      <c r="V62" s="7"/>
      <c r="W62" s="7"/>
    </row>
    <row r="63" spans="2:26" x14ac:dyDescent="0.25">
      <c r="O63" s="7"/>
      <c r="P63" s="7"/>
      <c r="Q63" s="7"/>
      <c r="R63" s="7"/>
      <c r="S63" s="7"/>
      <c r="T63" s="7"/>
      <c r="U63" s="7"/>
      <c r="V63" s="7"/>
      <c r="W63" s="7"/>
    </row>
    <row r="64" spans="2:26" x14ac:dyDescent="0.25">
      <c r="O64" s="7"/>
      <c r="P64" s="7"/>
      <c r="Q64" s="7"/>
      <c r="R64" s="7"/>
      <c r="S64" s="7"/>
      <c r="T64" s="7"/>
      <c r="U64" s="7"/>
      <c r="V64" s="7"/>
      <c r="W64" s="7"/>
    </row>
    <row r="65" spans="2:25" x14ac:dyDescent="0.25">
      <c r="O65" s="7"/>
      <c r="P65" s="7"/>
      <c r="Q65" s="7"/>
      <c r="R65" s="7"/>
      <c r="S65" s="7"/>
      <c r="T65" s="7"/>
      <c r="U65" s="7"/>
      <c r="V65" s="7"/>
      <c r="W65" s="7"/>
    </row>
    <row r="66" spans="2:25" x14ac:dyDescent="0.25">
      <c r="O66" s="7"/>
      <c r="P66" s="7"/>
      <c r="Q66" s="7"/>
      <c r="R66" s="7"/>
      <c r="S66" s="7"/>
      <c r="T66" s="7"/>
      <c r="U66" s="7"/>
      <c r="V66" s="7"/>
      <c r="W66" s="7"/>
    </row>
    <row r="67" spans="2:25" x14ac:dyDescent="0.25">
      <c r="O67" s="7"/>
      <c r="P67" s="7"/>
      <c r="Q67" s="7"/>
      <c r="R67" s="7"/>
      <c r="S67" s="7"/>
      <c r="T67" s="7"/>
      <c r="U67" s="7"/>
      <c r="V67" s="7"/>
      <c r="W67" s="7"/>
    </row>
    <row r="68" spans="2:25" x14ac:dyDescent="0.25">
      <c r="O68" s="7"/>
      <c r="P68" s="7"/>
      <c r="Q68" s="7"/>
      <c r="R68" s="7"/>
      <c r="S68" s="7"/>
      <c r="T68" s="7"/>
      <c r="U68" s="7"/>
      <c r="V68" s="7"/>
      <c r="W68" s="7"/>
    </row>
    <row r="69" spans="2:25" x14ac:dyDescent="0.25">
      <c r="O69" s="7"/>
      <c r="P69" s="7"/>
      <c r="Q69" s="7"/>
      <c r="R69" s="7"/>
      <c r="S69" s="7"/>
      <c r="T69" s="7"/>
      <c r="U69" s="7"/>
      <c r="V69" s="7"/>
      <c r="W69" s="7"/>
    </row>
    <row r="70" spans="2:25" x14ac:dyDescent="0.25">
      <c r="O70" s="7"/>
      <c r="P70" s="7"/>
      <c r="Q70" s="7"/>
      <c r="R70" s="7"/>
      <c r="S70" s="7"/>
      <c r="T70" s="7"/>
      <c r="U70" s="7"/>
      <c r="V70" s="7"/>
      <c r="W70" s="7"/>
    </row>
    <row r="71" spans="2:25" x14ac:dyDescent="0.25">
      <c r="O71" s="7"/>
      <c r="P71" s="7"/>
      <c r="Q71" s="7"/>
      <c r="R71" s="7"/>
      <c r="S71" s="7"/>
      <c r="T71" s="7"/>
      <c r="U71" s="7"/>
      <c r="V71" s="7"/>
      <c r="W71" s="7"/>
    </row>
    <row r="72" spans="2:25" x14ac:dyDescent="0.25">
      <c r="O72" s="7"/>
      <c r="P72" s="7"/>
      <c r="Q72" s="7"/>
      <c r="R72" s="7"/>
      <c r="S72" s="7"/>
      <c r="T72" s="7"/>
      <c r="U72" s="7"/>
      <c r="V72" s="7"/>
      <c r="W72" s="7"/>
    </row>
    <row r="73" spans="2:25" x14ac:dyDescent="0.25">
      <c r="O73" s="7"/>
      <c r="P73" s="7"/>
      <c r="Q73" s="7"/>
      <c r="R73" s="7"/>
      <c r="S73" s="7"/>
      <c r="T73" s="7"/>
      <c r="U73" s="7"/>
      <c r="V73" s="7"/>
      <c r="W73" s="7"/>
    </row>
    <row r="74" spans="2:25" x14ac:dyDescent="0.25">
      <c r="O74" s="7"/>
      <c r="P74" s="7"/>
      <c r="Q74" s="7"/>
      <c r="R74" s="7"/>
      <c r="S74" s="7"/>
      <c r="T74" s="7"/>
      <c r="U74" s="7"/>
      <c r="V74" s="7"/>
      <c r="W74" s="7"/>
    </row>
    <row r="75" spans="2:25" x14ac:dyDescent="0.25">
      <c r="O75" s="7"/>
      <c r="P75" s="7"/>
      <c r="Q75" s="7"/>
      <c r="R75" s="7"/>
      <c r="S75" s="7"/>
      <c r="T75" s="7"/>
      <c r="U75" s="7"/>
      <c r="V75" s="7"/>
      <c r="W75" s="7"/>
    </row>
    <row r="76" spans="2:25" x14ac:dyDescent="0.25">
      <c r="O76" s="7"/>
      <c r="P76" s="7"/>
      <c r="Q76" s="7"/>
      <c r="R76" s="7"/>
      <c r="S76" s="7"/>
      <c r="T76" s="7"/>
      <c r="U76" s="7"/>
      <c r="V76" s="7"/>
      <c r="W76" s="7"/>
    </row>
    <row r="77" spans="2:25" x14ac:dyDescent="0.25">
      <c r="O77" s="7"/>
      <c r="P77" s="7"/>
      <c r="Q77" s="7"/>
      <c r="R77" s="7"/>
      <c r="S77" s="7"/>
      <c r="T77" s="7"/>
      <c r="U77" s="7"/>
      <c r="V77" s="7"/>
      <c r="W77" s="7"/>
    </row>
    <row r="78" spans="2:25" x14ac:dyDescent="0.25">
      <c r="O78" s="7"/>
      <c r="P78" s="7"/>
      <c r="Q78" s="7"/>
      <c r="R78" s="7"/>
      <c r="S78" s="7"/>
      <c r="T78" s="7"/>
      <c r="U78" s="7"/>
      <c r="V78" s="7"/>
      <c r="W78" s="7"/>
    </row>
    <row r="79" spans="2:25" x14ac:dyDescent="0.25">
      <c r="O79" s="7"/>
      <c r="P79" s="7"/>
      <c r="Q79" s="7"/>
      <c r="R79" s="7"/>
      <c r="S79" s="7"/>
      <c r="T79" s="7"/>
      <c r="U79" s="7"/>
      <c r="V79" s="7"/>
      <c r="W79" s="7"/>
    </row>
    <row r="80" spans="2:25" s="108" customFormat="1" x14ac:dyDescent="0.25">
      <c r="B80" s="443" t="s">
        <v>217</v>
      </c>
      <c r="C80" s="115"/>
      <c r="D80" s="115"/>
      <c r="E80" s="115"/>
      <c r="F80" s="115"/>
      <c r="G80" s="115"/>
      <c r="H80" s="115"/>
      <c r="I80" s="115"/>
      <c r="J80" s="115"/>
      <c r="K80" s="115"/>
      <c r="L80" s="107"/>
      <c r="M80" s="107"/>
      <c r="N80" s="51" t="s">
        <v>218</v>
      </c>
      <c r="O80" s="115"/>
      <c r="P80" s="115"/>
      <c r="Q80" s="115"/>
      <c r="R80" s="115"/>
      <c r="S80" s="115"/>
      <c r="T80" s="115"/>
      <c r="U80" s="115"/>
      <c r="V80" s="115"/>
      <c r="W80" s="115"/>
      <c r="X80" s="107"/>
      <c r="Y80" s="107"/>
    </row>
    <row r="81" spans="2:25" x14ac:dyDescent="0.25">
      <c r="B81" s="64" t="s">
        <v>219</v>
      </c>
      <c r="C81" s="116"/>
      <c r="D81" s="116"/>
      <c r="E81" s="116"/>
      <c r="F81" s="116"/>
      <c r="G81" s="116"/>
      <c r="H81" s="116"/>
      <c r="I81" s="116"/>
      <c r="J81" s="116"/>
      <c r="K81" s="116"/>
      <c r="L81" s="43"/>
      <c r="N81" s="64" t="s">
        <v>220</v>
      </c>
      <c r="O81" s="116"/>
      <c r="P81" s="116"/>
      <c r="Q81" s="116"/>
      <c r="R81" s="116"/>
      <c r="S81" s="116"/>
      <c r="T81" s="116"/>
      <c r="U81" s="116"/>
      <c r="V81" s="116"/>
      <c r="W81" s="116"/>
      <c r="X81" s="43"/>
      <c r="Y81" s="43"/>
    </row>
    <row r="82" spans="2:25" x14ac:dyDescent="0.25">
      <c r="B82" s="51" t="s">
        <v>223</v>
      </c>
      <c r="C82" s="116"/>
      <c r="D82" s="116"/>
      <c r="E82" s="116"/>
      <c r="F82" s="116"/>
      <c r="G82" s="116"/>
      <c r="H82" s="116"/>
      <c r="I82" s="116"/>
      <c r="J82" s="116"/>
      <c r="K82" s="116"/>
      <c r="L82" s="43"/>
      <c r="M82" s="43"/>
      <c r="N82" s="51" t="s">
        <v>223</v>
      </c>
      <c r="O82" s="116"/>
      <c r="P82" s="116"/>
      <c r="Q82" s="116"/>
      <c r="R82" s="116"/>
      <c r="S82" s="116"/>
      <c r="T82" s="116"/>
      <c r="U82" s="116"/>
      <c r="V82" s="116"/>
      <c r="W82" s="116"/>
      <c r="X82" s="43"/>
      <c r="Y82" s="43"/>
    </row>
    <row r="83" spans="2:25" x14ac:dyDescent="0.25">
      <c r="O83" s="7"/>
      <c r="P83" s="7"/>
      <c r="Q83" s="7"/>
      <c r="R83" s="7"/>
      <c r="S83" s="7"/>
      <c r="T83" s="7"/>
      <c r="U83" s="7"/>
      <c r="V83" s="7"/>
      <c r="W83" s="7"/>
    </row>
    <row r="84" spans="2:25" x14ac:dyDescent="0.25">
      <c r="O84" s="7"/>
      <c r="P84" s="7"/>
      <c r="Q84" s="7"/>
      <c r="R84" s="7"/>
      <c r="S84" s="7"/>
      <c r="T84" s="7"/>
      <c r="U84" s="7"/>
      <c r="V84" s="7"/>
      <c r="W84" s="7"/>
    </row>
    <row r="85" spans="2:25" x14ac:dyDescent="0.25">
      <c r="O85" s="7"/>
      <c r="P85" s="7"/>
      <c r="Q85" s="7"/>
      <c r="R85" s="7"/>
      <c r="S85" s="7"/>
      <c r="T85" s="7"/>
      <c r="U85" s="7"/>
      <c r="V85" s="7"/>
      <c r="W85" s="7"/>
    </row>
    <row r="86" spans="2:25" x14ac:dyDescent="0.25">
      <c r="O86" s="7"/>
      <c r="P86" s="7"/>
      <c r="Q86" s="7"/>
      <c r="R86" s="7"/>
      <c r="S86" s="7"/>
      <c r="T86" s="7"/>
      <c r="U86" s="7"/>
      <c r="V86" s="7"/>
      <c r="W86" s="7"/>
    </row>
    <row r="87" spans="2:25" x14ac:dyDescent="0.25">
      <c r="O87" s="7"/>
      <c r="P87" s="7"/>
      <c r="Q87" s="7"/>
      <c r="R87" s="7"/>
      <c r="S87" s="7"/>
      <c r="T87" s="7"/>
      <c r="U87" s="7"/>
      <c r="V87" s="7"/>
      <c r="W87" s="7"/>
    </row>
    <row r="88" spans="2:25" x14ac:dyDescent="0.25">
      <c r="O88" s="7"/>
      <c r="P88" s="7"/>
      <c r="Q88" s="7"/>
      <c r="R88" s="7"/>
      <c r="S88" s="7"/>
      <c r="T88" s="7"/>
      <c r="U88" s="7"/>
      <c r="V88" s="7"/>
      <c r="W88" s="7"/>
    </row>
    <row r="89" spans="2:25" x14ac:dyDescent="0.25">
      <c r="O89" s="7"/>
      <c r="P89" s="7"/>
      <c r="Q89" s="7"/>
      <c r="R89" s="7"/>
      <c r="S89" s="7"/>
      <c r="T89" s="7"/>
      <c r="U89" s="7"/>
      <c r="V89" s="7"/>
      <c r="W89" s="7"/>
    </row>
    <row r="90" spans="2:25" x14ac:dyDescent="0.25">
      <c r="O90" s="7"/>
      <c r="P90" s="7"/>
      <c r="Q90" s="7"/>
      <c r="R90" s="7"/>
      <c r="S90" s="7"/>
      <c r="T90" s="7"/>
      <c r="U90" s="7"/>
      <c r="V90" s="7"/>
      <c r="W90" s="7"/>
    </row>
    <row r="91" spans="2:25" x14ac:dyDescent="0.25">
      <c r="O91" s="7"/>
      <c r="P91" s="7"/>
      <c r="Q91" s="7"/>
      <c r="R91" s="7"/>
      <c r="S91" s="7"/>
      <c r="T91" s="7"/>
      <c r="U91" s="7"/>
      <c r="V91" s="7"/>
      <c r="W91" s="7"/>
    </row>
    <row r="92" spans="2:25" x14ac:dyDescent="0.25">
      <c r="O92" s="7"/>
      <c r="P92" s="7"/>
      <c r="Q92" s="7"/>
      <c r="R92" s="7"/>
      <c r="S92" s="7"/>
      <c r="T92" s="7"/>
      <c r="U92" s="7"/>
      <c r="V92" s="7"/>
      <c r="W92" s="7"/>
    </row>
    <row r="93" spans="2:25" x14ac:dyDescent="0.25">
      <c r="O93" s="7"/>
      <c r="P93" s="7"/>
      <c r="Q93" s="7"/>
      <c r="R93" s="7"/>
      <c r="S93" s="7"/>
      <c r="T93" s="7"/>
      <c r="U93" s="7"/>
      <c r="V93" s="7"/>
      <c r="W93" s="7"/>
    </row>
    <row r="94" spans="2:25" x14ac:dyDescent="0.25">
      <c r="O94" s="7"/>
      <c r="P94" s="7"/>
      <c r="Q94" s="7"/>
      <c r="R94" s="7"/>
      <c r="S94" s="7"/>
      <c r="T94" s="7"/>
      <c r="U94" s="7"/>
      <c r="V94" s="7"/>
      <c r="W94" s="7"/>
    </row>
    <row r="95" spans="2:25" x14ac:dyDescent="0.25">
      <c r="O95" s="7"/>
      <c r="P95" s="7"/>
      <c r="Q95" s="7"/>
      <c r="R95" s="7"/>
      <c r="S95" s="7"/>
      <c r="T95" s="7"/>
      <c r="U95" s="7"/>
      <c r="V95" s="7"/>
      <c r="W95" s="7"/>
    </row>
    <row r="96" spans="2:25" x14ac:dyDescent="0.25">
      <c r="O96" s="7"/>
      <c r="P96" s="7"/>
      <c r="Q96" s="7"/>
      <c r="R96" s="7"/>
      <c r="S96" s="7"/>
      <c r="T96" s="7"/>
      <c r="U96" s="7"/>
      <c r="V96" s="7"/>
      <c r="W96" s="7"/>
    </row>
    <row r="97" spans="2:25" x14ac:dyDescent="0.25">
      <c r="O97" s="7"/>
      <c r="P97" s="7"/>
      <c r="Q97" s="7"/>
      <c r="R97" s="7"/>
      <c r="S97" s="7"/>
      <c r="T97" s="7"/>
      <c r="U97" s="7"/>
      <c r="V97" s="7"/>
      <c r="W97" s="7"/>
    </row>
    <row r="98" spans="2:25" x14ac:dyDescent="0.25">
      <c r="O98" s="7"/>
      <c r="P98" s="7"/>
      <c r="Q98" s="7"/>
      <c r="R98" s="7"/>
      <c r="S98" s="7"/>
      <c r="T98" s="7"/>
      <c r="U98" s="7"/>
      <c r="V98" s="7"/>
      <c r="W98" s="7"/>
    </row>
    <row r="99" spans="2:25" x14ac:dyDescent="0.25">
      <c r="O99" s="7"/>
      <c r="P99" s="7"/>
      <c r="Q99" s="7"/>
      <c r="R99" s="7"/>
      <c r="S99" s="7"/>
      <c r="T99" s="7"/>
      <c r="U99" s="7"/>
      <c r="V99" s="7"/>
      <c r="W99" s="7"/>
    </row>
    <row r="100" spans="2:25" x14ac:dyDescent="0.25">
      <c r="O100" s="7"/>
      <c r="P100" s="7"/>
      <c r="Q100" s="7"/>
      <c r="R100" s="7"/>
      <c r="S100" s="7"/>
      <c r="T100" s="7"/>
      <c r="U100" s="7"/>
      <c r="V100" s="7"/>
      <c r="W100" s="7"/>
    </row>
    <row r="101" spans="2:25" x14ac:dyDescent="0.25">
      <c r="O101" s="7"/>
      <c r="P101" s="7"/>
      <c r="Q101" s="7"/>
      <c r="R101" s="7"/>
      <c r="S101" s="7"/>
      <c r="T101" s="7"/>
      <c r="U101" s="7"/>
      <c r="V101" s="7"/>
      <c r="W101" s="7"/>
    </row>
    <row r="102" spans="2:25" x14ac:dyDescent="0.25">
      <c r="O102" s="7"/>
      <c r="P102" s="7"/>
      <c r="Q102" s="7"/>
      <c r="R102" s="7"/>
      <c r="S102" s="7"/>
      <c r="T102" s="7"/>
      <c r="U102" s="7"/>
      <c r="V102" s="7"/>
      <c r="W102" s="7"/>
    </row>
    <row r="103" spans="2:25" x14ac:dyDescent="0.25">
      <c r="O103" s="7"/>
      <c r="P103" s="7"/>
      <c r="Q103" s="7"/>
      <c r="R103" s="7"/>
      <c r="S103" s="7"/>
      <c r="T103" s="7"/>
      <c r="U103" s="7"/>
      <c r="V103" s="7"/>
      <c r="W103" s="7"/>
    </row>
    <row r="104" spans="2:25" x14ac:dyDescent="0.25">
      <c r="O104" s="7"/>
      <c r="P104" s="7"/>
      <c r="Q104" s="7"/>
      <c r="R104" s="7"/>
      <c r="S104" s="7"/>
      <c r="T104" s="7"/>
      <c r="U104" s="7"/>
      <c r="V104" s="7"/>
      <c r="W104" s="7"/>
    </row>
    <row r="105" spans="2:25" x14ac:dyDescent="0.25">
      <c r="O105" s="7"/>
      <c r="P105" s="7"/>
      <c r="Q105" s="7"/>
      <c r="R105" s="7"/>
      <c r="S105" s="7"/>
      <c r="T105" s="7"/>
      <c r="U105" s="7"/>
      <c r="V105" s="7"/>
      <c r="W105" s="7"/>
    </row>
    <row r="106" spans="2:25" x14ac:dyDescent="0.25">
      <c r="O106" s="7"/>
      <c r="P106" s="7"/>
      <c r="Q106" s="7"/>
      <c r="R106" s="7"/>
      <c r="S106" s="7"/>
      <c r="T106" s="7"/>
      <c r="U106" s="7"/>
      <c r="V106" s="7"/>
      <c r="W106" s="7"/>
    </row>
    <row r="107" spans="2:25" x14ac:dyDescent="0.25">
      <c r="O107" s="7"/>
      <c r="P107" s="7"/>
      <c r="Q107" s="7"/>
      <c r="R107" s="7"/>
      <c r="S107" s="7"/>
      <c r="T107" s="7"/>
      <c r="U107" s="7"/>
      <c r="V107" s="7"/>
      <c r="W107" s="7"/>
    </row>
    <row r="108" spans="2:25" s="108" customFormat="1" x14ac:dyDescent="0.25">
      <c r="B108" s="443" t="s">
        <v>221</v>
      </c>
      <c r="C108" s="115"/>
      <c r="D108" s="115"/>
      <c r="E108" s="115"/>
      <c r="F108" s="115"/>
      <c r="G108" s="115"/>
      <c r="H108" s="115"/>
      <c r="I108" s="115"/>
      <c r="J108" s="115"/>
      <c r="K108" s="115"/>
      <c r="L108" s="107"/>
      <c r="M108" s="107"/>
      <c r="N108" s="51" t="s">
        <v>222</v>
      </c>
      <c r="O108" s="115"/>
      <c r="P108" s="115"/>
      <c r="Q108" s="115"/>
      <c r="R108" s="115"/>
      <c r="S108" s="115"/>
      <c r="T108" s="115"/>
      <c r="U108" s="115"/>
      <c r="V108" s="115"/>
      <c r="W108" s="115"/>
      <c r="X108" s="107"/>
      <c r="Y108" s="107"/>
    </row>
    <row r="109" spans="2:25" x14ac:dyDescent="0.25">
      <c r="B109" s="64" t="s">
        <v>219</v>
      </c>
      <c r="C109" s="116"/>
      <c r="D109" s="116"/>
      <c r="E109" s="116"/>
      <c r="F109" s="116"/>
      <c r="G109" s="116"/>
      <c r="H109" s="116"/>
      <c r="I109" s="116"/>
      <c r="J109" s="116"/>
      <c r="K109" s="116"/>
      <c r="L109" s="43"/>
      <c r="M109" s="43"/>
      <c r="N109" s="64" t="s">
        <v>37</v>
      </c>
      <c r="O109" s="116"/>
      <c r="P109" s="116"/>
      <c r="Q109" s="116"/>
      <c r="R109" s="116"/>
      <c r="S109" s="116"/>
      <c r="T109" s="116"/>
      <c r="U109" s="116"/>
      <c r="V109" s="116"/>
      <c r="W109" s="116"/>
      <c r="X109" s="43"/>
      <c r="Y109" s="43"/>
    </row>
    <row r="110" spans="2:25" x14ac:dyDescent="0.25">
      <c r="B110" s="51" t="s">
        <v>223</v>
      </c>
      <c r="C110" s="116"/>
      <c r="D110" s="116"/>
      <c r="E110" s="116"/>
      <c r="F110" s="116"/>
      <c r="G110" s="116"/>
      <c r="H110" s="116"/>
      <c r="I110" s="116"/>
      <c r="J110" s="116"/>
      <c r="K110" s="116"/>
      <c r="L110" s="43"/>
      <c r="M110" s="43"/>
      <c r="N110" s="51" t="s">
        <v>223</v>
      </c>
      <c r="O110" s="116"/>
      <c r="P110" s="116"/>
      <c r="Q110" s="116"/>
      <c r="R110" s="116"/>
      <c r="S110" s="116"/>
      <c r="T110" s="116"/>
      <c r="U110" s="116"/>
      <c r="V110" s="116"/>
      <c r="W110" s="116"/>
      <c r="X110" s="43"/>
      <c r="Y110" s="43"/>
    </row>
    <row r="111" spans="2:25" x14ac:dyDescent="0.25">
      <c r="O111" s="7"/>
      <c r="P111" s="7"/>
      <c r="Q111" s="7"/>
      <c r="R111" s="7"/>
      <c r="S111" s="7"/>
      <c r="T111" s="7"/>
      <c r="U111" s="7"/>
      <c r="V111" s="7"/>
      <c r="W111" s="7"/>
    </row>
  </sheetData>
  <mergeCells count="21">
    <mergeCell ref="B5:M5"/>
    <mergeCell ref="N5:Y5"/>
    <mergeCell ref="A5:A8"/>
    <mergeCell ref="S7:S8"/>
    <mergeCell ref="T7:U7"/>
    <mergeCell ref="W7:W8"/>
    <mergeCell ref="X7:Y7"/>
    <mergeCell ref="O7:O8"/>
    <mergeCell ref="P7:Q7"/>
    <mergeCell ref="K7:K8"/>
    <mergeCell ref="L7:M7"/>
    <mergeCell ref="C7:C8"/>
    <mergeCell ref="D7:E7"/>
    <mergeCell ref="G7:G8"/>
    <mergeCell ref="H7:I7"/>
    <mergeCell ref="V6:Y6"/>
    <mergeCell ref="B6:E6"/>
    <mergeCell ref="F6:I6"/>
    <mergeCell ref="J6:M6"/>
    <mergeCell ref="N6:Q6"/>
    <mergeCell ref="R6:U6"/>
  </mergeCells>
  <pageMargins left="0" right="0" top="0" bottom="0" header="0.31496062992125984" footer="0.31496062992125984"/>
  <pageSetup paperSize="8"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93"/>
  <sheetViews>
    <sheetView topLeftCell="A27" zoomScaleNormal="100" workbookViewId="0">
      <selection activeCell="L29" sqref="L29"/>
    </sheetView>
  </sheetViews>
  <sheetFormatPr baseColWidth="10" defaultRowHeight="15" x14ac:dyDescent="0.25"/>
  <cols>
    <col min="1" max="1" width="34.5703125" style="7" customWidth="1"/>
    <col min="2" max="16384" width="11.42578125" style="7"/>
  </cols>
  <sheetData>
    <row r="1" spans="1:1" s="14" customFormat="1" ht="24" customHeight="1" x14ac:dyDescent="0.25">
      <c r="A1" s="147" t="s">
        <v>239</v>
      </c>
    </row>
    <row r="2" spans="1:1" ht="20.25" customHeight="1" x14ac:dyDescent="0.25"/>
    <row r="3" spans="1:1" ht="22.5" customHeight="1" x14ac:dyDescent="0.25"/>
    <row r="4" spans="1:1" ht="22.5" customHeight="1" x14ac:dyDescent="0.25"/>
    <row r="5" spans="1:1" ht="22.5" customHeight="1" x14ac:dyDescent="0.25"/>
    <row r="6" spans="1:1" ht="22.5" customHeight="1" x14ac:dyDescent="0.25"/>
    <row r="7" spans="1:1" ht="22.5" customHeight="1" x14ac:dyDescent="0.25"/>
    <row r="8" spans="1:1" ht="22.5" customHeight="1" x14ac:dyDescent="0.25"/>
    <row r="9" spans="1:1" ht="22.5" customHeight="1" x14ac:dyDescent="0.25"/>
    <row r="10" spans="1:1" ht="22.5" customHeight="1" x14ac:dyDescent="0.25"/>
    <row r="11" spans="1:1" ht="22.5" customHeight="1" x14ac:dyDescent="0.25"/>
    <row r="12" spans="1:1" ht="22.5" customHeight="1" x14ac:dyDescent="0.25"/>
    <row r="13" spans="1:1" ht="22.5" customHeight="1" x14ac:dyDescent="0.25"/>
    <row r="14" spans="1:1" ht="22.5" customHeight="1" x14ac:dyDescent="0.25"/>
    <row r="15" spans="1:1" ht="22.5" customHeight="1" x14ac:dyDescent="0.25"/>
    <row r="16" spans="1:1" ht="22.5" customHeight="1" x14ac:dyDescent="0.25"/>
    <row r="17" ht="22.5" customHeight="1" x14ac:dyDescent="0.25"/>
    <row r="18" ht="22.5" customHeight="1" x14ac:dyDescent="0.25"/>
    <row r="19" ht="22.5" customHeight="1" x14ac:dyDescent="0.25"/>
    <row r="20" ht="22.5" customHeight="1" x14ac:dyDescent="0.25"/>
    <row r="21" ht="22.5" customHeight="1" x14ac:dyDescent="0.25"/>
    <row r="22" ht="22.5" customHeight="1" x14ac:dyDescent="0.25"/>
    <row r="23" ht="22.5" customHeight="1" x14ac:dyDescent="0.25"/>
    <row r="24" ht="22.5" customHeight="1" x14ac:dyDescent="0.25"/>
    <row r="25" ht="22.5" customHeight="1" x14ac:dyDescent="0.25"/>
    <row r="26" ht="22.5" customHeight="1" x14ac:dyDescent="0.25"/>
    <row r="27" ht="22.5" customHeight="1" x14ac:dyDescent="0.25"/>
    <row r="28" ht="22.5" customHeight="1" x14ac:dyDescent="0.25"/>
    <row r="29" ht="22.5" customHeight="1" x14ac:dyDescent="0.25"/>
    <row r="30" ht="22.5" customHeight="1" x14ac:dyDescent="0.25"/>
    <row r="31" ht="22.5" customHeight="1" x14ac:dyDescent="0.25"/>
    <row r="32" ht="22.5" customHeight="1" x14ac:dyDescent="0.25"/>
    <row r="33" ht="22.5" customHeight="1" x14ac:dyDescent="0.25"/>
    <row r="34" ht="22.5" customHeight="1" x14ac:dyDescent="0.25"/>
    <row r="35" ht="22.5" customHeight="1" x14ac:dyDescent="0.25"/>
    <row r="36" ht="22.5" customHeight="1" x14ac:dyDescent="0.25"/>
    <row r="37" ht="22.5" customHeight="1" x14ac:dyDescent="0.25"/>
    <row r="38" ht="22.5" customHeight="1" x14ac:dyDescent="0.25"/>
    <row r="39" ht="22.5" customHeight="1" x14ac:dyDescent="0.25"/>
    <row r="40" ht="22.5" customHeight="1" x14ac:dyDescent="0.25"/>
    <row r="41" ht="22.5" customHeight="1" x14ac:dyDescent="0.25"/>
    <row r="42" ht="22.5" customHeight="1" x14ac:dyDescent="0.25"/>
    <row r="43" ht="22.5" customHeight="1" x14ac:dyDescent="0.25"/>
    <row r="44" ht="22.5" customHeight="1" x14ac:dyDescent="0.25"/>
    <row r="45" ht="22.5" customHeight="1" x14ac:dyDescent="0.25"/>
    <row r="46" ht="22.5" customHeight="1" x14ac:dyDescent="0.25"/>
    <row r="47" ht="22.5" customHeight="1" x14ac:dyDescent="0.25"/>
    <row r="48" ht="22.5" customHeight="1" x14ac:dyDescent="0.25"/>
    <row r="49" spans="1:2" ht="22.5" customHeight="1" x14ac:dyDescent="0.25"/>
    <row r="50" spans="1:2" ht="22.5" customHeight="1" x14ac:dyDescent="0.25"/>
    <row r="51" spans="1:2" ht="22.5" customHeight="1" x14ac:dyDescent="0.25"/>
    <row r="53" spans="1:2" x14ac:dyDescent="0.25">
      <c r="A53" s="92" t="s">
        <v>50</v>
      </c>
      <c r="B53" s="93" t="s">
        <v>51</v>
      </c>
    </row>
    <row r="54" spans="1:2" x14ac:dyDescent="0.25">
      <c r="A54" s="94" t="s">
        <v>52</v>
      </c>
      <c r="B54" s="92" t="s">
        <v>53</v>
      </c>
    </row>
    <row r="55" spans="1:2" x14ac:dyDescent="0.25">
      <c r="A55" s="93" t="s">
        <v>54</v>
      </c>
      <c r="B55" s="92" t="s">
        <v>55</v>
      </c>
    </row>
    <row r="56" spans="1:2" x14ac:dyDescent="0.25">
      <c r="A56" s="93" t="s">
        <v>56</v>
      </c>
      <c r="B56" s="92" t="s">
        <v>57</v>
      </c>
    </row>
    <row r="57" spans="1:2" x14ac:dyDescent="0.25">
      <c r="A57" s="93" t="s">
        <v>58</v>
      </c>
      <c r="B57" s="92" t="s">
        <v>59</v>
      </c>
    </row>
    <row r="58" spans="1:2" x14ac:dyDescent="0.25">
      <c r="A58" s="93" t="s">
        <v>60</v>
      </c>
      <c r="B58" s="92" t="s">
        <v>61</v>
      </c>
    </row>
    <row r="59" spans="1:2" x14ac:dyDescent="0.25">
      <c r="A59" s="93" t="s">
        <v>62</v>
      </c>
      <c r="B59" s="92" t="s">
        <v>63</v>
      </c>
    </row>
    <row r="60" spans="1:2" ht="15.75" x14ac:dyDescent="0.25">
      <c r="A60" s="15" t="s">
        <v>33</v>
      </c>
    </row>
    <row r="61" spans="1:2" ht="16.5" x14ac:dyDescent="0.3">
      <c r="A61" s="16" t="s">
        <v>34</v>
      </c>
    </row>
    <row r="62" spans="1:2" ht="16.5" x14ac:dyDescent="0.25">
      <c r="A62" s="17" t="s">
        <v>35</v>
      </c>
    </row>
    <row r="63" spans="1:2" x14ac:dyDescent="0.25">
      <c r="A63" s="95" t="s">
        <v>64</v>
      </c>
    </row>
    <row r="64" spans="1:2" x14ac:dyDescent="0.25">
      <c r="A64" s="71" t="s">
        <v>65</v>
      </c>
    </row>
    <row r="73" spans="1:2" x14ac:dyDescent="0.25">
      <c r="A73" s="93"/>
      <c r="B73" s="96"/>
    </row>
    <row r="91" spans="2:3" ht="16.5" x14ac:dyDescent="0.25">
      <c r="B91" s="13"/>
      <c r="C91" s="18"/>
    </row>
    <row r="92" spans="2:3" ht="16.5" x14ac:dyDescent="0.3">
      <c r="B92" s="19"/>
      <c r="C92" s="20"/>
    </row>
    <row r="93" spans="2:3" ht="16.5" x14ac:dyDescent="0.3">
      <c r="B93" s="19"/>
      <c r="C93" s="17"/>
    </row>
  </sheetData>
  <hyperlinks>
    <hyperlink ref="A62" r:id="rId1"/>
    <hyperlink ref="A61" r:id="rId2" display="https://data.enseignementsup-recherche.gouv.fr/pages/explorer/?q=&amp;sort=modified&amp;refine.keyword=TBES"/>
    <hyperlink ref="A53" r:id="rId3" display="http://www.enseignementsup-recherche.gouv.fr/"/>
    <hyperlink ref="B54" r:id="rId4" display="https://www.enseignementsup-recherche.gouv.fr/fr/projections-des-effectifs-dans-l-enseignement-superieur-pour-les-rentrees-de-2021-2030-85076"/>
    <hyperlink ref="B55" r:id="rId5" display="https://www.enseignementsup-recherche.gouv.fr/fr/les-departs-en-retraite-des-titulaires-de-l-enseignement-superieur-et-de-la-recherche-de-2021-2027-85250"/>
    <hyperlink ref="B56" r:id="rId6" display="https://www.enseignementsup-recherche.gouv.fr/fr/augmentation-departs-definitifs-enseignants-chercheurs"/>
    <hyperlink ref="B57" r:id="rId7" display="https://www.enseignementsup-recherche.gouv.fr/fr/l-emploi-scientifique-dans-les-organismes-de-recherche-en-2021-87439"/>
    <hyperlink ref="B58" r:id="rId8" tooltip="Note DGRH n°1 janvier 2019 - Année 2018 PDF | 939.86   Ko | French" display="https://www.enseignementsup-recherche.gouv.fr/sites/default/files/content_migration/document/Note_DGRH_n1_Janvier_2019_Les_enseignants_du_second_degre_affectes_dans_l_enseignement_superieur_en_2018_1071212.pdf"/>
    <hyperlink ref="B59" r:id="rId9" display="https://www.enseignementsup-recherche.gouv.fr/sites/default/files/2021-11/Note DGRH n9 Octobre 2021_Ann%C3%A9e 2020.pdf"/>
  </hyperlinks>
  <pageMargins left="0.7" right="0.7" top="0.75" bottom="0.75" header="0.3" footer="0.3"/>
  <pageSetup paperSize="9" orientation="portrait" verticalDpi="0" r:id="rId10"/>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Normal="100" workbookViewId="0">
      <selection activeCell="O10" sqref="O10"/>
    </sheetView>
  </sheetViews>
  <sheetFormatPr baseColWidth="10" defaultRowHeight="15" x14ac:dyDescent="0.25"/>
  <sheetData>
    <row r="1" spans="1:1" ht="15.75" x14ac:dyDescent="0.25">
      <c r="A1" s="147" t="s">
        <v>239</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showGridLines="0" workbookViewId="0"/>
  </sheetViews>
  <sheetFormatPr baseColWidth="10" defaultRowHeight="15" x14ac:dyDescent="0.25"/>
  <cols>
    <col min="1" max="1" width="25.5703125" customWidth="1"/>
    <col min="2" max="2" width="13.140625" customWidth="1"/>
  </cols>
  <sheetData>
    <row r="1" spans="1:6" ht="15.75" x14ac:dyDescent="0.25">
      <c r="A1" s="147" t="s">
        <v>239</v>
      </c>
    </row>
    <row r="3" spans="1:6" ht="21.75" customHeight="1" x14ac:dyDescent="0.25">
      <c r="A3" s="155" t="s">
        <v>143</v>
      </c>
    </row>
    <row r="4" spans="1:6" ht="38.25" x14ac:dyDescent="0.25">
      <c r="A4" s="57"/>
      <c r="B4" s="65" t="s">
        <v>121</v>
      </c>
      <c r="C4" s="65" t="s">
        <v>96</v>
      </c>
      <c r="D4" s="65" t="s">
        <v>8</v>
      </c>
    </row>
    <row r="5" spans="1:6" s="1" customFormat="1" x14ac:dyDescent="0.25">
      <c r="A5" s="325" t="s">
        <v>122</v>
      </c>
      <c r="B5" s="330">
        <v>12746</v>
      </c>
      <c r="C5" s="331">
        <v>57285</v>
      </c>
      <c r="D5" s="332">
        <v>70031</v>
      </c>
      <c r="E5" s="153"/>
    </row>
    <row r="6" spans="1:6" s="1" customFormat="1" x14ac:dyDescent="0.25">
      <c r="A6" s="326" t="s">
        <v>128</v>
      </c>
      <c r="B6" s="333">
        <v>0</v>
      </c>
      <c r="C6" s="334">
        <v>2155</v>
      </c>
      <c r="D6" s="335">
        <v>2155</v>
      </c>
      <c r="E6" s="154"/>
      <c r="F6" s="63"/>
    </row>
    <row r="7" spans="1:6" s="63" customFormat="1" x14ac:dyDescent="0.25">
      <c r="A7" s="327" t="s">
        <v>123</v>
      </c>
      <c r="B7" s="336">
        <v>12746</v>
      </c>
      <c r="C7" s="336">
        <v>55130</v>
      </c>
      <c r="D7" s="337">
        <v>67876</v>
      </c>
    </row>
    <row r="8" spans="1:6" s="1" customFormat="1" x14ac:dyDescent="0.25">
      <c r="A8" s="325" t="s">
        <v>157</v>
      </c>
      <c r="B8" s="330">
        <v>481</v>
      </c>
      <c r="C8" s="330">
        <v>1447</v>
      </c>
      <c r="D8" s="338">
        <v>1928</v>
      </c>
    </row>
    <row r="9" spans="1:6" x14ac:dyDescent="0.25">
      <c r="A9" s="328" t="s">
        <v>112</v>
      </c>
      <c r="B9" s="339">
        <v>422</v>
      </c>
      <c r="C9" s="340">
        <v>1259</v>
      </c>
      <c r="D9" s="341">
        <v>1681</v>
      </c>
    </row>
    <row r="10" spans="1:6" x14ac:dyDescent="0.25">
      <c r="A10" s="328" t="s">
        <v>129</v>
      </c>
      <c r="B10" s="342">
        <v>11</v>
      </c>
      <c r="C10" s="342">
        <v>188</v>
      </c>
      <c r="D10" s="343">
        <v>199</v>
      </c>
    </row>
    <row r="11" spans="1:6" ht="30" x14ac:dyDescent="0.25">
      <c r="A11" s="329" t="s">
        <v>44</v>
      </c>
      <c r="B11" s="344">
        <v>48</v>
      </c>
      <c r="C11" s="345">
        <v>0</v>
      </c>
      <c r="D11" s="346">
        <v>48</v>
      </c>
    </row>
    <row r="12" spans="1:6" x14ac:dyDescent="0.25">
      <c r="A12" s="64" t="s">
        <v>158</v>
      </c>
    </row>
    <row r="13" spans="1:6" x14ac:dyDescent="0.25">
      <c r="A13" s="64" t="s">
        <v>130</v>
      </c>
    </row>
    <row r="14" spans="1:6" x14ac:dyDescent="0.25">
      <c r="A14" s="64" t="s">
        <v>92</v>
      </c>
    </row>
    <row r="15" spans="1:6" x14ac:dyDescent="0.25">
      <c r="A15" s="45" t="s">
        <v>179</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showGridLines="0" zoomScaleNormal="100" workbookViewId="0">
      <selection sqref="A1:XFD1"/>
    </sheetView>
  </sheetViews>
  <sheetFormatPr baseColWidth="10" defaultRowHeight="15" x14ac:dyDescent="0.25"/>
  <cols>
    <col min="1" max="1" width="12.5703125" customWidth="1"/>
    <col min="2" max="3" width="7.28515625" customWidth="1"/>
    <col min="4" max="4" width="10.28515625" customWidth="1"/>
    <col min="5" max="6" width="7.28515625" customWidth="1"/>
    <col min="7" max="7" width="10.28515625" customWidth="1"/>
    <col min="8" max="8" width="14.28515625" customWidth="1"/>
    <col min="9" max="10" width="7.28515625" customWidth="1"/>
    <col min="11" max="11" width="10.28515625" customWidth="1"/>
  </cols>
  <sheetData>
    <row r="1" spans="1:13" s="21" customFormat="1" ht="15.75" x14ac:dyDescent="0.2">
      <c r="A1" s="147" t="s">
        <v>239</v>
      </c>
    </row>
    <row r="2" spans="1:13" s="21" customFormat="1" ht="21" x14ac:dyDescent="0.2">
      <c r="G2" s="56"/>
    </row>
    <row r="3" spans="1:13" x14ac:dyDescent="0.25">
      <c r="A3" s="43" t="s">
        <v>148</v>
      </c>
      <c r="B3" s="43"/>
      <c r="C3" s="43"/>
      <c r="I3" s="43"/>
      <c r="J3" s="43"/>
      <c r="K3" s="43"/>
    </row>
    <row r="4" spans="1:13" x14ac:dyDescent="0.25">
      <c r="A4" s="39" t="s">
        <v>180</v>
      </c>
      <c r="B4" s="43"/>
      <c r="C4" s="43"/>
      <c r="I4" s="43"/>
      <c r="J4" s="43"/>
      <c r="K4" s="43"/>
    </row>
    <row r="5" spans="1:13" s="1" customFormat="1" ht="15.75" customHeight="1" x14ac:dyDescent="0.25">
      <c r="A5" s="596" t="s">
        <v>0</v>
      </c>
      <c r="B5" s="597" t="s">
        <v>178</v>
      </c>
      <c r="C5" s="597"/>
      <c r="D5" s="597"/>
      <c r="E5" s="597" t="s">
        <v>132</v>
      </c>
      <c r="F5" s="597"/>
      <c r="G5" s="597"/>
      <c r="H5" s="598" t="s">
        <v>127</v>
      </c>
      <c r="I5" s="597" t="s">
        <v>131</v>
      </c>
      <c r="J5" s="597"/>
      <c r="K5" s="597"/>
      <c r="L5" s="24"/>
    </row>
    <row r="6" spans="1:13" s="313" customFormat="1" ht="39.75" customHeight="1" x14ac:dyDescent="0.25">
      <c r="A6" s="596"/>
      <c r="B6" s="515" t="s">
        <v>118</v>
      </c>
      <c r="C6" s="515" t="s">
        <v>16</v>
      </c>
      <c r="D6" s="515" t="s">
        <v>8</v>
      </c>
      <c r="E6" s="515" t="s">
        <v>118</v>
      </c>
      <c r="F6" s="515" t="s">
        <v>16</v>
      </c>
      <c r="G6" s="515" t="s">
        <v>8</v>
      </c>
      <c r="H6" s="598"/>
      <c r="I6" s="515" t="s">
        <v>118</v>
      </c>
      <c r="J6" s="515" t="s">
        <v>16</v>
      </c>
      <c r="K6" s="515" t="s">
        <v>8</v>
      </c>
      <c r="L6" s="312"/>
    </row>
    <row r="7" spans="1:13" x14ac:dyDescent="0.25">
      <c r="A7" s="292">
        <v>2017</v>
      </c>
      <c r="B7" s="531">
        <v>344</v>
      </c>
      <c r="C7" s="532">
        <v>1219</v>
      </c>
      <c r="D7" s="533">
        <v>1563</v>
      </c>
      <c r="E7" s="531">
        <v>19</v>
      </c>
      <c r="F7" s="532">
        <v>148</v>
      </c>
      <c r="G7" s="533">
        <v>167</v>
      </c>
      <c r="H7" s="347">
        <v>87</v>
      </c>
      <c r="I7" s="531">
        <v>450</v>
      </c>
      <c r="J7" s="532">
        <v>1367</v>
      </c>
      <c r="K7" s="533">
        <v>1817</v>
      </c>
    </row>
    <row r="8" spans="1:13" x14ac:dyDescent="0.25">
      <c r="A8" s="293">
        <v>2018</v>
      </c>
      <c r="B8" s="534">
        <v>327</v>
      </c>
      <c r="C8" s="535">
        <v>1202</v>
      </c>
      <c r="D8" s="536">
        <v>1529</v>
      </c>
      <c r="E8" s="534">
        <v>8</v>
      </c>
      <c r="F8" s="535">
        <v>198</v>
      </c>
      <c r="G8" s="536">
        <v>206</v>
      </c>
      <c r="H8" s="349">
        <v>81</v>
      </c>
      <c r="I8" s="534">
        <v>416</v>
      </c>
      <c r="J8" s="535">
        <v>1400</v>
      </c>
      <c r="K8" s="536">
        <v>1816</v>
      </c>
    </row>
    <row r="9" spans="1:13" x14ac:dyDescent="0.25">
      <c r="A9" s="293">
        <v>2019</v>
      </c>
      <c r="B9" s="534">
        <v>349</v>
      </c>
      <c r="C9" s="535">
        <v>1114</v>
      </c>
      <c r="D9" s="536">
        <v>1463</v>
      </c>
      <c r="E9" s="534">
        <v>5</v>
      </c>
      <c r="F9" s="535">
        <v>173</v>
      </c>
      <c r="G9" s="536">
        <v>178</v>
      </c>
      <c r="H9" s="349">
        <v>55</v>
      </c>
      <c r="I9" s="534">
        <v>409</v>
      </c>
      <c r="J9" s="535">
        <v>1287</v>
      </c>
      <c r="K9" s="536">
        <v>1696</v>
      </c>
    </row>
    <row r="10" spans="1:13" x14ac:dyDescent="0.25">
      <c r="A10" s="293">
        <v>2020</v>
      </c>
      <c r="B10" s="534">
        <v>335</v>
      </c>
      <c r="C10" s="535">
        <v>1050</v>
      </c>
      <c r="D10" s="536">
        <v>1385</v>
      </c>
      <c r="E10" s="534">
        <v>8</v>
      </c>
      <c r="F10" s="535">
        <v>203</v>
      </c>
      <c r="G10" s="536">
        <v>211</v>
      </c>
      <c r="H10" s="349">
        <v>34</v>
      </c>
      <c r="I10" s="534">
        <v>377</v>
      </c>
      <c r="J10" s="535">
        <v>1253</v>
      </c>
      <c r="K10" s="536">
        <v>1630</v>
      </c>
    </row>
    <row r="11" spans="1:13" x14ac:dyDescent="0.25">
      <c r="A11" s="293">
        <v>2021</v>
      </c>
      <c r="B11" s="534">
        <v>403</v>
      </c>
      <c r="C11" s="535">
        <v>1112</v>
      </c>
      <c r="D11" s="536">
        <v>1515</v>
      </c>
      <c r="E11" s="534">
        <v>9</v>
      </c>
      <c r="F11" s="535">
        <v>221</v>
      </c>
      <c r="G11" s="536">
        <v>230</v>
      </c>
      <c r="H11" s="349">
        <v>49</v>
      </c>
      <c r="I11" s="534">
        <v>461</v>
      </c>
      <c r="J11" s="535">
        <v>1333</v>
      </c>
      <c r="K11" s="536">
        <v>1794</v>
      </c>
    </row>
    <row r="12" spans="1:13" x14ac:dyDescent="0.25">
      <c r="A12" s="293">
        <v>2022</v>
      </c>
      <c r="B12" s="534">
        <v>422</v>
      </c>
      <c r="C12" s="535">
        <v>1259</v>
      </c>
      <c r="D12" s="536">
        <v>1681</v>
      </c>
      <c r="E12" s="534">
        <v>11</v>
      </c>
      <c r="F12" s="535">
        <v>188</v>
      </c>
      <c r="G12" s="536">
        <v>199</v>
      </c>
      <c r="H12" s="349">
        <v>48</v>
      </c>
      <c r="I12" s="534">
        <v>481</v>
      </c>
      <c r="J12" s="535">
        <v>1447</v>
      </c>
      <c r="K12" s="536">
        <v>1928</v>
      </c>
    </row>
    <row r="13" spans="1:13" ht="26.25" x14ac:dyDescent="0.25">
      <c r="A13" s="310" t="s">
        <v>147</v>
      </c>
      <c r="B13" s="537">
        <v>494.99758963665641</v>
      </c>
      <c r="C13" s="538">
        <v>1884</v>
      </c>
      <c r="D13" s="539">
        <v>2378.9975896366564</v>
      </c>
      <c r="E13" s="537">
        <v>8.87816630557721</v>
      </c>
      <c r="F13" s="538">
        <v>211</v>
      </c>
      <c r="G13" s="539">
        <v>219.87816630557722</v>
      </c>
      <c r="H13" s="350">
        <v>59.821569700344497</v>
      </c>
      <c r="I13" s="537">
        <v>563.23674070857601</v>
      </c>
      <c r="J13" s="538">
        <v>2095</v>
      </c>
      <c r="K13" s="539">
        <v>2658.2367407085758</v>
      </c>
    </row>
    <row r="14" spans="1:13" s="1" customFormat="1" x14ac:dyDescent="0.25">
      <c r="A14" s="314" t="s">
        <v>30</v>
      </c>
      <c r="B14" s="540"/>
      <c r="C14" s="541"/>
      <c r="D14" s="542"/>
      <c r="E14" s="540"/>
      <c r="F14" s="541"/>
      <c r="G14" s="542"/>
      <c r="H14" s="351"/>
      <c r="I14" s="540"/>
      <c r="J14" s="541"/>
      <c r="K14" s="542"/>
      <c r="L14" s="315"/>
      <c r="M14" s="315"/>
    </row>
    <row r="15" spans="1:13" x14ac:dyDescent="0.25">
      <c r="A15" s="517" t="s">
        <v>99</v>
      </c>
      <c r="B15" s="543">
        <v>-2.6162790697674465E-2</v>
      </c>
      <c r="C15" s="544">
        <v>-0.13863822805578341</v>
      </c>
      <c r="D15" s="545">
        <v>-0.11388355726167632</v>
      </c>
      <c r="E15" s="543">
        <v>-0.57894736842105265</v>
      </c>
      <c r="F15" s="544">
        <v>0.37162162162162171</v>
      </c>
      <c r="G15" s="545">
        <v>0.26347305389221565</v>
      </c>
      <c r="H15" s="352">
        <v>-0.60919540229885061</v>
      </c>
      <c r="I15" s="543">
        <v>-0.16222222222222227</v>
      </c>
      <c r="J15" s="544">
        <v>-8.339429407461596E-2</v>
      </c>
      <c r="K15" s="545">
        <v>-0.10291689598238851</v>
      </c>
    </row>
    <row r="16" spans="1:13" x14ac:dyDescent="0.25">
      <c r="A16" s="546" t="s">
        <v>98</v>
      </c>
      <c r="B16" s="547">
        <v>0.25970149253731334</v>
      </c>
      <c r="C16" s="548">
        <v>0.19904761904761914</v>
      </c>
      <c r="D16" s="549">
        <v>0.2137184115523465</v>
      </c>
      <c r="E16" s="547">
        <v>0.375</v>
      </c>
      <c r="F16" s="548">
        <v>-7.3891625615763568E-2</v>
      </c>
      <c r="G16" s="549">
        <v>-5.6872037914691975E-2</v>
      </c>
      <c r="H16" s="550">
        <v>0.41176470588235303</v>
      </c>
      <c r="I16" s="547">
        <v>0.27586206896551735</v>
      </c>
      <c r="J16" s="548">
        <v>0.15482841181165208</v>
      </c>
      <c r="K16" s="549">
        <v>0.18282208588957061</v>
      </c>
    </row>
    <row r="17" spans="1:11" x14ac:dyDescent="0.25">
      <c r="A17" s="551" t="s">
        <v>82</v>
      </c>
      <c r="B17" s="552">
        <v>0.22674418604651161</v>
      </c>
      <c r="C17" s="553">
        <v>3.2813781788351107E-2</v>
      </c>
      <c r="D17" s="554">
        <v>7.5495841330774152E-2</v>
      </c>
      <c r="E17" s="552">
        <v>-0.42105263157894735</v>
      </c>
      <c r="F17" s="553">
        <v>0.27027027027027029</v>
      </c>
      <c r="G17" s="554">
        <v>0.19161676646706588</v>
      </c>
      <c r="H17" s="555">
        <v>-0.44827586206896552</v>
      </c>
      <c r="I17" s="552">
        <v>6.8888888888888888E-2</v>
      </c>
      <c r="J17" s="553">
        <v>5.8522311631309436E-2</v>
      </c>
      <c r="K17" s="554">
        <v>6.1089708310401759E-2</v>
      </c>
    </row>
    <row r="18" spans="1:11" x14ac:dyDescent="0.25">
      <c r="A18" s="311" t="s">
        <v>83</v>
      </c>
      <c r="B18" s="556">
        <v>0.17298007022904363</v>
      </c>
      <c r="C18" s="557">
        <v>0.49642573471008739</v>
      </c>
      <c r="D18" s="558">
        <v>0.41522759645250229</v>
      </c>
      <c r="E18" s="556">
        <v>-0.19289397222025365</v>
      </c>
      <c r="F18" s="557">
        <v>0.12234042553191489</v>
      </c>
      <c r="G18" s="558">
        <v>0.10491540857073982</v>
      </c>
      <c r="H18" s="353">
        <v>0.24628270209051037</v>
      </c>
      <c r="I18" s="556">
        <v>0.17097035490348442</v>
      </c>
      <c r="J18" s="557">
        <v>0.44782308223911543</v>
      </c>
      <c r="K18" s="558">
        <v>0.37875349621814097</v>
      </c>
    </row>
    <row r="19" spans="1:11" x14ac:dyDescent="0.25">
      <c r="A19" s="64" t="s">
        <v>100</v>
      </c>
      <c r="B19" s="43"/>
      <c r="C19" s="43"/>
      <c r="I19" s="43"/>
      <c r="J19" s="43"/>
      <c r="K19" s="43"/>
    </row>
    <row r="20" spans="1:11" x14ac:dyDescent="0.25">
      <c r="A20" s="51" t="s">
        <v>149</v>
      </c>
      <c r="B20" s="28"/>
      <c r="C20" s="28"/>
      <c r="D20" s="28"/>
      <c r="E20" s="28"/>
      <c r="F20" s="28"/>
      <c r="G20" s="28"/>
      <c r="H20" s="28"/>
      <c r="I20" s="28"/>
      <c r="J20" s="28"/>
      <c r="K20" s="28"/>
    </row>
    <row r="21" spans="1:11" x14ac:dyDescent="0.25">
      <c r="A21" s="45" t="s">
        <v>179</v>
      </c>
      <c r="B21" s="28"/>
      <c r="C21" s="28"/>
      <c r="D21" s="89"/>
      <c r="E21" s="28"/>
      <c r="F21" s="28"/>
      <c r="G21" s="28"/>
      <c r="H21" s="28"/>
      <c r="I21" s="28"/>
      <c r="J21" s="28"/>
      <c r="K21" s="28"/>
    </row>
  </sheetData>
  <mergeCells count="5">
    <mergeCell ref="A5:A6"/>
    <mergeCell ref="I5:K5"/>
    <mergeCell ref="B5:D5"/>
    <mergeCell ref="E5:G5"/>
    <mergeCell ref="H5:H6"/>
  </mergeCells>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791"/>
  <sheetViews>
    <sheetView showGridLines="0" zoomScaleNormal="100" workbookViewId="0">
      <selection sqref="A1:XFD1"/>
    </sheetView>
  </sheetViews>
  <sheetFormatPr baseColWidth="10" defaultRowHeight="12.75" x14ac:dyDescent="0.2"/>
  <cols>
    <col min="1" max="7" width="11.42578125" style="3"/>
    <col min="8" max="8" width="24.5703125" style="3" customWidth="1"/>
    <col min="9" max="10" width="11.42578125" style="150"/>
    <col min="11" max="13" width="11.42578125" style="3"/>
    <col min="14" max="14" width="15.85546875" style="3" customWidth="1"/>
    <col min="15" max="15" width="14.85546875" style="3" customWidth="1"/>
    <col min="16" max="16" width="11.42578125" style="3" customWidth="1"/>
    <col min="17" max="16384" width="11.42578125" style="3"/>
  </cols>
  <sheetData>
    <row r="1" spans="1:16" customFormat="1" ht="15.75" x14ac:dyDescent="0.25">
      <c r="A1" s="147" t="s">
        <v>239</v>
      </c>
    </row>
    <row r="2" spans="1:16" customFormat="1" ht="15.75" x14ac:dyDescent="0.25">
      <c r="A2" s="147"/>
    </row>
    <row r="3" spans="1:16" customFormat="1" ht="15.75" x14ac:dyDescent="0.25">
      <c r="A3" s="147"/>
      <c r="I3" s="1" t="s">
        <v>113</v>
      </c>
    </row>
    <row r="4" spans="1:16" ht="41.25" customHeight="1" x14ac:dyDescent="0.2">
      <c r="I4" s="316" t="s">
        <v>29</v>
      </c>
      <c r="J4" s="316" t="s">
        <v>114</v>
      </c>
      <c r="K4" s="316" t="s">
        <v>95</v>
      </c>
      <c r="L4" s="316" t="s">
        <v>115</v>
      </c>
      <c r="M4" s="316" t="s">
        <v>116</v>
      </c>
      <c r="N4" s="316" t="s">
        <v>137</v>
      </c>
      <c r="O4" s="316" t="s">
        <v>136</v>
      </c>
      <c r="P4" s="148"/>
    </row>
    <row r="5" spans="1:16" x14ac:dyDescent="0.2">
      <c r="I5" s="191">
        <v>16438</v>
      </c>
      <c r="J5" s="179">
        <v>1</v>
      </c>
      <c r="K5" s="180">
        <v>60</v>
      </c>
      <c r="L5" s="181">
        <v>60</v>
      </c>
      <c r="M5" s="182">
        <v>65</v>
      </c>
      <c r="N5" s="183">
        <v>160</v>
      </c>
      <c r="O5" s="192">
        <v>160</v>
      </c>
      <c r="P5" s="149"/>
    </row>
    <row r="6" spans="1:16" x14ac:dyDescent="0.2">
      <c r="I6" s="193">
        <v>16802</v>
      </c>
      <c r="J6" s="184">
        <v>12</v>
      </c>
      <c r="K6" s="185">
        <v>60</v>
      </c>
      <c r="L6" s="185">
        <v>60</v>
      </c>
      <c r="M6" s="185">
        <v>65</v>
      </c>
      <c r="N6" s="186">
        <v>160</v>
      </c>
      <c r="O6" s="194">
        <v>160</v>
      </c>
      <c r="P6" s="149"/>
    </row>
    <row r="7" spans="1:16" x14ac:dyDescent="0.2">
      <c r="I7" s="193">
        <v>16803</v>
      </c>
      <c r="J7" s="184">
        <v>1</v>
      </c>
      <c r="K7" s="185">
        <v>60</v>
      </c>
      <c r="L7" s="187">
        <v>61</v>
      </c>
      <c r="M7" s="188">
        <v>65</v>
      </c>
      <c r="N7" s="186">
        <v>160</v>
      </c>
      <c r="O7" s="194">
        <v>160</v>
      </c>
      <c r="P7" s="149"/>
    </row>
    <row r="8" spans="1:16" x14ac:dyDescent="0.2">
      <c r="I8" s="193">
        <v>17167</v>
      </c>
      <c r="J8" s="184">
        <v>12</v>
      </c>
      <c r="K8" s="185">
        <v>60</v>
      </c>
      <c r="L8" s="185">
        <v>61</v>
      </c>
      <c r="M8" s="185">
        <v>65</v>
      </c>
      <c r="N8" s="186">
        <v>160</v>
      </c>
      <c r="O8" s="194">
        <v>160</v>
      </c>
      <c r="P8" s="149"/>
    </row>
    <row r="9" spans="1:16" x14ac:dyDescent="0.2">
      <c r="I9" s="193">
        <v>17168</v>
      </c>
      <c r="J9" s="184">
        <v>1</v>
      </c>
      <c r="K9" s="185">
        <v>60</v>
      </c>
      <c r="L9" s="187">
        <v>61.5</v>
      </c>
      <c r="M9" s="188">
        <v>65</v>
      </c>
      <c r="N9" s="186">
        <v>160</v>
      </c>
      <c r="O9" s="194">
        <v>160</v>
      </c>
      <c r="P9" s="149"/>
    </row>
    <row r="10" spans="1:16" x14ac:dyDescent="0.2">
      <c r="I10" s="193">
        <v>17532</v>
      </c>
      <c r="J10" s="184">
        <v>12</v>
      </c>
      <c r="K10" s="185">
        <v>60</v>
      </c>
      <c r="L10" s="185">
        <v>61.5</v>
      </c>
      <c r="M10" s="185">
        <v>65</v>
      </c>
      <c r="N10" s="186">
        <v>160</v>
      </c>
      <c r="O10" s="194">
        <v>160</v>
      </c>
      <c r="P10" s="149"/>
    </row>
    <row r="11" spans="1:16" x14ac:dyDescent="0.2">
      <c r="I11" s="193">
        <v>17533</v>
      </c>
      <c r="J11" s="184">
        <v>1</v>
      </c>
      <c r="K11" s="185">
        <v>60</v>
      </c>
      <c r="L11" s="187">
        <v>62</v>
      </c>
      <c r="M11" s="188">
        <v>65</v>
      </c>
      <c r="N11" s="186">
        <v>160</v>
      </c>
      <c r="O11" s="194">
        <v>160</v>
      </c>
      <c r="P11" s="149"/>
    </row>
    <row r="12" spans="1:16" x14ac:dyDescent="0.2">
      <c r="I12" s="193">
        <v>17898</v>
      </c>
      <c r="J12" s="184">
        <v>12</v>
      </c>
      <c r="K12" s="185">
        <v>60</v>
      </c>
      <c r="L12" s="185">
        <v>62</v>
      </c>
      <c r="M12" s="185">
        <v>65</v>
      </c>
      <c r="N12" s="189">
        <v>160</v>
      </c>
      <c r="O12" s="195">
        <v>160</v>
      </c>
      <c r="P12" s="149"/>
    </row>
    <row r="13" spans="1:16" x14ac:dyDescent="0.2">
      <c r="I13" s="193">
        <v>17899</v>
      </c>
      <c r="J13" s="184">
        <v>1</v>
      </c>
      <c r="K13" s="185">
        <v>60</v>
      </c>
      <c r="L13" s="187">
        <v>62.25</v>
      </c>
      <c r="M13" s="188">
        <v>65</v>
      </c>
      <c r="N13" s="186">
        <v>161</v>
      </c>
      <c r="O13" s="194">
        <v>161</v>
      </c>
      <c r="P13" s="149"/>
    </row>
    <row r="14" spans="1:16" x14ac:dyDescent="0.2">
      <c r="I14" s="193">
        <v>18263</v>
      </c>
      <c r="J14" s="184">
        <v>12</v>
      </c>
      <c r="K14" s="185">
        <v>60</v>
      </c>
      <c r="L14" s="185">
        <v>62.25</v>
      </c>
      <c r="M14" s="185">
        <v>65</v>
      </c>
      <c r="N14" s="189">
        <v>161</v>
      </c>
      <c r="O14" s="195">
        <v>161</v>
      </c>
      <c r="P14" s="149"/>
    </row>
    <row r="15" spans="1:16" x14ac:dyDescent="0.2">
      <c r="I15" s="193">
        <v>18264</v>
      </c>
      <c r="J15" s="184">
        <v>1</v>
      </c>
      <c r="K15" s="185">
        <v>60</v>
      </c>
      <c r="L15" s="187">
        <v>62.5</v>
      </c>
      <c r="M15" s="188">
        <v>65</v>
      </c>
      <c r="N15" s="186">
        <v>162</v>
      </c>
      <c r="O15" s="194">
        <v>162</v>
      </c>
      <c r="P15" s="149"/>
    </row>
    <row r="16" spans="1:16" x14ac:dyDescent="0.2">
      <c r="I16" s="193">
        <v>18628</v>
      </c>
      <c r="J16" s="184">
        <v>12</v>
      </c>
      <c r="K16" s="185">
        <v>60</v>
      </c>
      <c r="L16" s="185">
        <v>62.5</v>
      </c>
      <c r="M16" s="185">
        <v>65</v>
      </c>
      <c r="N16" s="189">
        <v>162</v>
      </c>
      <c r="O16" s="195">
        <v>162</v>
      </c>
      <c r="P16" s="149"/>
    </row>
    <row r="17" spans="9:16" x14ac:dyDescent="0.2">
      <c r="I17" s="193">
        <v>18629</v>
      </c>
      <c r="J17" s="184">
        <v>1</v>
      </c>
      <c r="K17" s="185">
        <v>60</v>
      </c>
      <c r="L17" s="187">
        <v>62.75</v>
      </c>
      <c r="M17" s="188">
        <v>65</v>
      </c>
      <c r="N17" s="186">
        <v>163</v>
      </c>
      <c r="O17" s="194">
        <v>163</v>
      </c>
      <c r="P17" s="149"/>
    </row>
    <row r="18" spans="9:16" x14ac:dyDescent="0.2">
      <c r="I18" s="193">
        <v>18809</v>
      </c>
      <c r="J18" s="184">
        <v>6</v>
      </c>
      <c r="K18" s="185">
        <v>60</v>
      </c>
      <c r="L18" s="185">
        <v>62.75</v>
      </c>
      <c r="M18" s="185">
        <v>65</v>
      </c>
      <c r="N18" s="189">
        <v>163</v>
      </c>
      <c r="O18" s="195">
        <v>163</v>
      </c>
      <c r="P18" s="149"/>
    </row>
    <row r="19" spans="9:16" x14ac:dyDescent="0.2">
      <c r="I19" s="193">
        <v>18810</v>
      </c>
      <c r="J19" s="184">
        <v>7</v>
      </c>
      <c r="K19" s="185">
        <v>60.333300000000001</v>
      </c>
      <c r="L19" s="187">
        <v>63.083300000000001</v>
      </c>
      <c r="M19" s="188">
        <v>65.333299999999994</v>
      </c>
      <c r="N19" s="189">
        <v>163</v>
      </c>
      <c r="O19" s="195">
        <v>163</v>
      </c>
      <c r="P19" s="149"/>
    </row>
    <row r="20" spans="9:16" x14ac:dyDescent="0.2">
      <c r="I20" s="193">
        <v>18871</v>
      </c>
      <c r="J20" s="184">
        <v>8</v>
      </c>
      <c r="K20" s="185">
        <v>60.333300000000001</v>
      </c>
      <c r="L20" s="185">
        <v>63.083300000000001</v>
      </c>
      <c r="M20" s="185">
        <v>65.333299999999994</v>
      </c>
      <c r="N20" s="189">
        <v>163</v>
      </c>
      <c r="O20" s="195">
        <v>163</v>
      </c>
      <c r="P20" s="149"/>
    </row>
    <row r="21" spans="9:16" x14ac:dyDescent="0.2">
      <c r="I21" s="193">
        <v>18872</v>
      </c>
      <c r="J21" s="184">
        <v>9</v>
      </c>
      <c r="K21" s="185">
        <v>60.333300000000001</v>
      </c>
      <c r="L21" s="187">
        <v>63.333300000000001</v>
      </c>
      <c r="M21" s="188">
        <v>65.333299999999994</v>
      </c>
      <c r="N21" s="189">
        <v>163</v>
      </c>
      <c r="O21" s="195">
        <v>163</v>
      </c>
      <c r="P21" s="149"/>
    </row>
    <row r="22" spans="9:16" x14ac:dyDescent="0.2">
      <c r="I22" s="193">
        <v>18993</v>
      </c>
      <c r="J22" s="184">
        <v>12</v>
      </c>
      <c r="K22" s="185">
        <v>60.333300000000001</v>
      </c>
      <c r="L22" s="185">
        <v>63.333300000000001</v>
      </c>
      <c r="M22" s="185">
        <v>65.333299999999994</v>
      </c>
      <c r="N22" s="189">
        <v>163</v>
      </c>
      <c r="O22" s="195">
        <v>163</v>
      </c>
      <c r="P22" s="149"/>
    </row>
    <row r="23" spans="9:16" x14ac:dyDescent="0.2">
      <c r="I23" s="193">
        <v>18994</v>
      </c>
      <c r="J23" s="184">
        <v>1</v>
      </c>
      <c r="K23" s="185">
        <v>60.75</v>
      </c>
      <c r="L23" s="187">
        <v>63.75</v>
      </c>
      <c r="M23" s="188">
        <v>65.75</v>
      </c>
      <c r="N23" s="186">
        <v>164</v>
      </c>
      <c r="O23" s="194">
        <v>164</v>
      </c>
      <c r="P23" s="149"/>
    </row>
    <row r="24" spans="9:16" x14ac:dyDescent="0.2">
      <c r="I24" s="193">
        <v>19084</v>
      </c>
      <c r="J24" s="184">
        <v>3</v>
      </c>
      <c r="K24" s="185">
        <v>60.75</v>
      </c>
      <c r="L24" s="185">
        <v>63.75</v>
      </c>
      <c r="M24" s="185">
        <v>65.75</v>
      </c>
      <c r="N24" s="186">
        <v>164</v>
      </c>
      <c r="O24" s="194">
        <v>164</v>
      </c>
      <c r="P24" s="149"/>
    </row>
    <row r="25" spans="9:16" x14ac:dyDescent="0.2">
      <c r="I25" s="193">
        <v>19085</v>
      </c>
      <c r="J25" s="184">
        <v>4</v>
      </c>
      <c r="K25" s="185">
        <v>60.75</v>
      </c>
      <c r="L25" s="187">
        <v>64</v>
      </c>
      <c r="M25" s="188">
        <v>65.75</v>
      </c>
      <c r="N25" s="186">
        <v>164</v>
      </c>
      <c r="O25" s="194">
        <v>164</v>
      </c>
      <c r="P25" s="149"/>
    </row>
    <row r="26" spans="9:16" x14ac:dyDescent="0.2">
      <c r="I26" s="193">
        <v>19359</v>
      </c>
      <c r="J26" s="184">
        <v>12</v>
      </c>
      <c r="K26" s="185">
        <v>60.75</v>
      </c>
      <c r="L26" s="185">
        <v>64</v>
      </c>
      <c r="M26" s="185">
        <v>65.75</v>
      </c>
      <c r="N26" s="186">
        <v>164</v>
      </c>
      <c r="O26" s="194">
        <v>164</v>
      </c>
      <c r="P26" s="149"/>
    </row>
    <row r="27" spans="9:16" x14ac:dyDescent="0.2">
      <c r="I27" s="193">
        <v>19360</v>
      </c>
      <c r="J27" s="184">
        <v>1</v>
      </c>
      <c r="K27" s="185">
        <v>61.166699999999999</v>
      </c>
      <c r="L27" s="187">
        <v>64.666700000000006</v>
      </c>
      <c r="M27" s="188">
        <v>66.166700000000006</v>
      </c>
      <c r="N27" s="186">
        <v>165</v>
      </c>
      <c r="O27" s="194">
        <v>165</v>
      </c>
      <c r="P27" s="149"/>
    </row>
    <row r="28" spans="9:16" x14ac:dyDescent="0.2">
      <c r="I28" s="193">
        <v>19663</v>
      </c>
      <c r="J28" s="184">
        <v>10</v>
      </c>
      <c r="K28" s="185">
        <v>61.166699999999999</v>
      </c>
      <c r="L28" s="185">
        <v>64.666700000000006</v>
      </c>
      <c r="M28" s="185">
        <v>66.166700000000006</v>
      </c>
      <c r="N28" s="186">
        <v>165</v>
      </c>
      <c r="O28" s="194">
        <v>165</v>
      </c>
      <c r="P28" s="149"/>
    </row>
    <row r="29" spans="9:16" x14ac:dyDescent="0.2">
      <c r="I29" s="193">
        <v>19664</v>
      </c>
      <c r="J29" s="184">
        <v>11</v>
      </c>
      <c r="K29" s="185">
        <v>61.166699999999999</v>
      </c>
      <c r="L29" s="187">
        <v>64.916700000000006</v>
      </c>
      <c r="M29" s="188">
        <v>66.166700000000006</v>
      </c>
      <c r="N29" s="186">
        <v>165</v>
      </c>
      <c r="O29" s="194">
        <v>165</v>
      </c>
      <c r="P29" s="149"/>
    </row>
    <row r="30" spans="9:16" x14ac:dyDescent="0.2">
      <c r="I30" s="193">
        <v>19724</v>
      </c>
      <c r="J30" s="184">
        <v>12</v>
      </c>
      <c r="K30" s="185">
        <v>61.166699999999999</v>
      </c>
      <c r="L30" s="185">
        <v>64.916700000000006</v>
      </c>
      <c r="M30" s="185">
        <v>66.166700000000006</v>
      </c>
      <c r="N30" s="186">
        <v>165</v>
      </c>
      <c r="O30" s="194">
        <v>165</v>
      </c>
      <c r="P30" s="149"/>
    </row>
    <row r="31" spans="9:16" x14ac:dyDescent="0.2">
      <c r="I31" s="193">
        <v>19725</v>
      </c>
      <c r="J31" s="184">
        <v>1</v>
      </c>
      <c r="K31" s="185">
        <v>61.583300000000001</v>
      </c>
      <c r="L31" s="187">
        <v>65.333299999999994</v>
      </c>
      <c r="M31" s="188">
        <v>66.583299999999994</v>
      </c>
      <c r="N31" s="186">
        <v>165</v>
      </c>
      <c r="O31" s="194">
        <v>165</v>
      </c>
      <c r="P31" s="149"/>
    </row>
    <row r="32" spans="9:16" x14ac:dyDescent="0.2">
      <c r="I32" s="193">
        <v>19875</v>
      </c>
      <c r="J32" s="184">
        <v>5</v>
      </c>
      <c r="K32" s="185">
        <v>61.583300000000001</v>
      </c>
      <c r="L32" s="185">
        <v>65.333299999999994</v>
      </c>
      <c r="M32" s="185">
        <v>66.583299999999994</v>
      </c>
      <c r="N32" s="186">
        <v>165</v>
      </c>
      <c r="O32" s="194">
        <v>165</v>
      </c>
      <c r="P32" s="149"/>
    </row>
    <row r="33" spans="9:16" x14ac:dyDescent="0.2">
      <c r="I33" s="193">
        <v>19876</v>
      </c>
      <c r="J33" s="184">
        <v>6</v>
      </c>
      <c r="K33" s="185">
        <v>61.583300000000001</v>
      </c>
      <c r="L33" s="187">
        <v>65.583299999999994</v>
      </c>
      <c r="M33" s="188">
        <v>66.583299999999994</v>
      </c>
      <c r="N33" s="186">
        <v>165</v>
      </c>
      <c r="O33" s="194">
        <v>165</v>
      </c>
      <c r="P33" s="149"/>
    </row>
    <row r="34" spans="9:16" x14ac:dyDescent="0.2">
      <c r="I34" s="193">
        <v>20089</v>
      </c>
      <c r="J34" s="184">
        <v>12</v>
      </c>
      <c r="K34" s="185">
        <v>61.583300000000001</v>
      </c>
      <c r="L34" s="185">
        <v>65.583299999999994</v>
      </c>
      <c r="M34" s="185">
        <v>66.583299999999994</v>
      </c>
      <c r="N34" s="186">
        <v>165</v>
      </c>
      <c r="O34" s="194">
        <v>165</v>
      </c>
      <c r="P34" s="149"/>
    </row>
    <row r="35" spans="9:16" x14ac:dyDescent="0.2">
      <c r="I35" s="193">
        <v>20090</v>
      </c>
      <c r="J35" s="184">
        <v>1</v>
      </c>
      <c r="K35" s="185">
        <v>62</v>
      </c>
      <c r="L35" s="187">
        <v>66.25</v>
      </c>
      <c r="M35" s="188">
        <v>67</v>
      </c>
      <c r="N35" s="186">
        <v>166</v>
      </c>
      <c r="O35" s="194">
        <v>166</v>
      </c>
      <c r="P35" s="149"/>
    </row>
    <row r="36" spans="9:16" x14ac:dyDescent="0.2">
      <c r="I36" s="193">
        <v>20454</v>
      </c>
      <c r="J36" s="184">
        <v>12</v>
      </c>
      <c r="K36" s="185">
        <v>62</v>
      </c>
      <c r="L36" s="185">
        <v>66.25</v>
      </c>
      <c r="M36" s="185">
        <v>67</v>
      </c>
      <c r="N36" s="186">
        <v>166</v>
      </c>
      <c r="O36" s="194">
        <v>166</v>
      </c>
      <c r="P36" s="149"/>
    </row>
    <row r="37" spans="9:16" x14ac:dyDescent="0.2">
      <c r="I37" s="193">
        <v>20455</v>
      </c>
      <c r="J37" s="184">
        <v>1</v>
      </c>
      <c r="K37" s="185">
        <v>62</v>
      </c>
      <c r="L37" s="187">
        <v>66.5</v>
      </c>
      <c r="M37" s="188">
        <v>67</v>
      </c>
      <c r="N37" s="186">
        <v>166</v>
      </c>
      <c r="O37" s="194">
        <v>166</v>
      </c>
      <c r="P37" s="149"/>
    </row>
    <row r="38" spans="9:16" x14ac:dyDescent="0.2">
      <c r="I38" s="193">
        <v>20820</v>
      </c>
      <c r="J38" s="184">
        <v>12</v>
      </c>
      <c r="K38" s="185">
        <v>62</v>
      </c>
      <c r="L38" s="185">
        <v>66.5</v>
      </c>
      <c r="M38" s="185">
        <v>67</v>
      </c>
      <c r="N38" s="186">
        <v>166</v>
      </c>
      <c r="O38" s="194">
        <v>166</v>
      </c>
      <c r="P38" s="149"/>
    </row>
    <row r="39" spans="9:16" x14ac:dyDescent="0.2">
      <c r="I39" s="193">
        <v>20821</v>
      </c>
      <c r="J39" s="184">
        <v>1</v>
      </c>
      <c r="K39" s="185">
        <v>62</v>
      </c>
      <c r="L39" s="187">
        <v>66.75</v>
      </c>
      <c r="M39" s="188">
        <v>67</v>
      </c>
      <c r="N39" s="186">
        <v>166</v>
      </c>
      <c r="O39" s="194">
        <v>166</v>
      </c>
      <c r="P39" s="149"/>
    </row>
    <row r="40" spans="9:16" x14ac:dyDescent="0.2">
      <c r="I40" s="193">
        <v>21185</v>
      </c>
      <c r="J40" s="184">
        <v>12</v>
      </c>
      <c r="K40" s="185">
        <v>62</v>
      </c>
      <c r="L40" s="185">
        <v>66.75</v>
      </c>
      <c r="M40" s="185">
        <v>67</v>
      </c>
      <c r="N40" s="186">
        <v>166</v>
      </c>
      <c r="O40" s="194">
        <v>166</v>
      </c>
      <c r="P40" s="149"/>
    </row>
    <row r="41" spans="9:16" x14ac:dyDescent="0.2">
      <c r="I41" s="193">
        <v>21186</v>
      </c>
      <c r="J41" s="184">
        <v>1</v>
      </c>
      <c r="K41" s="185">
        <v>62</v>
      </c>
      <c r="L41" s="187">
        <v>67</v>
      </c>
      <c r="M41" s="188">
        <v>67</v>
      </c>
      <c r="N41" s="186">
        <v>167</v>
      </c>
      <c r="O41" s="194">
        <v>167</v>
      </c>
      <c r="P41" s="149"/>
    </row>
    <row r="42" spans="9:16" x14ac:dyDescent="0.2">
      <c r="I42" s="193">
        <v>22281</v>
      </c>
      <c r="J42" s="184">
        <v>12</v>
      </c>
      <c r="K42" s="185">
        <v>62</v>
      </c>
      <c r="L42" s="185">
        <v>67</v>
      </c>
      <c r="M42" s="185">
        <v>67</v>
      </c>
      <c r="N42" s="186">
        <v>167</v>
      </c>
      <c r="O42" s="194">
        <v>167</v>
      </c>
      <c r="P42" s="149"/>
    </row>
    <row r="43" spans="9:16" x14ac:dyDescent="0.2">
      <c r="I43" s="193">
        <v>22282</v>
      </c>
      <c r="J43" s="184">
        <v>1</v>
      </c>
      <c r="K43" s="185">
        <v>62</v>
      </c>
      <c r="L43" s="187">
        <v>67</v>
      </c>
      <c r="M43" s="188">
        <v>67</v>
      </c>
      <c r="N43" s="186">
        <v>168</v>
      </c>
      <c r="O43" s="194">
        <v>168</v>
      </c>
      <c r="P43" s="149"/>
    </row>
    <row r="44" spans="9:16" x14ac:dyDescent="0.2">
      <c r="I44" s="193">
        <v>22524</v>
      </c>
      <c r="J44" s="184">
        <v>8</v>
      </c>
      <c r="K44" s="185">
        <v>62</v>
      </c>
      <c r="L44" s="185">
        <v>67</v>
      </c>
      <c r="M44" s="185">
        <v>67</v>
      </c>
      <c r="N44" s="186">
        <v>168</v>
      </c>
      <c r="O44" s="194">
        <v>168</v>
      </c>
      <c r="P44" s="149"/>
    </row>
    <row r="45" spans="9:16" x14ac:dyDescent="0.2">
      <c r="I45" s="196">
        <v>22525</v>
      </c>
      <c r="J45" s="184">
        <v>9</v>
      </c>
      <c r="K45" s="185">
        <v>62.25</v>
      </c>
      <c r="L45" s="187">
        <v>67</v>
      </c>
      <c r="M45" s="188">
        <v>67</v>
      </c>
      <c r="N45" s="186">
        <v>168</v>
      </c>
      <c r="O45" s="197">
        <v>169</v>
      </c>
      <c r="P45" s="149"/>
    </row>
    <row r="46" spans="9:16" x14ac:dyDescent="0.2">
      <c r="I46" s="193">
        <v>22646</v>
      </c>
      <c r="J46" s="184">
        <v>12</v>
      </c>
      <c r="K46" s="185">
        <v>62.25</v>
      </c>
      <c r="L46" s="185">
        <v>67</v>
      </c>
      <c r="M46" s="185">
        <v>67</v>
      </c>
      <c r="N46" s="186">
        <v>168</v>
      </c>
      <c r="O46" s="194">
        <v>169</v>
      </c>
      <c r="P46" s="149"/>
    </row>
    <row r="47" spans="9:16" x14ac:dyDescent="0.2">
      <c r="I47" s="196">
        <v>22647</v>
      </c>
      <c r="J47" s="184">
        <v>1</v>
      </c>
      <c r="K47" s="185">
        <v>62.5</v>
      </c>
      <c r="L47" s="187">
        <v>67</v>
      </c>
      <c r="M47" s="188">
        <v>67</v>
      </c>
      <c r="N47" s="186">
        <v>168</v>
      </c>
      <c r="O47" s="197">
        <v>169</v>
      </c>
      <c r="P47" s="149"/>
    </row>
    <row r="48" spans="9:16" x14ac:dyDescent="0.2">
      <c r="I48" s="193">
        <v>23011</v>
      </c>
      <c r="J48" s="184">
        <v>12</v>
      </c>
      <c r="K48" s="185">
        <v>62.5</v>
      </c>
      <c r="L48" s="185">
        <v>67</v>
      </c>
      <c r="M48" s="185">
        <v>67</v>
      </c>
      <c r="N48" s="186">
        <v>168</v>
      </c>
      <c r="O48" s="194">
        <v>169</v>
      </c>
      <c r="P48" s="149"/>
    </row>
    <row r="49" spans="9:16" x14ac:dyDescent="0.2">
      <c r="I49" s="196">
        <v>23012</v>
      </c>
      <c r="J49" s="184">
        <v>1</v>
      </c>
      <c r="K49" s="185">
        <v>62.75</v>
      </c>
      <c r="L49" s="187">
        <v>67</v>
      </c>
      <c r="M49" s="188">
        <v>67</v>
      </c>
      <c r="N49" s="186">
        <v>168</v>
      </c>
      <c r="O49" s="197">
        <v>170</v>
      </c>
      <c r="P49" s="149"/>
    </row>
    <row r="50" spans="9:16" x14ac:dyDescent="0.2">
      <c r="I50" s="193">
        <v>23376</v>
      </c>
      <c r="J50" s="184">
        <v>12</v>
      </c>
      <c r="K50" s="185">
        <v>62.75</v>
      </c>
      <c r="L50" s="185">
        <v>67</v>
      </c>
      <c r="M50" s="185">
        <v>67</v>
      </c>
      <c r="N50" s="186">
        <v>168</v>
      </c>
      <c r="O50" s="194">
        <v>170</v>
      </c>
      <c r="P50" s="149"/>
    </row>
    <row r="51" spans="9:16" x14ac:dyDescent="0.2">
      <c r="I51" s="196">
        <v>23377</v>
      </c>
      <c r="J51" s="184">
        <v>1</v>
      </c>
      <c r="K51" s="185">
        <v>63</v>
      </c>
      <c r="L51" s="185">
        <v>67</v>
      </c>
      <c r="M51" s="185">
        <v>67</v>
      </c>
      <c r="N51" s="190">
        <v>169</v>
      </c>
      <c r="O51" s="197">
        <v>171</v>
      </c>
      <c r="P51" s="149"/>
    </row>
    <row r="52" spans="9:16" x14ac:dyDescent="0.2">
      <c r="I52" s="193">
        <v>23742</v>
      </c>
      <c r="J52" s="184">
        <v>12</v>
      </c>
      <c r="K52" s="185">
        <v>63</v>
      </c>
      <c r="L52" s="185">
        <v>67</v>
      </c>
      <c r="M52" s="185">
        <v>67</v>
      </c>
      <c r="N52" s="190">
        <v>169</v>
      </c>
      <c r="O52" s="194">
        <v>171</v>
      </c>
      <c r="P52" s="149"/>
    </row>
    <row r="53" spans="9:16" x14ac:dyDescent="0.2">
      <c r="I53" s="193">
        <v>23743</v>
      </c>
      <c r="J53" s="184">
        <v>1</v>
      </c>
      <c r="K53" s="185">
        <v>63.25</v>
      </c>
      <c r="L53" s="185">
        <v>67</v>
      </c>
      <c r="M53" s="185">
        <v>67</v>
      </c>
      <c r="N53" s="190">
        <v>169</v>
      </c>
      <c r="O53" s="194">
        <v>172</v>
      </c>
      <c r="P53" s="149"/>
    </row>
    <row r="54" spans="9:16" x14ac:dyDescent="0.2">
      <c r="I54" s="193">
        <v>24107</v>
      </c>
      <c r="J54" s="184">
        <v>12</v>
      </c>
      <c r="K54" s="185">
        <v>63.25</v>
      </c>
      <c r="L54" s="185">
        <v>67</v>
      </c>
      <c r="M54" s="185">
        <v>67</v>
      </c>
      <c r="N54" s="190">
        <v>169</v>
      </c>
      <c r="O54" s="194">
        <v>172</v>
      </c>
      <c r="P54" s="149"/>
    </row>
    <row r="55" spans="9:16" x14ac:dyDescent="0.2">
      <c r="I55" s="193">
        <v>24108</v>
      </c>
      <c r="J55" s="184">
        <v>1</v>
      </c>
      <c r="K55" s="185">
        <v>63.5</v>
      </c>
      <c r="L55" s="185">
        <v>67</v>
      </c>
      <c r="M55" s="185">
        <v>67</v>
      </c>
      <c r="N55" s="190">
        <v>169</v>
      </c>
      <c r="O55" s="194">
        <v>172</v>
      </c>
      <c r="P55" s="149"/>
    </row>
    <row r="56" spans="9:16" x14ac:dyDescent="0.2">
      <c r="I56" s="193">
        <v>24472</v>
      </c>
      <c r="J56" s="184">
        <v>12</v>
      </c>
      <c r="K56" s="185">
        <v>63.5</v>
      </c>
      <c r="L56" s="185">
        <v>67</v>
      </c>
      <c r="M56" s="185">
        <v>67</v>
      </c>
      <c r="N56" s="190">
        <v>169</v>
      </c>
      <c r="O56" s="194">
        <v>172</v>
      </c>
      <c r="P56" s="149"/>
    </row>
    <row r="57" spans="9:16" x14ac:dyDescent="0.2">
      <c r="I57" s="193">
        <v>24473</v>
      </c>
      <c r="J57" s="184">
        <v>1</v>
      </c>
      <c r="K57" s="185">
        <v>63.75</v>
      </c>
      <c r="L57" s="185">
        <v>67</v>
      </c>
      <c r="M57" s="185">
        <v>67</v>
      </c>
      <c r="N57" s="190">
        <v>170</v>
      </c>
      <c r="O57" s="194">
        <v>172</v>
      </c>
      <c r="P57" s="149"/>
    </row>
    <row r="58" spans="9:16" x14ac:dyDescent="0.2">
      <c r="I58" s="193">
        <v>24837</v>
      </c>
      <c r="J58" s="184">
        <v>12</v>
      </c>
      <c r="K58" s="185">
        <v>63.75</v>
      </c>
      <c r="L58" s="185">
        <v>67</v>
      </c>
      <c r="M58" s="185">
        <v>67</v>
      </c>
      <c r="N58" s="190">
        <v>170</v>
      </c>
      <c r="O58" s="194">
        <v>172</v>
      </c>
      <c r="P58" s="149"/>
    </row>
    <row r="59" spans="9:16" x14ac:dyDescent="0.2">
      <c r="I59" s="193">
        <v>24838</v>
      </c>
      <c r="J59" s="184">
        <v>1</v>
      </c>
      <c r="K59" s="185">
        <v>64</v>
      </c>
      <c r="L59" s="185">
        <v>67</v>
      </c>
      <c r="M59" s="185">
        <v>67</v>
      </c>
      <c r="N59" s="190">
        <v>170</v>
      </c>
      <c r="O59" s="194">
        <v>172</v>
      </c>
      <c r="P59" s="149"/>
    </row>
    <row r="60" spans="9:16" x14ac:dyDescent="0.2">
      <c r="I60" s="193">
        <v>25203</v>
      </c>
      <c r="J60" s="184">
        <v>12</v>
      </c>
      <c r="K60" s="185">
        <v>64</v>
      </c>
      <c r="L60" s="185">
        <v>67</v>
      </c>
      <c r="M60" s="185">
        <v>67</v>
      </c>
      <c r="N60" s="190">
        <v>170</v>
      </c>
      <c r="O60" s="194">
        <v>172</v>
      </c>
      <c r="P60" s="149"/>
    </row>
    <row r="61" spans="9:16" x14ac:dyDescent="0.2">
      <c r="I61" s="196">
        <v>25204</v>
      </c>
      <c r="J61" s="184">
        <v>1</v>
      </c>
      <c r="K61" s="185">
        <v>64</v>
      </c>
      <c r="L61" s="185">
        <v>67</v>
      </c>
      <c r="M61" s="185">
        <v>67</v>
      </c>
      <c r="N61" s="190">
        <v>170</v>
      </c>
      <c r="O61" s="194">
        <v>172</v>
      </c>
      <c r="P61" s="149"/>
    </row>
    <row r="62" spans="9:16" x14ac:dyDescent="0.2">
      <c r="I62" s="193">
        <v>25568</v>
      </c>
      <c r="J62" s="184">
        <v>12</v>
      </c>
      <c r="K62" s="185">
        <v>64</v>
      </c>
      <c r="L62" s="185">
        <v>67</v>
      </c>
      <c r="M62" s="185">
        <v>67</v>
      </c>
      <c r="N62" s="186">
        <v>170</v>
      </c>
      <c r="O62" s="194">
        <v>172</v>
      </c>
      <c r="P62" s="149"/>
    </row>
    <row r="63" spans="9:16" x14ac:dyDescent="0.2">
      <c r="I63" s="196">
        <v>25569</v>
      </c>
      <c r="J63" s="184">
        <v>1</v>
      </c>
      <c r="K63" s="185">
        <v>64</v>
      </c>
      <c r="L63" s="185">
        <v>67</v>
      </c>
      <c r="M63" s="185">
        <v>67</v>
      </c>
      <c r="N63" s="190">
        <v>171</v>
      </c>
      <c r="O63" s="194">
        <v>172</v>
      </c>
      <c r="P63" s="149"/>
    </row>
    <row r="64" spans="9:16" x14ac:dyDescent="0.2">
      <c r="I64" s="193">
        <v>26664</v>
      </c>
      <c r="J64" s="184">
        <v>12</v>
      </c>
      <c r="K64" s="185">
        <v>64</v>
      </c>
      <c r="L64" s="185">
        <v>67</v>
      </c>
      <c r="M64" s="185">
        <v>67</v>
      </c>
      <c r="N64" s="186">
        <v>171</v>
      </c>
      <c r="O64" s="194">
        <v>172</v>
      </c>
      <c r="P64" s="149"/>
    </row>
    <row r="65" spans="9:16" x14ac:dyDescent="0.2">
      <c r="I65" s="196">
        <v>26665</v>
      </c>
      <c r="J65" s="184">
        <v>1</v>
      </c>
      <c r="K65" s="185">
        <v>64</v>
      </c>
      <c r="L65" s="185">
        <v>67</v>
      </c>
      <c r="M65" s="185">
        <v>67</v>
      </c>
      <c r="N65" s="190">
        <v>172</v>
      </c>
      <c r="O65" s="194">
        <v>172</v>
      </c>
      <c r="P65" s="149"/>
    </row>
    <row r="66" spans="9:16" x14ac:dyDescent="0.2">
      <c r="I66" s="193">
        <v>27029</v>
      </c>
      <c r="J66" s="184">
        <v>12</v>
      </c>
      <c r="K66" s="185">
        <v>64</v>
      </c>
      <c r="L66" s="185">
        <v>67</v>
      </c>
      <c r="M66" s="185">
        <v>67</v>
      </c>
      <c r="N66" s="186">
        <v>172</v>
      </c>
      <c r="O66" s="194">
        <v>172</v>
      </c>
      <c r="P66" s="149"/>
    </row>
    <row r="67" spans="9:16" x14ac:dyDescent="0.2">
      <c r="I67" s="198">
        <v>27030</v>
      </c>
      <c r="J67" s="199">
        <v>1</v>
      </c>
      <c r="K67" s="200">
        <v>64</v>
      </c>
      <c r="L67" s="200">
        <v>67</v>
      </c>
      <c r="M67" s="200">
        <v>67</v>
      </c>
      <c r="N67" s="201">
        <v>172</v>
      </c>
      <c r="O67" s="202">
        <v>172</v>
      </c>
      <c r="P67" s="149"/>
    </row>
    <row r="68" spans="9:16" x14ac:dyDescent="0.2">
      <c r="I68" s="3"/>
      <c r="J68" s="3"/>
      <c r="N68" s="149"/>
      <c r="O68" s="149"/>
      <c r="P68" s="149"/>
    </row>
    <row r="69" spans="9:16" x14ac:dyDescent="0.2">
      <c r="I69" s="3"/>
      <c r="J69" s="3"/>
      <c r="N69" s="149"/>
      <c r="O69" s="149"/>
      <c r="P69" s="149"/>
    </row>
    <row r="70" spans="9:16" x14ac:dyDescent="0.2">
      <c r="I70" s="3"/>
      <c r="J70" s="3"/>
      <c r="N70" s="149"/>
      <c r="O70" s="149"/>
      <c r="P70" s="149"/>
    </row>
    <row r="71" spans="9:16" x14ac:dyDescent="0.2">
      <c r="I71" s="3"/>
      <c r="J71" s="3"/>
      <c r="N71" s="149"/>
      <c r="O71" s="149"/>
      <c r="P71" s="149"/>
    </row>
    <row r="72" spans="9:16" x14ac:dyDescent="0.2">
      <c r="I72" s="3"/>
      <c r="J72" s="3"/>
      <c r="N72" s="149"/>
      <c r="O72" s="149"/>
      <c r="P72" s="149"/>
    </row>
    <row r="73" spans="9:16" x14ac:dyDescent="0.2">
      <c r="I73" s="3"/>
      <c r="J73" s="3"/>
      <c r="N73" s="149"/>
      <c r="O73" s="149"/>
      <c r="P73" s="149"/>
    </row>
    <row r="74" spans="9:16" x14ac:dyDescent="0.2">
      <c r="I74" s="3"/>
      <c r="J74" s="3"/>
      <c r="N74" s="149"/>
      <c r="O74" s="149"/>
      <c r="P74" s="149"/>
    </row>
    <row r="75" spans="9:16" x14ac:dyDescent="0.2">
      <c r="I75" s="3"/>
      <c r="J75" s="3"/>
      <c r="N75" s="149"/>
      <c r="O75" s="149"/>
      <c r="P75" s="149"/>
    </row>
    <row r="76" spans="9:16" x14ac:dyDescent="0.2">
      <c r="I76" s="3"/>
      <c r="J76" s="3"/>
      <c r="N76" s="149"/>
      <c r="O76" s="149"/>
      <c r="P76" s="149"/>
    </row>
    <row r="77" spans="9:16" x14ac:dyDescent="0.2">
      <c r="I77" s="3"/>
      <c r="J77" s="3"/>
      <c r="N77" s="149"/>
      <c r="O77" s="149"/>
      <c r="P77" s="149"/>
    </row>
    <row r="78" spans="9:16" x14ac:dyDescent="0.2">
      <c r="I78" s="3"/>
      <c r="J78" s="3"/>
      <c r="N78" s="149"/>
      <c r="O78" s="149"/>
      <c r="P78" s="149"/>
    </row>
    <row r="79" spans="9:16" x14ac:dyDescent="0.2">
      <c r="I79" s="3"/>
      <c r="J79" s="3"/>
      <c r="N79" s="149"/>
      <c r="O79" s="149"/>
      <c r="P79" s="149"/>
    </row>
    <row r="80" spans="9:16" x14ac:dyDescent="0.2">
      <c r="I80" s="3"/>
      <c r="J80" s="3"/>
      <c r="N80" s="149"/>
      <c r="O80" s="149"/>
      <c r="P80" s="149"/>
    </row>
    <row r="81" spans="9:16" x14ac:dyDescent="0.2">
      <c r="I81" s="3"/>
      <c r="J81" s="3"/>
      <c r="N81" s="149"/>
      <c r="O81" s="149"/>
      <c r="P81" s="149"/>
    </row>
    <row r="82" spans="9:16" x14ac:dyDescent="0.2">
      <c r="I82" s="3"/>
      <c r="J82" s="3"/>
      <c r="N82" s="149"/>
      <c r="O82" s="149"/>
      <c r="P82" s="149"/>
    </row>
    <row r="83" spans="9:16" x14ac:dyDescent="0.2">
      <c r="I83" s="3"/>
      <c r="J83" s="3"/>
      <c r="N83" s="149"/>
      <c r="O83" s="149"/>
      <c r="P83" s="149"/>
    </row>
    <row r="84" spans="9:16" x14ac:dyDescent="0.2">
      <c r="I84" s="3"/>
      <c r="J84" s="3"/>
      <c r="N84" s="149"/>
      <c r="O84" s="149"/>
      <c r="P84" s="149"/>
    </row>
    <row r="85" spans="9:16" x14ac:dyDescent="0.2">
      <c r="I85" s="3"/>
      <c r="J85" s="3"/>
      <c r="N85" s="149"/>
      <c r="O85" s="149"/>
      <c r="P85" s="149"/>
    </row>
    <row r="86" spans="9:16" x14ac:dyDescent="0.2">
      <c r="I86" s="3"/>
      <c r="J86" s="3"/>
      <c r="N86" s="149"/>
      <c r="O86" s="149"/>
      <c r="P86" s="149"/>
    </row>
    <row r="87" spans="9:16" x14ac:dyDescent="0.2">
      <c r="I87" s="3"/>
      <c r="J87" s="3"/>
      <c r="N87" s="149"/>
      <c r="O87" s="149"/>
      <c r="P87" s="149"/>
    </row>
    <row r="88" spans="9:16" x14ac:dyDescent="0.2">
      <c r="I88" s="3"/>
      <c r="J88" s="3"/>
      <c r="N88" s="149"/>
      <c r="O88" s="149"/>
      <c r="P88" s="149"/>
    </row>
    <row r="89" spans="9:16" x14ac:dyDescent="0.2">
      <c r="I89" s="3"/>
      <c r="J89" s="3"/>
      <c r="N89" s="149"/>
      <c r="O89" s="149"/>
      <c r="P89" s="149"/>
    </row>
    <row r="90" spans="9:16" x14ac:dyDescent="0.2">
      <c r="I90" s="3"/>
      <c r="J90" s="3"/>
      <c r="N90" s="149"/>
      <c r="O90" s="149"/>
      <c r="P90" s="149"/>
    </row>
    <row r="91" spans="9:16" x14ac:dyDescent="0.2">
      <c r="I91" s="3"/>
      <c r="J91" s="3"/>
      <c r="N91" s="149"/>
      <c r="O91" s="149"/>
      <c r="P91" s="149"/>
    </row>
    <row r="92" spans="9:16" x14ac:dyDescent="0.2">
      <c r="I92" s="3"/>
      <c r="J92" s="3"/>
      <c r="N92" s="149"/>
      <c r="O92" s="149"/>
      <c r="P92" s="149"/>
    </row>
    <row r="93" spans="9:16" x14ac:dyDescent="0.2">
      <c r="I93" s="3"/>
      <c r="J93" s="3"/>
      <c r="N93" s="149"/>
      <c r="O93" s="149"/>
      <c r="P93" s="149"/>
    </row>
    <row r="94" spans="9:16" x14ac:dyDescent="0.2">
      <c r="I94" s="3"/>
      <c r="J94" s="3"/>
      <c r="N94" s="149"/>
      <c r="O94" s="149"/>
      <c r="P94" s="149"/>
    </row>
    <row r="95" spans="9:16" x14ac:dyDescent="0.2">
      <c r="I95" s="3"/>
      <c r="J95" s="3"/>
      <c r="N95" s="149"/>
      <c r="O95" s="149"/>
      <c r="P95" s="149"/>
    </row>
    <row r="96" spans="9:16" x14ac:dyDescent="0.2">
      <c r="I96" s="3"/>
      <c r="J96" s="3"/>
      <c r="N96" s="149"/>
      <c r="O96" s="149"/>
      <c r="P96" s="149"/>
    </row>
    <row r="97" spans="9:16" x14ac:dyDescent="0.2">
      <c r="I97" s="3"/>
      <c r="J97" s="3"/>
      <c r="N97" s="149"/>
      <c r="O97" s="149"/>
      <c r="P97" s="149"/>
    </row>
    <row r="98" spans="9:16" x14ac:dyDescent="0.2">
      <c r="I98" s="3"/>
      <c r="J98" s="3"/>
      <c r="N98" s="149"/>
      <c r="O98" s="149"/>
      <c r="P98" s="149"/>
    </row>
    <row r="99" spans="9:16" x14ac:dyDescent="0.2">
      <c r="I99" s="3"/>
      <c r="J99" s="3"/>
      <c r="N99" s="149"/>
      <c r="O99" s="149"/>
      <c r="P99" s="149"/>
    </row>
    <row r="100" spans="9:16" x14ac:dyDescent="0.2">
      <c r="I100" s="3"/>
      <c r="J100" s="3"/>
      <c r="N100" s="149"/>
      <c r="O100" s="149"/>
      <c r="P100" s="149"/>
    </row>
    <row r="101" spans="9:16" x14ac:dyDescent="0.2">
      <c r="I101" s="3"/>
      <c r="J101" s="3"/>
      <c r="N101" s="149"/>
      <c r="O101" s="149"/>
      <c r="P101" s="149"/>
    </row>
    <row r="102" spans="9:16" x14ac:dyDescent="0.2">
      <c r="I102" s="3"/>
      <c r="J102" s="3"/>
      <c r="N102" s="149"/>
      <c r="O102" s="149"/>
      <c r="P102" s="149"/>
    </row>
    <row r="103" spans="9:16" x14ac:dyDescent="0.2">
      <c r="I103" s="3"/>
      <c r="J103" s="3"/>
      <c r="N103" s="149"/>
      <c r="O103" s="149"/>
      <c r="P103" s="149"/>
    </row>
    <row r="104" spans="9:16" x14ac:dyDescent="0.2">
      <c r="I104" s="3"/>
      <c r="J104" s="3"/>
      <c r="N104" s="149"/>
      <c r="O104" s="149"/>
      <c r="P104" s="149"/>
    </row>
    <row r="105" spans="9:16" x14ac:dyDescent="0.2">
      <c r="I105" s="3"/>
      <c r="J105" s="3"/>
      <c r="N105" s="149"/>
      <c r="O105" s="149"/>
      <c r="P105" s="149"/>
    </row>
    <row r="106" spans="9:16" x14ac:dyDescent="0.2">
      <c r="I106" s="3"/>
      <c r="J106" s="3"/>
      <c r="N106" s="149"/>
      <c r="O106" s="149"/>
      <c r="P106" s="149"/>
    </row>
    <row r="107" spans="9:16" x14ac:dyDescent="0.2">
      <c r="I107" s="3"/>
      <c r="J107" s="3"/>
      <c r="N107" s="149"/>
      <c r="O107" s="149"/>
      <c r="P107" s="149"/>
    </row>
    <row r="108" spans="9:16" x14ac:dyDescent="0.2">
      <c r="I108" s="3"/>
      <c r="J108" s="3"/>
      <c r="N108" s="149"/>
      <c r="O108" s="149"/>
      <c r="P108" s="149"/>
    </row>
    <row r="109" spans="9:16" x14ac:dyDescent="0.2">
      <c r="I109" s="3"/>
      <c r="J109" s="3"/>
      <c r="N109" s="149"/>
      <c r="O109" s="149"/>
      <c r="P109" s="149"/>
    </row>
    <row r="110" spans="9:16" x14ac:dyDescent="0.2">
      <c r="I110" s="3"/>
      <c r="J110" s="3"/>
      <c r="N110" s="149"/>
      <c r="O110" s="149"/>
      <c r="P110" s="149"/>
    </row>
    <row r="111" spans="9:16" x14ac:dyDescent="0.2">
      <c r="I111" s="3"/>
      <c r="J111" s="3"/>
      <c r="N111" s="149"/>
      <c r="O111" s="149"/>
      <c r="P111" s="149"/>
    </row>
    <row r="112" spans="9:16" x14ac:dyDescent="0.2">
      <c r="I112" s="3"/>
      <c r="J112" s="3"/>
      <c r="N112" s="149"/>
      <c r="O112" s="149"/>
      <c r="P112" s="149"/>
    </row>
    <row r="113" spans="9:16" x14ac:dyDescent="0.2">
      <c r="I113" s="3"/>
      <c r="J113" s="3"/>
      <c r="N113" s="149"/>
      <c r="O113" s="149"/>
      <c r="P113" s="149"/>
    </row>
    <row r="114" spans="9:16" x14ac:dyDescent="0.2">
      <c r="I114" s="3"/>
      <c r="J114" s="3"/>
      <c r="N114" s="149"/>
      <c r="O114" s="149"/>
      <c r="P114" s="149"/>
    </row>
    <row r="115" spans="9:16" x14ac:dyDescent="0.2">
      <c r="I115" s="3"/>
      <c r="J115" s="3"/>
      <c r="N115" s="149"/>
      <c r="O115" s="149"/>
      <c r="P115" s="149"/>
    </row>
    <row r="116" spans="9:16" x14ac:dyDescent="0.2">
      <c r="I116" s="3"/>
      <c r="J116" s="3"/>
      <c r="N116" s="149"/>
      <c r="O116" s="149"/>
      <c r="P116" s="149"/>
    </row>
    <row r="117" spans="9:16" x14ac:dyDescent="0.2">
      <c r="I117" s="3"/>
      <c r="J117" s="3"/>
      <c r="N117" s="149"/>
      <c r="O117" s="149"/>
      <c r="P117" s="149"/>
    </row>
    <row r="118" spans="9:16" x14ac:dyDescent="0.2">
      <c r="I118" s="3"/>
      <c r="J118" s="3"/>
      <c r="N118" s="149"/>
      <c r="O118" s="149"/>
      <c r="P118" s="149"/>
    </row>
    <row r="119" spans="9:16" x14ac:dyDescent="0.2">
      <c r="I119" s="3"/>
      <c r="J119" s="3"/>
      <c r="N119" s="149"/>
      <c r="O119" s="149"/>
      <c r="P119" s="149"/>
    </row>
    <row r="120" spans="9:16" x14ac:dyDescent="0.2">
      <c r="I120" s="3"/>
      <c r="J120" s="3"/>
      <c r="N120" s="149"/>
      <c r="O120" s="149"/>
      <c r="P120" s="149"/>
    </row>
    <row r="121" spans="9:16" x14ac:dyDescent="0.2">
      <c r="I121" s="3"/>
      <c r="J121" s="3"/>
      <c r="N121" s="149"/>
      <c r="O121" s="149"/>
      <c r="P121" s="149"/>
    </row>
    <row r="122" spans="9:16" x14ac:dyDescent="0.2">
      <c r="I122" s="3"/>
      <c r="J122" s="3"/>
      <c r="N122" s="149"/>
      <c r="O122" s="149"/>
      <c r="P122" s="149"/>
    </row>
    <row r="123" spans="9:16" x14ac:dyDescent="0.2">
      <c r="I123" s="3"/>
      <c r="J123" s="3"/>
      <c r="N123" s="149"/>
      <c r="O123" s="149"/>
      <c r="P123" s="149"/>
    </row>
    <row r="124" spans="9:16" x14ac:dyDescent="0.2">
      <c r="I124" s="3"/>
      <c r="J124" s="3"/>
      <c r="N124" s="149"/>
      <c r="O124" s="149"/>
      <c r="P124" s="149"/>
    </row>
    <row r="125" spans="9:16" x14ac:dyDescent="0.2">
      <c r="I125" s="3"/>
      <c r="J125" s="3"/>
      <c r="N125" s="149"/>
      <c r="O125" s="149"/>
      <c r="P125" s="149"/>
    </row>
    <row r="126" spans="9:16" x14ac:dyDescent="0.2">
      <c r="I126" s="3"/>
      <c r="J126" s="3"/>
      <c r="N126" s="149"/>
      <c r="O126" s="149"/>
      <c r="P126" s="149"/>
    </row>
    <row r="127" spans="9:16" x14ac:dyDescent="0.2">
      <c r="I127" s="3"/>
      <c r="J127" s="3"/>
      <c r="N127" s="149"/>
      <c r="O127" s="149"/>
      <c r="P127" s="149"/>
    </row>
    <row r="128" spans="9:16" x14ac:dyDescent="0.2">
      <c r="I128" s="3"/>
      <c r="J128" s="3"/>
      <c r="N128" s="149"/>
      <c r="O128" s="149"/>
      <c r="P128" s="149"/>
    </row>
    <row r="129" spans="9:16" x14ac:dyDescent="0.2">
      <c r="I129" s="3"/>
      <c r="J129" s="3"/>
      <c r="N129" s="149"/>
      <c r="O129" s="149"/>
      <c r="P129" s="149"/>
    </row>
    <row r="130" spans="9:16" x14ac:dyDescent="0.2">
      <c r="I130" s="3"/>
      <c r="J130" s="3"/>
      <c r="N130" s="149"/>
      <c r="O130" s="149"/>
      <c r="P130" s="149"/>
    </row>
    <row r="131" spans="9:16" x14ac:dyDescent="0.2">
      <c r="I131" s="3"/>
      <c r="J131" s="3"/>
      <c r="N131" s="149"/>
      <c r="O131" s="149"/>
      <c r="P131" s="149"/>
    </row>
    <row r="132" spans="9:16" x14ac:dyDescent="0.2">
      <c r="I132" s="3"/>
      <c r="J132" s="3"/>
      <c r="N132" s="149"/>
      <c r="O132" s="149"/>
      <c r="P132" s="149"/>
    </row>
    <row r="133" spans="9:16" x14ac:dyDescent="0.2">
      <c r="I133" s="3"/>
      <c r="J133" s="3"/>
      <c r="N133" s="149"/>
      <c r="O133" s="149"/>
      <c r="P133" s="149"/>
    </row>
    <row r="134" spans="9:16" x14ac:dyDescent="0.2">
      <c r="I134" s="3"/>
      <c r="J134" s="3"/>
      <c r="N134" s="149"/>
      <c r="O134" s="149"/>
      <c r="P134" s="149"/>
    </row>
    <row r="135" spans="9:16" x14ac:dyDescent="0.2">
      <c r="I135" s="3"/>
      <c r="J135" s="3"/>
      <c r="N135" s="149"/>
      <c r="O135" s="149"/>
      <c r="P135" s="149"/>
    </row>
    <row r="136" spans="9:16" x14ac:dyDescent="0.2">
      <c r="I136" s="3"/>
      <c r="J136" s="3"/>
      <c r="N136" s="149"/>
      <c r="O136" s="149"/>
      <c r="P136" s="149"/>
    </row>
    <row r="137" spans="9:16" x14ac:dyDescent="0.2">
      <c r="I137" s="3"/>
      <c r="J137" s="3"/>
      <c r="N137" s="149"/>
      <c r="O137" s="149"/>
      <c r="P137" s="149"/>
    </row>
    <row r="138" spans="9:16" x14ac:dyDescent="0.2">
      <c r="I138" s="3"/>
      <c r="J138" s="3"/>
      <c r="N138" s="149"/>
      <c r="O138" s="149"/>
      <c r="P138" s="149"/>
    </row>
    <row r="139" spans="9:16" x14ac:dyDescent="0.2">
      <c r="I139" s="3"/>
      <c r="J139" s="3"/>
      <c r="N139" s="149"/>
      <c r="O139" s="149"/>
      <c r="P139" s="149"/>
    </row>
    <row r="140" spans="9:16" x14ac:dyDescent="0.2">
      <c r="I140" s="3"/>
      <c r="J140" s="3"/>
      <c r="N140" s="149"/>
      <c r="O140" s="149"/>
      <c r="P140" s="149"/>
    </row>
    <row r="141" spans="9:16" x14ac:dyDescent="0.2">
      <c r="I141" s="3"/>
      <c r="J141" s="3"/>
      <c r="N141" s="149"/>
      <c r="O141" s="149"/>
      <c r="P141" s="149"/>
    </row>
    <row r="142" spans="9:16" x14ac:dyDescent="0.2">
      <c r="I142" s="3"/>
      <c r="J142" s="3"/>
      <c r="N142" s="149"/>
      <c r="O142" s="149"/>
      <c r="P142" s="149"/>
    </row>
    <row r="143" spans="9:16" x14ac:dyDescent="0.2">
      <c r="I143" s="3"/>
      <c r="J143" s="3"/>
      <c r="N143" s="149"/>
      <c r="O143" s="149"/>
      <c r="P143" s="149"/>
    </row>
    <row r="144" spans="9:16" x14ac:dyDescent="0.2">
      <c r="I144" s="3"/>
      <c r="J144" s="3"/>
      <c r="N144" s="149"/>
      <c r="O144" s="149"/>
      <c r="P144" s="149"/>
    </row>
    <row r="145" spans="9:16" x14ac:dyDescent="0.2">
      <c r="I145" s="3"/>
      <c r="J145" s="3"/>
      <c r="N145" s="149"/>
      <c r="O145" s="149"/>
      <c r="P145" s="149"/>
    </row>
    <row r="146" spans="9:16" x14ac:dyDescent="0.2">
      <c r="I146" s="3"/>
      <c r="J146" s="3"/>
      <c r="N146" s="149"/>
      <c r="O146" s="149"/>
      <c r="P146" s="149"/>
    </row>
    <row r="147" spans="9:16" x14ac:dyDescent="0.2">
      <c r="I147" s="3"/>
      <c r="J147" s="3"/>
      <c r="N147" s="149"/>
      <c r="O147" s="149"/>
      <c r="P147" s="149"/>
    </row>
    <row r="148" spans="9:16" x14ac:dyDescent="0.2">
      <c r="I148" s="3"/>
      <c r="J148" s="3"/>
      <c r="N148" s="149"/>
      <c r="O148" s="149"/>
      <c r="P148" s="149"/>
    </row>
    <row r="149" spans="9:16" x14ac:dyDescent="0.2">
      <c r="I149" s="3"/>
      <c r="J149" s="3"/>
      <c r="N149" s="149"/>
      <c r="O149" s="149"/>
      <c r="P149" s="149"/>
    </row>
    <row r="150" spans="9:16" x14ac:dyDescent="0.2">
      <c r="I150" s="3"/>
      <c r="J150" s="3"/>
      <c r="N150" s="149"/>
      <c r="O150" s="149"/>
      <c r="P150" s="149"/>
    </row>
    <row r="151" spans="9:16" x14ac:dyDescent="0.2">
      <c r="I151" s="3"/>
      <c r="J151" s="3"/>
      <c r="N151" s="149"/>
      <c r="O151" s="149"/>
      <c r="P151" s="149"/>
    </row>
    <row r="152" spans="9:16" x14ac:dyDescent="0.2">
      <c r="I152" s="3"/>
      <c r="J152" s="3"/>
      <c r="N152" s="149"/>
      <c r="O152" s="149"/>
      <c r="P152" s="149"/>
    </row>
    <row r="153" spans="9:16" x14ac:dyDescent="0.2">
      <c r="I153" s="3"/>
      <c r="J153" s="3"/>
      <c r="N153" s="149"/>
      <c r="O153" s="149"/>
      <c r="P153" s="149"/>
    </row>
    <row r="154" spans="9:16" x14ac:dyDescent="0.2">
      <c r="I154" s="3"/>
      <c r="J154" s="3"/>
      <c r="N154" s="149"/>
      <c r="O154" s="149"/>
      <c r="P154" s="149"/>
    </row>
    <row r="155" spans="9:16" x14ac:dyDescent="0.2">
      <c r="I155" s="3"/>
      <c r="J155" s="3"/>
      <c r="N155" s="149"/>
      <c r="O155" s="149"/>
      <c r="P155" s="149"/>
    </row>
    <row r="156" spans="9:16" x14ac:dyDescent="0.2">
      <c r="I156" s="3"/>
      <c r="J156" s="3"/>
      <c r="N156" s="149"/>
      <c r="O156" s="149"/>
      <c r="P156" s="149"/>
    </row>
    <row r="157" spans="9:16" x14ac:dyDescent="0.2">
      <c r="I157" s="3"/>
      <c r="J157" s="3"/>
      <c r="N157" s="149"/>
      <c r="O157" s="149"/>
      <c r="P157" s="149"/>
    </row>
    <row r="158" spans="9:16" x14ac:dyDescent="0.2">
      <c r="I158" s="3"/>
      <c r="J158" s="3"/>
      <c r="N158" s="149"/>
      <c r="O158" s="149"/>
      <c r="P158" s="149"/>
    </row>
    <row r="159" spans="9:16" x14ac:dyDescent="0.2">
      <c r="I159" s="3"/>
      <c r="J159" s="3"/>
      <c r="N159" s="149"/>
      <c r="O159" s="149"/>
      <c r="P159" s="149"/>
    </row>
    <row r="160" spans="9:16" x14ac:dyDescent="0.2">
      <c r="I160" s="3"/>
      <c r="J160" s="3"/>
      <c r="N160" s="149"/>
      <c r="O160" s="149"/>
      <c r="P160" s="149"/>
    </row>
    <row r="161" spans="9:16" x14ac:dyDescent="0.2">
      <c r="I161" s="3"/>
      <c r="J161" s="3"/>
      <c r="N161" s="149"/>
      <c r="O161" s="149"/>
      <c r="P161" s="149"/>
    </row>
    <row r="162" spans="9:16" x14ac:dyDescent="0.2">
      <c r="I162" s="3"/>
      <c r="J162" s="3"/>
      <c r="N162" s="149"/>
      <c r="O162" s="149"/>
      <c r="P162" s="149"/>
    </row>
    <row r="163" spans="9:16" x14ac:dyDescent="0.2">
      <c r="I163" s="3"/>
      <c r="J163" s="3"/>
      <c r="N163" s="149"/>
      <c r="O163" s="149"/>
      <c r="P163" s="149"/>
    </row>
    <row r="164" spans="9:16" x14ac:dyDescent="0.2">
      <c r="I164" s="3"/>
      <c r="J164" s="3"/>
      <c r="N164" s="149"/>
      <c r="O164" s="149"/>
      <c r="P164" s="149"/>
    </row>
    <row r="165" spans="9:16" x14ac:dyDescent="0.2">
      <c r="I165" s="3"/>
      <c r="J165" s="3"/>
      <c r="N165" s="149"/>
      <c r="O165" s="149"/>
      <c r="P165" s="149"/>
    </row>
    <row r="166" spans="9:16" x14ac:dyDescent="0.2">
      <c r="I166" s="3"/>
      <c r="J166" s="3"/>
      <c r="N166" s="149"/>
      <c r="O166" s="149"/>
      <c r="P166" s="149"/>
    </row>
    <row r="167" spans="9:16" x14ac:dyDescent="0.2">
      <c r="I167" s="3"/>
      <c r="J167" s="3"/>
      <c r="N167" s="149"/>
      <c r="O167" s="149"/>
      <c r="P167" s="149"/>
    </row>
    <row r="168" spans="9:16" x14ac:dyDescent="0.2">
      <c r="I168" s="3"/>
      <c r="J168" s="3"/>
      <c r="N168" s="149"/>
      <c r="O168" s="149"/>
      <c r="P168" s="149"/>
    </row>
    <row r="169" spans="9:16" x14ac:dyDescent="0.2">
      <c r="I169" s="3"/>
      <c r="J169" s="3"/>
      <c r="N169" s="149"/>
      <c r="O169" s="149"/>
      <c r="P169" s="149"/>
    </row>
    <row r="170" spans="9:16" x14ac:dyDescent="0.2">
      <c r="I170" s="3"/>
      <c r="J170" s="3"/>
      <c r="N170" s="149"/>
      <c r="O170" s="149"/>
      <c r="P170" s="149"/>
    </row>
    <row r="171" spans="9:16" x14ac:dyDescent="0.2">
      <c r="I171" s="3"/>
      <c r="J171" s="3"/>
      <c r="N171" s="149"/>
      <c r="O171" s="149"/>
      <c r="P171" s="149"/>
    </row>
    <row r="172" spans="9:16" x14ac:dyDescent="0.2">
      <c r="I172" s="3"/>
      <c r="J172" s="3"/>
      <c r="N172" s="149"/>
      <c r="O172" s="149"/>
      <c r="P172" s="149"/>
    </row>
    <row r="173" spans="9:16" x14ac:dyDescent="0.2">
      <c r="I173" s="3"/>
      <c r="J173" s="3"/>
      <c r="N173" s="149"/>
      <c r="O173" s="149"/>
      <c r="P173" s="149"/>
    </row>
    <row r="174" spans="9:16" x14ac:dyDescent="0.2">
      <c r="I174" s="3"/>
      <c r="J174" s="3"/>
      <c r="N174" s="149"/>
      <c r="O174" s="149"/>
      <c r="P174" s="149"/>
    </row>
    <row r="175" spans="9:16" x14ac:dyDescent="0.2">
      <c r="I175" s="3"/>
      <c r="J175" s="3"/>
      <c r="N175" s="149"/>
      <c r="O175" s="149"/>
      <c r="P175" s="149"/>
    </row>
    <row r="176" spans="9:16" x14ac:dyDescent="0.2">
      <c r="I176" s="3"/>
      <c r="J176" s="3"/>
      <c r="N176" s="149"/>
      <c r="O176" s="149"/>
      <c r="P176" s="149"/>
    </row>
    <row r="177" spans="9:16" x14ac:dyDescent="0.2">
      <c r="I177" s="3"/>
      <c r="J177" s="3"/>
      <c r="N177" s="149"/>
      <c r="O177" s="149"/>
      <c r="P177" s="149"/>
    </row>
    <row r="178" spans="9:16" x14ac:dyDescent="0.2">
      <c r="I178" s="3"/>
      <c r="J178" s="3"/>
      <c r="N178" s="149"/>
      <c r="O178" s="149"/>
      <c r="P178" s="149"/>
    </row>
    <row r="179" spans="9:16" x14ac:dyDescent="0.2">
      <c r="I179" s="3"/>
      <c r="J179" s="3"/>
      <c r="N179" s="149"/>
      <c r="O179" s="149"/>
      <c r="P179" s="149"/>
    </row>
    <row r="180" spans="9:16" x14ac:dyDescent="0.2">
      <c r="I180" s="3"/>
      <c r="J180" s="3"/>
      <c r="N180" s="149"/>
      <c r="O180" s="149"/>
      <c r="P180" s="149"/>
    </row>
    <row r="181" spans="9:16" x14ac:dyDescent="0.2">
      <c r="I181" s="3"/>
      <c r="J181" s="3"/>
      <c r="N181" s="149"/>
      <c r="O181" s="149"/>
      <c r="P181" s="149"/>
    </row>
    <row r="182" spans="9:16" x14ac:dyDescent="0.2">
      <c r="I182" s="3"/>
      <c r="J182" s="3"/>
      <c r="N182" s="149"/>
      <c r="O182" s="149"/>
      <c r="P182" s="149"/>
    </row>
    <row r="183" spans="9:16" x14ac:dyDescent="0.2">
      <c r="I183" s="3"/>
      <c r="J183" s="3"/>
      <c r="N183" s="149"/>
      <c r="O183" s="149"/>
      <c r="P183" s="149"/>
    </row>
    <row r="184" spans="9:16" x14ac:dyDescent="0.2">
      <c r="I184" s="3"/>
      <c r="J184" s="3"/>
      <c r="N184" s="149"/>
      <c r="O184" s="149"/>
      <c r="P184" s="149"/>
    </row>
    <row r="185" spans="9:16" x14ac:dyDescent="0.2">
      <c r="I185" s="3"/>
      <c r="J185" s="3"/>
      <c r="N185" s="149"/>
      <c r="O185" s="149"/>
      <c r="P185" s="149"/>
    </row>
    <row r="186" spans="9:16" x14ac:dyDescent="0.2">
      <c r="I186" s="3"/>
      <c r="J186" s="3"/>
      <c r="N186" s="149"/>
      <c r="O186" s="149"/>
      <c r="P186" s="149"/>
    </row>
    <row r="187" spans="9:16" x14ac:dyDescent="0.2">
      <c r="I187" s="3"/>
      <c r="J187" s="3"/>
      <c r="N187" s="149"/>
      <c r="O187" s="149"/>
      <c r="P187" s="149"/>
    </row>
    <row r="188" spans="9:16" x14ac:dyDescent="0.2">
      <c r="I188" s="3"/>
      <c r="J188" s="3"/>
      <c r="N188" s="149"/>
      <c r="O188" s="149"/>
      <c r="P188" s="149"/>
    </row>
    <row r="189" spans="9:16" x14ac:dyDescent="0.2">
      <c r="I189" s="3"/>
      <c r="J189" s="3"/>
      <c r="N189" s="149"/>
      <c r="O189" s="149"/>
      <c r="P189" s="149"/>
    </row>
    <row r="190" spans="9:16" x14ac:dyDescent="0.2">
      <c r="I190" s="3"/>
      <c r="J190" s="3"/>
      <c r="N190" s="149"/>
      <c r="O190" s="149"/>
      <c r="P190" s="149"/>
    </row>
    <row r="191" spans="9:16" x14ac:dyDescent="0.2">
      <c r="I191" s="3"/>
      <c r="J191" s="3"/>
      <c r="N191" s="149"/>
      <c r="O191" s="149"/>
      <c r="P191" s="149"/>
    </row>
    <row r="192" spans="9:16" x14ac:dyDescent="0.2">
      <c r="I192" s="3"/>
      <c r="J192" s="3"/>
      <c r="N192" s="149"/>
      <c r="O192" s="149"/>
      <c r="P192" s="149"/>
    </row>
    <row r="193" spans="9:16" x14ac:dyDescent="0.2">
      <c r="I193" s="3"/>
      <c r="J193" s="3"/>
      <c r="N193" s="149"/>
      <c r="O193" s="149"/>
      <c r="P193" s="149"/>
    </row>
    <row r="194" spans="9:16" x14ac:dyDescent="0.2">
      <c r="I194" s="3"/>
      <c r="J194" s="3"/>
      <c r="N194" s="149"/>
      <c r="O194" s="149"/>
      <c r="P194" s="149"/>
    </row>
    <row r="195" spans="9:16" x14ac:dyDescent="0.2">
      <c r="I195" s="3"/>
      <c r="J195" s="3"/>
      <c r="N195" s="149"/>
      <c r="O195" s="149"/>
      <c r="P195" s="149"/>
    </row>
    <row r="196" spans="9:16" x14ac:dyDescent="0.2">
      <c r="I196" s="3"/>
      <c r="J196" s="3"/>
      <c r="N196" s="149"/>
      <c r="O196" s="149"/>
      <c r="P196" s="149"/>
    </row>
    <row r="197" spans="9:16" x14ac:dyDescent="0.2">
      <c r="I197" s="3"/>
      <c r="J197" s="3"/>
      <c r="N197" s="149"/>
      <c r="O197" s="149"/>
      <c r="P197" s="149"/>
    </row>
    <row r="198" spans="9:16" x14ac:dyDescent="0.2">
      <c r="I198" s="3"/>
      <c r="J198" s="3"/>
      <c r="N198" s="149"/>
      <c r="O198" s="149"/>
      <c r="P198" s="149"/>
    </row>
    <row r="199" spans="9:16" x14ac:dyDescent="0.2">
      <c r="I199" s="3"/>
      <c r="J199" s="3"/>
      <c r="N199" s="149"/>
      <c r="O199" s="149"/>
      <c r="P199" s="149"/>
    </row>
    <row r="200" spans="9:16" x14ac:dyDescent="0.2">
      <c r="I200" s="3"/>
      <c r="J200" s="3"/>
      <c r="N200" s="149"/>
      <c r="O200" s="149"/>
      <c r="P200" s="149"/>
    </row>
    <row r="201" spans="9:16" x14ac:dyDescent="0.2">
      <c r="I201" s="3"/>
      <c r="J201" s="3"/>
      <c r="N201" s="149"/>
      <c r="O201" s="149"/>
      <c r="P201" s="149"/>
    </row>
    <row r="202" spans="9:16" x14ac:dyDescent="0.2">
      <c r="I202" s="3"/>
      <c r="J202" s="3"/>
      <c r="N202" s="149"/>
      <c r="O202" s="149"/>
      <c r="P202" s="149"/>
    </row>
    <row r="203" spans="9:16" x14ac:dyDescent="0.2">
      <c r="I203" s="3"/>
      <c r="J203" s="3"/>
      <c r="N203" s="149"/>
      <c r="O203" s="149"/>
      <c r="P203" s="149"/>
    </row>
    <row r="204" spans="9:16" x14ac:dyDescent="0.2">
      <c r="I204" s="3"/>
      <c r="J204" s="3"/>
      <c r="N204" s="149"/>
      <c r="O204" s="149"/>
      <c r="P204" s="149"/>
    </row>
    <row r="205" spans="9:16" x14ac:dyDescent="0.2">
      <c r="I205" s="3"/>
      <c r="J205" s="3"/>
      <c r="N205" s="149"/>
      <c r="O205" s="149"/>
      <c r="P205" s="149"/>
    </row>
    <row r="206" spans="9:16" x14ac:dyDescent="0.2">
      <c r="I206" s="3"/>
      <c r="J206" s="3"/>
      <c r="N206" s="149"/>
      <c r="O206" s="149"/>
      <c r="P206" s="149"/>
    </row>
    <row r="207" spans="9:16" x14ac:dyDescent="0.2">
      <c r="I207" s="3"/>
      <c r="J207" s="3"/>
      <c r="N207" s="149"/>
      <c r="O207" s="149"/>
      <c r="P207" s="149"/>
    </row>
    <row r="208" spans="9:16" x14ac:dyDescent="0.2">
      <c r="I208" s="3"/>
      <c r="J208" s="3"/>
      <c r="N208" s="149"/>
      <c r="O208" s="149"/>
      <c r="P208" s="149"/>
    </row>
    <row r="209" spans="9:16" x14ac:dyDescent="0.2">
      <c r="I209" s="3"/>
      <c r="J209" s="3"/>
      <c r="N209" s="149"/>
      <c r="O209" s="149"/>
      <c r="P209" s="149"/>
    </row>
    <row r="210" spans="9:16" x14ac:dyDescent="0.2">
      <c r="I210" s="3"/>
      <c r="J210" s="3"/>
      <c r="N210" s="149"/>
      <c r="O210" s="149"/>
      <c r="P210" s="149"/>
    </row>
    <row r="211" spans="9:16" x14ac:dyDescent="0.2">
      <c r="I211" s="3"/>
      <c r="J211" s="3"/>
      <c r="N211" s="149"/>
      <c r="O211" s="149"/>
      <c r="P211" s="149"/>
    </row>
    <row r="212" spans="9:16" x14ac:dyDescent="0.2">
      <c r="I212" s="3"/>
      <c r="J212" s="3"/>
      <c r="N212" s="149"/>
      <c r="O212" s="149"/>
      <c r="P212" s="149"/>
    </row>
    <row r="213" spans="9:16" x14ac:dyDescent="0.2">
      <c r="I213" s="3"/>
      <c r="J213" s="3"/>
      <c r="N213" s="149"/>
      <c r="O213" s="149"/>
      <c r="P213" s="149"/>
    </row>
    <row r="214" spans="9:16" x14ac:dyDescent="0.2">
      <c r="I214" s="3"/>
      <c r="J214" s="3"/>
      <c r="N214" s="149"/>
      <c r="O214" s="149"/>
      <c r="P214" s="149"/>
    </row>
    <row r="215" spans="9:16" x14ac:dyDescent="0.2">
      <c r="I215" s="3"/>
      <c r="J215" s="3"/>
      <c r="N215" s="149"/>
      <c r="O215" s="149"/>
      <c r="P215" s="149"/>
    </row>
    <row r="216" spans="9:16" x14ac:dyDescent="0.2">
      <c r="I216" s="3"/>
      <c r="J216" s="3"/>
      <c r="N216" s="149"/>
      <c r="O216" s="149"/>
      <c r="P216" s="149"/>
    </row>
    <row r="217" spans="9:16" x14ac:dyDescent="0.2">
      <c r="I217" s="3"/>
      <c r="J217" s="3"/>
      <c r="N217" s="149"/>
      <c r="O217" s="149"/>
      <c r="P217" s="149"/>
    </row>
    <row r="218" spans="9:16" x14ac:dyDescent="0.2">
      <c r="I218" s="3"/>
      <c r="J218" s="3"/>
      <c r="N218" s="149"/>
      <c r="O218" s="149"/>
      <c r="P218" s="149"/>
    </row>
    <row r="219" spans="9:16" x14ac:dyDescent="0.2">
      <c r="I219" s="3"/>
      <c r="J219" s="3"/>
      <c r="N219" s="149"/>
      <c r="O219" s="149"/>
      <c r="P219" s="149"/>
    </row>
    <row r="220" spans="9:16" x14ac:dyDescent="0.2">
      <c r="I220" s="3"/>
      <c r="J220" s="3"/>
      <c r="N220" s="149"/>
      <c r="O220" s="149"/>
      <c r="P220" s="149"/>
    </row>
    <row r="221" spans="9:16" x14ac:dyDescent="0.2">
      <c r="I221" s="3"/>
      <c r="J221" s="3"/>
      <c r="N221" s="149"/>
      <c r="O221" s="149"/>
      <c r="P221" s="149"/>
    </row>
    <row r="222" spans="9:16" x14ac:dyDescent="0.2">
      <c r="I222" s="3"/>
      <c r="J222" s="3"/>
      <c r="N222" s="149"/>
      <c r="O222" s="149"/>
      <c r="P222" s="149"/>
    </row>
    <row r="223" spans="9:16" x14ac:dyDescent="0.2">
      <c r="I223" s="3"/>
      <c r="J223" s="3"/>
      <c r="N223" s="149"/>
      <c r="O223" s="149"/>
      <c r="P223" s="149"/>
    </row>
    <row r="224" spans="9:16" x14ac:dyDescent="0.2">
      <c r="I224" s="3"/>
      <c r="J224" s="3"/>
      <c r="N224" s="149"/>
      <c r="O224" s="149"/>
      <c r="P224" s="149"/>
    </row>
    <row r="225" spans="9:16" x14ac:dyDescent="0.2">
      <c r="I225" s="3"/>
      <c r="J225" s="3"/>
      <c r="N225" s="149"/>
      <c r="O225" s="149"/>
      <c r="P225" s="149"/>
    </row>
    <row r="226" spans="9:16" x14ac:dyDescent="0.2">
      <c r="I226" s="3"/>
      <c r="J226" s="3"/>
      <c r="N226" s="149"/>
      <c r="O226" s="149"/>
      <c r="P226" s="149"/>
    </row>
    <row r="227" spans="9:16" x14ac:dyDescent="0.2">
      <c r="I227" s="3"/>
      <c r="J227" s="3"/>
      <c r="N227" s="149"/>
      <c r="O227" s="149"/>
      <c r="P227" s="149"/>
    </row>
    <row r="228" spans="9:16" x14ac:dyDescent="0.2">
      <c r="I228" s="3"/>
      <c r="J228" s="3"/>
      <c r="N228" s="149"/>
      <c r="O228" s="149"/>
      <c r="P228" s="149"/>
    </row>
    <row r="229" spans="9:16" x14ac:dyDescent="0.2">
      <c r="I229" s="3"/>
      <c r="J229" s="3"/>
      <c r="N229" s="149"/>
      <c r="O229" s="149"/>
      <c r="P229" s="149"/>
    </row>
    <row r="230" spans="9:16" x14ac:dyDescent="0.2">
      <c r="I230" s="3"/>
      <c r="J230" s="3"/>
      <c r="N230" s="149"/>
      <c r="O230" s="149"/>
      <c r="P230" s="149"/>
    </row>
    <row r="231" spans="9:16" x14ac:dyDescent="0.2">
      <c r="I231" s="3"/>
      <c r="J231" s="3"/>
      <c r="N231" s="149"/>
      <c r="O231" s="149"/>
      <c r="P231" s="149"/>
    </row>
    <row r="232" spans="9:16" x14ac:dyDescent="0.2">
      <c r="I232" s="3"/>
      <c r="J232" s="3"/>
      <c r="N232" s="149"/>
      <c r="O232" s="149"/>
      <c r="P232" s="149"/>
    </row>
    <row r="233" spans="9:16" x14ac:dyDescent="0.2">
      <c r="I233" s="3"/>
      <c r="J233" s="3"/>
      <c r="N233" s="149"/>
      <c r="O233" s="149"/>
      <c r="P233" s="149"/>
    </row>
    <row r="234" spans="9:16" x14ac:dyDescent="0.2">
      <c r="I234" s="3"/>
      <c r="J234" s="3"/>
      <c r="N234" s="149"/>
      <c r="O234" s="149"/>
      <c r="P234" s="149"/>
    </row>
    <row r="235" spans="9:16" x14ac:dyDescent="0.2">
      <c r="I235" s="3"/>
      <c r="J235" s="3"/>
      <c r="N235" s="149"/>
      <c r="O235" s="149"/>
      <c r="P235" s="149"/>
    </row>
    <row r="236" spans="9:16" x14ac:dyDescent="0.2">
      <c r="I236" s="3"/>
      <c r="J236" s="3"/>
      <c r="N236" s="149"/>
      <c r="O236" s="149"/>
      <c r="P236" s="149"/>
    </row>
    <row r="237" spans="9:16" x14ac:dyDescent="0.2">
      <c r="I237" s="3"/>
      <c r="J237" s="3"/>
      <c r="N237" s="149"/>
      <c r="O237" s="149"/>
      <c r="P237" s="149"/>
    </row>
    <row r="238" spans="9:16" x14ac:dyDescent="0.2">
      <c r="I238" s="3"/>
      <c r="J238" s="3"/>
      <c r="N238" s="149"/>
      <c r="O238" s="149"/>
      <c r="P238" s="149"/>
    </row>
    <row r="239" spans="9:16" x14ac:dyDescent="0.2">
      <c r="I239" s="3"/>
      <c r="J239" s="3"/>
      <c r="N239" s="149"/>
      <c r="O239" s="149"/>
      <c r="P239" s="149"/>
    </row>
    <row r="240" spans="9:16" x14ac:dyDescent="0.2">
      <c r="I240" s="3"/>
      <c r="J240" s="3"/>
      <c r="N240" s="149"/>
      <c r="O240" s="149"/>
      <c r="P240" s="149"/>
    </row>
    <row r="241" spans="9:16" x14ac:dyDescent="0.2">
      <c r="I241" s="3"/>
      <c r="J241" s="3"/>
      <c r="N241" s="149"/>
      <c r="O241" s="149"/>
      <c r="P241" s="149"/>
    </row>
    <row r="242" spans="9:16" x14ac:dyDescent="0.2">
      <c r="I242" s="3"/>
      <c r="J242" s="3"/>
      <c r="N242" s="149"/>
      <c r="O242" s="149"/>
      <c r="P242" s="149"/>
    </row>
    <row r="243" spans="9:16" x14ac:dyDescent="0.2">
      <c r="I243" s="3"/>
      <c r="J243" s="3"/>
      <c r="N243" s="149"/>
      <c r="O243" s="149"/>
      <c r="P243" s="149"/>
    </row>
    <row r="244" spans="9:16" x14ac:dyDescent="0.2">
      <c r="I244" s="3"/>
      <c r="J244" s="3"/>
      <c r="N244" s="149"/>
      <c r="O244" s="149"/>
      <c r="P244" s="149"/>
    </row>
    <row r="245" spans="9:16" x14ac:dyDescent="0.2">
      <c r="I245" s="3"/>
      <c r="J245" s="3"/>
      <c r="N245" s="149"/>
      <c r="O245" s="149"/>
      <c r="P245" s="149"/>
    </row>
    <row r="246" spans="9:16" x14ac:dyDescent="0.2">
      <c r="I246" s="3"/>
      <c r="J246" s="3"/>
      <c r="N246" s="149"/>
      <c r="O246" s="149"/>
      <c r="P246" s="149"/>
    </row>
    <row r="247" spans="9:16" x14ac:dyDescent="0.2">
      <c r="I247" s="3"/>
      <c r="J247" s="3"/>
      <c r="N247" s="149"/>
      <c r="O247" s="149"/>
      <c r="P247" s="149"/>
    </row>
    <row r="248" spans="9:16" x14ac:dyDescent="0.2">
      <c r="I248" s="3"/>
      <c r="J248" s="3"/>
      <c r="N248" s="149"/>
      <c r="O248" s="149"/>
      <c r="P248" s="149"/>
    </row>
    <row r="249" spans="9:16" x14ac:dyDescent="0.2">
      <c r="I249" s="3"/>
      <c r="J249" s="3"/>
      <c r="N249" s="149"/>
      <c r="O249" s="149"/>
      <c r="P249" s="149"/>
    </row>
    <row r="250" spans="9:16" x14ac:dyDescent="0.2">
      <c r="I250" s="3"/>
      <c r="J250" s="3"/>
      <c r="N250" s="149"/>
      <c r="O250" s="149"/>
      <c r="P250" s="149"/>
    </row>
    <row r="251" spans="9:16" x14ac:dyDescent="0.2">
      <c r="I251" s="3"/>
      <c r="J251" s="3"/>
      <c r="N251" s="149"/>
      <c r="O251" s="149"/>
      <c r="P251" s="149"/>
    </row>
    <row r="252" spans="9:16" x14ac:dyDescent="0.2">
      <c r="I252" s="3"/>
      <c r="J252" s="3"/>
      <c r="N252" s="149"/>
      <c r="O252" s="149"/>
      <c r="P252" s="149"/>
    </row>
    <row r="253" spans="9:16" x14ac:dyDescent="0.2">
      <c r="I253" s="3"/>
      <c r="J253" s="3"/>
      <c r="N253" s="149"/>
      <c r="O253" s="149"/>
      <c r="P253" s="149"/>
    </row>
    <row r="254" spans="9:16" x14ac:dyDescent="0.2">
      <c r="I254" s="3"/>
      <c r="J254" s="3"/>
      <c r="N254" s="149"/>
      <c r="O254" s="149"/>
      <c r="P254" s="149"/>
    </row>
    <row r="255" spans="9:16" x14ac:dyDescent="0.2">
      <c r="I255" s="3"/>
      <c r="J255" s="3"/>
      <c r="N255" s="149"/>
      <c r="O255" s="149"/>
      <c r="P255" s="149"/>
    </row>
    <row r="256" spans="9:16" x14ac:dyDescent="0.2">
      <c r="I256" s="3"/>
      <c r="J256" s="3"/>
      <c r="N256" s="149"/>
      <c r="O256" s="149"/>
      <c r="P256" s="149"/>
    </row>
    <row r="257" spans="9:16" x14ac:dyDescent="0.2">
      <c r="I257" s="3"/>
      <c r="J257" s="3"/>
      <c r="N257" s="149"/>
      <c r="O257" s="149"/>
      <c r="P257" s="149"/>
    </row>
    <row r="258" spans="9:16" x14ac:dyDescent="0.2">
      <c r="I258" s="3"/>
      <c r="J258" s="3"/>
      <c r="N258" s="149"/>
      <c r="O258" s="149"/>
      <c r="P258" s="149"/>
    </row>
    <row r="259" spans="9:16" x14ac:dyDescent="0.2">
      <c r="I259" s="3"/>
      <c r="J259" s="3"/>
      <c r="N259" s="149"/>
      <c r="O259" s="149"/>
      <c r="P259" s="149"/>
    </row>
    <row r="260" spans="9:16" x14ac:dyDescent="0.2">
      <c r="I260" s="3"/>
      <c r="J260" s="3"/>
      <c r="N260" s="149"/>
      <c r="O260" s="149"/>
      <c r="P260" s="149"/>
    </row>
    <row r="261" spans="9:16" x14ac:dyDescent="0.2">
      <c r="I261" s="3"/>
      <c r="J261" s="3"/>
      <c r="N261" s="149"/>
      <c r="O261" s="149"/>
      <c r="P261" s="149"/>
    </row>
    <row r="262" spans="9:16" x14ac:dyDescent="0.2">
      <c r="I262" s="3"/>
      <c r="J262" s="3"/>
      <c r="N262" s="149"/>
      <c r="O262" s="149"/>
      <c r="P262" s="149"/>
    </row>
    <row r="263" spans="9:16" x14ac:dyDescent="0.2">
      <c r="I263" s="3"/>
      <c r="J263" s="3"/>
      <c r="N263" s="149"/>
      <c r="O263" s="149"/>
      <c r="P263" s="149"/>
    </row>
    <row r="264" spans="9:16" x14ac:dyDescent="0.2">
      <c r="I264" s="3"/>
      <c r="J264" s="3"/>
      <c r="N264" s="149"/>
      <c r="O264" s="149"/>
      <c r="P264" s="149"/>
    </row>
    <row r="265" spans="9:16" x14ac:dyDescent="0.2">
      <c r="I265" s="3"/>
      <c r="J265" s="3"/>
      <c r="N265" s="149"/>
      <c r="O265" s="149"/>
      <c r="P265" s="149"/>
    </row>
    <row r="266" spans="9:16" x14ac:dyDescent="0.2">
      <c r="I266" s="3"/>
      <c r="J266" s="3"/>
      <c r="N266" s="149"/>
      <c r="O266" s="149"/>
      <c r="P266" s="149"/>
    </row>
    <row r="267" spans="9:16" x14ac:dyDescent="0.2">
      <c r="I267" s="3"/>
      <c r="J267" s="3"/>
      <c r="N267" s="149"/>
      <c r="O267" s="149"/>
      <c r="P267" s="149"/>
    </row>
    <row r="268" spans="9:16" x14ac:dyDescent="0.2">
      <c r="I268" s="3"/>
      <c r="J268" s="3"/>
      <c r="N268" s="149"/>
      <c r="O268" s="149"/>
      <c r="P268" s="149"/>
    </row>
    <row r="269" spans="9:16" x14ac:dyDescent="0.2">
      <c r="I269" s="3"/>
      <c r="J269" s="3"/>
      <c r="N269" s="149"/>
      <c r="O269" s="149"/>
      <c r="P269" s="149"/>
    </row>
    <row r="270" spans="9:16" x14ac:dyDescent="0.2">
      <c r="I270" s="3"/>
      <c r="J270" s="3"/>
      <c r="N270" s="149"/>
      <c r="O270" s="149"/>
      <c r="P270" s="149"/>
    </row>
    <row r="271" spans="9:16" x14ac:dyDescent="0.2">
      <c r="I271" s="3"/>
      <c r="J271" s="3"/>
      <c r="N271" s="149"/>
      <c r="O271" s="149"/>
      <c r="P271" s="149"/>
    </row>
    <row r="272" spans="9:16" x14ac:dyDescent="0.2">
      <c r="I272" s="3"/>
      <c r="J272" s="3"/>
      <c r="N272" s="149"/>
      <c r="O272" s="149"/>
      <c r="P272" s="149"/>
    </row>
    <row r="273" spans="9:16" x14ac:dyDescent="0.2">
      <c r="I273" s="3"/>
      <c r="J273" s="3"/>
      <c r="N273" s="149"/>
      <c r="O273" s="149"/>
      <c r="P273" s="149"/>
    </row>
    <row r="274" spans="9:16" x14ac:dyDescent="0.2">
      <c r="I274" s="3"/>
      <c r="J274" s="3"/>
      <c r="N274" s="149"/>
      <c r="O274" s="149"/>
      <c r="P274" s="149"/>
    </row>
    <row r="275" spans="9:16" x14ac:dyDescent="0.2">
      <c r="I275" s="3"/>
      <c r="J275" s="3"/>
      <c r="N275" s="149"/>
      <c r="O275" s="149"/>
      <c r="P275" s="149"/>
    </row>
    <row r="276" spans="9:16" x14ac:dyDescent="0.2">
      <c r="I276" s="3"/>
      <c r="J276" s="3"/>
      <c r="N276" s="149"/>
      <c r="O276" s="149"/>
      <c r="P276" s="149"/>
    </row>
    <row r="277" spans="9:16" x14ac:dyDescent="0.2">
      <c r="I277" s="3"/>
      <c r="J277" s="3"/>
      <c r="N277" s="149"/>
      <c r="O277" s="149"/>
      <c r="P277" s="149"/>
    </row>
    <row r="278" spans="9:16" x14ac:dyDescent="0.2">
      <c r="I278" s="3"/>
      <c r="J278" s="3"/>
      <c r="N278" s="149"/>
      <c r="O278" s="149"/>
      <c r="P278" s="149"/>
    </row>
    <row r="279" spans="9:16" x14ac:dyDescent="0.2">
      <c r="I279" s="3"/>
      <c r="J279" s="3"/>
      <c r="N279" s="149"/>
      <c r="O279" s="149"/>
      <c r="P279" s="149"/>
    </row>
    <row r="280" spans="9:16" x14ac:dyDescent="0.2">
      <c r="I280" s="3"/>
      <c r="J280" s="3"/>
      <c r="N280" s="149"/>
      <c r="O280" s="149"/>
      <c r="P280" s="149"/>
    </row>
    <row r="281" spans="9:16" x14ac:dyDescent="0.2">
      <c r="I281" s="3"/>
      <c r="J281" s="3"/>
      <c r="N281" s="149"/>
      <c r="O281" s="149"/>
      <c r="P281" s="149"/>
    </row>
    <row r="282" spans="9:16" x14ac:dyDescent="0.2">
      <c r="I282" s="3"/>
      <c r="J282" s="3"/>
      <c r="N282" s="149"/>
      <c r="O282" s="149"/>
      <c r="P282" s="149"/>
    </row>
    <row r="283" spans="9:16" x14ac:dyDescent="0.2">
      <c r="I283" s="3"/>
      <c r="J283" s="3"/>
      <c r="N283" s="149"/>
      <c r="O283" s="149"/>
      <c r="P283" s="149"/>
    </row>
    <row r="284" spans="9:16" x14ac:dyDescent="0.2">
      <c r="I284" s="3"/>
      <c r="J284" s="3"/>
      <c r="N284" s="149"/>
      <c r="O284" s="149"/>
      <c r="P284" s="149"/>
    </row>
    <row r="285" spans="9:16" x14ac:dyDescent="0.2">
      <c r="I285" s="3"/>
      <c r="J285" s="3"/>
      <c r="N285" s="149"/>
      <c r="O285" s="149"/>
      <c r="P285" s="149"/>
    </row>
    <row r="286" spans="9:16" x14ac:dyDescent="0.2">
      <c r="I286" s="3"/>
      <c r="J286" s="3"/>
      <c r="N286" s="149"/>
      <c r="O286" s="149"/>
      <c r="P286" s="149"/>
    </row>
    <row r="287" spans="9:16" x14ac:dyDescent="0.2">
      <c r="I287" s="3"/>
      <c r="J287" s="3"/>
      <c r="N287" s="149"/>
      <c r="O287" s="149"/>
      <c r="P287" s="149"/>
    </row>
    <row r="288" spans="9:16" x14ac:dyDescent="0.2">
      <c r="I288" s="3"/>
      <c r="J288" s="3"/>
      <c r="N288" s="149"/>
      <c r="O288" s="149"/>
      <c r="P288" s="149"/>
    </row>
    <row r="289" spans="9:16" x14ac:dyDescent="0.2">
      <c r="I289" s="3"/>
      <c r="J289" s="3"/>
      <c r="N289" s="149"/>
      <c r="O289" s="149"/>
      <c r="P289" s="149"/>
    </row>
    <row r="290" spans="9:16" x14ac:dyDescent="0.2">
      <c r="I290" s="3"/>
      <c r="J290" s="3"/>
      <c r="N290" s="149"/>
      <c r="O290" s="149"/>
      <c r="P290" s="149"/>
    </row>
    <row r="291" spans="9:16" x14ac:dyDescent="0.2">
      <c r="I291" s="3"/>
      <c r="J291" s="3"/>
      <c r="N291" s="149"/>
      <c r="O291" s="149"/>
      <c r="P291" s="149"/>
    </row>
    <row r="292" spans="9:16" x14ac:dyDescent="0.2">
      <c r="I292" s="3"/>
      <c r="J292" s="3"/>
      <c r="N292" s="149"/>
      <c r="O292" s="149"/>
      <c r="P292" s="149"/>
    </row>
    <row r="293" spans="9:16" x14ac:dyDescent="0.2">
      <c r="I293" s="3"/>
      <c r="J293" s="3"/>
      <c r="N293" s="149"/>
      <c r="O293" s="149"/>
      <c r="P293" s="149"/>
    </row>
    <row r="294" spans="9:16" x14ac:dyDescent="0.2">
      <c r="I294" s="3"/>
      <c r="J294" s="3"/>
      <c r="N294" s="149"/>
      <c r="O294" s="149"/>
      <c r="P294" s="149"/>
    </row>
    <row r="295" spans="9:16" x14ac:dyDescent="0.2">
      <c r="I295" s="3"/>
      <c r="J295" s="3"/>
      <c r="N295" s="149"/>
      <c r="O295" s="149"/>
      <c r="P295" s="149"/>
    </row>
    <row r="296" spans="9:16" x14ac:dyDescent="0.2">
      <c r="I296" s="3"/>
      <c r="J296" s="3"/>
      <c r="N296" s="149"/>
      <c r="O296" s="149"/>
      <c r="P296" s="149"/>
    </row>
    <row r="297" spans="9:16" x14ac:dyDescent="0.2">
      <c r="I297" s="3"/>
      <c r="J297" s="3"/>
      <c r="N297" s="149"/>
      <c r="O297" s="149"/>
      <c r="P297" s="149"/>
    </row>
    <row r="298" spans="9:16" x14ac:dyDescent="0.2">
      <c r="I298" s="3"/>
      <c r="J298" s="3"/>
      <c r="N298" s="149"/>
      <c r="O298" s="149"/>
      <c r="P298" s="149"/>
    </row>
    <row r="299" spans="9:16" x14ac:dyDescent="0.2">
      <c r="I299" s="3"/>
      <c r="J299" s="3"/>
      <c r="N299" s="149"/>
      <c r="O299" s="149"/>
      <c r="P299" s="149"/>
    </row>
    <row r="300" spans="9:16" x14ac:dyDescent="0.2">
      <c r="I300" s="3"/>
      <c r="J300" s="3"/>
      <c r="N300" s="149"/>
      <c r="O300" s="149"/>
      <c r="P300" s="149"/>
    </row>
    <row r="301" spans="9:16" x14ac:dyDescent="0.2">
      <c r="I301" s="3"/>
      <c r="J301" s="3"/>
      <c r="N301" s="149"/>
      <c r="O301" s="149"/>
      <c r="P301" s="149"/>
    </row>
    <row r="302" spans="9:16" x14ac:dyDescent="0.2">
      <c r="I302" s="3"/>
      <c r="J302" s="3"/>
      <c r="N302" s="149"/>
      <c r="O302" s="149"/>
      <c r="P302" s="149"/>
    </row>
    <row r="303" spans="9:16" x14ac:dyDescent="0.2">
      <c r="I303" s="3"/>
      <c r="J303" s="3"/>
      <c r="N303" s="149"/>
      <c r="O303" s="149"/>
      <c r="P303" s="149"/>
    </row>
    <row r="304" spans="9:16" x14ac:dyDescent="0.2">
      <c r="I304" s="3"/>
      <c r="J304" s="3"/>
      <c r="N304" s="149"/>
      <c r="O304" s="149"/>
      <c r="P304" s="149"/>
    </row>
    <row r="305" spans="9:16" x14ac:dyDescent="0.2">
      <c r="I305" s="3"/>
      <c r="J305" s="3"/>
      <c r="N305" s="149"/>
      <c r="O305" s="149"/>
      <c r="P305" s="149"/>
    </row>
    <row r="306" spans="9:16" x14ac:dyDescent="0.2">
      <c r="I306" s="3"/>
      <c r="J306" s="3"/>
      <c r="N306" s="149"/>
      <c r="O306" s="149"/>
      <c r="P306" s="149"/>
    </row>
    <row r="307" spans="9:16" x14ac:dyDescent="0.2">
      <c r="I307" s="3"/>
      <c r="J307" s="3"/>
      <c r="N307" s="149"/>
      <c r="O307" s="149"/>
      <c r="P307" s="149"/>
    </row>
    <row r="308" spans="9:16" x14ac:dyDescent="0.2">
      <c r="I308" s="3"/>
      <c r="J308" s="3"/>
      <c r="N308" s="149"/>
      <c r="O308" s="149"/>
      <c r="P308" s="149"/>
    </row>
    <row r="309" spans="9:16" x14ac:dyDescent="0.2">
      <c r="I309" s="3"/>
      <c r="J309" s="3"/>
      <c r="N309" s="149"/>
      <c r="O309" s="149"/>
      <c r="P309" s="149"/>
    </row>
    <row r="310" spans="9:16" x14ac:dyDescent="0.2">
      <c r="I310" s="3"/>
      <c r="J310" s="3"/>
      <c r="N310" s="149"/>
      <c r="O310" s="149"/>
      <c r="P310" s="149"/>
    </row>
    <row r="311" spans="9:16" x14ac:dyDescent="0.2">
      <c r="I311" s="3"/>
      <c r="J311" s="3"/>
      <c r="N311" s="149"/>
      <c r="O311" s="149"/>
      <c r="P311" s="149"/>
    </row>
    <row r="312" spans="9:16" x14ac:dyDescent="0.2">
      <c r="I312" s="3"/>
      <c r="J312" s="3"/>
      <c r="N312" s="149"/>
      <c r="O312" s="149"/>
      <c r="P312" s="149"/>
    </row>
    <row r="313" spans="9:16" x14ac:dyDescent="0.2">
      <c r="I313" s="3"/>
      <c r="J313" s="3"/>
      <c r="N313" s="149"/>
      <c r="O313" s="149"/>
      <c r="P313" s="149"/>
    </row>
    <row r="314" spans="9:16" x14ac:dyDescent="0.2">
      <c r="I314" s="3"/>
      <c r="J314" s="3"/>
      <c r="N314" s="149"/>
      <c r="O314" s="149"/>
      <c r="P314" s="149"/>
    </row>
    <row r="315" spans="9:16" x14ac:dyDescent="0.2">
      <c r="I315" s="3"/>
      <c r="J315" s="3"/>
      <c r="N315" s="149"/>
      <c r="O315" s="149"/>
      <c r="P315" s="149"/>
    </row>
    <row r="316" spans="9:16" x14ac:dyDescent="0.2">
      <c r="I316" s="3"/>
      <c r="J316" s="3"/>
      <c r="N316" s="149"/>
      <c r="O316" s="149"/>
      <c r="P316" s="149"/>
    </row>
    <row r="317" spans="9:16" x14ac:dyDescent="0.2">
      <c r="I317" s="3"/>
      <c r="J317" s="3"/>
      <c r="N317" s="149"/>
      <c r="O317" s="149"/>
      <c r="P317" s="149"/>
    </row>
    <row r="318" spans="9:16" x14ac:dyDescent="0.2">
      <c r="I318" s="3"/>
      <c r="J318" s="3"/>
      <c r="N318" s="149"/>
      <c r="O318" s="149"/>
      <c r="P318" s="149"/>
    </row>
    <row r="319" spans="9:16" x14ac:dyDescent="0.2">
      <c r="I319" s="3"/>
      <c r="J319" s="3"/>
      <c r="N319" s="149"/>
      <c r="O319" s="149"/>
      <c r="P319" s="149"/>
    </row>
    <row r="320" spans="9:16" x14ac:dyDescent="0.2">
      <c r="I320" s="3"/>
      <c r="J320" s="3"/>
      <c r="N320" s="149"/>
      <c r="O320" s="149"/>
      <c r="P320" s="149"/>
    </row>
    <row r="321" spans="9:16" x14ac:dyDescent="0.2">
      <c r="I321" s="3"/>
      <c r="J321" s="3"/>
      <c r="N321" s="149"/>
      <c r="O321" s="149"/>
      <c r="P321" s="149"/>
    </row>
    <row r="322" spans="9:16" x14ac:dyDescent="0.2">
      <c r="I322" s="3"/>
      <c r="J322" s="3"/>
      <c r="N322" s="149"/>
      <c r="O322" s="149"/>
      <c r="P322" s="149"/>
    </row>
    <row r="323" spans="9:16" x14ac:dyDescent="0.2">
      <c r="I323" s="3"/>
      <c r="J323" s="3"/>
      <c r="N323" s="149"/>
      <c r="O323" s="149"/>
      <c r="P323" s="149"/>
    </row>
    <row r="324" spans="9:16" x14ac:dyDescent="0.2">
      <c r="I324" s="3"/>
      <c r="J324" s="3"/>
      <c r="N324" s="149"/>
      <c r="O324" s="149"/>
      <c r="P324" s="149"/>
    </row>
    <row r="325" spans="9:16" x14ac:dyDescent="0.2">
      <c r="I325" s="3"/>
      <c r="J325" s="3"/>
      <c r="N325" s="149"/>
      <c r="O325" s="149"/>
      <c r="P325" s="149"/>
    </row>
    <row r="326" spans="9:16" x14ac:dyDescent="0.2">
      <c r="I326" s="3"/>
      <c r="J326" s="3"/>
      <c r="N326" s="149"/>
      <c r="O326" s="149"/>
      <c r="P326" s="149"/>
    </row>
    <row r="327" spans="9:16" x14ac:dyDescent="0.2">
      <c r="I327" s="3"/>
      <c r="J327" s="3"/>
      <c r="N327" s="149"/>
      <c r="O327" s="149"/>
      <c r="P327" s="149"/>
    </row>
    <row r="328" spans="9:16" x14ac:dyDescent="0.2">
      <c r="I328" s="3"/>
      <c r="J328" s="3"/>
      <c r="N328" s="149"/>
      <c r="O328" s="149"/>
      <c r="P328" s="149"/>
    </row>
    <row r="329" spans="9:16" x14ac:dyDescent="0.2">
      <c r="I329" s="3"/>
      <c r="J329" s="3"/>
      <c r="N329" s="149"/>
      <c r="O329" s="149"/>
      <c r="P329" s="149"/>
    </row>
    <row r="330" spans="9:16" x14ac:dyDescent="0.2">
      <c r="I330" s="3"/>
      <c r="J330" s="3"/>
      <c r="N330" s="149"/>
      <c r="O330" s="149"/>
      <c r="P330" s="149"/>
    </row>
    <row r="331" spans="9:16" x14ac:dyDescent="0.2">
      <c r="I331" s="3"/>
      <c r="J331" s="3"/>
      <c r="N331" s="149"/>
      <c r="O331" s="149"/>
      <c r="P331" s="149"/>
    </row>
    <row r="332" spans="9:16" x14ac:dyDescent="0.2">
      <c r="I332" s="3"/>
      <c r="J332" s="3"/>
      <c r="N332" s="149"/>
      <c r="O332" s="149"/>
      <c r="P332" s="149"/>
    </row>
    <row r="333" spans="9:16" x14ac:dyDescent="0.2">
      <c r="I333" s="3"/>
      <c r="J333" s="3"/>
      <c r="N333" s="149"/>
      <c r="O333" s="149"/>
      <c r="P333" s="149"/>
    </row>
    <row r="334" spans="9:16" x14ac:dyDescent="0.2">
      <c r="I334" s="3"/>
      <c r="J334" s="3"/>
      <c r="N334" s="149"/>
      <c r="O334" s="149"/>
      <c r="P334" s="149"/>
    </row>
    <row r="335" spans="9:16" x14ac:dyDescent="0.2">
      <c r="I335" s="3"/>
      <c r="J335" s="3"/>
      <c r="N335" s="149"/>
      <c r="O335" s="149"/>
      <c r="P335" s="149"/>
    </row>
    <row r="336" spans="9:16" x14ac:dyDescent="0.2">
      <c r="I336" s="3"/>
      <c r="J336" s="3"/>
      <c r="N336" s="149"/>
      <c r="O336" s="149"/>
      <c r="P336" s="149"/>
    </row>
    <row r="337" spans="9:16" x14ac:dyDescent="0.2">
      <c r="I337" s="3"/>
      <c r="J337" s="3"/>
      <c r="N337" s="149"/>
      <c r="O337" s="149"/>
      <c r="P337" s="149"/>
    </row>
    <row r="338" spans="9:16" x14ac:dyDescent="0.2">
      <c r="I338" s="3"/>
      <c r="J338" s="3"/>
      <c r="N338" s="149"/>
      <c r="O338" s="149"/>
      <c r="P338" s="149"/>
    </row>
    <row r="339" spans="9:16" x14ac:dyDescent="0.2">
      <c r="I339" s="3"/>
      <c r="J339" s="3"/>
      <c r="N339" s="149"/>
      <c r="O339" s="149"/>
      <c r="P339" s="149"/>
    </row>
    <row r="340" spans="9:16" x14ac:dyDescent="0.2">
      <c r="I340" s="3"/>
      <c r="J340" s="3"/>
      <c r="N340" s="149"/>
      <c r="O340" s="149"/>
      <c r="P340" s="149"/>
    </row>
    <row r="341" spans="9:16" x14ac:dyDescent="0.2">
      <c r="I341" s="3"/>
      <c r="J341" s="3"/>
      <c r="N341" s="149"/>
      <c r="O341" s="149"/>
      <c r="P341" s="149"/>
    </row>
    <row r="342" spans="9:16" x14ac:dyDescent="0.2">
      <c r="I342" s="3"/>
      <c r="J342" s="3"/>
      <c r="N342" s="149"/>
      <c r="O342" s="149"/>
      <c r="P342" s="149"/>
    </row>
    <row r="343" spans="9:16" x14ac:dyDescent="0.2">
      <c r="I343" s="3"/>
      <c r="J343" s="3"/>
      <c r="N343" s="149"/>
      <c r="O343" s="149"/>
      <c r="P343" s="149"/>
    </row>
    <row r="344" spans="9:16" x14ac:dyDescent="0.2">
      <c r="I344" s="3"/>
      <c r="J344" s="3"/>
      <c r="N344" s="149"/>
      <c r="O344" s="149"/>
      <c r="P344" s="149"/>
    </row>
    <row r="345" spans="9:16" x14ac:dyDescent="0.2">
      <c r="I345" s="3"/>
      <c r="J345" s="3"/>
      <c r="N345" s="149"/>
      <c r="O345" s="149"/>
      <c r="P345" s="149"/>
    </row>
    <row r="346" spans="9:16" x14ac:dyDescent="0.2">
      <c r="I346" s="3"/>
      <c r="J346" s="3"/>
      <c r="N346" s="149"/>
      <c r="O346" s="149"/>
      <c r="P346" s="149"/>
    </row>
    <row r="347" spans="9:16" x14ac:dyDescent="0.2">
      <c r="I347" s="3"/>
      <c r="J347" s="3"/>
      <c r="N347" s="149"/>
      <c r="O347" s="149"/>
      <c r="P347" s="149"/>
    </row>
    <row r="348" spans="9:16" x14ac:dyDescent="0.2">
      <c r="I348" s="3"/>
      <c r="J348" s="3"/>
      <c r="N348" s="149"/>
      <c r="O348" s="149"/>
      <c r="P348" s="149"/>
    </row>
    <row r="349" spans="9:16" x14ac:dyDescent="0.2">
      <c r="I349" s="3"/>
      <c r="J349" s="3"/>
      <c r="N349" s="149"/>
      <c r="O349" s="149"/>
      <c r="P349" s="149"/>
    </row>
    <row r="350" spans="9:16" x14ac:dyDescent="0.2">
      <c r="I350" s="3"/>
      <c r="J350" s="3"/>
      <c r="N350" s="149"/>
      <c r="O350" s="149"/>
      <c r="P350" s="149"/>
    </row>
    <row r="351" spans="9:16" x14ac:dyDescent="0.2">
      <c r="I351" s="3"/>
      <c r="J351" s="3"/>
      <c r="N351" s="149"/>
      <c r="O351" s="149"/>
      <c r="P351" s="149"/>
    </row>
    <row r="352" spans="9:16" x14ac:dyDescent="0.2">
      <c r="I352" s="3"/>
      <c r="J352" s="3"/>
      <c r="N352" s="149"/>
      <c r="O352" s="149"/>
      <c r="P352" s="149"/>
    </row>
    <row r="353" spans="9:16" x14ac:dyDescent="0.2">
      <c r="I353" s="3"/>
      <c r="J353" s="3"/>
      <c r="N353" s="149"/>
      <c r="O353" s="149"/>
      <c r="P353" s="149"/>
    </row>
    <row r="354" spans="9:16" x14ac:dyDescent="0.2">
      <c r="I354" s="3"/>
      <c r="J354" s="3"/>
      <c r="N354" s="149"/>
      <c r="O354" s="149"/>
      <c r="P354" s="149"/>
    </row>
    <row r="355" spans="9:16" x14ac:dyDescent="0.2">
      <c r="I355" s="3"/>
      <c r="J355" s="3"/>
      <c r="N355" s="149"/>
      <c r="O355" s="149"/>
      <c r="P355" s="149"/>
    </row>
    <row r="356" spans="9:16" x14ac:dyDescent="0.2">
      <c r="I356" s="3"/>
      <c r="J356" s="3"/>
      <c r="N356" s="149"/>
      <c r="O356" s="149"/>
      <c r="P356" s="149"/>
    </row>
    <row r="357" spans="9:16" x14ac:dyDescent="0.2">
      <c r="I357" s="3"/>
      <c r="J357" s="3"/>
      <c r="N357" s="149"/>
      <c r="O357" s="149"/>
      <c r="P357" s="149"/>
    </row>
    <row r="358" spans="9:16" x14ac:dyDescent="0.2">
      <c r="I358" s="3"/>
      <c r="J358" s="3"/>
      <c r="N358" s="149"/>
      <c r="O358" s="149"/>
      <c r="P358" s="149"/>
    </row>
    <row r="359" spans="9:16" x14ac:dyDescent="0.2">
      <c r="I359" s="3"/>
      <c r="J359" s="3"/>
      <c r="N359" s="149"/>
      <c r="O359" s="149"/>
      <c r="P359" s="149"/>
    </row>
    <row r="360" spans="9:16" x14ac:dyDescent="0.2">
      <c r="I360" s="3"/>
      <c r="J360" s="3"/>
      <c r="N360" s="149"/>
      <c r="O360" s="149"/>
      <c r="P360" s="149"/>
    </row>
    <row r="361" spans="9:16" x14ac:dyDescent="0.2">
      <c r="I361" s="3"/>
      <c r="J361" s="3"/>
      <c r="N361" s="149"/>
      <c r="O361" s="149"/>
      <c r="P361" s="149"/>
    </row>
    <row r="362" spans="9:16" x14ac:dyDescent="0.2">
      <c r="I362" s="3"/>
      <c r="J362" s="3"/>
      <c r="N362" s="149"/>
      <c r="O362" s="149"/>
      <c r="P362" s="149"/>
    </row>
    <row r="363" spans="9:16" x14ac:dyDescent="0.2">
      <c r="I363" s="3"/>
      <c r="J363" s="3"/>
      <c r="N363" s="149"/>
      <c r="O363" s="149"/>
      <c r="P363" s="149"/>
    </row>
    <row r="364" spans="9:16" x14ac:dyDescent="0.2">
      <c r="I364" s="3"/>
      <c r="J364" s="3"/>
      <c r="N364" s="149"/>
      <c r="O364" s="149"/>
      <c r="P364" s="149"/>
    </row>
    <row r="365" spans="9:16" x14ac:dyDescent="0.2">
      <c r="I365" s="3"/>
      <c r="J365" s="3"/>
      <c r="N365" s="149"/>
      <c r="O365" s="149"/>
      <c r="P365" s="149"/>
    </row>
    <row r="366" spans="9:16" x14ac:dyDescent="0.2">
      <c r="I366" s="3"/>
      <c r="J366" s="3"/>
      <c r="N366" s="149"/>
      <c r="O366" s="149"/>
      <c r="P366" s="149"/>
    </row>
    <row r="367" spans="9:16" x14ac:dyDescent="0.2">
      <c r="I367" s="3"/>
      <c r="J367" s="3"/>
      <c r="N367" s="149"/>
      <c r="O367" s="149"/>
      <c r="P367" s="149"/>
    </row>
    <row r="368" spans="9:16" x14ac:dyDescent="0.2">
      <c r="I368" s="3"/>
      <c r="J368" s="3"/>
      <c r="N368" s="149"/>
      <c r="O368" s="149"/>
      <c r="P368" s="149"/>
    </row>
    <row r="369" spans="9:16" x14ac:dyDescent="0.2">
      <c r="I369" s="3"/>
      <c r="J369" s="3"/>
      <c r="N369" s="149"/>
      <c r="O369" s="149"/>
      <c r="P369" s="149"/>
    </row>
    <row r="370" spans="9:16" x14ac:dyDescent="0.2">
      <c r="I370" s="3"/>
      <c r="J370" s="3"/>
      <c r="N370" s="149"/>
      <c r="O370" s="149"/>
      <c r="P370" s="149"/>
    </row>
    <row r="371" spans="9:16" x14ac:dyDescent="0.2">
      <c r="I371" s="3"/>
      <c r="J371" s="3"/>
      <c r="N371" s="149"/>
      <c r="O371" s="149"/>
      <c r="P371" s="149"/>
    </row>
    <row r="372" spans="9:16" x14ac:dyDescent="0.2">
      <c r="I372" s="3"/>
      <c r="J372" s="3"/>
      <c r="N372" s="149"/>
      <c r="O372" s="149"/>
      <c r="P372" s="149"/>
    </row>
    <row r="373" spans="9:16" x14ac:dyDescent="0.2">
      <c r="I373" s="3"/>
      <c r="J373" s="3"/>
      <c r="N373" s="149"/>
      <c r="O373" s="149"/>
      <c r="P373" s="149"/>
    </row>
    <row r="374" spans="9:16" x14ac:dyDescent="0.2">
      <c r="I374" s="3"/>
      <c r="J374" s="3"/>
      <c r="N374" s="149"/>
      <c r="O374" s="149"/>
      <c r="P374" s="149"/>
    </row>
    <row r="375" spans="9:16" x14ac:dyDescent="0.2">
      <c r="I375" s="3"/>
      <c r="J375" s="3"/>
      <c r="N375" s="149"/>
      <c r="O375" s="149"/>
      <c r="P375" s="149"/>
    </row>
    <row r="376" spans="9:16" x14ac:dyDescent="0.2">
      <c r="I376" s="3"/>
      <c r="J376" s="3"/>
      <c r="N376" s="149"/>
      <c r="O376" s="149"/>
      <c r="P376" s="149"/>
    </row>
    <row r="377" spans="9:16" x14ac:dyDescent="0.2">
      <c r="I377" s="3"/>
      <c r="J377" s="3"/>
      <c r="N377" s="149"/>
      <c r="O377" s="149"/>
      <c r="P377" s="149"/>
    </row>
    <row r="378" spans="9:16" x14ac:dyDescent="0.2">
      <c r="I378" s="3"/>
      <c r="J378" s="3"/>
      <c r="N378" s="149"/>
      <c r="O378" s="149"/>
      <c r="P378" s="149"/>
    </row>
    <row r="379" spans="9:16" x14ac:dyDescent="0.2">
      <c r="I379" s="3"/>
      <c r="J379" s="3"/>
      <c r="N379" s="149"/>
      <c r="O379" s="149"/>
      <c r="P379" s="149"/>
    </row>
    <row r="380" spans="9:16" x14ac:dyDescent="0.2">
      <c r="I380" s="3"/>
      <c r="J380" s="3"/>
      <c r="N380" s="149"/>
      <c r="O380" s="149"/>
      <c r="P380" s="149"/>
    </row>
    <row r="381" spans="9:16" x14ac:dyDescent="0.2">
      <c r="I381" s="3"/>
      <c r="J381" s="3"/>
      <c r="N381" s="149"/>
      <c r="O381" s="149"/>
      <c r="P381" s="149"/>
    </row>
    <row r="382" spans="9:16" x14ac:dyDescent="0.2">
      <c r="I382" s="3"/>
      <c r="J382" s="3"/>
      <c r="N382" s="149"/>
      <c r="O382" s="149"/>
      <c r="P382" s="149"/>
    </row>
    <row r="383" spans="9:16" x14ac:dyDescent="0.2">
      <c r="I383" s="3"/>
      <c r="J383" s="3"/>
      <c r="N383" s="149"/>
      <c r="O383" s="149"/>
      <c r="P383" s="149"/>
    </row>
    <row r="384" spans="9:16" x14ac:dyDescent="0.2">
      <c r="I384" s="3"/>
      <c r="J384" s="3"/>
      <c r="N384" s="149"/>
      <c r="O384" s="149"/>
      <c r="P384" s="149"/>
    </row>
    <row r="385" spans="9:16" x14ac:dyDescent="0.2">
      <c r="I385" s="3"/>
      <c r="J385" s="3"/>
      <c r="N385" s="149"/>
      <c r="O385" s="149"/>
      <c r="P385" s="149"/>
    </row>
    <row r="386" spans="9:16" x14ac:dyDescent="0.2">
      <c r="I386" s="3"/>
      <c r="J386" s="3"/>
      <c r="N386" s="149"/>
      <c r="O386" s="149"/>
      <c r="P386" s="149"/>
    </row>
    <row r="387" spans="9:16" x14ac:dyDescent="0.2">
      <c r="I387" s="3"/>
      <c r="J387" s="3"/>
      <c r="N387" s="149"/>
      <c r="O387" s="149"/>
      <c r="P387" s="149"/>
    </row>
    <row r="388" spans="9:16" x14ac:dyDescent="0.2">
      <c r="I388" s="3"/>
      <c r="J388" s="3"/>
      <c r="N388" s="149"/>
      <c r="O388" s="149"/>
      <c r="P388" s="149"/>
    </row>
    <row r="389" spans="9:16" x14ac:dyDescent="0.2">
      <c r="I389" s="3"/>
      <c r="J389" s="3"/>
      <c r="N389" s="149"/>
      <c r="O389" s="149"/>
      <c r="P389" s="149"/>
    </row>
    <row r="390" spans="9:16" x14ac:dyDescent="0.2">
      <c r="I390" s="3"/>
      <c r="J390" s="3"/>
      <c r="N390" s="149"/>
      <c r="O390" s="149"/>
      <c r="P390" s="149"/>
    </row>
    <row r="391" spans="9:16" x14ac:dyDescent="0.2">
      <c r="I391" s="3"/>
      <c r="J391" s="3"/>
      <c r="N391" s="149"/>
      <c r="O391" s="149"/>
      <c r="P391" s="149"/>
    </row>
    <row r="392" spans="9:16" x14ac:dyDescent="0.2">
      <c r="I392" s="3"/>
      <c r="J392" s="3"/>
      <c r="N392" s="149"/>
      <c r="O392" s="149"/>
      <c r="P392" s="149"/>
    </row>
    <row r="393" spans="9:16" x14ac:dyDescent="0.2">
      <c r="I393" s="3"/>
      <c r="J393" s="3"/>
      <c r="N393" s="149"/>
      <c r="O393" s="149"/>
      <c r="P393" s="149"/>
    </row>
    <row r="394" spans="9:16" x14ac:dyDescent="0.2">
      <c r="I394" s="3"/>
      <c r="J394" s="3"/>
      <c r="N394" s="149"/>
      <c r="O394" s="149"/>
      <c r="P394" s="149"/>
    </row>
    <row r="395" spans="9:16" x14ac:dyDescent="0.2">
      <c r="I395" s="3"/>
      <c r="J395" s="3"/>
      <c r="N395" s="149"/>
      <c r="O395" s="149"/>
      <c r="P395" s="149"/>
    </row>
    <row r="396" spans="9:16" x14ac:dyDescent="0.2">
      <c r="I396" s="3"/>
      <c r="J396" s="3"/>
      <c r="N396" s="149"/>
      <c r="O396" s="149"/>
      <c r="P396" s="149"/>
    </row>
    <row r="397" spans="9:16" x14ac:dyDescent="0.2">
      <c r="I397" s="3"/>
      <c r="J397" s="3"/>
      <c r="N397" s="149"/>
      <c r="O397" s="149"/>
      <c r="P397" s="149"/>
    </row>
    <row r="398" spans="9:16" x14ac:dyDescent="0.2">
      <c r="I398" s="3"/>
      <c r="J398" s="3"/>
      <c r="N398" s="149"/>
      <c r="O398" s="149"/>
      <c r="P398" s="149"/>
    </row>
    <row r="399" spans="9:16" x14ac:dyDescent="0.2">
      <c r="I399" s="3"/>
      <c r="J399" s="3"/>
      <c r="N399" s="149"/>
      <c r="O399" s="149"/>
      <c r="P399" s="149"/>
    </row>
    <row r="400" spans="9:16" x14ac:dyDescent="0.2">
      <c r="I400" s="3"/>
      <c r="J400" s="3"/>
      <c r="N400" s="149"/>
      <c r="O400" s="149"/>
      <c r="P400" s="149"/>
    </row>
    <row r="401" spans="9:16" x14ac:dyDescent="0.2">
      <c r="I401" s="3"/>
      <c r="J401" s="3"/>
      <c r="N401" s="149"/>
      <c r="O401" s="149"/>
      <c r="P401" s="149"/>
    </row>
    <row r="402" spans="9:16" x14ac:dyDescent="0.2">
      <c r="I402" s="3"/>
      <c r="J402" s="3"/>
      <c r="N402" s="149"/>
      <c r="O402" s="149"/>
      <c r="P402" s="149"/>
    </row>
    <row r="403" spans="9:16" x14ac:dyDescent="0.2">
      <c r="I403" s="3"/>
      <c r="J403" s="3"/>
      <c r="N403" s="149"/>
      <c r="O403" s="149"/>
      <c r="P403" s="149"/>
    </row>
    <row r="404" spans="9:16" x14ac:dyDescent="0.2">
      <c r="I404" s="3"/>
      <c r="J404" s="3"/>
      <c r="N404" s="149"/>
      <c r="O404" s="149"/>
      <c r="P404" s="149"/>
    </row>
    <row r="405" spans="9:16" x14ac:dyDescent="0.2">
      <c r="I405" s="3"/>
      <c r="J405" s="3"/>
      <c r="N405" s="149"/>
      <c r="O405" s="149"/>
      <c r="P405" s="149"/>
    </row>
    <row r="406" spans="9:16" x14ac:dyDescent="0.2">
      <c r="I406" s="3"/>
      <c r="J406" s="3"/>
      <c r="N406" s="149"/>
      <c r="O406" s="149"/>
      <c r="P406" s="149"/>
    </row>
    <row r="407" spans="9:16" x14ac:dyDescent="0.2">
      <c r="I407" s="3"/>
      <c r="J407" s="3"/>
      <c r="N407" s="149"/>
      <c r="O407" s="149"/>
      <c r="P407" s="149"/>
    </row>
    <row r="408" spans="9:16" x14ac:dyDescent="0.2">
      <c r="I408" s="3"/>
      <c r="J408" s="3"/>
      <c r="N408" s="149"/>
      <c r="O408" s="149"/>
      <c r="P408" s="149"/>
    </row>
    <row r="409" spans="9:16" x14ac:dyDescent="0.2">
      <c r="I409" s="3"/>
      <c r="J409" s="3"/>
      <c r="N409" s="149"/>
      <c r="O409" s="149"/>
      <c r="P409" s="149"/>
    </row>
    <row r="410" spans="9:16" x14ac:dyDescent="0.2">
      <c r="I410" s="3"/>
      <c r="J410" s="3"/>
      <c r="N410" s="149"/>
      <c r="O410" s="149"/>
      <c r="P410" s="149"/>
    </row>
    <row r="411" spans="9:16" x14ac:dyDescent="0.2">
      <c r="I411" s="3"/>
      <c r="J411" s="3"/>
      <c r="N411" s="149"/>
      <c r="O411" s="149"/>
      <c r="P411" s="149"/>
    </row>
    <row r="412" spans="9:16" x14ac:dyDescent="0.2">
      <c r="I412" s="3"/>
      <c r="J412" s="3"/>
      <c r="N412" s="149"/>
      <c r="O412" s="149"/>
      <c r="P412" s="149"/>
    </row>
    <row r="413" spans="9:16" x14ac:dyDescent="0.2">
      <c r="I413" s="3"/>
      <c r="J413" s="3"/>
      <c r="N413" s="149"/>
      <c r="O413" s="149"/>
      <c r="P413" s="149"/>
    </row>
    <row r="414" spans="9:16" x14ac:dyDescent="0.2">
      <c r="I414" s="3"/>
      <c r="J414" s="3"/>
      <c r="N414" s="149"/>
      <c r="O414" s="149"/>
      <c r="P414" s="149"/>
    </row>
    <row r="415" spans="9:16" x14ac:dyDescent="0.2">
      <c r="I415" s="3"/>
      <c r="J415" s="3"/>
      <c r="N415" s="149"/>
      <c r="O415" s="149"/>
      <c r="P415" s="149"/>
    </row>
    <row r="416" spans="9:16" x14ac:dyDescent="0.2">
      <c r="I416" s="3"/>
      <c r="J416" s="3"/>
      <c r="N416" s="149"/>
      <c r="O416" s="149"/>
      <c r="P416" s="149"/>
    </row>
    <row r="417" spans="9:16" x14ac:dyDescent="0.2">
      <c r="I417" s="3"/>
      <c r="J417" s="3"/>
      <c r="N417" s="149"/>
      <c r="O417" s="149"/>
      <c r="P417" s="149"/>
    </row>
    <row r="418" spans="9:16" x14ac:dyDescent="0.2">
      <c r="I418" s="3"/>
      <c r="J418" s="3"/>
      <c r="N418" s="149"/>
      <c r="O418" s="149"/>
      <c r="P418" s="149"/>
    </row>
    <row r="419" spans="9:16" x14ac:dyDescent="0.2">
      <c r="I419" s="3"/>
      <c r="J419" s="3"/>
      <c r="N419" s="149"/>
      <c r="O419" s="149"/>
      <c r="P419" s="149"/>
    </row>
    <row r="420" spans="9:16" x14ac:dyDescent="0.2">
      <c r="I420" s="3"/>
      <c r="J420" s="3"/>
      <c r="N420" s="149"/>
      <c r="O420" s="149"/>
      <c r="P420" s="149"/>
    </row>
    <row r="421" spans="9:16" x14ac:dyDescent="0.2">
      <c r="I421" s="3"/>
      <c r="J421" s="3"/>
      <c r="N421" s="149"/>
      <c r="O421" s="149"/>
      <c r="P421" s="149"/>
    </row>
    <row r="422" spans="9:16" x14ac:dyDescent="0.2">
      <c r="I422" s="3"/>
      <c r="J422" s="3"/>
      <c r="N422" s="149"/>
      <c r="O422" s="149"/>
      <c r="P422" s="149"/>
    </row>
    <row r="423" spans="9:16" x14ac:dyDescent="0.2">
      <c r="I423" s="3"/>
      <c r="J423" s="3"/>
      <c r="N423" s="149"/>
      <c r="O423" s="149"/>
      <c r="P423" s="149"/>
    </row>
    <row r="424" spans="9:16" x14ac:dyDescent="0.2">
      <c r="I424" s="3"/>
      <c r="J424" s="3"/>
      <c r="N424" s="149"/>
      <c r="O424" s="149"/>
      <c r="P424" s="149"/>
    </row>
    <row r="425" spans="9:16" x14ac:dyDescent="0.2">
      <c r="I425" s="3"/>
      <c r="J425" s="3"/>
      <c r="N425" s="149"/>
      <c r="O425" s="149"/>
      <c r="P425" s="149"/>
    </row>
    <row r="426" spans="9:16" x14ac:dyDescent="0.2">
      <c r="I426" s="3"/>
      <c r="J426" s="3"/>
      <c r="N426" s="149"/>
      <c r="O426" s="149"/>
      <c r="P426" s="149"/>
    </row>
    <row r="427" spans="9:16" x14ac:dyDescent="0.2">
      <c r="I427" s="3"/>
      <c r="J427" s="3"/>
      <c r="N427" s="149"/>
      <c r="O427" s="149"/>
      <c r="P427" s="149"/>
    </row>
    <row r="428" spans="9:16" x14ac:dyDescent="0.2">
      <c r="I428" s="3"/>
      <c r="J428" s="3"/>
      <c r="N428" s="149"/>
      <c r="O428" s="149"/>
      <c r="P428" s="149"/>
    </row>
    <row r="429" spans="9:16" x14ac:dyDescent="0.2">
      <c r="I429" s="3"/>
      <c r="J429" s="3"/>
      <c r="N429" s="149"/>
      <c r="O429" s="149"/>
      <c r="P429" s="149"/>
    </row>
    <row r="430" spans="9:16" x14ac:dyDescent="0.2">
      <c r="I430" s="3"/>
      <c r="J430" s="3"/>
      <c r="N430" s="149"/>
      <c r="O430" s="149"/>
      <c r="P430" s="149"/>
    </row>
    <row r="431" spans="9:16" x14ac:dyDescent="0.2">
      <c r="I431" s="3"/>
      <c r="J431" s="3"/>
      <c r="N431" s="149"/>
      <c r="O431" s="149"/>
      <c r="P431" s="149"/>
    </row>
    <row r="432" spans="9:16" x14ac:dyDescent="0.2">
      <c r="I432" s="3"/>
      <c r="J432" s="3"/>
      <c r="N432" s="149"/>
      <c r="O432" s="149"/>
      <c r="P432" s="149"/>
    </row>
    <row r="433" spans="9:16" x14ac:dyDescent="0.2">
      <c r="I433" s="3"/>
      <c r="J433" s="3"/>
      <c r="N433" s="149"/>
      <c r="O433" s="149"/>
      <c r="P433" s="149"/>
    </row>
    <row r="434" spans="9:16" x14ac:dyDescent="0.2">
      <c r="I434" s="3"/>
      <c r="J434" s="3"/>
      <c r="N434" s="149"/>
      <c r="O434" s="149"/>
      <c r="P434" s="149"/>
    </row>
    <row r="435" spans="9:16" x14ac:dyDescent="0.2">
      <c r="I435" s="3"/>
      <c r="J435" s="3"/>
      <c r="N435" s="149"/>
      <c r="O435" s="149"/>
      <c r="P435" s="149"/>
    </row>
    <row r="436" spans="9:16" x14ac:dyDescent="0.2">
      <c r="I436" s="3"/>
      <c r="J436" s="3"/>
      <c r="N436" s="149"/>
      <c r="O436" s="149"/>
      <c r="P436" s="149"/>
    </row>
    <row r="437" spans="9:16" x14ac:dyDescent="0.2">
      <c r="I437" s="3"/>
      <c r="J437" s="3"/>
      <c r="N437" s="149"/>
      <c r="O437" s="149"/>
      <c r="P437" s="149"/>
    </row>
    <row r="438" spans="9:16" x14ac:dyDescent="0.2">
      <c r="I438" s="3"/>
      <c r="J438" s="3"/>
      <c r="N438" s="149"/>
      <c r="O438" s="149"/>
      <c r="P438" s="149"/>
    </row>
    <row r="439" spans="9:16" x14ac:dyDescent="0.2">
      <c r="I439" s="3"/>
      <c r="J439" s="3"/>
      <c r="N439" s="149"/>
      <c r="O439" s="149"/>
      <c r="P439" s="149"/>
    </row>
    <row r="440" spans="9:16" x14ac:dyDescent="0.2">
      <c r="I440" s="3"/>
      <c r="J440" s="3"/>
      <c r="N440" s="149"/>
      <c r="O440" s="149"/>
      <c r="P440" s="149"/>
    </row>
    <row r="441" spans="9:16" x14ac:dyDescent="0.2">
      <c r="I441" s="3"/>
      <c r="J441" s="3"/>
      <c r="N441" s="149"/>
      <c r="O441" s="149"/>
      <c r="P441" s="149"/>
    </row>
    <row r="442" spans="9:16" x14ac:dyDescent="0.2">
      <c r="I442" s="3"/>
      <c r="J442" s="3"/>
      <c r="N442" s="149"/>
      <c r="O442" s="149"/>
      <c r="P442" s="149"/>
    </row>
    <row r="443" spans="9:16" x14ac:dyDescent="0.2">
      <c r="I443" s="3"/>
      <c r="J443" s="3"/>
      <c r="N443" s="149"/>
      <c r="O443" s="149"/>
      <c r="P443" s="149"/>
    </row>
    <row r="444" spans="9:16" x14ac:dyDescent="0.2">
      <c r="I444" s="3"/>
      <c r="J444" s="3"/>
      <c r="N444" s="149"/>
      <c r="O444" s="149"/>
      <c r="P444" s="149"/>
    </row>
    <row r="445" spans="9:16" x14ac:dyDescent="0.2">
      <c r="I445" s="3"/>
      <c r="J445" s="3"/>
      <c r="N445" s="149"/>
      <c r="O445" s="149"/>
      <c r="P445" s="149"/>
    </row>
    <row r="446" spans="9:16" x14ac:dyDescent="0.2">
      <c r="I446" s="3"/>
      <c r="J446" s="3"/>
      <c r="N446" s="149"/>
      <c r="O446" s="149"/>
      <c r="P446" s="149"/>
    </row>
    <row r="447" spans="9:16" x14ac:dyDescent="0.2">
      <c r="I447" s="3"/>
      <c r="J447" s="3"/>
      <c r="N447" s="149"/>
      <c r="O447" s="149"/>
      <c r="P447" s="149"/>
    </row>
    <row r="448" spans="9:16" x14ac:dyDescent="0.2">
      <c r="I448" s="3"/>
      <c r="J448" s="3"/>
      <c r="N448" s="149"/>
      <c r="O448" s="149"/>
      <c r="P448" s="149"/>
    </row>
    <row r="449" spans="9:16" x14ac:dyDescent="0.2">
      <c r="I449" s="3"/>
      <c r="J449" s="3"/>
      <c r="N449" s="149"/>
      <c r="O449" s="149"/>
      <c r="P449" s="149"/>
    </row>
    <row r="450" spans="9:16" x14ac:dyDescent="0.2">
      <c r="I450" s="3"/>
      <c r="J450" s="3"/>
      <c r="N450" s="149"/>
      <c r="O450" s="149"/>
      <c r="P450" s="149"/>
    </row>
    <row r="451" spans="9:16" x14ac:dyDescent="0.2">
      <c r="I451" s="3"/>
      <c r="J451" s="3"/>
      <c r="N451" s="149"/>
      <c r="O451" s="149"/>
      <c r="P451" s="149"/>
    </row>
    <row r="452" spans="9:16" x14ac:dyDescent="0.2">
      <c r="I452" s="3"/>
      <c r="J452" s="3"/>
      <c r="N452" s="149"/>
      <c r="O452" s="149"/>
      <c r="P452" s="149"/>
    </row>
    <row r="453" spans="9:16" x14ac:dyDescent="0.2">
      <c r="I453" s="3"/>
      <c r="J453" s="3"/>
      <c r="N453" s="149"/>
      <c r="O453" s="149"/>
      <c r="P453" s="149"/>
    </row>
    <row r="454" spans="9:16" x14ac:dyDescent="0.2">
      <c r="I454" s="3"/>
      <c r="J454" s="3"/>
      <c r="N454" s="149"/>
      <c r="O454" s="149"/>
      <c r="P454" s="149"/>
    </row>
    <row r="455" spans="9:16" x14ac:dyDescent="0.2">
      <c r="I455" s="3"/>
      <c r="J455" s="3"/>
      <c r="N455" s="149"/>
      <c r="O455" s="149"/>
      <c r="P455" s="149"/>
    </row>
    <row r="456" spans="9:16" x14ac:dyDescent="0.2">
      <c r="I456" s="3"/>
      <c r="J456" s="3"/>
      <c r="N456" s="149"/>
      <c r="O456" s="149"/>
      <c r="P456" s="149"/>
    </row>
    <row r="457" spans="9:16" x14ac:dyDescent="0.2">
      <c r="I457" s="3"/>
      <c r="J457" s="3"/>
      <c r="N457" s="149"/>
      <c r="O457" s="149"/>
      <c r="P457" s="149"/>
    </row>
    <row r="458" spans="9:16" x14ac:dyDescent="0.2">
      <c r="I458" s="3"/>
      <c r="J458" s="3"/>
      <c r="N458" s="149"/>
      <c r="O458" s="149"/>
      <c r="P458" s="149"/>
    </row>
    <row r="459" spans="9:16" x14ac:dyDescent="0.2">
      <c r="I459" s="3"/>
      <c r="J459" s="3"/>
      <c r="N459" s="149"/>
      <c r="O459" s="149"/>
      <c r="P459" s="149"/>
    </row>
    <row r="460" spans="9:16" x14ac:dyDescent="0.2">
      <c r="I460" s="3"/>
      <c r="J460" s="3"/>
      <c r="N460" s="149"/>
      <c r="O460" s="149"/>
      <c r="P460" s="149"/>
    </row>
    <row r="461" spans="9:16" x14ac:dyDescent="0.2">
      <c r="I461" s="3"/>
      <c r="J461" s="3"/>
      <c r="N461" s="149"/>
      <c r="O461" s="149"/>
      <c r="P461" s="149"/>
    </row>
    <row r="462" spans="9:16" x14ac:dyDescent="0.2">
      <c r="I462" s="3"/>
      <c r="J462" s="3"/>
      <c r="N462" s="149"/>
      <c r="O462" s="149"/>
      <c r="P462" s="149"/>
    </row>
    <row r="463" spans="9:16" x14ac:dyDescent="0.2">
      <c r="I463" s="3"/>
      <c r="J463" s="3"/>
      <c r="N463" s="149"/>
      <c r="O463" s="149"/>
      <c r="P463" s="149"/>
    </row>
    <row r="464" spans="9:16" x14ac:dyDescent="0.2">
      <c r="I464" s="3"/>
      <c r="J464" s="3"/>
      <c r="N464" s="149"/>
      <c r="O464" s="149"/>
      <c r="P464" s="149"/>
    </row>
    <row r="465" spans="9:16" x14ac:dyDescent="0.2">
      <c r="I465" s="3"/>
      <c r="J465" s="3"/>
      <c r="N465" s="149"/>
      <c r="O465" s="149"/>
      <c r="P465" s="149"/>
    </row>
    <row r="466" spans="9:16" x14ac:dyDescent="0.2">
      <c r="I466" s="3"/>
      <c r="J466" s="3"/>
      <c r="N466" s="149"/>
      <c r="O466" s="149"/>
      <c r="P466" s="149"/>
    </row>
    <row r="467" spans="9:16" x14ac:dyDescent="0.2">
      <c r="I467" s="3"/>
      <c r="J467" s="3"/>
      <c r="N467" s="149"/>
      <c r="O467" s="149"/>
      <c r="P467" s="149"/>
    </row>
    <row r="468" spans="9:16" x14ac:dyDescent="0.2">
      <c r="I468" s="3"/>
      <c r="J468" s="3"/>
      <c r="N468" s="149"/>
      <c r="O468" s="149"/>
      <c r="P468" s="149"/>
    </row>
    <row r="469" spans="9:16" x14ac:dyDescent="0.2">
      <c r="I469" s="3"/>
      <c r="J469" s="3"/>
      <c r="N469" s="149"/>
      <c r="O469" s="149"/>
      <c r="P469" s="149"/>
    </row>
    <row r="470" spans="9:16" x14ac:dyDescent="0.2">
      <c r="I470" s="3"/>
      <c r="J470" s="3"/>
      <c r="N470" s="149"/>
      <c r="O470" s="149"/>
      <c r="P470" s="149"/>
    </row>
    <row r="471" spans="9:16" x14ac:dyDescent="0.2">
      <c r="I471" s="3"/>
      <c r="J471" s="3"/>
      <c r="N471" s="149"/>
      <c r="O471" s="149"/>
      <c r="P471" s="149"/>
    </row>
    <row r="472" spans="9:16" x14ac:dyDescent="0.2">
      <c r="I472" s="3"/>
      <c r="J472" s="3"/>
      <c r="N472" s="149"/>
      <c r="O472" s="149"/>
      <c r="P472" s="149"/>
    </row>
    <row r="473" spans="9:16" x14ac:dyDescent="0.2">
      <c r="I473" s="3"/>
      <c r="J473" s="3"/>
      <c r="N473" s="149"/>
      <c r="O473" s="149"/>
      <c r="P473" s="149"/>
    </row>
    <row r="474" spans="9:16" x14ac:dyDescent="0.2">
      <c r="I474" s="3"/>
      <c r="J474" s="3"/>
      <c r="N474" s="149"/>
      <c r="O474" s="149"/>
      <c r="P474" s="149"/>
    </row>
    <row r="475" spans="9:16" x14ac:dyDescent="0.2">
      <c r="I475" s="3"/>
      <c r="J475" s="3"/>
      <c r="N475" s="149"/>
      <c r="O475" s="149"/>
      <c r="P475" s="149"/>
    </row>
    <row r="476" spans="9:16" x14ac:dyDescent="0.2">
      <c r="I476" s="3"/>
      <c r="J476" s="3"/>
      <c r="N476" s="149"/>
      <c r="O476" s="149"/>
      <c r="P476" s="149"/>
    </row>
    <row r="477" spans="9:16" x14ac:dyDescent="0.2">
      <c r="I477" s="3"/>
      <c r="J477" s="3"/>
      <c r="N477" s="149"/>
      <c r="O477" s="149"/>
      <c r="P477" s="149"/>
    </row>
    <row r="478" spans="9:16" x14ac:dyDescent="0.2">
      <c r="I478" s="3"/>
      <c r="J478" s="3"/>
      <c r="N478" s="149"/>
      <c r="O478" s="149"/>
      <c r="P478" s="149"/>
    </row>
    <row r="479" spans="9:16" x14ac:dyDescent="0.2">
      <c r="I479" s="3"/>
      <c r="J479" s="3"/>
      <c r="N479" s="149"/>
      <c r="O479" s="149"/>
      <c r="P479" s="149"/>
    </row>
    <row r="480" spans="9:16" x14ac:dyDescent="0.2">
      <c r="I480" s="3"/>
      <c r="J480" s="3"/>
      <c r="N480" s="149"/>
      <c r="O480" s="149"/>
      <c r="P480" s="149"/>
    </row>
    <row r="481" spans="9:16" x14ac:dyDescent="0.2">
      <c r="I481" s="3"/>
      <c r="J481" s="3"/>
      <c r="N481" s="149"/>
      <c r="O481" s="149"/>
      <c r="P481" s="149"/>
    </row>
    <row r="482" spans="9:16" x14ac:dyDescent="0.2">
      <c r="I482" s="3"/>
      <c r="J482" s="3"/>
      <c r="N482" s="149"/>
      <c r="O482" s="149"/>
      <c r="P482" s="149"/>
    </row>
    <row r="483" spans="9:16" x14ac:dyDescent="0.2">
      <c r="I483" s="3"/>
      <c r="J483" s="3"/>
      <c r="N483" s="149"/>
      <c r="O483" s="149"/>
      <c r="P483" s="149"/>
    </row>
    <row r="484" spans="9:16" x14ac:dyDescent="0.2">
      <c r="I484" s="3"/>
      <c r="J484" s="3"/>
      <c r="N484" s="149"/>
      <c r="O484" s="149"/>
      <c r="P484" s="149"/>
    </row>
    <row r="485" spans="9:16" x14ac:dyDescent="0.2">
      <c r="I485" s="3"/>
      <c r="J485" s="3"/>
      <c r="N485" s="149"/>
      <c r="O485" s="149"/>
      <c r="P485" s="149"/>
    </row>
    <row r="486" spans="9:16" x14ac:dyDescent="0.2">
      <c r="I486" s="3"/>
      <c r="J486" s="3"/>
      <c r="N486" s="149"/>
      <c r="O486" s="149"/>
      <c r="P486" s="149"/>
    </row>
    <row r="487" spans="9:16" x14ac:dyDescent="0.2">
      <c r="I487" s="3"/>
      <c r="J487" s="3"/>
      <c r="N487" s="149"/>
      <c r="O487" s="149"/>
      <c r="P487" s="149"/>
    </row>
    <row r="488" spans="9:16" x14ac:dyDescent="0.2">
      <c r="I488" s="3"/>
      <c r="J488" s="3"/>
      <c r="N488" s="149"/>
      <c r="O488" s="149"/>
      <c r="P488" s="149"/>
    </row>
    <row r="489" spans="9:16" x14ac:dyDescent="0.2">
      <c r="I489" s="3"/>
      <c r="J489" s="3"/>
      <c r="N489" s="149"/>
      <c r="O489" s="149"/>
      <c r="P489" s="149"/>
    </row>
    <row r="490" spans="9:16" x14ac:dyDescent="0.2">
      <c r="I490" s="3"/>
      <c r="J490" s="3"/>
      <c r="N490" s="149"/>
      <c r="O490" s="149"/>
      <c r="P490" s="149"/>
    </row>
    <row r="491" spans="9:16" x14ac:dyDescent="0.2">
      <c r="I491" s="3"/>
      <c r="J491" s="3"/>
      <c r="N491" s="149"/>
      <c r="O491" s="149"/>
      <c r="P491" s="149"/>
    </row>
    <row r="492" spans="9:16" x14ac:dyDescent="0.2">
      <c r="I492" s="3"/>
      <c r="J492" s="3"/>
      <c r="N492" s="149"/>
      <c r="O492" s="149"/>
      <c r="P492" s="149"/>
    </row>
    <row r="493" spans="9:16" x14ac:dyDescent="0.2">
      <c r="I493" s="3"/>
      <c r="J493" s="3"/>
      <c r="N493" s="149"/>
      <c r="O493" s="149"/>
      <c r="P493" s="149"/>
    </row>
    <row r="494" spans="9:16" x14ac:dyDescent="0.2">
      <c r="I494" s="3"/>
      <c r="J494" s="3"/>
      <c r="N494" s="149"/>
      <c r="O494" s="149"/>
      <c r="P494" s="149"/>
    </row>
    <row r="495" spans="9:16" x14ac:dyDescent="0.2">
      <c r="I495" s="3"/>
      <c r="J495" s="3"/>
      <c r="N495" s="149"/>
      <c r="O495" s="149"/>
      <c r="P495" s="149"/>
    </row>
    <row r="496" spans="9:16" x14ac:dyDescent="0.2">
      <c r="I496" s="3"/>
      <c r="J496" s="3"/>
      <c r="N496" s="149"/>
      <c r="O496" s="149"/>
      <c r="P496" s="149"/>
    </row>
    <row r="497" spans="9:16" x14ac:dyDescent="0.2">
      <c r="I497" s="3"/>
      <c r="J497" s="3"/>
      <c r="N497" s="149"/>
      <c r="O497" s="149"/>
      <c r="P497" s="149"/>
    </row>
    <row r="498" spans="9:16" x14ac:dyDescent="0.2">
      <c r="I498" s="3"/>
      <c r="J498" s="3"/>
      <c r="N498" s="149"/>
      <c r="O498" s="149"/>
      <c r="P498" s="149"/>
    </row>
    <row r="499" spans="9:16" x14ac:dyDescent="0.2">
      <c r="I499" s="3"/>
      <c r="J499" s="3"/>
      <c r="N499" s="149"/>
      <c r="O499" s="149"/>
      <c r="P499" s="149"/>
    </row>
    <row r="500" spans="9:16" x14ac:dyDescent="0.2">
      <c r="I500" s="3"/>
      <c r="J500" s="3"/>
      <c r="N500" s="149"/>
      <c r="O500" s="149"/>
      <c r="P500" s="149"/>
    </row>
    <row r="501" spans="9:16" x14ac:dyDescent="0.2">
      <c r="I501" s="3"/>
      <c r="J501" s="3"/>
      <c r="N501" s="149"/>
      <c r="O501" s="149"/>
      <c r="P501" s="149"/>
    </row>
    <row r="502" spans="9:16" x14ac:dyDescent="0.2">
      <c r="I502" s="3"/>
      <c r="J502" s="3"/>
      <c r="N502" s="149"/>
      <c r="O502" s="149"/>
      <c r="P502" s="149"/>
    </row>
    <row r="503" spans="9:16" x14ac:dyDescent="0.2">
      <c r="I503" s="3"/>
      <c r="J503" s="3"/>
      <c r="N503" s="149"/>
      <c r="O503" s="149"/>
      <c r="P503" s="149"/>
    </row>
    <row r="504" spans="9:16" x14ac:dyDescent="0.2">
      <c r="I504" s="3"/>
      <c r="J504" s="3"/>
      <c r="N504" s="149"/>
      <c r="O504" s="149"/>
      <c r="P504" s="149"/>
    </row>
    <row r="505" spans="9:16" x14ac:dyDescent="0.2">
      <c r="I505" s="3"/>
      <c r="J505" s="3"/>
      <c r="N505" s="149"/>
      <c r="O505" s="149"/>
      <c r="P505" s="149"/>
    </row>
    <row r="506" spans="9:16" x14ac:dyDescent="0.2">
      <c r="I506" s="3"/>
      <c r="J506" s="3"/>
      <c r="N506" s="149"/>
      <c r="O506" s="149"/>
      <c r="P506" s="149"/>
    </row>
    <row r="507" spans="9:16" x14ac:dyDescent="0.2">
      <c r="I507" s="3"/>
      <c r="J507" s="3"/>
      <c r="N507" s="149"/>
      <c r="O507" s="149"/>
      <c r="P507" s="149"/>
    </row>
    <row r="508" spans="9:16" x14ac:dyDescent="0.2">
      <c r="I508" s="3"/>
      <c r="J508" s="3"/>
      <c r="N508" s="149"/>
      <c r="O508" s="149"/>
      <c r="P508" s="149"/>
    </row>
    <row r="509" spans="9:16" x14ac:dyDescent="0.2">
      <c r="I509" s="3"/>
      <c r="J509" s="3"/>
      <c r="N509" s="149"/>
      <c r="O509" s="149"/>
      <c r="P509" s="149"/>
    </row>
    <row r="510" spans="9:16" x14ac:dyDescent="0.2">
      <c r="I510" s="3"/>
      <c r="J510" s="3"/>
      <c r="N510" s="149"/>
      <c r="O510" s="149"/>
      <c r="P510" s="149"/>
    </row>
    <row r="511" spans="9:16" x14ac:dyDescent="0.2">
      <c r="I511" s="3"/>
      <c r="J511" s="3"/>
      <c r="N511" s="149"/>
      <c r="O511" s="149"/>
      <c r="P511" s="149"/>
    </row>
    <row r="512" spans="9:16" x14ac:dyDescent="0.2">
      <c r="I512" s="3"/>
      <c r="J512" s="3"/>
      <c r="N512" s="149"/>
      <c r="O512" s="149"/>
      <c r="P512" s="149"/>
    </row>
    <row r="513" spans="9:16" x14ac:dyDescent="0.2">
      <c r="I513" s="3"/>
      <c r="J513" s="3"/>
      <c r="N513" s="149"/>
      <c r="O513" s="149"/>
      <c r="P513" s="149"/>
    </row>
    <row r="514" spans="9:16" x14ac:dyDescent="0.2">
      <c r="I514" s="3"/>
      <c r="J514" s="3"/>
      <c r="N514" s="149"/>
      <c r="O514" s="149"/>
      <c r="P514" s="149"/>
    </row>
    <row r="515" spans="9:16" x14ac:dyDescent="0.2">
      <c r="I515" s="3"/>
      <c r="J515" s="3"/>
      <c r="N515" s="149"/>
      <c r="O515" s="149"/>
      <c r="P515" s="149"/>
    </row>
    <row r="516" spans="9:16" x14ac:dyDescent="0.2">
      <c r="I516" s="3"/>
      <c r="J516" s="3"/>
      <c r="N516" s="149"/>
      <c r="O516" s="149"/>
      <c r="P516" s="149"/>
    </row>
    <row r="517" spans="9:16" x14ac:dyDescent="0.2">
      <c r="I517" s="3"/>
      <c r="J517" s="3"/>
      <c r="N517" s="149"/>
      <c r="O517" s="149"/>
      <c r="P517" s="149"/>
    </row>
    <row r="518" spans="9:16" x14ac:dyDescent="0.2">
      <c r="I518" s="3"/>
      <c r="J518" s="3"/>
      <c r="N518" s="149"/>
      <c r="O518" s="149"/>
      <c r="P518" s="149"/>
    </row>
    <row r="519" spans="9:16" x14ac:dyDescent="0.2">
      <c r="I519" s="3"/>
      <c r="J519" s="3"/>
      <c r="N519" s="149"/>
      <c r="O519" s="149"/>
      <c r="P519" s="149"/>
    </row>
    <row r="520" spans="9:16" x14ac:dyDescent="0.2">
      <c r="I520" s="3"/>
      <c r="J520" s="3"/>
      <c r="N520" s="149"/>
      <c r="O520" s="149"/>
      <c r="P520" s="149"/>
    </row>
    <row r="521" spans="9:16" x14ac:dyDescent="0.2">
      <c r="I521" s="3"/>
      <c r="J521" s="3"/>
      <c r="N521" s="149"/>
      <c r="O521" s="149"/>
      <c r="P521" s="149"/>
    </row>
    <row r="522" spans="9:16" x14ac:dyDescent="0.2">
      <c r="I522" s="3"/>
      <c r="J522" s="3"/>
      <c r="N522" s="149"/>
      <c r="O522" s="149"/>
      <c r="P522" s="149"/>
    </row>
    <row r="523" spans="9:16" x14ac:dyDescent="0.2">
      <c r="I523" s="3"/>
      <c r="J523" s="3"/>
      <c r="N523" s="149"/>
      <c r="O523" s="149"/>
      <c r="P523" s="149"/>
    </row>
    <row r="524" spans="9:16" x14ac:dyDescent="0.2">
      <c r="I524" s="3"/>
      <c r="J524" s="3"/>
      <c r="N524" s="149"/>
      <c r="O524" s="149"/>
      <c r="P524" s="149"/>
    </row>
    <row r="525" spans="9:16" x14ac:dyDescent="0.2">
      <c r="I525" s="3"/>
      <c r="J525" s="3"/>
      <c r="N525" s="149"/>
      <c r="O525" s="149"/>
      <c r="P525" s="149"/>
    </row>
    <row r="526" spans="9:16" x14ac:dyDescent="0.2">
      <c r="I526" s="3"/>
      <c r="J526" s="3"/>
      <c r="N526" s="149"/>
      <c r="O526" s="149"/>
      <c r="P526" s="149"/>
    </row>
    <row r="527" spans="9:16" x14ac:dyDescent="0.2">
      <c r="I527" s="3"/>
      <c r="J527" s="3"/>
      <c r="N527" s="149"/>
      <c r="O527" s="149"/>
      <c r="P527" s="149"/>
    </row>
    <row r="528" spans="9:16" x14ac:dyDescent="0.2">
      <c r="I528" s="3"/>
      <c r="J528" s="3"/>
      <c r="N528" s="149"/>
      <c r="O528" s="149"/>
      <c r="P528" s="149"/>
    </row>
    <row r="529" spans="9:16" x14ac:dyDescent="0.2">
      <c r="I529" s="3"/>
      <c r="J529" s="3"/>
      <c r="N529" s="149"/>
      <c r="O529" s="149"/>
      <c r="P529" s="149"/>
    </row>
    <row r="530" spans="9:16" x14ac:dyDescent="0.2">
      <c r="I530" s="3"/>
      <c r="J530" s="3"/>
      <c r="N530" s="149"/>
      <c r="O530" s="149"/>
      <c r="P530" s="149"/>
    </row>
    <row r="531" spans="9:16" x14ac:dyDescent="0.2">
      <c r="I531" s="3"/>
      <c r="J531" s="3"/>
      <c r="N531" s="149"/>
      <c r="O531" s="149"/>
      <c r="P531" s="149"/>
    </row>
    <row r="532" spans="9:16" x14ac:dyDescent="0.2">
      <c r="I532" s="3"/>
      <c r="J532" s="3"/>
      <c r="N532" s="149"/>
      <c r="O532" s="149"/>
      <c r="P532" s="149"/>
    </row>
    <row r="533" spans="9:16" x14ac:dyDescent="0.2">
      <c r="I533" s="3"/>
      <c r="J533" s="3"/>
      <c r="N533" s="149"/>
      <c r="O533" s="149"/>
      <c r="P533" s="149"/>
    </row>
    <row r="534" spans="9:16" x14ac:dyDescent="0.2">
      <c r="I534" s="3"/>
      <c r="J534" s="3"/>
      <c r="N534" s="149"/>
      <c r="O534" s="149"/>
      <c r="P534" s="149"/>
    </row>
    <row r="535" spans="9:16" x14ac:dyDescent="0.2">
      <c r="I535" s="3"/>
      <c r="J535" s="3"/>
      <c r="N535" s="149"/>
      <c r="O535" s="149"/>
      <c r="P535" s="149"/>
    </row>
    <row r="536" spans="9:16" x14ac:dyDescent="0.2">
      <c r="I536" s="3"/>
      <c r="J536" s="3"/>
      <c r="N536" s="149"/>
      <c r="O536" s="149"/>
      <c r="P536" s="149"/>
    </row>
    <row r="537" spans="9:16" x14ac:dyDescent="0.2">
      <c r="I537" s="3"/>
      <c r="J537" s="3"/>
      <c r="N537" s="149"/>
      <c r="O537" s="149"/>
      <c r="P537" s="149"/>
    </row>
    <row r="538" spans="9:16" x14ac:dyDescent="0.2">
      <c r="I538" s="3"/>
      <c r="J538" s="3"/>
      <c r="N538" s="149"/>
      <c r="O538" s="149"/>
      <c r="P538" s="149"/>
    </row>
    <row r="539" spans="9:16" x14ac:dyDescent="0.2">
      <c r="I539" s="3"/>
      <c r="J539" s="3"/>
      <c r="N539" s="149"/>
      <c r="O539" s="149"/>
      <c r="P539" s="149"/>
    </row>
    <row r="540" spans="9:16" x14ac:dyDescent="0.2">
      <c r="I540" s="3"/>
      <c r="J540" s="3"/>
      <c r="N540" s="149"/>
      <c r="O540" s="149"/>
      <c r="P540" s="149"/>
    </row>
    <row r="541" spans="9:16" x14ac:dyDescent="0.2">
      <c r="I541" s="3"/>
      <c r="J541" s="3"/>
      <c r="N541" s="149"/>
      <c r="O541" s="149"/>
      <c r="P541" s="149"/>
    </row>
    <row r="542" spans="9:16" x14ac:dyDescent="0.2">
      <c r="I542" s="3"/>
      <c r="J542" s="3"/>
      <c r="N542" s="149"/>
      <c r="O542" s="149"/>
      <c r="P542" s="149"/>
    </row>
    <row r="543" spans="9:16" x14ac:dyDescent="0.2">
      <c r="I543" s="3"/>
      <c r="J543" s="3"/>
      <c r="N543" s="149"/>
      <c r="O543" s="149"/>
      <c r="P543" s="149"/>
    </row>
    <row r="544" spans="9:16" x14ac:dyDescent="0.2">
      <c r="I544" s="3"/>
      <c r="J544" s="3"/>
      <c r="N544" s="149"/>
      <c r="O544" s="149"/>
      <c r="P544" s="149"/>
    </row>
    <row r="545" spans="9:16" x14ac:dyDescent="0.2">
      <c r="I545" s="3"/>
      <c r="J545" s="3"/>
      <c r="N545" s="149"/>
      <c r="O545" s="149"/>
      <c r="P545" s="149"/>
    </row>
    <row r="546" spans="9:16" x14ac:dyDescent="0.2">
      <c r="I546" s="3"/>
      <c r="J546" s="3"/>
      <c r="N546" s="149"/>
      <c r="O546" s="149"/>
      <c r="P546" s="149"/>
    </row>
    <row r="547" spans="9:16" x14ac:dyDescent="0.2">
      <c r="I547" s="3"/>
      <c r="J547" s="3"/>
      <c r="N547" s="149"/>
      <c r="O547" s="149"/>
      <c r="P547" s="149"/>
    </row>
    <row r="548" spans="9:16" x14ac:dyDescent="0.2">
      <c r="I548" s="3"/>
      <c r="J548" s="3"/>
      <c r="N548" s="149"/>
      <c r="O548" s="149"/>
      <c r="P548" s="149"/>
    </row>
    <row r="549" spans="9:16" x14ac:dyDescent="0.2">
      <c r="I549" s="3"/>
      <c r="J549" s="3"/>
      <c r="N549" s="149"/>
      <c r="O549" s="149"/>
      <c r="P549" s="149"/>
    </row>
    <row r="550" spans="9:16" x14ac:dyDescent="0.2">
      <c r="I550" s="3"/>
      <c r="J550" s="3"/>
      <c r="N550" s="149"/>
      <c r="O550" s="149"/>
      <c r="P550" s="149"/>
    </row>
    <row r="551" spans="9:16" x14ac:dyDescent="0.2">
      <c r="I551" s="3"/>
      <c r="J551" s="3"/>
      <c r="N551" s="149"/>
      <c r="O551" s="149"/>
      <c r="P551" s="149"/>
    </row>
    <row r="552" spans="9:16" x14ac:dyDescent="0.2">
      <c r="I552" s="3"/>
      <c r="J552" s="3"/>
      <c r="N552" s="149"/>
      <c r="O552" s="149"/>
      <c r="P552" s="149"/>
    </row>
    <row r="553" spans="9:16" x14ac:dyDescent="0.2">
      <c r="I553" s="3"/>
      <c r="J553" s="3"/>
      <c r="N553" s="149"/>
      <c r="O553" s="149"/>
      <c r="P553" s="149"/>
    </row>
    <row r="554" spans="9:16" x14ac:dyDescent="0.2">
      <c r="I554" s="3"/>
      <c r="J554" s="3"/>
      <c r="N554" s="149"/>
      <c r="O554" s="149"/>
      <c r="P554" s="149"/>
    </row>
    <row r="555" spans="9:16" x14ac:dyDescent="0.2">
      <c r="I555" s="3"/>
      <c r="J555" s="3"/>
      <c r="N555" s="149"/>
      <c r="O555" s="149"/>
      <c r="P555" s="149"/>
    </row>
    <row r="556" spans="9:16" x14ac:dyDescent="0.2">
      <c r="I556" s="3"/>
      <c r="J556" s="3"/>
      <c r="N556" s="149"/>
      <c r="O556" s="149"/>
      <c r="P556" s="149"/>
    </row>
    <row r="557" spans="9:16" x14ac:dyDescent="0.2">
      <c r="I557" s="3"/>
      <c r="J557" s="3"/>
      <c r="N557" s="149"/>
      <c r="O557" s="149"/>
      <c r="P557" s="149"/>
    </row>
    <row r="558" spans="9:16" x14ac:dyDescent="0.2">
      <c r="I558" s="3"/>
      <c r="J558" s="3"/>
      <c r="N558" s="149"/>
      <c r="O558" s="149"/>
      <c r="P558" s="149"/>
    </row>
    <row r="559" spans="9:16" x14ac:dyDescent="0.2">
      <c r="I559" s="3"/>
      <c r="J559" s="3"/>
      <c r="N559" s="149"/>
      <c r="O559" s="149"/>
      <c r="P559" s="149"/>
    </row>
    <row r="560" spans="9:16" x14ac:dyDescent="0.2">
      <c r="I560" s="3"/>
      <c r="J560" s="3"/>
      <c r="N560" s="149"/>
      <c r="O560" s="149"/>
      <c r="P560" s="149"/>
    </row>
    <row r="561" spans="9:16" x14ac:dyDescent="0.2">
      <c r="I561" s="3"/>
      <c r="J561" s="3"/>
      <c r="N561" s="149"/>
      <c r="O561" s="149"/>
      <c r="P561" s="149"/>
    </row>
    <row r="562" spans="9:16" x14ac:dyDescent="0.2">
      <c r="I562" s="3"/>
      <c r="J562" s="3"/>
      <c r="N562" s="149"/>
      <c r="O562" s="149"/>
      <c r="P562" s="149"/>
    </row>
    <row r="563" spans="9:16" x14ac:dyDescent="0.2">
      <c r="I563" s="3"/>
      <c r="J563" s="3"/>
      <c r="N563" s="149"/>
      <c r="O563" s="149"/>
      <c r="P563" s="149"/>
    </row>
    <row r="564" spans="9:16" x14ac:dyDescent="0.2">
      <c r="I564" s="3"/>
      <c r="J564" s="3"/>
      <c r="N564" s="149"/>
      <c r="O564" s="149"/>
      <c r="P564" s="149"/>
    </row>
    <row r="565" spans="9:16" x14ac:dyDescent="0.2">
      <c r="I565" s="3"/>
      <c r="J565" s="3"/>
      <c r="N565" s="149"/>
      <c r="O565" s="149"/>
      <c r="P565" s="149"/>
    </row>
    <row r="566" spans="9:16" x14ac:dyDescent="0.2">
      <c r="I566" s="3"/>
      <c r="J566" s="3"/>
      <c r="N566" s="149"/>
      <c r="O566" s="149"/>
      <c r="P566" s="149"/>
    </row>
    <row r="567" spans="9:16" x14ac:dyDescent="0.2">
      <c r="I567" s="3"/>
      <c r="J567" s="3"/>
      <c r="N567" s="149"/>
      <c r="O567" s="149"/>
      <c r="P567" s="149"/>
    </row>
    <row r="568" spans="9:16" x14ac:dyDescent="0.2">
      <c r="I568" s="3"/>
      <c r="J568" s="3"/>
      <c r="N568" s="149"/>
      <c r="O568" s="149"/>
      <c r="P568" s="149"/>
    </row>
    <row r="569" spans="9:16" x14ac:dyDescent="0.2">
      <c r="I569" s="3"/>
      <c r="J569" s="3"/>
      <c r="N569" s="149"/>
      <c r="O569" s="149"/>
      <c r="P569" s="149"/>
    </row>
    <row r="570" spans="9:16" x14ac:dyDescent="0.2">
      <c r="I570" s="3"/>
      <c r="J570" s="3"/>
      <c r="N570" s="149"/>
      <c r="O570" s="149"/>
      <c r="P570" s="149"/>
    </row>
    <row r="571" spans="9:16" x14ac:dyDescent="0.2">
      <c r="I571" s="3"/>
      <c r="J571" s="3"/>
      <c r="N571" s="149"/>
      <c r="O571" s="149"/>
      <c r="P571" s="149"/>
    </row>
    <row r="572" spans="9:16" x14ac:dyDescent="0.2">
      <c r="I572" s="3"/>
      <c r="J572" s="3"/>
      <c r="N572" s="149"/>
      <c r="O572" s="149"/>
      <c r="P572" s="149"/>
    </row>
    <row r="573" spans="9:16" x14ac:dyDescent="0.2">
      <c r="I573" s="3"/>
      <c r="J573" s="3"/>
      <c r="N573" s="149"/>
      <c r="O573" s="149"/>
      <c r="P573" s="149"/>
    </row>
    <row r="574" spans="9:16" x14ac:dyDescent="0.2">
      <c r="I574" s="3"/>
      <c r="J574" s="3"/>
      <c r="N574" s="149"/>
      <c r="O574" s="149"/>
      <c r="P574" s="149"/>
    </row>
    <row r="575" spans="9:16" x14ac:dyDescent="0.2">
      <c r="I575" s="3"/>
      <c r="J575" s="3"/>
      <c r="N575" s="149"/>
      <c r="O575" s="149"/>
      <c r="P575" s="149"/>
    </row>
    <row r="576" spans="9:16" x14ac:dyDescent="0.2">
      <c r="I576" s="3"/>
      <c r="J576" s="3"/>
      <c r="N576" s="149"/>
      <c r="O576" s="149"/>
      <c r="P576" s="149"/>
    </row>
    <row r="577" spans="9:16" x14ac:dyDescent="0.2">
      <c r="I577" s="3"/>
      <c r="J577" s="3"/>
      <c r="N577" s="149"/>
      <c r="O577" s="149"/>
      <c r="P577" s="149"/>
    </row>
    <row r="578" spans="9:16" x14ac:dyDescent="0.2">
      <c r="I578" s="3"/>
      <c r="J578" s="3"/>
      <c r="N578" s="149"/>
      <c r="O578" s="149"/>
      <c r="P578" s="149"/>
    </row>
    <row r="579" spans="9:16" x14ac:dyDescent="0.2">
      <c r="I579" s="3"/>
      <c r="J579" s="3"/>
      <c r="N579" s="149"/>
      <c r="O579" s="149"/>
      <c r="P579" s="149"/>
    </row>
    <row r="580" spans="9:16" x14ac:dyDescent="0.2">
      <c r="I580" s="3"/>
      <c r="J580" s="3"/>
      <c r="N580" s="149"/>
      <c r="O580" s="149"/>
      <c r="P580" s="149"/>
    </row>
    <row r="581" spans="9:16" x14ac:dyDescent="0.2">
      <c r="I581" s="3"/>
      <c r="J581" s="3"/>
      <c r="N581" s="149"/>
      <c r="O581" s="149"/>
      <c r="P581" s="149"/>
    </row>
    <row r="582" spans="9:16" x14ac:dyDescent="0.2">
      <c r="I582" s="3"/>
      <c r="J582" s="3"/>
      <c r="N582" s="149"/>
      <c r="O582" s="149"/>
      <c r="P582" s="149"/>
    </row>
    <row r="583" spans="9:16" x14ac:dyDescent="0.2">
      <c r="I583" s="3"/>
      <c r="J583" s="3"/>
      <c r="N583" s="149"/>
      <c r="O583" s="149"/>
      <c r="P583" s="149"/>
    </row>
    <row r="584" spans="9:16" x14ac:dyDescent="0.2">
      <c r="I584" s="3"/>
      <c r="J584" s="3"/>
      <c r="N584" s="149"/>
      <c r="O584" s="149"/>
      <c r="P584" s="149"/>
    </row>
    <row r="585" spans="9:16" x14ac:dyDescent="0.2">
      <c r="I585" s="3"/>
      <c r="J585" s="3"/>
      <c r="N585" s="149"/>
      <c r="O585" s="149"/>
      <c r="P585" s="149"/>
    </row>
    <row r="586" spans="9:16" x14ac:dyDescent="0.2">
      <c r="I586" s="3"/>
      <c r="J586" s="3"/>
      <c r="N586" s="149"/>
      <c r="O586" s="149"/>
      <c r="P586" s="149"/>
    </row>
    <row r="587" spans="9:16" x14ac:dyDescent="0.2">
      <c r="I587" s="3"/>
      <c r="J587" s="3"/>
      <c r="N587" s="149"/>
      <c r="O587" s="149"/>
      <c r="P587" s="149"/>
    </row>
    <row r="588" spans="9:16" x14ac:dyDescent="0.2">
      <c r="I588" s="3"/>
      <c r="J588" s="3"/>
      <c r="N588" s="149"/>
      <c r="O588" s="149"/>
      <c r="P588" s="149"/>
    </row>
    <row r="589" spans="9:16" x14ac:dyDescent="0.2">
      <c r="I589" s="3"/>
      <c r="J589" s="3"/>
      <c r="N589" s="149"/>
      <c r="O589" s="149"/>
      <c r="P589" s="149"/>
    </row>
    <row r="590" spans="9:16" x14ac:dyDescent="0.2">
      <c r="I590" s="3"/>
      <c r="J590" s="3"/>
      <c r="N590" s="149"/>
      <c r="O590" s="149"/>
      <c r="P590" s="149"/>
    </row>
    <row r="591" spans="9:16" x14ac:dyDescent="0.2">
      <c r="I591" s="3"/>
      <c r="J591" s="3"/>
      <c r="N591" s="149"/>
      <c r="O591" s="149"/>
      <c r="P591" s="149"/>
    </row>
    <row r="592" spans="9:16" x14ac:dyDescent="0.2">
      <c r="I592" s="3"/>
      <c r="J592" s="3"/>
      <c r="N592" s="149"/>
      <c r="O592" s="149"/>
      <c r="P592" s="149"/>
    </row>
    <row r="593" spans="9:16" x14ac:dyDescent="0.2">
      <c r="I593" s="3"/>
      <c r="J593" s="3"/>
      <c r="N593" s="149"/>
      <c r="O593" s="149"/>
      <c r="P593" s="149"/>
    </row>
    <row r="594" spans="9:16" x14ac:dyDescent="0.2">
      <c r="I594" s="3"/>
      <c r="J594" s="3"/>
      <c r="N594" s="149"/>
      <c r="O594" s="149"/>
      <c r="P594" s="149"/>
    </row>
    <row r="595" spans="9:16" x14ac:dyDescent="0.2">
      <c r="I595" s="3"/>
      <c r="J595" s="3"/>
      <c r="N595" s="149"/>
      <c r="O595" s="149"/>
      <c r="P595" s="149"/>
    </row>
    <row r="596" spans="9:16" x14ac:dyDescent="0.2">
      <c r="I596" s="3"/>
      <c r="J596" s="3"/>
      <c r="N596" s="149"/>
      <c r="O596" s="149"/>
      <c r="P596" s="149"/>
    </row>
    <row r="597" spans="9:16" x14ac:dyDescent="0.2">
      <c r="I597" s="3"/>
      <c r="J597" s="3"/>
      <c r="N597" s="149"/>
      <c r="O597" s="149"/>
      <c r="P597" s="149"/>
    </row>
    <row r="598" spans="9:16" x14ac:dyDescent="0.2">
      <c r="I598" s="3"/>
      <c r="J598" s="3"/>
      <c r="N598" s="149"/>
      <c r="O598" s="149"/>
      <c r="P598" s="149"/>
    </row>
    <row r="599" spans="9:16" x14ac:dyDescent="0.2">
      <c r="I599" s="3"/>
      <c r="J599" s="3"/>
      <c r="N599" s="149"/>
      <c r="O599" s="149"/>
      <c r="P599" s="149"/>
    </row>
    <row r="600" spans="9:16" x14ac:dyDescent="0.2">
      <c r="I600" s="3"/>
      <c r="J600" s="3"/>
      <c r="N600" s="149"/>
      <c r="O600" s="149"/>
      <c r="P600" s="149"/>
    </row>
    <row r="601" spans="9:16" x14ac:dyDescent="0.2">
      <c r="I601" s="3"/>
      <c r="J601" s="3"/>
      <c r="N601" s="149"/>
      <c r="O601" s="149"/>
      <c r="P601" s="149"/>
    </row>
    <row r="602" spans="9:16" x14ac:dyDescent="0.2">
      <c r="I602" s="3"/>
      <c r="J602" s="3"/>
      <c r="N602" s="149"/>
      <c r="O602" s="149"/>
      <c r="P602" s="149"/>
    </row>
    <row r="603" spans="9:16" x14ac:dyDescent="0.2">
      <c r="I603" s="3"/>
      <c r="J603" s="3"/>
      <c r="N603" s="149"/>
      <c r="O603" s="149"/>
      <c r="P603" s="149"/>
    </row>
    <row r="604" spans="9:16" x14ac:dyDescent="0.2">
      <c r="I604" s="3"/>
      <c r="J604" s="3"/>
      <c r="N604" s="149"/>
      <c r="O604" s="149"/>
      <c r="P604" s="149"/>
    </row>
    <row r="605" spans="9:16" x14ac:dyDescent="0.2">
      <c r="I605" s="3"/>
      <c r="J605" s="3"/>
      <c r="N605" s="149"/>
      <c r="O605" s="149"/>
      <c r="P605" s="149"/>
    </row>
    <row r="606" spans="9:16" x14ac:dyDescent="0.2">
      <c r="I606" s="3"/>
      <c r="J606" s="3"/>
      <c r="N606" s="149"/>
      <c r="O606" s="149"/>
      <c r="P606" s="149"/>
    </row>
    <row r="607" spans="9:16" x14ac:dyDescent="0.2">
      <c r="I607" s="3"/>
      <c r="J607" s="3"/>
      <c r="N607" s="149"/>
      <c r="O607" s="149"/>
      <c r="P607" s="149"/>
    </row>
    <row r="608" spans="9:16" x14ac:dyDescent="0.2">
      <c r="I608" s="3"/>
      <c r="J608" s="3"/>
      <c r="N608" s="149"/>
      <c r="O608" s="149"/>
      <c r="P608" s="149"/>
    </row>
    <row r="609" spans="9:16" x14ac:dyDescent="0.2">
      <c r="I609" s="3"/>
      <c r="J609" s="3"/>
      <c r="N609" s="149"/>
      <c r="O609" s="149"/>
      <c r="P609" s="149"/>
    </row>
    <row r="610" spans="9:16" x14ac:dyDescent="0.2">
      <c r="I610" s="3"/>
      <c r="J610" s="3"/>
      <c r="N610" s="149"/>
      <c r="O610" s="149"/>
      <c r="P610" s="149"/>
    </row>
    <row r="611" spans="9:16" x14ac:dyDescent="0.2">
      <c r="I611" s="3"/>
      <c r="J611" s="3"/>
      <c r="N611" s="149"/>
      <c r="O611" s="149"/>
      <c r="P611" s="149"/>
    </row>
    <row r="612" spans="9:16" x14ac:dyDescent="0.2">
      <c r="I612" s="3"/>
      <c r="J612" s="3"/>
      <c r="N612" s="149"/>
      <c r="O612" s="149"/>
      <c r="P612" s="149"/>
    </row>
    <row r="613" spans="9:16" x14ac:dyDescent="0.2">
      <c r="I613" s="3"/>
      <c r="J613" s="3"/>
      <c r="N613" s="149"/>
      <c r="O613" s="149"/>
      <c r="P613" s="149"/>
    </row>
    <row r="614" spans="9:16" x14ac:dyDescent="0.2">
      <c r="I614" s="3"/>
      <c r="J614" s="3"/>
      <c r="N614" s="149"/>
      <c r="O614" s="149"/>
      <c r="P614" s="149"/>
    </row>
    <row r="615" spans="9:16" x14ac:dyDescent="0.2">
      <c r="I615" s="3"/>
      <c r="J615" s="3"/>
      <c r="N615" s="149"/>
      <c r="O615" s="149"/>
      <c r="P615" s="149"/>
    </row>
    <row r="616" spans="9:16" x14ac:dyDescent="0.2">
      <c r="I616" s="3"/>
      <c r="J616" s="3"/>
      <c r="N616" s="149"/>
      <c r="O616" s="149"/>
      <c r="P616" s="149"/>
    </row>
    <row r="617" spans="9:16" x14ac:dyDescent="0.2">
      <c r="I617" s="3"/>
      <c r="J617" s="3"/>
      <c r="N617" s="149"/>
      <c r="O617" s="149"/>
      <c r="P617" s="149"/>
    </row>
    <row r="618" spans="9:16" x14ac:dyDescent="0.2">
      <c r="I618" s="3"/>
      <c r="J618" s="3"/>
      <c r="N618" s="149"/>
      <c r="O618" s="149"/>
      <c r="P618" s="149"/>
    </row>
    <row r="619" spans="9:16" x14ac:dyDescent="0.2">
      <c r="I619" s="3"/>
      <c r="J619" s="3"/>
      <c r="N619" s="149"/>
      <c r="O619" s="149"/>
      <c r="P619" s="149"/>
    </row>
    <row r="620" spans="9:16" x14ac:dyDescent="0.2">
      <c r="I620" s="3"/>
      <c r="J620" s="3"/>
      <c r="N620" s="149"/>
      <c r="O620" s="149"/>
      <c r="P620" s="149"/>
    </row>
    <row r="621" spans="9:16" x14ac:dyDescent="0.2">
      <c r="I621" s="3"/>
      <c r="J621" s="3"/>
      <c r="N621" s="149"/>
      <c r="O621" s="149"/>
      <c r="P621" s="149"/>
    </row>
    <row r="622" spans="9:16" x14ac:dyDescent="0.2">
      <c r="I622" s="3"/>
      <c r="J622" s="3"/>
      <c r="N622" s="149"/>
      <c r="O622" s="149"/>
      <c r="P622" s="149"/>
    </row>
    <row r="623" spans="9:16" x14ac:dyDescent="0.2">
      <c r="I623" s="3"/>
      <c r="J623" s="3"/>
      <c r="N623" s="149"/>
      <c r="O623" s="149"/>
      <c r="P623" s="149"/>
    </row>
    <row r="624" spans="9:16" x14ac:dyDescent="0.2">
      <c r="I624" s="3"/>
      <c r="J624" s="3"/>
      <c r="N624" s="149"/>
      <c r="O624" s="149"/>
      <c r="P624" s="149"/>
    </row>
    <row r="625" spans="9:16" x14ac:dyDescent="0.2">
      <c r="I625" s="3"/>
      <c r="J625" s="3"/>
      <c r="N625" s="149"/>
      <c r="O625" s="149"/>
      <c r="P625" s="149"/>
    </row>
    <row r="626" spans="9:16" x14ac:dyDescent="0.2">
      <c r="I626" s="3"/>
      <c r="J626" s="3"/>
      <c r="N626" s="149"/>
      <c r="O626" s="149"/>
      <c r="P626" s="149"/>
    </row>
    <row r="627" spans="9:16" x14ac:dyDescent="0.2">
      <c r="I627" s="3"/>
      <c r="J627" s="3"/>
      <c r="N627" s="149"/>
      <c r="O627" s="149"/>
      <c r="P627" s="149"/>
    </row>
    <row r="628" spans="9:16" x14ac:dyDescent="0.2">
      <c r="I628" s="3"/>
      <c r="J628" s="3"/>
      <c r="N628" s="149"/>
      <c r="O628" s="149"/>
      <c r="P628" s="149"/>
    </row>
    <row r="629" spans="9:16" x14ac:dyDescent="0.2">
      <c r="I629" s="3"/>
      <c r="J629" s="3"/>
      <c r="N629" s="149"/>
      <c r="O629" s="149"/>
      <c r="P629" s="149"/>
    </row>
    <row r="630" spans="9:16" x14ac:dyDescent="0.2">
      <c r="I630" s="3"/>
      <c r="J630" s="3"/>
      <c r="N630" s="149"/>
      <c r="O630" s="149"/>
      <c r="P630" s="149"/>
    </row>
    <row r="631" spans="9:16" x14ac:dyDescent="0.2">
      <c r="I631" s="3"/>
      <c r="J631" s="3"/>
      <c r="N631" s="149"/>
      <c r="O631" s="149"/>
      <c r="P631" s="149"/>
    </row>
    <row r="632" spans="9:16" x14ac:dyDescent="0.2">
      <c r="I632" s="3"/>
      <c r="J632" s="3"/>
      <c r="N632" s="149"/>
      <c r="O632" s="149"/>
      <c r="P632" s="149"/>
    </row>
    <row r="633" spans="9:16" x14ac:dyDescent="0.2">
      <c r="I633" s="3"/>
      <c r="J633" s="3"/>
      <c r="N633" s="149"/>
      <c r="O633" s="149"/>
      <c r="P633" s="149"/>
    </row>
    <row r="634" spans="9:16" x14ac:dyDescent="0.2">
      <c r="I634" s="3"/>
      <c r="J634" s="3"/>
      <c r="N634" s="149"/>
      <c r="O634" s="149"/>
      <c r="P634" s="149"/>
    </row>
    <row r="635" spans="9:16" x14ac:dyDescent="0.2">
      <c r="I635" s="3"/>
      <c r="J635" s="3"/>
      <c r="N635" s="149"/>
      <c r="O635" s="149"/>
      <c r="P635" s="149"/>
    </row>
    <row r="636" spans="9:16" x14ac:dyDescent="0.2">
      <c r="I636" s="3"/>
      <c r="J636" s="3"/>
      <c r="N636" s="149"/>
      <c r="O636" s="149"/>
      <c r="P636" s="149"/>
    </row>
    <row r="637" spans="9:16" x14ac:dyDescent="0.2">
      <c r="I637" s="3"/>
      <c r="J637" s="3"/>
      <c r="N637" s="149"/>
      <c r="O637" s="149"/>
      <c r="P637" s="149"/>
    </row>
    <row r="638" spans="9:16" x14ac:dyDescent="0.2">
      <c r="I638" s="3"/>
      <c r="J638" s="3"/>
      <c r="N638" s="149"/>
      <c r="O638" s="149"/>
      <c r="P638" s="149"/>
    </row>
    <row r="639" spans="9:16" x14ac:dyDescent="0.2">
      <c r="I639" s="3"/>
      <c r="J639" s="3"/>
      <c r="N639" s="149"/>
      <c r="O639" s="149"/>
      <c r="P639" s="149"/>
    </row>
    <row r="640" spans="9:16" x14ac:dyDescent="0.2">
      <c r="I640" s="3"/>
      <c r="J640" s="3"/>
      <c r="N640" s="149"/>
      <c r="O640" s="149"/>
      <c r="P640" s="149"/>
    </row>
    <row r="641" spans="9:16" x14ac:dyDescent="0.2">
      <c r="I641" s="3"/>
      <c r="J641" s="3"/>
      <c r="N641" s="149"/>
      <c r="O641" s="149"/>
      <c r="P641" s="149"/>
    </row>
    <row r="642" spans="9:16" x14ac:dyDescent="0.2">
      <c r="I642" s="3"/>
      <c r="J642" s="3"/>
      <c r="N642" s="149"/>
      <c r="O642" s="149"/>
      <c r="P642" s="149"/>
    </row>
    <row r="643" spans="9:16" x14ac:dyDescent="0.2">
      <c r="I643" s="3"/>
      <c r="J643" s="3"/>
      <c r="N643" s="149"/>
      <c r="O643" s="149"/>
      <c r="P643" s="149"/>
    </row>
    <row r="644" spans="9:16" x14ac:dyDescent="0.2">
      <c r="I644" s="3"/>
      <c r="J644" s="3"/>
      <c r="N644" s="149"/>
      <c r="O644" s="149"/>
      <c r="P644" s="149"/>
    </row>
    <row r="645" spans="9:16" x14ac:dyDescent="0.2">
      <c r="I645" s="3"/>
      <c r="J645" s="3"/>
      <c r="N645" s="149"/>
      <c r="O645" s="149"/>
      <c r="P645" s="149"/>
    </row>
    <row r="646" spans="9:16" x14ac:dyDescent="0.2">
      <c r="I646" s="3"/>
      <c r="J646" s="3"/>
      <c r="N646" s="149"/>
      <c r="O646" s="149"/>
      <c r="P646" s="149"/>
    </row>
    <row r="647" spans="9:16" x14ac:dyDescent="0.2">
      <c r="I647" s="3"/>
      <c r="J647" s="3"/>
      <c r="N647" s="149"/>
      <c r="O647" s="149"/>
      <c r="P647" s="149"/>
    </row>
    <row r="648" spans="9:16" x14ac:dyDescent="0.2">
      <c r="I648" s="3"/>
      <c r="J648" s="3"/>
      <c r="N648" s="149"/>
      <c r="O648" s="149"/>
      <c r="P648" s="149"/>
    </row>
    <row r="649" spans="9:16" x14ac:dyDescent="0.2">
      <c r="I649" s="3"/>
      <c r="J649" s="3"/>
      <c r="N649" s="149"/>
      <c r="O649" s="149"/>
      <c r="P649" s="149"/>
    </row>
    <row r="650" spans="9:16" x14ac:dyDescent="0.2">
      <c r="I650" s="3"/>
      <c r="J650" s="3"/>
      <c r="N650" s="149"/>
      <c r="O650" s="149"/>
      <c r="P650" s="149"/>
    </row>
    <row r="651" spans="9:16" x14ac:dyDescent="0.2">
      <c r="I651" s="3"/>
      <c r="J651" s="3"/>
      <c r="N651" s="149"/>
      <c r="O651" s="149"/>
      <c r="P651" s="149"/>
    </row>
    <row r="652" spans="9:16" x14ac:dyDescent="0.2">
      <c r="I652" s="3"/>
      <c r="J652" s="3"/>
      <c r="N652" s="149"/>
      <c r="O652" s="149"/>
      <c r="P652" s="149"/>
    </row>
    <row r="653" spans="9:16" x14ac:dyDescent="0.2">
      <c r="I653" s="3"/>
      <c r="J653" s="3"/>
      <c r="N653" s="149"/>
      <c r="O653" s="149"/>
      <c r="P653" s="149"/>
    </row>
    <row r="654" spans="9:16" x14ac:dyDescent="0.2">
      <c r="I654" s="3"/>
      <c r="J654" s="3"/>
      <c r="N654" s="149"/>
      <c r="O654" s="149"/>
      <c r="P654" s="149"/>
    </row>
    <row r="655" spans="9:16" x14ac:dyDescent="0.2">
      <c r="I655" s="3"/>
      <c r="J655" s="3"/>
      <c r="N655" s="149"/>
      <c r="O655" s="149"/>
      <c r="P655" s="149"/>
    </row>
    <row r="656" spans="9:16" x14ac:dyDescent="0.2">
      <c r="I656" s="3"/>
      <c r="J656" s="3"/>
      <c r="N656" s="149"/>
      <c r="O656" s="149"/>
      <c r="P656" s="149"/>
    </row>
    <row r="657" spans="9:16" x14ac:dyDescent="0.2">
      <c r="I657" s="3"/>
      <c r="J657" s="3"/>
      <c r="N657" s="149"/>
      <c r="O657" s="149"/>
      <c r="P657" s="149"/>
    </row>
    <row r="658" spans="9:16" x14ac:dyDescent="0.2">
      <c r="I658" s="3"/>
      <c r="J658" s="3"/>
      <c r="N658" s="149"/>
      <c r="O658" s="149"/>
      <c r="P658" s="149"/>
    </row>
    <row r="659" spans="9:16" x14ac:dyDescent="0.2">
      <c r="I659" s="3"/>
      <c r="J659" s="3"/>
      <c r="N659" s="149"/>
      <c r="O659" s="149"/>
      <c r="P659" s="149"/>
    </row>
    <row r="660" spans="9:16" x14ac:dyDescent="0.2">
      <c r="I660" s="3"/>
      <c r="J660" s="3"/>
      <c r="N660" s="149"/>
      <c r="O660" s="149"/>
      <c r="P660" s="149"/>
    </row>
    <row r="661" spans="9:16" x14ac:dyDescent="0.2">
      <c r="I661" s="3"/>
      <c r="J661" s="3"/>
      <c r="N661" s="149"/>
      <c r="O661" s="149"/>
      <c r="P661" s="149"/>
    </row>
    <row r="662" spans="9:16" x14ac:dyDescent="0.2">
      <c r="I662" s="3"/>
      <c r="J662" s="3"/>
      <c r="N662" s="149"/>
      <c r="O662" s="149"/>
      <c r="P662" s="149"/>
    </row>
    <row r="663" spans="9:16" x14ac:dyDescent="0.2">
      <c r="I663" s="3"/>
      <c r="J663" s="3"/>
      <c r="N663" s="149"/>
      <c r="O663" s="149"/>
      <c r="P663" s="149"/>
    </row>
    <row r="664" spans="9:16" x14ac:dyDescent="0.2">
      <c r="I664" s="3"/>
      <c r="J664" s="3"/>
      <c r="N664" s="149"/>
      <c r="O664" s="149"/>
      <c r="P664" s="149"/>
    </row>
    <row r="665" spans="9:16" x14ac:dyDescent="0.2">
      <c r="I665" s="3"/>
      <c r="J665" s="3"/>
      <c r="N665" s="149"/>
      <c r="O665" s="149"/>
      <c r="P665" s="149"/>
    </row>
    <row r="666" spans="9:16" x14ac:dyDescent="0.2">
      <c r="I666" s="3"/>
      <c r="J666" s="3"/>
      <c r="N666" s="149"/>
      <c r="O666" s="149"/>
      <c r="P666" s="149"/>
    </row>
    <row r="667" spans="9:16" x14ac:dyDescent="0.2">
      <c r="I667" s="3"/>
      <c r="J667" s="3"/>
      <c r="N667" s="149"/>
      <c r="O667" s="149"/>
      <c r="P667" s="149"/>
    </row>
    <row r="668" spans="9:16" x14ac:dyDescent="0.2">
      <c r="I668" s="3"/>
      <c r="J668" s="3"/>
      <c r="N668" s="149"/>
      <c r="O668" s="149"/>
      <c r="P668" s="149"/>
    </row>
    <row r="669" spans="9:16" x14ac:dyDescent="0.2">
      <c r="I669" s="3"/>
      <c r="J669" s="3"/>
      <c r="N669" s="149"/>
      <c r="O669" s="149"/>
      <c r="P669" s="149"/>
    </row>
    <row r="670" spans="9:16" x14ac:dyDescent="0.2">
      <c r="I670" s="3"/>
      <c r="J670" s="3"/>
      <c r="N670" s="149"/>
      <c r="O670" s="149"/>
      <c r="P670" s="149"/>
    </row>
    <row r="671" spans="9:16" x14ac:dyDescent="0.2">
      <c r="I671" s="3"/>
      <c r="J671" s="3"/>
      <c r="N671" s="149"/>
      <c r="O671" s="149"/>
      <c r="P671" s="149"/>
    </row>
    <row r="672" spans="9:16" x14ac:dyDescent="0.2">
      <c r="I672" s="3"/>
      <c r="J672" s="3"/>
      <c r="N672" s="149"/>
      <c r="O672" s="149"/>
      <c r="P672" s="149"/>
    </row>
    <row r="673" spans="9:16" x14ac:dyDescent="0.2">
      <c r="I673" s="3"/>
      <c r="J673" s="3"/>
      <c r="N673" s="149"/>
      <c r="O673" s="149"/>
      <c r="P673" s="149"/>
    </row>
    <row r="674" spans="9:16" x14ac:dyDescent="0.2">
      <c r="I674" s="3"/>
      <c r="J674" s="3"/>
      <c r="N674" s="149"/>
      <c r="O674" s="149"/>
      <c r="P674" s="149"/>
    </row>
    <row r="675" spans="9:16" x14ac:dyDescent="0.2">
      <c r="I675" s="3"/>
      <c r="J675" s="3"/>
      <c r="N675" s="149"/>
      <c r="O675" s="149"/>
      <c r="P675" s="149"/>
    </row>
    <row r="676" spans="9:16" x14ac:dyDescent="0.2">
      <c r="I676" s="3"/>
      <c r="J676" s="3"/>
      <c r="N676" s="149"/>
      <c r="O676" s="149"/>
      <c r="P676" s="149"/>
    </row>
    <row r="677" spans="9:16" x14ac:dyDescent="0.2">
      <c r="I677" s="3"/>
      <c r="J677" s="3"/>
      <c r="N677" s="149"/>
      <c r="O677" s="149"/>
      <c r="P677" s="149"/>
    </row>
    <row r="678" spans="9:16" x14ac:dyDescent="0.2">
      <c r="I678" s="3"/>
      <c r="J678" s="3"/>
      <c r="N678" s="149"/>
      <c r="O678" s="149"/>
      <c r="P678" s="149"/>
    </row>
    <row r="679" spans="9:16" x14ac:dyDescent="0.2">
      <c r="I679" s="3"/>
      <c r="J679" s="3"/>
      <c r="N679" s="149"/>
      <c r="O679" s="149"/>
      <c r="P679" s="149"/>
    </row>
    <row r="680" spans="9:16" x14ac:dyDescent="0.2">
      <c r="I680" s="3"/>
      <c r="J680" s="3"/>
      <c r="N680" s="149"/>
      <c r="O680" s="149"/>
      <c r="P680" s="149"/>
    </row>
    <row r="681" spans="9:16" x14ac:dyDescent="0.2">
      <c r="I681" s="3"/>
      <c r="J681" s="3"/>
      <c r="N681" s="149"/>
      <c r="O681" s="149"/>
      <c r="P681" s="149"/>
    </row>
    <row r="682" spans="9:16" x14ac:dyDescent="0.2">
      <c r="I682" s="3"/>
      <c r="J682" s="3"/>
      <c r="N682" s="149"/>
      <c r="O682" s="149"/>
      <c r="P682" s="149"/>
    </row>
    <row r="683" spans="9:16" x14ac:dyDescent="0.2">
      <c r="I683" s="3"/>
      <c r="J683" s="3"/>
      <c r="N683" s="149"/>
      <c r="O683" s="149"/>
      <c r="P683" s="149"/>
    </row>
    <row r="684" spans="9:16" x14ac:dyDescent="0.2">
      <c r="I684" s="3"/>
      <c r="J684" s="3"/>
      <c r="N684" s="149"/>
      <c r="O684" s="149"/>
      <c r="P684" s="149"/>
    </row>
    <row r="685" spans="9:16" x14ac:dyDescent="0.2">
      <c r="I685" s="3"/>
      <c r="J685" s="3"/>
      <c r="N685" s="149"/>
      <c r="O685" s="149"/>
      <c r="P685" s="149"/>
    </row>
    <row r="686" spans="9:16" x14ac:dyDescent="0.2">
      <c r="I686" s="3"/>
      <c r="J686" s="3"/>
      <c r="N686" s="149"/>
      <c r="O686" s="149"/>
      <c r="P686" s="149"/>
    </row>
    <row r="687" spans="9:16" x14ac:dyDescent="0.2">
      <c r="I687" s="3"/>
      <c r="J687" s="3"/>
      <c r="N687" s="149"/>
      <c r="O687" s="149"/>
      <c r="P687" s="149"/>
    </row>
    <row r="688" spans="9:16" x14ac:dyDescent="0.2">
      <c r="I688" s="3"/>
      <c r="J688" s="3"/>
      <c r="N688" s="149"/>
      <c r="O688" s="149"/>
      <c r="P688" s="149"/>
    </row>
    <row r="689" spans="9:16" x14ac:dyDescent="0.2">
      <c r="I689" s="3"/>
      <c r="J689" s="3"/>
      <c r="N689" s="149"/>
      <c r="O689" s="149"/>
      <c r="P689" s="149"/>
    </row>
    <row r="690" spans="9:16" x14ac:dyDescent="0.2">
      <c r="I690" s="3"/>
      <c r="J690" s="3"/>
      <c r="N690" s="149"/>
      <c r="O690" s="149"/>
      <c r="P690" s="149"/>
    </row>
    <row r="691" spans="9:16" x14ac:dyDescent="0.2">
      <c r="I691" s="3"/>
      <c r="J691" s="3"/>
      <c r="N691" s="149"/>
      <c r="O691" s="149"/>
      <c r="P691" s="149"/>
    </row>
    <row r="692" spans="9:16" x14ac:dyDescent="0.2">
      <c r="I692" s="3"/>
      <c r="J692" s="3"/>
      <c r="N692" s="149"/>
      <c r="O692" s="149"/>
      <c r="P692" s="149"/>
    </row>
    <row r="693" spans="9:16" x14ac:dyDescent="0.2">
      <c r="I693" s="3"/>
      <c r="J693" s="3"/>
      <c r="N693" s="149"/>
      <c r="O693" s="149"/>
      <c r="P693" s="149"/>
    </row>
    <row r="694" spans="9:16" x14ac:dyDescent="0.2">
      <c r="I694" s="3"/>
      <c r="J694" s="3"/>
      <c r="N694" s="149"/>
      <c r="O694" s="149"/>
      <c r="P694" s="149"/>
    </row>
    <row r="695" spans="9:16" x14ac:dyDescent="0.2">
      <c r="I695" s="3"/>
      <c r="J695" s="3"/>
      <c r="N695" s="149"/>
      <c r="O695" s="149"/>
      <c r="P695" s="149"/>
    </row>
    <row r="696" spans="9:16" x14ac:dyDescent="0.2">
      <c r="I696" s="3"/>
      <c r="J696" s="3"/>
      <c r="N696" s="149"/>
      <c r="O696" s="149"/>
      <c r="P696" s="149"/>
    </row>
    <row r="697" spans="9:16" x14ac:dyDescent="0.2">
      <c r="I697" s="3"/>
      <c r="J697" s="3"/>
      <c r="N697" s="149"/>
      <c r="O697" s="149"/>
      <c r="P697" s="149"/>
    </row>
    <row r="698" spans="9:16" x14ac:dyDescent="0.2">
      <c r="I698" s="3"/>
      <c r="J698" s="3"/>
      <c r="N698" s="149"/>
      <c r="O698" s="149"/>
      <c r="P698" s="149"/>
    </row>
    <row r="699" spans="9:16" x14ac:dyDescent="0.2">
      <c r="I699" s="3"/>
      <c r="J699" s="3"/>
      <c r="N699" s="149"/>
      <c r="O699" s="149"/>
      <c r="P699" s="149"/>
    </row>
    <row r="700" spans="9:16" x14ac:dyDescent="0.2">
      <c r="I700" s="3"/>
      <c r="J700" s="3"/>
      <c r="N700" s="149"/>
      <c r="O700" s="149"/>
      <c r="P700" s="149"/>
    </row>
    <row r="701" spans="9:16" x14ac:dyDescent="0.2">
      <c r="I701" s="3"/>
      <c r="J701" s="3"/>
      <c r="N701" s="149"/>
      <c r="O701" s="149"/>
      <c r="P701" s="149"/>
    </row>
    <row r="702" spans="9:16" x14ac:dyDescent="0.2">
      <c r="I702" s="3"/>
      <c r="J702" s="3"/>
      <c r="N702" s="149"/>
      <c r="O702" s="149"/>
      <c r="P702" s="149"/>
    </row>
    <row r="703" spans="9:16" x14ac:dyDescent="0.2">
      <c r="I703" s="3"/>
      <c r="J703" s="3"/>
      <c r="N703" s="149"/>
      <c r="O703" s="149"/>
      <c r="P703" s="149"/>
    </row>
    <row r="704" spans="9:16" x14ac:dyDescent="0.2">
      <c r="I704" s="3"/>
      <c r="J704" s="3"/>
      <c r="N704" s="149"/>
      <c r="O704" s="149"/>
      <c r="P704" s="149"/>
    </row>
    <row r="705" spans="9:16" x14ac:dyDescent="0.2">
      <c r="I705" s="3"/>
      <c r="J705" s="3"/>
      <c r="N705" s="149"/>
      <c r="O705" s="149"/>
      <c r="P705" s="149"/>
    </row>
    <row r="706" spans="9:16" x14ac:dyDescent="0.2">
      <c r="I706" s="3"/>
      <c r="J706" s="3"/>
      <c r="N706" s="149"/>
      <c r="O706" s="149"/>
      <c r="P706" s="149"/>
    </row>
    <row r="707" spans="9:16" x14ac:dyDescent="0.2">
      <c r="I707" s="3"/>
      <c r="J707" s="3"/>
      <c r="N707" s="149"/>
      <c r="O707" s="149"/>
      <c r="P707" s="149"/>
    </row>
    <row r="708" spans="9:16" x14ac:dyDescent="0.2">
      <c r="I708" s="3"/>
      <c r="J708" s="3"/>
      <c r="N708" s="149"/>
      <c r="O708" s="149"/>
      <c r="P708" s="149"/>
    </row>
    <row r="709" spans="9:16" x14ac:dyDescent="0.2">
      <c r="I709" s="3"/>
      <c r="J709" s="3"/>
      <c r="N709" s="149"/>
      <c r="O709" s="149"/>
      <c r="P709" s="149"/>
    </row>
    <row r="710" spans="9:16" x14ac:dyDescent="0.2">
      <c r="I710" s="3"/>
      <c r="J710" s="3"/>
      <c r="N710" s="149"/>
      <c r="O710" s="149"/>
      <c r="P710" s="149"/>
    </row>
    <row r="711" spans="9:16" x14ac:dyDescent="0.2">
      <c r="I711" s="3"/>
      <c r="J711" s="3"/>
      <c r="N711" s="149"/>
      <c r="O711" s="149"/>
      <c r="P711" s="149"/>
    </row>
    <row r="712" spans="9:16" x14ac:dyDescent="0.2">
      <c r="I712" s="3"/>
      <c r="J712" s="3"/>
      <c r="N712" s="149"/>
      <c r="O712" s="149"/>
      <c r="P712" s="149"/>
    </row>
    <row r="713" spans="9:16" x14ac:dyDescent="0.2">
      <c r="I713" s="3"/>
      <c r="J713" s="3"/>
      <c r="N713" s="149"/>
      <c r="O713" s="149"/>
      <c r="P713" s="149"/>
    </row>
    <row r="714" spans="9:16" x14ac:dyDescent="0.2">
      <c r="I714" s="3"/>
      <c r="J714" s="3"/>
      <c r="N714" s="149"/>
      <c r="O714" s="149"/>
      <c r="P714" s="149"/>
    </row>
    <row r="715" spans="9:16" x14ac:dyDescent="0.2">
      <c r="I715" s="3"/>
      <c r="J715" s="3"/>
      <c r="N715" s="149"/>
      <c r="O715" s="149"/>
      <c r="P715" s="149"/>
    </row>
    <row r="716" spans="9:16" x14ac:dyDescent="0.2">
      <c r="I716" s="3"/>
      <c r="J716" s="3"/>
      <c r="N716" s="149"/>
      <c r="O716" s="149"/>
      <c r="P716" s="149"/>
    </row>
    <row r="717" spans="9:16" x14ac:dyDescent="0.2">
      <c r="I717" s="3"/>
      <c r="J717" s="3"/>
      <c r="N717" s="149"/>
      <c r="O717" s="149"/>
      <c r="P717" s="149"/>
    </row>
    <row r="718" spans="9:16" x14ac:dyDescent="0.2">
      <c r="I718" s="3"/>
      <c r="J718" s="3"/>
      <c r="N718" s="149"/>
      <c r="O718" s="149"/>
      <c r="P718" s="149"/>
    </row>
    <row r="719" spans="9:16" x14ac:dyDescent="0.2">
      <c r="I719" s="3"/>
      <c r="J719" s="3"/>
      <c r="N719" s="149"/>
      <c r="O719" s="149"/>
      <c r="P719" s="149"/>
    </row>
    <row r="720" spans="9:16" x14ac:dyDescent="0.2">
      <c r="I720" s="3"/>
      <c r="J720" s="3"/>
      <c r="N720" s="149"/>
      <c r="O720" s="149"/>
      <c r="P720" s="149"/>
    </row>
    <row r="721" spans="9:16" x14ac:dyDescent="0.2">
      <c r="I721" s="3"/>
      <c r="J721" s="3"/>
      <c r="N721" s="149"/>
      <c r="O721" s="149"/>
      <c r="P721" s="149"/>
    </row>
    <row r="722" spans="9:16" x14ac:dyDescent="0.2">
      <c r="I722" s="3"/>
      <c r="J722" s="3"/>
      <c r="N722" s="149"/>
      <c r="O722" s="149"/>
      <c r="P722" s="149"/>
    </row>
    <row r="723" spans="9:16" x14ac:dyDescent="0.2">
      <c r="I723" s="3"/>
      <c r="J723" s="3"/>
      <c r="N723" s="149"/>
      <c r="O723" s="149"/>
      <c r="P723" s="149"/>
    </row>
    <row r="724" spans="9:16" x14ac:dyDescent="0.2">
      <c r="I724" s="3"/>
      <c r="J724" s="3"/>
      <c r="N724" s="149"/>
      <c r="O724" s="149"/>
      <c r="P724" s="149"/>
    </row>
    <row r="725" spans="9:16" x14ac:dyDescent="0.2">
      <c r="I725" s="3"/>
      <c r="J725" s="3"/>
      <c r="N725" s="149"/>
      <c r="O725" s="149"/>
      <c r="P725" s="149"/>
    </row>
    <row r="726" spans="9:16" x14ac:dyDescent="0.2">
      <c r="I726" s="3"/>
      <c r="J726" s="3"/>
      <c r="N726" s="149"/>
      <c r="O726" s="149"/>
      <c r="P726" s="149"/>
    </row>
    <row r="727" spans="9:16" x14ac:dyDescent="0.2">
      <c r="I727" s="3"/>
      <c r="J727" s="3"/>
      <c r="N727" s="149"/>
      <c r="O727" s="149"/>
      <c r="P727" s="149"/>
    </row>
    <row r="728" spans="9:16" x14ac:dyDescent="0.2">
      <c r="I728" s="3"/>
      <c r="J728" s="3"/>
      <c r="N728" s="149"/>
      <c r="O728" s="149"/>
      <c r="P728" s="149"/>
    </row>
    <row r="729" spans="9:16" x14ac:dyDescent="0.2">
      <c r="I729" s="3"/>
      <c r="J729" s="3"/>
      <c r="N729" s="149"/>
      <c r="O729" s="149"/>
      <c r="P729" s="149"/>
    </row>
    <row r="730" spans="9:16" x14ac:dyDescent="0.2">
      <c r="I730" s="3"/>
      <c r="J730" s="3"/>
      <c r="N730" s="149"/>
      <c r="O730" s="149"/>
      <c r="P730" s="149"/>
    </row>
    <row r="731" spans="9:16" x14ac:dyDescent="0.2">
      <c r="I731" s="3"/>
      <c r="J731" s="3"/>
      <c r="N731" s="149"/>
      <c r="O731" s="149"/>
      <c r="P731" s="149"/>
    </row>
    <row r="732" spans="9:16" x14ac:dyDescent="0.2">
      <c r="I732" s="3"/>
      <c r="J732" s="3"/>
      <c r="N732" s="149"/>
      <c r="O732" s="149"/>
      <c r="P732" s="149"/>
    </row>
    <row r="733" spans="9:16" x14ac:dyDescent="0.2">
      <c r="I733" s="3"/>
      <c r="J733" s="3"/>
      <c r="N733" s="149"/>
      <c r="O733" s="149"/>
      <c r="P733" s="149"/>
    </row>
    <row r="734" spans="9:16" x14ac:dyDescent="0.2">
      <c r="I734" s="3"/>
      <c r="J734" s="3"/>
      <c r="N734" s="149"/>
      <c r="O734" s="149"/>
      <c r="P734" s="149"/>
    </row>
    <row r="735" spans="9:16" x14ac:dyDescent="0.2">
      <c r="I735" s="3"/>
      <c r="J735" s="3"/>
      <c r="N735" s="149"/>
      <c r="O735" s="149"/>
      <c r="P735" s="149"/>
    </row>
    <row r="736" spans="9:16" x14ac:dyDescent="0.2">
      <c r="I736" s="3"/>
      <c r="J736" s="3"/>
      <c r="N736" s="149"/>
      <c r="O736" s="149"/>
      <c r="P736" s="149"/>
    </row>
    <row r="737" spans="9:16" x14ac:dyDescent="0.2">
      <c r="I737" s="3"/>
      <c r="J737" s="3"/>
      <c r="N737" s="149"/>
      <c r="O737" s="149"/>
      <c r="P737" s="149"/>
    </row>
    <row r="738" spans="9:16" x14ac:dyDescent="0.2">
      <c r="I738" s="3"/>
      <c r="J738" s="3"/>
      <c r="N738" s="149"/>
      <c r="O738" s="149"/>
      <c r="P738" s="149"/>
    </row>
    <row r="739" spans="9:16" x14ac:dyDescent="0.2">
      <c r="I739" s="3"/>
      <c r="J739" s="3"/>
      <c r="N739" s="149"/>
      <c r="O739" s="149"/>
      <c r="P739" s="149"/>
    </row>
    <row r="740" spans="9:16" x14ac:dyDescent="0.2">
      <c r="I740" s="3"/>
      <c r="J740" s="3"/>
      <c r="N740" s="149"/>
      <c r="O740" s="149"/>
      <c r="P740" s="149"/>
    </row>
    <row r="741" spans="9:16" x14ac:dyDescent="0.2">
      <c r="I741" s="3"/>
      <c r="J741" s="3"/>
      <c r="N741" s="149"/>
      <c r="O741" s="149"/>
      <c r="P741" s="149"/>
    </row>
    <row r="742" spans="9:16" x14ac:dyDescent="0.2">
      <c r="I742" s="3"/>
      <c r="J742" s="3"/>
      <c r="N742" s="149"/>
      <c r="O742" s="149"/>
      <c r="P742" s="149"/>
    </row>
    <row r="743" spans="9:16" x14ac:dyDescent="0.2">
      <c r="I743" s="3"/>
      <c r="J743" s="3"/>
      <c r="N743" s="149"/>
      <c r="O743" s="149"/>
      <c r="P743" s="149"/>
    </row>
    <row r="744" spans="9:16" x14ac:dyDescent="0.2">
      <c r="I744" s="3"/>
      <c r="J744" s="3"/>
      <c r="N744" s="149"/>
      <c r="O744" s="149"/>
      <c r="P744" s="149"/>
    </row>
    <row r="745" spans="9:16" x14ac:dyDescent="0.2">
      <c r="I745" s="3"/>
      <c r="J745" s="3"/>
      <c r="N745" s="149"/>
      <c r="O745" s="149"/>
      <c r="P745" s="149"/>
    </row>
    <row r="746" spans="9:16" x14ac:dyDescent="0.2">
      <c r="I746" s="3"/>
      <c r="J746" s="3"/>
      <c r="N746" s="149"/>
      <c r="O746" s="149"/>
      <c r="P746" s="149"/>
    </row>
    <row r="747" spans="9:16" x14ac:dyDescent="0.2">
      <c r="I747" s="3"/>
      <c r="J747" s="3"/>
      <c r="N747" s="149"/>
      <c r="O747" s="149"/>
      <c r="P747" s="149"/>
    </row>
    <row r="748" spans="9:16" x14ac:dyDescent="0.2">
      <c r="I748" s="3"/>
      <c r="J748" s="3"/>
      <c r="N748" s="149"/>
      <c r="O748" s="149"/>
      <c r="P748" s="149"/>
    </row>
    <row r="749" spans="9:16" x14ac:dyDescent="0.2">
      <c r="I749" s="3"/>
      <c r="J749" s="3"/>
      <c r="N749" s="149"/>
      <c r="O749" s="149"/>
      <c r="P749" s="149"/>
    </row>
    <row r="750" spans="9:16" x14ac:dyDescent="0.2">
      <c r="I750" s="3"/>
      <c r="J750" s="3"/>
      <c r="N750" s="149"/>
      <c r="O750" s="149"/>
      <c r="P750" s="149"/>
    </row>
    <row r="751" spans="9:16" x14ac:dyDescent="0.2">
      <c r="I751" s="3"/>
      <c r="J751" s="3"/>
      <c r="N751" s="149"/>
      <c r="O751" s="149"/>
      <c r="P751" s="149"/>
    </row>
    <row r="752" spans="9:16" x14ac:dyDescent="0.2">
      <c r="I752" s="3"/>
      <c r="J752" s="3"/>
      <c r="N752" s="149"/>
      <c r="O752" s="149"/>
      <c r="P752" s="149"/>
    </row>
    <row r="753" spans="9:16" x14ac:dyDescent="0.2">
      <c r="I753" s="3"/>
      <c r="J753" s="3"/>
      <c r="N753" s="149"/>
      <c r="O753" s="149"/>
      <c r="P753" s="149"/>
    </row>
    <row r="754" spans="9:16" x14ac:dyDescent="0.2">
      <c r="I754" s="3"/>
      <c r="J754" s="3"/>
      <c r="N754" s="149"/>
      <c r="O754" s="149"/>
      <c r="P754" s="149"/>
    </row>
    <row r="755" spans="9:16" x14ac:dyDescent="0.2">
      <c r="I755" s="3"/>
      <c r="J755" s="3"/>
      <c r="N755" s="149"/>
      <c r="O755" s="149"/>
      <c r="P755" s="149"/>
    </row>
    <row r="756" spans="9:16" x14ac:dyDescent="0.2">
      <c r="I756" s="3"/>
      <c r="J756" s="3"/>
      <c r="N756" s="149"/>
      <c r="O756" s="149"/>
      <c r="P756" s="149"/>
    </row>
    <row r="757" spans="9:16" x14ac:dyDescent="0.2">
      <c r="I757" s="3"/>
      <c r="J757" s="3"/>
      <c r="N757" s="149"/>
      <c r="O757" s="149"/>
      <c r="P757" s="149"/>
    </row>
    <row r="758" spans="9:16" x14ac:dyDescent="0.2">
      <c r="I758" s="3"/>
      <c r="J758" s="3"/>
      <c r="N758" s="149"/>
      <c r="O758" s="149"/>
      <c r="P758" s="149"/>
    </row>
    <row r="759" spans="9:16" x14ac:dyDescent="0.2">
      <c r="I759" s="3"/>
      <c r="J759" s="3"/>
      <c r="N759" s="149"/>
      <c r="O759" s="149"/>
      <c r="P759" s="149"/>
    </row>
    <row r="760" spans="9:16" x14ac:dyDescent="0.2">
      <c r="I760" s="3"/>
      <c r="J760" s="3"/>
      <c r="N760" s="149"/>
      <c r="O760" s="149"/>
      <c r="P760" s="149"/>
    </row>
    <row r="761" spans="9:16" x14ac:dyDescent="0.2">
      <c r="I761" s="3"/>
      <c r="J761" s="3"/>
      <c r="N761" s="149"/>
      <c r="O761" s="149"/>
      <c r="P761" s="149"/>
    </row>
    <row r="762" spans="9:16" x14ac:dyDescent="0.2">
      <c r="I762" s="3"/>
      <c r="J762" s="3"/>
      <c r="N762" s="149"/>
      <c r="O762" s="149"/>
      <c r="P762" s="149"/>
    </row>
    <row r="763" spans="9:16" x14ac:dyDescent="0.2">
      <c r="I763" s="3"/>
      <c r="J763" s="3"/>
      <c r="N763" s="149"/>
      <c r="O763" s="149"/>
      <c r="P763" s="149"/>
    </row>
    <row r="764" spans="9:16" x14ac:dyDescent="0.2">
      <c r="I764" s="3"/>
      <c r="J764" s="3"/>
      <c r="N764" s="149"/>
      <c r="O764" s="149"/>
      <c r="P764" s="149"/>
    </row>
    <row r="765" spans="9:16" x14ac:dyDescent="0.2">
      <c r="I765" s="3"/>
      <c r="J765" s="3"/>
      <c r="N765" s="149"/>
      <c r="O765" s="149"/>
      <c r="P765" s="149"/>
    </row>
    <row r="766" spans="9:16" x14ac:dyDescent="0.2">
      <c r="I766" s="3"/>
      <c r="J766" s="3"/>
      <c r="N766" s="149"/>
      <c r="O766" s="149"/>
      <c r="P766" s="149"/>
    </row>
    <row r="767" spans="9:16" x14ac:dyDescent="0.2">
      <c r="I767" s="3"/>
      <c r="J767" s="3"/>
      <c r="N767" s="149"/>
      <c r="O767" s="149"/>
      <c r="P767" s="149"/>
    </row>
    <row r="768" spans="9:16" x14ac:dyDescent="0.2">
      <c r="I768" s="3"/>
      <c r="J768" s="3"/>
      <c r="N768" s="149"/>
      <c r="O768" s="149"/>
      <c r="P768" s="149"/>
    </row>
    <row r="769" spans="9:16" x14ac:dyDescent="0.2">
      <c r="I769" s="3"/>
      <c r="J769" s="3"/>
      <c r="N769" s="149"/>
      <c r="O769" s="149"/>
      <c r="P769" s="149"/>
    </row>
    <row r="770" spans="9:16" x14ac:dyDescent="0.2">
      <c r="I770" s="3"/>
      <c r="J770" s="3"/>
      <c r="N770" s="149"/>
      <c r="O770" s="149"/>
      <c r="P770" s="149"/>
    </row>
    <row r="771" spans="9:16" x14ac:dyDescent="0.2">
      <c r="I771" s="3"/>
      <c r="J771" s="3"/>
      <c r="N771" s="149"/>
      <c r="O771" s="149"/>
      <c r="P771" s="149"/>
    </row>
    <row r="772" spans="9:16" x14ac:dyDescent="0.2">
      <c r="I772" s="3"/>
      <c r="J772" s="3"/>
      <c r="N772" s="149"/>
      <c r="O772" s="149"/>
      <c r="P772" s="149"/>
    </row>
    <row r="773" spans="9:16" x14ac:dyDescent="0.2">
      <c r="I773" s="3"/>
      <c r="J773" s="3"/>
      <c r="N773" s="149"/>
      <c r="O773" s="149"/>
      <c r="P773" s="149"/>
    </row>
    <row r="774" spans="9:16" x14ac:dyDescent="0.2">
      <c r="I774" s="3"/>
      <c r="J774" s="3"/>
      <c r="N774" s="149"/>
      <c r="O774" s="149"/>
      <c r="P774" s="149"/>
    </row>
    <row r="775" spans="9:16" x14ac:dyDescent="0.2">
      <c r="I775" s="3"/>
      <c r="J775" s="3"/>
      <c r="N775" s="149"/>
      <c r="O775" s="149"/>
      <c r="P775" s="149"/>
    </row>
    <row r="776" spans="9:16" x14ac:dyDescent="0.2">
      <c r="I776" s="3"/>
      <c r="J776" s="3"/>
      <c r="N776" s="149"/>
      <c r="O776" s="149"/>
      <c r="P776" s="149"/>
    </row>
    <row r="777" spans="9:16" x14ac:dyDescent="0.2">
      <c r="I777" s="3"/>
      <c r="J777" s="3"/>
      <c r="N777" s="149"/>
      <c r="O777" s="149"/>
      <c r="P777" s="149"/>
    </row>
    <row r="778" spans="9:16" x14ac:dyDescent="0.2">
      <c r="I778" s="3"/>
      <c r="J778" s="3"/>
      <c r="N778" s="149"/>
      <c r="O778" s="149"/>
      <c r="P778" s="149"/>
    </row>
    <row r="779" spans="9:16" x14ac:dyDescent="0.2">
      <c r="I779" s="3"/>
      <c r="J779" s="3"/>
      <c r="N779" s="149"/>
      <c r="O779" s="149"/>
      <c r="P779" s="149"/>
    </row>
    <row r="780" spans="9:16" x14ac:dyDescent="0.2">
      <c r="I780" s="3"/>
      <c r="J780" s="3"/>
      <c r="N780" s="149"/>
      <c r="O780" s="149"/>
      <c r="P780" s="149"/>
    </row>
    <row r="781" spans="9:16" x14ac:dyDescent="0.2">
      <c r="I781" s="3"/>
      <c r="J781" s="3"/>
      <c r="N781" s="149"/>
      <c r="O781" s="149"/>
      <c r="P781" s="149"/>
    </row>
    <row r="782" spans="9:16" x14ac:dyDescent="0.2">
      <c r="I782" s="3"/>
      <c r="J782" s="3"/>
      <c r="N782" s="149"/>
      <c r="O782" s="149"/>
      <c r="P782" s="149"/>
    </row>
    <row r="783" spans="9:16" x14ac:dyDescent="0.2">
      <c r="I783" s="3"/>
      <c r="J783" s="3"/>
      <c r="N783" s="149"/>
      <c r="O783" s="149"/>
      <c r="P783" s="149"/>
    </row>
    <row r="784" spans="9:16" x14ac:dyDescent="0.2">
      <c r="I784" s="3"/>
      <c r="J784" s="3"/>
      <c r="N784" s="149"/>
      <c r="O784" s="149"/>
      <c r="P784" s="149"/>
    </row>
    <row r="785" spans="9:16" x14ac:dyDescent="0.2">
      <c r="I785" s="3"/>
      <c r="J785" s="3"/>
      <c r="N785" s="149"/>
      <c r="O785" s="149"/>
      <c r="P785" s="149"/>
    </row>
    <row r="786" spans="9:16" x14ac:dyDescent="0.2">
      <c r="I786" s="3"/>
      <c r="J786" s="3"/>
      <c r="N786" s="149"/>
      <c r="O786" s="149"/>
      <c r="P786" s="149"/>
    </row>
    <row r="787" spans="9:16" x14ac:dyDescent="0.2">
      <c r="I787" s="3"/>
      <c r="J787" s="3"/>
      <c r="N787" s="149"/>
      <c r="O787" s="149"/>
      <c r="P787" s="149"/>
    </row>
    <row r="788" spans="9:16" x14ac:dyDescent="0.2">
      <c r="I788" s="3"/>
      <c r="J788" s="3"/>
      <c r="N788" s="149"/>
      <c r="O788" s="149"/>
      <c r="P788" s="149"/>
    </row>
    <row r="789" spans="9:16" x14ac:dyDescent="0.2">
      <c r="I789" s="3"/>
      <c r="J789" s="3"/>
      <c r="N789" s="149"/>
      <c r="O789" s="149"/>
      <c r="P789" s="149"/>
    </row>
    <row r="790" spans="9:16" x14ac:dyDescent="0.2">
      <c r="I790" s="3"/>
      <c r="J790" s="3"/>
      <c r="N790" s="149"/>
      <c r="O790" s="149"/>
      <c r="P790" s="149"/>
    </row>
    <row r="791" spans="9:16" x14ac:dyDescent="0.2">
      <c r="I791" s="3"/>
      <c r="J791" s="3"/>
      <c r="N791" s="149"/>
      <c r="O791" s="149"/>
      <c r="P791" s="149"/>
    </row>
    <row r="792" spans="9:16" x14ac:dyDescent="0.2">
      <c r="I792" s="3"/>
      <c r="J792" s="3"/>
      <c r="N792" s="149"/>
      <c r="O792" s="149"/>
      <c r="P792" s="149"/>
    </row>
    <row r="793" spans="9:16" x14ac:dyDescent="0.2">
      <c r="I793" s="3"/>
      <c r="J793" s="3"/>
      <c r="N793" s="149"/>
      <c r="O793" s="149"/>
      <c r="P793" s="149"/>
    </row>
    <row r="794" spans="9:16" x14ac:dyDescent="0.2">
      <c r="I794" s="3"/>
      <c r="J794" s="3"/>
      <c r="N794" s="149"/>
      <c r="O794" s="149"/>
      <c r="P794" s="149"/>
    </row>
    <row r="795" spans="9:16" x14ac:dyDescent="0.2">
      <c r="I795" s="3"/>
      <c r="J795" s="3"/>
      <c r="N795" s="149"/>
      <c r="O795" s="149"/>
      <c r="P795" s="149"/>
    </row>
    <row r="796" spans="9:16" x14ac:dyDescent="0.2">
      <c r="I796" s="3"/>
      <c r="J796" s="3"/>
      <c r="N796" s="149"/>
      <c r="O796" s="149"/>
      <c r="P796" s="149"/>
    </row>
    <row r="797" spans="9:16" x14ac:dyDescent="0.2">
      <c r="I797" s="3"/>
      <c r="J797" s="3"/>
      <c r="N797" s="149"/>
      <c r="O797" s="149"/>
      <c r="P797" s="149"/>
    </row>
    <row r="798" spans="9:16" x14ac:dyDescent="0.2">
      <c r="I798" s="3"/>
      <c r="J798" s="3"/>
      <c r="N798" s="149"/>
      <c r="O798" s="149"/>
      <c r="P798" s="149"/>
    </row>
    <row r="799" spans="9:16" x14ac:dyDescent="0.2">
      <c r="I799" s="3"/>
      <c r="J799" s="3"/>
      <c r="N799" s="149"/>
      <c r="O799" s="149"/>
      <c r="P799" s="149"/>
    </row>
    <row r="800" spans="9:16" x14ac:dyDescent="0.2">
      <c r="I800" s="3"/>
      <c r="J800" s="3"/>
      <c r="N800" s="149"/>
      <c r="O800" s="149"/>
      <c r="P800" s="149"/>
    </row>
    <row r="801" spans="9:16" x14ac:dyDescent="0.2">
      <c r="I801" s="3"/>
      <c r="J801" s="3"/>
      <c r="N801" s="149"/>
      <c r="O801" s="149"/>
      <c r="P801" s="149"/>
    </row>
    <row r="802" spans="9:16" x14ac:dyDescent="0.2">
      <c r="I802" s="3"/>
      <c r="J802" s="3"/>
      <c r="N802" s="149"/>
      <c r="O802" s="149"/>
      <c r="P802" s="149"/>
    </row>
    <row r="803" spans="9:16" x14ac:dyDescent="0.2">
      <c r="I803" s="3"/>
      <c r="J803" s="3"/>
      <c r="N803" s="149"/>
      <c r="O803" s="149"/>
      <c r="P803" s="149"/>
    </row>
    <row r="804" spans="9:16" x14ac:dyDescent="0.2">
      <c r="I804" s="3"/>
      <c r="J804" s="3"/>
      <c r="N804" s="149"/>
      <c r="O804" s="149"/>
      <c r="P804" s="149"/>
    </row>
    <row r="805" spans="9:16" x14ac:dyDescent="0.2">
      <c r="I805" s="3"/>
      <c r="J805" s="3"/>
      <c r="N805" s="149"/>
      <c r="O805" s="149"/>
      <c r="P805" s="149"/>
    </row>
    <row r="806" spans="9:16" x14ac:dyDescent="0.2">
      <c r="I806" s="3"/>
      <c r="J806" s="3"/>
      <c r="N806" s="149"/>
      <c r="O806" s="149"/>
      <c r="P806" s="149"/>
    </row>
    <row r="807" spans="9:16" x14ac:dyDescent="0.2">
      <c r="I807" s="3"/>
      <c r="J807" s="3"/>
      <c r="N807" s="149"/>
      <c r="O807" s="149"/>
      <c r="P807" s="149"/>
    </row>
    <row r="808" spans="9:16" x14ac:dyDescent="0.2">
      <c r="I808" s="3"/>
      <c r="J808" s="3"/>
      <c r="N808" s="149"/>
      <c r="O808" s="149"/>
      <c r="P808" s="149"/>
    </row>
    <row r="809" spans="9:16" x14ac:dyDescent="0.2">
      <c r="I809" s="3"/>
      <c r="J809" s="3"/>
      <c r="N809" s="149"/>
      <c r="O809" s="149"/>
      <c r="P809" s="149"/>
    </row>
    <row r="810" spans="9:16" x14ac:dyDescent="0.2">
      <c r="I810" s="3"/>
      <c r="J810" s="3"/>
      <c r="N810" s="149"/>
      <c r="O810" s="149"/>
      <c r="P810" s="149"/>
    </row>
    <row r="811" spans="9:16" x14ac:dyDescent="0.2">
      <c r="I811" s="3"/>
      <c r="J811" s="3"/>
      <c r="N811" s="149"/>
      <c r="O811" s="149"/>
      <c r="P811" s="149"/>
    </row>
    <row r="812" spans="9:16" x14ac:dyDescent="0.2">
      <c r="I812" s="3"/>
      <c r="J812" s="3"/>
      <c r="N812" s="149"/>
      <c r="O812" s="149"/>
      <c r="P812" s="149"/>
    </row>
    <row r="813" spans="9:16" x14ac:dyDescent="0.2">
      <c r="I813" s="3"/>
      <c r="J813" s="3"/>
      <c r="N813" s="149"/>
      <c r="O813" s="149"/>
      <c r="P813" s="149"/>
    </row>
    <row r="814" spans="9:16" x14ac:dyDescent="0.2">
      <c r="I814" s="3"/>
      <c r="J814" s="3"/>
      <c r="N814" s="149"/>
      <c r="O814" s="149"/>
      <c r="P814" s="149"/>
    </row>
    <row r="815" spans="9:16" x14ac:dyDescent="0.2">
      <c r="I815" s="3"/>
      <c r="J815" s="3"/>
      <c r="N815" s="149"/>
      <c r="O815" s="149"/>
      <c r="P815" s="149"/>
    </row>
    <row r="816" spans="9:16" x14ac:dyDescent="0.2">
      <c r="I816" s="3"/>
      <c r="J816" s="3"/>
      <c r="N816" s="149"/>
      <c r="O816" s="149"/>
      <c r="P816" s="149"/>
    </row>
    <row r="817" spans="9:16" x14ac:dyDescent="0.2">
      <c r="I817" s="3"/>
      <c r="J817" s="3"/>
      <c r="N817" s="149"/>
      <c r="O817" s="149"/>
      <c r="P817" s="149"/>
    </row>
    <row r="818" spans="9:16" x14ac:dyDescent="0.2">
      <c r="I818" s="3"/>
      <c r="J818" s="3"/>
      <c r="N818" s="149"/>
      <c r="O818" s="149"/>
      <c r="P818" s="149"/>
    </row>
    <row r="819" spans="9:16" x14ac:dyDescent="0.2">
      <c r="I819" s="3"/>
      <c r="J819" s="3"/>
      <c r="N819" s="149"/>
      <c r="O819" s="149"/>
      <c r="P819" s="149"/>
    </row>
    <row r="820" spans="9:16" x14ac:dyDescent="0.2">
      <c r="I820" s="3"/>
      <c r="J820" s="3"/>
      <c r="N820" s="149"/>
      <c r="O820" s="149"/>
      <c r="P820" s="149"/>
    </row>
    <row r="821" spans="9:16" x14ac:dyDescent="0.2">
      <c r="I821" s="3"/>
      <c r="J821" s="3"/>
      <c r="N821" s="149"/>
      <c r="O821" s="149"/>
      <c r="P821" s="149"/>
    </row>
    <row r="822" spans="9:16" x14ac:dyDescent="0.2">
      <c r="I822" s="3"/>
      <c r="J822" s="3"/>
      <c r="N822" s="149"/>
      <c r="O822" s="149"/>
      <c r="P822" s="149"/>
    </row>
    <row r="823" spans="9:16" x14ac:dyDescent="0.2">
      <c r="I823" s="3"/>
      <c r="J823" s="3"/>
      <c r="N823" s="149"/>
      <c r="O823" s="149"/>
      <c r="P823" s="149"/>
    </row>
    <row r="824" spans="9:16" x14ac:dyDescent="0.2">
      <c r="I824" s="3"/>
      <c r="J824" s="3"/>
      <c r="N824" s="149"/>
      <c r="O824" s="149"/>
      <c r="P824" s="149"/>
    </row>
    <row r="825" spans="9:16" x14ac:dyDescent="0.2">
      <c r="I825" s="3"/>
      <c r="J825" s="3"/>
      <c r="N825" s="149"/>
      <c r="O825" s="149"/>
      <c r="P825" s="149"/>
    </row>
    <row r="826" spans="9:16" x14ac:dyDescent="0.2">
      <c r="I826" s="3"/>
      <c r="J826" s="3"/>
      <c r="N826" s="149"/>
      <c r="O826" s="149"/>
      <c r="P826" s="149"/>
    </row>
    <row r="827" spans="9:16" x14ac:dyDescent="0.2">
      <c r="I827" s="3"/>
      <c r="J827" s="3"/>
      <c r="N827" s="149"/>
      <c r="O827" s="149"/>
      <c r="P827" s="149"/>
    </row>
    <row r="828" spans="9:16" x14ac:dyDescent="0.2">
      <c r="I828" s="3"/>
      <c r="J828" s="3"/>
      <c r="N828" s="149"/>
      <c r="O828" s="149"/>
      <c r="P828" s="149"/>
    </row>
    <row r="829" spans="9:16" x14ac:dyDescent="0.2">
      <c r="I829" s="3"/>
      <c r="J829" s="3"/>
      <c r="N829" s="149"/>
      <c r="O829" s="149"/>
      <c r="P829" s="149"/>
    </row>
    <row r="830" spans="9:16" x14ac:dyDescent="0.2">
      <c r="I830" s="3"/>
      <c r="J830" s="3"/>
      <c r="N830" s="149"/>
      <c r="O830" s="149"/>
      <c r="P830" s="149"/>
    </row>
    <row r="831" spans="9:16" x14ac:dyDescent="0.2">
      <c r="I831" s="3"/>
      <c r="J831" s="3"/>
      <c r="N831" s="149"/>
      <c r="O831" s="149"/>
      <c r="P831" s="149"/>
    </row>
    <row r="832" spans="9:16" x14ac:dyDescent="0.2">
      <c r="I832" s="3"/>
      <c r="J832" s="3"/>
      <c r="N832" s="149"/>
      <c r="O832" s="149"/>
      <c r="P832" s="149"/>
    </row>
    <row r="833" spans="9:16" x14ac:dyDescent="0.2">
      <c r="I833" s="3"/>
      <c r="J833" s="3"/>
      <c r="N833" s="149"/>
      <c r="O833" s="149"/>
      <c r="P833" s="149"/>
    </row>
    <row r="834" spans="9:16" x14ac:dyDescent="0.2">
      <c r="I834" s="3"/>
      <c r="J834" s="3"/>
      <c r="N834" s="149"/>
      <c r="O834" s="149"/>
      <c r="P834" s="149"/>
    </row>
    <row r="835" spans="9:16" x14ac:dyDescent="0.2">
      <c r="I835" s="3"/>
      <c r="J835" s="3"/>
      <c r="N835" s="149"/>
      <c r="O835" s="149"/>
      <c r="P835" s="149"/>
    </row>
    <row r="836" spans="9:16" x14ac:dyDescent="0.2">
      <c r="I836" s="3"/>
      <c r="J836" s="3"/>
      <c r="N836" s="149"/>
      <c r="O836" s="149"/>
      <c r="P836" s="149"/>
    </row>
    <row r="837" spans="9:16" x14ac:dyDescent="0.2">
      <c r="I837" s="3"/>
      <c r="J837" s="3"/>
      <c r="N837" s="149"/>
      <c r="O837" s="149"/>
      <c r="P837" s="149"/>
    </row>
    <row r="838" spans="9:16" x14ac:dyDescent="0.2">
      <c r="I838" s="3"/>
      <c r="J838" s="3"/>
      <c r="N838" s="149"/>
      <c r="O838" s="149"/>
      <c r="P838" s="149"/>
    </row>
    <row r="839" spans="9:16" x14ac:dyDescent="0.2">
      <c r="I839" s="3"/>
      <c r="J839" s="3"/>
      <c r="N839" s="149"/>
      <c r="O839" s="149"/>
      <c r="P839" s="149"/>
    </row>
    <row r="840" spans="9:16" x14ac:dyDescent="0.2">
      <c r="I840" s="3"/>
      <c r="J840" s="3"/>
      <c r="N840" s="149"/>
      <c r="O840" s="149"/>
      <c r="P840" s="149"/>
    </row>
    <row r="841" spans="9:16" x14ac:dyDescent="0.2">
      <c r="I841" s="3"/>
      <c r="J841" s="3"/>
      <c r="N841" s="149"/>
      <c r="O841" s="149"/>
      <c r="P841" s="149"/>
    </row>
    <row r="842" spans="9:16" x14ac:dyDescent="0.2">
      <c r="I842" s="3"/>
      <c r="J842" s="3"/>
      <c r="N842" s="149"/>
      <c r="O842" s="149"/>
      <c r="P842" s="149"/>
    </row>
    <row r="843" spans="9:16" x14ac:dyDescent="0.2">
      <c r="I843" s="3"/>
      <c r="J843" s="3"/>
      <c r="N843" s="149"/>
      <c r="O843" s="149"/>
      <c r="P843" s="149"/>
    </row>
    <row r="844" spans="9:16" x14ac:dyDescent="0.2">
      <c r="I844" s="3"/>
      <c r="J844" s="3"/>
      <c r="N844" s="149"/>
      <c r="O844" s="149"/>
      <c r="P844" s="149"/>
    </row>
    <row r="845" spans="9:16" x14ac:dyDescent="0.2">
      <c r="I845" s="3"/>
      <c r="J845" s="3"/>
      <c r="N845" s="149"/>
      <c r="O845" s="149"/>
      <c r="P845" s="149"/>
    </row>
    <row r="846" spans="9:16" x14ac:dyDescent="0.2">
      <c r="I846" s="3"/>
      <c r="J846" s="3"/>
      <c r="N846" s="149"/>
      <c r="O846" s="149"/>
      <c r="P846" s="149"/>
    </row>
    <row r="847" spans="9:16" x14ac:dyDescent="0.2">
      <c r="I847" s="3"/>
      <c r="J847" s="3"/>
      <c r="N847" s="149"/>
      <c r="O847" s="149"/>
      <c r="P847" s="149"/>
    </row>
    <row r="848" spans="9:16" x14ac:dyDescent="0.2">
      <c r="I848" s="3"/>
      <c r="J848" s="3"/>
      <c r="N848" s="149"/>
      <c r="O848" s="149"/>
      <c r="P848" s="149"/>
    </row>
    <row r="849" spans="9:16" x14ac:dyDescent="0.2">
      <c r="I849" s="3"/>
      <c r="J849" s="3"/>
      <c r="N849" s="149"/>
      <c r="O849" s="149"/>
      <c r="P849" s="149"/>
    </row>
    <row r="850" spans="9:16" x14ac:dyDescent="0.2">
      <c r="I850" s="3"/>
      <c r="J850" s="3"/>
      <c r="N850" s="149"/>
      <c r="O850" s="149"/>
      <c r="P850" s="149"/>
    </row>
    <row r="851" spans="9:16" x14ac:dyDescent="0.2">
      <c r="I851" s="3"/>
      <c r="J851" s="3"/>
      <c r="N851" s="149"/>
      <c r="O851" s="149"/>
      <c r="P851" s="149"/>
    </row>
    <row r="852" spans="9:16" x14ac:dyDescent="0.2">
      <c r="I852" s="3"/>
      <c r="J852" s="3"/>
      <c r="N852" s="149"/>
      <c r="O852" s="149"/>
      <c r="P852" s="149"/>
    </row>
    <row r="853" spans="9:16" x14ac:dyDescent="0.2">
      <c r="I853" s="3"/>
      <c r="J853" s="3"/>
      <c r="N853" s="149"/>
      <c r="O853" s="149"/>
      <c r="P853" s="149"/>
    </row>
    <row r="854" spans="9:16" x14ac:dyDescent="0.2">
      <c r="I854" s="3"/>
      <c r="J854" s="3"/>
      <c r="N854" s="149"/>
      <c r="O854" s="149"/>
      <c r="P854" s="149"/>
    </row>
    <row r="855" spans="9:16" x14ac:dyDescent="0.2">
      <c r="I855" s="3"/>
      <c r="J855" s="3"/>
      <c r="N855" s="149"/>
      <c r="O855" s="149"/>
      <c r="P855" s="149"/>
    </row>
    <row r="856" spans="9:16" x14ac:dyDescent="0.2">
      <c r="I856" s="3"/>
      <c r="J856" s="3"/>
      <c r="N856" s="149"/>
      <c r="O856" s="149"/>
      <c r="P856" s="149"/>
    </row>
    <row r="857" spans="9:16" x14ac:dyDescent="0.2">
      <c r="I857" s="3"/>
      <c r="J857" s="3"/>
      <c r="N857" s="149"/>
      <c r="O857" s="149"/>
      <c r="P857" s="149"/>
    </row>
    <row r="858" spans="9:16" x14ac:dyDescent="0.2">
      <c r="I858" s="3"/>
      <c r="J858" s="3"/>
      <c r="N858" s="149"/>
      <c r="O858" s="149"/>
      <c r="P858" s="149"/>
    </row>
    <row r="859" spans="9:16" x14ac:dyDescent="0.2">
      <c r="I859" s="3"/>
      <c r="J859" s="3"/>
      <c r="N859" s="149"/>
      <c r="O859" s="149"/>
      <c r="P859" s="149"/>
    </row>
    <row r="860" spans="9:16" x14ac:dyDescent="0.2">
      <c r="I860" s="3"/>
      <c r="J860" s="3"/>
      <c r="N860" s="149"/>
      <c r="O860" s="149"/>
      <c r="P860" s="149"/>
    </row>
    <row r="861" spans="9:16" x14ac:dyDescent="0.2">
      <c r="I861" s="3"/>
      <c r="J861" s="3"/>
      <c r="N861" s="149"/>
      <c r="O861" s="149"/>
      <c r="P861" s="149"/>
    </row>
    <row r="862" spans="9:16" x14ac:dyDescent="0.2">
      <c r="I862" s="3"/>
      <c r="J862" s="3"/>
      <c r="N862" s="149"/>
      <c r="O862" s="149"/>
      <c r="P862" s="149"/>
    </row>
    <row r="863" spans="9:16" x14ac:dyDescent="0.2">
      <c r="I863" s="3"/>
      <c r="J863" s="3"/>
      <c r="N863" s="149"/>
      <c r="O863" s="149"/>
      <c r="P863" s="149"/>
    </row>
    <row r="864" spans="9:16" x14ac:dyDescent="0.2">
      <c r="I864" s="3"/>
      <c r="J864" s="3"/>
      <c r="N864" s="149"/>
      <c r="O864" s="149"/>
      <c r="P864" s="149"/>
    </row>
    <row r="865" spans="9:16" x14ac:dyDescent="0.2">
      <c r="I865" s="3"/>
      <c r="J865" s="3"/>
      <c r="N865" s="149"/>
      <c r="O865" s="149"/>
      <c r="P865" s="149"/>
    </row>
    <row r="866" spans="9:16" x14ac:dyDescent="0.2">
      <c r="I866" s="3"/>
      <c r="J866" s="3"/>
      <c r="N866" s="149"/>
      <c r="O866" s="149"/>
      <c r="P866" s="149"/>
    </row>
    <row r="867" spans="9:16" x14ac:dyDescent="0.2">
      <c r="I867" s="3"/>
      <c r="J867" s="3"/>
      <c r="N867" s="149"/>
      <c r="O867" s="149"/>
      <c r="P867" s="149"/>
    </row>
    <row r="868" spans="9:16" x14ac:dyDescent="0.2">
      <c r="I868" s="3"/>
      <c r="J868" s="3"/>
      <c r="N868" s="149"/>
      <c r="O868" s="149"/>
      <c r="P868" s="149"/>
    </row>
    <row r="869" spans="9:16" x14ac:dyDescent="0.2">
      <c r="I869" s="3"/>
      <c r="J869" s="3"/>
      <c r="N869" s="149"/>
      <c r="O869" s="149"/>
      <c r="P869" s="149"/>
    </row>
    <row r="870" spans="9:16" x14ac:dyDescent="0.2">
      <c r="I870" s="3"/>
      <c r="J870" s="3"/>
      <c r="N870" s="149"/>
      <c r="O870" s="149"/>
      <c r="P870" s="149"/>
    </row>
    <row r="871" spans="9:16" x14ac:dyDescent="0.2">
      <c r="I871" s="3"/>
      <c r="J871" s="3"/>
      <c r="N871" s="149"/>
      <c r="O871" s="149"/>
      <c r="P871" s="149"/>
    </row>
    <row r="872" spans="9:16" x14ac:dyDescent="0.2">
      <c r="I872" s="3"/>
      <c r="J872" s="3"/>
      <c r="N872" s="149"/>
      <c r="O872" s="149"/>
      <c r="P872" s="149"/>
    </row>
    <row r="873" spans="9:16" x14ac:dyDescent="0.2">
      <c r="I873" s="3"/>
      <c r="J873" s="3"/>
      <c r="N873" s="149"/>
      <c r="O873" s="149"/>
      <c r="P873" s="149"/>
    </row>
    <row r="874" spans="9:16" x14ac:dyDescent="0.2">
      <c r="I874" s="3"/>
      <c r="J874" s="3"/>
      <c r="N874" s="149"/>
      <c r="O874" s="149"/>
      <c r="P874" s="149"/>
    </row>
    <row r="875" spans="9:16" x14ac:dyDescent="0.2">
      <c r="I875" s="3"/>
      <c r="J875" s="3"/>
      <c r="N875" s="149"/>
      <c r="O875" s="149"/>
      <c r="P875" s="149"/>
    </row>
    <row r="876" spans="9:16" x14ac:dyDescent="0.2">
      <c r="I876" s="3"/>
      <c r="J876" s="3"/>
      <c r="N876" s="149"/>
      <c r="O876" s="149"/>
      <c r="P876" s="149"/>
    </row>
    <row r="877" spans="9:16" x14ac:dyDescent="0.2">
      <c r="I877" s="3"/>
      <c r="J877" s="3"/>
      <c r="N877" s="149"/>
      <c r="O877" s="149"/>
      <c r="P877" s="149"/>
    </row>
    <row r="878" spans="9:16" x14ac:dyDescent="0.2">
      <c r="I878" s="3"/>
      <c r="J878" s="3"/>
      <c r="N878" s="149"/>
      <c r="O878" s="149"/>
      <c r="P878" s="149"/>
    </row>
    <row r="879" spans="9:16" x14ac:dyDescent="0.2">
      <c r="I879" s="3"/>
      <c r="J879" s="3"/>
      <c r="N879" s="149"/>
      <c r="O879" s="149"/>
      <c r="P879" s="149"/>
    </row>
    <row r="880" spans="9:16" x14ac:dyDescent="0.2">
      <c r="I880" s="3"/>
      <c r="J880" s="3"/>
      <c r="N880" s="149"/>
      <c r="O880" s="149"/>
      <c r="P880" s="149"/>
    </row>
    <row r="881" spans="9:16" x14ac:dyDescent="0.2">
      <c r="I881" s="3"/>
      <c r="J881" s="3"/>
      <c r="N881" s="149"/>
      <c r="O881" s="149"/>
      <c r="P881" s="149"/>
    </row>
    <row r="882" spans="9:16" x14ac:dyDescent="0.2">
      <c r="I882" s="3"/>
      <c r="J882" s="3"/>
      <c r="N882" s="149"/>
      <c r="O882" s="149"/>
      <c r="P882" s="149"/>
    </row>
    <row r="883" spans="9:16" x14ac:dyDescent="0.2">
      <c r="I883" s="3"/>
      <c r="J883" s="3"/>
      <c r="N883" s="149"/>
      <c r="O883" s="149"/>
      <c r="P883" s="149"/>
    </row>
    <row r="884" spans="9:16" x14ac:dyDescent="0.2">
      <c r="I884" s="3"/>
      <c r="J884" s="3"/>
      <c r="N884" s="149"/>
      <c r="O884" s="149"/>
      <c r="P884" s="149"/>
    </row>
    <row r="885" spans="9:16" x14ac:dyDescent="0.2">
      <c r="I885" s="3"/>
      <c r="J885" s="3"/>
      <c r="N885" s="149"/>
      <c r="O885" s="149"/>
      <c r="P885" s="149"/>
    </row>
    <row r="886" spans="9:16" x14ac:dyDescent="0.2">
      <c r="I886" s="3"/>
      <c r="J886" s="3"/>
      <c r="N886" s="149"/>
      <c r="O886" s="149"/>
      <c r="P886" s="149"/>
    </row>
    <row r="887" spans="9:16" x14ac:dyDescent="0.2">
      <c r="I887" s="3"/>
      <c r="J887" s="3"/>
      <c r="N887" s="149"/>
      <c r="O887" s="149"/>
      <c r="P887" s="149"/>
    </row>
    <row r="888" spans="9:16" x14ac:dyDescent="0.2">
      <c r="I888" s="3"/>
      <c r="J888" s="3"/>
      <c r="N888" s="149"/>
      <c r="O888" s="149"/>
      <c r="P888" s="149"/>
    </row>
    <row r="889" spans="9:16" x14ac:dyDescent="0.2">
      <c r="I889" s="3"/>
      <c r="J889" s="3"/>
      <c r="N889" s="149"/>
      <c r="O889" s="149"/>
      <c r="P889" s="149"/>
    </row>
    <row r="890" spans="9:16" x14ac:dyDescent="0.2">
      <c r="I890" s="3"/>
      <c r="J890" s="3"/>
      <c r="N890" s="149"/>
      <c r="O890" s="149"/>
      <c r="P890" s="149"/>
    </row>
    <row r="891" spans="9:16" x14ac:dyDescent="0.2">
      <c r="I891" s="3"/>
      <c r="J891" s="3"/>
      <c r="N891" s="149"/>
      <c r="O891" s="149"/>
      <c r="P891" s="149"/>
    </row>
    <row r="892" spans="9:16" x14ac:dyDescent="0.2">
      <c r="I892" s="3"/>
      <c r="J892" s="3"/>
      <c r="N892" s="149"/>
      <c r="O892" s="149"/>
      <c r="P892" s="149"/>
    </row>
    <row r="893" spans="9:16" x14ac:dyDescent="0.2">
      <c r="I893" s="3"/>
      <c r="J893" s="3"/>
      <c r="N893" s="149"/>
      <c r="O893" s="149"/>
      <c r="P893" s="149"/>
    </row>
    <row r="894" spans="9:16" x14ac:dyDescent="0.2">
      <c r="I894" s="3"/>
      <c r="J894" s="3"/>
      <c r="N894" s="149"/>
      <c r="O894" s="149"/>
      <c r="P894" s="149"/>
    </row>
    <row r="895" spans="9:16" x14ac:dyDescent="0.2">
      <c r="I895" s="3"/>
      <c r="J895" s="3"/>
      <c r="N895" s="149"/>
      <c r="O895" s="149"/>
      <c r="P895" s="149"/>
    </row>
    <row r="896" spans="9:16" x14ac:dyDescent="0.2">
      <c r="I896" s="3"/>
      <c r="J896" s="3"/>
      <c r="N896" s="149"/>
      <c r="O896" s="149"/>
      <c r="P896" s="149"/>
    </row>
    <row r="897" spans="9:16" x14ac:dyDescent="0.2">
      <c r="I897" s="3"/>
      <c r="J897" s="3"/>
      <c r="N897" s="149"/>
      <c r="O897" s="149"/>
      <c r="P897" s="149"/>
    </row>
    <row r="898" spans="9:16" x14ac:dyDescent="0.2">
      <c r="I898" s="3"/>
      <c r="J898" s="3"/>
      <c r="N898" s="149"/>
      <c r="O898" s="149"/>
      <c r="P898" s="149"/>
    </row>
    <row r="899" spans="9:16" x14ac:dyDescent="0.2">
      <c r="I899" s="3"/>
      <c r="J899" s="3"/>
      <c r="N899" s="149"/>
      <c r="O899" s="149"/>
      <c r="P899" s="149"/>
    </row>
    <row r="900" spans="9:16" x14ac:dyDescent="0.2">
      <c r="I900" s="3"/>
      <c r="J900" s="3"/>
      <c r="N900" s="149"/>
      <c r="O900" s="149"/>
      <c r="P900" s="149"/>
    </row>
    <row r="901" spans="9:16" x14ac:dyDescent="0.2">
      <c r="I901" s="3"/>
      <c r="J901" s="3"/>
      <c r="N901" s="149"/>
      <c r="O901" s="149"/>
      <c r="P901" s="149"/>
    </row>
    <row r="902" spans="9:16" x14ac:dyDescent="0.2">
      <c r="I902" s="3"/>
      <c r="J902" s="3"/>
      <c r="N902" s="149"/>
      <c r="O902" s="149"/>
      <c r="P902" s="149"/>
    </row>
    <row r="903" spans="9:16" x14ac:dyDescent="0.2">
      <c r="I903" s="3"/>
      <c r="J903" s="3"/>
      <c r="N903" s="149"/>
      <c r="O903" s="149"/>
      <c r="P903" s="149"/>
    </row>
    <row r="904" spans="9:16" x14ac:dyDescent="0.2">
      <c r="I904" s="3"/>
      <c r="J904" s="3"/>
      <c r="N904" s="149"/>
      <c r="O904" s="149"/>
      <c r="P904" s="149"/>
    </row>
    <row r="905" spans="9:16" x14ac:dyDescent="0.2">
      <c r="I905" s="3"/>
      <c r="J905" s="3"/>
      <c r="N905" s="149"/>
      <c r="O905" s="149"/>
      <c r="P905" s="149"/>
    </row>
    <row r="906" spans="9:16" x14ac:dyDescent="0.2">
      <c r="I906" s="3"/>
      <c r="J906" s="3"/>
      <c r="N906" s="149"/>
      <c r="O906" s="149"/>
      <c r="P906" s="149"/>
    </row>
    <row r="907" spans="9:16" x14ac:dyDescent="0.2">
      <c r="I907" s="3"/>
      <c r="J907" s="3"/>
      <c r="N907" s="149"/>
      <c r="O907" s="149"/>
      <c r="P907" s="149"/>
    </row>
    <row r="908" spans="9:16" x14ac:dyDescent="0.2">
      <c r="I908" s="3"/>
      <c r="J908" s="3"/>
      <c r="N908" s="149"/>
      <c r="O908" s="149"/>
      <c r="P908" s="149"/>
    </row>
    <row r="909" spans="9:16" x14ac:dyDescent="0.2">
      <c r="I909" s="3"/>
      <c r="J909" s="3"/>
      <c r="N909" s="149"/>
      <c r="O909" s="149"/>
      <c r="P909" s="149"/>
    </row>
    <row r="910" spans="9:16" x14ac:dyDescent="0.2">
      <c r="I910" s="3"/>
      <c r="J910" s="3"/>
      <c r="N910" s="149"/>
      <c r="O910" s="149"/>
      <c r="P910" s="149"/>
    </row>
    <row r="911" spans="9:16" x14ac:dyDescent="0.2">
      <c r="I911" s="3"/>
      <c r="J911" s="3"/>
      <c r="N911" s="149"/>
      <c r="O911" s="149"/>
      <c r="P911" s="149"/>
    </row>
    <row r="912" spans="9:16" x14ac:dyDescent="0.2">
      <c r="I912" s="3"/>
      <c r="J912" s="3"/>
      <c r="N912" s="149"/>
      <c r="O912" s="149"/>
      <c r="P912" s="149"/>
    </row>
    <row r="913" spans="9:16" x14ac:dyDescent="0.2">
      <c r="I913" s="3"/>
      <c r="J913" s="3"/>
      <c r="N913" s="149"/>
      <c r="O913" s="149"/>
      <c r="P913" s="149"/>
    </row>
    <row r="914" spans="9:16" x14ac:dyDescent="0.2">
      <c r="I914" s="3"/>
      <c r="J914" s="3"/>
      <c r="N914" s="149"/>
      <c r="O914" s="149"/>
      <c r="P914" s="149"/>
    </row>
    <row r="915" spans="9:16" x14ac:dyDescent="0.2">
      <c r="I915" s="3"/>
      <c r="J915" s="3"/>
      <c r="N915" s="149"/>
      <c r="O915" s="149"/>
      <c r="P915" s="149"/>
    </row>
    <row r="916" spans="9:16" x14ac:dyDescent="0.2">
      <c r="I916" s="3"/>
      <c r="J916" s="3"/>
      <c r="N916" s="149"/>
      <c r="O916" s="149"/>
      <c r="P916" s="149"/>
    </row>
    <row r="917" spans="9:16" x14ac:dyDescent="0.2">
      <c r="I917" s="3"/>
      <c r="J917" s="3"/>
      <c r="N917" s="149"/>
      <c r="O917" s="149"/>
      <c r="P917" s="149"/>
    </row>
    <row r="918" spans="9:16" x14ac:dyDescent="0.2">
      <c r="I918" s="3"/>
      <c r="J918" s="3"/>
      <c r="N918" s="149"/>
      <c r="O918" s="149"/>
      <c r="P918" s="149"/>
    </row>
    <row r="919" spans="9:16" x14ac:dyDescent="0.2">
      <c r="I919" s="3"/>
      <c r="J919" s="3"/>
      <c r="N919" s="149"/>
      <c r="O919" s="149"/>
      <c r="P919" s="149"/>
    </row>
    <row r="920" spans="9:16" x14ac:dyDescent="0.2">
      <c r="I920" s="3"/>
      <c r="J920" s="3"/>
      <c r="N920" s="149"/>
      <c r="O920" s="149"/>
      <c r="P920" s="149"/>
    </row>
    <row r="921" spans="9:16" x14ac:dyDescent="0.2">
      <c r="I921" s="3"/>
      <c r="J921" s="3"/>
      <c r="N921" s="149"/>
      <c r="O921" s="149"/>
      <c r="P921" s="149"/>
    </row>
    <row r="922" spans="9:16" x14ac:dyDescent="0.2">
      <c r="I922" s="3"/>
      <c r="J922" s="3"/>
      <c r="N922" s="149"/>
      <c r="O922" s="149"/>
      <c r="P922" s="149"/>
    </row>
    <row r="923" spans="9:16" x14ac:dyDescent="0.2">
      <c r="I923" s="3"/>
      <c r="J923" s="3"/>
      <c r="N923" s="149"/>
      <c r="O923" s="149"/>
      <c r="P923" s="149"/>
    </row>
    <row r="924" spans="9:16" x14ac:dyDescent="0.2">
      <c r="I924" s="3"/>
      <c r="J924" s="3"/>
      <c r="N924" s="149"/>
      <c r="O924" s="149"/>
      <c r="P924" s="149"/>
    </row>
    <row r="925" spans="9:16" x14ac:dyDescent="0.2">
      <c r="I925" s="3"/>
      <c r="J925" s="3"/>
      <c r="N925" s="149"/>
      <c r="O925" s="149"/>
      <c r="P925" s="149"/>
    </row>
    <row r="926" spans="9:16" x14ac:dyDescent="0.2">
      <c r="I926" s="3"/>
      <c r="J926" s="3"/>
      <c r="N926" s="149"/>
      <c r="O926" s="149"/>
      <c r="P926" s="149"/>
    </row>
    <row r="927" spans="9:16" x14ac:dyDescent="0.2">
      <c r="I927" s="3"/>
      <c r="J927" s="3"/>
      <c r="N927" s="149"/>
      <c r="O927" s="149"/>
      <c r="P927" s="149"/>
    </row>
    <row r="928" spans="9:16" x14ac:dyDescent="0.2">
      <c r="I928" s="3"/>
      <c r="J928" s="3"/>
      <c r="N928" s="149"/>
      <c r="O928" s="149"/>
      <c r="P928" s="149"/>
    </row>
    <row r="929" spans="9:16" x14ac:dyDescent="0.2">
      <c r="I929" s="3"/>
      <c r="J929" s="3"/>
      <c r="N929" s="149"/>
      <c r="O929" s="149"/>
      <c r="P929" s="149"/>
    </row>
    <row r="930" spans="9:16" x14ac:dyDescent="0.2">
      <c r="I930" s="3"/>
      <c r="J930" s="3"/>
      <c r="N930" s="149"/>
      <c r="O930" s="149"/>
      <c r="P930" s="149"/>
    </row>
    <row r="931" spans="9:16" x14ac:dyDescent="0.2">
      <c r="I931" s="3"/>
      <c r="J931" s="3"/>
      <c r="N931" s="149"/>
      <c r="O931" s="149"/>
      <c r="P931" s="149"/>
    </row>
    <row r="932" spans="9:16" x14ac:dyDescent="0.2">
      <c r="I932" s="3"/>
      <c r="J932" s="3"/>
      <c r="N932" s="149"/>
      <c r="O932" s="149"/>
      <c r="P932" s="149"/>
    </row>
    <row r="933" spans="9:16" x14ac:dyDescent="0.2">
      <c r="I933" s="3"/>
      <c r="J933" s="3"/>
      <c r="N933" s="149"/>
      <c r="O933" s="149"/>
      <c r="P933" s="149"/>
    </row>
    <row r="934" spans="9:16" x14ac:dyDescent="0.2">
      <c r="I934" s="3"/>
      <c r="J934" s="3"/>
      <c r="N934" s="149"/>
      <c r="O934" s="149"/>
      <c r="P934" s="149"/>
    </row>
    <row r="935" spans="9:16" x14ac:dyDescent="0.2">
      <c r="I935" s="3"/>
      <c r="J935" s="3"/>
      <c r="N935" s="149"/>
      <c r="O935" s="149"/>
      <c r="P935" s="149"/>
    </row>
    <row r="936" spans="9:16" x14ac:dyDescent="0.2">
      <c r="I936" s="3"/>
      <c r="J936" s="3"/>
      <c r="N936" s="149"/>
      <c r="O936" s="149"/>
      <c r="P936" s="149"/>
    </row>
    <row r="937" spans="9:16" x14ac:dyDescent="0.2">
      <c r="I937" s="3"/>
      <c r="J937" s="3"/>
      <c r="N937" s="149"/>
      <c r="O937" s="149"/>
      <c r="P937" s="149"/>
    </row>
    <row r="938" spans="9:16" x14ac:dyDescent="0.2">
      <c r="I938" s="3"/>
      <c r="J938" s="3"/>
      <c r="N938" s="149"/>
      <c r="O938" s="149"/>
      <c r="P938" s="149"/>
    </row>
    <row r="939" spans="9:16" x14ac:dyDescent="0.2">
      <c r="I939" s="3"/>
      <c r="J939" s="3"/>
      <c r="N939" s="149"/>
      <c r="O939" s="149"/>
      <c r="P939" s="149"/>
    </row>
    <row r="940" spans="9:16" x14ac:dyDescent="0.2">
      <c r="I940" s="3"/>
      <c r="J940" s="3"/>
      <c r="N940" s="149"/>
      <c r="O940" s="149"/>
      <c r="P940" s="149"/>
    </row>
    <row r="941" spans="9:16" x14ac:dyDescent="0.2">
      <c r="I941" s="3"/>
      <c r="J941" s="3"/>
      <c r="N941" s="149"/>
      <c r="O941" s="149"/>
      <c r="P941" s="149"/>
    </row>
    <row r="942" spans="9:16" x14ac:dyDescent="0.2">
      <c r="I942" s="3"/>
      <c r="J942" s="3"/>
      <c r="N942" s="149"/>
      <c r="O942" s="149"/>
      <c r="P942" s="149"/>
    </row>
    <row r="943" spans="9:16" x14ac:dyDescent="0.2">
      <c r="I943" s="3"/>
      <c r="J943" s="3"/>
      <c r="N943" s="149"/>
      <c r="O943" s="149"/>
      <c r="P943" s="149"/>
    </row>
    <row r="944" spans="9:16" x14ac:dyDescent="0.2">
      <c r="I944" s="3"/>
      <c r="J944" s="3"/>
      <c r="N944" s="149"/>
      <c r="O944" s="149"/>
      <c r="P944" s="149"/>
    </row>
    <row r="945" spans="9:16" x14ac:dyDescent="0.2">
      <c r="I945" s="3"/>
      <c r="J945" s="3"/>
      <c r="N945" s="149"/>
      <c r="O945" s="149"/>
      <c r="P945" s="149"/>
    </row>
    <row r="946" spans="9:16" x14ac:dyDescent="0.2">
      <c r="I946" s="3"/>
      <c r="J946" s="3"/>
      <c r="N946" s="149"/>
      <c r="O946" s="149"/>
      <c r="P946" s="149"/>
    </row>
    <row r="947" spans="9:16" x14ac:dyDescent="0.2">
      <c r="I947" s="3"/>
      <c r="J947" s="3"/>
      <c r="N947" s="149"/>
      <c r="O947" s="149"/>
      <c r="P947" s="149"/>
    </row>
    <row r="948" spans="9:16" x14ac:dyDescent="0.2">
      <c r="I948" s="3"/>
      <c r="J948" s="3"/>
      <c r="N948" s="149"/>
      <c r="O948" s="149"/>
      <c r="P948" s="149"/>
    </row>
    <row r="949" spans="9:16" x14ac:dyDescent="0.2">
      <c r="I949" s="3"/>
      <c r="J949" s="3"/>
      <c r="N949" s="149"/>
      <c r="O949" s="149"/>
      <c r="P949" s="149"/>
    </row>
    <row r="950" spans="9:16" x14ac:dyDescent="0.2">
      <c r="I950" s="3"/>
      <c r="J950" s="3"/>
      <c r="N950" s="149"/>
      <c r="O950" s="149"/>
      <c r="P950" s="149"/>
    </row>
    <row r="951" spans="9:16" x14ac:dyDescent="0.2">
      <c r="I951" s="3"/>
      <c r="J951" s="3"/>
      <c r="N951" s="149"/>
      <c r="O951" s="149"/>
      <c r="P951" s="149"/>
    </row>
    <row r="952" spans="9:16" x14ac:dyDescent="0.2">
      <c r="I952" s="3"/>
      <c r="J952" s="3"/>
      <c r="N952" s="149"/>
      <c r="O952" s="149"/>
      <c r="P952" s="149"/>
    </row>
    <row r="953" spans="9:16" x14ac:dyDescent="0.2">
      <c r="I953" s="3"/>
      <c r="J953" s="3"/>
      <c r="N953" s="149"/>
      <c r="O953" s="149"/>
      <c r="P953" s="149"/>
    </row>
    <row r="954" spans="9:16" x14ac:dyDescent="0.2">
      <c r="I954" s="3"/>
      <c r="J954" s="3"/>
      <c r="N954" s="149"/>
      <c r="O954" s="149"/>
      <c r="P954" s="149"/>
    </row>
    <row r="955" spans="9:16" x14ac:dyDescent="0.2">
      <c r="I955" s="3"/>
      <c r="J955" s="3"/>
      <c r="N955" s="149"/>
      <c r="O955" s="149"/>
      <c r="P955" s="149"/>
    </row>
    <row r="956" spans="9:16" x14ac:dyDescent="0.2">
      <c r="I956" s="3"/>
      <c r="J956" s="3"/>
      <c r="N956" s="149"/>
      <c r="O956" s="149"/>
      <c r="P956" s="149"/>
    </row>
    <row r="957" spans="9:16" x14ac:dyDescent="0.2">
      <c r="I957" s="3"/>
      <c r="J957" s="3"/>
      <c r="N957" s="149"/>
      <c r="O957" s="149"/>
      <c r="P957" s="149"/>
    </row>
    <row r="958" spans="9:16" x14ac:dyDescent="0.2">
      <c r="I958" s="3"/>
      <c r="J958" s="3"/>
      <c r="N958" s="149"/>
      <c r="O958" s="149"/>
      <c r="P958" s="149"/>
    </row>
    <row r="959" spans="9:16" x14ac:dyDescent="0.2">
      <c r="I959" s="3"/>
      <c r="J959" s="3"/>
      <c r="N959" s="149"/>
      <c r="O959" s="149"/>
      <c r="P959" s="149"/>
    </row>
    <row r="960" spans="9:16" x14ac:dyDescent="0.2">
      <c r="I960" s="3"/>
      <c r="J960" s="3"/>
      <c r="N960" s="149"/>
      <c r="O960" s="149"/>
      <c r="P960" s="149"/>
    </row>
    <row r="961" spans="9:16" x14ac:dyDescent="0.2">
      <c r="I961" s="3"/>
      <c r="J961" s="3"/>
      <c r="N961" s="149"/>
      <c r="O961" s="149"/>
      <c r="P961" s="149"/>
    </row>
    <row r="962" spans="9:16" x14ac:dyDescent="0.2">
      <c r="I962" s="3"/>
      <c r="J962" s="3"/>
      <c r="N962" s="149"/>
      <c r="O962" s="149"/>
      <c r="P962" s="149"/>
    </row>
    <row r="963" spans="9:16" x14ac:dyDescent="0.2">
      <c r="I963" s="3"/>
      <c r="J963" s="3"/>
      <c r="N963" s="149"/>
      <c r="O963" s="149"/>
      <c r="P963" s="149"/>
    </row>
    <row r="964" spans="9:16" x14ac:dyDescent="0.2">
      <c r="I964" s="3"/>
      <c r="J964" s="3"/>
      <c r="N964" s="149"/>
      <c r="O964" s="149"/>
      <c r="P964" s="149"/>
    </row>
    <row r="965" spans="9:16" x14ac:dyDescent="0.2">
      <c r="I965" s="3"/>
      <c r="J965" s="3"/>
      <c r="N965" s="149"/>
      <c r="O965" s="149"/>
      <c r="P965" s="149"/>
    </row>
    <row r="966" spans="9:16" x14ac:dyDescent="0.2">
      <c r="I966" s="3"/>
      <c r="J966" s="3"/>
      <c r="N966" s="149"/>
      <c r="O966" s="149"/>
      <c r="P966" s="149"/>
    </row>
    <row r="967" spans="9:16" x14ac:dyDescent="0.2">
      <c r="I967" s="3"/>
      <c r="J967" s="3"/>
      <c r="N967" s="149"/>
      <c r="O967" s="149"/>
      <c r="P967" s="149"/>
    </row>
    <row r="968" spans="9:16" x14ac:dyDescent="0.2">
      <c r="I968" s="3"/>
      <c r="J968" s="3"/>
      <c r="N968" s="149"/>
      <c r="O968" s="149"/>
      <c r="P968" s="149"/>
    </row>
    <row r="969" spans="9:16" x14ac:dyDescent="0.2">
      <c r="I969" s="3"/>
      <c r="J969" s="3"/>
      <c r="N969" s="149"/>
      <c r="O969" s="149"/>
      <c r="P969" s="149"/>
    </row>
    <row r="970" spans="9:16" x14ac:dyDescent="0.2">
      <c r="I970" s="3"/>
      <c r="J970" s="3"/>
      <c r="N970" s="149"/>
      <c r="O970" s="149"/>
      <c r="P970" s="149"/>
    </row>
    <row r="971" spans="9:16" x14ac:dyDescent="0.2">
      <c r="I971" s="3"/>
      <c r="J971" s="3"/>
      <c r="N971" s="149"/>
      <c r="O971" s="149"/>
      <c r="P971" s="149"/>
    </row>
    <row r="972" spans="9:16" x14ac:dyDescent="0.2">
      <c r="I972" s="3"/>
      <c r="J972" s="3"/>
      <c r="N972" s="149"/>
      <c r="O972" s="149"/>
      <c r="P972" s="149"/>
    </row>
    <row r="973" spans="9:16" x14ac:dyDescent="0.2">
      <c r="I973" s="3"/>
      <c r="J973" s="3"/>
      <c r="N973" s="149"/>
      <c r="O973" s="149"/>
      <c r="P973" s="149"/>
    </row>
    <row r="974" spans="9:16" x14ac:dyDescent="0.2">
      <c r="I974" s="3"/>
      <c r="J974" s="3"/>
      <c r="N974" s="149"/>
      <c r="O974" s="149"/>
      <c r="P974" s="149"/>
    </row>
    <row r="975" spans="9:16" x14ac:dyDescent="0.2">
      <c r="I975" s="3"/>
      <c r="J975" s="3"/>
      <c r="N975" s="149"/>
      <c r="O975" s="149"/>
      <c r="P975" s="149"/>
    </row>
    <row r="976" spans="9:16" x14ac:dyDescent="0.2">
      <c r="I976" s="3"/>
      <c r="J976" s="3"/>
      <c r="N976" s="149"/>
      <c r="O976" s="149"/>
      <c r="P976" s="149"/>
    </row>
    <row r="977" spans="9:16" x14ac:dyDescent="0.2">
      <c r="I977" s="3"/>
      <c r="J977" s="3"/>
      <c r="N977" s="149"/>
      <c r="O977" s="149"/>
      <c r="P977" s="149"/>
    </row>
    <row r="978" spans="9:16" x14ac:dyDescent="0.2">
      <c r="I978" s="3"/>
      <c r="J978" s="3"/>
      <c r="N978" s="149"/>
      <c r="O978" s="149"/>
      <c r="P978" s="149"/>
    </row>
    <row r="979" spans="9:16" x14ac:dyDescent="0.2">
      <c r="I979" s="3"/>
      <c r="J979" s="3"/>
      <c r="N979" s="149"/>
      <c r="O979" s="149"/>
      <c r="P979" s="149"/>
    </row>
    <row r="980" spans="9:16" x14ac:dyDescent="0.2">
      <c r="I980" s="3"/>
      <c r="J980" s="3"/>
      <c r="N980" s="149"/>
      <c r="O980" s="149"/>
      <c r="P980" s="149"/>
    </row>
    <row r="981" spans="9:16" x14ac:dyDescent="0.2">
      <c r="I981" s="3"/>
      <c r="J981" s="3"/>
      <c r="N981" s="149"/>
      <c r="O981" s="149"/>
      <c r="P981" s="149"/>
    </row>
    <row r="982" spans="9:16" x14ac:dyDescent="0.2">
      <c r="I982" s="3"/>
      <c r="J982" s="3"/>
      <c r="N982" s="149"/>
      <c r="O982" s="149"/>
      <c r="P982" s="149"/>
    </row>
    <row r="983" spans="9:16" x14ac:dyDescent="0.2">
      <c r="I983" s="3"/>
      <c r="J983" s="3"/>
      <c r="N983" s="149"/>
      <c r="O983" s="149"/>
      <c r="P983" s="149"/>
    </row>
    <row r="984" spans="9:16" x14ac:dyDescent="0.2">
      <c r="I984" s="3"/>
      <c r="J984" s="3"/>
      <c r="N984" s="149"/>
      <c r="O984" s="149"/>
      <c r="P984" s="149"/>
    </row>
    <row r="985" spans="9:16" x14ac:dyDescent="0.2">
      <c r="I985" s="3"/>
      <c r="J985" s="3"/>
      <c r="N985" s="149"/>
      <c r="O985" s="149"/>
      <c r="P985" s="149"/>
    </row>
    <row r="986" spans="9:16" x14ac:dyDescent="0.2">
      <c r="I986" s="3"/>
      <c r="J986" s="3"/>
      <c r="N986" s="149"/>
      <c r="O986" s="149"/>
      <c r="P986" s="149"/>
    </row>
    <row r="987" spans="9:16" x14ac:dyDescent="0.2">
      <c r="I987" s="3"/>
      <c r="J987" s="3"/>
      <c r="N987" s="149"/>
      <c r="O987" s="149"/>
      <c r="P987" s="149"/>
    </row>
    <row r="988" spans="9:16" x14ac:dyDescent="0.2">
      <c r="I988" s="3"/>
      <c r="J988" s="3"/>
      <c r="N988" s="149"/>
      <c r="O988" s="149"/>
      <c r="P988" s="149"/>
    </row>
    <row r="989" spans="9:16" x14ac:dyDescent="0.2">
      <c r="I989" s="3"/>
      <c r="J989" s="3"/>
      <c r="N989" s="149"/>
      <c r="O989" s="149"/>
      <c r="P989" s="149"/>
    </row>
    <row r="990" spans="9:16" x14ac:dyDescent="0.2">
      <c r="I990" s="3"/>
      <c r="J990" s="3"/>
      <c r="N990" s="149"/>
      <c r="O990" s="149"/>
      <c r="P990" s="149"/>
    </row>
    <row r="991" spans="9:16" x14ac:dyDescent="0.2">
      <c r="I991" s="3"/>
      <c r="J991" s="3"/>
      <c r="N991" s="149"/>
      <c r="O991" s="149"/>
      <c r="P991" s="149"/>
    </row>
    <row r="992" spans="9:16" x14ac:dyDescent="0.2">
      <c r="I992" s="3"/>
      <c r="J992" s="3"/>
      <c r="N992" s="149"/>
      <c r="O992" s="149"/>
      <c r="P992" s="149"/>
    </row>
    <row r="993" spans="9:16" x14ac:dyDescent="0.2">
      <c r="I993" s="3"/>
      <c r="J993" s="3"/>
      <c r="N993" s="149"/>
      <c r="O993" s="149"/>
      <c r="P993" s="149"/>
    </row>
    <row r="994" spans="9:16" x14ac:dyDescent="0.2">
      <c r="I994" s="3"/>
      <c r="J994" s="3"/>
      <c r="N994" s="149"/>
      <c r="O994" s="149"/>
      <c r="P994" s="149"/>
    </row>
    <row r="995" spans="9:16" x14ac:dyDescent="0.2">
      <c r="I995" s="3"/>
      <c r="J995" s="3"/>
      <c r="N995" s="149"/>
      <c r="O995" s="149"/>
      <c r="P995" s="149"/>
    </row>
    <row r="996" spans="9:16" x14ac:dyDescent="0.2">
      <c r="I996" s="3"/>
      <c r="J996" s="3"/>
      <c r="N996" s="149"/>
      <c r="O996" s="149"/>
      <c r="P996" s="149"/>
    </row>
    <row r="997" spans="9:16" x14ac:dyDescent="0.2">
      <c r="I997" s="3"/>
      <c r="J997" s="3"/>
      <c r="N997" s="149"/>
      <c r="O997" s="149"/>
      <c r="P997" s="149"/>
    </row>
    <row r="998" spans="9:16" x14ac:dyDescent="0.2">
      <c r="I998" s="3"/>
      <c r="J998" s="3"/>
      <c r="N998" s="149"/>
      <c r="O998" s="149"/>
      <c r="P998" s="149"/>
    </row>
    <row r="999" spans="9:16" x14ac:dyDescent="0.2">
      <c r="I999" s="3"/>
      <c r="J999" s="3"/>
      <c r="N999" s="149"/>
      <c r="O999" s="149"/>
      <c r="P999" s="149"/>
    </row>
    <row r="1000" spans="9:16" x14ac:dyDescent="0.2">
      <c r="I1000" s="3"/>
      <c r="J1000" s="3"/>
      <c r="N1000" s="149"/>
      <c r="O1000" s="149"/>
      <c r="P1000" s="149"/>
    </row>
    <row r="1001" spans="9:16" x14ac:dyDescent="0.2">
      <c r="I1001" s="3"/>
      <c r="J1001" s="3"/>
      <c r="N1001" s="149"/>
      <c r="O1001" s="149"/>
      <c r="P1001" s="149"/>
    </row>
    <row r="1002" spans="9:16" x14ac:dyDescent="0.2">
      <c r="I1002" s="3"/>
      <c r="J1002" s="3"/>
      <c r="N1002" s="149"/>
      <c r="O1002" s="149"/>
      <c r="P1002" s="149"/>
    </row>
    <row r="1003" spans="9:16" x14ac:dyDescent="0.2">
      <c r="I1003" s="3"/>
      <c r="J1003" s="3"/>
      <c r="N1003" s="149"/>
      <c r="O1003" s="149"/>
      <c r="P1003" s="149"/>
    </row>
    <row r="1004" spans="9:16" x14ac:dyDescent="0.2">
      <c r="I1004" s="3"/>
      <c r="J1004" s="3"/>
      <c r="N1004" s="149"/>
      <c r="O1004" s="149"/>
      <c r="P1004" s="149"/>
    </row>
    <row r="1005" spans="9:16" x14ac:dyDescent="0.2">
      <c r="I1005" s="3"/>
      <c r="J1005" s="3"/>
      <c r="N1005" s="149"/>
      <c r="O1005" s="149"/>
      <c r="P1005" s="149"/>
    </row>
    <row r="1006" spans="9:16" x14ac:dyDescent="0.2">
      <c r="I1006" s="3"/>
      <c r="J1006" s="3"/>
      <c r="N1006" s="149"/>
      <c r="O1006" s="149"/>
      <c r="P1006" s="149"/>
    </row>
    <row r="1007" spans="9:16" x14ac:dyDescent="0.2">
      <c r="I1007" s="3"/>
      <c r="J1007" s="3"/>
      <c r="N1007" s="149"/>
      <c r="O1007" s="149"/>
      <c r="P1007" s="149"/>
    </row>
    <row r="1008" spans="9:16" x14ac:dyDescent="0.2">
      <c r="I1008" s="3"/>
      <c r="J1008" s="3"/>
      <c r="N1008" s="149"/>
      <c r="O1008" s="149"/>
      <c r="P1008" s="149"/>
    </row>
    <row r="1009" spans="9:16" x14ac:dyDescent="0.2">
      <c r="I1009" s="3"/>
      <c r="J1009" s="3"/>
      <c r="N1009" s="149"/>
      <c r="O1009" s="149"/>
      <c r="P1009" s="149"/>
    </row>
    <row r="1010" spans="9:16" x14ac:dyDescent="0.2">
      <c r="I1010" s="3"/>
      <c r="J1010" s="3"/>
      <c r="N1010" s="149"/>
      <c r="O1010" s="149"/>
      <c r="P1010" s="149"/>
    </row>
    <row r="1011" spans="9:16" x14ac:dyDescent="0.2">
      <c r="I1011" s="3"/>
      <c r="J1011" s="3"/>
      <c r="N1011" s="149"/>
      <c r="O1011" s="149"/>
      <c r="P1011" s="149"/>
    </row>
    <row r="1012" spans="9:16" x14ac:dyDescent="0.2">
      <c r="I1012" s="3"/>
      <c r="J1012" s="3"/>
      <c r="N1012" s="149"/>
      <c r="O1012" s="149"/>
      <c r="P1012" s="149"/>
    </row>
    <row r="1013" spans="9:16" x14ac:dyDescent="0.2">
      <c r="I1013" s="3"/>
      <c r="J1013" s="3"/>
      <c r="N1013" s="149"/>
      <c r="O1013" s="149"/>
      <c r="P1013" s="149"/>
    </row>
    <row r="1014" spans="9:16" x14ac:dyDescent="0.2">
      <c r="I1014" s="3"/>
      <c r="J1014" s="3"/>
      <c r="N1014" s="149"/>
      <c r="O1014" s="149"/>
      <c r="P1014" s="149"/>
    </row>
    <row r="1015" spans="9:16" x14ac:dyDescent="0.2">
      <c r="I1015" s="3"/>
      <c r="J1015" s="3"/>
      <c r="N1015" s="149"/>
      <c r="O1015" s="149"/>
      <c r="P1015" s="149"/>
    </row>
    <row r="1016" spans="9:16" x14ac:dyDescent="0.2">
      <c r="I1016" s="3"/>
      <c r="J1016" s="3"/>
      <c r="N1016" s="149"/>
      <c r="O1016" s="149"/>
      <c r="P1016" s="149"/>
    </row>
    <row r="1017" spans="9:16" x14ac:dyDescent="0.2">
      <c r="I1017" s="3"/>
      <c r="J1017" s="3"/>
      <c r="N1017" s="149"/>
      <c r="O1017" s="149"/>
      <c r="P1017" s="149"/>
    </row>
    <row r="1018" spans="9:16" x14ac:dyDescent="0.2">
      <c r="I1018" s="3"/>
      <c r="J1018" s="3"/>
      <c r="N1018" s="149"/>
      <c r="O1018" s="149"/>
      <c r="P1018" s="149"/>
    </row>
    <row r="1019" spans="9:16" x14ac:dyDescent="0.2">
      <c r="I1019" s="3"/>
      <c r="J1019" s="3"/>
      <c r="N1019" s="149"/>
      <c r="O1019" s="149"/>
      <c r="P1019" s="149"/>
    </row>
    <row r="1020" spans="9:16" x14ac:dyDescent="0.2">
      <c r="I1020" s="3"/>
      <c r="J1020" s="3"/>
      <c r="N1020" s="149"/>
      <c r="O1020" s="149"/>
      <c r="P1020" s="149"/>
    </row>
    <row r="1021" spans="9:16" x14ac:dyDescent="0.2">
      <c r="I1021" s="3"/>
      <c r="J1021" s="3"/>
      <c r="N1021" s="149"/>
      <c r="O1021" s="149"/>
      <c r="P1021" s="149"/>
    </row>
    <row r="1022" spans="9:16" x14ac:dyDescent="0.2">
      <c r="I1022" s="3"/>
      <c r="J1022" s="3"/>
      <c r="N1022" s="149"/>
      <c r="O1022" s="149"/>
      <c r="P1022" s="149"/>
    </row>
    <row r="1023" spans="9:16" x14ac:dyDescent="0.2">
      <c r="I1023" s="3"/>
      <c r="J1023" s="3"/>
      <c r="N1023" s="149"/>
      <c r="O1023" s="149"/>
      <c r="P1023" s="149"/>
    </row>
    <row r="1024" spans="9:16" x14ac:dyDescent="0.2">
      <c r="I1024" s="3"/>
      <c r="J1024" s="3"/>
      <c r="N1024" s="149"/>
      <c r="O1024" s="149"/>
      <c r="P1024" s="149"/>
    </row>
    <row r="1025" spans="9:16" x14ac:dyDescent="0.2">
      <c r="I1025" s="3"/>
      <c r="J1025" s="3"/>
      <c r="N1025" s="149"/>
      <c r="O1025" s="149"/>
      <c r="P1025" s="149"/>
    </row>
    <row r="1026" spans="9:16" x14ac:dyDescent="0.2">
      <c r="I1026" s="3"/>
      <c r="J1026" s="3"/>
      <c r="N1026" s="149"/>
      <c r="O1026" s="149"/>
      <c r="P1026" s="149"/>
    </row>
    <row r="1027" spans="9:16" x14ac:dyDescent="0.2">
      <c r="I1027" s="3"/>
      <c r="J1027" s="3"/>
      <c r="N1027" s="149"/>
      <c r="O1027" s="149"/>
      <c r="P1027" s="149"/>
    </row>
    <row r="1028" spans="9:16" x14ac:dyDescent="0.2">
      <c r="I1028" s="3"/>
      <c r="J1028" s="3"/>
      <c r="N1028" s="149"/>
      <c r="O1028" s="149"/>
      <c r="P1028" s="149"/>
    </row>
    <row r="1029" spans="9:16" x14ac:dyDescent="0.2">
      <c r="I1029" s="3"/>
      <c r="J1029" s="3"/>
      <c r="N1029" s="149"/>
      <c r="O1029" s="149"/>
      <c r="P1029" s="149"/>
    </row>
    <row r="1030" spans="9:16" x14ac:dyDescent="0.2">
      <c r="I1030" s="3"/>
      <c r="J1030" s="3"/>
      <c r="N1030" s="149"/>
      <c r="O1030" s="149"/>
      <c r="P1030" s="149"/>
    </row>
    <row r="1031" spans="9:16" x14ac:dyDescent="0.2">
      <c r="I1031" s="3"/>
      <c r="J1031" s="3"/>
      <c r="N1031" s="149"/>
      <c r="O1031" s="149"/>
      <c r="P1031" s="149"/>
    </row>
    <row r="1032" spans="9:16" x14ac:dyDescent="0.2">
      <c r="I1032" s="3"/>
      <c r="J1032" s="3"/>
      <c r="N1032" s="149"/>
      <c r="O1032" s="149"/>
      <c r="P1032" s="149"/>
    </row>
    <row r="1033" spans="9:16" x14ac:dyDescent="0.2">
      <c r="I1033" s="3"/>
      <c r="J1033" s="3"/>
      <c r="N1033" s="149"/>
      <c r="O1033" s="149"/>
      <c r="P1033" s="149"/>
    </row>
    <row r="1034" spans="9:16" x14ac:dyDescent="0.2">
      <c r="I1034" s="3"/>
      <c r="J1034" s="3"/>
      <c r="N1034" s="149"/>
      <c r="O1034" s="149"/>
      <c r="P1034" s="149"/>
    </row>
    <row r="1035" spans="9:16" x14ac:dyDescent="0.2">
      <c r="I1035" s="3"/>
      <c r="J1035" s="3"/>
      <c r="N1035" s="149"/>
      <c r="O1035" s="149"/>
      <c r="P1035" s="149"/>
    </row>
    <row r="1036" spans="9:16" x14ac:dyDescent="0.2">
      <c r="I1036" s="3"/>
      <c r="J1036" s="3"/>
      <c r="N1036" s="149"/>
      <c r="O1036" s="149"/>
      <c r="P1036" s="149"/>
    </row>
    <row r="1037" spans="9:16" x14ac:dyDescent="0.2">
      <c r="I1037" s="3"/>
      <c r="J1037" s="3"/>
      <c r="N1037" s="149"/>
      <c r="O1037" s="149"/>
      <c r="P1037" s="149"/>
    </row>
    <row r="1038" spans="9:16" x14ac:dyDescent="0.2">
      <c r="I1038" s="3"/>
      <c r="J1038" s="3"/>
      <c r="N1038" s="149"/>
      <c r="O1038" s="149"/>
      <c r="P1038" s="149"/>
    </row>
    <row r="1039" spans="9:16" x14ac:dyDescent="0.2">
      <c r="I1039" s="3"/>
      <c r="J1039" s="3"/>
      <c r="N1039" s="149"/>
      <c r="O1039" s="149"/>
      <c r="P1039" s="149"/>
    </row>
    <row r="1040" spans="9:16" x14ac:dyDescent="0.2">
      <c r="I1040" s="3"/>
      <c r="J1040" s="3"/>
      <c r="N1040" s="149"/>
      <c r="O1040" s="149"/>
      <c r="P1040" s="149"/>
    </row>
    <row r="1041" spans="9:16" x14ac:dyDescent="0.2">
      <c r="I1041" s="3"/>
      <c r="J1041" s="3"/>
      <c r="N1041" s="149"/>
      <c r="O1041" s="149"/>
      <c r="P1041" s="149"/>
    </row>
    <row r="1042" spans="9:16" x14ac:dyDescent="0.2">
      <c r="I1042" s="3"/>
      <c r="J1042" s="3"/>
      <c r="N1042" s="149"/>
      <c r="O1042" s="149"/>
      <c r="P1042" s="149"/>
    </row>
    <row r="1043" spans="9:16" x14ac:dyDescent="0.2">
      <c r="I1043" s="3"/>
      <c r="J1043" s="3"/>
      <c r="N1043" s="149"/>
      <c r="O1043" s="149"/>
      <c r="P1043" s="149"/>
    </row>
    <row r="1044" spans="9:16" x14ac:dyDescent="0.2">
      <c r="I1044" s="3"/>
      <c r="J1044" s="3"/>
      <c r="N1044" s="149"/>
      <c r="O1044" s="149"/>
      <c r="P1044" s="149"/>
    </row>
    <row r="1045" spans="9:16" x14ac:dyDescent="0.2">
      <c r="I1045" s="3"/>
      <c r="J1045" s="3"/>
      <c r="N1045" s="149"/>
      <c r="O1045" s="149"/>
      <c r="P1045" s="149"/>
    </row>
    <row r="1046" spans="9:16" x14ac:dyDescent="0.2">
      <c r="I1046" s="3"/>
      <c r="J1046" s="3"/>
      <c r="N1046" s="149"/>
      <c r="O1046" s="149"/>
      <c r="P1046" s="149"/>
    </row>
    <row r="1047" spans="9:16" x14ac:dyDescent="0.2">
      <c r="I1047" s="3"/>
      <c r="J1047" s="3"/>
      <c r="N1047" s="149"/>
      <c r="O1047" s="149"/>
      <c r="P1047" s="149"/>
    </row>
    <row r="1048" spans="9:16" x14ac:dyDescent="0.2">
      <c r="I1048" s="3"/>
      <c r="J1048" s="3"/>
      <c r="N1048" s="149"/>
      <c r="O1048" s="149"/>
      <c r="P1048" s="149"/>
    </row>
    <row r="1049" spans="9:16" x14ac:dyDescent="0.2">
      <c r="I1049" s="3"/>
      <c r="J1049" s="3"/>
      <c r="N1049" s="149"/>
      <c r="O1049" s="149"/>
      <c r="P1049" s="149"/>
    </row>
    <row r="1050" spans="9:16" x14ac:dyDescent="0.2">
      <c r="I1050" s="3"/>
      <c r="J1050" s="3"/>
      <c r="N1050" s="149"/>
      <c r="O1050" s="149"/>
      <c r="P1050" s="149"/>
    </row>
    <row r="1051" spans="9:16" x14ac:dyDescent="0.2">
      <c r="I1051" s="3"/>
      <c r="J1051" s="3"/>
      <c r="N1051" s="149"/>
      <c r="O1051" s="149"/>
      <c r="P1051" s="149"/>
    </row>
    <row r="1052" spans="9:16" x14ac:dyDescent="0.2">
      <c r="I1052" s="3"/>
      <c r="J1052" s="3"/>
      <c r="N1052" s="149"/>
      <c r="O1052" s="149"/>
      <c r="P1052" s="149"/>
    </row>
    <row r="1053" spans="9:16" x14ac:dyDescent="0.2">
      <c r="I1053" s="3"/>
      <c r="J1053" s="3"/>
      <c r="N1053" s="149"/>
      <c r="O1053" s="149"/>
      <c r="P1053" s="149"/>
    </row>
    <row r="1054" spans="9:16" x14ac:dyDescent="0.2">
      <c r="I1054" s="3"/>
      <c r="J1054" s="3"/>
      <c r="N1054" s="149"/>
      <c r="O1054" s="149"/>
      <c r="P1054" s="149"/>
    </row>
    <row r="1055" spans="9:16" x14ac:dyDescent="0.2">
      <c r="I1055" s="3"/>
      <c r="J1055" s="3"/>
      <c r="N1055" s="149"/>
      <c r="O1055" s="149"/>
      <c r="P1055" s="149"/>
    </row>
    <row r="1056" spans="9:16" x14ac:dyDescent="0.2">
      <c r="I1056" s="3"/>
      <c r="J1056" s="3"/>
      <c r="N1056" s="149"/>
      <c r="O1056" s="149"/>
      <c r="P1056" s="149"/>
    </row>
    <row r="1057" spans="9:16" x14ac:dyDescent="0.2">
      <c r="I1057" s="3"/>
      <c r="J1057" s="3"/>
      <c r="N1057" s="149"/>
      <c r="O1057" s="149"/>
      <c r="P1057" s="149"/>
    </row>
    <row r="1058" spans="9:16" x14ac:dyDescent="0.2">
      <c r="I1058" s="3"/>
      <c r="J1058" s="3"/>
      <c r="N1058" s="149"/>
      <c r="O1058" s="149"/>
      <c r="P1058" s="149"/>
    </row>
    <row r="1059" spans="9:16" x14ac:dyDescent="0.2">
      <c r="I1059" s="3"/>
      <c r="J1059" s="3"/>
      <c r="N1059" s="149"/>
      <c r="O1059" s="149"/>
      <c r="P1059" s="149"/>
    </row>
    <row r="1060" spans="9:16" x14ac:dyDescent="0.2">
      <c r="I1060" s="3"/>
      <c r="J1060" s="3"/>
      <c r="N1060" s="149"/>
      <c r="O1060" s="149"/>
      <c r="P1060" s="149"/>
    </row>
    <row r="1061" spans="9:16" x14ac:dyDescent="0.2">
      <c r="I1061" s="3"/>
      <c r="J1061" s="3"/>
      <c r="N1061" s="149"/>
      <c r="O1061" s="149"/>
      <c r="P1061" s="149"/>
    </row>
    <row r="1062" spans="9:16" x14ac:dyDescent="0.2">
      <c r="I1062" s="3"/>
      <c r="J1062" s="3"/>
      <c r="N1062" s="149"/>
      <c r="O1062" s="149"/>
      <c r="P1062" s="149"/>
    </row>
    <row r="1063" spans="9:16" x14ac:dyDescent="0.2">
      <c r="I1063" s="3"/>
      <c r="J1063" s="3"/>
      <c r="N1063" s="149"/>
      <c r="O1063" s="149"/>
      <c r="P1063" s="149"/>
    </row>
    <row r="1064" spans="9:16" x14ac:dyDescent="0.2">
      <c r="I1064" s="3"/>
      <c r="J1064" s="3"/>
      <c r="N1064" s="149"/>
      <c r="O1064" s="149"/>
      <c r="P1064" s="149"/>
    </row>
    <row r="1065" spans="9:16" x14ac:dyDescent="0.2">
      <c r="I1065" s="3"/>
      <c r="J1065" s="3"/>
      <c r="N1065" s="149"/>
      <c r="O1065" s="149"/>
      <c r="P1065" s="149"/>
    </row>
    <row r="1066" spans="9:16" x14ac:dyDescent="0.2">
      <c r="I1066" s="3"/>
      <c r="J1066" s="3"/>
      <c r="N1066" s="149"/>
      <c r="O1066" s="149"/>
      <c r="P1066" s="149"/>
    </row>
    <row r="1067" spans="9:16" x14ac:dyDescent="0.2">
      <c r="I1067" s="3"/>
      <c r="J1067" s="3"/>
      <c r="N1067" s="149"/>
      <c r="O1067" s="149"/>
      <c r="P1067" s="149"/>
    </row>
    <row r="1068" spans="9:16" x14ac:dyDescent="0.2">
      <c r="I1068" s="3"/>
      <c r="J1068" s="3"/>
      <c r="N1068" s="149"/>
      <c r="O1068" s="149"/>
      <c r="P1068" s="149"/>
    </row>
    <row r="1069" spans="9:16" x14ac:dyDescent="0.2">
      <c r="I1069" s="3"/>
      <c r="J1069" s="3"/>
      <c r="N1069" s="149"/>
      <c r="O1069" s="149"/>
      <c r="P1069" s="149"/>
    </row>
    <row r="1070" spans="9:16" x14ac:dyDescent="0.2">
      <c r="I1070" s="3"/>
      <c r="J1070" s="3"/>
      <c r="N1070" s="149"/>
      <c r="O1070" s="149"/>
      <c r="P1070" s="149"/>
    </row>
    <row r="1071" spans="9:16" x14ac:dyDescent="0.2">
      <c r="I1071" s="3"/>
      <c r="J1071" s="3"/>
      <c r="N1071" s="149"/>
      <c r="O1071" s="149"/>
      <c r="P1071" s="149"/>
    </row>
    <row r="1072" spans="9:16" x14ac:dyDescent="0.2">
      <c r="I1072" s="3"/>
      <c r="J1072" s="3"/>
      <c r="N1072" s="149"/>
      <c r="O1072" s="149"/>
      <c r="P1072" s="149"/>
    </row>
    <row r="1073" spans="9:16" x14ac:dyDescent="0.2">
      <c r="I1073" s="3"/>
      <c r="J1073" s="3"/>
      <c r="N1073" s="149"/>
      <c r="O1073" s="149"/>
      <c r="P1073" s="149"/>
    </row>
    <row r="1074" spans="9:16" x14ac:dyDescent="0.2">
      <c r="I1074" s="3"/>
      <c r="J1074" s="3"/>
      <c r="N1074" s="149"/>
      <c r="O1074" s="149"/>
      <c r="P1074" s="149"/>
    </row>
    <row r="1075" spans="9:16" x14ac:dyDescent="0.2">
      <c r="I1075" s="3"/>
      <c r="J1075" s="3"/>
      <c r="N1075" s="149"/>
      <c r="O1075" s="149"/>
      <c r="P1075" s="149"/>
    </row>
    <row r="1076" spans="9:16" x14ac:dyDescent="0.2">
      <c r="I1076" s="3"/>
      <c r="J1076" s="3"/>
      <c r="N1076" s="149"/>
      <c r="O1076" s="149"/>
      <c r="P1076" s="149"/>
    </row>
    <row r="1077" spans="9:16" x14ac:dyDescent="0.2">
      <c r="I1077" s="3"/>
      <c r="J1077" s="3"/>
      <c r="N1077" s="149"/>
      <c r="O1077" s="149"/>
      <c r="P1077" s="149"/>
    </row>
    <row r="1078" spans="9:16" x14ac:dyDescent="0.2">
      <c r="I1078" s="3"/>
      <c r="J1078" s="3"/>
      <c r="N1078" s="149"/>
      <c r="O1078" s="149"/>
      <c r="P1078" s="149"/>
    </row>
    <row r="1079" spans="9:16" x14ac:dyDescent="0.2">
      <c r="I1079" s="3"/>
      <c r="J1079" s="3"/>
      <c r="N1079" s="149"/>
      <c r="O1079" s="149"/>
      <c r="P1079" s="149"/>
    </row>
    <row r="1080" spans="9:16" x14ac:dyDescent="0.2">
      <c r="I1080" s="3"/>
      <c r="J1080" s="3"/>
      <c r="N1080" s="149"/>
      <c r="O1080" s="149"/>
      <c r="P1080" s="149"/>
    </row>
    <row r="1081" spans="9:16" x14ac:dyDescent="0.2">
      <c r="I1081" s="3"/>
      <c r="J1081" s="3"/>
      <c r="N1081" s="149"/>
      <c r="O1081" s="149"/>
      <c r="P1081" s="149"/>
    </row>
    <row r="1082" spans="9:16" x14ac:dyDescent="0.2">
      <c r="I1082" s="3"/>
      <c r="J1082" s="3"/>
      <c r="N1082" s="149"/>
      <c r="O1082" s="149"/>
      <c r="P1082" s="149"/>
    </row>
    <row r="1083" spans="9:16" x14ac:dyDescent="0.2">
      <c r="I1083" s="3"/>
      <c r="J1083" s="3"/>
      <c r="N1083" s="149"/>
      <c r="O1083" s="149"/>
      <c r="P1083" s="149"/>
    </row>
    <row r="1084" spans="9:16" x14ac:dyDescent="0.2">
      <c r="I1084" s="3"/>
      <c r="J1084" s="3"/>
      <c r="N1084" s="149"/>
      <c r="O1084" s="149"/>
      <c r="P1084" s="149"/>
    </row>
    <row r="1085" spans="9:16" x14ac:dyDescent="0.2">
      <c r="I1085" s="3"/>
      <c r="J1085" s="3"/>
      <c r="N1085" s="149"/>
      <c r="O1085" s="149"/>
      <c r="P1085" s="149"/>
    </row>
    <row r="1086" spans="9:16" x14ac:dyDescent="0.2">
      <c r="I1086" s="3"/>
      <c r="J1086" s="3"/>
      <c r="N1086" s="149"/>
      <c r="O1086" s="149"/>
      <c r="P1086" s="149"/>
    </row>
    <row r="1087" spans="9:16" x14ac:dyDescent="0.2">
      <c r="I1087" s="3"/>
      <c r="J1087" s="3"/>
      <c r="N1087" s="149"/>
      <c r="O1087" s="149"/>
      <c r="P1087" s="149"/>
    </row>
    <row r="1088" spans="9:16" x14ac:dyDescent="0.2">
      <c r="I1088" s="3"/>
      <c r="J1088" s="3"/>
      <c r="N1088" s="149"/>
      <c r="O1088" s="149"/>
      <c r="P1088" s="149"/>
    </row>
    <row r="1089" spans="9:16" x14ac:dyDescent="0.2">
      <c r="I1089" s="3"/>
      <c r="J1089" s="3"/>
      <c r="N1089" s="149"/>
      <c r="O1089" s="149"/>
      <c r="P1089" s="149"/>
    </row>
    <row r="1090" spans="9:16" x14ac:dyDescent="0.2">
      <c r="I1090" s="3"/>
      <c r="J1090" s="3"/>
      <c r="N1090" s="149"/>
      <c r="O1090" s="149"/>
      <c r="P1090" s="149"/>
    </row>
    <row r="1091" spans="9:16" x14ac:dyDescent="0.2">
      <c r="I1091" s="3"/>
      <c r="J1091" s="3"/>
      <c r="N1091" s="149"/>
      <c r="O1091" s="149"/>
      <c r="P1091" s="149"/>
    </row>
    <row r="1092" spans="9:16" x14ac:dyDescent="0.2">
      <c r="I1092" s="3"/>
      <c r="J1092" s="3"/>
      <c r="N1092" s="149"/>
      <c r="O1092" s="149"/>
      <c r="P1092" s="149"/>
    </row>
    <row r="1093" spans="9:16" x14ac:dyDescent="0.2">
      <c r="I1093" s="3"/>
      <c r="J1093" s="3"/>
      <c r="N1093" s="149"/>
      <c r="O1093" s="149"/>
      <c r="P1093" s="149"/>
    </row>
    <row r="1094" spans="9:16" x14ac:dyDescent="0.2">
      <c r="I1094" s="3"/>
      <c r="J1094" s="3"/>
      <c r="N1094" s="149"/>
      <c r="O1094" s="149"/>
      <c r="P1094" s="149"/>
    </row>
    <row r="1095" spans="9:16" x14ac:dyDescent="0.2">
      <c r="I1095" s="3"/>
      <c r="J1095" s="3"/>
      <c r="N1095" s="149"/>
      <c r="O1095" s="149"/>
      <c r="P1095" s="149"/>
    </row>
    <row r="1096" spans="9:16" x14ac:dyDescent="0.2">
      <c r="I1096" s="3"/>
      <c r="J1096" s="3"/>
      <c r="N1096" s="149"/>
      <c r="O1096" s="149"/>
      <c r="P1096" s="149"/>
    </row>
    <row r="1097" spans="9:16" x14ac:dyDescent="0.2">
      <c r="I1097" s="3"/>
      <c r="J1097" s="3"/>
      <c r="N1097" s="149"/>
      <c r="O1097" s="149"/>
      <c r="P1097" s="149"/>
    </row>
    <row r="1098" spans="9:16" x14ac:dyDescent="0.2">
      <c r="I1098" s="3"/>
      <c r="J1098" s="3"/>
      <c r="N1098" s="149"/>
      <c r="O1098" s="149"/>
      <c r="P1098" s="149"/>
    </row>
    <row r="1099" spans="9:16" x14ac:dyDescent="0.2">
      <c r="I1099" s="3"/>
      <c r="J1099" s="3"/>
      <c r="N1099" s="149"/>
      <c r="O1099" s="149"/>
      <c r="P1099" s="149"/>
    </row>
    <row r="1100" spans="9:16" x14ac:dyDescent="0.2">
      <c r="I1100" s="3"/>
      <c r="J1100" s="3"/>
      <c r="N1100" s="149"/>
      <c r="O1100" s="149"/>
      <c r="P1100" s="149"/>
    </row>
    <row r="1101" spans="9:16" x14ac:dyDescent="0.2">
      <c r="I1101" s="3"/>
      <c r="J1101" s="3"/>
      <c r="N1101" s="149"/>
      <c r="O1101" s="149"/>
      <c r="P1101" s="149"/>
    </row>
    <row r="1102" spans="9:16" x14ac:dyDescent="0.2">
      <c r="I1102" s="3"/>
      <c r="J1102" s="3"/>
      <c r="N1102" s="149"/>
      <c r="O1102" s="149"/>
      <c r="P1102" s="149"/>
    </row>
    <row r="1103" spans="9:16" x14ac:dyDescent="0.2">
      <c r="I1103" s="3"/>
      <c r="J1103" s="3"/>
      <c r="N1103" s="149"/>
      <c r="O1103" s="149"/>
      <c r="P1103" s="149"/>
    </row>
    <row r="1104" spans="9:16" x14ac:dyDescent="0.2">
      <c r="I1104" s="3"/>
      <c r="J1104" s="3"/>
      <c r="N1104" s="149"/>
      <c r="O1104" s="149"/>
      <c r="P1104" s="149"/>
    </row>
    <row r="1105" spans="9:16" x14ac:dyDescent="0.2">
      <c r="I1105" s="3"/>
      <c r="J1105" s="3"/>
      <c r="N1105" s="149"/>
      <c r="O1105" s="149"/>
      <c r="P1105" s="149"/>
    </row>
    <row r="1106" spans="9:16" x14ac:dyDescent="0.2">
      <c r="I1106" s="3"/>
      <c r="J1106" s="3"/>
      <c r="N1106" s="149"/>
      <c r="O1106" s="149"/>
      <c r="P1106" s="149"/>
    </row>
    <row r="1107" spans="9:16" x14ac:dyDescent="0.2">
      <c r="I1107" s="3"/>
      <c r="J1107" s="3"/>
      <c r="N1107" s="149"/>
      <c r="O1107" s="149"/>
      <c r="P1107" s="149"/>
    </row>
    <row r="1108" spans="9:16" x14ac:dyDescent="0.2">
      <c r="I1108" s="3"/>
      <c r="J1108" s="3"/>
      <c r="N1108" s="149"/>
      <c r="O1108" s="149"/>
      <c r="P1108" s="149"/>
    </row>
    <row r="1109" spans="9:16" x14ac:dyDescent="0.2">
      <c r="I1109" s="3"/>
      <c r="J1109" s="3"/>
      <c r="N1109" s="149"/>
      <c r="O1109" s="149"/>
      <c r="P1109" s="149"/>
    </row>
    <row r="1110" spans="9:16" x14ac:dyDescent="0.2">
      <c r="I1110" s="3"/>
      <c r="J1110" s="3"/>
      <c r="N1110" s="149"/>
      <c r="O1110" s="149"/>
      <c r="P1110" s="149"/>
    </row>
    <row r="1111" spans="9:16" x14ac:dyDescent="0.2">
      <c r="I1111" s="3"/>
      <c r="J1111" s="3"/>
      <c r="N1111" s="149"/>
      <c r="O1111" s="149"/>
      <c r="P1111" s="149"/>
    </row>
    <row r="1112" spans="9:16" x14ac:dyDescent="0.2">
      <c r="I1112" s="3"/>
      <c r="J1112" s="3"/>
      <c r="N1112" s="149"/>
      <c r="O1112" s="149"/>
      <c r="P1112" s="149"/>
    </row>
    <row r="1113" spans="9:16" x14ac:dyDescent="0.2">
      <c r="I1113" s="3"/>
      <c r="J1113" s="3"/>
      <c r="N1113" s="149"/>
      <c r="O1113" s="149"/>
      <c r="P1113" s="149"/>
    </row>
    <row r="1114" spans="9:16" x14ac:dyDescent="0.2">
      <c r="I1114" s="3"/>
      <c r="J1114" s="3"/>
      <c r="N1114" s="149"/>
      <c r="O1114" s="149"/>
      <c r="P1114" s="149"/>
    </row>
    <row r="1115" spans="9:16" x14ac:dyDescent="0.2">
      <c r="I1115" s="3"/>
      <c r="J1115" s="3"/>
      <c r="N1115" s="149"/>
      <c r="O1115" s="149"/>
      <c r="P1115" s="149"/>
    </row>
    <row r="1116" spans="9:16" x14ac:dyDescent="0.2">
      <c r="I1116" s="3"/>
      <c r="J1116" s="3"/>
      <c r="N1116" s="149"/>
      <c r="O1116" s="149"/>
      <c r="P1116" s="149"/>
    </row>
    <row r="1117" spans="9:16" x14ac:dyDescent="0.2">
      <c r="I1117" s="3"/>
      <c r="J1117" s="3"/>
      <c r="N1117" s="149"/>
      <c r="O1117" s="149"/>
      <c r="P1117" s="149"/>
    </row>
    <row r="1118" spans="9:16" x14ac:dyDescent="0.2">
      <c r="I1118" s="3"/>
      <c r="J1118" s="3"/>
      <c r="N1118" s="149"/>
      <c r="O1118" s="149"/>
      <c r="P1118" s="149"/>
    </row>
    <row r="1119" spans="9:16" x14ac:dyDescent="0.2">
      <c r="I1119" s="3"/>
      <c r="J1119" s="3"/>
      <c r="N1119" s="149"/>
      <c r="O1119" s="149"/>
      <c r="P1119" s="149"/>
    </row>
    <row r="1120" spans="9:16" x14ac:dyDescent="0.2">
      <c r="I1120" s="3"/>
      <c r="J1120" s="3"/>
      <c r="N1120" s="149"/>
      <c r="O1120" s="149"/>
      <c r="P1120" s="149"/>
    </row>
    <row r="1121" spans="9:16" x14ac:dyDescent="0.2">
      <c r="I1121" s="3"/>
      <c r="J1121" s="3"/>
      <c r="N1121" s="149"/>
      <c r="O1121" s="149"/>
      <c r="P1121" s="149"/>
    </row>
    <row r="1122" spans="9:16" x14ac:dyDescent="0.2">
      <c r="I1122" s="3"/>
      <c r="J1122" s="3"/>
      <c r="N1122" s="149"/>
      <c r="O1122" s="149"/>
      <c r="P1122" s="149"/>
    </row>
    <row r="1123" spans="9:16" x14ac:dyDescent="0.2">
      <c r="I1123" s="3"/>
      <c r="J1123" s="3"/>
      <c r="N1123" s="149"/>
      <c r="O1123" s="149"/>
      <c r="P1123" s="149"/>
    </row>
    <row r="1124" spans="9:16" x14ac:dyDescent="0.2">
      <c r="I1124" s="3"/>
      <c r="J1124" s="3"/>
      <c r="N1124" s="149"/>
      <c r="O1124" s="149"/>
      <c r="P1124" s="149"/>
    </row>
    <row r="1125" spans="9:16" x14ac:dyDescent="0.2">
      <c r="I1125" s="3"/>
      <c r="J1125" s="3"/>
      <c r="N1125" s="149"/>
      <c r="O1125" s="149"/>
      <c r="P1125" s="149"/>
    </row>
    <row r="1126" spans="9:16" x14ac:dyDescent="0.2">
      <c r="I1126" s="3"/>
      <c r="J1126" s="3"/>
      <c r="N1126" s="149"/>
      <c r="O1126" s="149"/>
      <c r="P1126" s="149"/>
    </row>
    <row r="1127" spans="9:16" x14ac:dyDescent="0.2">
      <c r="I1127" s="3"/>
      <c r="J1127" s="3"/>
      <c r="N1127" s="149"/>
      <c r="O1127" s="149"/>
      <c r="P1127" s="149"/>
    </row>
    <row r="1128" spans="9:16" x14ac:dyDescent="0.2">
      <c r="I1128" s="3"/>
      <c r="J1128" s="3"/>
      <c r="N1128" s="149"/>
      <c r="O1128" s="149"/>
      <c r="P1128" s="149"/>
    </row>
    <row r="1129" spans="9:16" x14ac:dyDescent="0.2">
      <c r="I1129" s="3"/>
      <c r="J1129" s="3"/>
      <c r="N1129" s="149"/>
      <c r="O1129" s="149"/>
      <c r="P1129" s="149"/>
    </row>
    <row r="1130" spans="9:16" x14ac:dyDescent="0.2">
      <c r="I1130" s="3"/>
      <c r="J1130" s="3"/>
      <c r="N1130" s="149"/>
      <c r="O1130" s="149"/>
      <c r="P1130" s="149"/>
    </row>
    <row r="1131" spans="9:16" x14ac:dyDescent="0.2">
      <c r="I1131" s="3"/>
      <c r="J1131" s="3"/>
      <c r="N1131" s="149"/>
      <c r="O1131" s="149"/>
      <c r="P1131" s="149"/>
    </row>
    <row r="1132" spans="9:16" x14ac:dyDescent="0.2">
      <c r="I1132" s="3"/>
      <c r="J1132" s="3"/>
      <c r="N1132" s="149"/>
      <c r="O1132" s="149"/>
      <c r="P1132" s="149"/>
    </row>
    <row r="1133" spans="9:16" x14ac:dyDescent="0.2">
      <c r="I1133" s="3"/>
      <c r="J1133" s="3"/>
      <c r="N1133" s="149"/>
      <c r="O1133" s="149"/>
      <c r="P1133" s="149"/>
    </row>
    <row r="1134" spans="9:16" x14ac:dyDescent="0.2">
      <c r="I1134" s="3"/>
      <c r="J1134" s="3"/>
      <c r="N1134" s="149"/>
      <c r="O1134" s="149"/>
      <c r="P1134" s="149"/>
    </row>
    <row r="1135" spans="9:16" x14ac:dyDescent="0.2">
      <c r="I1135" s="3"/>
      <c r="J1135" s="3"/>
      <c r="N1135" s="149"/>
      <c r="O1135" s="149"/>
      <c r="P1135" s="149"/>
    </row>
    <row r="1136" spans="9:16" x14ac:dyDescent="0.2">
      <c r="I1136" s="3"/>
      <c r="J1136" s="3"/>
      <c r="N1136" s="149"/>
      <c r="O1136" s="149"/>
      <c r="P1136" s="149"/>
    </row>
    <row r="1137" spans="9:16" x14ac:dyDescent="0.2">
      <c r="I1137" s="3"/>
      <c r="J1137" s="3"/>
      <c r="N1137" s="149"/>
      <c r="O1137" s="149"/>
      <c r="P1137" s="149"/>
    </row>
    <row r="1138" spans="9:16" x14ac:dyDescent="0.2">
      <c r="I1138" s="3"/>
      <c r="J1138" s="3"/>
      <c r="N1138" s="149"/>
      <c r="O1138" s="149"/>
      <c r="P1138" s="149"/>
    </row>
    <row r="1139" spans="9:16" x14ac:dyDescent="0.2">
      <c r="I1139" s="3"/>
      <c r="J1139" s="3"/>
      <c r="N1139" s="149"/>
      <c r="O1139" s="149"/>
      <c r="P1139" s="149"/>
    </row>
    <row r="1140" spans="9:16" x14ac:dyDescent="0.2">
      <c r="I1140" s="3"/>
      <c r="J1140" s="3"/>
      <c r="N1140" s="149"/>
      <c r="O1140" s="149"/>
      <c r="P1140" s="149"/>
    </row>
    <row r="1141" spans="9:16" x14ac:dyDescent="0.2">
      <c r="I1141" s="3"/>
      <c r="J1141" s="3"/>
      <c r="N1141" s="149"/>
      <c r="O1141" s="149"/>
      <c r="P1141" s="149"/>
    </row>
    <row r="1142" spans="9:16" x14ac:dyDescent="0.2">
      <c r="I1142" s="3"/>
      <c r="J1142" s="3"/>
      <c r="N1142" s="149"/>
      <c r="O1142" s="149"/>
      <c r="P1142" s="149"/>
    </row>
    <row r="1143" spans="9:16" x14ac:dyDescent="0.2">
      <c r="I1143" s="3"/>
      <c r="J1143" s="3"/>
      <c r="N1143" s="149"/>
      <c r="O1143" s="149"/>
      <c r="P1143" s="149"/>
    </row>
    <row r="1144" spans="9:16" x14ac:dyDescent="0.2">
      <c r="I1144" s="3"/>
      <c r="J1144" s="3"/>
      <c r="N1144" s="149"/>
      <c r="O1144" s="149"/>
      <c r="P1144" s="149"/>
    </row>
    <row r="1145" spans="9:16" x14ac:dyDescent="0.2">
      <c r="I1145" s="3"/>
      <c r="J1145" s="3"/>
      <c r="N1145" s="149"/>
      <c r="O1145" s="149"/>
      <c r="P1145" s="149"/>
    </row>
    <row r="1146" spans="9:16" x14ac:dyDescent="0.2">
      <c r="I1146" s="3"/>
      <c r="J1146" s="3"/>
      <c r="N1146" s="149"/>
      <c r="O1146" s="149"/>
      <c r="P1146" s="149"/>
    </row>
    <row r="1147" spans="9:16" x14ac:dyDescent="0.2">
      <c r="I1147" s="3"/>
      <c r="J1147" s="3"/>
      <c r="N1147" s="149"/>
      <c r="O1147" s="149"/>
      <c r="P1147" s="149"/>
    </row>
    <row r="1148" spans="9:16" x14ac:dyDescent="0.2">
      <c r="I1148" s="3"/>
      <c r="J1148" s="3"/>
      <c r="N1148" s="149"/>
      <c r="O1148" s="149"/>
      <c r="P1148" s="149"/>
    </row>
    <row r="1149" spans="9:16" x14ac:dyDescent="0.2">
      <c r="I1149" s="3"/>
      <c r="J1149" s="3"/>
      <c r="N1149" s="149"/>
      <c r="O1149" s="149"/>
      <c r="P1149" s="149"/>
    </row>
    <row r="1150" spans="9:16" x14ac:dyDescent="0.2">
      <c r="I1150" s="3"/>
      <c r="J1150" s="3"/>
      <c r="N1150" s="149"/>
      <c r="O1150" s="149"/>
      <c r="P1150" s="149"/>
    </row>
    <row r="1151" spans="9:16" x14ac:dyDescent="0.2">
      <c r="I1151" s="3"/>
      <c r="J1151" s="3"/>
      <c r="N1151" s="149"/>
      <c r="O1151" s="149"/>
      <c r="P1151" s="149"/>
    </row>
    <row r="1152" spans="9:16" x14ac:dyDescent="0.2">
      <c r="I1152" s="3"/>
      <c r="J1152" s="3"/>
      <c r="N1152" s="149"/>
      <c r="O1152" s="149"/>
      <c r="P1152" s="149"/>
    </row>
    <row r="1153" spans="9:16" x14ac:dyDescent="0.2">
      <c r="I1153" s="3"/>
      <c r="J1153" s="3"/>
      <c r="N1153" s="149"/>
      <c r="O1153" s="149"/>
      <c r="P1153" s="149"/>
    </row>
    <row r="1154" spans="9:16" x14ac:dyDescent="0.2">
      <c r="I1154" s="3"/>
      <c r="J1154" s="3"/>
      <c r="N1154" s="149"/>
      <c r="O1154" s="149"/>
      <c r="P1154" s="149"/>
    </row>
    <row r="1155" spans="9:16" x14ac:dyDescent="0.2">
      <c r="I1155" s="3"/>
      <c r="J1155" s="3"/>
      <c r="N1155" s="149"/>
      <c r="O1155" s="149"/>
      <c r="P1155" s="149"/>
    </row>
    <row r="1156" spans="9:16" x14ac:dyDescent="0.2">
      <c r="I1156" s="3"/>
      <c r="J1156" s="3"/>
      <c r="N1156" s="149"/>
      <c r="O1156" s="149"/>
      <c r="P1156" s="149"/>
    </row>
    <row r="1157" spans="9:16" x14ac:dyDescent="0.2">
      <c r="I1157" s="3"/>
      <c r="J1157" s="3"/>
      <c r="N1157" s="149"/>
      <c r="O1157" s="149"/>
      <c r="P1157" s="149"/>
    </row>
    <row r="1158" spans="9:16" x14ac:dyDescent="0.2">
      <c r="I1158" s="3"/>
      <c r="J1158" s="3"/>
      <c r="N1158" s="149"/>
      <c r="O1158" s="149"/>
      <c r="P1158" s="149"/>
    </row>
    <row r="1159" spans="9:16" x14ac:dyDescent="0.2">
      <c r="I1159" s="3"/>
      <c r="J1159" s="3"/>
      <c r="N1159" s="149"/>
      <c r="O1159" s="149"/>
      <c r="P1159" s="149"/>
    </row>
    <row r="1160" spans="9:16" x14ac:dyDescent="0.2">
      <c r="I1160" s="3"/>
      <c r="J1160" s="3"/>
      <c r="N1160" s="149"/>
      <c r="O1160" s="149"/>
      <c r="P1160" s="149"/>
    </row>
    <row r="1161" spans="9:16" x14ac:dyDescent="0.2">
      <c r="I1161" s="3"/>
      <c r="J1161" s="3"/>
      <c r="N1161" s="149"/>
      <c r="O1161" s="149"/>
      <c r="P1161" s="149"/>
    </row>
    <row r="1162" spans="9:16" x14ac:dyDescent="0.2">
      <c r="I1162" s="3"/>
      <c r="J1162" s="3"/>
      <c r="N1162" s="149"/>
      <c r="O1162" s="149"/>
      <c r="P1162" s="149"/>
    </row>
    <row r="1163" spans="9:16" x14ac:dyDescent="0.2">
      <c r="I1163" s="3"/>
      <c r="J1163" s="3"/>
      <c r="N1163" s="149"/>
      <c r="O1163" s="149"/>
      <c r="P1163" s="149"/>
    </row>
    <row r="1164" spans="9:16" x14ac:dyDescent="0.2">
      <c r="I1164" s="3"/>
      <c r="J1164" s="3"/>
      <c r="N1164" s="149"/>
      <c r="O1164" s="149"/>
      <c r="P1164" s="149"/>
    </row>
    <row r="1165" spans="9:16" x14ac:dyDescent="0.2">
      <c r="I1165" s="3"/>
      <c r="J1165" s="3"/>
      <c r="N1165" s="149"/>
      <c r="O1165" s="149"/>
      <c r="P1165" s="149"/>
    </row>
    <row r="1166" spans="9:16" x14ac:dyDescent="0.2">
      <c r="I1166" s="3"/>
      <c r="J1166" s="3"/>
      <c r="N1166" s="149"/>
      <c r="O1166" s="149"/>
      <c r="P1166" s="149"/>
    </row>
    <row r="1167" spans="9:16" x14ac:dyDescent="0.2">
      <c r="I1167" s="3"/>
      <c r="J1167" s="3"/>
      <c r="N1167" s="149"/>
      <c r="O1167" s="149"/>
      <c r="P1167" s="149"/>
    </row>
    <row r="1168" spans="9:16" x14ac:dyDescent="0.2">
      <c r="I1168" s="3"/>
      <c r="J1168" s="3"/>
      <c r="N1168" s="149"/>
      <c r="O1168" s="149"/>
      <c r="P1168" s="149"/>
    </row>
    <row r="1169" spans="9:16" x14ac:dyDescent="0.2">
      <c r="I1169" s="3"/>
      <c r="J1169" s="3"/>
      <c r="N1169" s="149"/>
      <c r="O1169" s="149"/>
      <c r="P1169" s="149"/>
    </row>
    <row r="1170" spans="9:16" x14ac:dyDescent="0.2">
      <c r="I1170" s="3"/>
      <c r="J1170" s="3"/>
      <c r="N1170" s="149"/>
      <c r="O1170" s="149"/>
      <c r="P1170" s="149"/>
    </row>
    <row r="1171" spans="9:16" x14ac:dyDescent="0.2">
      <c r="I1171" s="3"/>
      <c r="J1171" s="3"/>
      <c r="N1171" s="149"/>
      <c r="O1171" s="149"/>
      <c r="P1171" s="149"/>
    </row>
    <row r="1172" spans="9:16" x14ac:dyDescent="0.2">
      <c r="I1172" s="3"/>
      <c r="J1172" s="3"/>
      <c r="N1172" s="149"/>
      <c r="O1172" s="149"/>
      <c r="P1172" s="149"/>
    </row>
    <row r="1173" spans="9:16" x14ac:dyDescent="0.2">
      <c r="I1173" s="3"/>
      <c r="J1173" s="3"/>
      <c r="N1173" s="149"/>
      <c r="O1173" s="149"/>
      <c r="P1173" s="149"/>
    </row>
    <row r="1174" spans="9:16" x14ac:dyDescent="0.2">
      <c r="I1174" s="3"/>
      <c r="J1174" s="3"/>
      <c r="N1174" s="149"/>
      <c r="O1174" s="149"/>
      <c r="P1174" s="149"/>
    </row>
    <row r="1175" spans="9:16" x14ac:dyDescent="0.2">
      <c r="I1175" s="3"/>
      <c r="J1175" s="3"/>
      <c r="N1175" s="149"/>
      <c r="O1175" s="149"/>
      <c r="P1175" s="149"/>
    </row>
    <row r="1176" spans="9:16" x14ac:dyDescent="0.2">
      <c r="I1176" s="3"/>
      <c r="J1176" s="3"/>
      <c r="N1176" s="149"/>
      <c r="O1176" s="149"/>
      <c r="P1176" s="149"/>
    </row>
    <row r="1177" spans="9:16" x14ac:dyDescent="0.2">
      <c r="I1177" s="3"/>
      <c r="J1177" s="3"/>
      <c r="N1177" s="149"/>
      <c r="O1177" s="149"/>
      <c r="P1177" s="149"/>
    </row>
    <row r="1178" spans="9:16" x14ac:dyDescent="0.2">
      <c r="I1178" s="3"/>
      <c r="J1178" s="3"/>
      <c r="N1178" s="149"/>
      <c r="O1178" s="149"/>
      <c r="P1178" s="149"/>
    </row>
    <row r="1179" spans="9:16" x14ac:dyDescent="0.2">
      <c r="I1179" s="3"/>
      <c r="J1179" s="3"/>
      <c r="N1179" s="149"/>
      <c r="O1179" s="149"/>
      <c r="P1179" s="149"/>
    </row>
    <row r="1180" spans="9:16" x14ac:dyDescent="0.2">
      <c r="I1180" s="3"/>
      <c r="J1180" s="3"/>
      <c r="N1180" s="149"/>
      <c r="O1180" s="149"/>
      <c r="P1180" s="149"/>
    </row>
    <row r="1181" spans="9:16" x14ac:dyDescent="0.2">
      <c r="I1181" s="3"/>
      <c r="J1181" s="3"/>
      <c r="N1181" s="149"/>
      <c r="O1181" s="149"/>
      <c r="P1181" s="149"/>
    </row>
    <row r="1182" spans="9:16" x14ac:dyDescent="0.2">
      <c r="I1182" s="3"/>
      <c r="J1182" s="3"/>
      <c r="N1182" s="149"/>
      <c r="O1182" s="149"/>
      <c r="P1182" s="149"/>
    </row>
    <row r="1183" spans="9:16" x14ac:dyDescent="0.2">
      <c r="I1183" s="3"/>
      <c r="J1183" s="3"/>
      <c r="N1183" s="149"/>
      <c r="O1183" s="149"/>
      <c r="P1183" s="149"/>
    </row>
    <row r="1184" spans="9:16" x14ac:dyDescent="0.2">
      <c r="I1184" s="3"/>
      <c r="J1184" s="3"/>
      <c r="N1184" s="149"/>
      <c r="O1184" s="149"/>
      <c r="P1184" s="149"/>
    </row>
    <row r="1185" spans="9:16" x14ac:dyDescent="0.2">
      <c r="I1185" s="3"/>
      <c r="J1185" s="3"/>
      <c r="N1185" s="149"/>
      <c r="O1185" s="149"/>
      <c r="P1185" s="149"/>
    </row>
    <row r="1186" spans="9:16" x14ac:dyDescent="0.2">
      <c r="I1186" s="3"/>
      <c r="J1186" s="3"/>
      <c r="N1186" s="149"/>
      <c r="O1186" s="149"/>
      <c r="P1186" s="149"/>
    </row>
    <row r="1187" spans="9:16" x14ac:dyDescent="0.2">
      <c r="I1187" s="3"/>
      <c r="J1187" s="3"/>
      <c r="N1187" s="149"/>
      <c r="O1187" s="149"/>
      <c r="P1187" s="149"/>
    </row>
    <row r="1188" spans="9:16" x14ac:dyDescent="0.2">
      <c r="I1188" s="3"/>
      <c r="J1188" s="3"/>
      <c r="N1188" s="149"/>
      <c r="O1188" s="149"/>
      <c r="P1188" s="149"/>
    </row>
    <row r="1189" spans="9:16" x14ac:dyDescent="0.2">
      <c r="I1189" s="3"/>
      <c r="J1189" s="3"/>
      <c r="N1189" s="149"/>
      <c r="O1189" s="149"/>
      <c r="P1189" s="149"/>
    </row>
    <row r="1190" spans="9:16" x14ac:dyDescent="0.2">
      <c r="I1190" s="3"/>
      <c r="J1190" s="3"/>
      <c r="N1190" s="149"/>
      <c r="O1190" s="149"/>
      <c r="P1190" s="149"/>
    </row>
    <row r="1191" spans="9:16" x14ac:dyDescent="0.2">
      <c r="I1191" s="3"/>
      <c r="J1191" s="3"/>
      <c r="N1191" s="149"/>
      <c r="O1191" s="149"/>
      <c r="P1191" s="149"/>
    </row>
    <row r="1192" spans="9:16" x14ac:dyDescent="0.2">
      <c r="I1192" s="3"/>
      <c r="J1192" s="3"/>
      <c r="N1192" s="149"/>
      <c r="O1192" s="149"/>
      <c r="P1192" s="149"/>
    </row>
    <row r="1193" spans="9:16" x14ac:dyDescent="0.2">
      <c r="I1193" s="3"/>
      <c r="J1193" s="3"/>
      <c r="N1193" s="149"/>
      <c r="O1193" s="149"/>
      <c r="P1193" s="149"/>
    </row>
    <row r="1194" spans="9:16" x14ac:dyDescent="0.2">
      <c r="I1194" s="3"/>
      <c r="J1194" s="3"/>
      <c r="N1194" s="149"/>
      <c r="O1194" s="149"/>
      <c r="P1194" s="149"/>
    </row>
    <row r="1195" spans="9:16" x14ac:dyDescent="0.2">
      <c r="I1195" s="3"/>
      <c r="J1195" s="3"/>
      <c r="N1195" s="149"/>
      <c r="O1195" s="149"/>
      <c r="P1195" s="149"/>
    </row>
    <row r="1196" spans="9:16" x14ac:dyDescent="0.2">
      <c r="I1196" s="3"/>
      <c r="J1196" s="3"/>
      <c r="N1196" s="149"/>
      <c r="O1196" s="149"/>
      <c r="P1196" s="149"/>
    </row>
    <row r="1197" spans="9:16" x14ac:dyDescent="0.2">
      <c r="I1197" s="3"/>
      <c r="J1197" s="3"/>
      <c r="N1197" s="149"/>
      <c r="O1197" s="149"/>
      <c r="P1197" s="149"/>
    </row>
    <row r="1198" spans="9:16" x14ac:dyDescent="0.2">
      <c r="I1198" s="3"/>
      <c r="J1198" s="3"/>
      <c r="N1198" s="149"/>
      <c r="O1198" s="149"/>
      <c r="P1198" s="149"/>
    </row>
    <row r="1199" spans="9:16" x14ac:dyDescent="0.2">
      <c r="I1199" s="3"/>
      <c r="J1199" s="3"/>
      <c r="N1199" s="149"/>
      <c r="O1199" s="149"/>
      <c r="P1199" s="149"/>
    </row>
    <row r="1200" spans="9:16" x14ac:dyDescent="0.2">
      <c r="I1200" s="3"/>
      <c r="J1200" s="3"/>
      <c r="N1200" s="149"/>
      <c r="O1200" s="149"/>
      <c r="P1200" s="149"/>
    </row>
    <row r="1201" spans="9:16" x14ac:dyDescent="0.2">
      <c r="I1201" s="3"/>
      <c r="J1201" s="3"/>
      <c r="N1201" s="149"/>
      <c r="O1201" s="149"/>
      <c r="P1201" s="149"/>
    </row>
    <row r="1202" spans="9:16" x14ac:dyDescent="0.2">
      <c r="I1202" s="3"/>
      <c r="J1202" s="3"/>
      <c r="N1202" s="149"/>
      <c r="O1202" s="149"/>
      <c r="P1202" s="149"/>
    </row>
    <row r="1203" spans="9:16" x14ac:dyDescent="0.2">
      <c r="I1203" s="3"/>
      <c r="J1203" s="3"/>
      <c r="N1203" s="149"/>
      <c r="O1203" s="149"/>
      <c r="P1203" s="149"/>
    </row>
    <row r="1204" spans="9:16" x14ac:dyDescent="0.2">
      <c r="I1204" s="3"/>
      <c r="J1204" s="3"/>
      <c r="N1204" s="149"/>
      <c r="O1204" s="149"/>
      <c r="P1204" s="149"/>
    </row>
    <row r="1205" spans="9:16" x14ac:dyDescent="0.2">
      <c r="I1205" s="3"/>
      <c r="J1205" s="3"/>
      <c r="N1205" s="149"/>
      <c r="O1205" s="149"/>
      <c r="P1205" s="149"/>
    </row>
    <row r="1206" spans="9:16" x14ac:dyDescent="0.2">
      <c r="I1206" s="3"/>
      <c r="J1206" s="3"/>
      <c r="N1206" s="149"/>
      <c r="O1206" s="149"/>
      <c r="P1206" s="149"/>
    </row>
    <row r="1207" spans="9:16" x14ac:dyDescent="0.2">
      <c r="I1207" s="3"/>
      <c r="J1207" s="3"/>
      <c r="N1207" s="149"/>
      <c r="O1207" s="149"/>
      <c r="P1207" s="149"/>
    </row>
    <row r="1208" spans="9:16" x14ac:dyDescent="0.2">
      <c r="I1208" s="3"/>
      <c r="J1208" s="3"/>
      <c r="N1208" s="149"/>
      <c r="O1208" s="149"/>
      <c r="P1208" s="149"/>
    </row>
    <row r="1209" spans="9:16" x14ac:dyDescent="0.2">
      <c r="I1209" s="3"/>
      <c r="J1209" s="3"/>
      <c r="N1209" s="149"/>
      <c r="O1209" s="149"/>
      <c r="P1209" s="149"/>
    </row>
    <row r="1210" spans="9:16" x14ac:dyDescent="0.2">
      <c r="I1210" s="3"/>
      <c r="J1210" s="3"/>
      <c r="N1210" s="149"/>
      <c r="O1210" s="149"/>
      <c r="P1210" s="149"/>
    </row>
    <row r="1211" spans="9:16" x14ac:dyDescent="0.2">
      <c r="I1211" s="3"/>
      <c r="J1211" s="3"/>
      <c r="N1211" s="149"/>
      <c r="O1211" s="149"/>
      <c r="P1211" s="149"/>
    </row>
    <row r="1212" spans="9:16" x14ac:dyDescent="0.2">
      <c r="I1212" s="3"/>
      <c r="J1212" s="3"/>
      <c r="N1212" s="149"/>
      <c r="O1212" s="149"/>
      <c r="P1212" s="149"/>
    </row>
    <row r="1213" spans="9:16" x14ac:dyDescent="0.2">
      <c r="I1213" s="3"/>
      <c r="J1213" s="3"/>
      <c r="N1213" s="149"/>
      <c r="O1213" s="149"/>
      <c r="P1213" s="149"/>
    </row>
    <row r="1214" spans="9:16" x14ac:dyDescent="0.2">
      <c r="I1214" s="3"/>
      <c r="J1214" s="3"/>
      <c r="N1214" s="149"/>
      <c r="O1214" s="149"/>
      <c r="P1214" s="149"/>
    </row>
    <row r="1215" spans="9:16" x14ac:dyDescent="0.2">
      <c r="I1215" s="3"/>
      <c r="J1215" s="3"/>
      <c r="N1215" s="149"/>
      <c r="O1215" s="149"/>
      <c r="P1215" s="149"/>
    </row>
    <row r="1216" spans="9:16" x14ac:dyDescent="0.2">
      <c r="I1216" s="3"/>
      <c r="J1216" s="3"/>
      <c r="N1216" s="149"/>
      <c r="O1216" s="149"/>
      <c r="P1216" s="149"/>
    </row>
    <row r="1217" spans="9:16" x14ac:dyDescent="0.2">
      <c r="I1217" s="3"/>
      <c r="J1217" s="3"/>
      <c r="N1217" s="149"/>
      <c r="O1217" s="149"/>
      <c r="P1217" s="149"/>
    </row>
    <row r="1218" spans="9:16" x14ac:dyDescent="0.2">
      <c r="I1218" s="3"/>
      <c r="J1218" s="3"/>
      <c r="N1218" s="149"/>
      <c r="O1218" s="149"/>
      <c r="P1218" s="149"/>
    </row>
    <row r="1219" spans="9:16" x14ac:dyDescent="0.2">
      <c r="I1219" s="3"/>
      <c r="J1219" s="3"/>
      <c r="N1219" s="149"/>
      <c r="O1219" s="149"/>
      <c r="P1219" s="149"/>
    </row>
    <row r="1220" spans="9:16" x14ac:dyDescent="0.2">
      <c r="I1220" s="3"/>
      <c r="J1220" s="3"/>
      <c r="N1220" s="149"/>
      <c r="O1220" s="149"/>
      <c r="P1220" s="149"/>
    </row>
    <row r="1221" spans="9:16" x14ac:dyDescent="0.2">
      <c r="I1221" s="3"/>
      <c r="J1221" s="3"/>
      <c r="N1221" s="149"/>
      <c r="O1221" s="149"/>
      <c r="P1221" s="149"/>
    </row>
    <row r="1222" spans="9:16" x14ac:dyDescent="0.2">
      <c r="I1222" s="3"/>
      <c r="J1222" s="3"/>
      <c r="N1222" s="149"/>
      <c r="O1222" s="149"/>
      <c r="P1222" s="149"/>
    </row>
    <row r="1223" spans="9:16" x14ac:dyDescent="0.2">
      <c r="I1223" s="3"/>
      <c r="J1223" s="3"/>
      <c r="N1223" s="149"/>
      <c r="O1223" s="149"/>
      <c r="P1223" s="149"/>
    </row>
    <row r="1224" spans="9:16" x14ac:dyDescent="0.2">
      <c r="I1224" s="3"/>
      <c r="J1224" s="3"/>
      <c r="N1224" s="149"/>
      <c r="O1224" s="149"/>
      <c r="P1224" s="149"/>
    </row>
    <row r="1225" spans="9:16" x14ac:dyDescent="0.2">
      <c r="I1225" s="3"/>
      <c r="J1225" s="3"/>
      <c r="N1225" s="149"/>
      <c r="O1225" s="149"/>
      <c r="P1225" s="149"/>
    </row>
    <row r="1226" spans="9:16" x14ac:dyDescent="0.2">
      <c r="I1226" s="3"/>
      <c r="J1226" s="3"/>
      <c r="N1226" s="149"/>
      <c r="O1226" s="149"/>
      <c r="P1226" s="149"/>
    </row>
    <row r="1227" spans="9:16" x14ac:dyDescent="0.2">
      <c r="I1227" s="3"/>
      <c r="J1227" s="3"/>
      <c r="N1227" s="149"/>
      <c r="O1227" s="149"/>
      <c r="P1227" s="149"/>
    </row>
    <row r="1228" spans="9:16" x14ac:dyDescent="0.2">
      <c r="I1228" s="3"/>
      <c r="J1228" s="3"/>
      <c r="N1228" s="149"/>
      <c r="O1228" s="149"/>
      <c r="P1228" s="149"/>
    </row>
    <row r="1229" spans="9:16" x14ac:dyDescent="0.2">
      <c r="I1229" s="3"/>
      <c r="J1229" s="3"/>
      <c r="N1229" s="149"/>
      <c r="O1229" s="149"/>
      <c r="P1229" s="149"/>
    </row>
    <row r="1230" spans="9:16" x14ac:dyDescent="0.2">
      <c r="I1230" s="3"/>
      <c r="J1230" s="3"/>
      <c r="N1230" s="149"/>
      <c r="O1230" s="149"/>
      <c r="P1230" s="149"/>
    </row>
    <row r="1231" spans="9:16" x14ac:dyDescent="0.2">
      <c r="I1231" s="3"/>
      <c r="J1231" s="3"/>
      <c r="N1231" s="149"/>
      <c r="O1231" s="149"/>
      <c r="P1231" s="149"/>
    </row>
    <row r="1232" spans="9:16" x14ac:dyDescent="0.2">
      <c r="I1232" s="3"/>
      <c r="J1232" s="3"/>
      <c r="N1232" s="149"/>
      <c r="O1232" s="149"/>
      <c r="P1232" s="149"/>
    </row>
    <row r="1233" spans="9:16" x14ac:dyDescent="0.2">
      <c r="I1233" s="3"/>
      <c r="J1233" s="3"/>
      <c r="N1233" s="149"/>
      <c r="O1233" s="149"/>
      <c r="P1233" s="149"/>
    </row>
    <row r="1234" spans="9:16" x14ac:dyDescent="0.2">
      <c r="I1234" s="3"/>
      <c r="J1234" s="3"/>
      <c r="N1234" s="149"/>
      <c r="O1234" s="149"/>
      <c r="P1234" s="149"/>
    </row>
    <row r="1235" spans="9:16" x14ac:dyDescent="0.2">
      <c r="I1235" s="3"/>
      <c r="J1235" s="3"/>
      <c r="N1235" s="149"/>
      <c r="O1235" s="149"/>
      <c r="P1235" s="149"/>
    </row>
    <row r="1236" spans="9:16" x14ac:dyDescent="0.2">
      <c r="I1236" s="3"/>
      <c r="J1236" s="3"/>
      <c r="N1236" s="149"/>
      <c r="O1236" s="149"/>
      <c r="P1236" s="149"/>
    </row>
    <row r="1237" spans="9:16" x14ac:dyDescent="0.2">
      <c r="I1237" s="3"/>
      <c r="J1237" s="3"/>
      <c r="N1237" s="149"/>
      <c r="O1237" s="149"/>
      <c r="P1237" s="149"/>
    </row>
    <row r="1238" spans="9:16" x14ac:dyDescent="0.2">
      <c r="I1238" s="3"/>
      <c r="J1238" s="3"/>
      <c r="N1238" s="149"/>
      <c r="O1238" s="149"/>
      <c r="P1238" s="149"/>
    </row>
    <row r="1239" spans="9:16" x14ac:dyDescent="0.2">
      <c r="I1239" s="3"/>
      <c r="J1239" s="3"/>
      <c r="N1239" s="149"/>
      <c r="O1239" s="149"/>
      <c r="P1239" s="149"/>
    </row>
    <row r="1240" spans="9:16" x14ac:dyDescent="0.2">
      <c r="I1240" s="3"/>
      <c r="J1240" s="3"/>
      <c r="N1240" s="149"/>
      <c r="O1240" s="149"/>
      <c r="P1240" s="149"/>
    </row>
    <row r="1241" spans="9:16" x14ac:dyDescent="0.2">
      <c r="I1241" s="3"/>
      <c r="J1241" s="3"/>
      <c r="N1241" s="149"/>
      <c r="O1241" s="149"/>
      <c r="P1241" s="149"/>
    </row>
    <row r="1242" spans="9:16" x14ac:dyDescent="0.2">
      <c r="I1242" s="3"/>
      <c r="J1242" s="3"/>
      <c r="N1242" s="149"/>
      <c r="O1242" s="149"/>
      <c r="P1242" s="149"/>
    </row>
    <row r="1243" spans="9:16" x14ac:dyDescent="0.2">
      <c r="I1243" s="3"/>
      <c r="J1243" s="3"/>
      <c r="N1243" s="149"/>
      <c r="O1243" s="149"/>
      <c r="P1243" s="149"/>
    </row>
    <row r="1244" spans="9:16" x14ac:dyDescent="0.2">
      <c r="I1244" s="3"/>
      <c r="J1244" s="3"/>
      <c r="N1244" s="149"/>
      <c r="O1244" s="149"/>
      <c r="P1244" s="149"/>
    </row>
    <row r="1245" spans="9:16" x14ac:dyDescent="0.2">
      <c r="I1245" s="3"/>
      <c r="J1245" s="3"/>
      <c r="N1245" s="149"/>
      <c r="O1245" s="149"/>
      <c r="P1245" s="149"/>
    </row>
    <row r="1246" spans="9:16" x14ac:dyDescent="0.2">
      <c r="I1246" s="3"/>
      <c r="J1246" s="3"/>
      <c r="N1246" s="149"/>
      <c r="O1246" s="149"/>
      <c r="P1246" s="149"/>
    </row>
    <row r="1247" spans="9:16" x14ac:dyDescent="0.2">
      <c r="I1247" s="3"/>
      <c r="J1247" s="3"/>
      <c r="N1247" s="149"/>
      <c r="O1247" s="149"/>
      <c r="P1247" s="149"/>
    </row>
    <row r="1248" spans="9:16" x14ac:dyDescent="0.2">
      <c r="I1248" s="3"/>
      <c r="J1248" s="3"/>
      <c r="N1248" s="149"/>
      <c r="O1248" s="149"/>
      <c r="P1248" s="149"/>
    </row>
    <row r="1249" spans="9:16" x14ac:dyDescent="0.2">
      <c r="I1249" s="3"/>
      <c r="J1249" s="3"/>
      <c r="N1249" s="149"/>
      <c r="O1249" s="149"/>
      <c r="P1249" s="149"/>
    </row>
    <row r="1250" spans="9:16" x14ac:dyDescent="0.2">
      <c r="I1250" s="3"/>
      <c r="J1250" s="3"/>
      <c r="N1250" s="149"/>
      <c r="O1250" s="149"/>
      <c r="P1250" s="149"/>
    </row>
    <row r="1251" spans="9:16" x14ac:dyDescent="0.2">
      <c r="I1251" s="3"/>
      <c r="J1251" s="3"/>
      <c r="N1251" s="149"/>
      <c r="O1251" s="149"/>
      <c r="P1251" s="149"/>
    </row>
    <row r="1252" spans="9:16" x14ac:dyDescent="0.2">
      <c r="I1252" s="3"/>
      <c r="J1252" s="3"/>
      <c r="N1252" s="149"/>
      <c r="O1252" s="149"/>
      <c r="P1252" s="149"/>
    </row>
    <row r="1253" spans="9:16" x14ac:dyDescent="0.2">
      <c r="I1253" s="3"/>
      <c r="J1253" s="3"/>
      <c r="N1253" s="149"/>
      <c r="O1253" s="149"/>
      <c r="P1253" s="149"/>
    </row>
    <row r="1254" spans="9:16" x14ac:dyDescent="0.2">
      <c r="I1254" s="3"/>
      <c r="J1254" s="3"/>
      <c r="N1254" s="149"/>
      <c r="O1254" s="149"/>
      <c r="P1254" s="149"/>
    </row>
    <row r="1255" spans="9:16" x14ac:dyDescent="0.2">
      <c r="I1255" s="3"/>
      <c r="J1255" s="3"/>
      <c r="N1255" s="149"/>
      <c r="O1255" s="149"/>
      <c r="P1255" s="149"/>
    </row>
    <row r="1256" spans="9:16" x14ac:dyDescent="0.2">
      <c r="I1256" s="3"/>
      <c r="J1256" s="3"/>
      <c r="N1256" s="149"/>
      <c r="O1256" s="149"/>
      <c r="P1256" s="149"/>
    </row>
    <row r="1257" spans="9:16" x14ac:dyDescent="0.2">
      <c r="I1257" s="3"/>
      <c r="J1257" s="3"/>
      <c r="N1257" s="149"/>
      <c r="O1257" s="149"/>
      <c r="P1257" s="149"/>
    </row>
    <row r="1258" spans="9:16" x14ac:dyDescent="0.2">
      <c r="I1258" s="3"/>
      <c r="J1258" s="3"/>
      <c r="N1258" s="149"/>
      <c r="O1258" s="149"/>
      <c r="P1258" s="149"/>
    </row>
    <row r="1259" spans="9:16" x14ac:dyDescent="0.2">
      <c r="I1259" s="3"/>
      <c r="J1259" s="3"/>
      <c r="N1259" s="149"/>
      <c r="O1259" s="149"/>
      <c r="P1259" s="149"/>
    </row>
    <row r="1260" spans="9:16" x14ac:dyDescent="0.2">
      <c r="I1260" s="3"/>
      <c r="J1260" s="3"/>
      <c r="N1260" s="149"/>
      <c r="O1260" s="149"/>
      <c r="P1260" s="149"/>
    </row>
    <row r="1261" spans="9:16" x14ac:dyDescent="0.2">
      <c r="I1261" s="3"/>
      <c r="J1261" s="3"/>
      <c r="N1261" s="149"/>
      <c r="O1261" s="149"/>
      <c r="P1261" s="149"/>
    </row>
    <row r="1262" spans="9:16" x14ac:dyDescent="0.2">
      <c r="I1262" s="3"/>
      <c r="J1262" s="3"/>
      <c r="N1262" s="149"/>
      <c r="O1262" s="149"/>
      <c r="P1262" s="149"/>
    </row>
    <row r="1263" spans="9:16" x14ac:dyDescent="0.2">
      <c r="I1263" s="3"/>
      <c r="J1263" s="3"/>
      <c r="N1263" s="149"/>
      <c r="O1263" s="149"/>
      <c r="P1263" s="149"/>
    </row>
    <row r="1264" spans="9:16" x14ac:dyDescent="0.2">
      <c r="I1264" s="3"/>
      <c r="J1264" s="3"/>
      <c r="N1264" s="149"/>
      <c r="O1264" s="149"/>
      <c r="P1264" s="149"/>
    </row>
    <row r="1265" spans="9:16" x14ac:dyDescent="0.2">
      <c r="I1265" s="3"/>
      <c r="J1265" s="3"/>
      <c r="N1265" s="149"/>
      <c r="O1265" s="149"/>
      <c r="P1265" s="149"/>
    </row>
    <row r="1266" spans="9:16" x14ac:dyDescent="0.2">
      <c r="I1266" s="3"/>
      <c r="J1266" s="3"/>
      <c r="N1266" s="149"/>
      <c r="O1266" s="149"/>
      <c r="P1266" s="149"/>
    </row>
    <row r="1267" spans="9:16" x14ac:dyDescent="0.2">
      <c r="I1267" s="3"/>
      <c r="J1267" s="3"/>
      <c r="N1267" s="149"/>
      <c r="O1267" s="149"/>
      <c r="P1267" s="149"/>
    </row>
    <row r="1268" spans="9:16" x14ac:dyDescent="0.2">
      <c r="I1268" s="3"/>
      <c r="J1268" s="3"/>
      <c r="N1268" s="149"/>
      <c r="O1268" s="149"/>
      <c r="P1268" s="149"/>
    </row>
    <row r="1269" spans="9:16" x14ac:dyDescent="0.2">
      <c r="I1269" s="3"/>
      <c r="J1269" s="3"/>
      <c r="N1269" s="149"/>
      <c r="O1269" s="149"/>
      <c r="P1269" s="149"/>
    </row>
    <row r="1270" spans="9:16" x14ac:dyDescent="0.2">
      <c r="I1270" s="3"/>
      <c r="J1270" s="3"/>
      <c r="N1270" s="149"/>
      <c r="O1270" s="149"/>
      <c r="P1270" s="149"/>
    </row>
    <row r="1271" spans="9:16" x14ac:dyDescent="0.2">
      <c r="I1271" s="3"/>
      <c r="J1271" s="3"/>
      <c r="N1271" s="149"/>
      <c r="O1271" s="149"/>
      <c r="P1271" s="149"/>
    </row>
    <row r="1272" spans="9:16" x14ac:dyDescent="0.2">
      <c r="I1272" s="3"/>
      <c r="J1272" s="3"/>
      <c r="N1272" s="149"/>
      <c r="O1272" s="149"/>
      <c r="P1272" s="149"/>
    </row>
    <row r="1273" spans="9:16" x14ac:dyDescent="0.2">
      <c r="I1273" s="3"/>
      <c r="J1273" s="3"/>
      <c r="N1273" s="149"/>
      <c r="O1273" s="149"/>
      <c r="P1273" s="149"/>
    </row>
    <row r="1274" spans="9:16" x14ac:dyDescent="0.2">
      <c r="I1274" s="3"/>
      <c r="J1274" s="3"/>
      <c r="N1274" s="149"/>
      <c r="O1274" s="149"/>
      <c r="P1274" s="149"/>
    </row>
    <row r="1275" spans="9:16" x14ac:dyDescent="0.2">
      <c r="I1275" s="3"/>
      <c r="J1275" s="3"/>
      <c r="N1275" s="149"/>
      <c r="O1275" s="149"/>
      <c r="P1275" s="149"/>
    </row>
    <row r="1276" spans="9:16" x14ac:dyDescent="0.2">
      <c r="I1276" s="3"/>
      <c r="J1276" s="3"/>
      <c r="N1276" s="149"/>
      <c r="O1276" s="149"/>
      <c r="P1276" s="149"/>
    </row>
    <row r="1277" spans="9:16" x14ac:dyDescent="0.2">
      <c r="I1277" s="3"/>
      <c r="J1277" s="3"/>
      <c r="N1277" s="149"/>
      <c r="O1277" s="149"/>
      <c r="P1277" s="149"/>
    </row>
    <row r="1278" spans="9:16" x14ac:dyDescent="0.2">
      <c r="I1278" s="3"/>
      <c r="J1278" s="3"/>
      <c r="N1278" s="149"/>
      <c r="O1278" s="149"/>
      <c r="P1278" s="149"/>
    </row>
    <row r="1279" spans="9:16" x14ac:dyDescent="0.2">
      <c r="I1279" s="3"/>
      <c r="J1279" s="3"/>
      <c r="N1279" s="149"/>
      <c r="O1279" s="149"/>
      <c r="P1279" s="149"/>
    </row>
    <row r="1280" spans="9:16" x14ac:dyDescent="0.2">
      <c r="I1280" s="3"/>
      <c r="J1280" s="3"/>
      <c r="N1280" s="149"/>
      <c r="O1280" s="149"/>
      <c r="P1280" s="149"/>
    </row>
    <row r="1281" spans="9:16" x14ac:dyDescent="0.2">
      <c r="I1281" s="3"/>
      <c r="J1281" s="3"/>
      <c r="N1281" s="149"/>
      <c r="O1281" s="149"/>
      <c r="P1281" s="149"/>
    </row>
    <row r="1282" spans="9:16" x14ac:dyDescent="0.2">
      <c r="I1282" s="3"/>
      <c r="J1282" s="3"/>
      <c r="N1282" s="149"/>
      <c r="O1282" s="149"/>
      <c r="P1282" s="149"/>
    </row>
    <row r="1283" spans="9:16" x14ac:dyDescent="0.2">
      <c r="I1283" s="3"/>
      <c r="J1283" s="3"/>
      <c r="N1283" s="149"/>
      <c r="O1283" s="149"/>
      <c r="P1283" s="149"/>
    </row>
    <row r="1284" spans="9:16" x14ac:dyDescent="0.2">
      <c r="I1284" s="3"/>
      <c r="J1284" s="3"/>
      <c r="N1284" s="149"/>
      <c r="O1284" s="149"/>
      <c r="P1284" s="149"/>
    </row>
    <row r="1285" spans="9:16" x14ac:dyDescent="0.2">
      <c r="I1285" s="3"/>
      <c r="J1285" s="3"/>
      <c r="N1285" s="149"/>
      <c r="O1285" s="149"/>
      <c r="P1285" s="149"/>
    </row>
    <row r="1286" spans="9:16" x14ac:dyDescent="0.2">
      <c r="I1286" s="3"/>
      <c r="J1286" s="3"/>
      <c r="N1286" s="149"/>
      <c r="O1286" s="149"/>
      <c r="P1286" s="149"/>
    </row>
    <row r="1287" spans="9:16" x14ac:dyDescent="0.2">
      <c r="I1287" s="3"/>
      <c r="J1287" s="3"/>
      <c r="N1287" s="149"/>
      <c r="O1287" s="149"/>
      <c r="P1287" s="149"/>
    </row>
    <row r="1288" spans="9:16" x14ac:dyDescent="0.2">
      <c r="I1288" s="3"/>
      <c r="J1288" s="3"/>
      <c r="N1288" s="149"/>
      <c r="O1288" s="149"/>
      <c r="P1288" s="149"/>
    </row>
    <row r="1289" spans="9:16" x14ac:dyDescent="0.2">
      <c r="I1289" s="3"/>
      <c r="J1289" s="3"/>
      <c r="N1289" s="149"/>
      <c r="O1289" s="149"/>
      <c r="P1289" s="149"/>
    </row>
    <row r="1290" spans="9:16" x14ac:dyDescent="0.2">
      <c r="I1290" s="3"/>
      <c r="J1290" s="3"/>
      <c r="N1290" s="149"/>
      <c r="O1290" s="149"/>
      <c r="P1290" s="149"/>
    </row>
    <row r="1291" spans="9:16" x14ac:dyDescent="0.2">
      <c r="I1291" s="3"/>
      <c r="J1291" s="3"/>
      <c r="N1291" s="149"/>
      <c r="O1291" s="149"/>
      <c r="P1291" s="149"/>
    </row>
    <row r="1292" spans="9:16" x14ac:dyDescent="0.2">
      <c r="I1292" s="3"/>
      <c r="J1292" s="3"/>
      <c r="N1292" s="149"/>
      <c r="O1292" s="149"/>
      <c r="P1292" s="149"/>
    </row>
    <row r="1293" spans="9:16" x14ac:dyDescent="0.2">
      <c r="I1293" s="3"/>
      <c r="J1293" s="3"/>
      <c r="N1293" s="149"/>
      <c r="O1293" s="149"/>
      <c r="P1293" s="149"/>
    </row>
    <row r="1294" spans="9:16" x14ac:dyDescent="0.2">
      <c r="I1294" s="3"/>
      <c r="J1294" s="3"/>
      <c r="N1294" s="149"/>
      <c r="O1294" s="149"/>
      <c r="P1294" s="149"/>
    </row>
    <row r="1295" spans="9:16" x14ac:dyDescent="0.2">
      <c r="I1295" s="3"/>
      <c r="J1295" s="3"/>
      <c r="N1295" s="149"/>
      <c r="O1295" s="149"/>
      <c r="P1295" s="149"/>
    </row>
    <row r="1296" spans="9:16" x14ac:dyDescent="0.2">
      <c r="I1296" s="3"/>
      <c r="J1296" s="3"/>
      <c r="N1296" s="149"/>
      <c r="O1296" s="149"/>
      <c r="P1296" s="149"/>
    </row>
    <row r="1297" spans="9:16" x14ac:dyDescent="0.2">
      <c r="I1297" s="3"/>
      <c r="J1297" s="3"/>
      <c r="N1297" s="149"/>
      <c r="O1297" s="149"/>
      <c r="P1297" s="149"/>
    </row>
    <row r="1298" spans="9:16" x14ac:dyDescent="0.2">
      <c r="I1298" s="3"/>
      <c r="J1298" s="3"/>
      <c r="N1298" s="149"/>
      <c r="O1298" s="149"/>
      <c r="P1298" s="149"/>
    </row>
    <row r="1299" spans="9:16" x14ac:dyDescent="0.2">
      <c r="I1299" s="3"/>
      <c r="J1299" s="3"/>
      <c r="N1299" s="149"/>
      <c r="O1299" s="149"/>
      <c r="P1299" s="149"/>
    </row>
    <row r="1300" spans="9:16" x14ac:dyDescent="0.2">
      <c r="I1300" s="3"/>
      <c r="J1300" s="3"/>
      <c r="N1300" s="149"/>
      <c r="O1300" s="149"/>
      <c r="P1300" s="149"/>
    </row>
    <row r="1301" spans="9:16" x14ac:dyDescent="0.2">
      <c r="I1301" s="3"/>
      <c r="J1301" s="3"/>
      <c r="N1301" s="149"/>
      <c r="O1301" s="149"/>
      <c r="P1301" s="149"/>
    </row>
    <row r="1302" spans="9:16" x14ac:dyDescent="0.2">
      <c r="I1302" s="3"/>
      <c r="J1302" s="3"/>
      <c r="N1302" s="149"/>
      <c r="O1302" s="149"/>
      <c r="P1302" s="149"/>
    </row>
    <row r="1303" spans="9:16" x14ac:dyDescent="0.2">
      <c r="I1303" s="3"/>
      <c r="J1303" s="3"/>
      <c r="N1303" s="149"/>
      <c r="O1303" s="149"/>
      <c r="P1303" s="149"/>
    </row>
    <row r="1304" spans="9:16" x14ac:dyDescent="0.2">
      <c r="I1304" s="3"/>
      <c r="J1304" s="3"/>
      <c r="N1304" s="149"/>
      <c r="O1304" s="149"/>
      <c r="P1304" s="149"/>
    </row>
    <row r="1305" spans="9:16" x14ac:dyDescent="0.2">
      <c r="I1305" s="3"/>
      <c r="J1305" s="3"/>
      <c r="N1305" s="149"/>
      <c r="O1305" s="149"/>
      <c r="P1305" s="149"/>
    </row>
    <row r="1306" spans="9:16" x14ac:dyDescent="0.2">
      <c r="I1306" s="3"/>
      <c r="J1306" s="3"/>
      <c r="N1306" s="149"/>
      <c r="O1306" s="149"/>
      <c r="P1306" s="149"/>
    </row>
    <row r="1307" spans="9:16" x14ac:dyDescent="0.2">
      <c r="I1307" s="3"/>
      <c r="J1307" s="3"/>
      <c r="N1307" s="149"/>
      <c r="O1307" s="149"/>
      <c r="P1307" s="149"/>
    </row>
    <row r="1308" spans="9:16" x14ac:dyDescent="0.2">
      <c r="I1308" s="3"/>
      <c r="J1308" s="3"/>
      <c r="N1308" s="149"/>
      <c r="O1308" s="149"/>
      <c r="P1308" s="149"/>
    </row>
    <row r="1309" spans="9:16" x14ac:dyDescent="0.2">
      <c r="I1309" s="3"/>
      <c r="J1309" s="3"/>
      <c r="N1309" s="149"/>
      <c r="O1309" s="149"/>
      <c r="P1309" s="149"/>
    </row>
    <row r="1310" spans="9:16" x14ac:dyDescent="0.2">
      <c r="I1310" s="3"/>
      <c r="J1310" s="3"/>
      <c r="N1310" s="149"/>
      <c r="O1310" s="149"/>
      <c r="P1310" s="149"/>
    </row>
    <row r="1311" spans="9:16" x14ac:dyDescent="0.2">
      <c r="I1311" s="3"/>
      <c r="J1311" s="3"/>
      <c r="N1311" s="149"/>
      <c r="O1311" s="149"/>
      <c r="P1311" s="149"/>
    </row>
    <row r="1312" spans="9:16" x14ac:dyDescent="0.2">
      <c r="I1312" s="3"/>
      <c r="J1312" s="3"/>
      <c r="N1312" s="149"/>
      <c r="O1312" s="149"/>
      <c r="P1312" s="149"/>
    </row>
    <row r="1313" spans="9:16" x14ac:dyDescent="0.2">
      <c r="I1313" s="3"/>
      <c r="J1313" s="3"/>
      <c r="N1313" s="149"/>
      <c r="O1313" s="149"/>
      <c r="P1313" s="149"/>
    </row>
    <row r="1314" spans="9:16" x14ac:dyDescent="0.2">
      <c r="I1314" s="3"/>
      <c r="J1314" s="3"/>
      <c r="N1314" s="149"/>
      <c r="O1314" s="149"/>
      <c r="P1314" s="149"/>
    </row>
    <row r="1315" spans="9:16" x14ac:dyDescent="0.2">
      <c r="I1315" s="3"/>
      <c r="J1315" s="3"/>
      <c r="N1315" s="149"/>
      <c r="O1315" s="149"/>
      <c r="P1315" s="149"/>
    </row>
    <row r="1316" spans="9:16" x14ac:dyDescent="0.2">
      <c r="I1316" s="3"/>
      <c r="J1316" s="3"/>
      <c r="N1316" s="149"/>
      <c r="O1316" s="149"/>
      <c r="P1316" s="149"/>
    </row>
    <row r="1317" spans="9:16" x14ac:dyDescent="0.2">
      <c r="I1317" s="3"/>
      <c r="J1317" s="3"/>
      <c r="N1317" s="149"/>
      <c r="O1317" s="149"/>
      <c r="P1317" s="149"/>
    </row>
    <row r="1318" spans="9:16" x14ac:dyDescent="0.2">
      <c r="I1318" s="3"/>
      <c r="J1318" s="3"/>
      <c r="N1318" s="149"/>
      <c r="O1318" s="149"/>
      <c r="P1318" s="149"/>
    </row>
    <row r="1319" spans="9:16" x14ac:dyDescent="0.2">
      <c r="I1319" s="3"/>
      <c r="J1319" s="3"/>
      <c r="N1319" s="149"/>
      <c r="O1319" s="149"/>
      <c r="P1319" s="149"/>
    </row>
    <row r="1320" spans="9:16" x14ac:dyDescent="0.2">
      <c r="I1320" s="3"/>
      <c r="J1320" s="3"/>
      <c r="N1320" s="149"/>
      <c r="O1320" s="149"/>
      <c r="P1320" s="149"/>
    </row>
    <row r="1321" spans="9:16" x14ac:dyDescent="0.2">
      <c r="I1321" s="3"/>
      <c r="J1321" s="3"/>
      <c r="N1321" s="149"/>
      <c r="O1321" s="149"/>
      <c r="P1321" s="149"/>
    </row>
    <row r="1322" spans="9:16" x14ac:dyDescent="0.2">
      <c r="I1322" s="3"/>
      <c r="J1322" s="3"/>
      <c r="N1322" s="149"/>
      <c r="O1322" s="149"/>
      <c r="P1322" s="149"/>
    </row>
    <row r="1323" spans="9:16" x14ac:dyDescent="0.2">
      <c r="I1323" s="3"/>
      <c r="J1323" s="3"/>
      <c r="N1323" s="149"/>
      <c r="O1323" s="149"/>
      <c r="P1323" s="149"/>
    </row>
    <row r="1324" spans="9:16" x14ac:dyDescent="0.2">
      <c r="I1324" s="3"/>
      <c r="J1324" s="3"/>
      <c r="N1324" s="149"/>
      <c r="O1324" s="149"/>
      <c r="P1324" s="149"/>
    </row>
    <row r="1325" spans="9:16" x14ac:dyDescent="0.2">
      <c r="I1325" s="3"/>
      <c r="J1325" s="3"/>
      <c r="N1325" s="149"/>
      <c r="O1325" s="149"/>
      <c r="P1325" s="149"/>
    </row>
    <row r="1326" spans="9:16" x14ac:dyDescent="0.2">
      <c r="I1326" s="3"/>
      <c r="J1326" s="3"/>
      <c r="N1326" s="149"/>
      <c r="O1326" s="149"/>
      <c r="P1326" s="149"/>
    </row>
    <row r="1327" spans="9:16" x14ac:dyDescent="0.2">
      <c r="I1327" s="3"/>
      <c r="J1327" s="3"/>
      <c r="N1327" s="149"/>
      <c r="O1327" s="149"/>
      <c r="P1327" s="149"/>
    </row>
    <row r="1328" spans="9:16" x14ac:dyDescent="0.2">
      <c r="I1328" s="3"/>
      <c r="J1328" s="3"/>
      <c r="N1328" s="149"/>
      <c r="O1328" s="149"/>
      <c r="P1328" s="149"/>
    </row>
    <row r="1329" spans="9:16" x14ac:dyDescent="0.2">
      <c r="I1329" s="3"/>
      <c r="J1329" s="3"/>
      <c r="N1329" s="149"/>
      <c r="O1329" s="149"/>
      <c r="P1329" s="149"/>
    </row>
    <row r="1330" spans="9:16" x14ac:dyDescent="0.2">
      <c r="I1330" s="3"/>
      <c r="J1330" s="3"/>
      <c r="N1330" s="149"/>
      <c r="O1330" s="149"/>
      <c r="P1330" s="149"/>
    </row>
    <row r="1331" spans="9:16" x14ac:dyDescent="0.2">
      <c r="I1331" s="3"/>
      <c r="J1331" s="3"/>
      <c r="N1331" s="149"/>
      <c r="O1331" s="149"/>
      <c r="P1331" s="149"/>
    </row>
    <row r="1332" spans="9:16" x14ac:dyDescent="0.2">
      <c r="I1332" s="3"/>
      <c r="J1332" s="3"/>
      <c r="N1332" s="149"/>
      <c r="O1332" s="149"/>
      <c r="P1332" s="149"/>
    </row>
    <row r="1333" spans="9:16" x14ac:dyDescent="0.2">
      <c r="I1333" s="3"/>
      <c r="J1333" s="3"/>
      <c r="N1333" s="149"/>
      <c r="O1333" s="149"/>
      <c r="P1333" s="149"/>
    </row>
    <row r="1334" spans="9:16" x14ac:dyDescent="0.2">
      <c r="I1334" s="3"/>
      <c r="J1334" s="3"/>
      <c r="N1334" s="149"/>
      <c r="O1334" s="149"/>
      <c r="P1334" s="149"/>
    </row>
    <row r="1335" spans="9:16" x14ac:dyDescent="0.2">
      <c r="I1335" s="3"/>
      <c r="J1335" s="3"/>
      <c r="N1335" s="149"/>
      <c r="O1335" s="149"/>
      <c r="P1335" s="149"/>
    </row>
    <row r="1336" spans="9:16" x14ac:dyDescent="0.2">
      <c r="I1336" s="3"/>
      <c r="J1336" s="3"/>
      <c r="N1336" s="149"/>
      <c r="O1336" s="149"/>
      <c r="P1336" s="149"/>
    </row>
    <row r="1337" spans="9:16" x14ac:dyDescent="0.2">
      <c r="I1337" s="3"/>
      <c r="J1337" s="3"/>
      <c r="N1337" s="149"/>
      <c r="O1337" s="149"/>
      <c r="P1337" s="149"/>
    </row>
    <row r="1338" spans="9:16" x14ac:dyDescent="0.2">
      <c r="I1338" s="3"/>
      <c r="J1338" s="3"/>
      <c r="N1338" s="149"/>
      <c r="O1338" s="149"/>
      <c r="P1338" s="149"/>
    </row>
    <row r="1339" spans="9:16" x14ac:dyDescent="0.2">
      <c r="I1339" s="3"/>
      <c r="J1339" s="3"/>
      <c r="N1339" s="149"/>
      <c r="O1339" s="149"/>
      <c r="P1339" s="149"/>
    </row>
    <row r="1340" spans="9:16" x14ac:dyDescent="0.2">
      <c r="I1340" s="3"/>
      <c r="J1340" s="3"/>
      <c r="N1340" s="149"/>
      <c r="O1340" s="149"/>
      <c r="P1340" s="149"/>
    </row>
    <row r="1341" spans="9:16" x14ac:dyDescent="0.2">
      <c r="I1341" s="3"/>
      <c r="J1341" s="3"/>
      <c r="N1341" s="149"/>
      <c r="O1341" s="149"/>
      <c r="P1341" s="149"/>
    </row>
    <row r="1342" spans="9:16" x14ac:dyDescent="0.2">
      <c r="I1342" s="3"/>
      <c r="J1342" s="3"/>
      <c r="N1342" s="149"/>
      <c r="O1342" s="149"/>
      <c r="P1342" s="149"/>
    </row>
    <row r="1343" spans="9:16" x14ac:dyDescent="0.2">
      <c r="I1343" s="3"/>
      <c r="J1343" s="3"/>
      <c r="N1343" s="149"/>
      <c r="O1343" s="149"/>
      <c r="P1343" s="149"/>
    </row>
    <row r="1344" spans="9:16" x14ac:dyDescent="0.2">
      <c r="I1344" s="3"/>
      <c r="J1344" s="3"/>
      <c r="N1344" s="149"/>
      <c r="O1344" s="149"/>
      <c r="P1344" s="149"/>
    </row>
    <row r="1345" spans="9:16" x14ac:dyDescent="0.2">
      <c r="I1345" s="3"/>
      <c r="J1345" s="3"/>
      <c r="N1345" s="149"/>
      <c r="O1345" s="149"/>
      <c r="P1345" s="149"/>
    </row>
    <row r="1346" spans="9:16" x14ac:dyDescent="0.2">
      <c r="I1346" s="3"/>
      <c r="J1346" s="3"/>
      <c r="N1346" s="149"/>
      <c r="O1346" s="149"/>
      <c r="P1346" s="149"/>
    </row>
    <row r="1347" spans="9:16" x14ac:dyDescent="0.2">
      <c r="I1347" s="3"/>
      <c r="J1347" s="3"/>
      <c r="N1347" s="149"/>
      <c r="O1347" s="149"/>
      <c r="P1347" s="149"/>
    </row>
    <row r="1348" spans="9:16" x14ac:dyDescent="0.2">
      <c r="I1348" s="3"/>
      <c r="J1348" s="3"/>
      <c r="N1348" s="149"/>
      <c r="O1348" s="149"/>
      <c r="P1348" s="149"/>
    </row>
    <row r="1349" spans="9:16" x14ac:dyDescent="0.2">
      <c r="I1349" s="3"/>
      <c r="J1349" s="3"/>
      <c r="N1349" s="149"/>
      <c r="O1349" s="149"/>
      <c r="P1349" s="149"/>
    </row>
    <row r="1350" spans="9:16" x14ac:dyDescent="0.2">
      <c r="I1350" s="3"/>
      <c r="J1350" s="3"/>
      <c r="N1350" s="149"/>
      <c r="O1350" s="149"/>
      <c r="P1350" s="149"/>
    </row>
    <row r="1351" spans="9:16" x14ac:dyDescent="0.2">
      <c r="I1351" s="3"/>
      <c r="J1351" s="3"/>
      <c r="N1351" s="149"/>
      <c r="O1351" s="149"/>
      <c r="P1351" s="149"/>
    </row>
    <row r="1352" spans="9:16" x14ac:dyDescent="0.2">
      <c r="I1352" s="3"/>
      <c r="J1352" s="3"/>
      <c r="N1352" s="149"/>
      <c r="O1352" s="149"/>
      <c r="P1352" s="149"/>
    </row>
    <row r="1353" spans="9:16" x14ac:dyDescent="0.2">
      <c r="I1353" s="3"/>
      <c r="J1353" s="3"/>
      <c r="N1353" s="149"/>
      <c r="O1353" s="149"/>
      <c r="P1353" s="149"/>
    </row>
    <row r="1354" spans="9:16" x14ac:dyDescent="0.2">
      <c r="I1354" s="3"/>
      <c r="J1354" s="3"/>
      <c r="N1354" s="149"/>
      <c r="O1354" s="149"/>
      <c r="P1354" s="149"/>
    </row>
    <row r="1355" spans="9:16" x14ac:dyDescent="0.2">
      <c r="I1355" s="3"/>
      <c r="J1355" s="3"/>
      <c r="N1355" s="149"/>
      <c r="O1355" s="149"/>
      <c r="P1355" s="149"/>
    </row>
    <row r="1356" spans="9:16" x14ac:dyDescent="0.2">
      <c r="I1356" s="3"/>
      <c r="J1356" s="3"/>
      <c r="N1356" s="149"/>
      <c r="O1356" s="149"/>
      <c r="P1356" s="149"/>
    </row>
    <row r="1357" spans="9:16" x14ac:dyDescent="0.2">
      <c r="I1357" s="3"/>
      <c r="J1357" s="3"/>
      <c r="N1357" s="149"/>
      <c r="O1357" s="149"/>
      <c r="P1357" s="149"/>
    </row>
    <row r="1358" spans="9:16" x14ac:dyDescent="0.2">
      <c r="I1358" s="3"/>
      <c r="J1358" s="3"/>
      <c r="N1358" s="149"/>
      <c r="O1358" s="149"/>
      <c r="P1358" s="149"/>
    </row>
    <row r="1359" spans="9:16" x14ac:dyDescent="0.2">
      <c r="I1359" s="3"/>
      <c r="J1359" s="3"/>
      <c r="N1359" s="149"/>
      <c r="O1359" s="149"/>
      <c r="P1359" s="149"/>
    </row>
    <row r="1360" spans="9:16" x14ac:dyDescent="0.2">
      <c r="I1360" s="3"/>
      <c r="J1360" s="3"/>
      <c r="N1360" s="149"/>
      <c r="O1360" s="149"/>
      <c r="P1360" s="149"/>
    </row>
    <row r="1361" spans="9:16" x14ac:dyDescent="0.2">
      <c r="I1361" s="3"/>
      <c r="J1361" s="3"/>
      <c r="N1361" s="149"/>
      <c r="O1361" s="149"/>
      <c r="P1361" s="149"/>
    </row>
    <row r="1362" spans="9:16" x14ac:dyDescent="0.2">
      <c r="I1362" s="3"/>
      <c r="J1362" s="3"/>
      <c r="N1362" s="149"/>
      <c r="O1362" s="149"/>
      <c r="P1362" s="149"/>
    </row>
    <row r="1363" spans="9:16" x14ac:dyDescent="0.2">
      <c r="I1363" s="3"/>
      <c r="J1363" s="3"/>
      <c r="N1363" s="149"/>
      <c r="O1363" s="149"/>
      <c r="P1363" s="149"/>
    </row>
    <row r="1364" spans="9:16" x14ac:dyDescent="0.2">
      <c r="I1364" s="3"/>
      <c r="J1364" s="3"/>
      <c r="N1364" s="149"/>
      <c r="O1364" s="149"/>
      <c r="P1364" s="149"/>
    </row>
    <row r="1365" spans="9:16" x14ac:dyDescent="0.2">
      <c r="I1365" s="3"/>
      <c r="J1365" s="3"/>
      <c r="N1365" s="149"/>
      <c r="O1365" s="149"/>
      <c r="P1365" s="149"/>
    </row>
    <row r="1366" spans="9:16" x14ac:dyDescent="0.2">
      <c r="I1366" s="3"/>
      <c r="J1366" s="3"/>
      <c r="N1366" s="149"/>
      <c r="O1366" s="149"/>
      <c r="P1366" s="149"/>
    </row>
    <row r="1367" spans="9:16" x14ac:dyDescent="0.2">
      <c r="I1367" s="3"/>
      <c r="J1367" s="3"/>
      <c r="N1367" s="149"/>
      <c r="O1367" s="149"/>
      <c r="P1367" s="149"/>
    </row>
    <row r="1368" spans="9:16" x14ac:dyDescent="0.2">
      <c r="I1368" s="3"/>
      <c r="J1368" s="3"/>
      <c r="N1368" s="149"/>
      <c r="O1368" s="149"/>
      <c r="P1368" s="149"/>
    </row>
    <row r="1369" spans="9:16" x14ac:dyDescent="0.2">
      <c r="I1369" s="3"/>
      <c r="J1369" s="3"/>
      <c r="N1369" s="149"/>
      <c r="O1369" s="149"/>
      <c r="P1369" s="149"/>
    </row>
    <row r="1370" spans="9:16" x14ac:dyDescent="0.2">
      <c r="I1370" s="3"/>
      <c r="J1370" s="3"/>
      <c r="N1370" s="149"/>
      <c r="O1370" s="149"/>
      <c r="P1370" s="149"/>
    </row>
    <row r="1371" spans="9:16" x14ac:dyDescent="0.2">
      <c r="I1371" s="3"/>
      <c r="J1371" s="3"/>
      <c r="N1371" s="149"/>
      <c r="O1371" s="149"/>
      <c r="P1371" s="149"/>
    </row>
    <row r="1372" spans="9:16" x14ac:dyDescent="0.2">
      <c r="I1372" s="3"/>
      <c r="J1372" s="3"/>
      <c r="N1372" s="149"/>
      <c r="O1372" s="149"/>
      <c r="P1372" s="149"/>
    </row>
    <row r="1373" spans="9:16" x14ac:dyDescent="0.2">
      <c r="I1373" s="3"/>
      <c r="J1373" s="3"/>
      <c r="N1373" s="149"/>
      <c r="O1373" s="149"/>
      <c r="P1373" s="149"/>
    </row>
    <row r="1374" spans="9:16" x14ac:dyDescent="0.2">
      <c r="I1374" s="3"/>
      <c r="J1374" s="3"/>
      <c r="N1374" s="149"/>
      <c r="O1374" s="149"/>
      <c r="P1374" s="149"/>
    </row>
    <row r="1375" spans="9:16" x14ac:dyDescent="0.2">
      <c r="I1375" s="3"/>
      <c r="J1375" s="3"/>
      <c r="N1375" s="149"/>
      <c r="O1375" s="149"/>
      <c r="P1375" s="149"/>
    </row>
    <row r="1376" spans="9:16" x14ac:dyDescent="0.2">
      <c r="I1376" s="3"/>
      <c r="J1376" s="3"/>
      <c r="N1376" s="149"/>
      <c r="O1376" s="149"/>
      <c r="P1376" s="149"/>
    </row>
    <row r="1377" spans="9:16" x14ac:dyDescent="0.2">
      <c r="I1377" s="3"/>
      <c r="J1377" s="3"/>
      <c r="N1377" s="149"/>
      <c r="O1377" s="149"/>
      <c r="P1377" s="149"/>
    </row>
    <row r="1378" spans="9:16" x14ac:dyDescent="0.2">
      <c r="I1378" s="3"/>
      <c r="J1378" s="3"/>
      <c r="N1378" s="149"/>
      <c r="O1378" s="149"/>
      <c r="P1378" s="149"/>
    </row>
    <row r="1379" spans="9:16" x14ac:dyDescent="0.2">
      <c r="I1379" s="3"/>
      <c r="J1379" s="3"/>
      <c r="N1379" s="149"/>
      <c r="O1379" s="149"/>
      <c r="P1379" s="149"/>
    </row>
    <row r="1380" spans="9:16" x14ac:dyDescent="0.2">
      <c r="I1380" s="3"/>
      <c r="J1380" s="3"/>
      <c r="N1380" s="149"/>
      <c r="O1380" s="149"/>
      <c r="P1380" s="149"/>
    </row>
    <row r="1381" spans="9:16" x14ac:dyDescent="0.2">
      <c r="I1381" s="3"/>
      <c r="J1381" s="3"/>
      <c r="N1381" s="149"/>
      <c r="O1381" s="149"/>
      <c r="P1381" s="149"/>
    </row>
    <row r="1382" spans="9:16" x14ac:dyDescent="0.2">
      <c r="I1382" s="3"/>
      <c r="J1382" s="3"/>
      <c r="N1382" s="149"/>
      <c r="O1382" s="149"/>
      <c r="P1382" s="149"/>
    </row>
    <row r="1383" spans="9:16" x14ac:dyDescent="0.2">
      <c r="I1383" s="3"/>
      <c r="J1383" s="3"/>
      <c r="N1383" s="149"/>
      <c r="O1383" s="149"/>
      <c r="P1383" s="149"/>
    </row>
    <row r="1384" spans="9:16" x14ac:dyDescent="0.2">
      <c r="I1384" s="3"/>
      <c r="J1384" s="3"/>
      <c r="N1384" s="149"/>
      <c r="O1384" s="149"/>
      <c r="P1384" s="149"/>
    </row>
    <row r="1385" spans="9:16" x14ac:dyDescent="0.2">
      <c r="I1385" s="3"/>
      <c r="J1385" s="3"/>
      <c r="N1385" s="149"/>
      <c r="O1385" s="149"/>
      <c r="P1385" s="149"/>
    </row>
    <row r="1386" spans="9:16" x14ac:dyDescent="0.2">
      <c r="I1386" s="3"/>
      <c r="J1386" s="3"/>
      <c r="N1386" s="149"/>
      <c r="O1386" s="149"/>
      <c r="P1386" s="149"/>
    </row>
    <row r="1387" spans="9:16" x14ac:dyDescent="0.2">
      <c r="I1387" s="3"/>
      <c r="J1387" s="3"/>
      <c r="N1387" s="149"/>
      <c r="O1387" s="149"/>
      <c r="P1387" s="149"/>
    </row>
    <row r="1388" spans="9:16" x14ac:dyDescent="0.2">
      <c r="I1388" s="3"/>
      <c r="J1388" s="3"/>
      <c r="N1388" s="149"/>
      <c r="O1388" s="149"/>
      <c r="P1388" s="149"/>
    </row>
    <row r="1389" spans="9:16" x14ac:dyDescent="0.2">
      <c r="I1389" s="3"/>
      <c r="J1389" s="3"/>
      <c r="N1389" s="149"/>
      <c r="O1389" s="149"/>
      <c r="P1389" s="149"/>
    </row>
    <row r="1390" spans="9:16" x14ac:dyDescent="0.2">
      <c r="I1390" s="3"/>
      <c r="J1390" s="3"/>
      <c r="N1390" s="149"/>
      <c r="O1390" s="149"/>
      <c r="P1390" s="149"/>
    </row>
    <row r="1391" spans="9:16" x14ac:dyDescent="0.2">
      <c r="I1391" s="3"/>
      <c r="J1391" s="3"/>
      <c r="N1391" s="149"/>
      <c r="O1391" s="149"/>
      <c r="P1391" s="149"/>
    </row>
    <row r="1392" spans="9:16" x14ac:dyDescent="0.2">
      <c r="I1392" s="3"/>
      <c r="J1392" s="3"/>
      <c r="N1392" s="149"/>
      <c r="O1392" s="149"/>
      <c r="P1392" s="149"/>
    </row>
    <row r="1393" spans="9:16" x14ac:dyDescent="0.2">
      <c r="I1393" s="3"/>
      <c r="J1393" s="3"/>
      <c r="N1393" s="149"/>
      <c r="O1393" s="149"/>
      <c r="P1393" s="149"/>
    </row>
    <row r="1394" spans="9:16" x14ac:dyDescent="0.2">
      <c r="I1394" s="3"/>
      <c r="J1394" s="3"/>
      <c r="N1394" s="149"/>
      <c r="O1394" s="149"/>
      <c r="P1394" s="149"/>
    </row>
    <row r="1395" spans="9:16" x14ac:dyDescent="0.2">
      <c r="I1395" s="3"/>
      <c r="J1395" s="3"/>
      <c r="N1395" s="149"/>
      <c r="O1395" s="149"/>
      <c r="P1395" s="149"/>
    </row>
    <row r="1396" spans="9:16" x14ac:dyDescent="0.2">
      <c r="I1396" s="3"/>
      <c r="J1396" s="3"/>
      <c r="N1396" s="149"/>
      <c r="O1396" s="149"/>
      <c r="P1396" s="149"/>
    </row>
    <row r="1397" spans="9:16" x14ac:dyDescent="0.2">
      <c r="I1397" s="3"/>
      <c r="J1397" s="3"/>
      <c r="N1397" s="149"/>
      <c r="O1397" s="149"/>
      <c r="P1397" s="149"/>
    </row>
    <row r="1398" spans="9:16" x14ac:dyDescent="0.2">
      <c r="I1398" s="3"/>
      <c r="J1398" s="3"/>
      <c r="N1398" s="149"/>
      <c r="O1398" s="149"/>
      <c r="P1398" s="149"/>
    </row>
    <row r="1399" spans="9:16" x14ac:dyDescent="0.2">
      <c r="I1399" s="3"/>
      <c r="J1399" s="3"/>
      <c r="N1399" s="149"/>
      <c r="O1399" s="149"/>
      <c r="P1399" s="149"/>
    </row>
    <row r="1400" spans="9:16" x14ac:dyDescent="0.2">
      <c r="I1400" s="3"/>
      <c r="J1400" s="3"/>
      <c r="N1400" s="149"/>
      <c r="O1400" s="149"/>
      <c r="P1400" s="149"/>
    </row>
    <row r="1401" spans="9:16" x14ac:dyDescent="0.2">
      <c r="I1401" s="3"/>
      <c r="J1401" s="3"/>
      <c r="N1401" s="149"/>
      <c r="O1401" s="149"/>
      <c r="P1401" s="149"/>
    </row>
    <row r="1402" spans="9:16" x14ac:dyDescent="0.2">
      <c r="I1402" s="3"/>
      <c r="J1402" s="3"/>
      <c r="N1402" s="149"/>
      <c r="O1402" s="149"/>
      <c r="P1402" s="149"/>
    </row>
    <row r="1403" spans="9:16" x14ac:dyDescent="0.2">
      <c r="I1403" s="3"/>
      <c r="J1403" s="3"/>
      <c r="N1403" s="149"/>
      <c r="O1403" s="149"/>
      <c r="P1403" s="149"/>
    </row>
    <row r="1404" spans="9:16" x14ac:dyDescent="0.2">
      <c r="I1404" s="3"/>
      <c r="J1404" s="3"/>
      <c r="N1404" s="149"/>
      <c r="O1404" s="149"/>
      <c r="P1404" s="149"/>
    </row>
    <row r="1405" spans="9:16" x14ac:dyDescent="0.2">
      <c r="I1405" s="3"/>
      <c r="J1405" s="3"/>
      <c r="N1405" s="149"/>
      <c r="O1405" s="149"/>
      <c r="P1405" s="149"/>
    </row>
    <row r="1406" spans="9:16" x14ac:dyDescent="0.2">
      <c r="I1406" s="3"/>
      <c r="J1406" s="3"/>
      <c r="N1406" s="149"/>
      <c r="O1406" s="149"/>
      <c r="P1406" s="149"/>
    </row>
    <row r="1407" spans="9:16" x14ac:dyDescent="0.2">
      <c r="I1407" s="3"/>
      <c r="J1407" s="3"/>
      <c r="N1407" s="149"/>
      <c r="O1407" s="149"/>
      <c r="P1407" s="149"/>
    </row>
    <row r="1408" spans="9:16" x14ac:dyDescent="0.2">
      <c r="I1408" s="3"/>
      <c r="J1408" s="3"/>
      <c r="N1408" s="149"/>
      <c r="O1408" s="149"/>
      <c r="P1408" s="149"/>
    </row>
    <row r="1409" spans="9:16" x14ac:dyDescent="0.2">
      <c r="I1409" s="3"/>
      <c r="J1409" s="3"/>
      <c r="N1409" s="149"/>
      <c r="O1409" s="149"/>
      <c r="P1409" s="149"/>
    </row>
    <row r="1410" spans="9:16" x14ac:dyDescent="0.2">
      <c r="I1410" s="3"/>
      <c r="J1410" s="3"/>
      <c r="N1410" s="149"/>
      <c r="O1410" s="149"/>
      <c r="P1410" s="149"/>
    </row>
    <row r="1411" spans="9:16" x14ac:dyDescent="0.2">
      <c r="I1411" s="3"/>
      <c r="J1411" s="3"/>
      <c r="N1411" s="149"/>
      <c r="O1411" s="149"/>
      <c r="P1411" s="149"/>
    </row>
    <row r="1412" spans="9:16" x14ac:dyDescent="0.2">
      <c r="I1412" s="3"/>
      <c r="J1412" s="3"/>
      <c r="N1412" s="149"/>
      <c r="O1412" s="149"/>
      <c r="P1412" s="149"/>
    </row>
    <row r="1413" spans="9:16" x14ac:dyDescent="0.2">
      <c r="I1413" s="3"/>
      <c r="J1413" s="3"/>
      <c r="N1413" s="149"/>
      <c r="O1413" s="149"/>
      <c r="P1413" s="149"/>
    </row>
    <row r="1414" spans="9:16" x14ac:dyDescent="0.2">
      <c r="I1414" s="3"/>
      <c r="J1414" s="3"/>
      <c r="N1414" s="149"/>
      <c r="O1414" s="149"/>
      <c r="P1414" s="149"/>
    </row>
    <row r="1415" spans="9:16" x14ac:dyDescent="0.2">
      <c r="I1415" s="3"/>
      <c r="J1415" s="3"/>
      <c r="N1415" s="149"/>
      <c r="O1415" s="149"/>
      <c r="P1415" s="149"/>
    </row>
    <row r="1416" spans="9:16" x14ac:dyDescent="0.2">
      <c r="I1416" s="3"/>
      <c r="J1416" s="3"/>
      <c r="N1416" s="149"/>
      <c r="O1416" s="149"/>
      <c r="P1416" s="149"/>
    </row>
    <row r="1417" spans="9:16" x14ac:dyDescent="0.2">
      <c r="I1417" s="3"/>
      <c r="J1417" s="3"/>
      <c r="N1417" s="149"/>
      <c r="O1417" s="149"/>
      <c r="P1417" s="149"/>
    </row>
    <row r="1418" spans="9:16" x14ac:dyDescent="0.2">
      <c r="I1418" s="3"/>
      <c r="J1418" s="3"/>
      <c r="N1418" s="149"/>
      <c r="O1418" s="149"/>
      <c r="P1418" s="149"/>
    </row>
    <row r="1419" spans="9:16" x14ac:dyDescent="0.2">
      <c r="I1419" s="3"/>
      <c r="J1419" s="3"/>
      <c r="N1419" s="149"/>
      <c r="O1419" s="149"/>
      <c r="P1419" s="149"/>
    </row>
    <row r="1420" spans="9:16" x14ac:dyDescent="0.2">
      <c r="I1420" s="3"/>
      <c r="J1420" s="3"/>
      <c r="N1420" s="149"/>
      <c r="O1420" s="149"/>
      <c r="P1420" s="149"/>
    </row>
    <row r="1421" spans="9:16" x14ac:dyDescent="0.2">
      <c r="I1421" s="3"/>
      <c r="J1421" s="3"/>
      <c r="N1421" s="149"/>
      <c r="O1421" s="149"/>
      <c r="P1421" s="149"/>
    </row>
    <row r="1422" spans="9:16" x14ac:dyDescent="0.2">
      <c r="I1422" s="3"/>
      <c r="J1422" s="3"/>
      <c r="N1422" s="149"/>
      <c r="O1422" s="149"/>
      <c r="P1422" s="149"/>
    </row>
    <row r="1423" spans="9:16" x14ac:dyDescent="0.2">
      <c r="I1423" s="3"/>
      <c r="J1423" s="3"/>
      <c r="N1423" s="149"/>
      <c r="O1423" s="149"/>
      <c r="P1423" s="149"/>
    </row>
    <row r="1424" spans="9:16" x14ac:dyDescent="0.2">
      <c r="I1424" s="3"/>
      <c r="J1424" s="3"/>
      <c r="N1424" s="149"/>
      <c r="O1424" s="149"/>
      <c r="P1424" s="149"/>
    </row>
    <row r="1425" spans="9:16" x14ac:dyDescent="0.2">
      <c r="I1425" s="3"/>
      <c r="J1425" s="3"/>
      <c r="N1425" s="149"/>
      <c r="O1425" s="149"/>
      <c r="P1425" s="149"/>
    </row>
    <row r="1426" spans="9:16" x14ac:dyDescent="0.2">
      <c r="I1426" s="3"/>
      <c r="J1426" s="3"/>
      <c r="N1426" s="149"/>
      <c r="O1426" s="149"/>
      <c r="P1426" s="149"/>
    </row>
    <row r="1427" spans="9:16" x14ac:dyDescent="0.2">
      <c r="I1427" s="3"/>
      <c r="J1427" s="3"/>
      <c r="N1427" s="149"/>
      <c r="O1427" s="149"/>
      <c r="P1427" s="149"/>
    </row>
    <row r="1428" spans="9:16" x14ac:dyDescent="0.2">
      <c r="I1428" s="3"/>
      <c r="J1428" s="3"/>
      <c r="N1428" s="149"/>
      <c r="O1428" s="149"/>
      <c r="P1428" s="149"/>
    </row>
    <row r="1429" spans="9:16" x14ac:dyDescent="0.2">
      <c r="I1429" s="3"/>
      <c r="J1429" s="3"/>
      <c r="N1429" s="149"/>
      <c r="O1429" s="149"/>
      <c r="P1429" s="149"/>
    </row>
    <row r="1430" spans="9:16" x14ac:dyDescent="0.2">
      <c r="I1430" s="3"/>
      <c r="J1430" s="3"/>
      <c r="N1430" s="149"/>
      <c r="O1430" s="149"/>
      <c r="P1430" s="149"/>
    </row>
    <row r="1431" spans="9:16" x14ac:dyDescent="0.2">
      <c r="I1431" s="3"/>
      <c r="J1431" s="3"/>
      <c r="N1431" s="149"/>
      <c r="O1431" s="149"/>
      <c r="P1431" s="149"/>
    </row>
    <row r="1432" spans="9:16" x14ac:dyDescent="0.2">
      <c r="I1432" s="3"/>
      <c r="J1432" s="3"/>
      <c r="N1432" s="149"/>
      <c r="O1432" s="149"/>
      <c r="P1432" s="149"/>
    </row>
    <row r="1433" spans="9:16" x14ac:dyDescent="0.2">
      <c r="I1433" s="3"/>
      <c r="J1433" s="3"/>
      <c r="N1433" s="149"/>
      <c r="O1433" s="149"/>
      <c r="P1433" s="149"/>
    </row>
    <row r="1434" spans="9:16" x14ac:dyDescent="0.2">
      <c r="I1434" s="3"/>
      <c r="J1434" s="3"/>
      <c r="N1434" s="149"/>
      <c r="O1434" s="149"/>
      <c r="P1434" s="149"/>
    </row>
    <row r="1435" spans="9:16" x14ac:dyDescent="0.2">
      <c r="I1435" s="3"/>
      <c r="J1435" s="3"/>
      <c r="N1435" s="149"/>
      <c r="O1435" s="149"/>
      <c r="P1435" s="149"/>
    </row>
    <row r="1436" spans="9:16" x14ac:dyDescent="0.2">
      <c r="I1436" s="3"/>
      <c r="J1436" s="3"/>
      <c r="N1436" s="149"/>
      <c r="O1436" s="149"/>
      <c r="P1436" s="149"/>
    </row>
    <row r="1437" spans="9:16" x14ac:dyDescent="0.2">
      <c r="I1437" s="3"/>
      <c r="J1437" s="3"/>
      <c r="N1437" s="149"/>
      <c r="O1437" s="149"/>
      <c r="P1437" s="149"/>
    </row>
    <row r="1438" spans="9:16" x14ac:dyDescent="0.2">
      <c r="I1438" s="3"/>
      <c r="J1438" s="3"/>
      <c r="N1438" s="149"/>
      <c r="O1438" s="149"/>
      <c r="P1438" s="149"/>
    </row>
    <row r="1439" spans="9:16" x14ac:dyDescent="0.2">
      <c r="I1439" s="3"/>
      <c r="J1439" s="3"/>
      <c r="N1439" s="149"/>
      <c r="O1439" s="149"/>
      <c r="P1439" s="149"/>
    </row>
    <row r="1440" spans="9:16" x14ac:dyDescent="0.2">
      <c r="I1440" s="3"/>
      <c r="J1440" s="3"/>
      <c r="N1440" s="149"/>
      <c r="O1440" s="149"/>
      <c r="P1440" s="149"/>
    </row>
    <row r="1441" spans="9:16" x14ac:dyDescent="0.2">
      <c r="I1441" s="3"/>
      <c r="J1441" s="3"/>
      <c r="N1441" s="149"/>
      <c r="O1441" s="149"/>
      <c r="P1441" s="149"/>
    </row>
    <row r="1442" spans="9:16" x14ac:dyDescent="0.2">
      <c r="I1442" s="3"/>
      <c r="J1442" s="3"/>
      <c r="N1442" s="149"/>
      <c r="O1442" s="149"/>
      <c r="P1442" s="149"/>
    </row>
    <row r="1443" spans="9:16" x14ac:dyDescent="0.2">
      <c r="I1443" s="3"/>
      <c r="J1443" s="3"/>
      <c r="N1443" s="149"/>
      <c r="O1443" s="149"/>
      <c r="P1443" s="149"/>
    </row>
    <row r="1444" spans="9:16" x14ac:dyDescent="0.2">
      <c r="I1444" s="3"/>
      <c r="J1444" s="3"/>
      <c r="N1444" s="149"/>
      <c r="O1444" s="149"/>
      <c r="P1444" s="149"/>
    </row>
    <row r="1445" spans="9:16" x14ac:dyDescent="0.2">
      <c r="I1445" s="3"/>
      <c r="J1445" s="3"/>
      <c r="N1445" s="149"/>
      <c r="O1445" s="149"/>
      <c r="P1445" s="149"/>
    </row>
    <row r="1446" spans="9:16" x14ac:dyDescent="0.2">
      <c r="I1446" s="3"/>
      <c r="J1446" s="3"/>
      <c r="N1446" s="149"/>
      <c r="O1446" s="149"/>
      <c r="P1446" s="149"/>
    </row>
    <row r="1447" spans="9:16" x14ac:dyDescent="0.2">
      <c r="I1447" s="3"/>
      <c r="J1447" s="3"/>
      <c r="N1447" s="149"/>
      <c r="O1447" s="149"/>
      <c r="P1447" s="149"/>
    </row>
    <row r="1448" spans="9:16" x14ac:dyDescent="0.2">
      <c r="I1448" s="3"/>
      <c r="J1448" s="3"/>
      <c r="N1448" s="149"/>
      <c r="O1448" s="149"/>
      <c r="P1448" s="149"/>
    </row>
    <row r="1449" spans="9:16" x14ac:dyDescent="0.2">
      <c r="I1449" s="3"/>
      <c r="J1449" s="3"/>
      <c r="N1449" s="149"/>
      <c r="O1449" s="149"/>
      <c r="P1449" s="149"/>
    </row>
    <row r="1450" spans="9:16" x14ac:dyDescent="0.2">
      <c r="I1450" s="3"/>
      <c r="J1450" s="3"/>
      <c r="N1450" s="149"/>
      <c r="O1450" s="149"/>
      <c r="P1450" s="149"/>
    </row>
    <row r="1451" spans="9:16" x14ac:dyDescent="0.2">
      <c r="I1451" s="3"/>
      <c r="J1451" s="3"/>
      <c r="N1451" s="149"/>
      <c r="O1451" s="149"/>
      <c r="P1451" s="149"/>
    </row>
    <row r="1452" spans="9:16" x14ac:dyDescent="0.2">
      <c r="I1452" s="3"/>
      <c r="J1452" s="3"/>
      <c r="N1452" s="149"/>
      <c r="O1452" s="149"/>
      <c r="P1452" s="149"/>
    </row>
    <row r="1453" spans="9:16" x14ac:dyDescent="0.2">
      <c r="I1453" s="3"/>
      <c r="J1453" s="3"/>
      <c r="N1453" s="149"/>
      <c r="O1453" s="149"/>
      <c r="P1453" s="149"/>
    </row>
    <row r="1454" spans="9:16" x14ac:dyDescent="0.2">
      <c r="I1454" s="3"/>
      <c r="J1454" s="3"/>
      <c r="N1454" s="149"/>
      <c r="O1454" s="149"/>
      <c r="P1454" s="149"/>
    </row>
    <row r="1455" spans="9:16" x14ac:dyDescent="0.2">
      <c r="I1455" s="3"/>
      <c r="J1455" s="3"/>
      <c r="N1455" s="149"/>
      <c r="O1455" s="149"/>
      <c r="P1455" s="149"/>
    </row>
    <row r="1456" spans="9:16" x14ac:dyDescent="0.2">
      <c r="I1456" s="3"/>
      <c r="J1456" s="3"/>
      <c r="N1456" s="149"/>
      <c r="O1456" s="149"/>
      <c r="P1456" s="149"/>
    </row>
    <row r="1457" spans="9:16" x14ac:dyDescent="0.2">
      <c r="I1457" s="3"/>
      <c r="J1457" s="3"/>
      <c r="N1457" s="149"/>
      <c r="O1457" s="149"/>
      <c r="P1457" s="149"/>
    </row>
    <row r="1458" spans="9:16" x14ac:dyDescent="0.2">
      <c r="I1458" s="3"/>
      <c r="J1458" s="3"/>
      <c r="N1458" s="149"/>
      <c r="O1458" s="149"/>
      <c r="P1458" s="149"/>
    </row>
    <row r="1459" spans="9:16" x14ac:dyDescent="0.2">
      <c r="I1459" s="3"/>
      <c r="J1459" s="3"/>
      <c r="N1459" s="149"/>
      <c r="O1459" s="149"/>
      <c r="P1459" s="149"/>
    </row>
    <row r="1460" spans="9:16" x14ac:dyDescent="0.2">
      <c r="I1460" s="3"/>
      <c r="J1460" s="3"/>
      <c r="N1460" s="149"/>
      <c r="O1460" s="149"/>
      <c r="P1460" s="149"/>
    </row>
    <row r="1461" spans="9:16" x14ac:dyDescent="0.2">
      <c r="I1461" s="3"/>
      <c r="J1461" s="3"/>
      <c r="N1461" s="149"/>
      <c r="O1461" s="149"/>
      <c r="P1461" s="149"/>
    </row>
    <row r="1462" spans="9:16" x14ac:dyDescent="0.2">
      <c r="I1462" s="3"/>
      <c r="J1462" s="3"/>
      <c r="N1462" s="149"/>
      <c r="O1462" s="149"/>
      <c r="P1462" s="149"/>
    </row>
    <row r="1463" spans="9:16" x14ac:dyDescent="0.2">
      <c r="I1463" s="3"/>
      <c r="J1463" s="3"/>
      <c r="N1463" s="149"/>
      <c r="O1463" s="149"/>
      <c r="P1463" s="149"/>
    </row>
    <row r="1464" spans="9:16" x14ac:dyDescent="0.2">
      <c r="I1464" s="3"/>
      <c r="J1464" s="3"/>
      <c r="N1464" s="149"/>
      <c r="O1464" s="149"/>
      <c r="P1464" s="149"/>
    </row>
    <row r="1465" spans="9:16" x14ac:dyDescent="0.2">
      <c r="I1465" s="3"/>
      <c r="J1465" s="3"/>
      <c r="N1465" s="149"/>
      <c r="O1465" s="149"/>
      <c r="P1465" s="149"/>
    </row>
    <row r="1466" spans="9:16" x14ac:dyDescent="0.2">
      <c r="I1466" s="3"/>
      <c r="J1466" s="3"/>
      <c r="N1466" s="149"/>
      <c r="O1466" s="149"/>
      <c r="P1466" s="149"/>
    </row>
    <row r="1467" spans="9:16" x14ac:dyDescent="0.2">
      <c r="I1467" s="3"/>
      <c r="J1467" s="3"/>
      <c r="N1467" s="149"/>
      <c r="O1467" s="149"/>
      <c r="P1467" s="149"/>
    </row>
    <row r="1468" spans="9:16" x14ac:dyDescent="0.2">
      <c r="I1468" s="3"/>
      <c r="J1468" s="3"/>
      <c r="N1468" s="149"/>
      <c r="O1468" s="149"/>
      <c r="P1468" s="149"/>
    </row>
    <row r="1469" spans="9:16" x14ac:dyDescent="0.2">
      <c r="I1469" s="3"/>
      <c r="J1469" s="3"/>
      <c r="N1469" s="149"/>
      <c r="O1469" s="149"/>
      <c r="P1469" s="149"/>
    </row>
    <row r="1470" spans="9:16" x14ac:dyDescent="0.2">
      <c r="I1470" s="3"/>
      <c r="J1470" s="3"/>
      <c r="N1470" s="149"/>
      <c r="O1470" s="149"/>
      <c r="P1470" s="149"/>
    </row>
    <row r="1471" spans="9:16" x14ac:dyDescent="0.2">
      <c r="I1471" s="3"/>
      <c r="J1471" s="3"/>
      <c r="N1471" s="149"/>
      <c r="O1471" s="149"/>
      <c r="P1471" s="149"/>
    </row>
    <row r="1472" spans="9:16" x14ac:dyDescent="0.2">
      <c r="I1472" s="3"/>
      <c r="J1472" s="3"/>
      <c r="N1472" s="149"/>
      <c r="O1472" s="149"/>
      <c r="P1472" s="149"/>
    </row>
    <row r="1473" spans="9:16" x14ac:dyDescent="0.2">
      <c r="I1473" s="3"/>
      <c r="J1473" s="3"/>
      <c r="N1473" s="149"/>
      <c r="O1473" s="149"/>
      <c r="P1473" s="149"/>
    </row>
    <row r="1474" spans="9:16" x14ac:dyDescent="0.2">
      <c r="I1474" s="3"/>
      <c r="J1474" s="3"/>
      <c r="N1474" s="149"/>
      <c r="O1474" s="149"/>
      <c r="P1474" s="149"/>
    </row>
    <row r="1475" spans="9:16" x14ac:dyDescent="0.2">
      <c r="I1475" s="3"/>
      <c r="J1475" s="3"/>
      <c r="N1475" s="149"/>
      <c r="O1475" s="149"/>
      <c r="P1475" s="149"/>
    </row>
    <row r="1476" spans="9:16" x14ac:dyDescent="0.2">
      <c r="I1476" s="3"/>
      <c r="J1476" s="3"/>
      <c r="N1476" s="149"/>
      <c r="O1476" s="149"/>
      <c r="P1476" s="149"/>
    </row>
    <row r="1477" spans="9:16" x14ac:dyDescent="0.2">
      <c r="I1477" s="3"/>
      <c r="J1477" s="3"/>
      <c r="N1477" s="149"/>
      <c r="O1477" s="149"/>
      <c r="P1477" s="149"/>
    </row>
    <row r="1478" spans="9:16" x14ac:dyDescent="0.2">
      <c r="I1478" s="3"/>
      <c r="J1478" s="3"/>
      <c r="N1478" s="149"/>
      <c r="O1478" s="149"/>
      <c r="P1478" s="149"/>
    </row>
    <row r="1479" spans="9:16" x14ac:dyDescent="0.2">
      <c r="I1479" s="3"/>
      <c r="J1479" s="3"/>
      <c r="N1479" s="149"/>
      <c r="O1479" s="149"/>
      <c r="P1479" s="149"/>
    </row>
    <row r="1480" spans="9:16" x14ac:dyDescent="0.2">
      <c r="I1480" s="3"/>
      <c r="J1480" s="3"/>
      <c r="N1480" s="149"/>
      <c r="O1480" s="149"/>
      <c r="P1480" s="149"/>
    </row>
    <row r="1481" spans="9:16" x14ac:dyDescent="0.2">
      <c r="I1481" s="3"/>
      <c r="J1481" s="3"/>
      <c r="N1481" s="149"/>
      <c r="O1481" s="149"/>
      <c r="P1481" s="149"/>
    </row>
    <row r="1482" spans="9:16" x14ac:dyDescent="0.2">
      <c r="I1482" s="3"/>
      <c r="J1482" s="3"/>
      <c r="N1482" s="149"/>
      <c r="O1482" s="149"/>
      <c r="P1482" s="149"/>
    </row>
    <row r="1483" spans="9:16" x14ac:dyDescent="0.2">
      <c r="I1483" s="3"/>
      <c r="J1483" s="3"/>
      <c r="N1483" s="149"/>
      <c r="O1483" s="149"/>
      <c r="P1483" s="149"/>
    </row>
    <row r="1484" spans="9:16" x14ac:dyDescent="0.2">
      <c r="I1484" s="3"/>
      <c r="J1484" s="3"/>
      <c r="N1484" s="149"/>
      <c r="O1484" s="149"/>
      <c r="P1484" s="149"/>
    </row>
    <row r="1485" spans="9:16" x14ac:dyDescent="0.2">
      <c r="I1485" s="3"/>
      <c r="J1485" s="3"/>
      <c r="N1485" s="149"/>
      <c r="O1485" s="149"/>
      <c r="P1485" s="149"/>
    </row>
    <row r="1486" spans="9:16" x14ac:dyDescent="0.2">
      <c r="I1486" s="3"/>
      <c r="J1486" s="3"/>
      <c r="N1486" s="149"/>
      <c r="O1486" s="149"/>
      <c r="P1486" s="149"/>
    </row>
    <row r="1487" spans="9:16" x14ac:dyDescent="0.2">
      <c r="I1487" s="3"/>
      <c r="J1487" s="3"/>
      <c r="N1487" s="149"/>
      <c r="O1487" s="149"/>
      <c r="P1487" s="149"/>
    </row>
    <row r="1488" spans="9:16" x14ac:dyDescent="0.2">
      <c r="I1488" s="3"/>
      <c r="J1488" s="3"/>
      <c r="N1488" s="149"/>
      <c r="O1488" s="149"/>
      <c r="P1488" s="149"/>
    </row>
    <row r="1489" spans="9:16" x14ac:dyDescent="0.2">
      <c r="I1489" s="3"/>
      <c r="J1489" s="3"/>
      <c r="N1489" s="149"/>
      <c r="O1489" s="149"/>
      <c r="P1489" s="149"/>
    </row>
    <row r="1490" spans="9:16" x14ac:dyDescent="0.2">
      <c r="I1490" s="3"/>
      <c r="J1490" s="3"/>
      <c r="N1490" s="149"/>
      <c r="O1490" s="149"/>
      <c r="P1490" s="149"/>
    </row>
    <row r="1491" spans="9:16" x14ac:dyDescent="0.2">
      <c r="I1491" s="3"/>
      <c r="J1491" s="3"/>
      <c r="N1491" s="149"/>
      <c r="O1491" s="149"/>
      <c r="P1491" s="149"/>
    </row>
    <row r="1492" spans="9:16" x14ac:dyDescent="0.2">
      <c r="I1492" s="3"/>
      <c r="J1492" s="3"/>
      <c r="N1492" s="149"/>
      <c r="O1492" s="149"/>
      <c r="P1492" s="149"/>
    </row>
    <row r="1493" spans="9:16" x14ac:dyDescent="0.2">
      <c r="I1493" s="3"/>
      <c r="J1493" s="3"/>
      <c r="N1493" s="149"/>
      <c r="O1493" s="149"/>
      <c r="P1493" s="149"/>
    </row>
    <row r="1494" spans="9:16" x14ac:dyDescent="0.2">
      <c r="I1494" s="3"/>
      <c r="J1494" s="3"/>
      <c r="N1494" s="149"/>
      <c r="O1494" s="149"/>
      <c r="P1494" s="149"/>
    </row>
    <row r="1495" spans="9:16" x14ac:dyDescent="0.2">
      <c r="I1495" s="3"/>
      <c r="J1495" s="3"/>
      <c r="N1495" s="149"/>
      <c r="O1495" s="149"/>
      <c r="P1495" s="149"/>
    </row>
    <row r="1496" spans="9:16" x14ac:dyDescent="0.2">
      <c r="I1496" s="3"/>
      <c r="J1496" s="3"/>
      <c r="N1496" s="149"/>
      <c r="O1496" s="149"/>
      <c r="P1496" s="149"/>
    </row>
    <row r="1497" spans="9:16" x14ac:dyDescent="0.2">
      <c r="I1497" s="3"/>
      <c r="J1497" s="3"/>
      <c r="N1497" s="149"/>
      <c r="O1497" s="149"/>
      <c r="P1497" s="149"/>
    </row>
    <row r="1498" spans="9:16" x14ac:dyDescent="0.2">
      <c r="I1498" s="3"/>
      <c r="J1498" s="3"/>
      <c r="N1498" s="149"/>
      <c r="O1498" s="149"/>
      <c r="P1498" s="149"/>
    </row>
    <row r="1499" spans="9:16" x14ac:dyDescent="0.2">
      <c r="I1499" s="3"/>
      <c r="J1499" s="3"/>
      <c r="N1499" s="149"/>
      <c r="O1499" s="149"/>
      <c r="P1499" s="149"/>
    </row>
    <row r="1500" spans="9:16" x14ac:dyDescent="0.2">
      <c r="I1500" s="3"/>
      <c r="J1500" s="3"/>
      <c r="N1500" s="149"/>
      <c r="O1500" s="149"/>
      <c r="P1500" s="149"/>
    </row>
    <row r="1501" spans="9:16" x14ac:dyDescent="0.2">
      <c r="I1501" s="3"/>
      <c r="J1501" s="3"/>
      <c r="N1501" s="149"/>
      <c r="O1501" s="149"/>
      <c r="P1501" s="149"/>
    </row>
    <row r="1502" spans="9:16" x14ac:dyDescent="0.2">
      <c r="I1502" s="3"/>
      <c r="J1502" s="3"/>
      <c r="N1502" s="149"/>
      <c r="O1502" s="149"/>
      <c r="P1502" s="149"/>
    </row>
    <row r="1503" spans="9:16" x14ac:dyDescent="0.2">
      <c r="I1503" s="3"/>
      <c r="J1503" s="3"/>
      <c r="N1503" s="149"/>
      <c r="O1503" s="149"/>
      <c r="P1503" s="149"/>
    </row>
    <row r="1504" spans="9:16" x14ac:dyDescent="0.2">
      <c r="I1504" s="3"/>
      <c r="J1504" s="3"/>
      <c r="N1504" s="149"/>
      <c r="O1504" s="149"/>
      <c r="P1504" s="149"/>
    </row>
    <row r="1505" spans="9:16" x14ac:dyDescent="0.2">
      <c r="I1505" s="3"/>
      <c r="J1505" s="3"/>
      <c r="N1505" s="149"/>
      <c r="O1505" s="149"/>
      <c r="P1505" s="149"/>
    </row>
    <row r="1506" spans="9:16" x14ac:dyDescent="0.2">
      <c r="I1506" s="3"/>
      <c r="J1506" s="3"/>
      <c r="N1506" s="149"/>
      <c r="O1506" s="149"/>
      <c r="P1506" s="149"/>
    </row>
    <row r="1507" spans="9:16" x14ac:dyDescent="0.2">
      <c r="I1507" s="3"/>
      <c r="J1507" s="3"/>
      <c r="N1507" s="149"/>
      <c r="O1507" s="149"/>
      <c r="P1507" s="149"/>
    </row>
    <row r="1508" spans="9:16" x14ac:dyDescent="0.2">
      <c r="I1508" s="3"/>
      <c r="J1508" s="3"/>
      <c r="N1508" s="149"/>
      <c r="O1508" s="149"/>
      <c r="P1508" s="149"/>
    </row>
    <row r="1509" spans="9:16" x14ac:dyDescent="0.2">
      <c r="I1509" s="3"/>
      <c r="J1509" s="3"/>
      <c r="N1509" s="149"/>
      <c r="O1509" s="149"/>
      <c r="P1509" s="149"/>
    </row>
    <row r="1510" spans="9:16" x14ac:dyDescent="0.2">
      <c r="I1510" s="3"/>
      <c r="J1510" s="3"/>
      <c r="N1510" s="149"/>
      <c r="O1510" s="149"/>
      <c r="P1510" s="149"/>
    </row>
    <row r="1511" spans="9:16" x14ac:dyDescent="0.2">
      <c r="I1511" s="3"/>
      <c r="J1511" s="3"/>
      <c r="N1511" s="149"/>
      <c r="O1511" s="149"/>
      <c r="P1511" s="149"/>
    </row>
    <row r="1512" spans="9:16" x14ac:dyDescent="0.2">
      <c r="I1512" s="3"/>
      <c r="J1512" s="3"/>
      <c r="N1512" s="149"/>
      <c r="O1512" s="149"/>
      <c r="P1512" s="149"/>
    </row>
    <row r="1513" spans="9:16" x14ac:dyDescent="0.2">
      <c r="I1513" s="3"/>
      <c r="J1513" s="3"/>
      <c r="N1513" s="149"/>
      <c r="O1513" s="149"/>
      <c r="P1513" s="149"/>
    </row>
    <row r="1514" spans="9:16" x14ac:dyDescent="0.2">
      <c r="I1514" s="3"/>
      <c r="J1514" s="3"/>
      <c r="N1514" s="149"/>
      <c r="O1514" s="149"/>
      <c r="P1514" s="149"/>
    </row>
    <row r="1515" spans="9:16" x14ac:dyDescent="0.2">
      <c r="I1515" s="3"/>
      <c r="J1515" s="3"/>
      <c r="N1515" s="149"/>
      <c r="O1515" s="149"/>
      <c r="P1515" s="149"/>
    </row>
    <row r="1516" spans="9:16" x14ac:dyDescent="0.2">
      <c r="I1516" s="3"/>
      <c r="J1516" s="3"/>
      <c r="N1516" s="149"/>
      <c r="O1516" s="149"/>
      <c r="P1516" s="149"/>
    </row>
    <row r="1517" spans="9:16" x14ac:dyDescent="0.2">
      <c r="I1517" s="3"/>
      <c r="J1517" s="3"/>
      <c r="N1517" s="149"/>
      <c r="O1517" s="149"/>
      <c r="P1517" s="149"/>
    </row>
    <row r="1518" spans="9:16" x14ac:dyDescent="0.2">
      <c r="I1518" s="3"/>
      <c r="J1518" s="3"/>
      <c r="N1518" s="149"/>
      <c r="O1518" s="149"/>
      <c r="P1518" s="149"/>
    </row>
    <row r="1519" spans="9:16" x14ac:dyDescent="0.2">
      <c r="I1519" s="3"/>
      <c r="J1519" s="3"/>
      <c r="N1519" s="149"/>
      <c r="O1519" s="149"/>
      <c r="P1519" s="149"/>
    </row>
    <row r="1520" spans="9:16" x14ac:dyDescent="0.2">
      <c r="I1520" s="3"/>
      <c r="J1520" s="3"/>
      <c r="N1520" s="149"/>
      <c r="O1520" s="149"/>
      <c r="P1520" s="149"/>
    </row>
    <row r="1521" spans="9:16" x14ac:dyDescent="0.2">
      <c r="I1521" s="3"/>
      <c r="J1521" s="3"/>
      <c r="N1521" s="149"/>
      <c r="O1521" s="149"/>
      <c r="P1521" s="149"/>
    </row>
    <row r="1522" spans="9:16" x14ac:dyDescent="0.2">
      <c r="I1522" s="3"/>
      <c r="J1522" s="3"/>
      <c r="N1522" s="149"/>
      <c r="O1522" s="149"/>
      <c r="P1522" s="149"/>
    </row>
    <row r="1523" spans="9:16" x14ac:dyDescent="0.2">
      <c r="I1523" s="3"/>
      <c r="J1523" s="3"/>
      <c r="N1523" s="149"/>
      <c r="O1523" s="149"/>
      <c r="P1523" s="149"/>
    </row>
    <row r="1524" spans="9:16" x14ac:dyDescent="0.2">
      <c r="I1524" s="3"/>
      <c r="J1524" s="3"/>
      <c r="N1524" s="149"/>
      <c r="O1524" s="149"/>
      <c r="P1524" s="149"/>
    </row>
    <row r="1525" spans="9:16" x14ac:dyDescent="0.2">
      <c r="I1525" s="3"/>
      <c r="J1525" s="3"/>
      <c r="N1525" s="149"/>
      <c r="O1525" s="149"/>
      <c r="P1525" s="149"/>
    </row>
    <row r="1526" spans="9:16" x14ac:dyDescent="0.2">
      <c r="I1526" s="3"/>
      <c r="J1526" s="3"/>
      <c r="N1526" s="149"/>
      <c r="O1526" s="149"/>
      <c r="P1526" s="149"/>
    </row>
    <row r="1527" spans="9:16" x14ac:dyDescent="0.2">
      <c r="I1527" s="3"/>
      <c r="J1527" s="3"/>
      <c r="N1527" s="149"/>
      <c r="O1527" s="149"/>
      <c r="P1527" s="149"/>
    </row>
    <row r="1528" spans="9:16" x14ac:dyDescent="0.2">
      <c r="I1528" s="3"/>
      <c r="J1528" s="3"/>
      <c r="N1528" s="149"/>
      <c r="O1528" s="149"/>
      <c r="P1528" s="149"/>
    </row>
    <row r="1529" spans="9:16" x14ac:dyDescent="0.2">
      <c r="I1529" s="3"/>
      <c r="J1529" s="3"/>
      <c r="N1529" s="149"/>
      <c r="O1529" s="149"/>
      <c r="P1529" s="149"/>
    </row>
    <row r="1530" spans="9:16" x14ac:dyDescent="0.2">
      <c r="I1530" s="3"/>
      <c r="J1530" s="3"/>
      <c r="N1530" s="149"/>
      <c r="O1530" s="149"/>
      <c r="P1530" s="149"/>
    </row>
    <row r="1531" spans="9:16" x14ac:dyDescent="0.2">
      <c r="I1531" s="3"/>
      <c r="J1531" s="3"/>
      <c r="N1531" s="149"/>
      <c r="O1531" s="149"/>
      <c r="P1531" s="149"/>
    </row>
    <row r="1532" spans="9:16" x14ac:dyDescent="0.2">
      <c r="I1532" s="3"/>
      <c r="J1532" s="3"/>
      <c r="N1532" s="149"/>
      <c r="O1532" s="149"/>
      <c r="P1532" s="149"/>
    </row>
    <row r="1533" spans="9:16" x14ac:dyDescent="0.2">
      <c r="I1533" s="3"/>
      <c r="J1533" s="3"/>
      <c r="N1533" s="149"/>
      <c r="O1533" s="149"/>
      <c r="P1533" s="149"/>
    </row>
    <row r="1534" spans="9:16" x14ac:dyDescent="0.2">
      <c r="I1534" s="3"/>
      <c r="J1534" s="3"/>
      <c r="N1534" s="149"/>
      <c r="O1534" s="149"/>
      <c r="P1534" s="149"/>
    </row>
    <row r="1535" spans="9:16" x14ac:dyDescent="0.2">
      <c r="I1535" s="3"/>
      <c r="J1535" s="3"/>
      <c r="N1535" s="149"/>
      <c r="O1535" s="149"/>
      <c r="P1535" s="149"/>
    </row>
    <row r="1536" spans="9:16" x14ac:dyDescent="0.2">
      <c r="I1536" s="3"/>
      <c r="J1536" s="3"/>
      <c r="N1536" s="149"/>
      <c r="O1536" s="149"/>
      <c r="P1536" s="149"/>
    </row>
    <row r="1537" spans="9:16" x14ac:dyDescent="0.2">
      <c r="I1537" s="3"/>
      <c r="J1537" s="3"/>
      <c r="N1537" s="149"/>
      <c r="O1537" s="149"/>
      <c r="P1537" s="149"/>
    </row>
    <row r="1538" spans="9:16" x14ac:dyDescent="0.2">
      <c r="I1538" s="3"/>
      <c r="J1538" s="3"/>
      <c r="N1538" s="149"/>
      <c r="O1538" s="149"/>
      <c r="P1538" s="149"/>
    </row>
    <row r="1539" spans="9:16" x14ac:dyDescent="0.2">
      <c r="I1539" s="3"/>
      <c r="J1539" s="3"/>
      <c r="N1539" s="149"/>
      <c r="O1539" s="149"/>
      <c r="P1539" s="149"/>
    </row>
    <row r="1540" spans="9:16" x14ac:dyDescent="0.2">
      <c r="I1540" s="3"/>
      <c r="J1540" s="3"/>
      <c r="N1540" s="149"/>
      <c r="O1540" s="149"/>
      <c r="P1540" s="149"/>
    </row>
    <row r="1541" spans="9:16" x14ac:dyDescent="0.2">
      <c r="I1541" s="3"/>
      <c r="J1541" s="3"/>
      <c r="N1541" s="149"/>
      <c r="O1541" s="149"/>
      <c r="P1541" s="149"/>
    </row>
    <row r="1542" spans="9:16" x14ac:dyDescent="0.2">
      <c r="I1542" s="3"/>
      <c r="J1542" s="3"/>
      <c r="N1542" s="149"/>
      <c r="O1542" s="149"/>
      <c r="P1542" s="149"/>
    </row>
    <row r="1543" spans="9:16" x14ac:dyDescent="0.2">
      <c r="I1543" s="3"/>
      <c r="J1543" s="3"/>
      <c r="N1543" s="149"/>
      <c r="O1543" s="149"/>
      <c r="P1543" s="149"/>
    </row>
    <row r="1544" spans="9:16" x14ac:dyDescent="0.2">
      <c r="I1544" s="3"/>
      <c r="J1544" s="3"/>
      <c r="N1544" s="149"/>
      <c r="O1544" s="149"/>
      <c r="P1544" s="149"/>
    </row>
    <row r="1545" spans="9:16" x14ac:dyDescent="0.2">
      <c r="I1545" s="3"/>
      <c r="J1545" s="3"/>
      <c r="N1545" s="149"/>
      <c r="O1545" s="149"/>
      <c r="P1545" s="149"/>
    </row>
    <row r="1546" spans="9:16" x14ac:dyDescent="0.2">
      <c r="I1546" s="3"/>
      <c r="J1546" s="3"/>
      <c r="N1546" s="149"/>
      <c r="O1546" s="149"/>
      <c r="P1546" s="149"/>
    </row>
    <row r="1547" spans="9:16" x14ac:dyDescent="0.2">
      <c r="I1547" s="3"/>
      <c r="J1547" s="3"/>
      <c r="N1547" s="149"/>
      <c r="O1547" s="149"/>
      <c r="P1547" s="149"/>
    </row>
    <row r="1548" spans="9:16" x14ac:dyDescent="0.2">
      <c r="I1548" s="3"/>
      <c r="J1548" s="3"/>
      <c r="N1548" s="149"/>
      <c r="O1548" s="149"/>
      <c r="P1548" s="149"/>
    </row>
    <row r="1549" spans="9:16" x14ac:dyDescent="0.2">
      <c r="I1549" s="3"/>
      <c r="J1549" s="3"/>
      <c r="N1549" s="149"/>
      <c r="O1549" s="149"/>
      <c r="P1549" s="149"/>
    </row>
    <row r="1550" spans="9:16" x14ac:dyDescent="0.2">
      <c r="I1550" s="3"/>
      <c r="J1550" s="3"/>
      <c r="N1550" s="149"/>
      <c r="O1550" s="149"/>
      <c r="P1550" s="149"/>
    </row>
    <row r="1551" spans="9:16" x14ac:dyDescent="0.2">
      <c r="I1551" s="3"/>
      <c r="J1551" s="3"/>
      <c r="N1551" s="149"/>
      <c r="O1551" s="149"/>
      <c r="P1551" s="149"/>
    </row>
    <row r="1552" spans="9:16" x14ac:dyDescent="0.2">
      <c r="I1552" s="3"/>
      <c r="J1552" s="3"/>
      <c r="N1552" s="149"/>
      <c r="O1552" s="149"/>
      <c r="P1552" s="149"/>
    </row>
    <row r="1553" spans="9:16" x14ac:dyDescent="0.2">
      <c r="I1553" s="3"/>
      <c r="J1553" s="3"/>
      <c r="N1553" s="149"/>
      <c r="O1553" s="149"/>
      <c r="P1553" s="149"/>
    </row>
    <row r="1554" spans="9:16" x14ac:dyDescent="0.2">
      <c r="I1554" s="3"/>
      <c r="J1554" s="3"/>
      <c r="N1554" s="149"/>
      <c r="O1554" s="149"/>
      <c r="P1554" s="149"/>
    </row>
    <row r="1555" spans="9:16" x14ac:dyDescent="0.2">
      <c r="I1555" s="3"/>
      <c r="J1555" s="3"/>
      <c r="N1555" s="149"/>
      <c r="O1555" s="149"/>
      <c r="P1555" s="149"/>
    </row>
    <row r="1556" spans="9:16" x14ac:dyDescent="0.2">
      <c r="I1556" s="3"/>
      <c r="J1556" s="3"/>
      <c r="N1556" s="149"/>
      <c r="O1556" s="149"/>
      <c r="P1556" s="149"/>
    </row>
    <row r="1557" spans="9:16" x14ac:dyDescent="0.2">
      <c r="I1557" s="3"/>
      <c r="J1557" s="3"/>
      <c r="N1557" s="149"/>
      <c r="O1557" s="149"/>
      <c r="P1557" s="149"/>
    </row>
    <row r="1558" spans="9:16" x14ac:dyDescent="0.2">
      <c r="I1558" s="3"/>
      <c r="J1558" s="3"/>
      <c r="N1558" s="149"/>
      <c r="O1558" s="149"/>
      <c r="P1558" s="149"/>
    </row>
    <row r="1559" spans="9:16" x14ac:dyDescent="0.2">
      <c r="I1559" s="3"/>
      <c r="J1559" s="3"/>
      <c r="N1559" s="149"/>
      <c r="O1559" s="149"/>
      <c r="P1559" s="149"/>
    </row>
    <row r="1560" spans="9:16" x14ac:dyDescent="0.2">
      <c r="I1560" s="3"/>
      <c r="J1560" s="3"/>
      <c r="N1560" s="149"/>
      <c r="O1560" s="149"/>
      <c r="P1560" s="149"/>
    </row>
    <row r="1561" spans="9:16" x14ac:dyDescent="0.2">
      <c r="I1561" s="3"/>
      <c r="J1561" s="3"/>
      <c r="N1561" s="149"/>
      <c r="O1561" s="149"/>
      <c r="P1561" s="149"/>
    </row>
    <row r="1562" spans="9:16" x14ac:dyDescent="0.2">
      <c r="I1562" s="3"/>
      <c r="J1562" s="3"/>
      <c r="N1562" s="149"/>
      <c r="O1562" s="149"/>
      <c r="P1562" s="149"/>
    </row>
    <row r="1563" spans="9:16" x14ac:dyDescent="0.2">
      <c r="I1563" s="3"/>
      <c r="J1563" s="3"/>
      <c r="N1563" s="149"/>
      <c r="O1563" s="149"/>
      <c r="P1563" s="149"/>
    </row>
    <row r="1564" spans="9:16" x14ac:dyDescent="0.2">
      <c r="I1564" s="3"/>
      <c r="J1564" s="3"/>
      <c r="N1564" s="149"/>
      <c r="O1564" s="149"/>
      <c r="P1564" s="149"/>
    </row>
    <row r="1565" spans="9:16" x14ac:dyDescent="0.2">
      <c r="I1565" s="3"/>
      <c r="J1565" s="3"/>
      <c r="N1565" s="149"/>
      <c r="O1565" s="149"/>
      <c r="P1565" s="149"/>
    </row>
    <row r="1566" spans="9:16" x14ac:dyDescent="0.2">
      <c r="I1566" s="3"/>
      <c r="J1566" s="3"/>
      <c r="N1566" s="149"/>
      <c r="O1566" s="149"/>
      <c r="P1566" s="149"/>
    </row>
    <row r="1567" spans="9:16" x14ac:dyDescent="0.2">
      <c r="I1567" s="3"/>
      <c r="J1567" s="3"/>
      <c r="N1567" s="149"/>
      <c r="O1567" s="149"/>
      <c r="P1567" s="149"/>
    </row>
    <row r="1568" spans="9:16" x14ac:dyDescent="0.2">
      <c r="I1568" s="3"/>
      <c r="J1568" s="3"/>
      <c r="N1568" s="149"/>
      <c r="O1568" s="149"/>
      <c r="P1568" s="149"/>
    </row>
    <row r="1569" spans="9:16" x14ac:dyDescent="0.2">
      <c r="I1569" s="3"/>
      <c r="J1569" s="3"/>
      <c r="N1569" s="149"/>
      <c r="O1569" s="149"/>
      <c r="P1569" s="149"/>
    </row>
    <row r="1570" spans="9:16" x14ac:dyDescent="0.2">
      <c r="I1570" s="3"/>
      <c r="J1570" s="3"/>
      <c r="N1570" s="149"/>
      <c r="O1570" s="149"/>
      <c r="P1570" s="149"/>
    </row>
    <row r="1571" spans="9:16" x14ac:dyDescent="0.2">
      <c r="I1571" s="3"/>
      <c r="J1571" s="3"/>
      <c r="N1571" s="149"/>
      <c r="O1571" s="149"/>
      <c r="P1571" s="149"/>
    </row>
    <row r="1572" spans="9:16" x14ac:dyDescent="0.2">
      <c r="I1572" s="3"/>
      <c r="J1572" s="3"/>
      <c r="N1572" s="149"/>
      <c r="O1572" s="149"/>
      <c r="P1572" s="149"/>
    </row>
    <row r="1573" spans="9:16" x14ac:dyDescent="0.2">
      <c r="I1573" s="3"/>
      <c r="J1573" s="3"/>
      <c r="N1573" s="149"/>
      <c r="O1573" s="149"/>
      <c r="P1573" s="149"/>
    </row>
    <row r="1574" spans="9:16" x14ac:dyDescent="0.2">
      <c r="I1574" s="3"/>
      <c r="J1574" s="3"/>
      <c r="N1574" s="149"/>
      <c r="O1574" s="149"/>
      <c r="P1574" s="149"/>
    </row>
    <row r="1575" spans="9:16" x14ac:dyDescent="0.2">
      <c r="I1575" s="3"/>
      <c r="J1575" s="3"/>
      <c r="N1575" s="149"/>
      <c r="O1575" s="149"/>
      <c r="P1575" s="149"/>
    </row>
    <row r="1576" spans="9:16" x14ac:dyDescent="0.2">
      <c r="I1576" s="3"/>
      <c r="J1576" s="3"/>
      <c r="N1576" s="149"/>
      <c r="O1576" s="149"/>
      <c r="P1576" s="149"/>
    </row>
    <row r="1577" spans="9:16" x14ac:dyDescent="0.2">
      <c r="I1577" s="3"/>
      <c r="J1577" s="3"/>
      <c r="N1577" s="149"/>
      <c r="O1577" s="149"/>
      <c r="P1577" s="149"/>
    </row>
    <row r="1578" spans="9:16" x14ac:dyDescent="0.2">
      <c r="I1578" s="3"/>
      <c r="J1578" s="3"/>
      <c r="N1578" s="149"/>
      <c r="O1578" s="149"/>
      <c r="P1578" s="149"/>
    </row>
    <row r="1579" spans="9:16" x14ac:dyDescent="0.2">
      <c r="I1579" s="3"/>
      <c r="J1579" s="3"/>
      <c r="N1579" s="149"/>
      <c r="O1579" s="149"/>
      <c r="P1579" s="149"/>
    </row>
    <row r="1580" spans="9:16" x14ac:dyDescent="0.2">
      <c r="I1580" s="3"/>
      <c r="J1580" s="3"/>
      <c r="N1580" s="149"/>
      <c r="O1580" s="149"/>
      <c r="P1580" s="149"/>
    </row>
    <row r="1581" spans="9:16" x14ac:dyDescent="0.2">
      <c r="I1581" s="3"/>
      <c r="J1581" s="3"/>
      <c r="N1581" s="149"/>
      <c r="O1581" s="149"/>
      <c r="P1581" s="149"/>
    </row>
    <row r="1582" spans="9:16" x14ac:dyDescent="0.2">
      <c r="I1582" s="3"/>
      <c r="J1582" s="3"/>
      <c r="N1582" s="149"/>
      <c r="O1582" s="149"/>
      <c r="P1582" s="149"/>
    </row>
    <row r="1583" spans="9:16" x14ac:dyDescent="0.2">
      <c r="I1583" s="3"/>
      <c r="J1583" s="3"/>
      <c r="N1583" s="149"/>
      <c r="O1583" s="149"/>
      <c r="P1583" s="149"/>
    </row>
    <row r="1584" spans="9:16" x14ac:dyDescent="0.2">
      <c r="I1584" s="3"/>
      <c r="J1584" s="3"/>
      <c r="N1584" s="149"/>
      <c r="O1584" s="149"/>
      <c r="P1584" s="149"/>
    </row>
    <row r="1585" spans="9:16" x14ac:dyDescent="0.2">
      <c r="I1585" s="3"/>
      <c r="J1585" s="3"/>
      <c r="N1585" s="149"/>
      <c r="O1585" s="149"/>
      <c r="P1585" s="149"/>
    </row>
    <row r="1586" spans="9:16" x14ac:dyDescent="0.2">
      <c r="I1586" s="3"/>
      <c r="J1586" s="3"/>
      <c r="N1586" s="149"/>
      <c r="O1586" s="149"/>
      <c r="P1586" s="149"/>
    </row>
    <row r="1587" spans="9:16" x14ac:dyDescent="0.2">
      <c r="I1587" s="3"/>
      <c r="J1587" s="3"/>
      <c r="N1587" s="149"/>
      <c r="O1587" s="149"/>
      <c r="P1587" s="149"/>
    </row>
    <row r="1588" spans="9:16" x14ac:dyDescent="0.2">
      <c r="I1588" s="3"/>
      <c r="J1588" s="3"/>
      <c r="N1588" s="149"/>
      <c r="O1588" s="149"/>
      <c r="P1588" s="149"/>
    </row>
    <row r="1589" spans="9:16" x14ac:dyDescent="0.2">
      <c r="I1589" s="3"/>
      <c r="J1589" s="3"/>
      <c r="N1589" s="149"/>
      <c r="O1589" s="149"/>
      <c r="P1589" s="149"/>
    </row>
    <row r="1590" spans="9:16" x14ac:dyDescent="0.2">
      <c r="I1590" s="3"/>
      <c r="J1590" s="3"/>
      <c r="N1590" s="149"/>
      <c r="O1590" s="149"/>
      <c r="P1590" s="149"/>
    </row>
    <row r="1591" spans="9:16" x14ac:dyDescent="0.2">
      <c r="I1591" s="3"/>
      <c r="J1591" s="3"/>
      <c r="N1591" s="149"/>
      <c r="O1591" s="149"/>
      <c r="P1591" s="149"/>
    </row>
    <row r="1592" spans="9:16" x14ac:dyDescent="0.2">
      <c r="I1592" s="3"/>
      <c r="J1592" s="3"/>
      <c r="N1592" s="149"/>
      <c r="O1592" s="149"/>
      <c r="P1592" s="149"/>
    </row>
    <row r="1593" spans="9:16" x14ac:dyDescent="0.2">
      <c r="I1593" s="3"/>
      <c r="J1593" s="3"/>
      <c r="N1593" s="149"/>
      <c r="O1593" s="149"/>
      <c r="P1593" s="149"/>
    </row>
    <row r="1594" spans="9:16" x14ac:dyDescent="0.2">
      <c r="I1594" s="3"/>
      <c r="J1594" s="3"/>
      <c r="N1594" s="149"/>
      <c r="O1594" s="149"/>
      <c r="P1594" s="149"/>
    </row>
    <row r="1595" spans="9:16" x14ac:dyDescent="0.2">
      <c r="I1595" s="3"/>
      <c r="J1595" s="3"/>
      <c r="N1595" s="149"/>
      <c r="O1595" s="149"/>
      <c r="P1595" s="149"/>
    </row>
    <row r="1596" spans="9:16" x14ac:dyDescent="0.2">
      <c r="I1596" s="3"/>
      <c r="J1596" s="3"/>
      <c r="N1596" s="149"/>
      <c r="O1596" s="149"/>
      <c r="P1596" s="149"/>
    </row>
    <row r="1597" spans="9:16" x14ac:dyDescent="0.2">
      <c r="I1597" s="3"/>
      <c r="J1597" s="3"/>
      <c r="N1597" s="149"/>
      <c r="O1597" s="149"/>
      <c r="P1597" s="149"/>
    </row>
    <row r="1598" spans="9:16" x14ac:dyDescent="0.2">
      <c r="I1598" s="3"/>
      <c r="J1598" s="3"/>
      <c r="N1598" s="149"/>
      <c r="O1598" s="149"/>
      <c r="P1598" s="149"/>
    </row>
    <row r="1599" spans="9:16" x14ac:dyDescent="0.2">
      <c r="I1599" s="3"/>
      <c r="J1599" s="3"/>
      <c r="N1599" s="149"/>
      <c r="O1599" s="149"/>
      <c r="P1599" s="149"/>
    </row>
    <row r="1600" spans="9:16" x14ac:dyDescent="0.2">
      <c r="I1600" s="3"/>
      <c r="J1600" s="3"/>
      <c r="N1600" s="149"/>
      <c r="O1600" s="149"/>
      <c r="P1600" s="149"/>
    </row>
    <row r="1601" spans="9:16" x14ac:dyDescent="0.2">
      <c r="I1601" s="3"/>
      <c r="J1601" s="3"/>
      <c r="N1601" s="149"/>
      <c r="O1601" s="149"/>
      <c r="P1601" s="149"/>
    </row>
    <row r="1602" spans="9:16" x14ac:dyDescent="0.2">
      <c r="I1602" s="3"/>
      <c r="J1602" s="3"/>
      <c r="N1602" s="149"/>
      <c r="O1602" s="149"/>
      <c r="P1602" s="149"/>
    </row>
    <row r="1603" spans="9:16" x14ac:dyDescent="0.2">
      <c r="I1603" s="3"/>
      <c r="J1603" s="3"/>
      <c r="N1603" s="149"/>
      <c r="O1603" s="149"/>
      <c r="P1603" s="149"/>
    </row>
    <row r="1604" spans="9:16" x14ac:dyDescent="0.2">
      <c r="I1604" s="3"/>
      <c r="J1604" s="3"/>
      <c r="N1604" s="149"/>
      <c r="O1604" s="149"/>
      <c r="P1604" s="149"/>
    </row>
    <row r="1605" spans="9:16" x14ac:dyDescent="0.2">
      <c r="I1605" s="3"/>
      <c r="J1605" s="3"/>
      <c r="N1605" s="149"/>
      <c r="O1605" s="149"/>
      <c r="P1605" s="149"/>
    </row>
    <row r="1606" spans="9:16" x14ac:dyDescent="0.2">
      <c r="I1606" s="3"/>
      <c r="J1606" s="3"/>
      <c r="N1606" s="149"/>
      <c r="O1606" s="149"/>
      <c r="P1606" s="149"/>
    </row>
    <row r="1607" spans="9:16" x14ac:dyDescent="0.2">
      <c r="I1607" s="3"/>
      <c r="J1607" s="3"/>
      <c r="N1607" s="149"/>
      <c r="O1607" s="149"/>
      <c r="P1607" s="149"/>
    </row>
    <row r="1608" spans="9:16" x14ac:dyDescent="0.2">
      <c r="I1608" s="3"/>
      <c r="J1608" s="3"/>
      <c r="N1608" s="149"/>
      <c r="O1608" s="149"/>
      <c r="P1608" s="149"/>
    </row>
    <row r="1609" spans="9:16" x14ac:dyDescent="0.2">
      <c r="I1609" s="3"/>
      <c r="J1609" s="3"/>
      <c r="N1609" s="149"/>
      <c r="O1609" s="149"/>
      <c r="P1609" s="149"/>
    </row>
    <row r="1610" spans="9:16" x14ac:dyDescent="0.2">
      <c r="I1610" s="3"/>
      <c r="J1610" s="3"/>
      <c r="N1610" s="149"/>
      <c r="O1610" s="149"/>
      <c r="P1610" s="149"/>
    </row>
    <row r="1611" spans="9:16" x14ac:dyDescent="0.2">
      <c r="I1611" s="3"/>
      <c r="J1611" s="3"/>
      <c r="N1611" s="149"/>
      <c r="O1611" s="149"/>
      <c r="P1611" s="149"/>
    </row>
    <row r="1612" spans="9:16" x14ac:dyDescent="0.2">
      <c r="I1612" s="3"/>
      <c r="J1612" s="3"/>
      <c r="N1612" s="149"/>
      <c r="O1612" s="149"/>
      <c r="P1612" s="149"/>
    </row>
    <row r="1613" spans="9:16" x14ac:dyDescent="0.2">
      <c r="I1613" s="3"/>
      <c r="J1613" s="3"/>
      <c r="N1613" s="149"/>
      <c r="O1613" s="149"/>
      <c r="P1613" s="149"/>
    </row>
    <row r="1614" spans="9:16" x14ac:dyDescent="0.2">
      <c r="I1614" s="3"/>
      <c r="J1614" s="3"/>
      <c r="N1614" s="149"/>
      <c r="O1614" s="149"/>
      <c r="P1614" s="149"/>
    </row>
    <row r="1615" spans="9:16" x14ac:dyDescent="0.2">
      <c r="I1615" s="3"/>
      <c r="J1615" s="3"/>
      <c r="N1615" s="149"/>
      <c r="O1615" s="149"/>
      <c r="P1615" s="149"/>
    </row>
    <row r="1616" spans="9:16" x14ac:dyDescent="0.2">
      <c r="I1616" s="3"/>
      <c r="J1616" s="3"/>
      <c r="N1616" s="149"/>
      <c r="O1616" s="149"/>
      <c r="P1616" s="149"/>
    </row>
    <row r="1617" spans="9:16" x14ac:dyDescent="0.2">
      <c r="I1617" s="3"/>
      <c r="J1617" s="3"/>
      <c r="N1617" s="149"/>
      <c r="O1617" s="149"/>
      <c r="P1617" s="149"/>
    </row>
    <row r="1618" spans="9:16" x14ac:dyDescent="0.2">
      <c r="I1618" s="3"/>
      <c r="J1618" s="3"/>
      <c r="N1618" s="149"/>
      <c r="O1618" s="149"/>
      <c r="P1618" s="149"/>
    </row>
    <row r="1619" spans="9:16" x14ac:dyDescent="0.2">
      <c r="I1619" s="3"/>
      <c r="J1619" s="3"/>
      <c r="N1619" s="149"/>
      <c r="O1619" s="149"/>
      <c r="P1619" s="149"/>
    </row>
    <row r="1620" spans="9:16" x14ac:dyDescent="0.2">
      <c r="I1620" s="3"/>
      <c r="J1620" s="3"/>
      <c r="N1620" s="149"/>
      <c r="O1620" s="149"/>
      <c r="P1620" s="149"/>
    </row>
    <row r="1621" spans="9:16" x14ac:dyDescent="0.2">
      <c r="I1621" s="3"/>
      <c r="J1621" s="3"/>
      <c r="N1621" s="149"/>
      <c r="O1621" s="149"/>
      <c r="P1621" s="149"/>
    </row>
    <row r="1622" spans="9:16" x14ac:dyDescent="0.2">
      <c r="I1622" s="3"/>
      <c r="J1622" s="3"/>
      <c r="N1622" s="149"/>
      <c r="O1622" s="149"/>
      <c r="P1622" s="149"/>
    </row>
    <row r="1623" spans="9:16" x14ac:dyDescent="0.2">
      <c r="I1623" s="3"/>
      <c r="J1623" s="3"/>
      <c r="N1623" s="149"/>
      <c r="O1623" s="149"/>
      <c r="P1623" s="149"/>
    </row>
    <row r="1624" spans="9:16" x14ac:dyDescent="0.2">
      <c r="I1624" s="3"/>
      <c r="J1624" s="3"/>
      <c r="N1624" s="149"/>
      <c r="O1624" s="149"/>
      <c r="P1624" s="149"/>
    </row>
    <row r="1625" spans="9:16" x14ac:dyDescent="0.2">
      <c r="I1625" s="3"/>
      <c r="J1625" s="3"/>
      <c r="N1625" s="149"/>
      <c r="O1625" s="149"/>
      <c r="P1625" s="149"/>
    </row>
    <row r="1626" spans="9:16" x14ac:dyDescent="0.2">
      <c r="I1626" s="3"/>
      <c r="J1626" s="3"/>
      <c r="N1626" s="149"/>
      <c r="O1626" s="149"/>
      <c r="P1626" s="149"/>
    </row>
    <row r="1627" spans="9:16" x14ac:dyDescent="0.2">
      <c r="I1627" s="3"/>
      <c r="J1627" s="3"/>
      <c r="N1627" s="149"/>
      <c r="O1627" s="149"/>
      <c r="P1627" s="149"/>
    </row>
    <row r="1628" spans="9:16" x14ac:dyDescent="0.2">
      <c r="I1628" s="3"/>
      <c r="J1628" s="3"/>
      <c r="N1628" s="149"/>
      <c r="O1628" s="149"/>
      <c r="P1628" s="149"/>
    </row>
    <row r="1629" spans="9:16" x14ac:dyDescent="0.2">
      <c r="I1629" s="3"/>
      <c r="J1629" s="3"/>
      <c r="N1629" s="149"/>
      <c r="O1629" s="149"/>
      <c r="P1629" s="149"/>
    </row>
    <row r="1630" spans="9:16" x14ac:dyDescent="0.2">
      <c r="I1630" s="3"/>
      <c r="J1630" s="3"/>
      <c r="N1630" s="149"/>
      <c r="O1630" s="149"/>
      <c r="P1630" s="149"/>
    </row>
    <row r="1631" spans="9:16" x14ac:dyDescent="0.2">
      <c r="I1631" s="3"/>
      <c r="J1631" s="3"/>
      <c r="N1631" s="149"/>
      <c r="O1631" s="149"/>
      <c r="P1631" s="149"/>
    </row>
    <row r="1632" spans="9:16" x14ac:dyDescent="0.2">
      <c r="I1632" s="3"/>
      <c r="J1632" s="3"/>
      <c r="N1632" s="149"/>
      <c r="O1632" s="149"/>
      <c r="P1632" s="149"/>
    </row>
    <row r="1633" spans="9:16" x14ac:dyDescent="0.2">
      <c r="I1633" s="3"/>
      <c r="J1633" s="3"/>
      <c r="N1633" s="149"/>
      <c r="O1633" s="149"/>
      <c r="P1633" s="149"/>
    </row>
    <row r="1634" spans="9:16" x14ac:dyDescent="0.2">
      <c r="I1634" s="3"/>
      <c r="J1634" s="3"/>
      <c r="N1634" s="149"/>
      <c r="O1634" s="149"/>
      <c r="P1634" s="149"/>
    </row>
    <row r="1635" spans="9:16" x14ac:dyDescent="0.2">
      <c r="I1635" s="3"/>
      <c r="J1635" s="3"/>
      <c r="N1635" s="149"/>
      <c r="O1635" s="149"/>
      <c r="P1635" s="149"/>
    </row>
    <row r="1636" spans="9:16" x14ac:dyDescent="0.2">
      <c r="I1636" s="3"/>
      <c r="J1636" s="3"/>
      <c r="N1636" s="149"/>
      <c r="O1636" s="149"/>
      <c r="P1636" s="149"/>
    </row>
    <row r="1637" spans="9:16" x14ac:dyDescent="0.2">
      <c r="I1637" s="3"/>
      <c r="J1637" s="3"/>
      <c r="N1637" s="149"/>
      <c r="O1637" s="149"/>
      <c r="P1637" s="149"/>
    </row>
    <row r="1638" spans="9:16" x14ac:dyDescent="0.2">
      <c r="I1638" s="3"/>
      <c r="J1638" s="3"/>
      <c r="N1638" s="149"/>
      <c r="O1638" s="149"/>
      <c r="P1638" s="149"/>
    </row>
    <row r="1639" spans="9:16" x14ac:dyDescent="0.2">
      <c r="I1639" s="3"/>
      <c r="J1639" s="3"/>
      <c r="N1639" s="149"/>
      <c r="O1639" s="149"/>
      <c r="P1639" s="149"/>
    </row>
    <row r="1640" spans="9:16" x14ac:dyDescent="0.2">
      <c r="I1640" s="3"/>
      <c r="J1640" s="3"/>
      <c r="N1640" s="149"/>
      <c r="O1640" s="149"/>
      <c r="P1640" s="149"/>
    </row>
    <row r="1641" spans="9:16" x14ac:dyDescent="0.2">
      <c r="I1641" s="3"/>
      <c r="J1641" s="3"/>
      <c r="N1641" s="149"/>
      <c r="O1641" s="149"/>
      <c r="P1641" s="149"/>
    </row>
    <row r="1642" spans="9:16" x14ac:dyDescent="0.2">
      <c r="I1642" s="3"/>
      <c r="J1642" s="3"/>
      <c r="N1642" s="149"/>
      <c r="O1642" s="149"/>
      <c r="P1642" s="149"/>
    </row>
    <row r="1643" spans="9:16" x14ac:dyDescent="0.2">
      <c r="I1643" s="3"/>
      <c r="J1643" s="3"/>
      <c r="N1643" s="149"/>
      <c r="O1643" s="149"/>
      <c r="P1643" s="149"/>
    </row>
    <row r="1644" spans="9:16" x14ac:dyDescent="0.2">
      <c r="I1644" s="3"/>
      <c r="J1644" s="3"/>
      <c r="N1644" s="149"/>
      <c r="O1644" s="149"/>
      <c r="P1644" s="149"/>
    </row>
    <row r="1645" spans="9:16" x14ac:dyDescent="0.2">
      <c r="I1645" s="3"/>
      <c r="J1645" s="3"/>
      <c r="N1645" s="149"/>
      <c r="O1645" s="149"/>
      <c r="P1645" s="149"/>
    </row>
    <row r="1646" spans="9:16" x14ac:dyDescent="0.2">
      <c r="I1646" s="3"/>
      <c r="J1646" s="3"/>
      <c r="N1646" s="149"/>
      <c r="O1646" s="149"/>
      <c r="P1646" s="149"/>
    </row>
    <row r="1647" spans="9:16" x14ac:dyDescent="0.2">
      <c r="I1647" s="3"/>
      <c r="J1647" s="3"/>
      <c r="N1647" s="149"/>
      <c r="O1647" s="149"/>
      <c r="P1647" s="149"/>
    </row>
    <row r="1648" spans="9:16" x14ac:dyDescent="0.2">
      <c r="I1648" s="3"/>
      <c r="J1648" s="3"/>
      <c r="N1648" s="149"/>
      <c r="O1648" s="149"/>
      <c r="P1648" s="149"/>
    </row>
    <row r="1649" spans="9:16" x14ac:dyDescent="0.2">
      <c r="I1649" s="3"/>
      <c r="J1649" s="3"/>
      <c r="N1649" s="149"/>
      <c r="O1649" s="149"/>
      <c r="P1649" s="149"/>
    </row>
    <row r="1650" spans="9:16" x14ac:dyDescent="0.2">
      <c r="I1650" s="3"/>
      <c r="J1650" s="3"/>
      <c r="N1650" s="149"/>
      <c r="O1650" s="149"/>
      <c r="P1650" s="149"/>
    </row>
    <row r="1651" spans="9:16" x14ac:dyDescent="0.2">
      <c r="I1651" s="3"/>
      <c r="J1651" s="3"/>
      <c r="N1651" s="149"/>
      <c r="O1651" s="149"/>
      <c r="P1651" s="149"/>
    </row>
    <row r="1652" spans="9:16" x14ac:dyDescent="0.2">
      <c r="I1652" s="3"/>
      <c r="J1652" s="3"/>
      <c r="N1652" s="149"/>
      <c r="O1652" s="149"/>
      <c r="P1652" s="149"/>
    </row>
    <row r="1653" spans="9:16" x14ac:dyDescent="0.2">
      <c r="I1653" s="3"/>
      <c r="J1653" s="3"/>
      <c r="N1653" s="149"/>
      <c r="O1653" s="149"/>
      <c r="P1653" s="149"/>
    </row>
    <row r="1654" spans="9:16" x14ac:dyDescent="0.2">
      <c r="I1654" s="3"/>
      <c r="J1654" s="3"/>
      <c r="N1654" s="149"/>
      <c r="O1654" s="149"/>
      <c r="P1654" s="149"/>
    </row>
    <row r="1655" spans="9:16" x14ac:dyDescent="0.2">
      <c r="I1655" s="3"/>
      <c r="J1655" s="3"/>
      <c r="N1655" s="149"/>
      <c r="O1655" s="149"/>
      <c r="P1655" s="149"/>
    </row>
    <row r="1656" spans="9:16" x14ac:dyDescent="0.2">
      <c r="I1656" s="3"/>
      <c r="J1656" s="3"/>
      <c r="N1656" s="149"/>
      <c r="O1656" s="149"/>
      <c r="P1656" s="149"/>
    </row>
    <row r="1657" spans="9:16" x14ac:dyDescent="0.2">
      <c r="I1657" s="3"/>
      <c r="J1657" s="3"/>
      <c r="N1657" s="149"/>
      <c r="O1657" s="149"/>
      <c r="P1657" s="149"/>
    </row>
    <row r="1658" spans="9:16" x14ac:dyDescent="0.2">
      <c r="I1658" s="3"/>
      <c r="J1658" s="3"/>
      <c r="N1658" s="149"/>
      <c r="O1658" s="149"/>
      <c r="P1658" s="149"/>
    </row>
    <row r="1659" spans="9:16" x14ac:dyDescent="0.2">
      <c r="I1659" s="3"/>
      <c r="J1659" s="3"/>
      <c r="N1659" s="149"/>
      <c r="O1659" s="149"/>
      <c r="P1659" s="149"/>
    </row>
    <row r="1660" spans="9:16" x14ac:dyDescent="0.2">
      <c r="I1660" s="3"/>
      <c r="J1660" s="3"/>
      <c r="N1660" s="149"/>
      <c r="O1660" s="149"/>
      <c r="P1660" s="149"/>
    </row>
    <row r="1661" spans="9:16" x14ac:dyDescent="0.2">
      <c r="I1661" s="3"/>
      <c r="J1661" s="3"/>
      <c r="N1661" s="149"/>
      <c r="O1661" s="149"/>
      <c r="P1661" s="149"/>
    </row>
    <row r="1662" spans="9:16" x14ac:dyDescent="0.2">
      <c r="I1662" s="3"/>
      <c r="J1662" s="3"/>
      <c r="N1662" s="149"/>
      <c r="O1662" s="149"/>
      <c r="P1662" s="149"/>
    </row>
    <row r="1663" spans="9:16" x14ac:dyDescent="0.2">
      <c r="I1663" s="3"/>
      <c r="J1663" s="3"/>
      <c r="N1663" s="149"/>
      <c r="O1663" s="149"/>
      <c r="P1663" s="149"/>
    </row>
    <row r="1664" spans="9:16" x14ac:dyDescent="0.2">
      <c r="I1664" s="3"/>
      <c r="J1664" s="3"/>
      <c r="N1664" s="149"/>
      <c r="O1664" s="149"/>
      <c r="P1664" s="149"/>
    </row>
    <row r="1665" spans="9:16" x14ac:dyDescent="0.2">
      <c r="I1665" s="3"/>
      <c r="J1665" s="3"/>
      <c r="N1665" s="149"/>
      <c r="O1665" s="149"/>
      <c r="P1665" s="149"/>
    </row>
    <row r="1666" spans="9:16" x14ac:dyDescent="0.2">
      <c r="I1666" s="3"/>
      <c r="J1666" s="3"/>
      <c r="N1666" s="149"/>
      <c r="O1666" s="149"/>
      <c r="P1666" s="149"/>
    </row>
    <row r="1667" spans="9:16" x14ac:dyDescent="0.2">
      <c r="I1667" s="3"/>
      <c r="J1667" s="3"/>
      <c r="N1667" s="149"/>
      <c r="O1667" s="149"/>
      <c r="P1667" s="149"/>
    </row>
    <row r="1668" spans="9:16" x14ac:dyDescent="0.2">
      <c r="I1668" s="3"/>
      <c r="J1668" s="3"/>
      <c r="N1668" s="149"/>
      <c r="O1668" s="149"/>
      <c r="P1668" s="149"/>
    </row>
    <row r="1669" spans="9:16" x14ac:dyDescent="0.2">
      <c r="I1669" s="3"/>
      <c r="J1669" s="3"/>
      <c r="N1669" s="149"/>
      <c r="O1669" s="149"/>
      <c r="P1669" s="149"/>
    </row>
    <row r="1670" spans="9:16" x14ac:dyDescent="0.2">
      <c r="I1670" s="3"/>
      <c r="J1670" s="3"/>
      <c r="N1670" s="149"/>
      <c r="O1670" s="149"/>
      <c r="P1670" s="149"/>
    </row>
    <row r="1671" spans="9:16" x14ac:dyDescent="0.2">
      <c r="I1671" s="3"/>
      <c r="J1671" s="3"/>
      <c r="N1671" s="149"/>
      <c r="O1671" s="149"/>
      <c r="P1671" s="149"/>
    </row>
    <row r="1672" spans="9:16" x14ac:dyDescent="0.2">
      <c r="I1672" s="3"/>
      <c r="J1672" s="3"/>
      <c r="N1672" s="149"/>
      <c r="O1672" s="149"/>
      <c r="P1672" s="149"/>
    </row>
    <row r="1673" spans="9:16" x14ac:dyDescent="0.2">
      <c r="I1673" s="3"/>
      <c r="J1673" s="3"/>
      <c r="N1673" s="149"/>
      <c r="O1673" s="149"/>
      <c r="P1673" s="149"/>
    </row>
    <row r="1674" spans="9:16" x14ac:dyDescent="0.2">
      <c r="I1674" s="3"/>
      <c r="J1674" s="3"/>
      <c r="N1674" s="149"/>
      <c r="O1674" s="149"/>
      <c r="P1674" s="149"/>
    </row>
    <row r="1675" spans="9:16" x14ac:dyDescent="0.2">
      <c r="I1675" s="3"/>
      <c r="J1675" s="3"/>
      <c r="N1675" s="149"/>
      <c r="O1675" s="149"/>
      <c r="P1675" s="149"/>
    </row>
    <row r="1676" spans="9:16" x14ac:dyDescent="0.2">
      <c r="I1676" s="3"/>
      <c r="J1676" s="3"/>
      <c r="N1676" s="149"/>
      <c r="O1676" s="149"/>
      <c r="P1676" s="149"/>
    </row>
    <row r="1677" spans="9:16" x14ac:dyDescent="0.2">
      <c r="I1677" s="3"/>
      <c r="J1677" s="3"/>
      <c r="N1677" s="149"/>
      <c r="O1677" s="149"/>
      <c r="P1677" s="149"/>
    </row>
    <row r="1678" spans="9:16" x14ac:dyDescent="0.2">
      <c r="I1678" s="3"/>
      <c r="J1678" s="3"/>
      <c r="N1678" s="149"/>
      <c r="O1678" s="149"/>
      <c r="P1678" s="149"/>
    </row>
    <row r="1679" spans="9:16" x14ac:dyDescent="0.2">
      <c r="I1679" s="3"/>
      <c r="J1679" s="3"/>
      <c r="N1679" s="149"/>
      <c r="O1679" s="149"/>
      <c r="P1679" s="149"/>
    </row>
    <row r="1680" spans="9:16" x14ac:dyDescent="0.2">
      <c r="I1680" s="3"/>
      <c r="J1680" s="3"/>
      <c r="N1680" s="149"/>
      <c r="O1680" s="149"/>
      <c r="P1680" s="149"/>
    </row>
    <row r="1681" spans="9:16" x14ac:dyDescent="0.2">
      <c r="I1681" s="3"/>
      <c r="J1681" s="3"/>
      <c r="N1681" s="149"/>
      <c r="O1681" s="149"/>
      <c r="P1681" s="149"/>
    </row>
    <row r="1682" spans="9:16" x14ac:dyDescent="0.2">
      <c r="I1682" s="3"/>
      <c r="J1682" s="3"/>
      <c r="N1682" s="149"/>
      <c r="O1682" s="149"/>
      <c r="P1682" s="149"/>
    </row>
    <row r="1683" spans="9:16" x14ac:dyDescent="0.2">
      <c r="I1683" s="3"/>
      <c r="J1683" s="3"/>
      <c r="N1683" s="149"/>
      <c r="O1683" s="149"/>
      <c r="P1683" s="149"/>
    </row>
    <row r="1684" spans="9:16" x14ac:dyDescent="0.2">
      <c r="I1684" s="3"/>
      <c r="J1684" s="3"/>
      <c r="N1684" s="149"/>
      <c r="O1684" s="149"/>
      <c r="P1684" s="149"/>
    </row>
    <row r="1685" spans="9:16" x14ac:dyDescent="0.2">
      <c r="I1685" s="3"/>
      <c r="J1685" s="3"/>
      <c r="N1685" s="149"/>
      <c r="O1685" s="149"/>
      <c r="P1685" s="149"/>
    </row>
    <row r="1686" spans="9:16" x14ac:dyDescent="0.2">
      <c r="I1686" s="3"/>
      <c r="J1686" s="3"/>
      <c r="N1686" s="149"/>
      <c r="O1686" s="149"/>
      <c r="P1686" s="149"/>
    </row>
    <row r="1687" spans="9:16" x14ac:dyDescent="0.2">
      <c r="I1687" s="3"/>
      <c r="J1687" s="3"/>
      <c r="N1687" s="149"/>
      <c r="O1687" s="149"/>
      <c r="P1687" s="149"/>
    </row>
    <row r="1688" spans="9:16" x14ac:dyDescent="0.2">
      <c r="I1688" s="3"/>
      <c r="J1688" s="3"/>
      <c r="N1688" s="149"/>
      <c r="O1688" s="149"/>
      <c r="P1688" s="149"/>
    </row>
    <row r="1689" spans="9:16" x14ac:dyDescent="0.2">
      <c r="I1689" s="3"/>
      <c r="J1689" s="3"/>
      <c r="N1689" s="149"/>
      <c r="O1689" s="149"/>
      <c r="P1689" s="149"/>
    </row>
    <row r="1690" spans="9:16" x14ac:dyDescent="0.2">
      <c r="I1690" s="3"/>
      <c r="J1690" s="3"/>
      <c r="N1690" s="149"/>
      <c r="O1690" s="149"/>
      <c r="P1690" s="149"/>
    </row>
    <row r="1691" spans="9:16" x14ac:dyDescent="0.2">
      <c r="I1691" s="3"/>
      <c r="J1691" s="3"/>
      <c r="N1691" s="149"/>
      <c r="O1691" s="149"/>
      <c r="P1691" s="149"/>
    </row>
    <row r="1692" spans="9:16" x14ac:dyDescent="0.2">
      <c r="I1692" s="3"/>
      <c r="J1692" s="3"/>
      <c r="N1692" s="149"/>
      <c r="O1692" s="149"/>
      <c r="P1692" s="149"/>
    </row>
    <row r="1693" spans="9:16" x14ac:dyDescent="0.2">
      <c r="I1693" s="3"/>
      <c r="J1693" s="3"/>
      <c r="N1693" s="149"/>
      <c r="O1693" s="149"/>
      <c r="P1693" s="149"/>
    </row>
    <row r="1694" spans="9:16" x14ac:dyDescent="0.2">
      <c r="I1694" s="3"/>
      <c r="J1694" s="3"/>
      <c r="N1694" s="149"/>
      <c r="O1694" s="149"/>
      <c r="P1694" s="149"/>
    </row>
    <row r="1695" spans="9:16" x14ac:dyDescent="0.2">
      <c r="I1695" s="3"/>
      <c r="J1695" s="3"/>
      <c r="N1695" s="149"/>
      <c r="O1695" s="149"/>
      <c r="P1695" s="149"/>
    </row>
    <row r="1696" spans="9:16" x14ac:dyDescent="0.2">
      <c r="I1696" s="3"/>
      <c r="J1696" s="3"/>
      <c r="N1696" s="149"/>
      <c r="O1696" s="149"/>
      <c r="P1696" s="149"/>
    </row>
    <row r="1697" spans="9:16" x14ac:dyDescent="0.2">
      <c r="I1697" s="3"/>
      <c r="J1697" s="3"/>
      <c r="N1697" s="149"/>
      <c r="O1697" s="149"/>
      <c r="P1697" s="149"/>
    </row>
    <row r="1698" spans="9:16" x14ac:dyDescent="0.2">
      <c r="I1698" s="3"/>
      <c r="J1698" s="3"/>
      <c r="N1698" s="149"/>
      <c r="O1698" s="149"/>
      <c r="P1698" s="149"/>
    </row>
    <row r="1699" spans="9:16" x14ac:dyDescent="0.2">
      <c r="I1699" s="3"/>
      <c r="J1699" s="3"/>
      <c r="N1699" s="149"/>
      <c r="O1699" s="149"/>
      <c r="P1699" s="149"/>
    </row>
    <row r="1700" spans="9:16" x14ac:dyDescent="0.2">
      <c r="I1700" s="3"/>
      <c r="J1700" s="3"/>
      <c r="N1700" s="149"/>
      <c r="O1700" s="149"/>
      <c r="P1700" s="149"/>
    </row>
    <row r="1701" spans="9:16" x14ac:dyDescent="0.2">
      <c r="I1701" s="3"/>
      <c r="J1701" s="3"/>
      <c r="N1701" s="149"/>
      <c r="O1701" s="149"/>
      <c r="P1701" s="149"/>
    </row>
    <row r="1702" spans="9:16" x14ac:dyDescent="0.2">
      <c r="I1702" s="3"/>
      <c r="J1702" s="3"/>
      <c r="N1702" s="149"/>
      <c r="O1702" s="149"/>
      <c r="P1702" s="149"/>
    </row>
    <row r="1703" spans="9:16" x14ac:dyDescent="0.2">
      <c r="I1703" s="3"/>
      <c r="J1703" s="3"/>
      <c r="N1703" s="149"/>
      <c r="O1703" s="149"/>
      <c r="P1703" s="149"/>
    </row>
    <row r="1704" spans="9:16" x14ac:dyDescent="0.2">
      <c r="I1704" s="3"/>
      <c r="J1704" s="3"/>
      <c r="N1704" s="149"/>
      <c r="O1704" s="149"/>
      <c r="P1704" s="149"/>
    </row>
    <row r="1705" spans="9:16" x14ac:dyDescent="0.2">
      <c r="I1705" s="3"/>
      <c r="J1705" s="3"/>
      <c r="N1705" s="149"/>
      <c r="O1705" s="149"/>
      <c r="P1705" s="149"/>
    </row>
    <row r="1706" spans="9:16" x14ac:dyDescent="0.2">
      <c r="I1706" s="3"/>
      <c r="J1706" s="3"/>
      <c r="N1706" s="149"/>
      <c r="O1706" s="149"/>
      <c r="P1706" s="149"/>
    </row>
    <row r="1707" spans="9:16" x14ac:dyDescent="0.2">
      <c r="I1707" s="3"/>
      <c r="J1707" s="3"/>
      <c r="N1707" s="149"/>
      <c r="O1707" s="149"/>
      <c r="P1707" s="149"/>
    </row>
    <row r="1708" spans="9:16" x14ac:dyDescent="0.2">
      <c r="I1708" s="3"/>
      <c r="J1708" s="3"/>
      <c r="N1708" s="149"/>
      <c r="O1708" s="149"/>
      <c r="P1708" s="149"/>
    </row>
    <row r="1709" spans="9:16" x14ac:dyDescent="0.2">
      <c r="I1709" s="3"/>
      <c r="J1709" s="3"/>
      <c r="N1709" s="149"/>
      <c r="O1709" s="149"/>
      <c r="P1709" s="149"/>
    </row>
    <row r="1710" spans="9:16" x14ac:dyDescent="0.2">
      <c r="I1710" s="3"/>
      <c r="J1710" s="3"/>
      <c r="N1710" s="149"/>
      <c r="O1710" s="149"/>
      <c r="P1710" s="149"/>
    </row>
    <row r="1711" spans="9:16" x14ac:dyDescent="0.2">
      <c r="I1711" s="3"/>
      <c r="J1711" s="3"/>
      <c r="N1711" s="149"/>
      <c r="O1711" s="149"/>
      <c r="P1711" s="149"/>
    </row>
    <row r="1712" spans="9:16" x14ac:dyDescent="0.2">
      <c r="I1712" s="3"/>
      <c r="J1712" s="3"/>
      <c r="N1712" s="149"/>
      <c r="O1712" s="149"/>
      <c r="P1712" s="149"/>
    </row>
    <row r="1713" spans="9:16" x14ac:dyDescent="0.2">
      <c r="I1713" s="3"/>
      <c r="J1713" s="3"/>
      <c r="N1713" s="149"/>
      <c r="O1713" s="149"/>
      <c r="P1713" s="149"/>
    </row>
    <row r="1714" spans="9:16" x14ac:dyDescent="0.2">
      <c r="I1714" s="3"/>
      <c r="J1714" s="3"/>
      <c r="N1714" s="149"/>
      <c r="O1714" s="149"/>
      <c r="P1714" s="149"/>
    </row>
    <row r="1715" spans="9:16" x14ac:dyDescent="0.2">
      <c r="I1715" s="3"/>
      <c r="J1715" s="3"/>
      <c r="N1715" s="149"/>
      <c r="O1715" s="149"/>
      <c r="P1715" s="149"/>
    </row>
    <row r="1716" spans="9:16" x14ac:dyDescent="0.2">
      <c r="I1716" s="3"/>
      <c r="J1716" s="3"/>
      <c r="N1716" s="149"/>
      <c r="O1716" s="149"/>
      <c r="P1716" s="149"/>
    </row>
    <row r="1717" spans="9:16" x14ac:dyDescent="0.2">
      <c r="I1717" s="3"/>
      <c r="J1717" s="3"/>
      <c r="N1717" s="149"/>
      <c r="O1717" s="149"/>
      <c r="P1717" s="149"/>
    </row>
    <row r="1718" spans="9:16" x14ac:dyDescent="0.2">
      <c r="I1718" s="3"/>
      <c r="J1718" s="3"/>
      <c r="N1718" s="149"/>
      <c r="O1718" s="149"/>
      <c r="P1718" s="149"/>
    </row>
    <row r="1719" spans="9:16" x14ac:dyDescent="0.2">
      <c r="I1719" s="3"/>
      <c r="J1719" s="3"/>
      <c r="N1719" s="149"/>
      <c r="O1719" s="149"/>
      <c r="P1719" s="149"/>
    </row>
    <row r="1720" spans="9:16" x14ac:dyDescent="0.2">
      <c r="I1720" s="3"/>
      <c r="J1720" s="3"/>
      <c r="N1720" s="149"/>
      <c r="O1720" s="149"/>
      <c r="P1720" s="149"/>
    </row>
    <row r="1721" spans="9:16" x14ac:dyDescent="0.2">
      <c r="I1721" s="3"/>
      <c r="J1721" s="3"/>
      <c r="N1721" s="149"/>
      <c r="O1721" s="149"/>
      <c r="P1721" s="149"/>
    </row>
    <row r="1722" spans="9:16" x14ac:dyDescent="0.2">
      <c r="I1722" s="3"/>
      <c r="J1722" s="3"/>
      <c r="N1722" s="149"/>
      <c r="O1722" s="149"/>
      <c r="P1722" s="149"/>
    </row>
    <row r="1723" spans="9:16" x14ac:dyDescent="0.2">
      <c r="I1723" s="3"/>
      <c r="J1723" s="3"/>
      <c r="N1723" s="149"/>
      <c r="O1723" s="149"/>
      <c r="P1723" s="149"/>
    </row>
    <row r="1724" spans="9:16" x14ac:dyDescent="0.2">
      <c r="I1724" s="3"/>
      <c r="J1724" s="3"/>
      <c r="N1724" s="149"/>
      <c r="O1724" s="149"/>
      <c r="P1724" s="149"/>
    </row>
    <row r="1725" spans="9:16" x14ac:dyDescent="0.2">
      <c r="I1725" s="3"/>
      <c r="J1725" s="3"/>
      <c r="N1725" s="149"/>
      <c r="O1725" s="149"/>
      <c r="P1725" s="149"/>
    </row>
    <row r="1726" spans="9:16" x14ac:dyDescent="0.2">
      <c r="I1726" s="3"/>
      <c r="J1726" s="3"/>
      <c r="N1726" s="149"/>
      <c r="O1726" s="149"/>
      <c r="P1726" s="149"/>
    </row>
    <row r="1727" spans="9:16" x14ac:dyDescent="0.2">
      <c r="I1727" s="3"/>
      <c r="J1727" s="3"/>
      <c r="N1727" s="149"/>
      <c r="O1727" s="149"/>
      <c r="P1727" s="149"/>
    </row>
    <row r="1728" spans="9:16" x14ac:dyDescent="0.2">
      <c r="I1728" s="3"/>
      <c r="J1728" s="3"/>
      <c r="N1728" s="149"/>
      <c r="O1728" s="149"/>
      <c r="P1728" s="149"/>
    </row>
    <row r="1729" spans="9:16" x14ac:dyDescent="0.2">
      <c r="I1729" s="3"/>
      <c r="J1729" s="3"/>
      <c r="N1729" s="149"/>
      <c r="O1729" s="149"/>
      <c r="P1729" s="149"/>
    </row>
    <row r="1730" spans="9:16" x14ac:dyDescent="0.2">
      <c r="I1730" s="3"/>
      <c r="J1730" s="3"/>
      <c r="N1730" s="149"/>
      <c r="O1730" s="149"/>
      <c r="P1730" s="149"/>
    </row>
    <row r="1731" spans="9:16" x14ac:dyDescent="0.2">
      <c r="I1731" s="3"/>
      <c r="J1731" s="3"/>
      <c r="N1731" s="149"/>
      <c r="O1731" s="149"/>
      <c r="P1731" s="149"/>
    </row>
    <row r="1732" spans="9:16" x14ac:dyDescent="0.2">
      <c r="I1732" s="3"/>
      <c r="J1732" s="3"/>
      <c r="N1732" s="149"/>
      <c r="O1732" s="149"/>
      <c r="P1732" s="149"/>
    </row>
    <row r="1733" spans="9:16" x14ac:dyDescent="0.2">
      <c r="I1733" s="3"/>
      <c r="J1733" s="3"/>
      <c r="N1733" s="149"/>
      <c r="O1733" s="149"/>
      <c r="P1733" s="149"/>
    </row>
    <row r="1734" spans="9:16" x14ac:dyDescent="0.2">
      <c r="I1734" s="3"/>
      <c r="J1734" s="3"/>
      <c r="N1734" s="149"/>
      <c r="O1734" s="149"/>
      <c r="P1734" s="149"/>
    </row>
    <row r="1735" spans="9:16" x14ac:dyDescent="0.2">
      <c r="I1735" s="3"/>
      <c r="J1735" s="3"/>
      <c r="N1735" s="149"/>
      <c r="O1735" s="149"/>
      <c r="P1735" s="149"/>
    </row>
    <row r="1736" spans="9:16" x14ac:dyDescent="0.2">
      <c r="I1736" s="3"/>
      <c r="J1736" s="3"/>
      <c r="N1736" s="149"/>
      <c r="O1736" s="149"/>
      <c r="P1736" s="149"/>
    </row>
    <row r="1737" spans="9:16" x14ac:dyDescent="0.2">
      <c r="I1737" s="3"/>
      <c r="J1737" s="3"/>
      <c r="N1737" s="149"/>
      <c r="O1737" s="149"/>
      <c r="P1737" s="149"/>
    </row>
    <row r="1738" spans="9:16" x14ac:dyDescent="0.2">
      <c r="I1738" s="3"/>
      <c r="J1738" s="3"/>
      <c r="N1738" s="149"/>
      <c r="O1738" s="149"/>
      <c r="P1738" s="149"/>
    </row>
    <row r="1739" spans="9:16" x14ac:dyDescent="0.2">
      <c r="I1739" s="3"/>
      <c r="J1739" s="3"/>
      <c r="N1739" s="149"/>
      <c r="O1739" s="149"/>
      <c r="P1739" s="149"/>
    </row>
    <row r="1740" spans="9:16" x14ac:dyDescent="0.2">
      <c r="I1740" s="3"/>
      <c r="J1740" s="3"/>
      <c r="N1740" s="149"/>
      <c r="O1740" s="149"/>
      <c r="P1740" s="149"/>
    </row>
    <row r="1741" spans="9:16" x14ac:dyDescent="0.2">
      <c r="I1741" s="3"/>
      <c r="J1741" s="3"/>
      <c r="N1741" s="149"/>
      <c r="O1741" s="149"/>
      <c r="P1741" s="149"/>
    </row>
    <row r="1742" spans="9:16" x14ac:dyDescent="0.2">
      <c r="I1742" s="3"/>
      <c r="J1742" s="3"/>
      <c r="N1742" s="149"/>
      <c r="O1742" s="149"/>
      <c r="P1742" s="149"/>
    </row>
    <row r="1743" spans="9:16" x14ac:dyDescent="0.2">
      <c r="I1743" s="3"/>
      <c r="J1743" s="3"/>
      <c r="N1743" s="149"/>
      <c r="O1743" s="149"/>
      <c r="P1743" s="149"/>
    </row>
    <row r="1744" spans="9:16" x14ac:dyDescent="0.2">
      <c r="I1744" s="3"/>
      <c r="J1744" s="3"/>
      <c r="N1744" s="149"/>
      <c r="O1744" s="149"/>
      <c r="P1744" s="149"/>
    </row>
    <row r="1745" spans="9:16" x14ac:dyDescent="0.2">
      <c r="I1745" s="3"/>
      <c r="J1745" s="3"/>
      <c r="N1745" s="149"/>
      <c r="O1745" s="149"/>
      <c r="P1745" s="149"/>
    </row>
    <row r="1746" spans="9:16" x14ac:dyDescent="0.2">
      <c r="I1746" s="3"/>
      <c r="J1746" s="3"/>
      <c r="N1746" s="149"/>
      <c r="O1746" s="149"/>
      <c r="P1746" s="149"/>
    </row>
    <row r="1747" spans="9:16" x14ac:dyDescent="0.2">
      <c r="I1747" s="3"/>
      <c r="J1747" s="3"/>
      <c r="N1747" s="149"/>
      <c r="O1747" s="149"/>
      <c r="P1747" s="149"/>
    </row>
    <row r="1748" spans="9:16" x14ac:dyDescent="0.2">
      <c r="I1748" s="3"/>
      <c r="J1748" s="3"/>
      <c r="N1748" s="149"/>
      <c r="O1748" s="149"/>
      <c r="P1748" s="149"/>
    </row>
    <row r="1749" spans="9:16" x14ac:dyDescent="0.2">
      <c r="I1749" s="3"/>
      <c r="J1749" s="3"/>
      <c r="N1749" s="149"/>
      <c r="O1749" s="149"/>
      <c r="P1749" s="149"/>
    </row>
    <row r="1750" spans="9:16" x14ac:dyDescent="0.2">
      <c r="I1750" s="3"/>
      <c r="J1750" s="3"/>
      <c r="N1750" s="149"/>
      <c r="O1750" s="149"/>
      <c r="P1750" s="149"/>
    </row>
    <row r="1751" spans="9:16" x14ac:dyDescent="0.2">
      <c r="I1751" s="3"/>
      <c r="J1751" s="3"/>
      <c r="N1751" s="149"/>
      <c r="O1751" s="149"/>
      <c r="P1751" s="149"/>
    </row>
    <row r="1752" spans="9:16" x14ac:dyDescent="0.2">
      <c r="I1752" s="3"/>
      <c r="J1752" s="3"/>
      <c r="N1752" s="149"/>
      <c r="O1752" s="149"/>
      <c r="P1752" s="149"/>
    </row>
    <row r="1753" spans="9:16" x14ac:dyDescent="0.2">
      <c r="I1753" s="3"/>
      <c r="J1753" s="3"/>
      <c r="N1753" s="149"/>
      <c r="O1753" s="149"/>
      <c r="P1753" s="149"/>
    </row>
    <row r="1754" spans="9:16" x14ac:dyDescent="0.2">
      <c r="I1754" s="3"/>
      <c r="J1754" s="3"/>
      <c r="N1754" s="149"/>
      <c r="O1754" s="149"/>
      <c r="P1754" s="149"/>
    </row>
    <row r="1755" spans="9:16" x14ac:dyDescent="0.2">
      <c r="I1755" s="3"/>
      <c r="J1755" s="3"/>
      <c r="N1755" s="149"/>
      <c r="O1755" s="149"/>
      <c r="P1755" s="149"/>
    </row>
    <row r="1756" spans="9:16" x14ac:dyDescent="0.2">
      <c r="I1756" s="3"/>
      <c r="J1756" s="3"/>
      <c r="N1756" s="149"/>
      <c r="O1756" s="149"/>
      <c r="P1756" s="149"/>
    </row>
    <row r="1757" spans="9:16" x14ac:dyDescent="0.2">
      <c r="I1757" s="3"/>
      <c r="J1757" s="3"/>
      <c r="N1757" s="149"/>
      <c r="O1757" s="149"/>
      <c r="P1757" s="149"/>
    </row>
    <row r="1758" spans="9:16" x14ac:dyDescent="0.2">
      <c r="I1758" s="3"/>
      <c r="J1758" s="3"/>
      <c r="N1758" s="149"/>
      <c r="O1758" s="149"/>
      <c r="P1758" s="149"/>
    </row>
    <row r="1759" spans="9:16" x14ac:dyDescent="0.2">
      <c r="I1759" s="3"/>
      <c r="J1759" s="3"/>
      <c r="N1759" s="149"/>
      <c r="O1759" s="149"/>
      <c r="P1759" s="149"/>
    </row>
    <row r="1760" spans="9:16" x14ac:dyDescent="0.2">
      <c r="I1760" s="3"/>
      <c r="J1760" s="3"/>
      <c r="N1760" s="149"/>
      <c r="O1760" s="149"/>
      <c r="P1760" s="149"/>
    </row>
    <row r="1761" spans="9:16" x14ac:dyDescent="0.2">
      <c r="I1761" s="3"/>
      <c r="J1761" s="3"/>
      <c r="N1761" s="149"/>
      <c r="O1761" s="149"/>
      <c r="P1761" s="149"/>
    </row>
    <row r="1762" spans="9:16" x14ac:dyDescent="0.2">
      <c r="I1762" s="3"/>
      <c r="J1762" s="3"/>
      <c r="N1762" s="149"/>
      <c r="O1762" s="149"/>
      <c r="P1762" s="149"/>
    </row>
    <row r="1763" spans="9:16" x14ac:dyDescent="0.2">
      <c r="I1763" s="3"/>
      <c r="J1763" s="3"/>
      <c r="N1763" s="149"/>
      <c r="O1763" s="149"/>
      <c r="P1763" s="149"/>
    </row>
    <row r="1764" spans="9:16" x14ac:dyDescent="0.2">
      <c r="I1764" s="3"/>
      <c r="J1764" s="3"/>
      <c r="N1764" s="149"/>
      <c r="O1764" s="149"/>
      <c r="P1764" s="149"/>
    </row>
    <row r="1765" spans="9:16" x14ac:dyDescent="0.2">
      <c r="I1765" s="3"/>
      <c r="J1765" s="3"/>
      <c r="N1765" s="149"/>
      <c r="O1765" s="149"/>
      <c r="P1765" s="149"/>
    </row>
    <row r="1766" spans="9:16" x14ac:dyDescent="0.2">
      <c r="I1766" s="3"/>
      <c r="J1766" s="3"/>
      <c r="N1766" s="149"/>
      <c r="O1766" s="149"/>
      <c r="P1766" s="149"/>
    </row>
    <row r="1767" spans="9:16" x14ac:dyDescent="0.2">
      <c r="I1767" s="3"/>
      <c r="J1767" s="3"/>
      <c r="N1767" s="149"/>
      <c r="O1767" s="149"/>
      <c r="P1767" s="149"/>
    </row>
    <row r="1768" spans="9:16" x14ac:dyDescent="0.2">
      <c r="I1768" s="3"/>
      <c r="J1768" s="3"/>
      <c r="N1768" s="149"/>
      <c r="O1768" s="149"/>
      <c r="P1768" s="149"/>
    </row>
    <row r="1769" spans="9:16" x14ac:dyDescent="0.2">
      <c r="I1769" s="3"/>
      <c r="J1769" s="3"/>
      <c r="N1769" s="149"/>
      <c r="O1769" s="149"/>
      <c r="P1769" s="149"/>
    </row>
    <row r="1770" spans="9:16" x14ac:dyDescent="0.2">
      <c r="I1770" s="3"/>
      <c r="J1770" s="3"/>
      <c r="N1770" s="149"/>
      <c r="O1770" s="149"/>
      <c r="P1770" s="149"/>
    </row>
    <row r="1771" spans="9:16" x14ac:dyDescent="0.2">
      <c r="I1771" s="3"/>
      <c r="J1771" s="3"/>
      <c r="N1771" s="149"/>
      <c r="O1771" s="149"/>
      <c r="P1771" s="149"/>
    </row>
    <row r="1772" spans="9:16" x14ac:dyDescent="0.2">
      <c r="I1772" s="3"/>
      <c r="J1772" s="3"/>
      <c r="N1772" s="149"/>
      <c r="O1772" s="149"/>
      <c r="P1772" s="149"/>
    </row>
    <row r="1773" spans="9:16" x14ac:dyDescent="0.2">
      <c r="I1773" s="3"/>
      <c r="J1773" s="3"/>
      <c r="N1773" s="149"/>
      <c r="O1773" s="149"/>
      <c r="P1773" s="149"/>
    </row>
    <row r="1774" spans="9:16" x14ac:dyDescent="0.2">
      <c r="I1774" s="3"/>
      <c r="J1774" s="3"/>
      <c r="N1774" s="149"/>
      <c r="O1774" s="149"/>
      <c r="P1774" s="149"/>
    </row>
    <row r="1775" spans="9:16" x14ac:dyDescent="0.2">
      <c r="I1775" s="3"/>
      <c r="J1775" s="3"/>
      <c r="N1775" s="149"/>
      <c r="O1775" s="149"/>
      <c r="P1775" s="149"/>
    </row>
    <row r="1776" spans="9:16" x14ac:dyDescent="0.2">
      <c r="I1776" s="3"/>
      <c r="J1776" s="3"/>
      <c r="N1776" s="149"/>
      <c r="O1776" s="149"/>
      <c r="P1776" s="149"/>
    </row>
    <row r="1777" spans="9:16" x14ac:dyDescent="0.2">
      <c r="I1777" s="3"/>
      <c r="J1777" s="3"/>
      <c r="N1777" s="149"/>
      <c r="O1777" s="149"/>
      <c r="P1777" s="149"/>
    </row>
    <row r="1778" spans="9:16" x14ac:dyDescent="0.2">
      <c r="I1778" s="3"/>
      <c r="J1778" s="3"/>
      <c r="N1778" s="149"/>
      <c r="O1778" s="149"/>
      <c r="P1778" s="149"/>
    </row>
    <row r="1779" spans="9:16" x14ac:dyDescent="0.2">
      <c r="I1779" s="3"/>
      <c r="J1779" s="3"/>
      <c r="N1779" s="149"/>
      <c r="O1779" s="149"/>
      <c r="P1779" s="149"/>
    </row>
    <row r="1780" spans="9:16" x14ac:dyDescent="0.2">
      <c r="I1780" s="3"/>
      <c r="J1780" s="3"/>
      <c r="N1780" s="149"/>
      <c r="O1780" s="149"/>
      <c r="P1780" s="149"/>
    </row>
    <row r="1781" spans="9:16" x14ac:dyDescent="0.2">
      <c r="I1781" s="3"/>
      <c r="J1781" s="3"/>
      <c r="N1781" s="149"/>
      <c r="O1781" s="149"/>
      <c r="P1781" s="149"/>
    </row>
    <row r="1782" spans="9:16" x14ac:dyDescent="0.2">
      <c r="I1782" s="3"/>
      <c r="J1782" s="3"/>
      <c r="N1782" s="149"/>
      <c r="O1782" s="149"/>
      <c r="P1782" s="149"/>
    </row>
    <row r="1783" spans="9:16" x14ac:dyDescent="0.2">
      <c r="I1783" s="3"/>
      <c r="J1783" s="3"/>
      <c r="N1783" s="149"/>
      <c r="O1783" s="149"/>
      <c r="P1783" s="149"/>
    </row>
    <row r="1784" spans="9:16" x14ac:dyDescent="0.2">
      <c r="I1784" s="3"/>
      <c r="J1784" s="3"/>
      <c r="N1784" s="149"/>
      <c r="O1784" s="149"/>
      <c r="P1784" s="149"/>
    </row>
    <row r="1785" spans="9:16" x14ac:dyDescent="0.2">
      <c r="I1785" s="3"/>
      <c r="J1785" s="3"/>
      <c r="N1785" s="149"/>
      <c r="O1785" s="149"/>
      <c r="P1785" s="149"/>
    </row>
    <row r="1786" spans="9:16" x14ac:dyDescent="0.2">
      <c r="I1786" s="3"/>
      <c r="J1786" s="3"/>
      <c r="N1786" s="149"/>
      <c r="O1786" s="149"/>
      <c r="P1786" s="149"/>
    </row>
    <row r="1787" spans="9:16" x14ac:dyDescent="0.2">
      <c r="I1787" s="3"/>
      <c r="J1787" s="3"/>
      <c r="N1787" s="149"/>
      <c r="O1787" s="149"/>
      <c r="P1787" s="149"/>
    </row>
    <row r="1788" spans="9:16" x14ac:dyDescent="0.2">
      <c r="I1788" s="3"/>
      <c r="J1788" s="3"/>
      <c r="N1788" s="149"/>
      <c r="O1788" s="149"/>
      <c r="P1788" s="149"/>
    </row>
    <row r="1789" spans="9:16" x14ac:dyDescent="0.2">
      <c r="I1789" s="3"/>
      <c r="J1789" s="3"/>
      <c r="N1789" s="149"/>
      <c r="O1789" s="149"/>
      <c r="P1789" s="149"/>
    </row>
    <row r="1790" spans="9:16" x14ac:dyDescent="0.2">
      <c r="I1790" s="3"/>
      <c r="J1790" s="3"/>
      <c r="N1790" s="149"/>
      <c r="O1790" s="149"/>
      <c r="P1790" s="149"/>
    </row>
    <row r="1791" spans="9:16" x14ac:dyDescent="0.2">
      <c r="I1791" s="3"/>
      <c r="J1791" s="3"/>
      <c r="N1791" s="149"/>
      <c r="O1791" s="149"/>
      <c r="P1791" s="149"/>
    </row>
    <row r="1792" spans="9:16" x14ac:dyDescent="0.2">
      <c r="I1792" s="3"/>
      <c r="J1792" s="3"/>
      <c r="N1792" s="149"/>
      <c r="O1792" s="149"/>
      <c r="P1792" s="149"/>
    </row>
    <row r="1793" spans="9:16" x14ac:dyDescent="0.2">
      <c r="I1793" s="3"/>
      <c r="J1793" s="3"/>
      <c r="N1793" s="149"/>
      <c r="O1793" s="149"/>
      <c r="P1793" s="149"/>
    </row>
    <row r="1794" spans="9:16" x14ac:dyDescent="0.2">
      <c r="I1794" s="3"/>
      <c r="J1794" s="3"/>
      <c r="N1794" s="149"/>
      <c r="O1794" s="149"/>
      <c r="P1794" s="149"/>
    </row>
    <row r="1795" spans="9:16" x14ac:dyDescent="0.2">
      <c r="I1795" s="3"/>
      <c r="J1795" s="3"/>
      <c r="N1795" s="149"/>
      <c r="O1795" s="149"/>
      <c r="P1795" s="149"/>
    </row>
    <row r="1796" spans="9:16" x14ac:dyDescent="0.2">
      <c r="I1796" s="3"/>
      <c r="J1796" s="3"/>
      <c r="N1796" s="149"/>
      <c r="O1796" s="149"/>
      <c r="P1796" s="149"/>
    </row>
    <row r="1797" spans="9:16" x14ac:dyDescent="0.2">
      <c r="I1797" s="3"/>
      <c r="J1797" s="3"/>
      <c r="N1797" s="149"/>
      <c r="O1797" s="149"/>
      <c r="P1797" s="149"/>
    </row>
    <row r="1798" spans="9:16" x14ac:dyDescent="0.2">
      <c r="I1798" s="3"/>
      <c r="J1798" s="3"/>
      <c r="N1798" s="149"/>
      <c r="O1798" s="149"/>
      <c r="P1798" s="149"/>
    </row>
    <row r="1799" spans="9:16" x14ac:dyDescent="0.2">
      <c r="I1799" s="3"/>
      <c r="J1799" s="3"/>
      <c r="N1799" s="149"/>
      <c r="O1799" s="149"/>
      <c r="P1799" s="149"/>
    </row>
    <row r="1800" spans="9:16" x14ac:dyDescent="0.2">
      <c r="I1800" s="3"/>
      <c r="J1800" s="3"/>
      <c r="N1800" s="149"/>
      <c r="O1800" s="149"/>
      <c r="P1800" s="149"/>
    </row>
    <row r="1801" spans="9:16" x14ac:dyDescent="0.2">
      <c r="I1801" s="3"/>
      <c r="J1801" s="3"/>
      <c r="N1801" s="149"/>
      <c r="O1801" s="149"/>
      <c r="P1801" s="149"/>
    </row>
    <row r="1802" spans="9:16" x14ac:dyDescent="0.2">
      <c r="I1802" s="3"/>
      <c r="J1802" s="3"/>
      <c r="N1802" s="149"/>
      <c r="O1802" s="149"/>
      <c r="P1802" s="149"/>
    </row>
    <row r="1803" spans="9:16" x14ac:dyDescent="0.2">
      <c r="I1803" s="3"/>
      <c r="J1803" s="3"/>
      <c r="N1803" s="149"/>
      <c r="O1803" s="149"/>
      <c r="P1803" s="149"/>
    </row>
    <row r="1804" spans="9:16" x14ac:dyDescent="0.2">
      <c r="I1804" s="3"/>
      <c r="J1804" s="3"/>
      <c r="N1804" s="149"/>
      <c r="O1804" s="149"/>
      <c r="P1804" s="149"/>
    </row>
    <row r="1805" spans="9:16" x14ac:dyDescent="0.2">
      <c r="I1805" s="3"/>
      <c r="J1805" s="3"/>
      <c r="N1805" s="149"/>
      <c r="O1805" s="149"/>
      <c r="P1805" s="149"/>
    </row>
    <row r="1806" spans="9:16" x14ac:dyDescent="0.2">
      <c r="I1806" s="3"/>
      <c r="J1806" s="3"/>
      <c r="N1806" s="149"/>
      <c r="O1806" s="149"/>
      <c r="P1806" s="149"/>
    </row>
    <row r="1807" spans="9:16" x14ac:dyDescent="0.2">
      <c r="I1807" s="3"/>
      <c r="J1807" s="3"/>
      <c r="N1807" s="149"/>
      <c r="O1807" s="149"/>
      <c r="P1807" s="149"/>
    </row>
    <row r="1808" spans="9:16" x14ac:dyDescent="0.2">
      <c r="I1808" s="3"/>
      <c r="J1808" s="3"/>
      <c r="N1808" s="149"/>
      <c r="O1808" s="149"/>
      <c r="P1808" s="149"/>
    </row>
    <row r="1809" spans="9:16" x14ac:dyDescent="0.2">
      <c r="I1809" s="3"/>
      <c r="J1809" s="3"/>
      <c r="N1809" s="149"/>
      <c r="O1809" s="149"/>
      <c r="P1809" s="149"/>
    </row>
    <row r="1810" spans="9:16" x14ac:dyDescent="0.2">
      <c r="I1810" s="3"/>
      <c r="J1810" s="3"/>
      <c r="N1810" s="149"/>
      <c r="O1810" s="149"/>
      <c r="P1810" s="149"/>
    </row>
    <row r="1811" spans="9:16" x14ac:dyDescent="0.2">
      <c r="I1811" s="3"/>
      <c r="J1811" s="3"/>
      <c r="N1811" s="149"/>
      <c r="O1811" s="149"/>
      <c r="P1811" s="149"/>
    </row>
    <row r="1812" spans="9:16" x14ac:dyDescent="0.2">
      <c r="I1812" s="3"/>
      <c r="J1812" s="3"/>
      <c r="N1812" s="149"/>
      <c r="O1812" s="149"/>
      <c r="P1812" s="149"/>
    </row>
    <row r="1813" spans="9:16" x14ac:dyDescent="0.2">
      <c r="I1813" s="3"/>
      <c r="J1813" s="3"/>
      <c r="N1813" s="149"/>
      <c r="O1813" s="149"/>
      <c r="P1813" s="149"/>
    </row>
    <row r="1814" spans="9:16" x14ac:dyDescent="0.2">
      <c r="I1814" s="3"/>
      <c r="J1814" s="3"/>
      <c r="N1814" s="149"/>
      <c r="O1814" s="149"/>
      <c r="P1814" s="149"/>
    </row>
    <row r="1815" spans="9:16" x14ac:dyDescent="0.2">
      <c r="I1815" s="3"/>
      <c r="J1815" s="3"/>
      <c r="N1815" s="149"/>
      <c r="O1815" s="149"/>
      <c r="P1815" s="149"/>
    </row>
    <row r="1816" spans="9:16" x14ac:dyDescent="0.2">
      <c r="I1816" s="3"/>
      <c r="J1816" s="3"/>
      <c r="N1816" s="149"/>
      <c r="O1816" s="149"/>
      <c r="P1816" s="149"/>
    </row>
    <row r="1817" spans="9:16" x14ac:dyDescent="0.2">
      <c r="I1817" s="3"/>
      <c r="J1817" s="3"/>
      <c r="N1817" s="149"/>
      <c r="O1817" s="149"/>
      <c r="P1817" s="149"/>
    </row>
    <row r="1818" spans="9:16" x14ac:dyDescent="0.2">
      <c r="I1818" s="3"/>
      <c r="J1818" s="3"/>
      <c r="N1818" s="149"/>
      <c r="O1818" s="149"/>
      <c r="P1818" s="149"/>
    </row>
    <row r="1819" spans="9:16" x14ac:dyDescent="0.2">
      <c r="I1819" s="3"/>
      <c r="J1819" s="3"/>
      <c r="N1819" s="149"/>
      <c r="O1819" s="149"/>
      <c r="P1819" s="149"/>
    </row>
    <row r="1820" spans="9:16" x14ac:dyDescent="0.2">
      <c r="I1820" s="3"/>
      <c r="J1820" s="3"/>
      <c r="N1820" s="149"/>
      <c r="O1820" s="149"/>
      <c r="P1820" s="149"/>
    </row>
    <row r="1821" spans="9:16" x14ac:dyDescent="0.2">
      <c r="I1821" s="3"/>
      <c r="J1821" s="3"/>
      <c r="N1821" s="149"/>
      <c r="O1821" s="149"/>
      <c r="P1821" s="149"/>
    </row>
    <row r="1822" spans="9:16" x14ac:dyDescent="0.2">
      <c r="I1822" s="3"/>
      <c r="J1822" s="3"/>
      <c r="N1822" s="149"/>
      <c r="O1822" s="149"/>
      <c r="P1822" s="149"/>
    </row>
    <row r="1823" spans="9:16" x14ac:dyDescent="0.2">
      <c r="I1823" s="3"/>
      <c r="J1823" s="3"/>
      <c r="N1823" s="149"/>
      <c r="O1823" s="149"/>
      <c r="P1823" s="149"/>
    </row>
    <row r="1824" spans="9:16" x14ac:dyDescent="0.2">
      <c r="I1824" s="3"/>
      <c r="J1824" s="3"/>
      <c r="N1824" s="149"/>
      <c r="O1824" s="149"/>
      <c r="P1824" s="149"/>
    </row>
    <row r="1825" spans="9:16" x14ac:dyDescent="0.2">
      <c r="I1825" s="3"/>
      <c r="J1825" s="3"/>
      <c r="N1825" s="149"/>
      <c r="O1825" s="149"/>
      <c r="P1825" s="149"/>
    </row>
    <row r="1826" spans="9:16" x14ac:dyDescent="0.2">
      <c r="I1826" s="3"/>
      <c r="J1826" s="3"/>
      <c r="N1826" s="149"/>
      <c r="O1826" s="149"/>
      <c r="P1826" s="149"/>
    </row>
    <row r="1827" spans="9:16" x14ac:dyDescent="0.2">
      <c r="I1827" s="3"/>
      <c r="J1827" s="3"/>
      <c r="N1827" s="149"/>
      <c r="O1827" s="149"/>
      <c r="P1827" s="149"/>
    </row>
    <row r="1828" spans="9:16" x14ac:dyDescent="0.2">
      <c r="I1828" s="3"/>
      <c r="J1828" s="3"/>
      <c r="N1828" s="149"/>
      <c r="O1828" s="149"/>
      <c r="P1828" s="149"/>
    </row>
    <row r="1829" spans="9:16" x14ac:dyDescent="0.2">
      <c r="I1829" s="3"/>
      <c r="J1829" s="3"/>
      <c r="N1829" s="149"/>
      <c r="O1829" s="149"/>
      <c r="P1829" s="149"/>
    </row>
    <row r="1830" spans="9:16" x14ac:dyDescent="0.2">
      <c r="I1830" s="3"/>
      <c r="J1830" s="3"/>
      <c r="N1830" s="149"/>
      <c r="O1830" s="149"/>
      <c r="P1830" s="149"/>
    </row>
    <row r="1831" spans="9:16" x14ac:dyDescent="0.2">
      <c r="I1831" s="3"/>
      <c r="J1831" s="3"/>
      <c r="N1831" s="149"/>
      <c r="O1831" s="149"/>
      <c r="P1831" s="149"/>
    </row>
    <row r="1832" spans="9:16" x14ac:dyDescent="0.2">
      <c r="I1832" s="3"/>
      <c r="J1832" s="3"/>
      <c r="N1832" s="149"/>
      <c r="O1832" s="149"/>
      <c r="P1832" s="149"/>
    </row>
    <row r="1833" spans="9:16" x14ac:dyDescent="0.2">
      <c r="I1833" s="3"/>
      <c r="J1833" s="3"/>
      <c r="N1833" s="149"/>
      <c r="O1833" s="149"/>
      <c r="P1833" s="149"/>
    </row>
    <row r="1834" spans="9:16" x14ac:dyDescent="0.2">
      <c r="I1834" s="3"/>
      <c r="J1834" s="3"/>
      <c r="N1834" s="149"/>
      <c r="O1834" s="149"/>
      <c r="P1834" s="149"/>
    </row>
    <row r="1835" spans="9:16" x14ac:dyDescent="0.2">
      <c r="I1835" s="3"/>
      <c r="J1835" s="3"/>
      <c r="N1835" s="149"/>
      <c r="O1835" s="149"/>
      <c r="P1835" s="149"/>
    </row>
    <row r="1836" spans="9:16" x14ac:dyDescent="0.2">
      <c r="I1836" s="3"/>
      <c r="J1836" s="3"/>
      <c r="N1836" s="149"/>
      <c r="O1836" s="149"/>
      <c r="P1836" s="149"/>
    </row>
    <row r="1837" spans="9:16" x14ac:dyDescent="0.2">
      <c r="I1837" s="3"/>
      <c r="J1837" s="3"/>
      <c r="N1837" s="149"/>
      <c r="O1837" s="149"/>
      <c r="P1837" s="149"/>
    </row>
    <row r="1838" spans="9:16" x14ac:dyDescent="0.2">
      <c r="I1838" s="3"/>
      <c r="J1838" s="3"/>
      <c r="N1838" s="149"/>
      <c r="O1838" s="149"/>
      <c r="P1838" s="149"/>
    </row>
    <row r="1839" spans="9:16" x14ac:dyDescent="0.2">
      <c r="I1839" s="3"/>
      <c r="J1839" s="3"/>
      <c r="N1839" s="149"/>
      <c r="O1839" s="149"/>
      <c r="P1839" s="149"/>
    </row>
    <row r="1840" spans="9:16" x14ac:dyDescent="0.2">
      <c r="I1840" s="3"/>
      <c r="J1840" s="3"/>
      <c r="N1840" s="149"/>
      <c r="O1840" s="149"/>
      <c r="P1840" s="149"/>
    </row>
    <row r="1841" spans="9:16" x14ac:dyDescent="0.2">
      <c r="I1841" s="3"/>
      <c r="J1841" s="3"/>
      <c r="N1841" s="149"/>
      <c r="O1841" s="149"/>
      <c r="P1841" s="149"/>
    </row>
    <row r="1842" spans="9:16" x14ac:dyDescent="0.2">
      <c r="I1842" s="3"/>
      <c r="J1842" s="3"/>
      <c r="N1842" s="149"/>
      <c r="O1842" s="149"/>
      <c r="P1842" s="149"/>
    </row>
    <row r="1843" spans="9:16" x14ac:dyDescent="0.2">
      <c r="I1843" s="3"/>
      <c r="J1843" s="3"/>
      <c r="N1843" s="149"/>
      <c r="O1843" s="149"/>
      <c r="P1843" s="149"/>
    </row>
    <row r="1844" spans="9:16" x14ac:dyDescent="0.2">
      <c r="I1844" s="3"/>
      <c r="J1844" s="3"/>
      <c r="N1844" s="149"/>
      <c r="O1844" s="149"/>
      <c r="P1844" s="149"/>
    </row>
    <row r="1845" spans="9:16" x14ac:dyDescent="0.2">
      <c r="I1845" s="3"/>
      <c r="J1845" s="3"/>
      <c r="N1845" s="149"/>
      <c r="O1845" s="149"/>
      <c r="P1845" s="149"/>
    </row>
    <row r="1846" spans="9:16" x14ac:dyDescent="0.2">
      <c r="I1846" s="3"/>
      <c r="J1846" s="3"/>
      <c r="N1846" s="149"/>
      <c r="O1846" s="149"/>
      <c r="P1846" s="149"/>
    </row>
    <row r="1847" spans="9:16" x14ac:dyDescent="0.2">
      <c r="I1847" s="3"/>
      <c r="J1847" s="3"/>
      <c r="N1847" s="149"/>
      <c r="O1847" s="149"/>
      <c r="P1847" s="149"/>
    </row>
    <row r="1848" spans="9:16" x14ac:dyDescent="0.2">
      <c r="I1848" s="3"/>
      <c r="J1848" s="3"/>
      <c r="N1848" s="149"/>
      <c r="O1848" s="149"/>
      <c r="P1848" s="149"/>
    </row>
    <row r="1849" spans="9:16" x14ac:dyDescent="0.2">
      <c r="I1849" s="3"/>
      <c r="J1849" s="3"/>
      <c r="N1849" s="149"/>
      <c r="O1849" s="149"/>
      <c r="P1849" s="149"/>
    </row>
    <row r="1850" spans="9:16" x14ac:dyDescent="0.2">
      <c r="I1850" s="3"/>
      <c r="J1850" s="3"/>
      <c r="N1850" s="149"/>
      <c r="O1850" s="149"/>
      <c r="P1850" s="149"/>
    </row>
    <row r="1851" spans="9:16" x14ac:dyDescent="0.2">
      <c r="I1851" s="3"/>
      <c r="J1851" s="3"/>
      <c r="N1851" s="149"/>
      <c r="O1851" s="149"/>
      <c r="P1851" s="149"/>
    </row>
    <row r="1852" spans="9:16" x14ac:dyDescent="0.2">
      <c r="I1852" s="3"/>
      <c r="J1852" s="3"/>
      <c r="N1852" s="149"/>
      <c r="O1852" s="149"/>
      <c r="P1852" s="149"/>
    </row>
    <row r="1853" spans="9:16" x14ac:dyDescent="0.2">
      <c r="I1853" s="3"/>
      <c r="J1853" s="3"/>
      <c r="N1853" s="149"/>
      <c r="O1853" s="149"/>
      <c r="P1853" s="149"/>
    </row>
    <row r="1854" spans="9:16" x14ac:dyDescent="0.2">
      <c r="I1854" s="3"/>
      <c r="J1854" s="3"/>
      <c r="N1854" s="149"/>
      <c r="O1854" s="149"/>
      <c r="P1854" s="149"/>
    </row>
    <row r="1855" spans="9:16" x14ac:dyDescent="0.2">
      <c r="I1855" s="3"/>
      <c r="J1855" s="3"/>
      <c r="N1855" s="149"/>
      <c r="O1855" s="149"/>
      <c r="P1855" s="149"/>
    </row>
    <row r="1856" spans="9:16" x14ac:dyDescent="0.2">
      <c r="I1856" s="3"/>
      <c r="J1856" s="3"/>
      <c r="N1856" s="149"/>
      <c r="O1856" s="149"/>
      <c r="P1856" s="149"/>
    </row>
    <row r="1857" spans="9:16" x14ac:dyDescent="0.2">
      <c r="I1857" s="3"/>
      <c r="J1857" s="3"/>
      <c r="N1857" s="149"/>
      <c r="O1857" s="149"/>
      <c r="P1857" s="149"/>
    </row>
    <row r="1858" spans="9:16" x14ac:dyDescent="0.2">
      <c r="I1858" s="3"/>
      <c r="J1858" s="3"/>
      <c r="N1858" s="149"/>
      <c r="O1858" s="149"/>
      <c r="P1858" s="149"/>
    </row>
    <row r="1859" spans="9:16" x14ac:dyDescent="0.2">
      <c r="I1859" s="3"/>
      <c r="J1859" s="3"/>
      <c r="N1859" s="149"/>
      <c r="O1859" s="149"/>
      <c r="P1859" s="149"/>
    </row>
    <row r="1860" spans="9:16" x14ac:dyDescent="0.2">
      <c r="I1860" s="3"/>
      <c r="J1860" s="3"/>
      <c r="N1860" s="149"/>
      <c r="O1860" s="149"/>
      <c r="P1860" s="149"/>
    </row>
    <row r="1861" spans="9:16" x14ac:dyDescent="0.2">
      <c r="I1861" s="3"/>
      <c r="J1861" s="3"/>
      <c r="N1861" s="149"/>
      <c r="O1861" s="149"/>
      <c r="P1861" s="149"/>
    </row>
    <row r="1862" spans="9:16" x14ac:dyDescent="0.2">
      <c r="I1862" s="3"/>
      <c r="J1862" s="3"/>
      <c r="N1862" s="149"/>
      <c r="O1862" s="149"/>
      <c r="P1862" s="149"/>
    </row>
    <row r="1863" spans="9:16" x14ac:dyDescent="0.2">
      <c r="I1863" s="3"/>
      <c r="J1863" s="3"/>
      <c r="N1863" s="149"/>
      <c r="O1863" s="149"/>
      <c r="P1863" s="149"/>
    </row>
    <row r="1864" spans="9:16" x14ac:dyDescent="0.2">
      <c r="I1864" s="3"/>
      <c r="J1864" s="3"/>
      <c r="N1864" s="149"/>
      <c r="O1864" s="149"/>
      <c r="P1864" s="149"/>
    </row>
    <row r="1865" spans="9:16" x14ac:dyDescent="0.2">
      <c r="I1865" s="3"/>
      <c r="J1865" s="3"/>
      <c r="N1865" s="149"/>
      <c r="O1865" s="149"/>
      <c r="P1865" s="149"/>
    </row>
    <row r="1866" spans="9:16" x14ac:dyDescent="0.2">
      <c r="I1866" s="3"/>
      <c r="J1866" s="3"/>
      <c r="N1866" s="149"/>
      <c r="O1866" s="149"/>
      <c r="P1866" s="149"/>
    </row>
    <row r="1867" spans="9:16" x14ac:dyDescent="0.2">
      <c r="I1867" s="3"/>
      <c r="J1867" s="3"/>
      <c r="N1867" s="149"/>
      <c r="O1867" s="149"/>
      <c r="P1867" s="149"/>
    </row>
    <row r="1868" spans="9:16" x14ac:dyDescent="0.2">
      <c r="I1868" s="3"/>
      <c r="J1868" s="3"/>
      <c r="N1868" s="149"/>
      <c r="O1868" s="149"/>
      <c r="P1868" s="149"/>
    </row>
    <row r="1869" spans="9:16" x14ac:dyDescent="0.2">
      <c r="I1869" s="3"/>
      <c r="J1869" s="3"/>
      <c r="N1869" s="149"/>
      <c r="O1869" s="149"/>
      <c r="P1869" s="149"/>
    </row>
    <row r="1870" spans="9:16" x14ac:dyDescent="0.2">
      <c r="I1870" s="3"/>
      <c r="J1870" s="3"/>
      <c r="N1870" s="149"/>
      <c r="O1870" s="149"/>
      <c r="P1870" s="149"/>
    </row>
    <row r="1871" spans="9:16" x14ac:dyDescent="0.2">
      <c r="I1871" s="3"/>
      <c r="J1871" s="3"/>
      <c r="N1871" s="149"/>
      <c r="O1871" s="149"/>
      <c r="P1871" s="149"/>
    </row>
    <row r="1872" spans="9:16" x14ac:dyDescent="0.2">
      <c r="I1872" s="3"/>
      <c r="J1872" s="3"/>
      <c r="N1872" s="149"/>
      <c r="O1872" s="149"/>
      <c r="P1872" s="149"/>
    </row>
    <row r="1873" spans="9:16" x14ac:dyDescent="0.2">
      <c r="I1873" s="3"/>
      <c r="J1873" s="3"/>
      <c r="N1873" s="149"/>
      <c r="O1873" s="149"/>
      <c r="P1873" s="149"/>
    </row>
    <row r="1874" spans="9:16" x14ac:dyDescent="0.2">
      <c r="I1874" s="3"/>
      <c r="J1874" s="3"/>
      <c r="N1874" s="149"/>
      <c r="O1874" s="149"/>
      <c r="P1874" s="149"/>
    </row>
    <row r="1875" spans="9:16" x14ac:dyDescent="0.2">
      <c r="I1875" s="3"/>
      <c r="J1875" s="3"/>
      <c r="N1875" s="149"/>
      <c r="O1875" s="149"/>
      <c r="P1875" s="149"/>
    </row>
    <row r="1876" spans="9:16" x14ac:dyDescent="0.2">
      <c r="I1876" s="3"/>
      <c r="J1876" s="3"/>
      <c r="N1876" s="149"/>
      <c r="O1876" s="149"/>
      <c r="P1876" s="149"/>
    </row>
    <row r="1877" spans="9:16" x14ac:dyDescent="0.2">
      <c r="I1877" s="3"/>
      <c r="J1877" s="3"/>
      <c r="N1877" s="149"/>
      <c r="O1877" s="149"/>
      <c r="P1877" s="149"/>
    </row>
    <row r="1878" spans="9:16" x14ac:dyDescent="0.2">
      <c r="I1878" s="3"/>
      <c r="J1878" s="3"/>
      <c r="N1878" s="149"/>
      <c r="O1878" s="149"/>
      <c r="P1878" s="149"/>
    </row>
    <row r="1879" spans="9:16" x14ac:dyDescent="0.2">
      <c r="I1879" s="3"/>
      <c r="J1879" s="3"/>
      <c r="N1879" s="149"/>
      <c r="O1879" s="149"/>
      <c r="P1879" s="149"/>
    </row>
    <row r="1880" spans="9:16" x14ac:dyDescent="0.2">
      <c r="I1880" s="3"/>
      <c r="J1880" s="3"/>
      <c r="N1880" s="149"/>
      <c r="O1880" s="149"/>
      <c r="P1880" s="149"/>
    </row>
    <row r="1881" spans="9:16" x14ac:dyDescent="0.2">
      <c r="I1881" s="3"/>
      <c r="J1881" s="3"/>
      <c r="N1881" s="149"/>
      <c r="O1881" s="149"/>
      <c r="P1881" s="149"/>
    </row>
    <row r="1882" spans="9:16" x14ac:dyDescent="0.2">
      <c r="I1882" s="3"/>
      <c r="J1882" s="3"/>
      <c r="N1882" s="149"/>
      <c r="O1882" s="149"/>
      <c r="P1882" s="149"/>
    </row>
    <row r="1883" spans="9:16" x14ac:dyDescent="0.2">
      <c r="I1883" s="3"/>
      <c r="J1883" s="3"/>
      <c r="N1883" s="149"/>
      <c r="O1883" s="149"/>
      <c r="P1883" s="149"/>
    </row>
    <row r="1884" spans="9:16" x14ac:dyDescent="0.2">
      <c r="I1884" s="3"/>
      <c r="J1884" s="3"/>
      <c r="N1884" s="149"/>
      <c r="O1884" s="149"/>
      <c r="P1884" s="149"/>
    </row>
    <row r="1885" spans="9:16" x14ac:dyDescent="0.2">
      <c r="I1885" s="3"/>
      <c r="J1885" s="3"/>
      <c r="N1885" s="149"/>
      <c r="O1885" s="149"/>
      <c r="P1885" s="149"/>
    </row>
    <row r="1886" spans="9:16" x14ac:dyDescent="0.2">
      <c r="I1886" s="3"/>
      <c r="J1886" s="3"/>
      <c r="N1886" s="149"/>
      <c r="O1886" s="149"/>
      <c r="P1886" s="149"/>
    </row>
    <row r="1887" spans="9:16" x14ac:dyDescent="0.2">
      <c r="I1887" s="3"/>
      <c r="J1887" s="3"/>
      <c r="N1887" s="149"/>
      <c r="O1887" s="149"/>
      <c r="P1887" s="149"/>
    </row>
    <row r="1888" spans="9:16" x14ac:dyDescent="0.2">
      <c r="I1888" s="3"/>
      <c r="J1888" s="3"/>
      <c r="N1888" s="149"/>
      <c r="O1888" s="149"/>
      <c r="P1888" s="149"/>
    </row>
    <row r="1889" spans="9:16" x14ac:dyDescent="0.2">
      <c r="I1889" s="3"/>
      <c r="J1889" s="3"/>
      <c r="N1889" s="149"/>
      <c r="O1889" s="149"/>
      <c r="P1889" s="149"/>
    </row>
    <row r="1890" spans="9:16" x14ac:dyDescent="0.2">
      <c r="I1890" s="3"/>
      <c r="J1890" s="3"/>
      <c r="N1890" s="149"/>
      <c r="O1890" s="149"/>
      <c r="P1890" s="149"/>
    </row>
    <row r="1891" spans="9:16" x14ac:dyDescent="0.2">
      <c r="I1891" s="3"/>
      <c r="J1891" s="3"/>
      <c r="N1891" s="149"/>
      <c r="O1891" s="149"/>
      <c r="P1891" s="149"/>
    </row>
    <row r="1892" spans="9:16" x14ac:dyDescent="0.2">
      <c r="I1892" s="3"/>
      <c r="J1892" s="3"/>
      <c r="N1892" s="149"/>
      <c r="O1892" s="149"/>
      <c r="P1892" s="149"/>
    </row>
    <row r="1893" spans="9:16" x14ac:dyDescent="0.2">
      <c r="I1893" s="3"/>
      <c r="J1893" s="3"/>
      <c r="N1893" s="149"/>
      <c r="O1893" s="149"/>
      <c r="P1893" s="149"/>
    </row>
    <row r="1894" spans="9:16" x14ac:dyDescent="0.2">
      <c r="I1894" s="3"/>
      <c r="J1894" s="3"/>
      <c r="N1894" s="149"/>
      <c r="O1894" s="149"/>
      <c r="P1894" s="149"/>
    </row>
    <row r="1895" spans="9:16" x14ac:dyDescent="0.2">
      <c r="I1895" s="3"/>
      <c r="J1895" s="3"/>
      <c r="N1895" s="149"/>
      <c r="O1895" s="149"/>
      <c r="P1895" s="149"/>
    </row>
    <row r="1896" spans="9:16" x14ac:dyDescent="0.2">
      <c r="I1896" s="3"/>
      <c r="J1896" s="3"/>
      <c r="N1896" s="149"/>
      <c r="O1896" s="149"/>
      <c r="P1896" s="149"/>
    </row>
    <row r="1897" spans="9:16" x14ac:dyDescent="0.2">
      <c r="I1897" s="3"/>
      <c r="J1897" s="3"/>
      <c r="N1897" s="149"/>
      <c r="O1897" s="149"/>
      <c r="P1897" s="149"/>
    </row>
    <row r="1898" spans="9:16" x14ac:dyDescent="0.2">
      <c r="I1898" s="3"/>
      <c r="J1898" s="3"/>
      <c r="N1898" s="149"/>
      <c r="O1898" s="149"/>
      <c r="P1898" s="149"/>
    </row>
    <row r="1899" spans="9:16" x14ac:dyDescent="0.2">
      <c r="I1899" s="3"/>
      <c r="J1899" s="3"/>
      <c r="N1899" s="149"/>
      <c r="O1899" s="149"/>
      <c r="P1899" s="149"/>
    </row>
    <row r="1900" spans="9:16" x14ac:dyDescent="0.2">
      <c r="I1900" s="3"/>
      <c r="J1900" s="3"/>
      <c r="N1900" s="149"/>
      <c r="O1900" s="149"/>
      <c r="P1900" s="149"/>
    </row>
    <row r="1901" spans="9:16" x14ac:dyDescent="0.2">
      <c r="I1901" s="3"/>
      <c r="J1901" s="3"/>
      <c r="N1901" s="149"/>
      <c r="O1901" s="149"/>
      <c r="P1901" s="149"/>
    </row>
    <row r="1902" spans="9:16" x14ac:dyDescent="0.2">
      <c r="I1902" s="3"/>
      <c r="J1902" s="3"/>
      <c r="N1902" s="149"/>
      <c r="O1902" s="149"/>
      <c r="P1902" s="149"/>
    </row>
    <row r="1903" spans="9:16" x14ac:dyDescent="0.2">
      <c r="I1903" s="3"/>
      <c r="J1903" s="3"/>
      <c r="N1903" s="149"/>
      <c r="O1903" s="149"/>
      <c r="P1903" s="149"/>
    </row>
    <row r="1904" spans="9:16" x14ac:dyDescent="0.2">
      <c r="I1904" s="3"/>
      <c r="J1904" s="3"/>
      <c r="N1904" s="149"/>
      <c r="O1904" s="149"/>
      <c r="P1904" s="149"/>
    </row>
    <row r="1905" spans="9:16" x14ac:dyDescent="0.2">
      <c r="I1905" s="3"/>
      <c r="J1905" s="3"/>
      <c r="N1905" s="149"/>
      <c r="O1905" s="149"/>
      <c r="P1905" s="149"/>
    </row>
    <row r="1906" spans="9:16" x14ac:dyDescent="0.2">
      <c r="I1906" s="3"/>
      <c r="J1906" s="3"/>
      <c r="N1906" s="149"/>
      <c r="O1906" s="149"/>
      <c r="P1906" s="149"/>
    </row>
    <row r="1907" spans="9:16" x14ac:dyDescent="0.2">
      <c r="I1907" s="3"/>
      <c r="J1907" s="3"/>
      <c r="N1907" s="149"/>
      <c r="O1907" s="149"/>
      <c r="P1907" s="149"/>
    </row>
    <row r="1908" spans="9:16" x14ac:dyDescent="0.2">
      <c r="I1908" s="3"/>
      <c r="J1908" s="3"/>
      <c r="N1908" s="149"/>
      <c r="O1908" s="149"/>
      <c r="P1908" s="149"/>
    </row>
    <row r="1909" spans="9:16" x14ac:dyDescent="0.2">
      <c r="I1909" s="3"/>
      <c r="J1909" s="3"/>
      <c r="N1909" s="149"/>
      <c r="O1909" s="149"/>
      <c r="P1909" s="149"/>
    </row>
    <row r="1910" spans="9:16" x14ac:dyDescent="0.2">
      <c r="I1910" s="3"/>
      <c r="J1910" s="3"/>
      <c r="N1910" s="149"/>
      <c r="O1910" s="149"/>
      <c r="P1910" s="149"/>
    </row>
    <row r="1911" spans="9:16" x14ac:dyDescent="0.2">
      <c r="I1911" s="3"/>
      <c r="J1911" s="3"/>
      <c r="N1911" s="149"/>
      <c r="O1911" s="149"/>
      <c r="P1911" s="149"/>
    </row>
    <row r="1912" spans="9:16" x14ac:dyDescent="0.2">
      <c r="I1912" s="3"/>
      <c r="J1912" s="3"/>
      <c r="N1912" s="149"/>
      <c r="O1912" s="149"/>
      <c r="P1912" s="149"/>
    </row>
    <row r="1913" spans="9:16" x14ac:dyDescent="0.2">
      <c r="I1913" s="3"/>
      <c r="J1913" s="3"/>
      <c r="N1913" s="149"/>
      <c r="O1913" s="149"/>
      <c r="P1913" s="149"/>
    </row>
    <row r="1914" spans="9:16" x14ac:dyDescent="0.2">
      <c r="I1914" s="3"/>
      <c r="J1914" s="3"/>
      <c r="N1914" s="149"/>
      <c r="O1914" s="149"/>
      <c r="P1914" s="149"/>
    </row>
    <row r="1915" spans="9:16" x14ac:dyDescent="0.2">
      <c r="I1915" s="3"/>
      <c r="J1915" s="3"/>
      <c r="N1915" s="149"/>
      <c r="O1915" s="149"/>
      <c r="P1915" s="149"/>
    </row>
    <row r="1916" spans="9:16" x14ac:dyDescent="0.2">
      <c r="I1916" s="3"/>
      <c r="J1916" s="3"/>
      <c r="N1916" s="149"/>
      <c r="O1916" s="149"/>
      <c r="P1916" s="149"/>
    </row>
    <row r="1917" spans="9:16" x14ac:dyDescent="0.2">
      <c r="I1917" s="3"/>
      <c r="J1917" s="3"/>
      <c r="N1917" s="149"/>
      <c r="O1917" s="149"/>
      <c r="P1917" s="149"/>
    </row>
    <row r="1918" spans="9:16" x14ac:dyDescent="0.2">
      <c r="I1918" s="3"/>
      <c r="J1918" s="3"/>
      <c r="N1918" s="149"/>
      <c r="O1918" s="149"/>
      <c r="P1918" s="149"/>
    </row>
    <row r="1919" spans="9:16" x14ac:dyDescent="0.2">
      <c r="I1919" s="3"/>
      <c r="J1919" s="3"/>
      <c r="N1919" s="149"/>
      <c r="O1919" s="149"/>
      <c r="P1919" s="149"/>
    </row>
    <row r="1920" spans="9:16" x14ac:dyDescent="0.2">
      <c r="I1920" s="3"/>
      <c r="J1920" s="3"/>
      <c r="N1920" s="149"/>
      <c r="O1920" s="149"/>
      <c r="P1920" s="149"/>
    </row>
    <row r="1921" spans="9:16" x14ac:dyDescent="0.2">
      <c r="I1921" s="3"/>
      <c r="J1921" s="3"/>
      <c r="N1921" s="149"/>
      <c r="O1921" s="149"/>
      <c r="P1921" s="149"/>
    </row>
    <row r="1922" spans="9:16" x14ac:dyDescent="0.2">
      <c r="I1922" s="3"/>
      <c r="J1922" s="3"/>
      <c r="N1922" s="149"/>
      <c r="O1922" s="149"/>
      <c r="P1922" s="149"/>
    </row>
    <row r="1923" spans="9:16" x14ac:dyDescent="0.2">
      <c r="I1923" s="3"/>
      <c r="J1923" s="3"/>
      <c r="N1923" s="149"/>
      <c r="O1923" s="149"/>
      <c r="P1923" s="149"/>
    </row>
    <row r="1924" spans="9:16" x14ac:dyDescent="0.2">
      <c r="I1924" s="3"/>
      <c r="J1924" s="3"/>
      <c r="N1924" s="149"/>
      <c r="O1924" s="149"/>
      <c r="P1924" s="149"/>
    </row>
    <row r="1925" spans="9:16" x14ac:dyDescent="0.2">
      <c r="I1925" s="3"/>
      <c r="J1925" s="3"/>
      <c r="N1925" s="149"/>
      <c r="O1925" s="149"/>
      <c r="P1925" s="149"/>
    </row>
    <row r="1926" spans="9:16" x14ac:dyDescent="0.2">
      <c r="I1926" s="3"/>
      <c r="J1926" s="3"/>
      <c r="N1926" s="149"/>
      <c r="O1926" s="149"/>
      <c r="P1926" s="149"/>
    </row>
    <row r="1927" spans="9:16" x14ac:dyDescent="0.2">
      <c r="I1927" s="3"/>
      <c r="J1927" s="3"/>
      <c r="N1927" s="149"/>
      <c r="O1927" s="149"/>
      <c r="P1927" s="149"/>
    </row>
    <row r="1928" spans="9:16" x14ac:dyDescent="0.2">
      <c r="I1928" s="3"/>
      <c r="J1928" s="3"/>
      <c r="N1928" s="149"/>
      <c r="O1928" s="149"/>
      <c r="P1928" s="149"/>
    </row>
    <row r="1929" spans="9:16" x14ac:dyDescent="0.2">
      <c r="I1929" s="3"/>
      <c r="J1929" s="3"/>
      <c r="N1929" s="149"/>
      <c r="O1929" s="149"/>
      <c r="P1929" s="149"/>
    </row>
    <row r="1930" spans="9:16" x14ac:dyDescent="0.2">
      <c r="I1930" s="3"/>
      <c r="J1930" s="3"/>
      <c r="N1930" s="149"/>
      <c r="O1930" s="149"/>
      <c r="P1930" s="149"/>
    </row>
    <row r="1931" spans="9:16" x14ac:dyDescent="0.2">
      <c r="I1931" s="3"/>
      <c r="J1931" s="3"/>
      <c r="N1931" s="149"/>
      <c r="O1931" s="149"/>
      <c r="P1931" s="149"/>
    </row>
    <row r="1932" spans="9:16" x14ac:dyDescent="0.2">
      <c r="I1932" s="3"/>
      <c r="J1932" s="3"/>
      <c r="N1932" s="149"/>
      <c r="O1932" s="149"/>
      <c r="P1932" s="149"/>
    </row>
    <row r="1933" spans="9:16" x14ac:dyDescent="0.2">
      <c r="I1933" s="3"/>
      <c r="J1933" s="3"/>
      <c r="N1933" s="149"/>
      <c r="O1933" s="149"/>
      <c r="P1933" s="149"/>
    </row>
    <row r="1934" spans="9:16" x14ac:dyDescent="0.2">
      <c r="I1934" s="3"/>
      <c r="J1934" s="3"/>
      <c r="N1934" s="149"/>
      <c r="O1934" s="149"/>
      <c r="P1934" s="149"/>
    </row>
    <row r="1935" spans="9:16" x14ac:dyDescent="0.2">
      <c r="I1935" s="3"/>
      <c r="J1935" s="3"/>
      <c r="N1935" s="149"/>
      <c r="O1935" s="149"/>
      <c r="P1935" s="149"/>
    </row>
    <row r="1936" spans="9:16" x14ac:dyDescent="0.2">
      <c r="I1936" s="3"/>
      <c r="J1936" s="3"/>
      <c r="N1936" s="149"/>
      <c r="O1936" s="149"/>
      <c r="P1936" s="149"/>
    </row>
    <row r="1937" spans="9:16" x14ac:dyDescent="0.2">
      <c r="I1937" s="3"/>
      <c r="J1937" s="3"/>
      <c r="N1937" s="149"/>
      <c r="O1937" s="149"/>
      <c r="P1937" s="149"/>
    </row>
    <row r="1938" spans="9:16" x14ac:dyDescent="0.2">
      <c r="I1938" s="3"/>
      <c r="J1938" s="3"/>
      <c r="N1938" s="149"/>
      <c r="O1938" s="149"/>
      <c r="P1938" s="149"/>
    </row>
    <row r="1939" spans="9:16" x14ac:dyDescent="0.2">
      <c r="I1939" s="3"/>
      <c r="J1939" s="3"/>
      <c r="N1939" s="149"/>
      <c r="O1939" s="149"/>
      <c r="P1939" s="149"/>
    </row>
    <row r="1940" spans="9:16" x14ac:dyDescent="0.2">
      <c r="I1940" s="3"/>
      <c r="J1940" s="3"/>
      <c r="N1940" s="149"/>
      <c r="O1940" s="149"/>
      <c r="P1940" s="149"/>
    </row>
    <row r="1941" spans="9:16" x14ac:dyDescent="0.2">
      <c r="I1941" s="3"/>
      <c r="J1941" s="3"/>
      <c r="N1941" s="149"/>
      <c r="O1941" s="149"/>
      <c r="P1941" s="149"/>
    </row>
    <row r="1942" spans="9:16" x14ac:dyDescent="0.2">
      <c r="I1942" s="3"/>
      <c r="J1942" s="3"/>
      <c r="N1942" s="149"/>
      <c r="O1942" s="149"/>
      <c r="P1942" s="149"/>
    </row>
    <row r="1943" spans="9:16" x14ac:dyDescent="0.2">
      <c r="I1943" s="3"/>
      <c r="J1943" s="3"/>
      <c r="N1943" s="149"/>
      <c r="O1943" s="149"/>
      <c r="P1943" s="149"/>
    </row>
    <row r="1944" spans="9:16" x14ac:dyDescent="0.2">
      <c r="I1944" s="3"/>
      <c r="J1944" s="3"/>
      <c r="N1944" s="149"/>
      <c r="O1944" s="149"/>
      <c r="P1944" s="149"/>
    </row>
    <row r="1945" spans="9:16" x14ac:dyDescent="0.2">
      <c r="I1945" s="3"/>
      <c r="J1945" s="3"/>
      <c r="N1945" s="149"/>
      <c r="O1945" s="149"/>
      <c r="P1945" s="149"/>
    </row>
    <row r="1946" spans="9:16" x14ac:dyDescent="0.2">
      <c r="I1946" s="3"/>
      <c r="J1946" s="3"/>
      <c r="N1946" s="149"/>
      <c r="O1946" s="149"/>
      <c r="P1946" s="149"/>
    </row>
    <row r="1947" spans="9:16" x14ac:dyDescent="0.2">
      <c r="I1947" s="3"/>
      <c r="J1947" s="3"/>
      <c r="N1947" s="149"/>
      <c r="O1947" s="149"/>
      <c r="P1947" s="149"/>
    </row>
    <row r="1948" spans="9:16" x14ac:dyDescent="0.2">
      <c r="I1948" s="3"/>
      <c r="J1948" s="3"/>
      <c r="N1948" s="149"/>
      <c r="O1948" s="149"/>
      <c r="P1948" s="149"/>
    </row>
    <row r="1949" spans="9:16" x14ac:dyDescent="0.2">
      <c r="I1949" s="3"/>
      <c r="J1949" s="3"/>
      <c r="N1949" s="149"/>
      <c r="O1949" s="149"/>
      <c r="P1949" s="149"/>
    </row>
    <row r="1950" spans="9:16" x14ac:dyDescent="0.2">
      <c r="I1950" s="3"/>
      <c r="J1950" s="3"/>
      <c r="N1950" s="149"/>
      <c r="O1950" s="149"/>
      <c r="P1950" s="149"/>
    </row>
    <row r="1951" spans="9:16" x14ac:dyDescent="0.2">
      <c r="I1951" s="3"/>
      <c r="J1951" s="3"/>
      <c r="N1951" s="149"/>
      <c r="O1951" s="149"/>
      <c r="P1951" s="149"/>
    </row>
    <row r="1952" spans="9:16" x14ac:dyDescent="0.2">
      <c r="I1952" s="3"/>
      <c r="J1952" s="3"/>
      <c r="N1952" s="149"/>
      <c r="O1952" s="149"/>
      <c r="P1952" s="149"/>
    </row>
    <row r="1953" spans="9:16" x14ac:dyDescent="0.2">
      <c r="I1953" s="3"/>
      <c r="J1953" s="3"/>
      <c r="N1953" s="149"/>
      <c r="O1953" s="149"/>
      <c r="P1953" s="149"/>
    </row>
    <row r="1954" spans="9:16" x14ac:dyDescent="0.2">
      <c r="I1954" s="3"/>
      <c r="J1954" s="3"/>
      <c r="N1954" s="149"/>
      <c r="O1954" s="149"/>
      <c r="P1954" s="149"/>
    </row>
    <row r="1955" spans="9:16" x14ac:dyDescent="0.2">
      <c r="I1955" s="3"/>
      <c r="J1955" s="3"/>
      <c r="N1955" s="149"/>
      <c r="O1955" s="149"/>
      <c r="P1955" s="149"/>
    </row>
    <row r="1956" spans="9:16" x14ac:dyDescent="0.2">
      <c r="I1956" s="3"/>
      <c r="J1956" s="3"/>
      <c r="N1956" s="149"/>
      <c r="O1956" s="149"/>
      <c r="P1956" s="149"/>
    </row>
    <row r="1957" spans="9:16" x14ac:dyDescent="0.2">
      <c r="I1957" s="3"/>
      <c r="J1957" s="3"/>
      <c r="N1957" s="149"/>
      <c r="O1957" s="149"/>
      <c r="P1957" s="149"/>
    </row>
    <row r="1958" spans="9:16" x14ac:dyDescent="0.2">
      <c r="I1958" s="3"/>
      <c r="J1958" s="3"/>
      <c r="N1958" s="149"/>
      <c r="O1958" s="149"/>
      <c r="P1958" s="149"/>
    </row>
    <row r="1959" spans="9:16" x14ac:dyDescent="0.2">
      <c r="I1959" s="3"/>
      <c r="J1959" s="3"/>
      <c r="N1959" s="149"/>
      <c r="O1959" s="149"/>
      <c r="P1959" s="149"/>
    </row>
    <row r="1960" spans="9:16" x14ac:dyDescent="0.2">
      <c r="I1960" s="3"/>
      <c r="J1960" s="3"/>
      <c r="N1960" s="149"/>
      <c r="O1960" s="149"/>
      <c r="P1960" s="149"/>
    </row>
    <row r="1961" spans="9:16" x14ac:dyDescent="0.2">
      <c r="I1961" s="3"/>
      <c r="J1961" s="3"/>
      <c r="N1961" s="149"/>
      <c r="O1961" s="149"/>
      <c r="P1961" s="149"/>
    </row>
    <row r="1962" spans="9:16" x14ac:dyDescent="0.2">
      <c r="I1962" s="3"/>
      <c r="J1962" s="3"/>
      <c r="N1962" s="149"/>
      <c r="O1962" s="149"/>
      <c r="P1962" s="149"/>
    </row>
    <row r="1963" spans="9:16" x14ac:dyDescent="0.2">
      <c r="I1963" s="3"/>
      <c r="J1963" s="3"/>
      <c r="N1963" s="149"/>
      <c r="O1963" s="149"/>
      <c r="P1963" s="149"/>
    </row>
    <row r="1964" spans="9:16" x14ac:dyDescent="0.2">
      <c r="I1964" s="3"/>
      <c r="J1964" s="3"/>
      <c r="N1964" s="149"/>
      <c r="O1964" s="149"/>
      <c r="P1964" s="149"/>
    </row>
    <row r="1965" spans="9:16" x14ac:dyDescent="0.2">
      <c r="I1965" s="3"/>
      <c r="J1965" s="3"/>
      <c r="N1965" s="149"/>
      <c r="O1965" s="149"/>
      <c r="P1965" s="149"/>
    </row>
    <row r="1966" spans="9:16" x14ac:dyDescent="0.2">
      <c r="I1966" s="3"/>
      <c r="J1966" s="3"/>
      <c r="N1966" s="149"/>
      <c r="O1966" s="149"/>
      <c r="P1966" s="149"/>
    </row>
    <row r="1967" spans="9:16" x14ac:dyDescent="0.2">
      <c r="I1967" s="3"/>
      <c r="J1967" s="3"/>
      <c r="N1967" s="149"/>
      <c r="O1967" s="149"/>
      <c r="P1967" s="149"/>
    </row>
    <row r="1968" spans="9:16" x14ac:dyDescent="0.2">
      <c r="I1968" s="3"/>
      <c r="J1968" s="3"/>
      <c r="N1968" s="149"/>
      <c r="O1968" s="149"/>
      <c r="P1968" s="149"/>
    </row>
    <row r="1969" spans="9:16" x14ac:dyDescent="0.2">
      <c r="I1969" s="3"/>
      <c r="J1969" s="3"/>
      <c r="N1969" s="149"/>
      <c r="O1969" s="149"/>
      <c r="P1969" s="149"/>
    </row>
    <row r="1970" spans="9:16" x14ac:dyDescent="0.2">
      <c r="I1970" s="3"/>
      <c r="J1970" s="3"/>
      <c r="N1970" s="149"/>
      <c r="O1970" s="149"/>
      <c r="P1970" s="149"/>
    </row>
    <row r="1971" spans="9:16" x14ac:dyDescent="0.2">
      <c r="I1971" s="3"/>
      <c r="J1971" s="3"/>
      <c r="N1971" s="149"/>
      <c r="O1971" s="149"/>
      <c r="P1971" s="149"/>
    </row>
    <row r="1972" spans="9:16" x14ac:dyDescent="0.2">
      <c r="I1972" s="3"/>
      <c r="J1972" s="3"/>
      <c r="N1972" s="149"/>
      <c r="O1972" s="149"/>
      <c r="P1972" s="149"/>
    </row>
    <row r="1973" spans="9:16" x14ac:dyDescent="0.2">
      <c r="I1973" s="3"/>
      <c r="J1973" s="3"/>
      <c r="N1973" s="149"/>
      <c r="O1973" s="149"/>
      <c r="P1973" s="149"/>
    </row>
    <row r="1974" spans="9:16" x14ac:dyDescent="0.2">
      <c r="I1974" s="3"/>
      <c r="J1974" s="3"/>
      <c r="N1974" s="149"/>
      <c r="O1974" s="149"/>
      <c r="P1974" s="149"/>
    </row>
    <row r="1975" spans="9:16" x14ac:dyDescent="0.2">
      <c r="I1975" s="3"/>
      <c r="J1975" s="3"/>
      <c r="N1975" s="149"/>
      <c r="O1975" s="149"/>
      <c r="P1975" s="149"/>
    </row>
    <row r="1976" spans="9:16" x14ac:dyDescent="0.2">
      <c r="I1976" s="3"/>
      <c r="J1976" s="3"/>
      <c r="N1976" s="149"/>
      <c r="O1976" s="149"/>
      <c r="P1976" s="149"/>
    </row>
    <row r="1977" spans="9:16" x14ac:dyDescent="0.2">
      <c r="I1977" s="3"/>
      <c r="J1977" s="3"/>
      <c r="N1977" s="149"/>
      <c r="O1977" s="149"/>
      <c r="P1977" s="149"/>
    </row>
    <row r="1978" spans="9:16" x14ac:dyDescent="0.2">
      <c r="I1978" s="3"/>
      <c r="J1978" s="3"/>
      <c r="N1978" s="149"/>
      <c r="O1978" s="149"/>
      <c r="P1978" s="149"/>
    </row>
    <row r="1979" spans="9:16" x14ac:dyDescent="0.2">
      <c r="I1979" s="3"/>
      <c r="J1979" s="3"/>
      <c r="N1979" s="149"/>
      <c r="O1979" s="149"/>
      <c r="P1979" s="149"/>
    </row>
    <row r="1980" spans="9:16" x14ac:dyDescent="0.2">
      <c r="I1980" s="3"/>
      <c r="J1980" s="3"/>
      <c r="N1980" s="149"/>
      <c r="O1980" s="149"/>
      <c r="P1980" s="149"/>
    </row>
    <row r="1981" spans="9:16" x14ac:dyDescent="0.2">
      <c r="I1981" s="3"/>
      <c r="J1981" s="3"/>
      <c r="N1981" s="149"/>
      <c r="O1981" s="149"/>
      <c r="P1981" s="149"/>
    </row>
    <row r="1982" spans="9:16" x14ac:dyDescent="0.2">
      <c r="I1982" s="3"/>
      <c r="J1982" s="3"/>
      <c r="N1982" s="149"/>
      <c r="O1982" s="149"/>
      <c r="P1982" s="149"/>
    </row>
    <row r="1983" spans="9:16" x14ac:dyDescent="0.2">
      <c r="I1983" s="3"/>
      <c r="J1983" s="3"/>
      <c r="N1983" s="149"/>
      <c r="O1983" s="149"/>
      <c r="P1983" s="149"/>
    </row>
    <row r="1984" spans="9:16" x14ac:dyDescent="0.2">
      <c r="I1984" s="3"/>
      <c r="J1984" s="3"/>
      <c r="N1984" s="149"/>
      <c r="O1984" s="149"/>
      <c r="P1984" s="149"/>
    </row>
    <row r="1985" spans="9:16" x14ac:dyDescent="0.2">
      <c r="I1985" s="3"/>
      <c r="J1985" s="3"/>
      <c r="N1985" s="149"/>
      <c r="O1985" s="149"/>
      <c r="P1985" s="149"/>
    </row>
    <row r="1986" spans="9:16" x14ac:dyDescent="0.2">
      <c r="I1986" s="3"/>
      <c r="J1986" s="3"/>
      <c r="N1986" s="149"/>
      <c r="O1986" s="149"/>
      <c r="P1986" s="149"/>
    </row>
    <row r="1987" spans="9:16" x14ac:dyDescent="0.2">
      <c r="I1987" s="3"/>
      <c r="J1987" s="3"/>
      <c r="N1987" s="149"/>
      <c r="O1987" s="149"/>
      <c r="P1987" s="149"/>
    </row>
    <row r="1988" spans="9:16" x14ac:dyDescent="0.2">
      <c r="I1988" s="3"/>
      <c r="J1988" s="3"/>
      <c r="N1988" s="149"/>
      <c r="O1988" s="149"/>
      <c r="P1988" s="149"/>
    </row>
    <row r="1989" spans="9:16" x14ac:dyDescent="0.2">
      <c r="I1989" s="3"/>
      <c r="J1989" s="3"/>
      <c r="N1989" s="149"/>
      <c r="O1989" s="149"/>
      <c r="P1989" s="149"/>
    </row>
    <row r="1990" spans="9:16" x14ac:dyDescent="0.2">
      <c r="I1990" s="3"/>
      <c r="J1990" s="3"/>
      <c r="N1990" s="149"/>
      <c r="O1990" s="149"/>
      <c r="P1990" s="149"/>
    </row>
    <row r="1991" spans="9:16" x14ac:dyDescent="0.2">
      <c r="I1991" s="3"/>
      <c r="J1991" s="3"/>
      <c r="N1991" s="149"/>
      <c r="O1991" s="149"/>
      <c r="P1991" s="149"/>
    </row>
    <row r="1992" spans="9:16" x14ac:dyDescent="0.2">
      <c r="I1992" s="3"/>
      <c r="J1992" s="3"/>
      <c r="N1992" s="149"/>
      <c r="O1992" s="149"/>
      <c r="P1992" s="149"/>
    </row>
    <row r="1993" spans="9:16" x14ac:dyDescent="0.2">
      <c r="I1993" s="3"/>
      <c r="J1993" s="3"/>
      <c r="N1993" s="149"/>
      <c r="O1993" s="149"/>
      <c r="P1993" s="149"/>
    </row>
    <row r="1994" spans="9:16" x14ac:dyDescent="0.2">
      <c r="I1994" s="3"/>
      <c r="J1994" s="3"/>
      <c r="N1994" s="149"/>
      <c r="O1994" s="149"/>
      <c r="P1994" s="149"/>
    </row>
    <row r="1995" spans="9:16" x14ac:dyDescent="0.2">
      <c r="I1995" s="3"/>
      <c r="J1995" s="3"/>
      <c r="N1995" s="149"/>
      <c r="O1995" s="149"/>
      <c r="P1995" s="149"/>
    </row>
    <row r="1996" spans="9:16" x14ac:dyDescent="0.2">
      <c r="I1996" s="3"/>
      <c r="J1996" s="3"/>
      <c r="N1996" s="149"/>
      <c r="O1996" s="149"/>
      <c r="P1996" s="149"/>
    </row>
    <row r="1997" spans="9:16" x14ac:dyDescent="0.2">
      <c r="I1997" s="3"/>
      <c r="J1997" s="3"/>
      <c r="N1997" s="149"/>
      <c r="O1997" s="149"/>
      <c r="P1997" s="149"/>
    </row>
    <row r="1998" spans="9:16" x14ac:dyDescent="0.2">
      <c r="I1998" s="3"/>
      <c r="J1998" s="3"/>
      <c r="N1998" s="149"/>
      <c r="O1998" s="149"/>
      <c r="P1998" s="149"/>
    </row>
    <row r="1999" spans="9:16" x14ac:dyDescent="0.2">
      <c r="I1999" s="3"/>
      <c r="J1999" s="3"/>
      <c r="N1999" s="149"/>
      <c r="O1999" s="149"/>
      <c r="P1999" s="149"/>
    </row>
    <row r="2000" spans="9:16" x14ac:dyDescent="0.2">
      <c r="I2000" s="3"/>
      <c r="J2000" s="3"/>
      <c r="N2000" s="149"/>
      <c r="O2000" s="149"/>
      <c r="P2000" s="149"/>
    </row>
    <row r="2001" spans="9:16" x14ac:dyDescent="0.2">
      <c r="I2001" s="3"/>
      <c r="J2001" s="3"/>
      <c r="N2001" s="149"/>
      <c r="O2001" s="149"/>
      <c r="P2001" s="149"/>
    </row>
    <row r="2002" spans="9:16" x14ac:dyDescent="0.2">
      <c r="I2002" s="3"/>
      <c r="J2002" s="3"/>
      <c r="N2002" s="149"/>
      <c r="O2002" s="149"/>
      <c r="P2002" s="149"/>
    </row>
    <row r="2003" spans="9:16" x14ac:dyDescent="0.2">
      <c r="I2003" s="3"/>
      <c r="J2003" s="3"/>
      <c r="N2003" s="149"/>
      <c r="O2003" s="149"/>
      <c r="P2003" s="149"/>
    </row>
    <row r="2004" spans="9:16" x14ac:dyDescent="0.2">
      <c r="I2004" s="3"/>
      <c r="J2004" s="3"/>
      <c r="N2004" s="149"/>
      <c r="O2004" s="149"/>
      <c r="P2004" s="149"/>
    </row>
    <row r="2005" spans="9:16" x14ac:dyDescent="0.2">
      <c r="I2005" s="3"/>
      <c r="J2005" s="3"/>
      <c r="N2005" s="149"/>
      <c r="O2005" s="149"/>
      <c r="P2005" s="149"/>
    </row>
    <row r="2006" spans="9:16" x14ac:dyDescent="0.2">
      <c r="I2006" s="3"/>
      <c r="J2006" s="3"/>
      <c r="N2006" s="149"/>
      <c r="O2006" s="149"/>
      <c r="P2006" s="149"/>
    </row>
    <row r="2007" spans="9:16" x14ac:dyDescent="0.2">
      <c r="I2007" s="3"/>
      <c r="J2007" s="3"/>
      <c r="N2007" s="149"/>
      <c r="O2007" s="149"/>
      <c r="P2007" s="149"/>
    </row>
    <row r="2008" spans="9:16" x14ac:dyDescent="0.2">
      <c r="I2008" s="3"/>
      <c r="J2008" s="3"/>
      <c r="N2008" s="149"/>
      <c r="O2008" s="149"/>
      <c r="P2008" s="149"/>
    </row>
    <row r="2009" spans="9:16" x14ac:dyDescent="0.2">
      <c r="I2009" s="3"/>
      <c r="J2009" s="3"/>
      <c r="N2009" s="149"/>
      <c r="O2009" s="149"/>
      <c r="P2009" s="149"/>
    </row>
    <row r="2010" spans="9:16" x14ac:dyDescent="0.2">
      <c r="I2010" s="3"/>
      <c r="J2010" s="3"/>
      <c r="N2010" s="149"/>
      <c r="O2010" s="149"/>
      <c r="P2010" s="149"/>
    </row>
    <row r="2011" spans="9:16" x14ac:dyDescent="0.2">
      <c r="I2011" s="3"/>
      <c r="J2011" s="3"/>
      <c r="N2011" s="149"/>
      <c r="O2011" s="149"/>
      <c r="P2011" s="149"/>
    </row>
    <row r="2012" spans="9:16" x14ac:dyDescent="0.2">
      <c r="I2012" s="3"/>
      <c r="J2012" s="3"/>
      <c r="N2012" s="149"/>
      <c r="O2012" s="149"/>
      <c r="P2012" s="149"/>
    </row>
    <row r="2013" spans="9:16" x14ac:dyDescent="0.2">
      <c r="I2013" s="3"/>
      <c r="J2013" s="3"/>
      <c r="N2013" s="149"/>
      <c r="O2013" s="149"/>
      <c r="P2013" s="149"/>
    </row>
    <row r="2014" spans="9:16" x14ac:dyDescent="0.2">
      <c r="I2014" s="3"/>
      <c r="J2014" s="3"/>
      <c r="N2014" s="149"/>
      <c r="O2014" s="149"/>
      <c r="P2014" s="149"/>
    </row>
    <row r="2015" spans="9:16" x14ac:dyDescent="0.2">
      <c r="I2015" s="3"/>
      <c r="J2015" s="3"/>
      <c r="N2015" s="149"/>
      <c r="O2015" s="149"/>
      <c r="P2015" s="149"/>
    </row>
    <row r="2016" spans="9:16" x14ac:dyDescent="0.2">
      <c r="I2016" s="3"/>
      <c r="J2016" s="3"/>
      <c r="N2016" s="149"/>
      <c r="O2016" s="149"/>
      <c r="P2016" s="149"/>
    </row>
    <row r="2017" spans="9:16" x14ac:dyDescent="0.2">
      <c r="I2017" s="3"/>
      <c r="J2017" s="3"/>
      <c r="N2017" s="149"/>
      <c r="O2017" s="149"/>
      <c r="P2017" s="149"/>
    </row>
    <row r="2018" spans="9:16" x14ac:dyDescent="0.2">
      <c r="I2018" s="3"/>
      <c r="J2018" s="3"/>
      <c r="N2018" s="149"/>
      <c r="O2018" s="149"/>
      <c r="P2018" s="149"/>
    </row>
    <row r="2019" spans="9:16" x14ac:dyDescent="0.2">
      <c r="I2019" s="3"/>
      <c r="J2019" s="3"/>
      <c r="N2019" s="149"/>
      <c r="O2019" s="149"/>
      <c r="P2019" s="149"/>
    </row>
    <row r="2020" spans="9:16" x14ac:dyDescent="0.2">
      <c r="I2020" s="3"/>
      <c r="J2020" s="3"/>
      <c r="N2020" s="149"/>
      <c r="O2020" s="149"/>
      <c r="P2020" s="149"/>
    </row>
    <row r="2021" spans="9:16" x14ac:dyDescent="0.2">
      <c r="I2021" s="3"/>
      <c r="J2021" s="3"/>
      <c r="N2021" s="149"/>
      <c r="O2021" s="149"/>
      <c r="P2021" s="149"/>
    </row>
    <row r="2022" spans="9:16" x14ac:dyDescent="0.2">
      <c r="I2022" s="3"/>
      <c r="J2022" s="3"/>
      <c r="N2022" s="149"/>
      <c r="O2022" s="149"/>
      <c r="P2022" s="149"/>
    </row>
    <row r="2023" spans="9:16" x14ac:dyDescent="0.2">
      <c r="I2023" s="3"/>
      <c r="J2023" s="3"/>
      <c r="N2023" s="149"/>
      <c r="O2023" s="149"/>
      <c r="P2023" s="149"/>
    </row>
    <row r="2024" spans="9:16" x14ac:dyDescent="0.2">
      <c r="I2024" s="3"/>
      <c r="J2024" s="3"/>
      <c r="N2024" s="149"/>
      <c r="O2024" s="149"/>
      <c r="P2024" s="149"/>
    </row>
    <row r="2025" spans="9:16" x14ac:dyDescent="0.2">
      <c r="I2025" s="3"/>
      <c r="J2025" s="3"/>
      <c r="N2025" s="149"/>
      <c r="O2025" s="149"/>
      <c r="P2025" s="149"/>
    </row>
    <row r="2026" spans="9:16" x14ac:dyDescent="0.2">
      <c r="I2026" s="3"/>
      <c r="J2026" s="3"/>
      <c r="N2026" s="149"/>
      <c r="O2026" s="149"/>
      <c r="P2026" s="149"/>
    </row>
    <row r="2027" spans="9:16" x14ac:dyDescent="0.2">
      <c r="I2027" s="3"/>
      <c r="J2027" s="3"/>
      <c r="N2027" s="149"/>
      <c r="O2027" s="149"/>
      <c r="P2027" s="149"/>
    </row>
    <row r="2028" spans="9:16" x14ac:dyDescent="0.2">
      <c r="I2028" s="3"/>
      <c r="J2028" s="3"/>
      <c r="N2028" s="149"/>
      <c r="O2028" s="149"/>
      <c r="P2028" s="149"/>
    </row>
    <row r="2029" spans="9:16" x14ac:dyDescent="0.2">
      <c r="I2029" s="3"/>
      <c r="J2029" s="3"/>
      <c r="N2029" s="149"/>
      <c r="O2029" s="149"/>
      <c r="P2029" s="149"/>
    </row>
    <row r="2030" spans="9:16" x14ac:dyDescent="0.2">
      <c r="I2030" s="3"/>
      <c r="J2030" s="3"/>
      <c r="N2030" s="149"/>
      <c r="O2030" s="149"/>
      <c r="P2030" s="149"/>
    </row>
    <row r="2031" spans="9:16" x14ac:dyDescent="0.2">
      <c r="I2031" s="3"/>
      <c r="J2031" s="3"/>
      <c r="N2031" s="149"/>
      <c r="O2031" s="149"/>
      <c r="P2031" s="149"/>
    </row>
    <row r="2032" spans="9:16" x14ac:dyDescent="0.2">
      <c r="I2032" s="3"/>
      <c r="J2032" s="3"/>
      <c r="N2032" s="149"/>
      <c r="O2032" s="149"/>
      <c r="P2032" s="149"/>
    </row>
    <row r="2033" spans="9:16" x14ac:dyDescent="0.2">
      <c r="I2033" s="3"/>
      <c r="J2033" s="3"/>
      <c r="N2033" s="149"/>
      <c r="O2033" s="149"/>
      <c r="P2033" s="149"/>
    </row>
    <row r="2034" spans="9:16" x14ac:dyDescent="0.2">
      <c r="I2034" s="3"/>
      <c r="J2034" s="3"/>
      <c r="N2034" s="149"/>
      <c r="O2034" s="149"/>
      <c r="P2034" s="149"/>
    </row>
    <row r="2035" spans="9:16" x14ac:dyDescent="0.2">
      <c r="I2035" s="3"/>
      <c r="J2035" s="3"/>
      <c r="N2035" s="149"/>
      <c r="O2035" s="149"/>
      <c r="P2035" s="149"/>
    </row>
    <row r="2036" spans="9:16" x14ac:dyDescent="0.2">
      <c r="I2036" s="3"/>
      <c r="J2036" s="3"/>
      <c r="N2036" s="149"/>
      <c r="O2036" s="149"/>
      <c r="P2036" s="149"/>
    </row>
    <row r="2037" spans="9:16" x14ac:dyDescent="0.2">
      <c r="I2037" s="3"/>
      <c r="J2037" s="3"/>
      <c r="N2037" s="149"/>
      <c r="O2037" s="149"/>
      <c r="P2037" s="149"/>
    </row>
    <row r="2038" spans="9:16" x14ac:dyDescent="0.2">
      <c r="I2038" s="3"/>
      <c r="J2038" s="3"/>
      <c r="N2038" s="149"/>
      <c r="O2038" s="149"/>
      <c r="P2038" s="149"/>
    </row>
    <row r="2039" spans="9:16" x14ac:dyDescent="0.2">
      <c r="I2039" s="3"/>
      <c r="J2039" s="3"/>
      <c r="N2039" s="149"/>
      <c r="O2039" s="149"/>
      <c r="P2039" s="149"/>
    </row>
    <row r="2040" spans="9:16" x14ac:dyDescent="0.2">
      <c r="I2040" s="3"/>
      <c r="J2040" s="3"/>
      <c r="N2040" s="149"/>
      <c r="O2040" s="149"/>
      <c r="P2040" s="149"/>
    </row>
    <row r="2041" spans="9:16" x14ac:dyDescent="0.2">
      <c r="I2041" s="3"/>
      <c r="J2041" s="3"/>
      <c r="N2041" s="149"/>
      <c r="O2041" s="149"/>
      <c r="P2041" s="149"/>
    </row>
    <row r="2042" spans="9:16" x14ac:dyDescent="0.2">
      <c r="I2042" s="3"/>
      <c r="J2042" s="3"/>
      <c r="N2042" s="149"/>
      <c r="O2042" s="149"/>
      <c r="P2042" s="149"/>
    </row>
    <row r="2043" spans="9:16" x14ac:dyDescent="0.2">
      <c r="I2043" s="3"/>
      <c r="J2043" s="3"/>
      <c r="N2043" s="149"/>
      <c r="O2043" s="149"/>
      <c r="P2043" s="149"/>
    </row>
    <row r="2044" spans="9:16" x14ac:dyDescent="0.2">
      <c r="I2044" s="3"/>
      <c r="J2044" s="3"/>
      <c r="N2044" s="149"/>
      <c r="O2044" s="149"/>
      <c r="P2044" s="149"/>
    </row>
    <row r="2045" spans="9:16" x14ac:dyDescent="0.2">
      <c r="I2045" s="3"/>
      <c r="J2045" s="3"/>
      <c r="N2045" s="149"/>
      <c r="O2045" s="149"/>
      <c r="P2045" s="149"/>
    </row>
    <row r="2046" spans="9:16" x14ac:dyDescent="0.2">
      <c r="I2046" s="3"/>
      <c r="J2046" s="3"/>
      <c r="N2046" s="149"/>
      <c r="O2046" s="149"/>
      <c r="P2046" s="149"/>
    </row>
    <row r="2047" spans="9:16" x14ac:dyDescent="0.2">
      <c r="I2047" s="3"/>
      <c r="J2047" s="3"/>
      <c r="N2047" s="149"/>
      <c r="O2047" s="149"/>
      <c r="P2047" s="149"/>
    </row>
    <row r="2048" spans="9:16" x14ac:dyDescent="0.2">
      <c r="I2048" s="3"/>
      <c r="J2048" s="3"/>
      <c r="N2048" s="149"/>
      <c r="O2048" s="149"/>
      <c r="P2048" s="149"/>
    </row>
    <row r="2049" spans="9:16" x14ac:dyDescent="0.2">
      <c r="I2049" s="3"/>
      <c r="J2049" s="3"/>
      <c r="N2049" s="149"/>
      <c r="O2049" s="149"/>
      <c r="P2049" s="149"/>
    </row>
    <row r="2050" spans="9:16" x14ac:dyDescent="0.2">
      <c r="I2050" s="3"/>
      <c r="J2050" s="3"/>
      <c r="N2050" s="149"/>
      <c r="O2050" s="149"/>
      <c r="P2050" s="149"/>
    </row>
    <row r="2051" spans="9:16" x14ac:dyDescent="0.2">
      <c r="I2051" s="3"/>
      <c r="J2051" s="3"/>
      <c r="N2051" s="149"/>
      <c r="O2051" s="149"/>
      <c r="P2051" s="149"/>
    </row>
    <row r="2052" spans="9:16" x14ac:dyDescent="0.2">
      <c r="I2052" s="3"/>
      <c r="J2052" s="3"/>
      <c r="N2052" s="149"/>
      <c r="O2052" s="149"/>
      <c r="P2052" s="149"/>
    </row>
    <row r="2053" spans="9:16" x14ac:dyDescent="0.2">
      <c r="I2053" s="3"/>
      <c r="J2053" s="3"/>
      <c r="N2053" s="149"/>
      <c r="O2053" s="149"/>
      <c r="P2053" s="149"/>
    </row>
    <row r="2054" spans="9:16" x14ac:dyDescent="0.2">
      <c r="I2054" s="3"/>
      <c r="J2054" s="3"/>
      <c r="N2054" s="149"/>
      <c r="O2054" s="149"/>
      <c r="P2054" s="149"/>
    </row>
    <row r="2055" spans="9:16" x14ac:dyDescent="0.2">
      <c r="I2055" s="3"/>
      <c r="J2055" s="3"/>
      <c r="N2055" s="149"/>
      <c r="O2055" s="149"/>
      <c r="P2055" s="149"/>
    </row>
    <row r="2056" spans="9:16" x14ac:dyDescent="0.2">
      <c r="I2056" s="3"/>
      <c r="J2056" s="3"/>
      <c r="N2056" s="149"/>
      <c r="O2056" s="149"/>
      <c r="P2056" s="149"/>
    </row>
    <row r="2057" spans="9:16" x14ac:dyDescent="0.2">
      <c r="I2057" s="3"/>
      <c r="J2057" s="3"/>
      <c r="N2057" s="149"/>
      <c r="O2057" s="149"/>
      <c r="P2057" s="149"/>
    </row>
    <row r="2058" spans="9:16" x14ac:dyDescent="0.2">
      <c r="I2058" s="3"/>
      <c r="J2058" s="3"/>
      <c r="N2058" s="149"/>
      <c r="O2058" s="149"/>
      <c r="P2058" s="149"/>
    </row>
    <row r="2059" spans="9:16" x14ac:dyDescent="0.2">
      <c r="I2059" s="3"/>
      <c r="J2059" s="3"/>
      <c r="N2059" s="149"/>
      <c r="O2059" s="149"/>
      <c r="P2059" s="149"/>
    </row>
    <row r="2060" spans="9:16" x14ac:dyDescent="0.2">
      <c r="I2060" s="3"/>
      <c r="J2060" s="3"/>
      <c r="N2060" s="149"/>
      <c r="O2060" s="149"/>
      <c r="P2060" s="149"/>
    </row>
    <row r="2061" spans="9:16" x14ac:dyDescent="0.2">
      <c r="I2061" s="3"/>
      <c r="J2061" s="3"/>
      <c r="N2061" s="149"/>
      <c r="O2061" s="149"/>
      <c r="P2061" s="149"/>
    </row>
    <row r="2062" spans="9:16" x14ac:dyDescent="0.2">
      <c r="I2062" s="3"/>
      <c r="J2062" s="3"/>
      <c r="N2062" s="149"/>
      <c r="O2062" s="149"/>
      <c r="P2062" s="149"/>
    </row>
    <row r="2063" spans="9:16" x14ac:dyDescent="0.2">
      <c r="I2063" s="3"/>
      <c r="J2063" s="3"/>
      <c r="N2063" s="149"/>
      <c r="O2063" s="149"/>
      <c r="P2063" s="149"/>
    </row>
    <row r="2064" spans="9:16" x14ac:dyDescent="0.2">
      <c r="I2064" s="3"/>
      <c r="J2064" s="3"/>
      <c r="N2064" s="149"/>
      <c r="O2064" s="149"/>
      <c r="P2064" s="149"/>
    </row>
    <row r="2065" spans="9:16" x14ac:dyDescent="0.2">
      <c r="I2065" s="3"/>
      <c r="J2065" s="3"/>
      <c r="N2065" s="149"/>
      <c r="O2065" s="149"/>
      <c r="P2065" s="149"/>
    </row>
    <row r="2066" spans="9:16" x14ac:dyDescent="0.2">
      <c r="I2066" s="3"/>
      <c r="J2066" s="3"/>
      <c r="N2066" s="149"/>
      <c r="O2066" s="149"/>
      <c r="P2066" s="149"/>
    </row>
    <row r="2067" spans="9:16" x14ac:dyDescent="0.2">
      <c r="I2067" s="3"/>
      <c r="J2067" s="3"/>
      <c r="N2067" s="149"/>
      <c r="O2067" s="149"/>
      <c r="P2067" s="149"/>
    </row>
    <row r="2068" spans="9:16" x14ac:dyDescent="0.2">
      <c r="I2068" s="3"/>
      <c r="J2068" s="3"/>
      <c r="N2068" s="149"/>
      <c r="O2068" s="149"/>
      <c r="P2068" s="149"/>
    </row>
    <row r="2069" spans="9:16" x14ac:dyDescent="0.2">
      <c r="I2069" s="3"/>
      <c r="J2069" s="3"/>
      <c r="N2069" s="149"/>
      <c r="O2069" s="149"/>
      <c r="P2069" s="149"/>
    </row>
    <row r="2070" spans="9:16" x14ac:dyDescent="0.2">
      <c r="I2070" s="3"/>
      <c r="J2070" s="3"/>
      <c r="N2070" s="149"/>
      <c r="O2070" s="149"/>
      <c r="P2070" s="149"/>
    </row>
    <row r="2071" spans="9:16" x14ac:dyDescent="0.2">
      <c r="I2071" s="3"/>
      <c r="J2071" s="3"/>
      <c r="N2071" s="149"/>
      <c r="O2071" s="149"/>
      <c r="P2071" s="149"/>
    </row>
    <row r="2072" spans="9:16" x14ac:dyDescent="0.2">
      <c r="I2072" s="3"/>
      <c r="J2072" s="3"/>
      <c r="N2072" s="149"/>
      <c r="O2072" s="149"/>
      <c r="P2072" s="149"/>
    </row>
    <row r="2073" spans="9:16" x14ac:dyDescent="0.2">
      <c r="I2073" s="3"/>
      <c r="J2073" s="3"/>
      <c r="N2073" s="149"/>
      <c r="O2073" s="149"/>
      <c r="P2073" s="149"/>
    </row>
    <row r="2074" spans="9:16" x14ac:dyDescent="0.2">
      <c r="I2074" s="3"/>
      <c r="J2074" s="3"/>
      <c r="N2074" s="149"/>
      <c r="O2074" s="149"/>
      <c r="P2074" s="149"/>
    </row>
    <row r="2075" spans="9:16" x14ac:dyDescent="0.2">
      <c r="I2075" s="3"/>
      <c r="J2075" s="3"/>
      <c r="N2075" s="149"/>
      <c r="O2075" s="149"/>
      <c r="P2075" s="149"/>
    </row>
    <row r="2076" spans="9:16" x14ac:dyDescent="0.2">
      <c r="I2076" s="3"/>
      <c r="J2076" s="3"/>
      <c r="N2076" s="149"/>
      <c r="O2076" s="149"/>
      <c r="P2076" s="149"/>
    </row>
    <row r="2077" spans="9:16" x14ac:dyDescent="0.2">
      <c r="I2077" s="3"/>
      <c r="J2077" s="3"/>
      <c r="N2077" s="149"/>
      <c r="O2077" s="149"/>
      <c r="P2077" s="149"/>
    </row>
    <row r="2078" spans="9:16" x14ac:dyDescent="0.2">
      <c r="I2078" s="3"/>
      <c r="J2078" s="3"/>
      <c r="N2078" s="149"/>
      <c r="O2078" s="149"/>
      <c r="P2078" s="149"/>
    </row>
    <row r="2079" spans="9:16" x14ac:dyDescent="0.2">
      <c r="I2079" s="3"/>
      <c r="J2079" s="3"/>
      <c r="N2079" s="149"/>
      <c r="O2079" s="149"/>
      <c r="P2079" s="149"/>
    </row>
    <row r="2080" spans="9:16" x14ac:dyDescent="0.2">
      <c r="I2080" s="3"/>
      <c r="J2080" s="3"/>
      <c r="N2080" s="149"/>
      <c r="O2080" s="149"/>
      <c r="P2080" s="149"/>
    </row>
    <row r="2081" spans="9:16" x14ac:dyDescent="0.2">
      <c r="I2081" s="3"/>
      <c r="J2081" s="3"/>
      <c r="N2081" s="149"/>
      <c r="O2081" s="149"/>
      <c r="P2081" s="149"/>
    </row>
    <row r="2082" spans="9:16" x14ac:dyDescent="0.2">
      <c r="I2082" s="3"/>
      <c r="J2082" s="3"/>
      <c r="N2082" s="149"/>
      <c r="O2082" s="149"/>
      <c r="P2082" s="149"/>
    </row>
    <row r="2083" spans="9:16" x14ac:dyDescent="0.2">
      <c r="I2083" s="3"/>
      <c r="J2083" s="3"/>
      <c r="N2083" s="149"/>
      <c r="O2083" s="149"/>
      <c r="P2083" s="149"/>
    </row>
    <row r="2084" spans="9:16" x14ac:dyDescent="0.2">
      <c r="I2084" s="3"/>
      <c r="J2084" s="3"/>
      <c r="N2084" s="149"/>
      <c r="O2084" s="149"/>
      <c r="P2084" s="149"/>
    </row>
    <row r="2085" spans="9:16" x14ac:dyDescent="0.2">
      <c r="I2085" s="3"/>
      <c r="J2085" s="3"/>
      <c r="N2085" s="149"/>
      <c r="O2085" s="149"/>
      <c r="P2085" s="149"/>
    </row>
    <row r="2086" spans="9:16" x14ac:dyDescent="0.2">
      <c r="I2086" s="3"/>
      <c r="J2086" s="3"/>
      <c r="N2086" s="149"/>
      <c r="O2086" s="149"/>
      <c r="P2086" s="149"/>
    </row>
    <row r="2087" spans="9:16" x14ac:dyDescent="0.2">
      <c r="I2087" s="3"/>
      <c r="J2087" s="3"/>
      <c r="N2087" s="149"/>
      <c r="O2087" s="149"/>
      <c r="P2087" s="149"/>
    </row>
    <row r="2088" spans="9:16" x14ac:dyDescent="0.2">
      <c r="I2088" s="3"/>
      <c r="J2088" s="3"/>
      <c r="N2088" s="149"/>
      <c r="O2088" s="149"/>
      <c r="P2088" s="149"/>
    </row>
    <row r="2089" spans="9:16" x14ac:dyDescent="0.2">
      <c r="I2089" s="3"/>
      <c r="J2089" s="3"/>
      <c r="N2089" s="149"/>
      <c r="O2089" s="149"/>
      <c r="P2089" s="149"/>
    </row>
    <row r="2090" spans="9:16" x14ac:dyDescent="0.2">
      <c r="I2090" s="3"/>
      <c r="J2090" s="3"/>
      <c r="N2090" s="149"/>
      <c r="O2090" s="149"/>
      <c r="P2090" s="149"/>
    </row>
    <row r="2091" spans="9:16" x14ac:dyDescent="0.2">
      <c r="I2091" s="3"/>
      <c r="J2091" s="3"/>
      <c r="N2091" s="149"/>
      <c r="O2091" s="149"/>
      <c r="P2091" s="149"/>
    </row>
    <row r="2092" spans="9:16" x14ac:dyDescent="0.2">
      <c r="I2092" s="3"/>
      <c r="J2092" s="3"/>
      <c r="N2092" s="149"/>
      <c r="O2092" s="149"/>
      <c r="P2092" s="149"/>
    </row>
    <row r="2093" spans="9:16" x14ac:dyDescent="0.2">
      <c r="I2093" s="3"/>
      <c r="J2093" s="3"/>
      <c r="N2093" s="149"/>
      <c r="O2093" s="149"/>
      <c r="P2093" s="149"/>
    </row>
    <row r="2094" spans="9:16" x14ac:dyDescent="0.2">
      <c r="I2094" s="3"/>
      <c r="J2094" s="3"/>
      <c r="N2094" s="149"/>
      <c r="O2094" s="149"/>
      <c r="P2094" s="149"/>
    </row>
    <row r="2095" spans="9:16" x14ac:dyDescent="0.2">
      <c r="I2095" s="3"/>
      <c r="J2095" s="3"/>
      <c r="N2095" s="149"/>
      <c r="O2095" s="149"/>
      <c r="P2095" s="149"/>
    </row>
    <row r="2096" spans="9:16" x14ac:dyDescent="0.2">
      <c r="I2096" s="3"/>
      <c r="J2096" s="3"/>
      <c r="N2096" s="149"/>
      <c r="O2096" s="149"/>
      <c r="P2096" s="149"/>
    </row>
    <row r="2097" spans="9:16" x14ac:dyDescent="0.2">
      <c r="I2097" s="3"/>
      <c r="J2097" s="3"/>
      <c r="N2097" s="149"/>
      <c r="O2097" s="149"/>
      <c r="P2097" s="149"/>
    </row>
    <row r="2098" spans="9:16" x14ac:dyDescent="0.2">
      <c r="I2098" s="3"/>
      <c r="J2098" s="3"/>
      <c r="N2098" s="149"/>
      <c r="O2098" s="149"/>
      <c r="P2098" s="149"/>
    </row>
    <row r="2099" spans="9:16" x14ac:dyDescent="0.2">
      <c r="I2099" s="3"/>
      <c r="J2099" s="3"/>
      <c r="N2099" s="149"/>
      <c r="O2099" s="149"/>
      <c r="P2099" s="149"/>
    </row>
    <row r="2100" spans="9:16" x14ac:dyDescent="0.2">
      <c r="I2100" s="3"/>
      <c r="J2100" s="3"/>
      <c r="N2100" s="149"/>
      <c r="O2100" s="149"/>
      <c r="P2100" s="149"/>
    </row>
    <row r="2101" spans="9:16" x14ac:dyDescent="0.2">
      <c r="I2101" s="3"/>
      <c r="J2101" s="3"/>
      <c r="N2101" s="149"/>
      <c r="O2101" s="149"/>
      <c r="P2101" s="149"/>
    </row>
    <row r="2102" spans="9:16" x14ac:dyDescent="0.2">
      <c r="I2102" s="3"/>
      <c r="J2102" s="3"/>
      <c r="N2102" s="149"/>
      <c r="O2102" s="149"/>
      <c r="P2102" s="149"/>
    </row>
    <row r="2103" spans="9:16" x14ac:dyDescent="0.2">
      <c r="I2103" s="3"/>
      <c r="J2103" s="3"/>
      <c r="N2103" s="149"/>
      <c r="O2103" s="149"/>
      <c r="P2103" s="149"/>
    </row>
    <row r="2104" spans="9:16" x14ac:dyDescent="0.2">
      <c r="I2104" s="3"/>
      <c r="J2104" s="3"/>
      <c r="N2104" s="149"/>
      <c r="O2104" s="149"/>
      <c r="P2104" s="149"/>
    </row>
    <row r="2105" spans="9:16" x14ac:dyDescent="0.2">
      <c r="I2105" s="3"/>
      <c r="J2105" s="3"/>
      <c r="N2105" s="149"/>
      <c r="O2105" s="149"/>
      <c r="P2105" s="149"/>
    </row>
    <row r="2106" spans="9:16" x14ac:dyDescent="0.2">
      <c r="I2106" s="3"/>
      <c r="J2106" s="3"/>
      <c r="N2106" s="149"/>
      <c r="O2106" s="149"/>
      <c r="P2106" s="149"/>
    </row>
    <row r="2107" spans="9:16" x14ac:dyDescent="0.2">
      <c r="I2107" s="3"/>
      <c r="J2107" s="3"/>
      <c r="N2107" s="149"/>
      <c r="O2107" s="149"/>
      <c r="P2107" s="149"/>
    </row>
    <row r="2108" spans="9:16" x14ac:dyDescent="0.2">
      <c r="I2108" s="3"/>
      <c r="J2108" s="3"/>
      <c r="N2108" s="149"/>
      <c r="O2108" s="149"/>
      <c r="P2108" s="149"/>
    </row>
    <row r="2109" spans="9:16" x14ac:dyDescent="0.2">
      <c r="I2109" s="3"/>
      <c r="J2109" s="3"/>
      <c r="N2109" s="149"/>
      <c r="O2109" s="149"/>
      <c r="P2109" s="149"/>
    </row>
    <row r="2110" spans="9:16" x14ac:dyDescent="0.2">
      <c r="I2110" s="3"/>
      <c r="J2110" s="3"/>
      <c r="N2110" s="149"/>
      <c r="O2110" s="149"/>
      <c r="P2110" s="149"/>
    </row>
    <row r="2111" spans="9:16" x14ac:dyDescent="0.2">
      <c r="I2111" s="3"/>
      <c r="J2111" s="3"/>
      <c r="N2111" s="149"/>
      <c r="O2111" s="149"/>
      <c r="P2111" s="149"/>
    </row>
    <row r="2112" spans="9:16" x14ac:dyDescent="0.2">
      <c r="I2112" s="3"/>
      <c r="J2112" s="3"/>
      <c r="N2112" s="149"/>
      <c r="O2112" s="149"/>
      <c r="P2112" s="149"/>
    </row>
    <row r="2113" spans="9:16" x14ac:dyDescent="0.2">
      <c r="I2113" s="3"/>
      <c r="J2113" s="3"/>
      <c r="N2113" s="149"/>
      <c r="O2113" s="149"/>
      <c r="P2113" s="149"/>
    </row>
    <row r="2114" spans="9:16" x14ac:dyDescent="0.2">
      <c r="I2114" s="3"/>
      <c r="J2114" s="3"/>
      <c r="N2114" s="149"/>
      <c r="O2114" s="149"/>
      <c r="P2114" s="149"/>
    </row>
    <row r="2115" spans="9:16" x14ac:dyDescent="0.2">
      <c r="I2115" s="3"/>
      <c r="J2115" s="3"/>
      <c r="N2115" s="149"/>
      <c r="O2115" s="149"/>
      <c r="P2115" s="149"/>
    </row>
    <row r="2116" spans="9:16" x14ac:dyDescent="0.2">
      <c r="I2116" s="3"/>
      <c r="J2116" s="3"/>
      <c r="N2116" s="149"/>
      <c r="O2116" s="149"/>
      <c r="P2116" s="149"/>
    </row>
    <row r="2117" spans="9:16" x14ac:dyDescent="0.2">
      <c r="I2117" s="3"/>
      <c r="J2117" s="3"/>
      <c r="N2117" s="149"/>
      <c r="O2117" s="149"/>
      <c r="P2117" s="149"/>
    </row>
    <row r="2118" spans="9:16" x14ac:dyDescent="0.2">
      <c r="I2118" s="3"/>
      <c r="J2118" s="3"/>
      <c r="N2118" s="149"/>
      <c r="O2118" s="149"/>
      <c r="P2118" s="149"/>
    </row>
    <row r="2119" spans="9:16" x14ac:dyDescent="0.2">
      <c r="I2119" s="3"/>
      <c r="J2119" s="3"/>
      <c r="N2119" s="149"/>
      <c r="O2119" s="149"/>
      <c r="P2119" s="149"/>
    </row>
    <row r="2120" spans="9:16" x14ac:dyDescent="0.2">
      <c r="I2120" s="3"/>
      <c r="J2120" s="3"/>
      <c r="N2120" s="149"/>
      <c r="O2120" s="149"/>
      <c r="P2120" s="149"/>
    </row>
    <row r="2121" spans="9:16" x14ac:dyDescent="0.2">
      <c r="I2121" s="3"/>
      <c r="J2121" s="3"/>
      <c r="N2121" s="149"/>
      <c r="O2121" s="149"/>
      <c r="P2121" s="149"/>
    </row>
    <row r="2122" spans="9:16" x14ac:dyDescent="0.2">
      <c r="I2122" s="3"/>
      <c r="J2122" s="3"/>
      <c r="N2122" s="149"/>
      <c r="O2122" s="149"/>
      <c r="P2122" s="149"/>
    </row>
    <row r="2123" spans="9:16" x14ac:dyDescent="0.2">
      <c r="I2123" s="3"/>
      <c r="J2123" s="3"/>
      <c r="N2123" s="149"/>
      <c r="O2123" s="149"/>
      <c r="P2123" s="149"/>
    </row>
    <row r="2124" spans="9:16" x14ac:dyDescent="0.2">
      <c r="I2124" s="3"/>
      <c r="J2124" s="3"/>
      <c r="N2124" s="149"/>
      <c r="O2124" s="149"/>
      <c r="P2124" s="149"/>
    </row>
    <row r="2125" spans="9:16" x14ac:dyDescent="0.2">
      <c r="I2125" s="3"/>
      <c r="J2125" s="3"/>
      <c r="N2125" s="149"/>
      <c r="O2125" s="149"/>
      <c r="P2125" s="149"/>
    </row>
    <row r="2126" spans="9:16" x14ac:dyDescent="0.2">
      <c r="I2126" s="3"/>
      <c r="J2126" s="3"/>
      <c r="N2126" s="149"/>
      <c r="O2126" s="149"/>
      <c r="P2126" s="149"/>
    </row>
    <row r="2127" spans="9:16" x14ac:dyDescent="0.2">
      <c r="I2127" s="3"/>
      <c r="J2127" s="3"/>
      <c r="N2127" s="149"/>
      <c r="O2127" s="149"/>
      <c r="P2127" s="149"/>
    </row>
    <row r="2128" spans="9:16" x14ac:dyDescent="0.2">
      <c r="I2128" s="3"/>
      <c r="J2128" s="3"/>
      <c r="N2128" s="149"/>
      <c r="O2128" s="149"/>
      <c r="P2128" s="149"/>
    </row>
    <row r="2129" spans="9:16" x14ac:dyDescent="0.2">
      <c r="I2129" s="3"/>
      <c r="J2129" s="3"/>
      <c r="N2129" s="149"/>
      <c r="O2129" s="149"/>
      <c r="P2129" s="149"/>
    </row>
    <row r="2130" spans="9:16" x14ac:dyDescent="0.2">
      <c r="I2130" s="3"/>
      <c r="J2130" s="3"/>
      <c r="N2130" s="149"/>
      <c r="O2130" s="149"/>
      <c r="P2130" s="149"/>
    </row>
    <row r="2131" spans="9:16" x14ac:dyDescent="0.2">
      <c r="I2131" s="3"/>
      <c r="J2131" s="3"/>
      <c r="N2131" s="149"/>
      <c r="O2131" s="149"/>
      <c r="P2131" s="149"/>
    </row>
    <row r="2132" spans="9:16" x14ac:dyDescent="0.2">
      <c r="I2132" s="3"/>
      <c r="J2132" s="3"/>
      <c r="N2132" s="149"/>
      <c r="O2132" s="149"/>
      <c r="P2132" s="149"/>
    </row>
    <row r="2133" spans="9:16" x14ac:dyDescent="0.2">
      <c r="I2133" s="3"/>
      <c r="J2133" s="3"/>
      <c r="N2133" s="149"/>
      <c r="O2133" s="149"/>
      <c r="P2133" s="149"/>
    </row>
    <row r="2134" spans="9:16" x14ac:dyDescent="0.2">
      <c r="I2134" s="3"/>
      <c r="J2134" s="3"/>
      <c r="N2134" s="149"/>
      <c r="O2134" s="149"/>
      <c r="P2134" s="149"/>
    </row>
    <row r="2135" spans="9:16" x14ac:dyDescent="0.2">
      <c r="I2135" s="3"/>
      <c r="J2135" s="3"/>
      <c r="N2135" s="149"/>
      <c r="O2135" s="149"/>
      <c r="P2135" s="149"/>
    </row>
    <row r="2136" spans="9:16" x14ac:dyDescent="0.2">
      <c r="I2136" s="3"/>
      <c r="J2136" s="3"/>
      <c r="N2136" s="149"/>
      <c r="O2136" s="149"/>
      <c r="P2136" s="149"/>
    </row>
    <row r="2137" spans="9:16" x14ac:dyDescent="0.2">
      <c r="I2137" s="3"/>
      <c r="J2137" s="3"/>
      <c r="N2137" s="149"/>
      <c r="O2137" s="149"/>
      <c r="P2137" s="149"/>
    </row>
    <row r="2138" spans="9:16" x14ac:dyDescent="0.2">
      <c r="I2138" s="3"/>
      <c r="J2138" s="3"/>
      <c r="N2138" s="149"/>
      <c r="O2138" s="149"/>
      <c r="P2138" s="149"/>
    </row>
    <row r="2139" spans="9:16" x14ac:dyDescent="0.2">
      <c r="I2139" s="3"/>
      <c r="J2139" s="3"/>
      <c r="N2139" s="149"/>
      <c r="O2139" s="149"/>
      <c r="P2139" s="149"/>
    </row>
    <row r="2140" spans="9:16" x14ac:dyDescent="0.2">
      <c r="I2140" s="3"/>
      <c r="J2140" s="3"/>
      <c r="N2140" s="149"/>
      <c r="O2140" s="149"/>
      <c r="P2140" s="149"/>
    </row>
    <row r="2141" spans="9:16" x14ac:dyDescent="0.2">
      <c r="I2141" s="3"/>
      <c r="J2141" s="3"/>
      <c r="N2141" s="149"/>
      <c r="O2141" s="149"/>
      <c r="P2141" s="149"/>
    </row>
    <row r="2142" spans="9:16" x14ac:dyDescent="0.2">
      <c r="I2142" s="3"/>
      <c r="J2142" s="3"/>
      <c r="N2142" s="149"/>
      <c r="O2142" s="149"/>
      <c r="P2142" s="149"/>
    </row>
    <row r="2143" spans="9:16" x14ac:dyDescent="0.2">
      <c r="I2143" s="3"/>
      <c r="J2143" s="3"/>
      <c r="N2143" s="149"/>
      <c r="O2143" s="149"/>
      <c r="P2143" s="149"/>
    </row>
    <row r="2144" spans="9:16" x14ac:dyDescent="0.2">
      <c r="I2144" s="3"/>
      <c r="J2144" s="3"/>
      <c r="N2144" s="149"/>
      <c r="O2144" s="149"/>
      <c r="P2144" s="149"/>
    </row>
    <row r="2145" spans="9:16" x14ac:dyDescent="0.2">
      <c r="I2145" s="3"/>
      <c r="J2145" s="3"/>
      <c r="N2145" s="149"/>
      <c r="O2145" s="149"/>
      <c r="P2145" s="149"/>
    </row>
    <row r="2146" spans="9:16" x14ac:dyDescent="0.2">
      <c r="I2146" s="3"/>
      <c r="J2146" s="3"/>
      <c r="N2146" s="149"/>
      <c r="O2146" s="149"/>
      <c r="P2146" s="149"/>
    </row>
    <row r="2147" spans="9:16" x14ac:dyDescent="0.2">
      <c r="I2147" s="3"/>
      <c r="J2147" s="3"/>
      <c r="N2147" s="149"/>
      <c r="O2147" s="149"/>
      <c r="P2147" s="149"/>
    </row>
    <row r="2148" spans="9:16" x14ac:dyDescent="0.2">
      <c r="I2148" s="3"/>
      <c r="J2148" s="3"/>
      <c r="N2148" s="149"/>
      <c r="O2148" s="149"/>
      <c r="P2148" s="149"/>
    </row>
    <row r="2149" spans="9:16" x14ac:dyDescent="0.2">
      <c r="I2149" s="3"/>
      <c r="J2149" s="3"/>
      <c r="N2149" s="149"/>
      <c r="O2149" s="149"/>
      <c r="P2149" s="149"/>
    </row>
    <row r="2150" spans="9:16" x14ac:dyDescent="0.2">
      <c r="I2150" s="3"/>
      <c r="J2150" s="3"/>
      <c r="N2150" s="149"/>
      <c r="O2150" s="149"/>
      <c r="P2150" s="149"/>
    </row>
    <row r="2151" spans="9:16" x14ac:dyDescent="0.2">
      <c r="I2151" s="3"/>
      <c r="J2151" s="3"/>
      <c r="N2151" s="149"/>
      <c r="O2151" s="149"/>
      <c r="P2151" s="149"/>
    </row>
    <row r="2152" spans="9:16" x14ac:dyDescent="0.2">
      <c r="I2152" s="3"/>
      <c r="J2152" s="3"/>
      <c r="N2152" s="149"/>
      <c r="O2152" s="149"/>
      <c r="P2152" s="149"/>
    </row>
    <row r="2153" spans="9:16" x14ac:dyDescent="0.2">
      <c r="I2153" s="3"/>
      <c r="J2153" s="3"/>
      <c r="N2153" s="149"/>
      <c r="O2153" s="149"/>
      <c r="P2153" s="149"/>
    </row>
    <row r="2154" spans="9:16" x14ac:dyDescent="0.2">
      <c r="I2154" s="3"/>
      <c r="J2154" s="3"/>
      <c r="N2154" s="149"/>
      <c r="O2154" s="149"/>
      <c r="P2154" s="149"/>
    </row>
    <row r="2155" spans="9:16" x14ac:dyDescent="0.2">
      <c r="I2155" s="3"/>
      <c r="J2155" s="3"/>
      <c r="N2155" s="149"/>
      <c r="O2155" s="149"/>
      <c r="P2155" s="149"/>
    </row>
    <row r="2156" spans="9:16" x14ac:dyDescent="0.2">
      <c r="I2156" s="3"/>
      <c r="J2156" s="3"/>
      <c r="N2156" s="149"/>
      <c r="O2156" s="149"/>
      <c r="P2156" s="149"/>
    </row>
    <row r="2157" spans="9:16" x14ac:dyDescent="0.2">
      <c r="I2157" s="3"/>
      <c r="J2157" s="3"/>
      <c r="N2157" s="149"/>
      <c r="O2157" s="149"/>
      <c r="P2157" s="149"/>
    </row>
    <row r="2158" spans="9:16" x14ac:dyDescent="0.2">
      <c r="I2158" s="3"/>
      <c r="J2158" s="3"/>
      <c r="N2158" s="149"/>
      <c r="O2158" s="149"/>
      <c r="P2158" s="149"/>
    </row>
    <row r="2159" spans="9:16" x14ac:dyDescent="0.2">
      <c r="I2159" s="3"/>
      <c r="J2159" s="3"/>
      <c r="N2159" s="149"/>
      <c r="O2159" s="149"/>
      <c r="P2159" s="149"/>
    </row>
    <row r="2160" spans="9:16" x14ac:dyDescent="0.2">
      <c r="I2160" s="3"/>
      <c r="J2160" s="3"/>
      <c r="N2160" s="149"/>
      <c r="O2160" s="149"/>
      <c r="P2160" s="149"/>
    </row>
    <row r="2161" spans="9:16" x14ac:dyDescent="0.2">
      <c r="I2161" s="3"/>
      <c r="J2161" s="3"/>
      <c r="N2161" s="149"/>
      <c r="O2161" s="149"/>
      <c r="P2161" s="149"/>
    </row>
    <row r="2162" spans="9:16" x14ac:dyDescent="0.2">
      <c r="I2162" s="3"/>
      <c r="J2162" s="3"/>
      <c r="N2162" s="149"/>
      <c r="O2162" s="149"/>
      <c r="P2162" s="149"/>
    </row>
    <row r="2163" spans="9:16" x14ac:dyDescent="0.2">
      <c r="I2163" s="3"/>
      <c r="J2163" s="3"/>
      <c r="N2163" s="149"/>
      <c r="O2163" s="149"/>
      <c r="P2163" s="149"/>
    </row>
    <row r="2164" spans="9:16" x14ac:dyDescent="0.2">
      <c r="I2164" s="3"/>
      <c r="J2164" s="3"/>
      <c r="N2164" s="149"/>
      <c r="O2164" s="149"/>
      <c r="P2164" s="149"/>
    </row>
    <row r="2165" spans="9:16" x14ac:dyDescent="0.2">
      <c r="I2165" s="3"/>
      <c r="J2165" s="3"/>
      <c r="N2165" s="149"/>
      <c r="O2165" s="149"/>
      <c r="P2165" s="149"/>
    </row>
    <row r="2166" spans="9:16" x14ac:dyDescent="0.2">
      <c r="I2166" s="3"/>
      <c r="J2166" s="3"/>
      <c r="N2166" s="149"/>
      <c r="O2166" s="149"/>
      <c r="P2166" s="149"/>
    </row>
    <row r="2167" spans="9:16" x14ac:dyDescent="0.2">
      <c r="I2167" s="3"/>
      <c r="J2167" s="3"/>
      <c r="N2167" s="149"/>
      <c r="O2167" s="149"/>
      <c r="P2167" s="149"/>
    </row>
    <row r="2168" spans="9:16" x14ac:dyDescent="0.2">
      <c r="I2168" s="3"/>
      <c r="J2168" s="3"/>
      <c r="N2168" s="149"/>
      <c r="O2168" s="149"/>
      <c r="P2168" s="149"/>
    </row>
    <row r="2169" spans="9:16" x14ac:dyDescent="0.2">
      <c r="I2169" s="3"/>
      <c r="J2169" s="3"/>
      <c r="N2169" s="149"/>
      <c r="O2169" s="149"/>
      <c r="P2169" s="149"/>
    </row>
    <row r="2170" spans="9:16" x14ac:dyDescent="0.2">
      <c r="I2170" s="3"/>
      <c r="J2170" s="3"/>
      <c r="N2170" s="149"/>
      <c r="O2170" s="149"/>
      <c r="P2170" s="149"/>
    </row>
    <row r="2171" spans="9:16" x14ac:dyDescent="0.2">
      <c r="I2171" s="3"/>
      <c r="J2171" s="3"/>
      <c r="N2171" s="149"/>
      <c r="O2171" s="149"/>
      <c r="P2171" s="149"/>
    </row>
    <row r="2172" spans="9:16" x14ac:dyDescent="0.2">
      <c r="I2172" s="3"/>
      <c r="J2172" s="3"/>
      <c r="N2172" s="149"/>
      <c r="O2172" s="149"/>
      <c r="P2172" s="149"/>
    </row>
    <row r="2173" spans="9:16" x14ac:dyDescent="0.2">
      <c r="I2173" s="3"/>
      <c r="J2173" s="3"/>
      <c r="N2173" s="149"/>
      <c r="O2173" s="149"/>
      <c r="P2173" s="149"/>
    </row>
    <row r="2174" spans="9:16" x14ac:dyDescent="0.2">
      <c r="I2174" s="3"/>
      <c r="J2174" s="3"/>
      <c r="N2174" s="149"/>
      <c r="O2174" s="149"/>
      <c r="P2174" s="149"/>
    </row>
    <row r="2175" spans="9:16" x14ac:dyDescent="0.2">
      <c r="I2175" s="3"/>
      <c r="J2175" s="3"/>
      <c r="N2175" s="149"/>
      <c r="O2175" s="149"/>
      <c r="P2175" s="149"/>
    </row>
    <row r="2176" spans="9:16" x14ac:dyDescent="0.2">
      <c r="I2176" s="3"/>
      <c r="J2176" s="3"/>
      <c r="N2176" s="149"/>
      <c r="O2176" s="149"/>
      <c r="P2176" s="149"/>
    </row>
    <row r="2177" spans="9:16" x14ac:dyDescent="0.2">
      <c r="I2177" s="3"/>
      <c r="J2177" s="3"/>
      <c r="N2177" s="149"/>
      <c r="O2177" s="149"/>
      <c r="P2177" s="149"/>
    </row>
    <row r="2178" spans="9:16" x14ac:dyDescent="0.2">
      <c r="I2178" s="3"/>
      <c r="J2178" s="3"/>
      <c r="N2178" s="149"/>
      <c r="O2178" s="149"/>
      <c r="P2178" s="149"/>
    </row>
    <row r="2179" spans="9:16" x14ac:dyDescent="0.2">
      <c r="I2179" s="3"/>
      <c r="J2179" s="3"/>
      <c r="N2179" s="149"/>
      <c r="O2179" s="149"/>
      <c r="P2179" s="149"/>
    </row>
    <row r="2180" spans="9:16" x14ac:dyDescent="0.2">
      <c r="I2180" s="3"/>
      <c r="J2180" s="3"/>
      <c r="N2180" s="149"/>
      <c r="O2180" s="149"/>
      <c r="P2180" s="149"/>
    </row>
    <row r="2181" spans="9:16" x14ac:dyDescent="0.2">
      <c r="I2181" s="3"/>
      <c r="J2181" s="3"/>
      <c r="N2181" s="149"/>
      <c r="O2181" s="149"/>
      <c r="P2181" s="149"/>
    </row>
    <row r="2182" spans="9:16" x14ac:dyDescent="0.2">
      <c r="I2182" s="3"/>
      <c r="J2182" s="3"/>
      <c r="N2182" s="149"/>
      <c r="O2182" s="149"/>
      <c r="P2182" s="149"/>
    </row>
    <row r="2183" spans="9:16" x14ac:dyDescent="0.2">
      <c r="I2183" s="3"/>
      <c r="J2183" s="3"/>
      <c r="N2183" s="149"/>
      <c r="O2183" s="149"/>
      <c r="P2183" s="149"/>
    </row>
    <row r="2184" spans="9:16" x14ac:dyDescent="0.2">
      <c r="I2184" s="3"/>
      <c r="J2184" s="3"/>
      <c r="N2184" s="149"/>
      <c r="O2184" s="149"/>
      <c r="P2184" s="149"/>
    </row>
    <row r="2185" spans="9:16" x14ac:dyDescent="0.2">
      <c r="I2185" s="3"/>
      <c r="J2185" s="3"/>
      <c r="N2185" s="149"/>
      <c r="O2185" s="149"/>
      <c r="P2185" s="149"/>
    </row>
    <row r="2186" spans="9:16" x14ac:dyDescent="0.2">
      <c r="I2186" s="3"/>
      <c r="J2186" s="3"/>
      <c r="N2186" s="149"/>
      <c r="O2186" s="149"/>
      <c r="P2186" s="149"/>
    </row>
    <row r="2187" spans="9:16" x14ac:dyDescent="0.2">
      <c r="I2187" s="3"/>
      <c r="J2187" s="3"/>
      <c r="N2187" s="149"/>
      <c r="O2187" s="149"/>
      <c r="P2187" s="149"/>
    </row>
    <row r="2188" spans="9:16" x14ac:dyDescent="0.2">
      <c r="I2188" s="3"/>
      <c r="J2188" s="3"/>
      <c r="N2188" s="149"/>
      <c r="O2188" s="149"/>
      <c r="P2188" s="149"/>
    </row>
    <row r="2189" spans="9:16" x14ac:dyDescent="0.2">
      <c r="I2189" s="3"/>
      <c r="J2189" s="3"/>
      <c r="N2189" s="149"/>
      <c r="O2189" s="149"/>
      <c r="P2189" s="149"/>
    </row>
    <row r="2190" spans="9:16" x14ac:dyDescent="0.2">
      <c r="I2190" s="3"/>
      <c r="J2190" s="3"/>
      <c r="N2190" s="149"/>
      <c r="O2190" s="149"/>
      <c r="P2190" s="149"/>
    </row>
    <row r="2191" spans="9:16" x14ac:dyDescent="0.2">
      <c r="I2191" s="3"/>
      <c r="J2191" s="3"/>
      <c r="N2191" s="149"/>
      <c r="O2191" s="149"/>
      <c r="P2191" s="149"/>
    </row>
    <row r="2192" spans="9:16" x14ac:dyDescent="0.2">
      <c r="I2192" s="3"/>
      <c r="J2192" s="3"/>
      <c r="N2192" s="149"/>
      <c r="O2192" s="149"/>
      <c r="P2192" s="149"/>
    </row>
    <row r="2193" spans="9:16" x14ac:dyDescent="0.2">
      <c r="I2193" s="3"/>
      <c r="J2193" s="3"/>
      <c r="N2193" s="149"/>
      <c r="O2193" s="149"/>
      <c r="P2193" s="149"/>
    </row>
    <row r="2194" spans="9:16" x14ac:dyDescent="0.2">
      <c r="I2194" s="3"/>
      <c r="J2194" s="3"/>
      <c r="N2194" s="149"/>
      <c r="O2194" s="149"/>
      <c r="P2194" s="149"/>
    </row>
    <row r="2195" spans="9:16" x14ac:dyDescent="0.2">
      <c r="I2195" s="3"/>
      <c r="J2195" s="3"/>
      <c r="N2195" s="149"/>
      <c r="O2195" s="149"/>
      <c r="P2195" s="149"/>
    </row>
    <row r="2196" spans="9:16" x14ac:dyDescent="0.2">
      <c r="I2196" s="3"/>
      <c r="J2196" s="3"/>
      <c r="N2196" s="149"/>
      <c r="O2196" s="149"/>
      <c r="P2196" s="149"/>
    </row>
    <row r="2197" spans="9:16" x14ac:dyDescent="0.2">
      <c r="I2197" s="3"/>
      <c r="J2197" s="3"/>
      <c r="N2197" s="149"/>
      <c r="O2197" s="149"/>
      <c r="P2197" s="149"/>
    </row>
    <row r="2198" spans="9:16" x14ac:dyDescent="0.2">
      <c r="I2198" s="3"/>
      <c r="J2198" s="3"/>
      <c r="N2198" s="149"/>
      <c r="O2198" s="149"/>
      <c r="P2198" s="149"/>
    </row>
    <row r="2199" spans="9:16" x14ac:dyDescent="0.2">
      <c r="I2199" s="3"/>
      <c r="J2199" s="3"/>
      <c r="N2199" s="149"/>
      <c r="O2199" s="149"/>
      <c r="P2199" s="149"/>
    </row>
    <row r="2200" spans="9:16" x14ac:dyDescent="0.2">
      <c r="I2200" s="3"/>
      <c r="J2200" s="3"/>
      <c r="N2200" s="149"/>
      <c r="O2200" s="149"/>
      <c r="P2200" s="149"/>
    </row>
    <row r="2201" spans="9:16" x14ac:dyDescent="0.2">
      <c r="I2201" s="3"/>
      <c r="J2201" s="3"/>
      <c r="N2201" s="149"/>
      <c r="O2201" s="149"/>
      <c r="P2201" s="149"/>
    </row>
    <row r="2202" spans="9:16" x14ac:dyDescent="0.2">
      <c r="I2202" s="3"/>
      <c r="J2202" s="3"/>
      <c r="N2202" s="149"/>
      <c r="O2202" s="149"/>
      <c r="P2202" s="149"/>
    </row>
    <row r="2203" spans="9:16" x14ac:dyDescent="0.2">
      <c r="I2203" s="3"/>
      <c r="J2203" s="3"/>
      <c r="N2203" s="149"/>
      <c r="O2203" s="149"/>
      <c r="P2203" s="149"/>
    </row>
    <row r="2204" spans="9:16" x14ac:dyDescent="0.2">
      <c r="I2204" s="3"/>
      <c r="J2204" s="3"/>
      <c r="N2204" s="149"/>
      <c r="O2204" s="149"/>
      <c r="P2204" s="149"/>
    </row>
    <row r="2205" spans="9:16" x14ac:dyDescent="0.2">
      <c r="I2205" s="3"/>
      <c r="J2205" s="3"/>
      <c r="N2205" s="149"/>
      <c r="O2205" s="149"/>
      <c r="P2205" s="149"/>
    </row>
    <row r="2206" spans="9:16" x14ac:dyDescent="0.2">
      <c r="I2206" s="3"/>
      <c r="J2206" s="3"/>
      <c r="N2206" s="149"/>
      <c r="O2206" s="149"/>
      <c r="P2206" s="149"/>
    </row>
    <row r="2207" spans="9:16" x14ac:dyDescent="0.2">
      <c r="I2207" s="3"/>
      <c r="J2207" s="3"/>
      <c r="N2207" s="149"/>
      <c r="O2207" s="149"/>
      <c r="P2207" s="149"/>
    </row>
    <row r="2208" spans="9:16" x14ac:dyDescent="0.2">
      <c r="I2208" s="3"/>
      <c r="J2208" s="3"/>
      <c r="N2208" s="149"/>
      <c r="O2208" s="149"/>
      <c r="P2208" s="149"/>
    </row>
    <row r="2209" spans="9:16" x14ac:dyDescent="0.2">
      <c r="I2209" s="3"/>
      <c r="J2209" s="3"/>
      <c r="N2209" s="149"/>
      <c r="O2209" s="149"/>
      <c r="P2209" s="149"/>
    </row>
    <row r="2210" spans="9:16" x14ac:dyDescent="0.2">
      <c r="I2210" s="3"/>
      <c r="J2210" s="3"/>
      <c r="N2210" s="149"/>
      <c r="O2210" s="149"/>
      <c r="P2210" s="149"/>
    </row>
    <row r="2211" spans="9:16" x14ac:dyDescent="0.2">
      <c r="I2211" s="3"/>
      <c r="J2211" s="3"/>
      <c r="N2211" s="149"/>
      <c r="O2211" s="149"/>
      <c r="P2211" s="149"/>
    </row>
    <row r="2212" spans="9:16" x14ac:dyDescent="0.2">
      <c r="I2212" s="3"/>
      <c r="J2212" s="3"/>
      <c r="N2212" s="149"/>
      <c r="O2212" s="149"/>
      <c r="P2212" s="149"/>
    </row>
    <row r="2213" spans="9:16" x14ac:dyDescent="0.2">
      <c r="I2213" s="3"/>
      <c r="J2213" s="3"/>
      <c r="N2213" s="149"/>
      <c r="O2213" s="149"/>
      <c r="P2213" s="149"/>
    </row>
    <row r="2214" spans="9:16" x14ac:dyDescent="0.2">
      <c r="I2214" s="3"/>
      <c r="J2214" s="3"/>
      <c r="N2214" s="149"/>
      <c r="O2214" s="149"/>
      <c r="P2214" s="149"/>
    </row>
    <row r="2215" spans="9:16" x14ac:dyDescent="0.2">
      <c r="I2215" s="3"/>
      <c r="J2215" s="3"/>
      <c r="N2215" s="149"/>
      <c r="O2215" s="149"/>
      <c r="P2215" s="149"/>
    </row>
    <row r="2216" spans="9:16" x14ac:dyDescent="0.2">
      <c r="I2216" s="3"/>
      <c r="J2216" s="3"/>
      <c r="N2216" s="149"/>
      <c r="O2216" s="149"/>
      <c r="P2216" s="149"/>
    </row>
    <row r="2217" spans="9:16" x14ac:dyDescent="0.2">
      <c r="I2217" s="3"/>
      <c r="J2217" s="3"/>
      <c r="N2217" s="149"/>
      <c r="O2217" s="149"/>
      <c r="P2217" s="149"/>
    </row>
    <row r="2218" spans="9:16" x14ac:dyDescent="0.2">
      <c r="I2218" s="3"/>
      <c r="J2218" s="3"/>
      <c r="N2218" s="149"/>
      <c r="O2218" s="149"/>
      <c r="P2218" s="149"/>
    </row>
    <row r="2219" spans="9:16" x14ac:dyDescent="0.2">
      <c r="I2219" s="3"/>
      <c r="J2219" s="3"/>
      <c r="N2219" s="149"/>
      <c r="O2219" s="149"/>
      <c r="P2219" s="149"/>
    </row>
    <row r="2220" spans="9:16" x14ac:dyDescent="0.2">
      <c r="I2220" s="3"/>
      <c r="J2220" s="3"/>
      <c r="N2220" s="149"/>
      <c r="O2220" s="149"/>
      <c r="P2220" s="149"/>
    </row>
    <row r="2221" spans="9:16" x14ac:dyDescent="0.2">
      <c r="I2221" s="3"/>
      <c r="J2221" s="3"/>
      <c r="N2221" s="149"/>
      <c r="O2221" s="149"/>
      <c r="P2221" s="149"/>
    </row>
    <row r="2222" spans="9:16" x14ac:dyDescent="0.2">
      <c r="I2222" s="3"/>
      <c r="J2222" s="3"/>
      <c r="N2222" s="149"/>
      <c r="O2222" s="149"/>
      <c r="P2222" s="149"/>
    </row>
    <row r="2223" spans="9:16" x14ac:dyDescent="0.2">
      <c r="I2223" s="3"/>
      <c r="J2223" s="3"/>
      <c r="N2223" s="149"/>
      <c r="O2223" s="149"/>
      <c r="P2223" s="149"/>
    </row>
    <row r="2224" spans="9:16" x14ac:dyDescent="0.2">
      <c r="I2224" s="3"/>
      <c r="J2224" s="3"/>
      <c r="N2224" s="149"/>
      <c r="O2224" s="149"/>
      <c r="P2224" s="149"/>
    </row>
    <row r="2225" spans="9:16" x14ac:dyDescent="0.2">
      <c r="I2225" s="3"/>
      <c r="J2225" s="3"/>
      <c r="N2225" s="149"/>
      <c r="O2225" s="149"/>
      <c r="P2225" s="149"/>
    </row>
    <row r="2226" spans="9:16" x14ac:dyDescent="0.2">
      <c r="I2226" s="3"/>
      <c r="J2226" s="3"/>
      <c r="N2226" s="149"/>
      <c r="O2226" s="149"/>
      <c r="P2226" s="149"/>
    </row>
    <row r="2227" spans="9:16" x14ac:dyDescent="0.2">
      <c r="I2227" s="3"/>
      <c r="J2227" s="3"/>
      <c r="N2227" s="149"/>
      <c r="O2227" s="149"/>
      <c r="P2227" s="149"/>
    </row>
    <row r="2228" spans="9:16" x14ac:dyDescent="0.2">
      <c r="I2228" s="3"/>
      <c r="J2228" s="3"/>
      <c r="N2228" s="149"/>
      <c r="O2228" s="149"/>
      <c r="P2228" s="149"/>
    </row>
    <row r="2229" spans="9:16" x14ac:dyDescent="0.2">
      <c r="I2229" s="3"/>
      <c r="J2229" s="3"/>
      <c r="N2229" s="149"/>
      <c r="O2229" s="149"/>
      <c r="P2229" s="149"/>
    </row>
    <row r="2230" spans="9:16" x14ac:dyDescent="0.2">
      <c r="I2230" s="3"/>
      <c r="J2230" s="3"/>
      <c r="N2230" s="149"/>
      <c r="O2230" s="149"/>
      <c r="P2230" s="149"/>
    </row>
    <row r="2231" spans="9:16" x14ac:dyDescent="0.2">
      <c r="I2231" s="3"/>
      <c r="J2231" s="3"/>
      <c r="N2231" s="149"/>
      <c r="O2231" s="149"/>
      <c r="P2231" s="149"/>
    </row>
    <row r="2232" spans="9:16" x14ac:dyDescent="0.2">
      <c r="I2232" s="3"/>
      <c r="J2232" s="3"/>
      <c r="N2232" s="149"/>
      <c r="O2232" s="149"/>
      <c r="P2232" s="149"/>
    </row>
    <row r="2233" spans="9:16" x14ac:dyDescent="0.2">
      <c r="I2233" s="3"/>
      <c r="J2233" s="3"/>
      <c r="N2233" s="149"/>
      <c r="O2233" s="149"/>
      <c r="P2233" s="149"/>
    </row>
    <row r="2234" spans="9:16" x14ac:dyDescent="0.2">
      <c r="I2234" s="3"/>
      <c r="J2234" s="3"/>
      <c r="N2234" s="149"/>
      <c r="O2234" s="149"/>
      <c r="P2234" s="149"/>
    </row>
    <row r="2235" spans="9:16" x14ac:dyDescent="0.2">
      <c r="I2235" s="3"/>
      <c r="J2235" s="3"/>
      <c r="N2235" s="149"/>
      <c r="O2235" s="149"/>
      <c r="P2235" s="149"/>
    </row>
    <row r="2236" spans="9:16" x14ac:dyDescent="0.2">
      <c r="I2236" s="3"/>
      <c r="J2236" s="3"/>
      <c r="N2236" s="149"/>
      <c r="O2236" s="149"/>
      <c r="P2236" s="149"/>
    </row>
    <row r="2237" spans="9:16" x14ac:dyDescent="0.2">
      <c r="I2237" s="3"/>
      <c r="J2237" s="3"/>
      <c r="N2237" s="149"/>
      <c r="O2237" s="149"/>
      <c r="P2237" s="149"/>
    </row>
    <row r="2238" spans="9:16" x14ac:dyDescent="0.2">
      <c r="I2238" s="3"/>
      <c r="J2238" s="3"/>
      <c r="N2238" s="149"/>
      <c r="O2238" s="149"/>
      <c r="P2238" s="149"/>
    </row>
    <row r="2239" spans="9:16" x14ac:dyDescent="0.2">
      <c r="I2239" s="3"/>
      <c r="J2239" s="3"/>
      <c r="N2239" s="149"/>
      <c r="O2239" s="149"/>
      <c r="P2239" s="149"/>
    </row>
    <row r="2240" spans="9:16" x14ac:dyDescent="0.2">
      <c r="I2240" s="3"/>
      <c r="J2240" s="3"/>
      <c r="N2240" s="149"/>
      <c r="O2240" s="149"/>
      <c r="P2240" s="149"/>
    </row>
    <row r="2241" spans="9:16" x14ac:dyDescent="0.2">
      <c r="I2241" s="3"/>
      <c r="J2241" s="3"/>
      <c r="N2241" s="149"/>
      <c r="O2241" s="149"/>
      <c r="P2241" s="149"/>
    </row>
    <row r="2242" spans="9:16" x14ac:dyDescent="0.2">
      <c r="I2242" s="3"/>
      <c r="J2242" s="3"/>
      <c r="N2242" s="149"/>
      <c r="O2242" s="149"/>
      <c r="P2242" s="149"/>
    </row>
    <row r="2243" spans="9:16" x14ac:dyDescent="0.2">
      <c r="I2243" s="3"/>
      <c r="J2243" s="3"/>
      <c r="N2243" s="149"/>
      <c r="O2243" s="149"/>
      <c r="P2243" s="149"/>
    </row>
    <row r="2244" spans="9:16" x14ac:dyDescent="0.2">
      <c r="I2244" s="3"/>
      <c r="J2244" s="3"/>
      <c r="N2244" s="149"/>
      <c r="O2244" s="149"/>
      <c r="P2244" s="149"/>
    </row>
    <row r="2245" spans="9:16" x14ac:dyDescent="0.2">
      <c r="I2245" s="3"/>
      <c r="J2245" s="3"/>
      <c r="N2245" s="149"/>
      <c r="O2245" s="149"/>
      <c r="P2245" s="149"/>
    </row>
    <row r="2246" spans="9:16" x14ac:dyDescent="0.2">
      <c r="I2246" s="3"/>
      <c r="J2246" s="3"/>
      <c r="N2246" s="149"/>
      <c r="O2246" s="149"/>
      <c r="P2246" s="149"/>
    </row>
    <row r="2247" spans="9:16" x14ac:dyDescent="0.2">
      <c r="I2247" s="3"/>
      <c r="J2247" s="3"/>
      <c r="N2247" s="149"/>
      <c r="O2247" s="149"/>
      <c r="P2247" s="149"/>
    </row>
    <row r="2248" spans="9:16" x14ac:dyDescent="0.2">
      <c r="I2248" s="3"/>
      <c r="J2248" s="3"/>
      <c r="N2248" s="149"/>
      <c r="O2248" s="149"/>
      <c r="P2248" s="149"/>
    </row>
    <row r="2249" spans="9:16" x14ac:dyDescent="0.2">
      <c r="I2249" s="3"/>
      <c r="J2249" s="3"/>
      <c r="N2249" s="149"/>
      <c r="O2249" s="149"/>
      <c r="P2249" s="149"/>
    </row>
    <row r="2250" spans="9:16" x14ac:dyDescent="0.2">
      <c r="I2250" s="3"/>
      <c r="J2250" s="3"/>
      <c r="N2250" s="149"/>
      <c r="O2250" s="149"/>
      <c r="P2250" s="149"/>
    </row>
    <row r="2251" spans="9:16" x14ac:dyDescent="0.2">
      <c r="I2251" s="3"/>
      <c r="J2251" s="3"/>
      <c r="N2251" s="149"/>
      <c r="O2251" s="149"/>
      <c r="P2251" s="149"/>
    </row>
    <row r="2252" spans="9:16" x14ac:dyDescent="0.2">
      <c r="I2252" s="3"/>
      <c r="J2252" s="3"/>
      <c r="N2252" s="149"/>
      <c r="O2252" s="149"/>
      <c r="P2252" s="149"/>
    </row>
    <row r="2253" spans="9:16" x14ac:dyDescent="0.2">
      <c r="I2253" s="3"/>
      <c r="J2253" s="3"/>
      <c r="N2253" s="149"/>
      <c r="O2253" s="149"/>
      <c r="P2253" s="149"/>
    </row>
    <row r="2254" spans="9:16" x14ac:dyDescent="0.2">
      <c r="I2254" s="3"/>
      <c r="J2254" s="3"/>
      <c r="N2254" s="149"/>
      <c r="O2254" s="149"/>
      <c r="P2254" s="149"/>
    </row>
    <row r="2255" spans="9:16" x14ac:dyDescent="0.2">
      <c r="I2255" s="3"/>
      <c r="J2255" s="3"/>
      <c r="N2255" s="149"/>
      <c r="O2255" s="149"/>
      <c r="P2255" s="149"/>
    </row>
    <row r="2256" spans="9:16" x14ac:dyDescent="0.2">
      <c r="I2256" s="3"/>
      <c r="J2256" s="3"/>
      <c r="N2256" s="149"/>
      <c r="O2256" s="149"/>
      <c r="P2256" s="149"/>
    </row>
    <row r="2257" spans="9:16" x14ac:dyDescent="0.2">
      <c r="I2257" s="3"/>
      <c r="J2257" s="3"/>
      <c r="N2257" s="149"/>
      <c r="O2257" s="149"/>
      <c r="P2257" s="149"/>
    </row>
    <row r="2258" spans="9:16" x14ac:dyDescent="0.2">
      <c r="I2258" s="3"/>
      <c r="J2258" s="3"/>
      <c r="N2258" s="149"/>
      <c r="O2258" s="149"/>
      <c r="P2258" s="149"/>
    </row>
    <row r="2259" spans="9:16" x14ac:dyDescent="0.2">
      <c r="I2259" s="3"/>
      <c r="J2259" s="3"/>
      <c r="N2259" s="149"/>
      <c r="O2259" s="149"/>
      <c r="P2259" s="149"/>
    </row>
    <row r="2260" spans="9:16" x14ac:dyDescent="0.2">
      <c r="I2260" s="3"/>
      <c r="J2260" s="3"/>
      <c r="N2260" s="149"/>
      <c r="O2260" s="149"/>
      <c r="P2260" s="149"/>
    </row>
    <row r="2261" spans="9:16" x14ac:dyDescent="0.2">
      <c r="I2261" s="3"/>
      <c r="J2261" s="3"/>
      <c r="N2261" s="149"/>
      <c r="O2261" s="149"/>
      <c r="P2261" s="149"/>
    </row>
    <row r="2262" spans="9:16" x14ac:dyDescent="0.2">
      <c r="I2262" s="3"/>
      <c r="J2262" s="3"/>
      <c r="N2262" s="149"/>
      <c r="O2262" s="149"/>
      <c r="P2262" s="149"/>
    </row>
    <row r="2263" spans="9:16" x14ac:dyDescent="0.2">
      <c r="I2263" s="3"/>
      <c r="J2263" s="3"/>
      <c r="N2263" s="149"/>
      <c r="O2263" s="149"/>
      <c r="P2263" s="149"/>
    </row>
    <row r="2264" spans="9:16" x14ac:dyDescent="0.2">
      <c r="I2264" s="3"/>
      <c r="J2264" s="3"/>
      <c r="N2264" s="149"/>
      <c r="O2264" s="149"/>
      <c r="P2264" s="149"/>
    </row>
    <row r="2265" spans="9:16" x14ac:dyDescent="0.2">
      <c r="I2265" s="3"/>
      <c r="J2265" s="3"/>
      <c r="N2265" s="149"/>
      <c r="O2265" s="149"/>
      <c r="P2265" s="149"/>
    </row>
    <row r="2266" spans="9:16" x14ac:dyDescent="0.2">
      <c r="I2266" s="3"/>
      <c r="J2266" s="3"/>
      <c r="N2266" s="149"/>
      <c r="O2266" s="149"/>
      <c r="P2266" s="149"/>
    </row>
    <row r="2267" spans="9:16" x14ac:dyDescent="0.2">
      <c r="I2267" s="3"/>
      <c r="J2267" s="3"/>
      <c r="N2267" s="149"/>
      <c r="O2267" s="149"/>
      <c r="P2267" s="149"/>
    </row>
    <row r="2268" spans="9:16" x14ac:dyDescent="0.2">
      <c r="I2268" s="3"/>
      <c r="J2268" s="3"/>
      <c r="N2268" s="149"/>
      <c r="O2268" s="149"/>
      <c r="P2268" s="149"/>
    </row>
    <row r="2269" spans="9:16" x14ac:dyDescent="0.2">
      <c r="I2269" s="3"/>
      <c r="J2269" s="3"/>
      <c r="N2269" s="149"/>
      <c r="O2269" s="149"/>
      <c r="P2269" s="149"/>
    </row>
    <row r="2270" spans="9:16" x14ac:dyDescent="0.2">
      <c r="I2270" s="3"/>
      <c r="J2270" s="3"/>
      <c r="N2270" s="149"/>
      <c r="O2270" s="149"/>
      <c r="P2270" s="149"/>
    </row>
    <row r="2271" spans="9:16" x14ac:dyDescent="0.2">
      <c r="I2271" s="3"/>
      <c r="J2271" s="3"/>
      <c r="N2271" s="149"/>
      <c r="O2271" s="149"/>
      <c r="P2271" s="149"/>
    </row>
    <row r="2272" spans="9:16" x14ac:dyDescent="0.2">
      <c r="I2272" s="3"/>
      <c r="J2272" s="3"/>
      <c r="N2272" s="149"/>
      <c r="O2272" s="149"/>
      <c r="P2272" s="149"/>
    </row>
    <row r="2273" spans="9:16" x14ac:dyDescent="0.2">
      <c r="I2273" s="3"/>
      <c r="J2273" s="3"/>
      <c r="N2273" s="149"/>
      <c r="O2273" s="149"/>
      <c r="P2273" s="149"/>
    </row>
    <row r="2274" spans="9:16" x14ac:dyDescent="0.2">
      <c r="I2274" s="3"/>
      <c r="J2274" s="3"/>
      <c r="N2274" s="149"/>
      <c r="O2274" s="149"/>
      <c r="P2274" s="149"/>
    </row>
    <row r="2275" spans="9:16" x14ac:dyDescent="0.2">
      <c r="I2275" s="3"/>
      <c r="J2275" s="3"/>
      <c r="N2275" s="149"/>
      <c r="O2275" s="149"/>
      <c r="P2275" s="149"/>
    </row>
    <row r="2276" spans="9:16" x14ac:dyDescent="0.2">
      <c r="I2276" s="3"/>
      <c r="J2276" s="3"/>
      <c r="N2276" s="149"/>
      <c r="O2276" s="149"/>
      <c r="P2276" s="149"/>
    </row>
    <row r="2277" spans="9:16" x14ac:dyDescent="0.2">
      <c r="I2277" s="3"/>
      <c r="J2277" s="3"/>
      <c r="N2277" s="149"/>
      <c r="O2277" s="149"/>
      <c r="P2277" s="149"/>
    </row>
    <row r="2278" spans="9:16" x14ac:dyDescent="0.2">
      <c r="I2278" s="3"/>
      <c r="J2278" s="3"/>
      <c r="N2278" s="149"/>
      <c r="O2278" s="149"/>
      <c r="P2278" s="149"/>
    </row>
    <row r="2279" spans="9:16" x14ac:dyDescent="0.2">
      <c r="I2279" s="3"/>
      <c r="J2279" s="3"/>
      <c r="N2279" s="149"/>
      <c r="O2279" s="149"/>
      <c r="P2279" s="149"/>
    </row>
    <row r="2280" spans="9:16" x14ac:dyDescent="0.2">
      <c r="I2280" s="3"/>
      <c r="J2280" s="3"/>
      <c r="N2280" s="149"/>
      <c r="O2280" s="149"/>
      <c r="P2280" s="149"/>
    </row>
    <row r="2281" spans="9:16" x14ac:dyDescent="0.2">
      <c r="I2281" s="3"/>
      <c r="J2281" s="3"/>
      <c r="N2281" s="149"/>
      <c r="O2281" s="149"/>
      <c r="P2281" s="149"/>
    </row>
    <row r="2282" spans="9:16" x14ac:dyDescent="0.2">
      <c r="I2282" s="3"/>
      <c r="J2282" s="3"/>
      <c r="N2282" s="149"/>
      <c r="O2282" s="149"/>
      <c r="P2282" s="149"/>
    </row>
    <row r="2283" spans="9:16" x14ac:dyDescent="0.2">
      <c r="I2283" s="3"/>
      <c r="J2283" s="3"/>
      <c r="N2283" s="149"/>
      <c r="O2283" s="149"/>
      <c r="P2283" s="149"/>
    </row>
    <row r="2284" spans="9:16" x14ac:dyDescent="0.2">
      <c r="I2284" s="3"/>
      <c r="J2284" s="3"/>
      <c r="N2284" s="149"/>
      <c r="O2284" s="149"/>
      <c r="P2284" s="149"/>
    </row>
    <row r="2285" spans="9:16" x14ac:dyDescent="0.2">
      <c r="I2285" s="3"/>
      <c r="J2285" s="3"/>
      <c r="N2285" s="149"/>
      <c r="O2285" s="149"/>
      <c r="P2285" s="149"/>
    </row>
    <row r="2286" spans="9:16" x14ac:dyDescent="0.2">
      <c r="I2286" s="3"/>
      <c r="J2286" s="3"/>
      <c r="N2286" s="149"/>
      <c r="O2286" s="149"/>
      <c r="P2286" s="149"/>
    </row>
    <row r="2287" spans="9:16" x14ac:dyDescent="0.2">
      <c r="I2287" s="3"/>
      <c r="J2287" s="3"/>
      <c r="N2287" s="149"/>
      <c r="O2287" s="149"/>
      <c r="P2287" s="149"/>
    </row>
    <row r="2288" spans="9:16" x14ac:dyDescent="0.2">
      <c r="I2288" s="3"/>
      <c r="J2288" s="3"/>
      <c r="N2288" s="149"/>
      <c r="O2288" s="149"/>
      <c r="P2288" s="149"/>
    </row>
    <row r="2289" spans="9:16" x14ac:dyDescent="0.2">
      <c r="I2289" s="3"/>
      <c r="J2289" s="3"/>
      <c r="N2289" s="149"/>
      <c r="O2289" s="149"/>
      <c r="P2289" s="149"/>
    </row>
    <row r="2290" spans="9:16" x14ac:dyDescent="0.2">
      <c r="I2290" s="3"/>
      <c r="J2290" s="3"/>
      <c r="N2290" s="149"/>
      <c r="O2290" s="149"/>
      <c r="P2290" s="149"/>
    </row>
    <row r="2291" spans="9:16" x14ac:dyDescent="0.2">
      <c r="I2291" s="3"/>
      <c r="J2291" s="3"/>
      <c r="N2291" s="149"/>
      <c r="O2291" s="149"/>
      <c r="P2291" s="149"/>
    </row>
    <row r="2292" spans="9:16" x14ac:dyDescent="0.2">
      <c r="I2292" s="3"/>
      <c r="J2292" s="3"/>
      <c r="N2292" s="149"/>
      <c r="O2292" s="149"/>
      <c r="P2292" s="149"/>
    </row>
    <row r="2293" spans="9:16" x14ac:dyDescent="0.2">
      <c r="I2293" s="3"/>
      <c r="J2293" s="3"/>
      <c r="N2293" s="149"/>
      <c r="O2293" s="149"/>
      <c r="P2293" s="149"/>
    </row>
    <row r="2294" spans="9:16" x14ac:dyDescent="0.2">
      <c r="I2294" s="3"/>
      <c r="J2294" s="3"/>
      <c r="N2294" s="149"/>
      <c r="O2294" s="149"/>
      <c r="P2294" s="149"/>
    </row>
    <row r="2295" spans="9:16" x14ac:dyDescent="0.2">
      <c r="I2295" s="3"/>
      <c r="J2295" s="3"/>
      <c r="N2295" s="149"/>
      <c r="O2295" s="149"/>
      <c r="P2295" s="149"/>
    </row>
    <row r="2296" spans="9:16" x14ac:dyDescent="0.2">
      <c r="I2296" s="3"/>
      <c r="J2296" s="3"/>
      <c r="N2296" s="149"/>
      <c r="O2296" s="149"/>
      <c r="P2296" s="149"/>
    </row>
    <row r="2297" spans="9:16" x14ac:dyDescent="0.2">
      <c r="I2297" s="3"/>
      <c r="J2297" s="3"/>
      <c r="N2297" s="149"/>
      <c r="O2297" s="149"/>
      <c r="P2297" s="149"/>
    </row>
    <row r="2298" spans="9:16" x14ac:dyDescent="0.2">
      <c r="I2298" s="3"/>
      <c r="J2298" s="3"/>
      <c r="N2298" s="149"/>
      <c r="O2298" s="149"/>
      <c r="P2298" s="149"/>
    </row>
    <row r="2299" spans="9:16" x14ac:dyDescent="0.2">
      <c r="I2299" s="3"/>
      <c r="J2299" s="3"/>
      <c r="N2299" s="149"/>
      <c r="O2299" s="149"/>
      <c r="P2299" s="149"/>
    </row>
    <row r="2300" spans="9:16" x14ac:dyDescent="0.2">
      <c r="I2300" s="3"/>
      <c r="J2300" s="3"/>
      <c r="N2300" s="149"/>
      <c r="O2300" s="149"/>
      <c r="P2300" s="149"/>
    </row>
    <row r="2301" spans="9:16" x14ac:dyDescent="0.2">
      <c r="I2301" s="3"/>
      <c r="J2301" s="3"/>
      <c r="N2301" s="149"/>
      <c r="O2301" s="149"/>
      <c r="P2301" s="149"/>
    </row>
    <row r="2302" spans="9:16" x14ac:dyDescent="0.2">
      <c r="I2302" s="3"/>
      <c r="J2302" s="3"/>
      <c r="N2302" s="149"/>
      <c r="O2302" s="149"/>
      <c r="P2302" s="149"/>
    </row>
    <row r="2303" spans="9:16" x14ac:dyDescent="0.2">
      <c r="I2303" s="3"/>
      <c r="J2303" s="3"/>
      <c r="N2303" s="149"/>
      <c r="O2303" s="149"/>
      <c r="P2303" s="149"/>
    </row>
    <row r="2304" spans="9:16" x14ac:dyDescent="0.2">
      <c r="I2304" s="3"/>
      <c r="J2304" s="3"/>
      <c r="N2304" s="149"/>
      <c r="O2304" s="149"/>
      <c r="P2304" s="149"/>
    </row>
    <row r="2305" spans="9:16" x14ac:dyDescent="0.2">
      <c r="I2305" s="3"/>
      <c r="J2305" s="3"/>
      <c r="N2305" s="149"/>
      <c r="O2305" s="149"/>
      <c r="P2305" s="149"/>
    </row>
    <row r="2306" spans="9:16" x14ac:dyDescent="0.2">
      <c r="I2306" s="3"/>
      <c r="J2306" s="3"/>
      <c r="N2306" s="149"/>
      <c r="O2306" s="149"/>
      <c r="P2306" s="149"/>
    </row>
    <row r="2307" spans="9:16" x14ac:dyDescent="0.2">
      <c r="I2307" s="3"/>
      <c r="J2307" s="3"/>
      <c r="N2307" s="149"/>
      <c r="O2307" s="149"/>
      <c r="P2307" s="149"/>
    </row>
    <row r="2308" spans="9:16" x14ac:dyDescent="0.2">
      <c r="I2308" s="3"/>
      <c r="J2308" s="3"/>
      <c r="N2308" s="149"/>
      <c r="O2308" s="149"/>
      <c r="P2308" s="149"/>
    </row>
    <row r="2309" spans="9:16" x14ac:dyDescent="0.2">
      <c r="I2309" s="3"/>
      <c r="J2309" s="3"/>
      <c r="N2309" s="149"/>
      <c r="O2309" s="149"/>
      <c r="P2309" s="149"/>
    </row>
    <row r="2310" spans="9:16" x14ac:dyDescent="0.2">
      <c r="I2310" s="3"/>
      <c r="J2310" s="3"/>
      <c r="N2310" s="149"/>
      <c r="O2310" s="149"/>
      <c r="P2310" s="149"/>
    </row>
    <row r="2311" spans="9:16" x14ac:dyDescent="0.2">
      <c r="I2311" s="3"/>
      <c r="J2311" s="3"/>
      <c r="N2311" s="149"/>
      <c r="O2311" s="149"/>
      <c r="P2311" s="149"/>
    </row>
    <row r="2312" spans="9:16" x14ac:dyDescent="0.2">
      <c r="I2312" s="3"/>
      <c r="J2312" s="3"/>
      <c r="N2312" s="149"/>
      <c r="O2312" s="149"/>
      <c r="P2312" s="149"/>
    </row>
    <row r="2313" spans="9:16" x14ac:dyDescent="0.2">
      <c r="I2313" s="3"/>
      <c r="J2313" s="3"/>
      <c r="N2313" s="149"/>
      <c r="O2313" s="149"/>
      <c r="P2313" s="149"/>
    </row>
    <row r="2314" spans="9:16" x14ac:dyDescent="0.2">
      <c r="I2314" s="3"/>
      <c r="J2314" s="3"/>
      <c r="N2314" s="149"/>
      <c r="O2314" s="149"/>
      <c r="P2314" s="149"/>
    </row>
    <row r="2315" spans="9:16" x14ac:dyDescent="0.2">
      <c r="I2315" s="3"/>
      <c r="J2315" s="3"/>
      <c r="N2315" s="149"/>
      <c r="O2315" s="149"/>
      <c r="P2315" s="149"/>
    </row>
    <row r="2316" spans="9:16" x14ac:dyDescent="0.2">
      <c r="I2316" s="3"/>
      <c r="J2316" s="3"/>
      <c r="N2316" s="149"/>
      <c r="O2316" s="149"/>
      <c r="P2316" s="149"/>
    </row>
    <row r="2317" spans="9:16" x14ac:dyDescent="0.2">
      <c r="I2317" s="3"/>
      <c r="J2317" s="3"/>
      <c r="N2317" s="149"/>
      <c r="O2317" s="149"/>
      <c r="P2317" s="149"/>
    </row>
    <row r="2318" spans="9:16" x14ac:dyDescent="0.2">
      <c r="I2318" s="3"/>
      <c r="J2318" s="3"/>
      <c r="N2318" s="149"/>
      <c r="O2318" s="149"/>
      <c r="P2318" s="149"/>
    </row>
    <row r="2319" spans="9:16" x14ac:dyDescent="0.2">
      <c r="I2319" s="3"/>
      <c r="J2319" s="3"/>
      <c r="N2319" s="149"/>
      <c r="O2319" s="149"/>
      <c r="P2319" s="149"/>
    </row>
    <row r="2320" spans="9:16" x14ac:dyDescent="0.2">
      <c r="I2320" s="3"/>
      <c r="J2320" s="3"/>
      <c r="N2320" s="149"/>
      <c r="O2320" s="149"/>
      <c r="P2320" s="149"/>
    </row>
    <row r="2321" spans="9:16" x14ac:dyDescent="0.2">
      <c r="I2321" s="3"/>
      <c r="J2321" s="3"/>
      <c r="N2321" s="149"/>
      <c r="O2321" s="149"/>
      <c r="P2321" s="149"/>
    </row>
    <row r="2322" spans="9:16" x14ac:dyDescent="0.2">
      <c r="I2322" s="3"/>
      <c r="J2322" s="3"/>
      <c r="N2322" s="149"/>
      <c r="O2322" s="149"/>
      <c r="P2322" s="149"/>
    </row>
    <row r="2323" spans="9:16" x14ac:dyDescent="0.2">
      <c r="I2323" s="3"/>
      <c r="J2323" s="3"/>
      <c r="N2323" s="149"/>
      <c r="O2323" s="149"/>
      <c r="P2323" s="149"/>
    </row>
    <row r="2324" spans="9:16" x14ac:dyDescent="0.2">
      <c r="I2324" s="3"/>
      <c r="J2324" s="3"/>
      <c r="N2324" s="149"/>
      <c r="O2324" s="149"/>
      <c r="P2324" s="149"/>
    </row>
    <row r="2325" spans="9:16" x14ac:dyDescent="0.2">
      <c r="I2325" s="3"/>
      <c r="J2325" s="3"/>
      <c r="N2325" s="149"/>
      <c r="O2325" s="149"/>
      <c r="P2325" s="149"/>
    </row>
    <row r="2326" spans="9:16" x14ac:dyDescent="0.2">
      <c r="I2326" s="3"/>
      <c r="J2326" s="3"/>
      <c r="N2326" s="149"/>
      <c r="O2326" s="149"/>
      <c r="P2326" s="149"/>
    </row>
    <row r="2327" spans="9:16" x14ac:dyDescent="0.2">
      <c r="I2327" s="3"/>
      <c r="J2327" s="3"/>
      <c r="N2327" s="149"/>
      <c r="O2327" s="149"/>
      <c r="P2327" s="149"/>
    </row>
    <row r="2328" spans="9:16" x14ac:dyDescent="0.2">
      <c r="I2328" s="3"/>
      <c r="J2328" s="3"/>
      <c r="N2328" s="149"/>
      <c r="O2328" s="149"/>
      <c r="P2328" s="149"/>
    </row>
    <row r="2329" spans="9:16" x14ac:dyDescent="0.2">
      <c r="I2329" s="3"/>
      <c r="J2329" s="3"/>
      <c r="N2329" s="149"/>
      <c r="O2329" s="149"/>
      <c r="P2329" s="149"/>
    </row>
    <row r="2330" spans="9:16" x14ac:dyDescent="0.2">
      <c r="I2330" s="3"/>
      <c r="J2330" s="3"/>
      <c r="N2330" s="149"/>
      <c r="O2330" s="149"/>
      <c r="P2330" s="149"/>
    </row>
    <row r="2331" spans="9:16" x14ac:dyDescent="0.2">
      <c r="I2331" s="3"/>
      <c r="J2331" s="3"/>
      <c r="N2331" s="149"/>
      <c r="O2331" s="149"/>
      <c r="P2331" s="149"/>
    </row>
    <row r="2332" spans="9:16" x14ac:dyDescent="0.2">
      <c r="I2332" s="3"/>
      <c r="J2332" s="3"/>
      <c r="N2332" s="149"/>
      <c r="O2332" s="149"/>
      <c r="P2332" s="149"/>
    </row>
    <row r="2333" spans="9:16" x14ac:dyDescent="0.2">
      <c r="I2333" s="3"/>
      <c r="J2333" s="3"/>
      <c r="N2333" s="149"/>
      <c r="O2333" s="149"/>
      <c r="P2333" s="149"/>
    </row>
    <row r="2334" spans="9:16" x14ac:dyDescent="0.2">
      <c r="I2334" s="3"/>
      <c r="J2334" s="3"/>
      <c r="N2334" s="149"/>
      <c r="O2334" s="149"/>
      <c r="P2334" s="149"/>
    </row>
    <row r="2335" spans="9:16" x14ac:dyDescent="0.2">
      <c r="I2335" s="3"/>
      <c r="J2335" s="3"/>
      <c r="N2335" s="149"/>
      <c r="O2335" s="149"/>
      <c r="P2335" s="149"/>
    </row>
    <row r="2336" spans="9:16" x14ac:dyDescent="0.2">
      <c r="I2336" s="3"/>
      <c r="J2336" s="3"/>
      <c r="N2336" s="149"/>
      <c r="O2336" s="149"/>
      <c r="P2336" s="149"/>
    </row>
    <row r="2337" spans="9:16" x14ac:dyDescent="0.2">
      <c r="I2337" s="3"/>
      <c r="J2337" s="3"/>
      <c r="N2337" s="149"/>
      <c r="O2337" s="149"/>
      <c r="P2337" s="149"/>
    </row>
    <row r="2338" spans="9:16" x14ac:dyDescent="0.2">
      <c r="I2338" s="3"/>
      <c r="J2338" s="3"/>
      <c r="N2338" s="149"/>
      <c r="O2338" s="149"/>
      <c r="P2338" s="149"/>
    </row>
    <row r="2339" spans="9:16" x14ac:dyDescent="0.2">
      <c r="I2339" s="3"/>
      <c r="J2339" s="3"/>
      <c r="N2339" s="149"/>
      <c r="O2339" s="149"/>
      <c r="P2339" s="149"/>
    </row>
    <row r="2340" spans="9:16" x14ac:dyDescent="0.2">
      <c r="I2340" s="3"/>
      <c r="J2340" s="3"/>
      <c r="N2340" s="149"/>
      <c r="O2340" s="149"/>
      <c r="P2340" s="149"/>
    </row>
    <row r="2341" spans="9:16" x14ac:dyDescent="0.2">
      <c r="I2341" s="3"/>
      <c r="J2341" s="3"/>
      <c r="N2341" s="149"/>
      <c r="O2341" s="149"/>
      <c r="P2341" s="149"/>
    </row>
    <row r="2342" spans="9:16" x14ac:dyDescent="0.2">
      <c r="I2342" s="3"/>
      <c r="J2342" s="3"/>
      <c r="N2342" s="149"/>
      <c r="O2342" s="149"/>
      <c r="P2342" s="149"/>
    </row>
    <row r="2343" spans="9:16" x14ac:dyDescent="0.2">
      <c r="I2343" s="3"/>
      <c r="J2343" s="3"/>
      <c r="N2343" s="149"/>
      <c r="O2343" s="149"/>
      <c r="P2343" s="149"/>
    </row>
    <row r="2344" spans="9:16" x14ac:dyDescent="0.2">
      <c r="I2344" s="3"/>
      <c r="J2344" s="3"/>
      <c r="N2344" s="149"/>
      <c r="O2344" s="149"/>
      <c r="P2344" s="149"/>
    </row>
    <row r="2345" spans="9:16" x14ac:dyDescent="0.2">
      <c r="I2345" s="3"/>
      <c r="J2345" s="3"/>
      <c r="N2345" s="149"/>
      <c r="O2345" s="149"/>
      <c r="P2345" s="149"/>
    </row>
    <row r="2346" spans="9:16" x14ac:dyDescent="0.2">
      <c r="I2346" s="3"/>
      <c r="J2346" s="3"/>
      <c r="N2346" s="149"/>
      <c r="O2346" s="149"/>
      <c r="P2346" s="149"/>
    </row>
    <row r="2347" spans="9:16" x14ac:dyDescent="0.2">
      <c r="I2347" s="3"/>
      <c r="J2347" s="3"/>
      <c r="N2347" s="149"/>
      <c r="O2347" s="149"/>
      <c r="P2347" s="149"/>
    </row>
    <row r="2348" spans="9:16" x14ac:dyDescent="0.2">
      <c r="I2348" s="3"/>
      <c r="J2348" s="3"/>
      <c r="N2348" s="149"/>
      <c r="O2348" s="149"/>
      <c r="P2348" s="149"/>
    </row>
    <row r="2349" spans="9:16" x14ac:dyDescent="0.2">
      <c r="I2349" s="3"/>
      <c r="J2349" s="3"/>
      <c r="N2349" s="149"/>
      <c r="O2349" s="149"/>
      <c r="P2349" s="149"/>
    </row>
    <row r="2350" spans="9:16" x14ac:dyDescent="0.2">
      <c r="I2350" s="3"/>
      <c r="J2350" s="3"/>
      <c r="N2350" s="149"/>
      <c r="O2350" s="149"/>
      <c r="P2350" s="149"/>
    </row>
    <row r="2351" spans="9:16" x14ac:dyDescent="0.2">
      <c r="I2351" s="3"/>
      <c r="J2351" s="3"/>
      <c r="N2351" s="149"/>
      <c r="O2351" s="149"/>
      <c r="P2351" s="149"/>
    </row>
    <row r="2352" spans="9:16" x14ac:dyDescent="0.2">
      <c r="I2352" s="3"/>
      <c r="J2352" s="3"/>
      <c r="N2352" s="149"/>
      <c r="O2352" s="149"/>
      <c r="P2352" s="149"/>
    </row>
    <row r="2353" spans="9:16" x14ac:dyDescent="0.2">
      <c r="I2353" s="3"/>
      <c r="J2353" s="3"/>
      <c r="N2353" s="149"/>
      <c r="O2353" s="149"/>
      <c r="P2353" s="149"/>
    </row>
    <row r="2354" spans="9:16" x14ac:dyDescent="0.2">
      <c r="I2354" s="3"/>
      <c r="J2354" s="3"/>
      <c r="N2354" s="149"/>
      <c r="O2354" s="149"/>
      <c r="P2354" s="149"/>
    </row>
    <row r="2355" spans="9:16" x14ac:dyDescent="0.2">
      <c r="I2355" s="3"/>
      <c r="J2355" s="3"/>
      <c r="N2355" s="149"/>
      <c r="O2355" s="149"/>
      <c r="P2355" s="149"/>
    </row>
    <row r="2356" spans="9:16" x14ac:dyDescent="0.2">
      <c r="I2356" s="3"/>
      <c r="J2356" s="3"/>
      <c r="N2356" s="149"/>
      <c r="O2356" s="149"/>
      <c r="P2356" s="149"/>
    </row>
    <row r="2357" spans="9:16" x14ac:dyDescent="0.2">
      <c r="I2357" s="3"/>
      <c r="J2357" s="3"/>
      <c r="N2357" s="149"/>
      <c r="O2357" s="149"/>
      <c r="P2357" s="149"/>
    </row>
    <row r="2358" spans="9:16" x14ac:dyDescent="0.2">
      <c r="I2358" s="3"/>
      <c r="J2358" s="3"/>
      <c r="N2358" s="149"/>
      <c r="O2358" s="149"/>
      <c r="P2358" s="149"/>
    </row>
    <row r="2359" spans="9:16" x14ac:dyDescent="0.2">
      <c r="I2359" s="3"/>
      <c r="J2359" s="3"/>
      <c r="N2359" s="149"/>
      <c r="O2359" s="149"/>
      <c r="P2359" s="149"/>
    </row>
    <row r="2360" spans="9:16" x14ac:dyDescent="0.2">
      <c r="I2360" s="3"/>
      <c r="J2360" s="3"/>
      <c r="N2360" s="149"/>
      <c r="O2360" s="149"/>
      <c r="P2360" s="149"/>
    </row>
    <row r="2361" spans="9:16" x14ac:dyDescent="0.2">
      <c r="I2361" s="3"/>
      <c r="J2361" s="3"/>
      <c r="N2361" s="149"/>
      <c r="O2361" s="149"/>
      <c r="P2361" s="149"/>
    </row>
    <row r="2362" spans="9:16" x14ac:dyDescent="0.2">
      <c r="I2362" s="3"/>
      <c r="J2362" s="3"/>
      <c r="N2362" s="149"/>
      <c r="O2362" s="149"/>
      <c r="P2362" s="149"/>
    </row>
    <row r="2363" spans="9:16" x14ac:dyDescent="0.2">
      <c r="I2363" s="3"/>
      <c r="J2363" s="3"/>
      <c r="N2363" s="149"/>
      <c r="O2363" s="149"/>
      <c r="P2363" s="149"/>
    </row>
    <row r="2364" spans="9:16" x14ac:dyDescent="0.2">
      <c r="I2364" s="3"/>
      <c r="J2364" s="3"/>
      <c r="N2364" s="149"/>
      <c r="O2364" s="149"/>
      <c r="P2364" s="149"/>
    </row>
    <row r="2365" spans="9:16" x14ac:dyDescent="0.2">
      <c r="I2365" s="3"/>
      <c r="J2365" s="3"/>
      <c r="N2365" s="149"/>
      <c r="O2365" s="149"/>
      <c r="P2365" s="149"/>
    </row>
    <row r="2366" spans="9:16" x14ac:dyDescent="0.2">
      <c r="I2366" s="3"/>
      <c r="J2366" s="3"/>
      <c r="N2366" s="149"/>
      <c r="O2366" s="149"/>
      <c r="P2366" s="149"/>
    </row>
    <row r="2367" spans="9:16" x14ac:dyDescent="0.2">
      <c r="I2367" s="3"/>
      <c r="J2367" s="3"/>
      <c r="N2367" s="149"/>
      <c r="O2367" s="149"/>
      <c r="P2367" s="149"/>
    </row>
    <row r="2368" spans="9:16" x14ac:dyDescent="0.2">
      <c r="I2368" s="3"/>
      <c r="J2368" s="3"/>
      <c r="N2368" s="149"/>
      <c r="O2368" s="149"/>
      <c r="P2368" s="149"/>
    </row>
    <row r="2369" spans="9:16" x14ac:dyDescent="0.2">
      <c r="I2369" s="3"/>
      <c r="J2369" s="3"/>
      <c r="N2369" s="149"/>
      <c r="O2369" s="149"/>
      <c r="P2369" s="149"/>
    </row>
    <row r="2370" spans="9:16" x14ac:dyDescent="0.2">
      <c r="I2370" s="3"/>
      <c r="J2370" s="3"/>
      <c r="N2370" s="149"/>
      <c r="O2370" s="149"/>
      <c r="P2370" s="149"/>
    </row>
    <row r="2371" spans="9:16" x14ac:dyDescent="0.2">
      <c r="I2371" s="3"/>
      <c r="J2371" s="3"/>
      <c r="N2371" s="149"/>
      <c r="O2371" s="149"/>
      <c r="P2371" s="149"/>
    </row>
    <row r="2372" spans="9:16" x14ac:dyDescent="0.2">
      <c r="I2372" s="3"/>
      <c r="J2372" s="3"/>
      <c r="N2372" s="149"/>
      <c r="O2372" s="149"/>
      <c r="P2372" s="149"/>
    </row>
    <row r="2373" spans="9:16" x14ac:dyDescent="0.2">
      <c r="I2373" s="3"/>
      <c r="J2373" s="3"/>
      <c r="N2373" s="149"/>
      <c r="O2373" s="149"/>
      <c r="P2373" s="149"/>
    </row>
    <row r="2374" spans="9:16" x14ac:dyDescent="0.2">
      <c r="I2374" s="3"/>
      <c r="J2374" s="3"/>
      <c r="N2374" s="149"/>
      <c r="O2374" s="149"/>
      <c r="P2374" s="149"/>
    </row>
    <row r="2375" spans="9:16" x14ac:dyDescent="0.2">
      <c r="I2375" s="3"/>
      <c r="J2375" s="3"/>
      <c r="N2375" s="149"/>
      <c r="O2375" s="149"/>
      <c r="P2375" s="149"/>
    </row>
    <row r="2376" spans="9:16" x14ac:dyDescent="0.2">
      <c r="I2376" s="3"/>
      <c r="J2376" s="3"/>
      <c r="N2376" s="149"/>
      <c r="O2376" s="149"/>
      <c r="P2376" s="149"/>
    </row>
    <row r="2377" spans="9:16" x14ac:dyDescent="0.2">
      <c r="I2377" s="3"/>
      <c r="J2377" s="3"/>
      <c r="N2377" s="149"/>
      <c r="O2377" s="149"/>
      <c r="P2377" s="149"/>
    </row>
    <row r="2378" spans="9:16" x14ac:dyDescent="0.2">
      <c r="I2378" s="3"/>
      <c r="J2378" s="3"/>
      <c r="N2378" s="149"/>
      <c r="O2378" s="149"/>
      <c r="P2378" s="149"/>
    </row>
    <row r="2379" spans="9:16" x14ac:dyDescent="0.2">
      <c r="I2379" s="3"/>
      <c r="J2379" s="3"/>
      <c r="N2379" s="149"/>
      <c r="O2379" s="149"/>
      <c r="P2379" s="149"/>
    </row>
    <row r="2380" spans="9:16" x14ac:dyDescent="0.2">
      <c r="I2380" s="3"/>
      <c r="J2380" s="3"/>
      <c r="N2380" s="149"/>
      <c r="O2380" s="149"/>
      <c r="P2380" s="149"/>
    </row>
    <row r="2381" spans="9:16" x14ac:dyDescent="0.2">
      <c r="I2381" s="3"/>
      <c r="J2381" s="3"/>
      <c r="N2381" s="149"/>
      <c r="O2381" s="149"/>
      <c r="P2381" s="149"/>
    </row>
    <row r="2382" spans="9:16" x14ac:dyDescent="0.2">
      <c r="I2382" s="3"/>
      <c r="J2382" s="3"/>
      <c r="N2382" s="149"/>
      <c r="O2382" s="149"/>
      <c r="P2382" s="149"/>
    </row>
    <row r="2383" spans="9:16" x14ac:dyDescent="0.2">
      <c r="I2383" s="3"/>
      <c r="J2383" s="3"/>
      <c r="N2383" s="149"/>
      <c r="O2383" s="149"/>
      <c r="P2383" s="149"/>
    </row>
    <row r="2384" spans="9:16" x14ac:dyDescent="0.2">
      <c r="I2384" s="3"/>
      <c r="J2384" s="3"/>
      <c r="N2384" s="149"/>
      <c r="O2384" s="149"/>
      <c r="P2384" s="149"/>
    </row>
    <row r="2385" spans="9:16" x14ac:dyDescent="0.2">
      <c r="I2385" s="3"/>
      <c r="J2385" s="3"/>
      <c r="N2385" s="149"/>
      <c r="O2385" s="149"/>
      <c r="P2385" s="149"/>
    </row>
    <row r="2386" spans="9:16" x14ac:dyDescent="0.2">
      <c r="I2386" s="3"/>
      <c r="J2386" s="3"/>
      <c r="N2386" s="149"/>
      <c r="O2386" s="149"/>
      <c r="P2386" s="149"/>
    </row>
    <row r="2387" spans="9:16" x14ac:dyDescent="0.2">
      <c r="I2387" s="3"/>
      <c r="J2387" s="3"/>
      <c r="N2387" s="149"/>
      <c r="O2387" s="149"/>
      <c r="P2387" s="149"/>
    </row>
    <row r="2388" spans="9:16" x14ac:dyDescent="0.2">
      <c r="I2388" s="3"/>
      <c r="J2388" s="3"/>
      <c r="N2388" s="149"/>
      <c r="O2388" s="149"/>
      <c r="P2388" s="149"/>
    </row>
    <row r="2389" spans="9:16" x14ac:dyDescent="0.2">
      <c r="I2389" s="3"/>
      <c r="J2389" s="3"/>
      <c r="N2389" s="149"/>
      <c r="O2389" s="149"/>
      <c r="P2389" s="149"/>
    </row>
    <row r="2390" spans="9:16" x14ac:dyDescent="0.2">
      <c r="I2390" s="3"/>
      <c r="J2390" s="3"/>
      <c r="N2390" s="149"/>
      <c r="O2390" s="149"/>
      <c r="P2390" s="149"/>
    </row>
    <row r="2391" spans="9:16" x14ac:dyDescent="0.2">
      <c r="I2391" s="3"/>
      <c r="J2391" s="3"/>
      <c r="N2391" s="149"/>
      <c r="O2391" s="149"/>
      <c r="P2391" s="149"/>
    </row>
    <row r="2392" spans="9:16" x14ac:dyDescent="0.2">
      <c r="I2392" s="3"/>
      <c r="J2392" s="3"/>
      <c r="N2392" s="149"/>
      <c r="O2392" s="149"/>
      <c r="P2392" s="149"/>
    </row>
    <row r="2393" spans="9:16" x14ac:dyDescent="0.2">
      <c r="I2393" s="3"/>
      <c r="J2393" s="3"/>
      <c r="N2393" s="149"/>
      <c r="O2393" s="149"/>
      <c r="P2393" s="149"/>
    </row>
    <row r="2394" spans="9:16" x14ac:dyDescent="0.2">
      <c r="I2394" s="3"/>
      <c r="J2394" s="3"/>
      <c r="N2394" s="149"/>
      <c r="O2394" s="149"/>
      <c r="P2394" s="149"/>
    </row>
    <row r="2395" spans="9:16" x14ac:dyDescent="0.2">
      <c r="I2395" s="3"/>
      <c r="J2395" s="3"/>
      <c r="N2395" s="149"/>
      <c r="O2395" s="149"/>
      <c r="P2395" s="149"/>
    </row>
    <row r="2396" spans="9:16" x14ac:dyDescent="0.2">
      <c r="I2396" s="3"/>
      <c r="J2396" s="3"/>
      <c r="N2396" s="149"/>
      <c r="O2396" s="149"/>
      <c r="P2396" s="149"/>
    </row>
    <row r="2397" spans="9:16" x14ac:dyDescent="0.2">
      <c r="I2397" s="3"/>
      <c r="J2397" s="3"/>
      <c r="N2397" s="149"/>
      <c r="O2397" s="149"/>
      <c r="P2397" s="149"/>
    </row>
    <row r="2398" spans="9:16" x14ac:dyDescent="0.2">
      <c r="I2398" s="3"/>
      <c r="J2398" s="3"/>
      <c r="N2398" s="149"/>
      <c r="O2398" s="149"/>
      <c r="P2398" s="149"/>
    </row>
    <row r="2399" spans="9:16" x14ac:dyDescent="0.2">
      <c r="I2399" s="3"/>
      <c r="J2399" s="3"/>
      <c r="N2399" s="149"/>
      <c r="O2399" s="149"/>
      <c r="P2399" s="149"/>
    </row>
    <row r="2400" spans="9:16" x14ac:dyDescent="0.2">
      <c r="I2400" s="3"/>
      <c r="J2400" s="3"/>
      <c r="N2400" s="149"/>
      <c r="O2400" s="149"/>
      <c r="P2400" s="149"/>
    </row>
    <row r="2401" spans="9:16" x14ac:dyDescent="0.2">
      <c r="I2401" s="3"/>
      <c r="J2401" s="3"/>
      <c r="N2401" s="149"/>
      <c r="O2401" s="149"/>
      <c r="P2401" s="149"/>
    </row>
    <row r="2402" spans="9:16" x14ac:dyDescent="0.2">
      <c r="I2402" s="3"/>
      <c r="J2402" s="3"/>
      <c r="N2402" s="149"/>
      <c r="O2402" s="149"/>
      <c r="P2402" s="149"/>
    </row>
    <row r="2403" spans="9:16" x14ac:dyDescent="0.2">
      <c r="I2403" s="3"/>
      <c r="J2403" s="3"/>
      <c r="N2403" s="149"/>
      <c r="O2403" s="149"/>
      <c r="P2403" s="149"/>
    </row>
    <row r="2404" spans="9:16" x14ac:dyDescent="0.2">
      <c r="I2404" s="3"/>
      <c r="J2404" s="3"/>
      <c r="N2404" s="149"/>
      <c r="O2404" s="149"/>
      <c r="P2404" s="149"/>
    </row>
    <row r="2405" spans="9:16" x14ac:dyDescent="0.2">
      <c r="I2405" s="3"/>
      <c r="J2405" s="3"/>
      <c r="N2405" s="149"/>
      <c r="O2405" s="149"/>
      <c r="P2405" s="149"/>
    </row>
    <row r="2406" spans="9:16" x14ac:dyDescent="0.2">
      <c r="I2406" s="3"/>
      <c r="J2406" s="3"/>
      <c r="N2406" s="149"/>
      <c r="O2406" s="149"/>
      <c r="P2406" s="149"/>
    </row>
    <row r="2407" spans="9:16" x14ac:dyDescent="0.2">
      <c r="I2407" s="3"/>
      <c r="J2407" s="3"/>
      <c r="N2407" s="149"/>
      <c r="O2407" s="149"/>
      <c r="P2407" s="149"/>
    </row>
    <row r="2408" spans="9:16" x14ac:dyDescent="0.2">
      <c r="I2408" s="3"/>
      <c r="J2408" s="3"/>
      <c r="N2408" s="149"/>
      <c r="O2408" s="149"/>
      <c r="P2408" s="149"/>
    </row>
    <row r="2409" spans="9:16" x14ac:dyDescent="0.2">
      <c r="I2409" s="3"/>
      <c r="J2409" s="3"/>
      <c r="N2409" s="149"/>
      <c r="O2409" s="149"/>
      <c r="P2409" s="149"/>
    </row>
    <row r="2410" spans="9:16" x14ac:dyDescent="0.2">
      <c r="I2410" s="3"/>
      <c r="J2410" s="3"/>
      <c r="N2410" s="149"/>
      <c r="O2410" s="149"/>
      <c r="P2410" s="149"/>
    </row>
    <row r="2411" spans="9:16" x14ac:dyDescent="0.2">
      <c r="I2411" s="3"/>
      <c r="J2411" s="3"/>
      <c r="N2411" s="149"/>
      <c r="O2411" s="149"/>
      <c r="P2411" s="149"/>
    </row>
    <row r="2412" spans="9:16" x14ac:dyDescent="0.2">
      <c r="I2412" s="3"/>
      <c r="J2412" s="3"/>
      <c r="N2412" s="149"/>
      <c r="O2412" s="149"/>
      <c r="P2412" s="149"/>
    </row>
    <row r="2413" spans="9:16" x14ac:dyDescent="0.2">
      <c r="I2413" s="3"/>
      <c r="J2413" s="3"/>
      <c r="N2413" s="149"/>
      <c r="O2413" s="149"/>
      <c r="P2413" s="149"/>
    </row>
    <row r="2414" spans="9:16" x14ac:dyDescent="0.2">
      <c r="I2414" s="3"/>
      <c r="J2414" s="3"/>
      <c r="N2414" s="149"/>
      <c r="O2414" s="149"/>
      <c r="P2414" s="149"/>
    </row>
    <row r="2415" spans="9:16" x14ac:dyDescent="0.2">
      <c r="I2415" s="3"/>
      <c r="J2415" s="3"/>
      <c r="N2415" s="149"/>
      <c r="O2415" s="149"/>
      <c r="P2415" s="149"/>
    </row>
    <row r="2416" spans="9:16" x14ac:dyDescent="0.2">
      <c r="I2416" s="3"/>
      <c r="J2416" s="3"/>
      <c r="N2416" s="149"/>
      <c r="O2416" s="149"/>
      <c r="P2416" s="149"/>
    </row>
    <row r="2417" spans="9:16" x14ac:dyDescent="0.2">
      <c r="I2417" s="3"/>
      <c r="J2417" s="3"/>
      <c r="N2417" s="149"/>
      <c r="O2417" s="149"/>
      <c r="P2417" s="149"/>
    </row>
    <row r="2418" spans="9:16" x14ac:dyDescent="0.2">
      <c r="I2418" s="3"/>
      <c r="J2418" s="3"/>
      <c r="N2418" s="149"/>
      <c r="O2418" s="149"/>
      <c r="P2418" s="149"/>
    </row>
    <row r="2419" spans="9:16" x14ac:dyDescent="0.2">
      <c r="I2419" s="3"/>
      <c r="J2419" s="3"/>
      <c r="N2419" s="149"/>
      <c r="O2419" s="149"/>
      <c r="P2419" s="149"/>
    </row>
    <row r="2420" spans="9:16" x14ac:dyDescent="0.2">
      <c r="I2420" s="3"/>
      <c r="J2420" s="3"/>
      <c r="N2420" s="149"/>
      <c r="O2420" s="149"/>
      <c r="P2420" s="149"/>
    </row>
    <row r="2421" spans="9:16" x14ac:dyDescent="0.2">
      <c r="I2421" s="3"/>
      <c r="J2421" s="3"/>
      <c r="N2421" s="149"/>
      <c r="O2421" s="149"/>
      <c r="P2421" s="149"/>
    </row>
    <row r="2422" spans="9:16" x14ac:dyDescent="0.2">
      <c r="I2422" s="3"/>
      <c r="J2422" s="3"/>
      <c r="N2422" s="149"/>
      <c r="O2422" s="149"/>
      <c r="P2422" s="149"/>
    </row>
    <row r="2423" spans="9:16" x14ac:dyDescent="0.2">
      <c r="I2423" s="3"/>
      <c r="J2423" s="3"/>
      <c r="N2423" s="149"/>
      <c r="O2423" s="149"/>
      <c r="P2423" s="149"/>
    </row>
    <row r="2424" spans="9:16" x14ac:dyDescent="0.2">
      <c r="I2424" s="3"/>
      <c r="J2424" s="3"/>
      <c r="N2424" s="149"/>
      <c r="O2424" s="149"/>
      <c r="P2424" s="149"/>
    </row>
    <row r="2425" spans="9:16" x14ac:dyDescent="0.2">
      <c r="I2425" s="3"/>
      <c r="J2425" s="3"/>
      <c r="N2425" s="149"/>
      <c r="O2425" s="149"/>
      <c r="P2425" s="149"/>
    </row>
    <row r="2426" spans="9:16" x14ac:dyDescent="0.2">
      <c r="I2426" s="3"/>
      <c r="J2426" s="3"/>
      <c r="N2426" s="149"/>
      <c r="O2426" s="149"/>
      <c r="P2426" s="149"/>
    </row>
    <row r="2427" spans="9:16" x14ac:dyDescent="0.2">
      <c r="I2427" s="3"/>
      <c r="J2427" s="3"/>
      <c r="N2427" s="149"/>
      <c r="O2427" s="149"/>
      <c r="P2427" s="149"/>
    </row>
    <row r="2428" spans="9:16" x14ac:dyDescent="0.2">
      <c r="I2428" s="3"/>
      <c r="J2428" s="3"/>
      <c r="N2428" s="149"/>
      <c r="O2428" s="149"/>
      <c r="P2428" s="149"/>
    </row>
    <row r="2429" spans="9:16" x14ac:dyDescent="0.2">
      <c r="I2429" s="3"/>
      <c r="J2429" s="3"/>
      <c r="N2429" s="149"/>
      <c r="O2429" s="149"/>
      <c r="P2429" s="149"/>
    </row>
    <row r="2430" spans="9:16" x14ac:dyDescent="0.2">
      <c r="I2430" s="3"/>
      <c r="J2430" s="3"/>
      <c r="N2430" s="149"/>
      <c r="O2430" s="149"/>
      <c r="P2430" s="149"/>
    </row>
    <row r="2431" spans="9:16" x14ac:dyDescent="0.2">
      <c r="I2431" s="3"/>
      <c r="J2431" s="3"/>
      <c r="N2431" s="149"/>
      <c r="O2431" s="149"/>
      <c r="P2431" s="149"/>
    </row>
    <row r="2432" spans="9:16" x14ac:dyDescent="0.2">
      <c r="I2432" s="3"/>
      <c r="J2432" s="3"/>
      <c r="N2432" s="149"/>
      <c r="O2432" s="149"/>
      <c r="P2432" s="149"/>
    </row>
    <row r="2433" spans="9:16" x14ac:dyDescent="0.2">
      <c r="I2433" s="3"/>
      <c r="J2433" s="3"/>
      <c r="N2433" s="149"/>
      <c r="O2433" s="149"/>
      <c r="P2433" s="149"/>
    </row>
    <row r="2434" spans="9:16" x14ac:dyDescent="0.2">
      <c r="I2434" s="3"/>
      <c r="J2434" s="3"/>
      <c r="N2434" s="149"/>
      <c r="O2434" s="149"/>
      <c r="P2434" s="149"/>
    </row>
    <row r="2435" spans="9:16" x14ac:dyDescent="0.2">
      <c r="I2435" s="3"/>
      <c r="J2435" s="3"/>
      <c r="N2435" s="149"/>
      <c r="O2435" s="149"/>
      <c r="P2435" s="149"/>
    </row>
    <row r="2436" spans="9:16" x14ac:dyDescent="0.2">
      <c r="I2436" s="3"/>
      <c r="J2436" s="3"/>
      <c r="N2436" s="149"/>
      <c r="O2436" s="149"/>
      <c r="P2436" s="149"/>
    </row>
    <row r="2437" spans="9:16" x14ac:dyDescent="0.2">
      <c r="I2437" s="3"/>
      <c r="J2437" s="3"/>
      <c r="N2437" s="149"/>
      <c r="O2437" s="149"/>
      <c r="P2437" s="149"/>
    </row>
    <row r="2438" spans="9:16" x14ac:dyDescent="0.2">
      <c r="I2438" s="3"/>
      <c r="J2438" s="3"/>
      <c r="N2438" s="149"/>
      <c r="O2438" s="149"/>
      <c r="P2438" s="149"/>
    </row>
    <row r="2439" spans="9:16" x14ac:dyDescent="0.2">
      <c r="I2439" s="3"/>
      <c r="J2439" s="3"/>
      <c r="N2439" s="149"/>
      <c r="O2439" s="149"/>
      <c r="P2439" s="149"/>
    </row>
    <row r="2440" spans="9:16" x14ac:dyDescent="0.2">
      <c r="I2440" s="3"/>
      <c r="J2440" s="3"/>
      <c r="N2440" s="149"/>
      <c r="O2440" s="149"/>
      <c r="P2440" s="149"/>
    </row>
    <row r="2441" spans="9:16" x14ac:dyDescent="0.2">
      <c r="I2441" s="3"/>
      <c r="J2441" s="3"/>
      <c r="N2441" s="149"/>
      <c r="O2441" s="149"/>
      <c r="P2441" s="149"/>
    </row>
    <row r="2442" spans="9:16" x14ac:dyDescent="0.2">
      <c r="I2442" s="3"/>
      <c r="J2442" s="3"/>
      <c r="N2442" s="149"/>
      <c r="O2442" s="149"/>
      <c r="P2442" s="149"/>
    </row>
    <row r="2443" spans="9:16" x14ac:dyDescent="0.2">
      <c r="I2443" s="3"/>
      <c r="J2443" s="3"/>
      <c r="N2443" s="149"/>
      <c r="O2443" s="149"/>
      <c r="P2443" s="149"/>
    </row>
    <row r="2444" spans="9:16" x14ac:dyDescent="0.2">
      <c r="I2444" s="3"/>
      <c r="J2444" s="3"/>
      <c r="N2444" s="149"/>
      <c r="O2444" s="149"/>
      <c r="P2444" s="149"/>
    </row>
    <row r="2445" spans="9:16" x14ac:dyDescent="0.2">
      <c r="I2445" s="3"/>
      <c r="J2445" s="3"/>
      <c r="N2445" s="149"/>
      <c r="O2445" s="149"/>
      <c r="P2445" s="149"/>
    </row>
    <row r="2446" spans="9:16" x14ac:dyDescent="0.2">
      <c r="I2446" s="3"/>
      <c r="J2446" s="3"/>
      <c r="N2446" s="149"/>
      <c r="O2446" s="149"/>
      <c r="P2446" s="149"/>
    </row>
    <row r="2447" spans="9:16" x14ac:dyDescent="0.2">
      <c r="I2447" s="3"/>
      <c r="J2447" s="3"/>
      <c r="N2447" s="149"/>
      <c r="O2447" s="149"/>
      <c r="P2447" s="149"/>
    </row>
    <row r="2448" spans="9:16" x14ac:dyDescent="0.2">
      <c r="I2448" s="3"/>
      <c r="J2448" s="3"/>
      <c r="N2448" s="149"/>
      <c r="O2448" s="149"/>
      <c r="P2448" s="149"/>
    </row>
    <row r="2449" spans="9:16" x14ac:dyDescent="0.2">
      <c r="I2449" s="3"/>
      <c r="J2449" s="3"/>
      <c r="N2449" s="149"/>
      <c r="O2449" s="149"/>
      <c r="P2449" s="149"/>
    </row>
    <row r="2450" spans="9:16" x14ac:dyDescent="0.2">
      <c r="I2450" s="3"/>
      <c r="J2450" s="3"/>
      <c r="N2450" s="149"/>
      <c r="O2450" s="149"/>
      <c r="P2450" s="149"/>
    </row>
    <row r="2451" spans="9:16" x14ac:dyDescent="0.2">
      <c r="I2451" s="3"/>
      <c r="J2451" s="3"/>
      <c r="N2451" s="149"/>
      <c r="O2451" s="149"/>
      <c r="P2451" s="149"/>
    </row>
    <row r="2452" spans="9:16" x14ac:dyDescent="0.2">
      <c r="I2452" s="3"/>
      <c r="J2452" s="3"/>
      <c r="N2452" s="149"/>
      <c r="O2452" s="149"/>
      <c r="P2452" s="149"/>
    </row>
    <row r="2453" spans="9:16" x14ac:dyDescent="0.2">
      <c r="I2453" s="3"/>
      <c r="J2453" s="3"/>
      <c r="N2453" s="149"/>
      <c r="O2453" s="149"/>
      <c r="P2453" s="149"/>
    </row>
    <row r="2454" spans="9:16" x14ac:dyDescent="0.2">
      <c r="I2454" s="3"/>
      <c r="J2454" s="3"/>
      <c r="N2454" s="149"/>
      <c r="O2454" s="149"/>
      <c r="P2454" s="149"/>
    </row>
    <row r="2455" spans="9:16" x14ac:dyDescent="0.2">
      <c r="I2455" s="3"/>
      <c r="J2455" s="3"/>
      <c r="N2455" s="149"/>
      <c r="O2455" s="149"/>
      <c r="P2455" s="149"/>
    </row>
    <row r="2456" spans="9:16" x14ac:dyDescent="0.2">
      <c r="I2456" s="3"/>
      <c r="J2456" s="3"/>
      <c r="N2456" s="149"/>
      <c r="O2456" s="149"/>
      <c r="P2456" s="149"/>
    </row>
    <row r="2457" spans="9:16" x14ac:dyDescent="0.2">
      <c r="I2457" s="3"/>
      <c r="J2457" s="3"/>
      <c r="N2457" s="149"/>
      <c r="O2457" s="149"/>
      <c r="P2457" s="149"/>
    </row>
    <row r="2458" spans="9:16" x14ac:dyDescent="0.2">
      <c r="I2458" s="3"/>
      <c r="J2458" s="3"/>
      <c r="N2458" s="149"/>
      <c r="O2458" s="149"/>
      <c r="P2458" s="149"/>
    </row>
    <row r="2459" spans="9:16" x14ac:dyDescent="0.2">
      <c r="I2459" s="3"/>
      <c r="J2459" s="3"/>
      <c r="N2459" s="149"/>
      <c r="O2459" s="149"/>
      <c r="P2459" s="149"/>
    </row>
    <row r="2460" spans="9:16" x14ac:dyDescent="0.2">
      <c r="I2460" s="3"/>
      <c r="J2460" s="3"/>
      <c r="N2460" s="149"/>
      <c r="O2460" s="149"/>
      <c r="P2460" s="149"/>
    </row>
    <row r="2461" spans="9:16" x14ac:dyDescent="0.2">
      <c r="I2461" s="3"/>
      <c r="J2461" s="3"/>
      <c r="N2461" s="149"/>
      <c r="O2461" s="149"/>
      <c r="P2461" s="149"/>
    </row>
    <row r="2462" spans="9:16" x14ac:dyDescent="0.2">
      <c r="I2462" s="3"/>
      <c r="J2462" s="3"/>
      <c r="N2462" s="149"/>
      <c r="O2462" s="149"/>
      <c r="P2462" s="149"/>
    </row>
    <row r="2463" spans="9:16" x14ac:dyDescent="0.2">
      <c r="I2463" s="3"/>
      <c r="J2463" s="3"/>
      <c r="N2463" s="149"/>
      <c r="O2463" s="149"/>
      <c r="P2463" s="149"/>
    </row>
    <row r="2464" spans="9:16" x14ac:dyDescent="0.2">
      <c r="I2464" s="3"/>
      <c r="J2464" s="3"/>
      <c r="N2464" s="149"/>
      <c r="O2464" s="149"/>
      <c r="P2464" s="149"/>
    </row>
    <row r="2465" spans="9:16" x14ac:dyDescent="0.2">
      <c r="I2465" s="3"/>
      <c r="J2465" s="3"/>
      <c r="N2465" s="149"/>
      <c r="O2465" s="149"/>
      <c r="P2465" s="149"/>
    </row>
    <row r="2466" spans="9:16" x14ac:dyDescent="0.2">
      <c r="I2466" s="3"/>
      <c r="J2466" s="3"/>
      <c r="N2466" s="149"/>
      <c r="O2466" s="149"/>
      <c r="P2466" s="149"/>
    </row>
    <row r="2467" spans="9:16" x14ac:dyDescent="0.2">
      <c r="I2467" s="3"/>
      <c r="J2467" s="3"/>
      <c r="N2467" s="149"/>
      <c r="O2467" s="149"/>
      <c r="P2467" s="149"/>
    </row>
    <row r="2468" spans="9:16" x14ac:dyDescent="0.2">
      <c r="I2468" s="3"/>
      <c r="J2468" s="3"/>
      <c r="N2468" s="149"/>
      <c r="O2468" s="149"/>
      <c r="P2468" s="149"/>
    </row>
    <row r="2469" spans="9:16" x14ac:dyDescent="0.2">
      <c r="I2469" s="3"/>
      <c r="J2469" s="3"/>
      <c r="N2469" s="149"/>
      <c r="O2469" s="149"/>
      <c r="P2469" s="149"/>
    </row>
    <row r="2470" spans="9:16" x14ac:dyDescent="0.2">
      <c r="I2470" s="3"/>
      <c r="J2470" s="3"/>
      <c r="N2470" s="149"/>
      <c r="O2470" s="149"/>
      <c r="P2470" s="149"/>
    </row>
    <row r="2471" spans="9:16" x14ac:dyDescent="0.2">
      <c r="I2471" s="3"/>
      <c r="J2471" s="3"/>
      <c r="N2471" s="149"/>
      <c r="O2471" s="149"/>
      <c r="P2471" s="149"/>
    </row>
    <row r="2472" spans="9:16" x14ac:dyDescent="0.2">
      <c r="I2472" s="3"/>
      <c r="J2472" s="3"/>
      <c r="N2472" s="149"/>
      <c r="O2472" s="149"/>
      <c r="P2472" s="149"/>
    </row>
    <row r="2473" spans="9:16" x14ac:dyDescent="0.2">
      <c r="I2473" s="3"/>
      <c r="J2473" s="3"/>
      <c r="N2473" s="149"/>
      <c r="O2473" s="149"/>
      <c r="P2473" s="149"/>
    </row>
    <row r="2474" spans="9:16" x14ac:dyDescent="0.2">
      <c r="I2474" s="3"/>
      <c r="J2474" s="3"/>
      <c r="N2474" s="149"/>
      <c r="O2474" s="149"/>
      <c r="P2474" s="149"/>
    </row>
    <row r="2475" spans="9:16" x14ac:dyDescent="0.2">
      <c r="I2475" s="3"/>
      <c r="J2475" s="3"/>
      <c r="N2475" s="149"/>
      <c r="O2475" s="149"/>
      <c r="P2475" s="149"/>
    </row>
    <row r="2476" spans="9:16" x14ac:dyDescent="0.2">
      <c r="I2476" s="3"/>
      <c r="J2476" s="3"/>
      <c r="N2476" s="149"/>
      <c r="O2476" s="149"/>
      <c r="P2476" s="149"/>
    </row>
    <row r="2477" spans="9:16" x14ac:dyDescent="0.2">
      <c r="I2477" s="3"/>
      <c r="J2477" s="3"/>
      <c r="N2477" s="149"/>
      <c r="O2477" s="149"/>
      <c r="P2477" s="149"/>
    </row>
    <row r="2478" spans="9:16" x14ac:dyDescent="0.2">
      <c r="I2478" s="3"/>
      <c r="J2478" s="3"/>
      <c r="N2478" s="149"/>
      <c r="O2478" s="149"/>
      <c r="P2478" s="149"/>
    </row>
    <row r="2479" spans="9:16" x14ac:dyDescent="0.2">
      <c r="I2479" s="3"/>
      <c r="J2479" s="3"/>
      <c r="N2479" s="149"/>
      <c r="O2479" s="149"/>
      <c r="P2479" s="149"/>
    </row>
    <row r="2480" spans="9:16" x14ac:dyDescent="0.2">
      <c r="I2480" s="3"/>
      <c r="J2480" s="3"/>
      <c r="N2480" s="149"/>
      <c r="O2480" s="149"/>
      <c r="P2480" s="149"/>
    </row>
    <row r="2481" spans="9:16" x14ac:dyDescent="0.2">
      <c r="I2481" s="3"/>
      <c r="J2481" s="3"/>
      <c r="N2481" s="149"/>
      <c r="O2481" s="149"/>
      <c r="P2481" s="149"/>
    </row>
    <row r="2482" spans="9:16" x14ac:dyDescent="0.2">
      <c r="I2482" s="3"/>
      <c r="J2482" s="3"/>
      <c r="N2482" s="149"/>
      <c r="O2482" s="149"/>
      <c r="P2482" s="149"/>
    </row>
    <row r="2483" spans="9:16" x14ac:dyDescent="0.2">
      <c r="I2483" s="3"/>
      <c r="J2483" s="3"/>
      <c r="N2483" s="149"/>
      <c r="O2483" s="149"/>
      <c r="P2483" s="149"/>
    </row>
    <row r="2484" spans="9:16" x14ac:dyDescent="0.2">
      <c r="I2484" s="3"/>
      <c r="J2484" s="3"/>
      <c r="N2484" s="149"/>
      <c r="O2484" s="149"/>
      <c r="P2484" s="149"/>
    </row>
    <row r="2485" spans="9:16" x14ac:dyDescent="0.2">
      <c r="I2485" s="3"/>
      <c r="J2485" s="3"/>
      <c r="N2485" s="149"/>
      <c r="O2485" s="149"/>
      <c r="P2485" s="149"/>
    </row>
    <row r="2486" spans="9:16" x14ac:dyDescent="0.2">
      <c r="I2486" s="3"/>
      <c r="J2486" s="3"/>
      <c r="N2486" s="149"/>
      <c r="O2486" s="149"/>
      <c r="P2486" s="149"/>
    </row>
    <row r="2487" spans="9:16" x14ac:dyDescent="0.2">
      <c r="I2487" s="3"/>
      <c r="J2487" s="3"/>
      <c r="N2487" s="149"/>
      <c r="O2487" s="149"/>
      <c r="P2487" s="149"/>
    </row>
    <row r="2488" spans="9:16" x14ac:dyDescent="0.2">
      <c r="I2488" s="3"/>
      <c r="J2488" s="3"/>
      <c r="N2488" s="149"/>
      <c r="O2488" s="149"/>
      <c r="P2488" s="149"/>
    </row>
    <row r="2489" spans="9:16" x14ac:dyDescent="0.2">
      <c r="I2489" s="3"/>
      <c r="J2489" s="3"/>
      <c r="N2489" s="149"/>
      <c r="O2489" s="149"/>
      <c r="P2489" s="149"/>
    </row>
    <row r="2490" spans="9:16" x14ac:dyDescent="0.2">
      <c r="I2490" s="3"/>
      <c r="J2490" s="3"/>
      <c r="N2490" s="149"/>
      <c r="O2490" s="149"/>
      <c r="P2490" s="149"/>
    </row>
    <row r="2491" spans="9:16" x14ac:dyDescent="0.2">
      <c r="I2491" s="3"/>
      <c r="J2491" s="3"/>
      <c r="N2491" s="149"/>
      <c r="O2491" s="149"/>
      <c r="P2491" s="149"/>
    </row>
    <row r="2492" spans="9:16" x14ac:dyDescent="0.2">
      <c r="I2492" s="3"/>
      <c r="J2492" s="3"/>
      <c r="N2492" s="149"/>
      <c r="O2492" s="149"/>
      <c r="P2492" s="149"/>
    </row>
    <row r="2493" spans="9:16" x14ac:dyDescent="0.2">
      <c r="I2493" s="3"/>
      <c r="J2493" s="3"/>
      <c r="N2493" s="149"/>
      <c r="O2493" s="149"/>
      <c r="P2493" s="149"/>
    </row>
    <row r="2494" spans="9:16" x14ac:dyDescent="0.2">
      <c r="I2494" s="3"/>
      <c r="J2494" s="3"/>
      <c r="N2494" s="149"/>
      <c r="O2494" s="149"/>
      <c r="P2494" s="149"/>
    </row>
    <row r="2495" spans="9:16" x14ac:dyDescent="0.2">
      <c r="I2495" s="3"/>
      <c r="J2495" s="3"/>
      <c r="N2495" s="149"/>
      <c r="O2495" s="149"/>
      <c r="P2495" s="149"/>
    </row>
    <row r="2496" spans="9:16" x14ac:dyDescent="0.2">
      <c r="I2496" s="3"/>
      <c r="J2496" s="3"/>
      <c r="N2496" s="149"/>
      <c r="O2496" s="149"/>
      <c r="P2496" s="149"/>
    </row>
    <row r="2497" spans="9:16" x14ac:dyDescent="0.2">
      <c r="I2497" s="3"/>
      <c r="J2497" s="3"/>
      <c r="N2497" s="149"/>
      <c r="O2497" s="149"/>
      <c r="P2497" s="149"/>
    </row>
    <row r="2498" spans="9:16" x14ac:dyDescent="0.2">
      <c r="I2498" s="3"/>
      <c r="J2498" s="3"/>
      <c r="N2498" s="149"/>
      <c r="O2498" s="149"/>
      <c r="P2498" s="149"/>
    </row>
    <row r="2499" spans="9:16" x14ac:dyDescent="0.2">
      <c r="I2499" s="3"/>
      <c r="J2499" s="3"/>
      <c r="N2499" s="149"/>
      <c r="O2499" s="149"/>
      <c r="P2499" s="149"/>
    </row>
    <row r="2500" spans="9:16" x14ac:dyDescent="0.2">
      <c r="I2500" s="3"/>
      <c r="J2500" s="3"/>
      <c r="N2500" s="149"/>
      <c r="O2500" s="149"/>
      <c r="P2500" s="149"/>
    </row>
    <row r="2501" spans="9:16" x14ac:dyDescent="0.2">
      <c r="I2501" s="3"/>
      <c r="J2501" s="3"/>
      <c r="N2501" s="149"/>
      <c r="O2501" s="149"/>
      <c r="P2501" s="149"/>
    </row>
    <row r="2502" spans="9:16" x14ac:dyDescent="0.2">
      <c r="I2502" s="3"/>
      <c r="J2502" s="3"/>
      <c r="N2502" s="149"/>
      <c r="O2502" s="149"/>
      <c r="P2502" s="149"/>
    </row>
    <row r="2503" spans="9:16" x14ac:dyDescent="0.2">
      <c r="I2503" s="3"/>
      <c r="J2503" s="3"/>
      <c r="N2503" s="149"/>
      <c r="O2503" s="149"/>
      <c r="P2503" s="149"/>
    </row>
    <row r="2504" spans="9:16" x14ac:dyDescent="0.2">
      <c r="I2504" s="3"/>
      <c r="J2504" s="3"/>
      <c r="N2504" s="149"/>
      <c r="O2504" s="149"/>
      <c r="P2504" s="149"/>
    </row>
    <row r="2505" spans="9:16" x14ac:dyDescent="0.2">
      <c r="I2505" s="3"/>
      <c r="J2505" s="3"/>
      <c r="N2505" s="149"/>
      <c r="O2505" s="149"/>
      <c r="P2505" s="149"/>
    </row>
    <row r="2506" spans="9:16" x14ac:dyDescent="0.2">
      <c r="I2506" s="3"/>
      <c r="J2506" s="3"/>
      <c r="N2506" s="149"/>
      <c r="O2506" s="149"/>
      <c r="P2506" s="149"/>
    </row>
    <row r="2507" spans="9:16" x14ac:dyDescent="0.2">
      <c r="I2507" s="3"/>
      <c r="J2507" s="3"/>
      <c r="N2507" s="149"/>
      <c r="O2507" s="149"/>
      <c r="P2507" s="149"/>
    </row>
    <row r="2508" spans="9:16" x14ac:dyDescent="0.2">
      <c r="I2508" s="3"/>
      <c r="J2508" s="3"/>
      <c r="N2508" s="149"/>
      <c r="O2508" s="149"/>
      <c r="P2508" s="149"/>
    </row>
    <row r="2509" spans="9:16" x14ac:dyDescent="0.2">
      <c r="I2509" s="3"/>
      <c r="J2509" s="3"/>
      <c r="N2509" s="149"/>
      <c r="O2509" s="149"/>
      <c r="P2509" s="149"/>
    </row>
    <row r="2510" spans="9:16" x14ac:dyDescent="0.2">
      <c r="I2510" s="3"/>
      <c r="J2510" s="3"/>
      <c r="N2510" s="149"/>
      <c r="O2510" s="149"/>
      <c r="P2510" s="149"/>
    </row>
    <row r="2511" spans="9:16" x14ac:dyDescent="0.2">
      <c r="I2511" s="3"/>
      <c r="J2511" s="3"/>
      <c r="N2511" s="149"/>
      <c r="O2511" s="149"/>
      <c r="P2511" s="149"/>
    </row>
    <row r="2512" spans="9:16" x14ac:dyDescent="0.2">
      <c r="I2512" s="3"/>
      <c r="J2512" s="3"/>
      <c r="N2512" s="149"/>
      <c r="O2512" s="149"/>
      <c r="P2512" s="149"/>
    </row>
    <row r="2513" spans="9:16" x14ac:dyDescent="0.2">
      <c r="I2513" s="3"/>
      <c r="J2513" s="3"/>
      <c r="N2513" s="149"/>
      <c r="O2513" s="149"/>
      <c r="P2513" s="149"/>
    </row>
    <row r="2514" spans="9:16" x14ac:dyDescent="0.2">
      <c r="I2514" s="3"/>
      <c r="J2514" s="3"/>
      <c r="N2514" s="149"/>
      <c r="O2514" s="149"/>
      <c r="P2514" s="149"/>
    </row>
    <row r="2515" spans="9:16" x14ac:dyDescent="0.2">
      <c r="I2515" s="3"/>
      <c r="J2515" s="3"/>
      <c r="N2515" s="149"/>
      <c r="O2515" s="149"/>
      <c r="P2515" s="149"/>
    </row>
    <row r="2516" spans="9:16" x14ac:dyDescent="0.2">
      <c r="I2516" s="3"/>
      <c r="J2516" s="3"/>
      <c r="N2516" s="149"/>
      <c r="O2516" s="149"/>
      <c r="P2516" s="149"/>
    </row>
    <row r="2517" spans="9:16" x14ac:dyDescent="0.2">
      <c r="I2517" s="3"/>
      <c r="J2517" s="3"/>
      <c r="N2517" s="149"/>
      <c r="O2517" s="149"/>
      <c r="P2517" s="149"/>
    </row>
    <row r="2518" spans="9:16" x14ac:dyDescent="0.2">
      <c r="I2518" s="3"/>
      <c r="J2518" s="3"/>
      <c r="N2518" s="149"/>
      <c r="O2518" s="149"/>
      <c r="P2518" s="149"/>
    </row>
    <row r="2519" spans="9:16" x14ac:dyDescent="0.2">
      <c r="I2519" s="3"/>
      <c r="J2519" s="3"/>
      <c r="N2519" s="149"/>
      <c r="O2519" s="149"/>
      <c r="P2519" s="149"/>
    </row>
    <row r="2520" spans="9:16" x14ac:dyDescent="0.2">
      <c r="I2520" s="3"/>
      <c r="J2520" s="3"/>
      <c r="N2520" s="149"/>
      <c r="O2520" s="149"/>
      <c r="P2520" s="149"/>
    </row>
    <row r="2521" spans="9:16" x14ac:dyDescent="0.2">
      <c r="I2521" s="3"/>
      <c r="J2521" s="3"/>
      <c r="N2521" s="149"/>
      <c r="O2521" s="149"/>
      <c r="P2521" s="149"/>
    </row>
    <row r="2522" spans="9:16" x14ac:dyDescent="0.2">
      <c r="I2522" s="3"/>
      <c r="J2522" s="3"/>
      <c r="N2522" s="149"/>
      <c r="O2522" s="149"/>
      <c r="P2522" s="149"/>
    </row>
    <row r="2523" spans="9:16" x14ac:dyDescent="0.2">
      <c r="I2523" s="3"/>
      <c r="J2523" s="3"/>
      <c r="N2523" s="149"/>
      <c r="O2523" s="149"/>
      <c r="P2523" s="149"/>
    </row>
    <row r="2524" spans="9:16" x14ac:dyDescent="0.2">
      <c r="I2524" s="3"/>
      <c r="J2524" s="3"/>
      <c r="N2524" s="149"/>
      <c r="O2524" s="149"/>
      <c r="P2524" s="149"/>
    </row>
    <row r="2525" spans="9:16" x14ac:dyDescent="0.2">
      <c r="I2525" s="3"/>
      <c r="J2525" s="3"/>
      <c r="N2525" s="149"/>
      <c r="O2525" s="149"/>
      <c r="P2525" s="149"/>
    </row>
    <row r="2526" spans="9:16" x14ac:dyDescent="0.2">
      <c r="I2526" s="3"/>
      <c r="J2526" s="3"/>
      <c r="N2526" s="149"/>
      <c r="O2526" s="149"/>
      <c r="P2526" s="149"/>
    </row>
    <row r="2527" spans="9:16" x14ac:dyDescent="0.2">
      <c r="I2527" s="3"/>
      <c r="J2527" s="3"/>
      <c r="N2527" s="149"/>
      <c r="O2527" s="149"/>
      <c r="P2527" s="149"/>
    </row>
    <row r="2528" spans="9:16" x14ac:dyDescent="0.2">
      <c r="I2528" s="3"/>
      <c r="J2528" s="3"/>
      <c r="N2528" s="149"/>
      <c r="O2528" s="149"/>
      <c r="P2528" s="149"/>
    </row>
    <row r="2529" spans="9:16" x14ac:dyDescent="0.2">
      <c r="I2529" s="3"/>
      <c r="J2529" s="3"/>
      <c r="N2529" s="149"/>
      <c r="O2529" s="149"/>
      <c r="P2529" s="149"/>
    </row>
    <row r="2530" spans="9:16" x14ac:dyDescent="0.2">
      <c r="I2530" s="3"/>
      <c r="J2530" s="3"/>
      <c r="N2530" s="149"/>
      <c r="O2530" s="149"/>
      <c r="P2530" s="149"/>
    </row>
    <row r="2531" spans="9:16" x14ac:dyDescent="0.2">
      <c r="I2531" s="3"/>
      <c r="J2531" s="3"/>
      <c r="N2531" s="149"/>
      <c r="O2531" s="149"/>
      <c r="P2531" s="149"/>
    </row>
    <row r="2532" spans="9:16" x14ac:dyDescent="0.2">
      <c r="I2532" s="3"/>
      <c r="J2532" s="3"/>
      <c r="N2532" s="149"/>
      <c r="O2532" s="149"/>
      <c r="P2532" s="149"/>
    </row>
    <row r="2533" spans="9:16" x14ac:dyDescent="0.2">
      <c r="I2533" s="3"/>
      <c r="J2533" s="3"/>
      <c r="N2533" s="149"/>
      <c r="O2533" s="149"/>
      <c r="P2533" s="149"/>
    </row>
    <row r="2534" spans="9:16" x14ac:dyDescent="0.2">
      <c r="I2534" s="3"/>
      <c r="J2534" s="3"/>
      <c r="N2534" s="149"/>
      <c r="O2534" s="149"/>
      <c r="P2534" s="149"/>
    </row>
    <row r="2535" spans="9:16" x14ac:dyDescent="0.2">
      <c r="I2535" s="3"/>
      <c r="J2535" s="3"/>
      <c r="N2535" s="149"/>
      <c r="O2535" s="149"/>
      <c r="P2535" s="149"/>
    </row>
    <row r="2536" spans="9:16" x14ac:dyDescent="0.2">
      <c r="I2536" s="3"/>
      <c r="J2536" s="3"/>
      <c r="N2536" s="149"/>
      <c r="O2536" s="149"/>
      <c r="P2536" s="149"/>
    </row>
    <row r="2537" spans="9:16" x14ac:dyDescent="0.2">
      <c r="I2537" s="3"/>
      <c r="J2537" s="3"/>
      <c r="N2537" s="149"/>
      <c r="O2537" s="149"/>
      <c r="P2537" s="149"/>
    </row>
    <row r="2538" spans="9:16" x14ac:dyDescent="0.2">
      <c r="I2538" s="3"/>
      <c r="J2538" s="3"/>
      <c r="N2538" s="149"/>
      <c r="O2538" s="149"/>
      <c r="P2538" s="149"/>
    </row>
    <row r="2539" spans="9:16" x14ac:dyDescent="0.2">
      <c r="I2539" s="3"/>
      <c r="J2539" s="3"/>
      <c r="N2539" s="149"/>
      <c r="O2539" s="149"/>
      <c r="P2539" s="149"/>
    </row>
    <row r="2540" spans="9:16" x14ac:dyDescent="0.2">
      <c r="I2540" s="3"/>
      <c r="J2540" s="3"/>
      <c r="N2540" s="149"/>
      <c r="O2540" s="149"/>
      <c r="P2540" s="149"/>
    </row>
    <row r="2541" spans="9:16" x14ac:dyDescent="0.2">
      <c r="I2541" s="3"/>
      <c r="J2541" s="3"/>
      <c r="N2541" s="149"/>
      <c r="O2541" s="149"/>
      <c r="P2541" s="149"/>
    </row>
    <row r="2542" spans="9:16" x14ac:dyDescent="0.2">
      <c r="I2542" s="3"/>
      <c r="J2542" s="3"/>
      <c r="N2542" s="149"/>
      <c r="O2542" s="149"/>
      <c r="P2542" s="149"/>
    </row>
    <row r="2543" spans="9:16" x14ac:dyDescent="0.2">
      <c r="I2543" s="3"/>
      <c r="J2543" s="3"/>
      <c r="N2543" s="149"/>
      <c r="O2543" s="149"/>
      <c r="P2543" s="149"/>
    </row>
    <row r="2544" spans="9:16" x14ac:dyDescent="0.2">
      <c r="I2544" s="3"/>
      <c r="J2544" s="3"/>
      <c r="N2544" s="149"/>
      <c r="O2544" s="149"/>
      <c r="P2544" s="149"/>
    </row>
    <row r="2545" spans="9:16" x14ac:dyDescent="0.2">
      <c r="I2545" s="3"/>
      <c r="J2545" s="3"/>
      <c r="N2545" s="149"/>
      <c r="O2545" s="149"/>
      <c r="P2545" s="149"/>
    </row>
    <row r="2546" spans="9:16" x14ac:dyDescent="0.2">
      <c r="I2546" s="3"/>
      <c r="J2546" s="3"/>
      <c r="N2546" s="149"/>
      <c r="O2546" s="149"/>
      <c r="P2546" s="149"/>
    </row>
    <row r="2547" spans="9:16" x14ac:dyDescent="0.2">
      <c r="I2547" s="3"/>
      <c r="J2547" s="3"/>
      <c r="N2547" s="149"/>
      <c r="O2547" s="149"/>
      <c r="P2547" s="149"/>
    </row>
    <row r="2548" spans="9:16" x14ac:dyDescent="0.2">
      <c r="I2548" s="3"/>
      <c r="J2548" s="3"/>
      <c r="N2548" s="149"/>
      <c r="O2548" s="149"/>
      <c r="P2548" s="149"/>
    </row>
    <row r="2549" spans="9:16" x14ac:dyDescent="0.2">
      <c r="I2549" s="3"/>
      <c r="J2549" s="3"/>
      <c r="N2549" s="149"/>
      <c r="O2549" s="149"/>
      <c r="P2549" s="149"/>
    </row>
    <row r="2550" spans="9:16" x14ac:dyDescent="0.2">
      <c r="I2550" s="3"/>
      <c r="J2550" s="3"/>
      <c r="N2550" s="149"/>
      <c r="O2550" s="149"/>
      <c r="P2550" s="149"/>
    </row>
    <row r="2551" spans="9:16" x14ac:dyDescent="0.2">
      <c r="I2551" s="3"/>
      <c r="J2551" s="3"/>
      <c r="N2551" s="149"/>
      <c r="O2551" s="149"/>
      <c r="P2551" s="149"/>
    </row>
    <row r="2552" spans="9:16" x14ac:dyDescent="0.2">
      <c r="I2552" s="3"/>
      <c r="J2552" s="3"/>
      <c r="N2552" s="149"/>
      <c r="O2552" s="149"/>
      <c r="P2552" s="149"/>
    </row>
    <row r="2553" spans="9:16" x14ac:dyDescent="0.2">
      <c r="I2553" s="3"/>
      <c r="J2553" s="3"/>
      <c r="N2553" s="149"/>
      <c r="O2553" s="149"/>
      <c r="P2553" s="149"/>
    </row>
    <row r="2554" spans="9:16" x14ac:dyDescent="0.2">
      <c r="I2554" s="3"/>
      <c r="J2554" s="3"/>
      <c r="N2554" s="149"/>
      <c r="O2554" s="149"/>
      <c r="P2554" s="149"/>
    </row>
    <row r="2555" spans="9:16" x14ac:dyDescent="0.2">
      <c r="I2555" s="3"/>
      <c r="J2555" s="3"/>
      <c r="N2555" s="149"/>
      <c r="O2555" s="149"/>
      <c r="P2555" s="149"/>
    </row>
    <row r="2556" spans="9:16" x14ac:dyDescent="0.2">
      <c r="I2556" s="3"/>
      <c r="J2556" s="3"/>
      <c r="N2556" s="149"/>
      <c r="O2556" s="149"/>
      <c r="P2556" s="149"/>
    </row>
    <row r="2557" spans="9:16" x14ac:dyDescent="0.2">
      <c r="I2557" s="3"/>
      <c r="J2557" s="3"/>
      <c r="N2557" s="149"/>
      <c r="O2557" s="149"/>
      <c r="P2557" s="149"/>
    </row>
    <row r="2558" spans="9:16" x14ac:dyDescent="0.2">
      <c r="I2558" s="3"/>
      <c r="J2558" s="3"/>
      <c r="N2558" s="149"/>
      <c r="O2558" s="149"/>
      <c r="P2558" s="149"/>
    </row>
    <row r="2559" spans="9:16" x14ac:dyDescent="0.2">
      <c r="I2559" s="3"/>
      <c r="J2559" s="3"/>
      <c r="N2559" s="149"/>
      <c r="O2559" s="149"/>
      <c r="P2559" s="149"/>
    </row>
    <row r="2560" spans="9:16" x14ac:dyDescent="0.2">
      <c r="I2560" s="3"/>
      <c r="J2560" s="3"/>
      <c r="N2560" s="149"/>
      <c r="O2560" s="149"/>
      <c r="P2560" s="149"/>
    </row>
    <row r="2561" spans="9:16" x14ac:dyDescent="0.2">
      <c r="I2561" s="3"/>
      <c r="J2561" s="3"/>
      <c r="N2561" s="149"/>
      <c r="O2561" s="149"/>
      <c r="P2561" s="149"/>
    </row>
    <row r="2562" spans="9:16" x14ac:dyDescent="0.2">
      <c r="I2562" s="3"/>
      <c r="J2562" s="3"/>
      <c r="N2562" s="149"/>
      <c r="O2562" s="149"/>
      <c r="P2562" s="149"/>
    </row>
    <row r="2563" spans="9:16" x14ac:dyDescent="0.2">
      <c r="I2563" s="3"/>
      <c r="J2563" s="3"/>
      <c r="N2563" s="149"/>
      <c r="O2563" s="149"/>
      <c r="P2563" s="149"/>
    </row>
    <row r="2564" spans="9:16" x14ac:dyDescent="0.2">
      <c r="I2564" s="3"/>
      <c r="J2564" s="3"/>
      <c r="N2564" s="149"/>
      <c r="O2564" s="149"/>
      <c r="P2564" s="149"/>
    </row>
    <row r="2565" spans="9:16" x14ac:dyDescent="0.2">
      <c r="I2565" s="3"/>
      <c r="J2565" s="3"/>
      <c r="N2565" s="149"/>
      <c r="O2565" s="149"/>
      <c r="P2565" s="149"/>
    </row>
    <row r="2566" spans="9:16" x14ac:dyDescent="0.2">
      <c r="I2566" s="3"/>
      <c r="J2566" s="3"/>
      <c r="N2566" s="149"/>
      <c r="O2566" s="149"/>
      <c r="P2566" s="149"/>
    </row>
    <row r="2567" spans="9:16" x14ac:dyDescent="0.2">
      <c r="I2567" s="3"/>
      <c r="J2567" s="3"/>
      <c r="N2567" s="149"/>
      <c r="O2567" s="149"/>
      <c r="P2567" s="149"/>
    </row>
    <row r="2568" spans="9:16" x14ac:dyDescent="0.2">
      <c r="I2568" s="3"/>
      <c r="J2568" s="3"/>
      <c r="N2568" s="149"/>
      <c r="O2568" s="149"/>
      <c r="P2568" s="149"/>
    </row>
    <row r="2569" spans="9:16" x14ac:dyDescent="0.2">
      <c r="I2569" s="3"/>
      <c r="J2569" s="3"/>
      <c r="N2569" s="149"/>
      <c r="O2569" s="149"/>
      <c r="P2569" s="149"/>
    </row>
    <row r="2570" spans="9:16" x14ac:dyDescent="0.2">
      <c r="I2570" s="3"/>
      <c r="J2570" s="3"/>
      <c r="N2570" s="149"/>
      <c r="O2570" s="149"/>
      <c r="P2570" s="149"/>
    </row>
    <row r="2571" spans="9:16" x14ac:dyDescent="0.2">
      <c r="I2571" s="3"/>
      <c r="J2571" s="3"/>
      <c r="N2571" s="149"/>
      <c r="O2571" s="149"/>
      <c r="P2571" s="149"/>
    </row>
    <row r="2572" spans="9:16" x14ac:dyDescent="0.2">
      <c r="I2572" s="3"/>
      <c r="J2572" s="3"/>
      <c r="N2572" s="149"/>
      <c r="O2572" s="149"/>
      <c r="P2572" s="149"/>
    </row>
    <row r="2573" spans="9:16" x14ac:dyDescent="0.2">
      <c r="I2573" s="3"/>
      <c r="J2573" s="3"/>
      <c r="N2573" s="149"/>
      <c r="O2573" s="149"/>
      <c r="P2573" s="149"/>
    </row>
    <row r="2574" spans="9:16" x14ac:dyDescent="0.2">
      <c r="I2574" s="3"/>
      <c r="J2574" s="3"/>
      <c r="N2574" s="149"/>
      <c r="O2574" s="149"/>
      <c r="P2574" s="149"/>
    </row>
    <row r="2575" spans="9:16" x14ac:dyDescent="0.2">
      <c r="I2575" s="3"/>
      <c r="J2575" s="3"/>
      <c r="N2575" s="149"/>
      <c r="O2575" s="149"/>
      <c r="P2575" s="149"/>
    </row>
    <row r="2576" spans="9:16" x14ac:dyDescent="0.2">
      <c r="I2576" s="3"/>
      <c r="J2576" s="3"/>
      <c r="N2576" s="149"/>
      <c r="O2576" s="149"/>
      <c r="P2576" s="149"/>
    </row>
    <row r="2577" spans="9:16" x14ac:dyDescent="0.2">
      <c r="I2577" s="3"/>
      <c r="J2577" s="3"/>
      <c r="N2577" s="149"/>
      <c r="O2577" s="149"/>
      <c r="P2577" s="149"/>
    </row>
    <row r="2578" spans="9:16" x14ac:dyDescent="0.2">
      <c r="I2578" s="3"/>
      <c r="J2578" s="3"/>
      <c r="N2578" s="149"/>
      <c r="O2578" s="149"/>
      <c r="P2578" s="149"/>
    </row>
    <row r="2579" spans="9:16" x14ac:dyDescent="0.2">
      <c r="I2579" s="3"/>
      <c r="J2579" s="3"/>
      <c r="N2579" s="149"/>
      <c r="O2579" s="149"/>
      <c r="P2579" s="149"/>
    </row>
    <row r="2580" spans="9:16" x14ac:dyDescent="0.2">
      <c r="I2580" s="3"/>
      <c r="J2580" s="3"/>
      <c r="N2580" s="149"/>
      <c r="O2580" s="149"/>
      <c r="P2580" s="149"/>
    </row>
    <row r="2581" spans="9:16" x14ac:dyDescent="0.2">
      <c r="I2581" s="3"/>
      <c r="J2581" s="3"/>
      <c r="N2581" s="149"/>
      <c r="O2581" s="149"/>
      <c r="P2581" s="149"/>
    </row>
    <row r="2582" spans="9:16" x14ac:dyDescent="0.2">
      <c r="I2582" s="3"/>
      <c r="J2582" s="3"/>
      <c r="N2582" s="149"/>
      <c r="O2582" s="149"/>
      <c r="P2582" s="149"/>
    </row>
    <row r="2583" spans="9:16" x14ac:dyDescent="0.2">
      <c r="I2583" s="3"/>
      <c r="J2583" s="3"/>
      <c r="N2583" s="149"/>
      <c r="O2583" s="149"/>
      <c r="P2583" s="149"/>
    </row>
    <row r="2584" spans="9:16" x14ac:dyDescent="0.2">
      <c r="I2584" s="3"/>
      <c r="J2584" s="3"/>
      <c r="N2584" s="149"/>
      <c r="O2584" s="149"/>
      <c r="P2584" s="149"/>
    </row>
    <row r="2585" spans="9:16" x14ac:dyDescent="0.2">
      <c r="I2585" s="3"/>
      <c r="J2585" s="3"/>
      <c r="N2585" s="149"/>
      <c r="O2585" s="149"/>
      <c r="P2585" s="149"/>
    </row>
    <row r="2586" spans="9:16" x14ac:dyDescent="0.2">
      <c r="I2586" s="3"/>
      <c r="J2586" s="3"/>
      <c r="N2586" s="149"/>
      <c r="O2586" s="149"/>
      <c r="P2586" s="149"/>
    </row>
    <row r="2587" spans="9:16" x14ac:dyDescent="0.2">
      <c r="I2587" s="3"/>
      <c r="J2587" s="3"/>
      <c r="N2587" s="149"/>
      <c r="O2587" s="149"/>
      <c r="P2587" s="149"/>
    </row>
    <row r="2588" spans="9:16" x14ac:dyDescent="0.2">
      <c r="I2588" s="3"/>
      <c r="J2588" s="3"/>
      <c r="N2588" s="149"/>
      <c r="O2588" s="149"/>
      <c r="P2588" s="149"/>
    </row>
    <row r="2589" spans="9:16" x14ac:dyDescent="0.2">
      <c r="I2589" s="3"/>
      <c r="J2589" s="3"/>
      <c r="N2589" s="149"/>
      <c r="O2589" s="149"/>
      <c r="P2589" s="149"/>
    </row>
    <row r="2590" spans="9:16" x14ac:dyDescent="0.2">
      <c r="I2590" s="3"/>
      <c r="J2590" s="3"/>
      <c r="N2590" s="149"/>
      <c r="O2590" s="149"/>
      <c r="P2590" s="149"/>
    </row>
    <row r="2591" spans="9:16" x14ac:dyDescent="0.2">
      <c r="I2591" s="3"/>
      <c r="J2591" s="3"/>
      <c r="N2591" s="149"/>
      <c r="O2591" s="149"/>
      <c r="P2591" s="149"/>
    </row>
    <row r="2592" spans="9:16" x14ac:dyDescent="0.2">
      <c r="I2592" s="3"/>
      <c r="J2592" s="3"/>
      <c r="N2592" s="149"/>
      <c r="O2592" s="149"/>
      <c r="P2592" s="149"/>
    </row>
    <row r="2593" spans="9:16" x14ac:dyDescent="0.2">
      <c r="I2593" s="3"/>
      <c r="J2593" s="3"/>
      <c r="N2593" s="149"/>
      <c r="O2593" s="149"/>
      <c r="P2593" s="149"/>
    </row>
    <row r="2594" spans="9:16" x14ac:dyDescent="0.2">
      <c r="I2594" s="3"/>
      <c r="J2594" s="3"/>
      <c r="N2594" s="149"/>
      <c r="O2594" s="149"/>
      <c r="P2594" s="149"/>
    </row>
    <row r="2595" spans="9:16" x14ac:dyDescent="0.2">
      <c r="I2595" s="3"/>
      <c r="J2595" s="3"/>
      <c r="N2595" s="149"/>
      <c r="O2595" s="149"/>
      <c r="P2595" s="149"/>
    </row>
    <row r="2596" spans="9:16" x14ac:dyDescent="0.2">
      <c r="I2596" s="3"/>
      <c r="J2596" s="3"/>
      <c r="N2596" s="149"/>
      <c r="O2596" s="149"/>
      <c r="P2596" s="149"/>
    </row>
    <row r="2597" spans="9:16" x14ac:dyDescent="0.2">
      <c r="I2597" s="3"/>
      <c r="J2597" s="3"/>
      <c r="N2597" s="149"/>
      <c r="O2597" s="149"/>
      <c r="P2597" s="149"/>
    </row>
    <row r="2598" spans="9:16" x14ac:dyDescent="0.2">
      <c r="I2598" s="3"/>
      <c r="J2598" s="3"/>
      <c r="N2598" s="149"/>
      <c r="O2598" s="149"/>
      <c r="P2598" s="149"/>
    </row>
    <row r="2599" spans="9:16" x14ac:dyDescent="0.2">
      <c r="I2599" s="3"/>
      <c r="J2599" s="3"/>
      <c r="N2599" s="149"/>
      <c r="O2599" s="149"/>
      <c r="P2599" s="149"/>
    </row>
    <row r="2600" spans="9:16" x14ac:dyDescent="0.2">
      <c r="I2600" s="3"/>
      <c r="J2600" s="3"/>
      <c r="N2600" s="149"/>
      <c r="O2600" s="149"/>
      <c r="P2600" s="149"/>
    </row>
    <row r="2601" spans="9:16" x14ac:dyDescent="0.2">
      <c r="I2601" s="3"/>
      <c r="J2601" s="3"/>
      <c r="N2601" s="149"/>
      <c r="O2601" s="149"/>
      <c r="P2601" s="149"/>
    </row>
    <row r="2602" spans="9:16" x14ac:dyDescent="0.2">
      <c r="I2602" s="3"/>
      <c r="J2602" s="3"/>
      <c r="N2602" s="149"/>
      <c r="O2602" s="149"/>
      <c r="P2602" s="149"/>
    </row>
    <row r="2603" spans="9:16" x14ac:dyDescent="0.2">
      <c r="I2603" s="3"/>
      <c r="J2603" s="3"/>
      <c r="N2603" s="149"/>
      <c r="O2603" s="149"/>
      <c r="P2603" s="149"/>
    </row>
    <row r="2604" spans="9:16" x14ac:dyDescent="0.2">
      <c r="I2604" s="3"/>
      <c r="J2604" s="3"/>
      <c r="N2604" s="149"/>
      <c r="O2604" s="149"/>
      <c r="P2604" s="149"/>
    </row>
    <row r="2605" spans="9:16" x14ac:dyDescent="0.2">
      <c r="I2605" s="3"/>
      <c r="J2605" s="3"/>
      <c r="N2605" s="149"/>
      <c r="O2605" s="149"/>
      <c r="P2605" s="149"/>
    </row>
    <row r="2606" spans="9:16" x14ac:dyDescent="0.2">
      <c r="I2606" s="3"/>
      <c r="J2606" s="3"/>
      <c r="N2606" s="149"/>
      <c r="O2606" s="149"/>
      <c r="P2606" s="149"/>
    </row>
    <row r="2607" spans="9:16" x14ac:dyDescent="0.2">
      <c r="I2607" s="3"/>
      <c r="J2607" s="3"/>
      <c r="N2607" s="149"/>
      <c r="O2607" s="149"/>
      <c r="P2607" s="149"/>
    </row>
    <row r="2608" spans="9:16" x14ac:dyDescent="0.2">
      <c r="I2608" s="3"/>
      <c r="J2608" s="3"/>
      <c r="N2608" s="149"/>
      <c r="O2608" s="149"/>
      <c r="P2608" s="149"/>
    </row>
    <row r="2609" spans="9:16" x14ac:dyDescent="0.2">
      <c r="I2609" s="3"/>
      <c r="J2609" s="3"/>
      <c r="N2609" s="149"/>
      <c r="O2609" s="149"/>
      <c r="P2609" s="149"/>
    </row>
    <row r="2610" spans="9:16" x14ac:dyDescent="0.2">
      <c r="I2610" s="3"/>
      <c r="J2610" s="3"/>
      <c r="N2610" s="149"/>
      <c r="O2610" s="149"/>
      <c r="P2610" s="149"/>
    </row>
    <row r="2611" spans="9:16" x14ac:dyDescent="0.2">
      <c r="I2611" s="3"/>
      <c r="J2611" s="3"/>
      <c r="N2611" s="149"/>
      <c r="O2611" s="149"/>
      <c r="P2611" s="149"/>
    </row>
    <row r="2612" spans="9:16" x14ac:dyDescent="0.2">
      <c r="I2612" s="3"/>
      <c r="J2612" s="3"/>
      <c r="N2612" s="149"/>
      <c r="O2612" s="149"/>
      <c r="P2612" s="149"/>
    </row>
    <row r="2613" spans="9:16" x14ac:dyDescent="0.2">
      <c r="I2613" s="3"/>
      <c r="J2613" s="3"/>
      <c r="N2613" s="149"/>
      <c r="O2613" s="149"/>
      <c r="P2613" s="149"/>
    </row>
    <row r="2614" spans="9:16" x14ac:dyDescent="0.2">
      <c r="I2614" s="3"/>
      <c r="J2614" s="3"/>
      <c r="N2614" s="149"/>
      <c r="O2614" s="149"/>
      <c r="P2614" s="149"/>
    </row>
    <row r="2615" spans="9:16" x14ac:dyDescent="0.2">
      <c r="I2615" s="3"/>
      <c r="J2615" s="3"/>
      <c r="N2615" s="149"/>
      <c r="O2615" s="149"/>
      <c r="P2615" s="149"/>
    </row>
    <row r="2616" spans="9:16" x14ac:dyDescent="0.2">
      <c r="I2616" s="3"/>
      <c r="J2616" s="3"/>
      <c r="N2616" s="149"/>
      <c r="O2616" s="149"/>
      <c r="P2616" s="149"/>
    </row>
    <row r="2617" spans="9:16" x14ac:dyDescent="0.2">
      <c r="I2617" s="3"/>
      <c r="J2617" s="3"/>
      <c r="N2617" s="149"/>
      <c r="O2617" s="149"/>
      <c r="P2617" s="149"/>
    </row>
    <row r="2618" spans="9:16" x14ac:dyDescent="0.2">
      <c r="I2618" s="3"/>
      <c r="J2618" s="3"/>
      <c r="N2618" s="149"/>
      <c r="O2618" s="149"/>
      <c r="P2618" s="149"/>
    </row>
    <row r="2619" spans="9:16" x14ac:dyDescent="0.2">
      <c r="I2619" s="3"/>
      <c r="J2619" s="3"/>
      <c r="N2619" s="149"/>
      <c r="O2619" s="149"/>
      <c r="P2619" s="149"/>
    </row>
    <row r="2620" spans="9:16" x14ac:dyDescent="0.2">
      <c r="I2620" s="3"/>
      <c r="J2620" s="3"/>
      <c r="N2620" s="149"/>
      <c r="O2620" s="149"/>
      <c r="P2620" s="149"/>
    </row>
    <row r="2621" spans="9:16" x14ac:dyDescent="0.2">
      <c r="I2621" s="3"/>
      <c r="J2621" s="3"/>
      <c r="N2621" s="149"/>
      <c r="O2621" s="149"/>
      <c r="P2621" s="149"/>
    </row>
    <row r="2622" spans="9:16" x14ac:dyDescent="0.2">
      <c r="I2622" s="3"/>
      <c r="J2622" s="3"/>
      <c r="N2622" s="149"/>
      <c r="O2622" s="149"/>
      <c r="P2622" s="149"/>
    </row>
    <row r="2623" spans="9:16" x14ac:dyDescent="0.2">
      <c r="I2623" s="3"/>
      <c r="J2623" s="3"/>
      <c r="N2623" s="149"/>
      <c r="O2623" s="149"/>
      <c r="P2623" s="149"/>
    </row>
    <row r="2624" spans="9:16" x14ac:dyDescent="0.2">
      <c r="I2624" s="3"/>
      <c r="J2624" s="3"/>
      <c r="N2624" s="149"/>
      <c r="O2624" s="149"/>
      <c r="P2624" s="149"/>
    </row>
    <row r="2625" spans="9:16" x14ac:dyDescent="0.2">
      <c r="I2625" s="3"/>
      <c r="J2625" s="3"/>
      <c r="N2625" s="149"/>
      <c r="O2625" s="149"/>
      <c r="P2625" s="149"/>
    </row>
    <row r="2626" spans="9:16" x14ac:dyDescent="0.2">
      <c r="I2626" s="3"/>
      <c r="J2626" s="3"/>
      <c r="N2626" s="149"/>
      <c r="O2626" s="149"/>
      <c r="P2626" s="149"/>
    </row>
    <row r="2627" spans="9:16" x14ac:dyDescent="0.2">
      <c r="I2627" s="3"/>
      <c r="J2627" s="3"/>
      <c r="N2627" s="149"/>
      <c r="O2627" s="149"/>
      <c r="P2627" s="149"/>
    </row>
    <row r="2628" spans="9:16" x14ac:dyDescent="0.2">
      <c r="I2628" s="3"/>
      <c r="J2628" s="3"/>
      <c r="N2628" s="149"/>
      <c r="O2628" s="149"/>
      <c r="P2628" s="149"/>
    </row>
    <row r="2629" spans="9:16" x14ac:dyDescent="0.2">
      <c r="I2629" s="3"/>
      <c r="J2629" s="3"/>
      <c r="N2629" s="149"/>
      <c r="O2629" s="149"/>
      <c r="P2629" s="149"/>
    </row>
    <row r="2630" spans="9:16" x14ac:dyDescent="0.2">
      <c r="I2630" s="3"/>
      <c r="J2630" s="3"/>
      <c r="N2630" s="149"/>
      <c r="O2630" s="149"/>
      <c r="P2630" s="149"/>
    </row>
    <row r="2631" spans="9:16" x14ac:dyDescent="0.2">
      <c r="I2631" s="3"/>
      <c r="J2631" s="3"/>
      <c r="N2631" s="149"/>
      <c r="O2631" s="149"/>
      <c r="P2631" s="149"/>
    </row>
    <row r="2632" spans="9:16" x14ac:dyDescent="0.2">
      <c r="I2632" s="3"/>
      <c r="J2632" s="3"/>
      <c r="N2632" s="149"/>
      <c r="O2632" s="149"/>
      <c r="P2632" s="149"/>
    </row>
    <row r="2633" spans="9:16" x14ac:dyDescent="0.2">
      <c r="I2633" s="3"/>
      <c r="J2633" s="3"/>
      <c r="N2633" s="149"/>
      <c r="O2633" s="149"/>
      <c r="P2633" s="149"/>
    </row>
    <row r="2634" spans="9:16" x14ac:dyDescent="0.2">
      <c r="I2634" s="3"/>
      <c r="J2634" s="3"/>
      <c r="N2634" s="149"/>
      <c r="O2634" s="149"/>
      <c r="P2634" s="149"/>
    </row>
    <row r="2635" spans="9:16" x14ac:dyDescent="0.2">
      <c r="I2635" s="3"/>
      <c r="J2635" s="3"/>
      <c r="N2635" s="149"/>
      <c r="O2635" s="149"/>
      <c r="P2635" s="149"/>
    </row>
    <row r="2636" spans="9:16" x14ac:dyDescent="0.2">
      <c r="I2636" s="3"/>
      <c r="J2636" s="3"/>
      <c r="N2636" s="149"/>
      <c r="O2636" s="149"/>
      <c r="P2636" s="149"/>
    </row>
    <row r="2637" spans="9:16" x14ac:dyDescent="0.2">
      <c r="I2637" s="3"/>
      <c r="J2637" s="3"/>
      <c r="N2637" s="149"/>
      <c r="O2637" s="149"/>
      <c r="P2637" s="149"/>
    </row>
    <row r="2638" spans="9:16" x14ac:dyDescent="0.2">
      <c r="I2638" s="3"/>
      <c r="J2638" s="3"/>
      <c r="N2638" s="149"/>
      <c r="O2638" s="149"/>
      <c r="P2638" s="149"/>
    </row>
    <row r="2639" spans="9:16" x14ac:dyDescent="0.2">
      <c r="I2639" s="3"/>
      <c r="J2639" s="3"/>
      <c r="N2639" s="149"/>
      <c r="O2639" s="149"/>
      <c r="P2639" s="149"/>
    </row>
    <row r="2640" spans="9:16" x14ac:dyDescent="0.2">
      <c r="I2640" s="3"/>
      <c r="J2640" s="3"/>
      <c r="N2640" s="149"/>
      <c r="O2640" s="149"/>
      <c r="P2640" s="149"/>
    </row>
    <row r="2641" spans="9:16" x14ac:dyDescent="0.2">
      <c r="I2641" s="3"/>
      <c r="J2641" s="3"/>
      <c r="N2641" s="149"/>
      <c r="O2641" s="149"/>
      <c r="P2641" s="149"/>
    </row>
    <row r="2642" spans="9:16" x14ac:dyDescent="0.2">
      <c r="I2642" s="3"/>
      <c r="J2642" s="3"/>
      <c r="N2642" s="149"/>
      <c r="O2642" s="149"/>
      <c r="P2642" s="149"/>
    </row>
    <row r="2643" spans="9:16" x14ac:dyDescent="0.2">
      <c r="I2643" s="3"/>
      <c r="J2643" s="3"/>
      <c r="N2643" s="149"/>
      <c r="O2643" s="149"/>
      <c r="P2643" s="149"/>
    </row>
    <row r="2644" spans="9:16" x14ac:dyDescent="0.2">
      <c r="I2644" s="3"/>
      <c r="J2644" s="3"/>
      <c r="N2644" s="149"/>
      <c r="O2644" s="149"/>
      <c r="P2644" s="149"/>
    </row>
    <row r="2645" spans="9:16" x14ac:dyDescent="0.2">
      <c r="I2645" s="3"/>
      <c r="J2645" s="3"/>
      <c r="N2645" s="149"/>
      <c r="O2645" s="149"/>
      <c r="P2645" s="149"/>
    </row>
    <row r="2646" spans="9:16" x14ac:dyDescent="0.2">
      <c r="I2646" s="3"/>
      <c r="J2646" s="3"/>
      <c r="N2646" s="149"/>
      <c r="O2646" s="149"/>
      <c r="P2646" s="149"/>
    </row>
    <row r="2647" spans="9:16" x14ac:dyDescent="0.2">
      <c r="I2647" s="3"/>
      <c r="J2647" s="3"/>
      <c r="N2647" s="149"/>
      <c r="O2647" s="149"/>
      <c r="P2647" s="149"/>
    </row>
    <row r="2648" spans="9:16" x14ac:dyDescent="0.2">
      <c r="I2648" s="3"/>
      <c r="J2648" s="3"/>
      <c r="N2648" s="149"/>
      <c r="O2648" s="149"/>
      <c r="P2648" s="149"/>
    </row>
    <row r="2649" spans="9:16" x14ac:dyDescent="0.2">
      <c r="I2649" s="3"/>
      <c r="J2649" s="3"/>
      <c r="N2649" s="149"/>
      <c r="O2649" s="149"/>
      <c r="P2649" s="149"/>
    </row>
    <row r="2650" spans="9:16" x14ac:dyDescent="0.2">
      <c r="I2650" s="3"/>
      <c r="J2650" s="3"/>
      <c r="N2650" s="149"/>
      <c r="O2650" s="149"/>
      <c r="P2650" s="149"/>
    </row>
    <row r="2651" spans="9:16" x14ac:dyDescent="0.2">
      <c r="I2651" s="3"/>
      <c r="J2651" s="3"/>
      <c r="N2651" s="149"/>
      <c r="O2651" s="149"/>
      <c r="P2651" s="149"/>
    </row>
    <row r="2652" spans="9:16" x14ac:dyDescent="0.2">
      <c r="I2652" s="3"/>
      <c r="J2652" s="3"/>
      <c r="N2652" s="149"/>
      <c r="O2652" s="149"/>
      <c r="P2652" s="149"/>
    </row>
    <row r="2653" spans="9:16" x14ac:dyDescent="0.2">
      <c r="I2653" s="3"/>
      <c r="J2653" s="3"/>
      <c r="N2653" s="149"/>
      <c r="O2653" s="149"/>
      <c r="P2653" s="149"/>
    </row>
    <row r="2654" spans="9:16" x14ac:dyDescent="0.2">
      <c r="I2654" s="3"/>
      <c r="J2654" s="3"/>
      <c r="N2654" s="149"/>
      <c r="O2654" s="149"/>
      <c r="P2654" s="149"/>
    </row>
    <row r="2655" spans="9:16" x14ac:dyDescent="0.2">
      <c r="I2655" s="3"/>
      <c r="J2655" s="3"/>
      <c r="N2655" s="149"/>
      <c r="O2655" s="149"/>
      <c r="P2655" s="149"/>
    </row>
    <row r="2656" spans="9:16" x14ac:dyDescent="0.2">
      <c r="I2656" s="3"/>
      <c r="J2656" s="3"/>
      <c r="N2656" s="149"/>
      <c r="O2656" s="149"/>
      <c r="P2656" s="149"/>
    </row>
    <row r="2657" spans="9:16" x14ac:dyDescent="0.2">
      <c r="I2657" s="3"/>
      <c r="J2657" s="3"/>
      <c r="N2657" s="149"/>
      <c r="O2657" s="149"/>
      <c r="P2657" s="149"/>
    </row>
    <row r="2658" spans="9:16" x14ac:dyDescent="0.2">
      <c r="I2658" s="3"/>
      <c r="J2658" s="3"/>
      <c r="N2658" s="149"/>
      <c r="O2658" s="149"/>
      <c r="P2658" s="149"/>
    </row>
    <row r="2659" spans="9:16" x14ac:dyDescent="0.2">
      <c r="I2659" s="3"/>
      <c r="J2659" s="3"/>
      <c r="N2659" s="149"/>
      <c r="O2659" s="149"/>
      <c r="P2659" s="149"/>
    </row>
    <row r="2660" spans="9:16" x14ac:dyDescent="0.2">
      <c r="I2660" s="3"/>
      <c r="J2660" s="3"/>
      <c r="N2660" s="149"/>
      <c r="O2660" s="149"/>
      <c r="P2660" s="149"/>
    </row>
    <row r="2661" spans="9:16" x14ac:dyDescent="0.2">
      <c r="I2661" s="3"/>
      <c r="J2661" s="3"/>
      <c r="N2661" s="149"/>
      <c r="O2661" s="149"/>
      <c r="P2661" s="149"/>
    </row>
    <row r="2662" spans="9:16" x14ac:dyDescent="0.2">
      <c r="I2662" s="3"/>
      <c r="J2662" s="3"/>
      <c r="N2662" s="149"/>
      <c r="O2662" s="149"/>
      <c r="P2662" s="149"/>
    </row>
    <row r="2663" spans="9:16" x14ac:dyDescent="0.2">
      <c r="I2663" s="3"/>
      <c r="J2663" s="3"/>
      <c r="N2663" s="149"/>
      <c r="O2663" s="149"/>
      <c r="P2663" s="149"/>
    </row>
    <row r="2664" spans="9:16" x14ac:dyDescent="0.2">
      <c r="I2664" s="3"/>
      <c r="J2664" s="3"/>
      <c r="N2664" s="149"/>
      <c r="O2664" s="149"/>
      <c r="P2664" s="149"/>
    </row>
    <row r="2665" spans="9:16" x14ac:dyDescent="0.2">
      <c r="I2665" s="3"/>
      <c r="J2665" s="3"/>
      <c r="N2665" s="149"/>
      <c r="O2665" s="149"/>
      <c r="P2665" s="149"/>
    </row>
    <row r="2666" spans="9:16" x14ac:dyDescent="0.2">
      <c r="I2666" s="3"/>
      <c r="J2666" s="3"/>
      <c r="N2666" s="149"/>
      <c r="O2666" s="149"/>
      <c r="P2666" s="149"/>
    </row>
    <row r="2667" spans="9:16" x14ac:dyDescent="0.2">
      <c r="I2667" s="3"/>
      <c r="J2667" s="3"/>
      <c r="N2667" s="149"/>
      <c r="O2667" s="149"/>
      <c r="P2667" s="149"/>
    </row>
    <row r="2668" spans="9:16" x14ac:dyDescent="0.2">
      <c r="I2668" s="3"/>
      <c r="J2668" s="3"/>
      <c r="N2668" s="149"/>
      <c r="O2668" s="149"/>
      <c r="P2668" s="149"/>
    </row>
    <row r="2669" spans="9:16" x14ac:dyDescent="0.2">
      <c r="I2669" s="3"/>
      <c r="J2669" s="3"/>
      <c r="N2669" s="149"/>
      <c r="O2669" s="149"/>
      <c r="P2669" s="149"/>
    </row>
    <row r="2670" spans="9:16" x14ac:dyDescent="0.2">
      <c r="I2670" s="3"/>
      <c r="J2670" s="3"/>
      <c r="N2670" s="149"/>
      <c r="O2670" s="149"/>
      <c r="P2670" s="149"/>
    </row>
    <row r="2671" spans="9:16" x14ac:dyDescent="0.2">
      <c r="I2671" s="3"/>
      <c r="J2671" s="3"/>
      <c r="N2671" s="149"/>
      <c r="O2671" s="149"/>
      <c r="P2671" s="149"/>
    </row>
    <row r="2672" spans="9:16" x14ac:dyDescent="0.2">
      <c r="I2672" s="3"/>
      <c r="J2672" s="3"/>
      <c r="N2672" s="149"/>
      <c r="O2672" s="149"/>
      <c r="P2672" s="149"/>
    </row>
    <row r="2673" spans="9:16" x14ac:dyDescent="0.2">
      <c r="I2673" s="3"/>
      <c r="J2673" s="3"/>
      <c r="N2673" s="149"/>
      <c r="O2673" s="149"/>
      <c r="P2673" s="149"/>
    </row>
    <row r="2674" spans="9:16" x14ac:dyDescent="0.2">
      <c r="I2674" s="3"/>
      <c r="J2674" s="3"/>
      <c r="N2674" s="149"/>
      <c r="O2674" s="149"/>
      <c r="P2674" s="149"/>
    </row>
    <row r="2675" spans="9:16" x14ac:dyDescent="0.2">
      <c r="I2675" s="3"/>
      <c r="J2675" s="3"/>
      <c r="N2675" s="149"/>
      <c r="O2675" s="149"/>
      <c r="P2675" s="149"/>
    </row>
    <row r="2676" spans="9:16" x14ac:dyDescent="0.2">
      <c r="I2676" s="3"/>
      <c r="J2676" s="3"/>
      <c r="N2676" s="149"/>
      <c r="O2676" s="149"/>
      <c r="P2676" s="149"/>
    </row>
    <row r="2677" spans="9:16" x14ac:dyDescent="0.2">
      <c r="I2677" s="3"/>
      <c r="J2677" s="3"/>
      <c r="N2677" s="149"/>
      <c r="O2677" s="149"/>
      <c r="P2677" s="149"/>
    </row>
    <row r="2678" spans="9:16" x14ac:dyDescent="0.2">
      <c r="I2678" s="3"/>
      <c r="J2678" s="3"/>
      <c r="N2678" s="149"/>
      <c r="O2678" s="149"/>
      <c r="P2678" s="149"/>
    </row>
    <row r="2679" spans="9:16" x14ac:dyDescent="0.2">
      <c r="I2679" s="3"/>
      <c r="J2679" s="3"/>
      <c r="N2679" s="149"/>
      <c r="O2679" s="149"/>
      <c r="P2679" s="149"/>
    </row>
    <row r="2680" spans="9:16" x14ac:dyDescent="0.2">
      <c r="I2680" s="3"/>
      <c r="J2680" s="3"/>
      <c r="N2680" s="149"/>
      <c r="O2680" s="149"/>
      <c r="P2680" s="149"/>
    </row>
    <row r="2681" spans="9:16" x14ac:dyDescent="0.2">
      <c r="I2681" s="3"/>
      <c r="J2681" s="3"/>
      <c r="N2681" s="149"/>
      <c r="O2681" s="149"/>
      <c r="P2681" s="149"/>
    </row>
    <row r="2682" spans="9:16" x14ac:dyDescent="0.2">
      <c r="I2682" s="3"/>
      <c r="J2682" s="3"/>
      <c r="N2682" s="149"/>
      <c r="O2682" s="149"/>
      <c r="P2682" s="149"/>
    </row>
    <row r="2683" spans="9:16" x14ac:dyDescent="0.2">
      <c r="I2683" s="3"/>
      <c r="J2683" s="3"/>
      <c r="N2683" s="149"/>
      <c r="O2683" s="149"/>
      <c r="P2683" s="149"/>
    </row>
    <row r="2684" spans="9:16" x14ac:dyDescent="0.2">
      <c r="I2684" s="3"/>
      <c r="J2684" s="3"/>
      <c r="N2684" s="149"/>
      <c r="O2684" s="149"/>
      <c r="P2684" s="149"/>
    </row>
    <row r="2685" spans="9:16" x14ac:dyDescent="0.2">
      <c r="I2685" s="3"/>
      <c r="J2685" s="3"/>
      <c r="N2685" s="149"/>
      <c r="O2685" s="149"/>
      <c r="P2685" s="149"/>
    </row>
    <row r="2686" spans="9:16" x14ac:dyDescent="0.2">
      <c r="I2686" s="3"/>
      <c r="J2686" s="3"/>
      <c r="N2686" s="149"/>
      <c r="O2686" s="149"/>
      <c r="P2686" s="149"/>
    </row>
    <row r="2687" spans="9:16" x14ac:dyDescent="0.2">
      <c r="I2687" s="3"/>
      <c r="J2687" s="3"/>
      <c r="N2687" s="149"/>
      <c r="O2687" s="149"/>
      <c r="P2687" s="149"/>
    </row>
    <row r="2688" spans="9:16" x14ac:dyDescent="0.2">
      <c r="I2688" s="3"/>
      <c r="J2688" s="3"/>
      <c r="N2688" s="149"/>
      <c r="O2688" s="149"/>
      <c r="P2688" s="149"/>
    </row>
    <row r="2689" spans="9:16" x14ac:dyDescent="0.2">
      <c r="I2689" s="3"/>
      <c r="J2689" s="3"/>
      <c r="N2689" s="149"/>
      <c r="O2689" s="149"/>
      <c r="P2689" s="149"/>
    </row>
    <row r="2690" spans="9:16" x14ac:dyDescent="0.2">
      <c r="I2690" s="3"/>
      <c r="J2690" s="3"/>
      <c r="N2690" s="149"/>
      <c r="O2690" s="149"/>
      <c r="P2690" s="149"/>
    </row>
    <row r="2691" spans="9:16" x14ac:dyDescent="0.2">
      <c r="I2691" s="3"/>
      <c r="J2691" s="3"/>
      <c r="N2691" s="149"/>
      <c r="O2691" s="149"/>
      <c r="P2691" s="149"/>
    </row>
    <row r="2692" spans="9:16" x14ac:dyDescent="0.2">
      <c r="I2692" s="3"/>
      <c r="J2692" s="3"/>
      <c r="N2692" s="149"/>
      <c r="O2692" s="149"/>
      <c r="P2692" s="149"/>
    </row>
    <row r="2693" spans="9:16" x14ac:dyDescent="0.2">
      <c r="I2693" s="3"/>
      <c r="J2693" s="3"/>
      <c r="N2693" s="149"/>
      <c r="O2693" s="149"/>
      <c r="P2693" s="149"/>
    </row>
    <row r="2694" spans="9:16" x14ac:dyDescent="0.2">
      <c r="I2694" s="3"/>
      <c r="J2694" s="3"/>
      <c r="N2694" s="149"/>
      <c r="O2694" s="149"/>
      <c r="P2694" s="149"/>
    </row>
    <row r="2695" spans="9:16" x14ac:dyDescent="0.2">
      <c r="I2695" s="3"/>
      <c r="J2695" s="3"/>
      <c r="N2695" s="149"/>
      <c r="O2695" s="149"/>
      <c r="P2695" s="149"/>
    </row>
    <row r="2696" spans="9:16" x14ac:dyDescent="0.2">
      <c r="I2696" s="3"/>
      <c r="J2696" s="3"/>
      <c r="N2696" s="149"/>
      <c r="O2696" s="149"/>
      <c r="P2696" s="149"/>
    </row>
    <row r="2697" spans="9:16" x14ac:dyDescent="0.2">
      <c r="I2697" s="3"/>
      <c r="J2697" s="3"/>
      <c r="N2697" s="149"/>
      <c r="O2697" s="149"/>
      <c r="P2697" s="149"/>
    </row>
    <row r="2698" spans="9:16" x14ac:dyDescent="0.2">
      <c r="I2698" s="3"/>
      <c r="J2698" s="3"/>
      <c r="N2698" s="149"/>
      <c r="O2698" s="149"/>
      <c r="P2698" s="149"/>
    </row>
    <row r="2699" spans="9:16" x14ac:dyDescent="0.2">
      <c r="I2699" s="3"/>
      <c r="J2699" s="3"/>
      <c r="N2699" s="149"/>
      <c r="O2699" s="149"/>
      <c r="P2699" s="149"/>
    </row>
    <row r="2700" spans="9:16" x14ac:dyDescent="0.2">
      <c r="I2700" s="3"/>
      <c r="J2700" s="3"/>
      <c r="N2700" s="149"/>
      <c r="O2700" s="149"/>
      <c r="P2700" s="149"/>
    </row>
    <row r="2701" spans="9:16" x14ac:dyDescent="0.2">
      <c r="I2701" s="3"/>
      <c r="J2701" s="3"/>
      <c r="N2701" s="149"/>
      <c r="O2701" s="149"/>
      <c r="P2701" s="149"/>
    </row>
    <row r="2702" spans="9:16" x14ac:dyDescent="0.2">
      <c r="I2702" s="3"/>
      <c r="J2702" s="3"/>
      <c r="N2702" s="149"/>
      <c r="O2702" s="149"/>
      <c r="P2702" s="149"/>
    </row>
    <row r="2703" spans="9:16" x14ac:dyDescent="0.2">
      <c r="I2703" s="3"/>
      <c r="J2703" s="3"/>
      <c r="N2703" s="149"/>
      <c r="O2703" s="149"/>
      <c r="P2703" s="149"/>
    </row>
    <row r="2704" spans="9:16" x14ac:dyDescent="0.2">
      <c r="I2704" s="3"/>
      <c r="J2704" s="3"/>
      <c r="N2704" s="149"/>
      <c r="O2704" s="149"/>
      <c r="P2704" s="149"/>
    </row>
    <row r="2705" spans="9:16" x14ac:dyDescent="0.2">
      <c r="I2705" s="3"/>
      <c r="J2705" s="3"/>
      <c r="N2705" s="149"/>
      <c r="O2705" s="149"/>
      <c r="P2705" s="149"/>
    </row>
    <row r="2706" spans="9:16" x14ac:dyDescent="0.2">
      <c r="I2706" s="3"/>
      <c r="J2706" s="3"/>
      <c r="N2706" s="149"/>
      <c r="O2706" s="149"/>
      <c r="P2706" s="149"/>
    </row>
    <row r="2707" spans="9:16" x14ac:dyDescent="0.2">
      <c r="I2707" s="3"/>
      <c r="J2707" s="3"/>
      <c r="N2707" s="149"/>
      <c r="O2707" s="149"/>
      <c r="P2707" s="149"/>
    </row>
    <row r="2708" spans="9:16" x14ac:dyDescent="0.2">
      <c r="I2708" s="3"/>
      <c r="J2708" s="3"/>
      <c r="N2708" s="149"/>
      <c r="O2708" s="149"/>
      <c r="P2708" s="149"/>
    </row>
    <row r="2709" spans="9:16" x14ac:dyDescent="0.2">
      <c r="I2709" s="3"/>
      <c r="J2709" s="3"/>
      <c r="N2709" s="149"/>
      <c r="O2709" s="149"/>
      <c r="P2709" s="149"/>
    </row>
    <row r="2710" spans="9:16" x14ac:dyDescent="0.2">
      <c r="I2710" s="3"/>
      <c r="J2710" s="3"/>
      <c r="N2710" s="149"/>
      <c r="O2710" s="149"/>
      <c r="P2710" s="149"/>
    </row>
    <row r="2711" spans="9:16" x14ac:dyDescent="0.2">
      <c r="I2711" s="3"/>
      <c r="J2711" s="3"/>
      <c r="N2711" s="149"/>
      <c r="O2711" s="149"/>
      <c r="P2711" s="149"/>
    </row>
    <row r="2712" spans="9:16" x14ac:dyDescent="0.2">
      <c r="I2712" s="3"/>
      <c r="J2712" s="3"/>
      <c r="N2712" s="149"/>
      <c r="O2712" s="149"/>
      <c r="P2712" s="149"/>
    </row>
    <row r="2713" spans="9:16" x14ac:dyDescent="0.2">
      <c r="I2713" s="3"/>
      <c r="J2713" s="3"/>
      <c r="N2713" s="149"/>
      <c r="O2713" s="149"/>
      <c r="P2713" s="149"/>
    </row>
    <row r="2714" spans="9:16" x14ac:dyDescent="0.2">
      <c r="I2714" s="3"/>
      <c r="J2714" s="3"/>
      <c r="N2714" s="149"/>
      <c r="O2714" s="149"/>
      <c r="P2714" s="149"/>
    </row>
    <row r="2715" spans="9:16" x14ac:dyDescent="0.2">
      <c r="I2715" s="3"/>
      <c r="J2715" s="3"/>
      <c r="N2715" s="149"/>
      <c r="O2715" s="149"/>
      <c r="P2715" s="149"/>
    </row>
    <row r="2716" spans="9:16" x14ac:dyDescent="0.2">
      <c r="I2716" s="3"/>
      <c r="J2716" s="3"/>
      <c r="N2716" s="149"/>
      <c r="O2716" s="149"/>
      <c r="P2716" s="149"/>
    </row>
    <row r="2717" spans="9:16" x14ac:dyDescent="0.2">
      <c r="I2717" s="3"/>
      <c r="J2717" s="3"/>
      <c r="N2717" s="149"/>
      <c r="O2717" s="149"/>
      <c r="P2717" s="149"/>
    </row>
    <row r="2718" spans="9:16" x14ac:dyDescent="0.2">
      <c r="I2718" s="3"/>
      <c r="J2718" s="3"/>
      <c r="N2718" s="149"/>
      <c r="O2718" s="149"/>
      <c r="P2718" s="149"/>
    </row>
    <row r="2719" spans="9:16" x14ac:dyDescent="0.2">
      <c r="I2719" s="3"/>
      <c r="J2719" s="3"/>
      <c r="N2719" s="149"/>
      <c r="O2719" s="149"/>
      <c r="P2719" s="149"/>
    </row>
    <row r="2720" spans="9:16" x14ac:dyDescent="0.2">
      <c r="I2720" s="3"/>
      <c r="J2720" s="3"/>
      <c r="N2720" s="149"/>
      <c r="O2720" s="149"/>
      <c r="P2720" s="149"/>
    </row>
    <row r="2721" spans="9:16" x14ac:dyDescent="0.2">
      <c r="I2721" s="3"/>
      <c r="J2721" s="3"/>
      <c r="N2721" s="149"/>
      <c r="O2721" s="149"/>
      <c r="P2721" s="149"/>
    </row>
    <row r="2722" spans="9:16" x14ac:dyDescent="0.2">
      <c r="I2722" s="3"/>
      <c r="J2722" s="3"/>
      <c r="N2722" s="149"/>
      <c r="O2722" s="149"/>
      <c r="P2722" s="149"/>
    </row>
    <row r="2723" spans="9:16" x14ac:dyDescent="0.2">
      <c r="I2723" s="3"/>
      <c r="J2723" s="3"/>
      <c r="N2723" s="149"/>
      <c r="O2723" s="149"/>
      <c r="P2723" s="149"/>
    </row>
    <row r="2724" spans="9:16" x14ac:dyDescent="0.2">
      <c r="I2724" s="3"/>
      <c r="J2724" s="3"/>
      <c r="N2724" s="149"/>
      <c r="O2724" s="149"/>
      <c r="P2724" s="149"/>
    </row>
    <row r="2725" spans="9:16" x14ac:dyDescent="0.2">
      <c r="I2725" s="3"/>
      <c r="J2725" s="3"/>
      <c r="N2725" s="149"/>
      <c r="O2725" s="149"/>
      <c r="P2725" s="149"/>
    </row>
    <row r="2726" spans="9:16" x14ac:dyDescent="0.2">
      <c r="I2726" s="3"/>
      <c r="J2726" s="3"/>
      <c r="N2726" s="149"/>
      <c r="O2726" s="149"/>
      <c r="P2726" s="149"/>
    </row>
    <row r="2727" spans="9:16" x14ac:dyDescent="0.2">
      <c r="I2727" s="3"/>
      <c r="J2727" s="3"/>
      <c r="N2727" s="149"/>
      <c r="O2727" s="149"/>
      <c r="P2727" s="149"/>
    </row>
    <row r="2728" spans="9:16" x14ac:dyDescent="0.2">
      <c r="I2728" s="3"/>
      <c r="J2728" s="3"/>
      <c r="N2728" s="149"/>
      <c r="O2728" s="149"/>
      <c r="P2728" s="149"/>
    </row>
    <row r="2729" spans="9:16" x14ac:dyDescent="0.2">
      <c r="I2729" s="3"/>
      <c r="J2729" s="3"/>
      <c r="N2729" s="149"/>
      <c r="O2729" s="149"/>
      <c r="P2729" s="149"/>
    </row>
    <row r="2730" spans="9:16" x14ac:dyDescent="0.2">
      <c r="I2730" s="3"/>
      <c r="J2730" s="3"/>
      <c r="N2730" s="149"/>
      <c r="O2730" s="149"/>
      <c r="P2730" s="149"/>
    </row>
    <row r="2731" spans="9:16" x14ac:dyDescent="0.2">
      <c r="I2731" s="3"/>
      <c r="J2731" s="3"/>
      <c r="N2731" s="149"/>
      <c r="O2731" s="149"/>
      <c r="P2731" s="149"/>
    </row>
    <row r="2732" spans="9:16" x14ac:dyDescent="0.2">
      <c r="I2732" s="3"/>
      <c r="J2732" s="3"/>
      <c r="N2732" s="149"/>
      <c r="O2732" s="149"/>
      <c r="P2732" s="149"/>
    </row>
    <row r="2733" spans="9:16" x14ac:dyDescent="0.2">
      <c r="I2733" s="3"/>
      <c r="J2733" s="3"/>
      <c r="N2733" s="149"/>
      <c r="O2733" s="149"/>
      <c r="P2733" s="149"/>
    </row>
    <row r="2734" spans="9:16" x14ac:dyDescent="0.2">
      <c r="I2734" s="3"/>
      <c r="J2734" s="3"/>
      <c r="N2734" s="149"/>
      <c r="O2734" s="149"/>
      <c r="P2734" s="149"/>
    </row>
    <row r="2735" spans="9:16" x14ac:dyDescent="0.2">
      <c r="I2735" s="3"/>
      <c r="J2735" s="3"/>
      <c r="N2735" s="149"/>
      <c r="O2735" s="149"/>
      <c r="P2735" s="149"/>
    </row>
    <row r="2736" spans="9:16" x14ac:dyDescent="0.2">
      <c r="I2736" s="3"/>
      <c r="J2736" s="3"/>
      <c r="N2736" s="149"/>
      <c r="O2736" s="149"/>
      <c r="P2736" s="149"/>
    </row>
    <row r="2737" spans="9:16" x14ac:dyDescent="0.2">
      <c r="I2737" s="3"/>
      <c r="J2737" s="3"/>
      <c r="N2737" s="149"/>
      <c r="O2737" s="149"/>
      <c r="P2737" s="149"/>
    </row>
    <row r="2738" spans="9:16" x14ac:dyDescent="0.2">
      <c r="I2738" s="3"/>
      <c r="J2738" s="3"/>
      <c r="N2738" s="149"/>
      <c r="O2738" s="149"/>
      <c r="P2738" s="149"/>
    </row>
    <row r="2739" spans="9:16" x14ac:dyDescent="0.2">
      <c r="I2739" s="3"/>
      <c r="J2739" s="3"/>
      <c r="N2739" s="149"/>
      <c r="O2739" s="149"/>
      <c r="P2739" s="149"/>
    </row>
    <row r="2740" spans="9:16" x14ac:dyDescent="0.2">
      <c r="I2740" s="3"/>
      <c r="J2740" s="3"/>
      <c r="N2740" s="149"/>
      <c r="O2740" s="149"/>
      <c r="P2740" s="149"/>
    </row>
    <row r="2741" spans="9:16" x14ac:dyDescent="0.2">
      <c r="I2741" s="3"/>
      <c r="J2741" s="3"/>
      <c r="N2741" s="149"/>
      <c r="O2741" s="149"/>
      <c r="P2741" s="149"/>
    </row>
    <row r="2742" spans="9:16" x14ac:dyDescent="0.2">
      <c r="I2742" s="3"/>
      <c r="J2742" s="3"/>
      <c r="N2742" s="149"/>
      <c r="O2742" s="149"/>
      <c r="P2742" s="149"/>
    </row>
    <row r="2743" spans="9:16" x14ac:dyDescent="0.2">
      <c r="I2743" s="3"/>
      <c r="J2743" s="3"/>
      <c r="N2743" s="149"/>
      <c r="O2743" s="149"/>
      <c r="P2743" s="149"/>
    </row>
    <row r="2744" spans="9:16" x14ac:dyDescent="0.2">
      <c r="I2744" s="3"/>
      <c r="J2744" s="3"/>
      <c r="N2744" s="149"/>
      <c r="O2744" s="149"/>
      <c r="P2744" s="149"/>
    </row>
    <row r="2745" spans="9:16" x14ac:dyDescent="0.2">
      <c r="I2745" s="3"/>
      <c r="J2745" s="3"/>
      <c r="N2745" s="149"/>
      <c r="O2745" s="149"/>
      <c r="P2745" s="149"/>
    </row>
    <row r="2746" spans="9:16" x14ac:dyDescent="0.2">
      <c r="I2746" s="3"/>
      <c r="J2746" s="3"/>
      <c r="N2746" s="149"/>
      <c r="O2746" s="149"/>
      <c r="P2746" s="149"/>
    </row>
    <row r="2747" spans="9:16" x14ac:dyDescent="0.2">
      <c r="I2747" s="3"/>
      <c r="J2747" s="3"/>
      <c r="N2747" s="149"/>
      <c r="O2747" s="149"/>
      <c r="P2747" s="149"/>
    </row>
    <row r="2748" spans="9:16" x14ac:dyDescent="0.2">
      <c r="I2748" s="3"/>
      <c r="J2748" s="3"/>
      <c r="N2748" s="149"/>
      <c r="O2748" s="149"/>
      <c r="P2748" s="149"/>
    </row>
    <row r="2749" spans="9:16" x14ac:dyDescent="0.2">
      <c r="I2749" s="3"/>
      <c r="J2749" s="3"/>
      <c r="N2749" s="149"/>
      <c r="O2749" s="149"/>
      <c r="P2749" s="149"/>
    </row>
    <row r="2750" spans="9:16" x14ac:dyDescent="0.2">
      <c r="I2750" s="3"/>
      <c r="J2750" s="3"/>
      <c r="N2750" s="149"/>
      <c r="O2750" s="149"/>
      <c r="P2750" s="149"/>
    </row>
    <row r="2751" spans="9:16" x14ac:dyDescent="0.2">
      <c r="I2751" s="3"/>
      <c r="J2751" s="3"/>
      <c r="N2751" s="149"/>
      <c r="O2751" s="149"/>
      <c r="P2751" s="149"/>
    </row>
    <row r="2752" spans="9:16" x14ac:dyDescent="0.2">
      <c r="I2752" s="3"/>
      <c r="J2752" s="3"/>
      <c r="N2752" s="149"/>
      <c r="O2752" s="149"/>
      <c r="P2752" s="149"/>
    </row>
    <row r="2753" spans="9:16" x14ac:dyDescent="0.2">
      <c r="I2753" s="3"/>
      <c r="J2753" s="3"/>
      <c r="N2753" s="149"/>
      <c r="O2753" s="149"/>
      <c r="P2753" s="149"/>
    </row>
    <row r="2754" spans="9:16" x14ac:dyDescent="0.2">
      <c r="I2754" s="3"/>
      <c r="J2754" s="3"/>
      <c r="N2754" s="149"/>
      <c r="O2754" s="149"/>
      <c r="P2754" s="149"/>
    </row>
    <row r="2755" spans="9:16" x14ac:dyDescent="0.2">
      <c r="I2755" s="3"/>
      <c r="J2755" s="3"/>
      <c r="N2755" s="149"/>
      <c r="O2755" s="149"/>
      <c r="P2755" s="149"/>
    </row>
    <row r="2756" spans="9:16" x14ac:dyDescent="0.2">
      <c r="I2756" s="3"/>
      <c r="J2756" s="3"/>
      <c r="N2756" s="149"/>
      <c r="O2756" s="149"/>
      <c r="P2756" s="149"/>
    </row>
    <row r="2757" spans="9:16" x14ac:dyDescent="0.2">
      <c r="I2757" s="3"/>
      <c r="J2757" s="3"/>
      <c r="N2757" s="149"/>
      <c r="O2757" s="149"/>
      <c r="P2757" s="149"/>
    </row>
    <row r="2758" spans="9:16" x14ac:dyDescent="0.2">
      <c r="I2758" s="3"/>
      <c r="J2758" s="3"/>
      <c r="N2758" s="149"/>
      <c r="O2758" s="149"/>
      <c r="P2758" s="149"/>
    </row>
    <row r="2759" spans="9:16" x14ac:dyDescent="0.2">
      <c r="I2759" s="3"/>
      <c r="J2759" s="3"/>
      <c r="N2759" s="149"/>
      <c r="O2759" s="149"/>
      <c r="P2759" s="149"/>
    </row>
    <row r="2760" spans="9:16" x14ac:dyDescent="0.2">
      <c r="I2760" s="3"/>
      <c r="J2760" s="3"/>
      <c r="N2760" s="149"/>
      <c r="O2760" s="149"/>
      <c r="P2760" s="149"/>
    </row>
    <row r="2761" spans="9:16" x14ac:dyDescent="0.2">
      <c r="I2761" s="3"/>
      <c r="J2761" s="3"/>
      <c r="N2761" s="149"/>
      <c r="O2761" s="149"/>
      <c r="P2761" s="149"/>
    </row>
    <row r="2762" spans="9:16" x14ac:dyDescent="0.2">
      <c r="I2762" s="3"/>
      <c r="J2762" s="3"/>
      <c r="N2762" s="149"/>
      <c r="O2762" s="149"/>
      <c r="P2762" s="149"/>
    </row>
    <row r="2763" spans="9:16" x14ac:dyDescent="0.2">
      <c r="I2763" s="3"/>
      <c r="J2763" s="3"/>
      <c r="N2763" s="149"/>
      <c r="O2763" s="149"/>
      <c r="P2763" s="149"/>
    </row>
    <row r="2764" spans="9:16" x14ac:dyDescent="0.2">
      <c r="I2764" s="3"/>
      <c r="J2764" s="3"/>
      <c r="N2764" s="149"/>
      <c r="O2764" s="149"/>
      <c r="P2764" s="149"/>
    </row>
    <row r="2765" spans="9:16" x14ac:dyDescent="0.2">
      <c r="I2765" s="3"/>
      <c r="J2765" s="3"/>
      <c r="N2765" s="149"/>
      <c r="O2765" s="149"/>
      <c r="P2765" s="149"/>
    </row>
    <row r="2766" spans="9:16" x14ac:dyDescent="0.2">
      <c r="I2766" s="3"/>
      <c r="J2766" s="3"/>
      <c r="N2766" s="149"/>
      <c r="O2766" s="149"/>
      <c r="P2766" s="149"/>
    </row>
    <row r="2767" spans="9:16" x14ac:dyDescent="0.2">
      <c r="I2767" s="3"/>
      <c r="J2767" s="3"/>
      <c r="N2767" s="149"/>
      <c r="O2767" s="149"/>
      <c r="P2767" s="149"/>
    </row>
    <row r="2768" spans="9:16" x14ac:dyDescent="0.2">
      <c r="I2768" s="3"/>
      <c r="J2768" s="3"/>
      <c r="N2768" s="149"/>
      <c r="O2768" s="149"/>
      <c r="P2768" s="149"/>
    </row>
    <row r="2769" spans="9:16" x14ac:dyDescent="0.2">
      <c r="I2769" s="3"/>
      <c r="J2769" s="3"/>
      <c r="N2769" s="149"/>
      <c r="O2769" s="149"/>
      <c r="P2769" s="149"/>
    </row>
    <row r="2770" spans="9:16" x14ac:dyDescent="0.2">
      <c r="I2770" s="3"/>
      <c r="J2770" s="3"/>
      <c r="N2770" s="149"/>
      <c r="O2770" s="149"/>
      <c r="P2770" s="149"/>
    </row>
    <row r="2771" spans="9:16" x14ac:dyDescent="0.2">
      <c r="I2771" s="3"/>
      <c r="J2771" s="3"/>
      <c r="N2771" s="149"/>
      <c r="O2771" s="149"/>
      <c r="P2771" s="149"/>
    </row>
    <row r="2772" spans="9:16" x14ac:dyDescent="0.2">
      <c r="I2772" s="3"/>
      <c r="J2772" s="3"/>
      <c r="N2772" s="149"/>
      <c r="O2772" s="149"/>
      <c r="P2772" s="149"/>
    </row>
    <row r="2773" spans="9:16" x14ac:dyDescent="0.2">
      <c r="I2773" s="3"/>
      <c r="J2773" s="3"/>
      <c r="N2773" s="149"/>
      <c r="O2773" s="149"/>
      <c r="P2773" s="149"/>
    </row>
    <row r="2774" spans="9:16" x14ac:dyDescent="0.2">
      <c r="I2774" s="3"/>
      <c r="J2774" s="3"/>
      <c r="N2774" s="149"/>
      <c r="O2774" s="149"/>
      <c r="P2774" s="149"/>
    </row>
    <row r="2775" spans="9:16" x14ac:dyDescent="0.2">
      <c r="I2775" s="3"/>
      <c r="J2775" s="3"/>
      <c r="N2775" s="149"/>
      <c r="O2775" s="149"/>
      <c r="P2775" s="149"/>
    </row>
    <row r="2776" spans="9:16" x14ac:dyDescent="0.2">
      <c r="I2776" s="3"/>
      <c r="J2776" s="3"/>
      <c r="N2776" s="149"/>
      <c r="O2776" s="149"/>
      <c r="P2776" s="149"/>
    </row>
    <row r="2777" spans="9:16" x14ac:dyDescent="0.2">
      <c r="I2777" s="3"/>
      <c r="J2777" s="3"/>
      <c r="N2777" s="149"/>
      <c r="O2777" s="149"/>
      <c r="P2777" s="149"/>
    </row>
    <row r="2778" spans="9:16" x14ac:dyDescent="0.2">
      <c r="I2778" s="3"/>
      <c r="J2778" s="3"/>
      <c r="N2778" s="149"/>
      <c r="O2778" s="149"/>
      <c r="P2778" s="149"/>
    </row>
    <row r="2779" spans="9:16" x14ac:dyDescent="0.2">
      <c r="I2779" s="3"/>
      <c r="J2779" s="3"/>
      <c r="N2779" s="149"/>
      <c r="O2779" s="149"/>
      <c r="P2779" s="149"/>
    </row>
    <row r="2780" spans="9:16" x14ac:dyDescent="0.2">
      <c r="I2780" s="3"/>
      <c r="J2780" s="3"/>
      <c r="N2780" s="149"/>
      <c r="O2780" s="149"/>
      <c r="P2780" s="149"/>
    </row>
    <row r="2781" spans="9:16" x14ac:dyDescent="0.2">
      <c r="I2781" s="3"/>
      <c r="J2781" s="3"/>
      <c r="N2781" s="149"/>
      <c r="O2781" s="149"/>
      <c r="P2781" s="149"/>
    </row>
    <row r="2782" spans="9:16" x14ac:dyDescent="0.2">
      <c r="I2782" s="3"/>
      <c r="J2782" s="3"/>
      <c r="N2782" s="149"/>
      <c r="O2782" s="149"/>
      <c r="P2782" s="149"/>
    </row>
    <row r="2783" spans="9:16" x14ac:dyDescent="0.2">
      <c r="I2783" s="3"/>
      <c r="J2783" s="3"/>
      <c r="N2783" s="149"/>
      <c r="O2783" s="149"/>
      <c r="P2783" s="149"/>
    </row>
    <row r="2784" spans="9:16" x14ac:dyDescent="0.2">
      <c r="I2784" s="3"/>
      <c r="J2784" s="3"/>
      <c r="N2784" s="149"/>
      <c r="O2784" s="149"/>
      <c r="P2784" s="149"/>
    </row>
    <row r="2785" spans="9:16" x14ac:dyDescent="0.2">
      <c r="I2785" s="3"/>
      <c r="J2785" s="3"/>
      <c r="N2785" s="149"/>
      <c r="O2785" s="149"/>
      <c r="P2785" s="149"/>
    </row>
    <row r="2786" spans="9:16" x14ac:dyDescent="0.2">
      <c r="I2786" s="3"/>
      <c r="J2786" s="3"/>
      <c r="N2786" s="149"/>
      <c r="O2786" s="149"/>
      <c r="P2786" s="149"/>
    </row>
    <row r="2787" spans="9:16" x14ac:dyDescent="0.2">
      <c r="I2787" s="3"/>
      <c r="J2787" s="3"/>
      <c r="N2787" s="149"/>
      <c r="O2787" s="149"/>
      <c r="P2787" s="149"/>
    </row>
    <row r="2788" spans="9:16" x14ac:dyDescent="0.2">
      <c r="I2788" s="3"/>
      <c r="J2788" s="3"/>
      <c r="N2788" s="149"/>
      <c r="O2788" s="149"/>
      <c r="P2788" s="149"/>
    </row>
    <row r="2789" spans="9:16" x14ac:dyDescent="0.2">
      <c r="I2789" s="3"/>
      <c r="J2789" s="3"/>
      <c r="N2789" s="149"/>
      <c r="O2789" s="149"/>
      <c r="P2789" s="149"/>
    </row>
    <row r="2790" spans="9:16" x14ac:dyDescent="0.2">
      <c r="I2790" s="3"/>
      <c r="J2790" s="3"/>
      <c r="N2790" s="149"/>
      <c r="O2790" s="149"/>
      <c r="P2790" s="149"/>
    </row>
    <row r="2791" spans="9:16" x14ac:dyDescent="0.2">
      <c r="I2791" s="3"/>
      <c r="J2791" s="3"/>
      <c r="N2791" s="149"/>
      <c r="O2791" s="149"/>
      <c r="P2791" s="149"/>
    </row>
    <row r="2792" spans="9:16" x14ac:dyDescent="0.2">
      <c r="I2792" s="3"/>
      <c r="J2792" s="3"/>
      <c r="N2792" s="149"/>
      <c r="O2792" s="149"/>
      <c r="P2792" s="149"/>
    </row>
    <row r="2793" spans="9:16" x14ac:dyDescent="0.2">
      <c r="I2793" s="3"/>
      <c r="J2793" s="3"/>
      <c r="N2793" s="149"/>
      <c r="O2793" s="149"/>
      <c r="P2793" s="149"/>
    </row>
    <row r="2794" spans="9:16" x14ac:dyDescent="0.2">
      <c r="I2794" s="3"/>
      <c r="J2794" s="3"/>
      <c r="N2794" s="149"/>
      <c r="O2794" s="149"/>
      <c r="P2794" s="149"/>
    </row>
    <row r="2795" spans="9:16" x14ac:dyDescent="0.2">
      <c r="I2795" s="3"/>
      <c r="J2795" s="3"/>
      <c r="N2795" s="149"/>
      <c r="O2795" s="149"/>
      <c r="P2795" s="149"/>
    </row>
    <row r="2796" spans="9:16" x14ac:dyDescent="0.2">
      <c r="I2796" s="3"/>
      <c r="J2796" s="3"/>
      <c r="N2796" s="149"/>
      <c r="O2796" s="149"/>
      <c r="P2796" s="149"/>
    </row>
    <row r="2797" spans="9:16" x14ac:dyDescent="0.2">
      <c r="I2797" s="3"/>
      <c r="J2797" s="3"/>
      <c r="N2797" s="149"/>
      <c r="O2797" s="149"/>
      <c r="P2797" s="149"/>
    </row>
    <row r="2798" spans="9:16" x14ac:dyDescent="0.2">
      <c r="I2798" s="3"/>
      <c r="J2798" s="3"/>
      <c r="N2798" s="149"/>
      <c r="O2798" s="149"/>
      <c r="P2798" s="149"/>
    </row>
    <row r="2799" spans="9:16" x14ac:dyDescent="0.2">
      <c r="I2799" s="3"/>
      <c r="J2799" s="3"/>
      <c r="N2799" s="149"/>
      <c r="O2799" s="149"/>
      <c r="P2799" s="149"/>
    </row>
    <row r="2800" spans="9:16" x14ac:dyDescent="0.2">
      <c r="I2800" s="3"/>
      <c r="J2800" s="3"/>
      <c r="N2800" s="149"/>
      <c r="O2800" s="149"/>
      <c r="P2800" s="149"/>
    </row>
    <row r="2801" spans="9:16" x14ac:dyDescent="0.2">
      <c r="I2801" s="3"/>
      <c r="J2801" s="3"/>
      <c r="N2801" s="149"/>
      <c r="O2801" s="149"/>
      <c r="P2801" s="149"/>
    </row>
    <row r="2802" spans="9:16" x14ac:dyDescent="0.2">
      <c r="I2802" s="3"/>
      <c r="J2802" s="3"/>
      <c r="N2802" s="149"/>
      <c r="O2802" s="149"/>
      <c r="P2802" s="149"/>
    </row>
    <row r="2803" spans="9:16" x14ac:dyDescent="0.2">
      <c r="I2803" s="3"/>
      <c r="J2803" s="3"/>
      <c r="N2803" s="149"/>
      <c r="O2803" s="149"/>
      <c r="P2803" s="149"/>
    </row>
    <row r="2804" spans="9:16" x14ac:dyDescent="0.2">
      <c r="I2804" s="3"/>
      <c r="J2804" s="3"/>
      <c r="N2804" s="149"/>
      <c r="O2804" s="149"/>
      <c r="P2804" s="149"/>
    </row>
    <row r="2805" spans="9:16" x14ac:dyDescent="0.2">
      <c r="I2805" s="3"/>
      <c r="J2805" s="3"/>
      <c r="N2805" s="149"/>
      <c r="O2805" s="149"/>
      <c r="P2805" s="149"/>
    </row>
    <row r="2806" spans="9:16" x14ac:dyDescent="0.2">
      <c r="I2806" s="3"/>
      <c r="J2806" s="3"/>
      <c r="N2806" s="149"/>
      <c r="O2806" s="149"/>
      <c r="P2806" s="149"/>
    </row>
    <row r="2807" spans="9:16" x14ac:dyDescent="0.2">
      <c r="I2807" s="3"/>
      <c r="J2807" s="3"/>
      <c r="N2807" s="149"/>
      <c r="O2807" s="149"/>
      <c r="P2807" s="149"/>
    </row>
    <row r="2808" spans="9:16" x14ac:dyDescent="0.2">
      <c r="I2808" s="3"/>
      <c r="J2808" s="3"/>
      <c r="N2808" s="149"/>
      <c r="O2808" s="149"/>
      <c r="P2808" s="149"/>
    </row>
    <row r="2809" spans="9:16" x14ac:dyDescent="0.2">
      <c r="I2809" s="3"/>
      <c r="J2809" s="3"/>
      <c r="N2809" s="149"/>
      <c r="O2809" s="149"/>
      <c r="P2809" s="149"/>
    </row>
    <row r="2810" spans="9:16" x14ac:dyDescent="0.2">
      <c r="I2810" s="3"/>
      <c r="J2810" s="3"/>
      <c r="N2810" s="149"/>
      <c r="O2810" s="149"/>
      <c r="P2810" s="149"/>
    </row>
    <row r="2811" spans="9:16" x14ac:dyDescent="0.2">
      <c r="I2811" s="3"/>
      <c r="J2811" s="3"/>
      <c r="N2811" s="149"/>
      <c r="O2811" s="149"/>
      <c r="P2811" s="149"/>
    </row>
    <row r="2812" spans="9:16" x14ac:dyDescent="0.2">
      <c r="I2812" s="3"/>
      <c r="J2812" s="3"/>
      <c r="N2812" s="149"/>
      <c r="O2812" s="149"/>
      <c r="P2812" s="149"/>
    </row>
    <row r="2813" spans="9:16" x14ac:dyDescent="0.2">
      <c r="I2813" s="3"/>
      <c r="J2813" s="3"/>
      <c r="N2813" s="149"/>
      <c r="O2813" s="149"/>
      <c r="P2813" s="149"/>
    </row>
    <row r="2814" spans="9:16" x14ac:dyDescent="0.2">
      <c r="I2814" s="3"/>
      <c r="J2814" s="3"/>
      <c r="N2814" s="149"/>
      <c r="O2814" s="149"/>
      <c r="P2814" s="149"/>
    </row>
    <row r="2815" spans="9:16" x14ac:dyDescent="0.2">
      <c r="I2815" s="3"/>
      <c r="J2815" s="3"/>
      <c r="N2815" s="149"/>
      <c r="O2815" s="149"/>
      <c r="P2815" s="149"/>
    </row>
    <row r="2816" spans="9:16" x14ac:dyDescent="0.2">
      <c r="I2816" s="3"/>
      <c r="J2816" s="3"/>
      <c r="N2816" s="149"/>
      <c r="O2816" s="149"/>
      <c r="P2816" s="149"/>
    </row>
    <row r="2817" spans="9:16" x14ac:dyDescent="0.2">
      <c r="I2817" s="3"/>
      <c r="J2817" s="3"/>
      <c r="N2817" s="149"/>
      <c r="O2817" s="149"/>
      <c r="P2817" s="149"/>
    </row>
    <row r="2818" spans="9:16" x14ac:dyDescent="0.2">
      <c r="I2818" s="3"/>
      <c r="J2818" s="3"/>
      <c r="N2818" s="149"/>
      <c r="O2818" s="149"/>
      <c r="P2818" s="149"/>
    </row>
    <row r="2819" spans="9:16" x14ac:dyDescent="0.2">
      <c r="I2819" s="3"/>
      <c r="J2819" s="3"/>
      <c r="N2819" s="149"/>
      <c r="O2819" s="149"/>
      <c r="P2819" s="149"/>
    </row>
    <row r="2820" spans="9:16" x14ac:dyDescent="0.2">
      <c r="I2820" s="3"/>
      <c r="J2820" s="3"/>
      <c r="N2820" s="149"/>
      <c r="O2820" s="149"/>
      <c r="P2820" s="149"/>
    </row>
    <row r="2821" spans="9:16" x14ac:dyDescent="0.2">
      <c r="I2821" s="3"/>
      <c r="J2821" s="3"/>
      <c r="N2821" s="149"/>
      <c r="O2821" s="149"/>
      <c r="P2821" s="149"/>
    </row>
    <row r="2822" spans="9:16" x14ac:dyDescent="0.2">
      <c r="I2822" s="3"/>
      <c r="J2822" s="3"/>
      <c r="N2822" s="149"/>
      <c r="O2822" s="149"/>
      <c r="P2822" s="149"/>
    </row>
    <row r="2823" spans="9:16" x14ac:dyDescent="0.2">
      <c r="I2823" s="3"/>
      <c r="J2823" s="3"/>
      <c r="N2823" s="149"/>
      <c r="O2823" s="149"/>
      <c r="P2823" s="149"/>
    </row>
    <row r="2824" spans="9:16" x14ac:dyDescent="0.2">
      <c r="I2824" s="3"/>
      <c r="J2824" s="3"/>
      <c r="N2824" s="149"/>
      <c r="O2824" s="149"/>
      <c r="P2824" s="149"/>
    </row>
    <row r="2825" spans="9:16" x14ac:dyDescent="0.2">
      <c r="I2825" s="3"/>
      <c r="J2825" s="3"/>
      <c r="N2825" s="149"/>
      <c r="O2825" s="149"/>
      <c r="P2825" s="149"/>
    </row>
    <row r="2826" spans="9:16" x14ac:dyDescent="0.2">
      <c r="I2826" s="3"/>
      <c r="J2826" s="3"/>
      <c r="N2826" s="149"/>
      <c r="O2826" s="149"/>
      <c r="P2826" s="149"/>
    </row>
    <row r="2827" spans="9:16" x14ac:dyDescent="0.2">
      <c r="I2827" s="3"/>
      <c r="J2827" s="3"/>
      <c r="N2827" s="149"/>
      <c r="O2827" s="149"/>
      <c r="P2827" s="149"/>
    </row>
    <row r="2828" spans="9:16" x14ac:dyDescent="0.2">
      <c r="I2828" s="3"/>
      <c r="J2828" s="3"/>
      <c r="N2828" s="149"/>
      <c r="O2828" s="149"/>
      <c r="P2828" s="149"/>
    </row>
    <row r="2829" spans="9:16" x14ac:dyDescent="0.2">
      <c r="I2829" s="3"/>
      <c r="J2829" s="3"/>
      <c r="N2829" s="149"/>
      <c r="O2829" s="149"/>
      <c r="P2829" s="149"/>
    </row>
    <row r="2830" spans="9:16" x14ac:dyDescent="0.2">
      <c r="I2830" s="3"/>
      <c r="J2830" s="3"/>
      <c r="N2830" s="149"/>
      <c r="O2830" s="149"/>
      <c r="P2830" s="149"/>
    </row>
    <row r="2831" spans="9:16" x14ac:dyDescent="0.2">
      <c r="I2831" s="3"/>
      <c r="J2831" s="3"/>
      <c r="N2831" s="149"/>
      <c r="O2831" s="149"/>
      <c r="P2831" s="149"/>
    </row>
    <row r="2832" spans="9:16" x14ac:dyDescent="0.2">
      <c r="I2832" s="3"/>
      <c r="J2832" s="3"/>
      <c r="N2832" s="149"/>
      <c r="O2832" s="149"/>
      <c r="P2832" s="149"/>
    </row>
    <row r="2833" spans="9:16" x14ac:dyDescent="0.2">
      <c r="I2833" s="3"/>
      <c r="J2833" s="3"/>
      <c r="N2833" s="149"/>
      <c r="O2833" s="149"/>
      <c r="P2833" s="149"/>
    </row>
    <row r="2834" spans="9:16" x14ac:dyDescent="0.2">
      <c r="I2834" s="3"/>
      <c r="J2834" s="3"/>
      <c r="N2834" s="149"/>
      <c r="O2834" s="149"/>
      <c r="P2834" s="149"/>
    </row>
    <row r="2835" spans="9:16" x14ac:dyDescent="0.2">
      <c r="I2835" s="3"/>
      <c r="J2835" s="3"/>
      <c r="N2835" s="149"/>
      <c r="O2835" s="149"/>
      <c r="P2835" s="149"/>
    </row>
    <row r="2836" spans="9:16" x14ac:dyDescent="0.2">
      <c r="I2836" s="3"/>
      <c r="J2836" s="3"/>
      <c r="N2836" s="149"/>
      <c r="O2836" s="149"/>
      <c r="P2836" s="149"/>
    </row>
    <row r="2837" spans="9:16" x14ac:dyDescent="0.2">
      <c r="I2837" s="3"/>
      <c r="J2837" s="3"/>
      <c r="N2837" s="149"/>
      <c r="O2837" s="149"/>
      <c r="P2837" s="149"/>
    </row>
    <row r="2838" spans="9:16" x14ac:dyDescent="0.2">
      <c r="I2838" s="3"/>
      <c r="J2838" s="3"/>
      <c r="N2838" s="149"/>
      <c r="O2838" s="149"/>
      <c r="P2838" s="149"/>
    </row>
    <row r="2839" spans="9:16" x14ac:dyDescent="0.2">
      <c r="I2839" s="3"/>
      <c r="J2839" s="3"/>
      <c r="N2839" s="149"/>
      <c r="O2839" s="149"/>
      <c r="P2839" s="149"/>
    </row>
    <row r="2840" spans="9:16" x14ac:dyDescent="0.2">
      <c r="I2840" s="3"/>
      <c r="J2840" s="3"/>
      <c r="N2840" s="149"/>
      <c r="O2840" s="149"/>
      <c r="P2840" s="149"/>
    </row>
    <row r="2841" spans="9:16" x14ac:dyDescent="0.2">
      <c r="I2841" s="3"/>
      <c r="J2841" s="3"/>
      <c r="N2841" s="149"/>
      <c r="O2841" s="149"/>
      <c r="P2841" s="149"/>
    </row>
    <row r="2842" spans="9:16" x14ac:dyDescent="0.2">
      <c r="I2842" s="3"/>
      <c r="J2842" s="3"/>
      <c r="N2842" s="149"/>
      <c r="O2842" s="149"/>
      <c r="P2842" s="149"/>
    </row>
    <row r="2843" spans="9:16" x14ac:dyDescent="0.2">
      <c r="I2843" s="3"/>
      <c r="J2843" s="3"/>
      <c r="N2843" s="149"/>
      <c r="O2843" s="149"/>
      <c r="P2843" s="149"/>
    </row>
    <row r="2844" spans="9:16" x14ac:dyDescent="0.2">
      <c r="I2844" s="3"/>
      <c r="J2844" s="3"/>
      <c r="N2844" s="149"/>
      <c r="O2844" s="149"/>
      <c r="P2844" s="149"/>
    </row>
    <row r="2845" spans="9:16" x14ac:dyDescent="0.2">
      <c r="I2845" s="3"/>
      <c r="J2845" s="3"/>
      <c r="N2845" s="149"/>
      <c r="O2845" s="149"/>
      <c r="P2845" s="149"/>
    </row>
    <row r="2846" spans="9:16" x14ac:dyDescent="0.2">
      <c r="I2846" s="3"/>
      <c r="J2846" s="3"/>
      <c r="N2846" s="149"/>
      <c r="O2846" s="149"/>
      <c r="P2846" s="149"/>
    </row>
    <row r="2847" spans="9:16" x14ac:dyDescent="0.2">
      <c r="I2847" s="3"/>
      <c r="J2847" s="3"/>
      <c r="N2847" s="149"/>
      <c r="O2847" s="149"/>
      <c r="P2847" s="149"/>
    </row>
    <row r="2848" spans="9:16" x14ac:dyDescent="0.2">
      <c r="I2848" s="3"/>
      <c r="J2848" s="3"/>
      <c r="N2848" s="149"/>
      <c r="O2848" s="149"/>
      <c r="P2848" s="149"/>
    </row>
    <row r="2849" spans="9:16" x14ac:dyDescent="0.2">
      <c r="I2849" s="3"/>
      <c r="J2849" s="3"/>
      <c r="N2849" s="149"/>
      <c r="O2849" s="149"/>
      <c r="P2849" s="149"/>
    </row>
    <row r="2850" spans="9:16" x14ac:dyDescent="0.2">
      <c r="I2850" s="3"/>
      <c r="J2850" s="3"/>
      <c r="N2850" s="149"/>
      <c r="O2850" s="149"/>
      <c r="P2850" s="149"/>
    </row>
    <row r="2851" spans="9:16" x14ac:dyDescent="0.2">
      <c r="I2851" s="3"/>
      <c r="J2851" s="3"/>
      <c r="N2851" s="149"/>
      <c r="O2851" s="149"/>
      <c r="P2851" s="149"/>
    </row>
    <row r="2852" spans="9:16" x14ac:dyDescent="0.2">
      <c r="I2852" s="3"/>
      <c r="J2852" s="3"/>
      <c r="N2852" s="149"/>
      <c r="O2852" s="149"/>
      <c r="P2852" s="149"/>
    </row>
    <row r="2853" spans="9:16" x14ac:dyDescent="0.2">
      <c r="I2853" s="3"/>
      <c r="J2853" s="3"/>
      <c r="N2853" s="149"/>
      <c r="O2853" s="149"/>
      <c r="P2853" s="149"/>
    </row>
    <row r="2854" spans="9:16" x14ac:dyDescent="0.2">
      <c r="I2854" s="3"/>
      <c r="J2854" s="3"/>
      <c r="N2854" s="149"/>
      <c r="O2854" s="149"/>
      <c r="P2854" s="149"/>
    </row>
    <row r="2855" spans="9:16" x14ac:dyDescent="0.2">
      <c r="I2855" s="3"/>
      <c r="J2855" s="3"/>
      <c r="N2855" s="149"/>
      <c r="O2855" s="149"/>
      <c r="P2855" s="149"/>
    </row>
    <row r="2856" spans="9:16" x14ac:dyDescent="0.2">
      <c r="I2856" s="3"/>
      <c r="J2856" s="3"/>
      <c r="N2856" s="149"/>
      <c r="O2856" s="149"/>
      <c r="P2856" s="149"/>
    </row>
    <row r="2857" spans="9:16" x14ac:dyDescent="0.2">
      <c r="I2857" s="3"/>
      <c r="J2857" s="3"/>
      <c r="N2857" s="149"/>
      <c r="O2857" s="149"/>
      <c r="P2857" s="149"/>
    </row>
    <row r="2858" spans="9:16" x14ac:dyDescent="0.2">
      <c r="I2858" s="3"/>
      <c r="J2858" s="3"/>
      <c r="N2858" s="149"/>
      <c r="O2858" s="149"/>
      <c r="P2858" s="149"/>
    </row>
    <row r="2859" spans="9:16" x14ac:dyDescent="0.2">
      <c r="I2859" s="3"/>
      <c r="J2859" s="3"/>
      <c r="N2859" s="149"/>
      <c r="O2859" s="149"/>
      <c r="P2859" s="149"/>
    </row>
    <row r="2860" spans="9:16" x14ac:dyDescent="0.2">
      <c r="I2860" s="3"/>
      <c r="J2860" s="3"/>
      <c r="N2860" s="149"/>
      <c r="O2860" s="149"/>
      <c r="P2860" s="149"/>
    </row>
    <row r="2861" spans="9:16" x14ac:dyDescent="0.2">
      <c r="I2861" s="3"/>
      <c r="J2861" s="3"/>
      <c r="N2861" s="149"/>
      <c r="O2861" s="149"/>
      <c r="P2861" s="149"/>
    </row>
    <row r="2862" spans="9:16" x14ac:dyDescent="0.2">
      <c r="I2862" s="3"/>
      <c r="J2862" s="3"/>
      <c r="N2862" s="149"/>
      <c r="O2862" s="149"/>
      <c r="P2862" s="149"/>
    </row>
    <row r="2863" spans="9:16" x14ac:dyDescent="0.2">
      <c r="I2863" s="3"/>
      <c r="J2863" s="3"/>
      <c r="N2863" s="149"/>
      <c r="O2863" s="149"/>
      <c r="P2863" s="149"/>
    </row>
    <row r="2864" spans="9:16" x14ac:dyDescent="0.2">
      <c r="I2864" s="3"/>
      <c r="J2864" s="3"/>
      <c r="N2864" s="149"/>
      <c r="O2864" s="149"/>
      <c r="P2864" s="149"/>
    </row>
    <row r="2865" spans="9:16" x14ac:dyDescent="0.2">
      <c r="I2865" s="3"/>
      <c r="J2865" s="3"/>
      <c r="N2865" s="149"/>
      <c r="O2865" s="149"/>
      <c r="P2865" s="149"/>
    </row>
    <row r="2866" spans="9:16" x14ac:dyDescent="0.2">
      <c r="I2866" s="3"/>
      <c r="J2866" s="3"/>
      <c r="N2866" s="149"/>
      <c r="O2866" s="149"/>
      <c r="P2866" s="149"/>
    </row>
    <row r="2867" spans="9:16" x14ac:dyDescent="0.2">
      <c r="I2867" s="3"/>
      <c r="J2867" s="3"/>
      <c r="N2867" s="149"/>
      <c r="O2867" s="149"/>
      <c r="P2867" s="149"/>
    </row>
    <row r="2868" spans="9:16" x14ac:dyDescent="0.2">
      <c r="I2868" s="3"/>
      <c r="J2868" s="3"/>
      <c r="N2868" s="149"/>
      <c r="O2868" s="149"/>
      <c r="P2868" s="149"/>
    </row>
    <row r="2869" spans="9:16" x14ac:dyDescent="0.2">
      <c r="I2869" s="3"/>
      <c r="J2869" s="3"/>
      <c r="N2869" s="149"/>
      <c r="O2869" s="149"/>
      <c r="P2869" s="149"/>
    </row>
    <row r="2870" spans="9:16" x14ac:dyDescent="0.2">
      <c r="I2870" s="3"/>
      <c r="J2870" s="3"/>
      <c r="N2870" s="149"/>
      <c r="O2870" s="149"/>
      <c r="P2870" s="149"/>
    </row>
    <row r="2871" spans="9:16" x14ac:dyDescent="0.2">
      <c r="I2871" s="3"/>
      <c r="J2871" s="3"/>
      <c r="N2871" s="149"/>
      <c r="O2871" s="149"/>
      <c r="P2871" s="149"/>
    </row>
    <row r="2872" spans="9:16" x14ac:dyDescent="0.2">
      <c r="I2872" s="3"/>
      <c r="J2872" s="3"/>
      <c r="N2872" s="149"/>
      <c r="O2872" s="149"/>
      <c r="P2872" s="149"/>
    </row>
    <row r="2873" spans="9:16" x14ac:dyDescent="0.2">
      <c r="I2873" s="3"/>
      <c r="J2873" s="3"/>
      <c r="N2873" s="149"/>
      <c r="O2873" s="149"/>
      <c r="P2873" s="149"/>
    </row>
    <row r="2874" spans="9:16" x14ac:dyDescent="0.2">
      <c r="I2874" s="3"/>
      <c r="J2874" s="3"/>
      <c r="N2874" s="149"/>
      <c r="O2874" s="149"/>
      <c r="P2874" s="149"/>
    </row>
    <row r="2875" spans="9:16" x14ac:dyDescent="0.2">
      <c r="I2875" s="3"/>
      <c r="J2875" s="3"/>
      <c r="N2875" s="149"/>
      <c r="O2875" s="149"/>
      <c r="P2875" s="149"/>
    </row>
    <row r="2876" spans="9:16" x14ac:dyDescent="0.2">
      <c r="I2876" s="3"/>
      <c r="J2876" s="3"/>
      <c r="N2876" s="149"/>
      <c r="O2876" s="149"/>
      <c r="P2876" s="149"/>
    </row>
    <row r="2877" spans="9:16" x14ac:dyDescent="0.2">
      <c r="I2877" s="3"/>
      <c r="J2877" s="3"/>
      <c r="N2877" s="149"/>
      <c r="O2877" s="149"/>
      <c r="P2877" s="149"/>
    </row>
    <row r="2878" spans="9:16" x14ac:dyDescent="0.2">
      <c r="I2878" s="3"/>
      <c r="J2878" s="3"/>
      <c r="N2878" s="149"/>
      <c r="O2878" s="149"/>
      <c r="P2878" s="149"/>
    </row>
    <row r="2879" spans="9:16" x14ac:dyDescent="0.2">
      <c r="I2879" s="3"/>
      <c r="J2879" s="3"/>
      <c r="N2879" s="149"/>
      <c r="O2879" s="149"/>
      <c r="P2879" s="149"/>
    </row>
    <row r="2880" spans="9:16" x14ac:dyDescent="0.2">
      <c r="I2880" s="3"/>
      <c r="J2880" s="3"/>
      <c r="N2880" s="149"/>
      <c r="O2880" s="149"/>
      <c r="P2880" s="149"/>
    </row>
    <row r="2881" spans="9:16" x14ac:dyDescent="0.2">
      <c r="I2881" s="3"/>
      <c r="J2881" s="3"/>
      <c r="N2881" s="149"/>
      <c r="O2881" s="149"/>
      <c r="P2881" s="149"/>
    </row>
    <row r="2882" spans="9:16" x14ac:dyDescent="0.2">
      <c r="I2882" s="3"/>
      <c r="J2882" s="3"/>
      <c r="N2882" s="149"/>
      <c r="O2882" s="149"/>
      <c r="P2882" s="149"/>
    </row>
    <row r="2883" spans="9:16" x14ac:dyDescent="0.2">
      <c r="I2883" s="3"/>
      <c r="J2883" s="3"/>
      <c r="N2883" s="149"/>
      <c r="O2883" s="149"/>
      <c r="P2883" s="149"/>
    </row>
    <row r="2884" spans="9:16" x14ac:dyDescent="0.2">
      <c r="I2884" s="3"/>
      <c r="J2884" s="3"/>
      <c r="N2884" s="149"/>
      <c r="O2884" s="149"/>
      <c r="P2884" s="149"/>
    </row>
    <row r="2885" spans="9:16" x14ac:dyDescent="0.2">
      <c r="I2885" s="3"/>
      <c r="J2885" s="3"/>
      <c r="N2885" s="149"/>
      <c r="O2885" s="149"/>
      <c r="P2885" s="149"/>
    </row>
    <row r="2886" spans="9:16" x14ac:dyDescent="0.2">
      <c r="I2886" s="3"/>
      <c r="J2886" s="3"/>
      <c r="N2886" s="149"/>
      <c r="O2886" s="149"/>
      <c r="P2886" s="149"/>
    </row>
    <row r="2887" spans="9:16" x14ac:dyDescent="0.2">
      <c r="I2887" s="3"/>
      <c r="J2887" s="3"/>
      <c r="N2887" s="149"/>
      <c r="O2887" s="149"/>
      <c r="P2887" s="149"/>
    </row>
    <row r="2888" spans="9:16" x14ac:dyDescent="0.2">
      <c r="I2888" s="3"/>
      <c r="J2888" s="3"/>
      <c r="N2888" s="149"/>
      <c r="O2888" s="149"/>
      <c r="P2888" s="149"/>
    </row>
    <row r="2889" spans="9:16" x14ac:dyDescent="0.2">
      <c r="I2889" s="3"/>
      <c r="J2889" s="3"/>
      <c r="N2889" s="149"/>
      <c r="O2889" s="149"/>
      <c r="P2889" s="149"/>
    </row>
    <row r="2890" spans="9:16" x14ac:dyDescent="0.2">
      <c r="I2890" s="3"/>
      <c r="J2890" s="3"/>
      <c r="N2890" s="149"/>
      <c r="O2890" s="149"/>
      <c r="P2890" s="149"/>
    </row>
    <row r="2891" spans="9:16" x14ac:dyDescent="0.2">
      <c r="I2891" s="3"/>
      <c r="J2891" s="3"/>
      <c r="N2891" s="149"/>
      <c r="O2891" s="149"/>
      <c r="P2891" s="149"/>
    </row>
    <row r="2892" spans="9:16" x14ac:dyDescent="0.2">
      <c r="I2892" s="3"/>
      <c r="J2892" s="3"/>
      <c r="N2892" s="149"/>
      <c r="O2892" s="149"/>
      <c r="P2892" s="149"/>
    </row>
    <row r="2893" spans="9:16" x14ac:dyDescent="0.2">
      <c r="I2893" s="3"/>
      <c r="J2893" s="3"/>
      <c r="N2893" s="149"/>
      <c r="O2893" s="149"/>
      <c r="P2893" s="149"/>
    </row>
    <row r="2894" spans="9:16" x14ac:dyDescent="0.2">
      <c r="I2894" s="3"/>
      <c r="J2894" s="3"/>
      <c r="N2894" s="149"/>
      <c r="O2894" s="149"/>
      <c r="P2894" s="149"/>
    </row>
    <row r="2895" spans="9:16" x14ac:dyDescent="0.2">
      <c r="I2895" s="3"/>
      <c r="J2895" s="3"/>
      <c r="N2895" s="149"/>
      <c r="O2895" s="149"/>
      <c r="P2895" s="149"/>
    </row>
    <row r="2896" spans="9:16" x14ac:dyDescent="0.2">
      <c r="I2896" s="3"/>
      <c r="J2896" s="3"/>
      <c r="N2896" s="149"/>
      <c r="O2896" s="149"/>
      <c r="P2896" s="149"/>
    </row>
    <row r="2897" spans="9:16" x14ac:dyDescent="0.2">
      <c r="I2897" s="3"/>
      <c r="J2897" s="3"/>
      <c r="N2897" s="149"/>
      <c r="O2897" s="149"/>
      <c r="P2897" s="149"/>
    </row>
    <row r="2898" spans="9:16" x14ac:dyDescent="0.2">
      <c r="I2898" s="3"/>
      <c r="J2898" s="3"/>
      <c r="N2898" s="149"/>
      <c r="O2898" s="149"/>
      <c r="P2898" s="149"/>
    </row>
    <row r="2899" spans="9:16" x14ac:dyDescent="0.2">
      <c r="I2899" s="3"/>
      <c r="J2899" s="3"/>
      <c r="N2899" s="149"/>
      <c r="O2899" s="149"/>
      <c r="P2899" s="149"/>
    </row>
    <row r="2900" spans="9:16" x14ac:dyDescent="0.2">
      <c r="I2900" s="3"/>
      <c r="J2900" s="3"/>
      <c r="N2900" s="149"/>
      <c r="O2900" s="149"/>
      <c r="P2900" s="149"/>
    </row>
    <row r="2901" spans="9:16" x14ac:dyDescent="0.2">
      <c r="I2901" s="3"/>
      <c r="J2901" s="3"/>
      <c r="N2901" s="149"/>
      <c r="O2901" s="149"/>
      <c r="P2901" s="149"/>
    </row>
    <row r="2902" spans="9:16" x14ac:dyDescent="0.2">
      <c r="I2902" s="3"/>
      <c r="J2902" s="3"/>
      <c r="N2902" s="149"/>
      <c r="O2902" s="149"/>
      <c r="P2902" s="149"/>
    </row>
    <row r="2903" spans="9:16" x14ac:dyDescent="0.2">
      <c r="I2903" s="3"/>
      <c r="J2903" s="3"/>
      <c r="N2903" s="149"/>
      <c r="O2903" s="149"/>
      <c r="P2903" s="149"/>
    </row>
    <row r="2904" spans="9:16" x14ac:dyDescent="0.2">
      <c r="I2904" s="3"/>
      <c r="J2904" s="3"/>
      <c r="N2904" s="149"/>
      <c r="O2904" s="149"/>
      <c r="P2904" s="149"/>
    </row>
    <row r="2905" spans="9:16" x14ac:dyDescent="0.2">
      <c r="I2905" s="3"/>
      <c r="J2905" s="3"/>
      <c r="N2905" s="149"/>
      <c r="O2905" s="149"/>
      <c r="P2905" s="149"/>
    </row>
    <row r="2906" spans="9:16" x14ac:dyDescent="0.2">
      <c r="I2906" s="3"/>
      <c r="J2906" s="3"/>
      <c r="N2906" s="149"/>
      <c r="O2906" s="149"/>
      <c r="P2906" s="149"/>
    </row>
    <row r="2907" spans="9:16" x14ac:dyDescent="0.2">
      <c r="I2907" s="3"/>
      <c r="J2907" s="3"/>
      <c r="N2907" s="149"/>
      <c r="O2907" s="149"/>
      <c r="P2907" s="149"/>
    </row>
    <row r="2908" spans="9:16" x14ac:dyDescent="0.2">
      <c r="I2908" s="3"/>
      <c r="J2908" s="3"/>
      <c r="N2908" s="149"/>
      <c r="O2908" s="149"/>
      <c r="P2908" s="149"/>
    </row>
    <row r="2909" spans="9:16" x14ac:dyDescent="0.2">
      <c r="I2909" s="3"/>
      <c r="J2909" s="3"/>
      <c r="N2909" s="149"/>
      <c r="O2909" s="149"/>
      <c r="P2909" s="149"/>
    </row>
    <row r="2910" spans="9:16" x14ac:dyDescent="0.2">
      <c r="I2910" s="3"/>
      <c r="J2910" s="3"/>
      <c r="N2910" s="149"/>
      <c r="O2910" s="149"/>
      <c r="P2910" s="149"/>
    </row>
    <row r="2911" spans="9:16" x14ac:dyDescent="0.2">
      <c r="I2911" s="3"/>
      <c r="J2911" s="3"/>
      <c r="N2911" s="149"/>
      <c r="O2911" s="149"/>
      <c r="P2911" s="149"/>
    </row>
    <row r="2912" spans="9:16" x14ac:dyDescent="0.2">
      <c r="I2912" s="3"/>
      <c r="J2912" s="3"/>
      <c r="N2912" s="149"/>
      <c r="O2912" s="149"/>
      <c r="P2912" s="149"/>
    </row>
    <row r="2913" spans="9:16" x14ac:dyDescent="0.2">
      <c r="I2913" s="3"/>
      <c r="J2913" s="3"/>
      <c r="N2913" s="149"/>
      <c r="O2913" s="149"/>
      <c r="P2913" s="149"/>
    </row>
    <row r="2914" spans="9:16" x14ac:dyDescent="0.2">
      <c r="I2914" s="3"/>
      <c r="J2914" s="3"/>
      <c r="N2914" s="149"/>
      <c r="O2914" s="149"/>
      <c r="P2914" s="149"/>
    </row>
    <row r="2915" spans="9:16" x14ac:dyDescent="0.2">
      <c r="I2915" s="3"/>
      <c r="J2915" s="3"/>
      <c r="N2915" s="149"/>
      <c r="O2915" s="149"/>
      <c r="P2915" s="149"/>
    </row>
    <row r="2916" spans="9:16" x14ac:dyDescent="0.2">
      <c r="I2916" s="3"/>
      <c r="J2916" s="3"/>
      <c r="N2916" s="149"/>
      <c r="O2916" s="149"/>
      <c r="P2916" s="149"/>
    </row>
    <row r="2917" spans="9:16" x14ac:dyDescent="0.2">
      <c r="I2917" s="3"/>
      <c r="J2917" s="3"/>
      <c r="N2917" s="149"/>
      <c r="O2917" s="149"/>
      <c r="P2917" s="149"/>
    </row>
    <row r="2918" spans="9:16" x14ac:dyDescent="0.2">
      <c r="I2918" s="3"/>
      <c r="J2918" s="3"/>
      <c r="N2918" s="149"/>
      <c r="O2918" s="149"/>
      <c r="P2918" s="149"/>
    </row>
    <row r="2919" spans="9:16" x14ac:dyDescent="0.2">
      <c r="I2919" s="3"/>
      <c r="J2919" s="3"/>
      <c r="N2919" s="149"/>
      <c r="O2919" s="149"/>
      <c r="P2919" s="149"/>
    </row>
    <row r="2920" spans="9:16" x14ac:dyDescent="0.2">
      <c r="I2920" s="3"/>
      <c r="J2920" s="3"/>
      <c r="N2920" s="149"/>
      <c r="O2920" s="149"/>
      <c r="P2920" s="149"/>
    </row>
    <row r="2921" spans="9:16" x14ac:dyDescent="0.2">
      <c r="I2921" s="3"/>
      <c r="J2921" s="3"/>
      <c r="N2921" s="149"/>
      <c r="O2921" s="149"/>
      <c r="P2921" s="149"/>
    </row>
    <row r="2922" spans="9:16" x14ac:dyDescent="0.2">
      <c r="I2922" s="3"/>
      <c r="J2922" s="3"/>
      <c r="N2922" s="149"/>
      <c r="O2922" s="149"/>
      <c r="P2922" s="149"/>
    </row>
    <row r="2923" spans="9:16" x14ac:dyDescent="0.2">
      <c r="I2923" s="3"/>
      <c r="J2923" s="3"/>
      <c r="N2923" s="149"/>
      <c r="O2923" s="149"/>
      <c r="P2923" s="149"/>
    </row>
    <row r="2924" spans="9:16" x14ac:dyDescent="0.2">
      <c r="I2924" s="3"/>
      <c r="J2924" s="3"/>
      <c r="N2924" s="149"/>
      <c r="O2924" s="149"/>
      <c r="P2924" s="149"/>
    </row>
    <row r="2925" spans="9:16" x14ac:dyDescent="0.2">
      <c r="I2925" s="3"/>
      <c r="J2925" s="3"/>
      <c r="N2925" s="149"/>
      <c r="O2925" s="149"/>
      <c r="P2925" s="149"/>
    </row>
    <row r="2926" spans="9:16" x14ac:dyDescent="0.2">
      <c r="I2926" s="3"/>
      <c r="J2926" s="3"/>
      <c r="N2926" s="149"/>
      <c r="O2926" s="149"/>
      <c r="P2926" s="149"/>
    </row>
    <row r="2927" spans="9:16" x14ac:dyDescent="0.2">
      <c r="I2927" s="3"/>
      <c r="J2927" s="3"/>
      <c r="N2927" s="149"/>
      <c r="O2927" s="149"/>
      <c r="P2927" s="149"/>
    </row>
    <row r="2928" spans="9:16" x14ac:dyDescent="0.2">
      <c r="I2928" s="3"/>
      <c r="J2928" s="3"/>
      <c r="N2928" s="149"/>
      <c r="O2928" s="149"/>
      <c r="P2928" s="149"/>
    </row>
    <row r="2929" spans="9:16" x14ac:dyDescent="0.2">
      <c r="I2929" s="3"/>
      <c r="J2929" s="3"/>
      <c r="N2929" s="149"/>
      <c r="O2929" s="149"/>
      <c r="P2929" s="149"/>
    </row>
    <row r="2930" spans="9:16" x14ac:dyDescent="0.2">
      <c r="I2930" s="3"/>
      <c r="J2930" s="3"/>
      <c r="N2930" s="149"/>
      <c r="O2930" s="149"/>
      <c r="P2930" s="149"/>
    </row>
    <row r="2931" spans="9:16" x14ac:dyDescent="0.2">
      <c r="I2931" s="3"/>
      <c r="J2931" s="3"/>
      <c r="N2931" s="149"/>
      <c r="O2931" s="149"/>
      <c r="P2931" s="149"/>
    </row>
    <row r="2932" spans="9:16" x14ac:dyDescent="0.2">
      <c r="I2932" s="3"/>
      <c r="J2932" s="3"/>
      <c r="N2932" s="149"/>
      <c r="O2932" s="149"/>
      <c r="P2932" s="149"/>
    </row>
    <row r="2933" spans="9:16" x14ac:dyDescent="0.2">
      <c r="I2933" s="3"/>
      <c r="J2933" s="3"/>
      <c r="N2933" s="149"/>
      <c r="O2933" s="149"/>
      <c r="P2933" s="149"/>
    </row>
    <row r="2934" spans="9:16" x14ac:dyDescent="0.2">
      <c r="I2934" s="3"/>
      <c r="J2934" s="3"/>
      <c r="N2934" s="149"/>
      <c r="O2934" s="149"/>
      <c r="P2934" s="149"/>
    </row>
    <row r="2935" spans="9:16" x14ac:dyDescent="0.2">
      <c r="I2935" s="3"/>
      <c r="J2935" s="3"/>
      <c r="N2935" s="149"/>
      <c r="O2935" s="149"/>
      <c r="P2935" s="149"/>
    </row>
    <row r="2936" spans="9:16" x14ac:dyDescent="0.2">
      <c r="I2936" s="3"/>
      <c r="J2936" s="3"/>
      <c r="N2936" s="149"/>
      <c r="O2936" s="149"/>
      <c r="P2936" s="149"/>
    </row>
    <row r="2937" spans="9:16" x14ac:dyDescent="0.2">
      <c r="I2937" s="3"/>
      <c r="J2937" s="3"/>
      <c r="N2937" s="149"/>
      <c r="O2937" s="149"/>
      <c r="P2937" s="149"/>
    </row>
    <row r="2938" spans="9:16" x14ac:dyDescent="0.2">
      <c r="I2938" s="3"/>
      <c r="J2938" s="3"/>
      <c r="N2938" s="149"/>
      <c r="O2938" s="149"/>
      <c r="P2938" s="149"/>
    </row>
    <row r="2939" spans="9:16" x14ac:dyDescent="0.2">
      <c r="I2939" s="3"/>
      <c r="J2939" s="3"/>
      <c r="N2939" s="149"/>
      <c r="O2939" s="149"/>
      <c r="P2939" s="149"/>
    </row>
    <row r="2940" spans="9:16" x14ac:dyDescent="0.2">
      <c r="I2940" s="3"/>
      <c r="J2940" s="3"/>
      <c r="N2940" s="149"/>
      <c r="O2940" s="149"/>
      <c r="P2940" s="149"/>
    </row>
    <row r="2941" spans="9:16" x14ac:dyDescent="0.2">
      <c r="I2941" s="3"/>
      <c r="J2941" s="3"/>
      <c r="N2941" s="149"/>
      <c r="O2941" s="149"/>
      <c r="P2941" s="149"/>
    </row>
    <row r="2942" spans="9:16" x14ac:dyDescent="0.2">
      <c r="I2942" s="3"/>
      <c r="J2942" s="3"/>
      <c r="N2942" s="149"/>
      <c r="O2942" s="149"/>
      <c r="P2942" s="149"/>
    </row>
    <row r="2943" spans="9:16" x14ac:dyDescent="0.2">
      <c r="I2943" s="3"/>
      <c r="J2943" s="3"/>
      <c r="N2943" s="149"/>
      <c r="O2943" s="149"/>
      <c r="P2943" s="149"/>
    </row>
    <row r="2944" spans="9:16" x14ac:dyDescent="0.2">
      <c r="I2944" s="3"/>
      <c r="J2944" s="3"/>
      <c r="N2944" s="149"/>
      <c r="O2944" s="149"/>
      <c r="P2944" s="149"/>
    </row>
    <row r="2945" spans="9:16" x14ac:dyDescent="0.2">
      <c r="I2945" s="3"/>
      <c r="J2945" s="3"/>
      <c r="N2945" s="149"/>
      <c r="O2945" s="149"/>
      <c r="P2945" s="149"/>
    </row>
    <row r="2946" spans="9:16" x14ac:dyDescent="0.2">
      <c r="I2946" s="3"/>
      <c r="J2946" s="3"/>
      <c r="N2946" s="149"/>
      <c r="O2946" s="149"/>
      <c r="P2946" s="149"/>
    </row>
    <row r="2947" spans="9:16" x14ac:dyDescent="0.2">
      <c r="I2947" s="3"/>
      <c r="J2947" s="3"/>
      <c r="N2947" s="149"/>
      <c r="O2947" s="149"/>
      <c r="P2947" s="149"/>
    </row>
    <row r="2948" spans="9:16" x14ac:dyDescent="0.2">
      <c r="I2948" s="3"/>
      <c r="J2948" s="3"/>
      <c r="N2948" s="149"/>
      <c r="O2948" s="149"/>
      <c r="P2948" s="149"/>
    </row>
    <row r="2949" spans="9:16" x14ac:dyDescent="0.2">
      <c r="I2949" s="3"/>
      <c r="J2949" s="3"/>
      <c r="N2949" s="149"/>
      <c r="O2949" s="149"/>
      <c r="P2949" s="149"/>
    </row>
    <row r="2950" spans="9:16" x14ac:dyDescent="0.2">
      <c r="I2950" s="3"/>
      <c r="J2950" s="3"/>
      <c r="N2950" s="149"/>
      <c r="O2950" s="149"/>
      <c r="P2950" s="149"/>
    </row>
    <row r="2951" spans="9:16" x14ac:dyDescent="0.2">
      <c r="I2951" s="3"/>
      <c r="J2951" s="3"/>
      <c r="N2951" s="149"/>
      <c r="O2951" s="149"/>
      <c r="P2951" s="149"/>
    </row>
    <row r="2952" spans="9:16" x14ac:dyDescent="0.2">
      <c r="I2952" s="3"/>
      <c r="J2952" s="3"/>
      <c r="N2952" s="149"/>
      <c r="O2952" s="149"/>
      <c r="P2952" s="149"/>
    </row>
    <row r="2953" spans="9:16" x14ac:dyDescent="0.2">
      <c r="I2953" s="3"/>
      <c r="J2953" s="3"/>
      <c r="N2953" s="149"/>
      <c r="O2953" s="149"/>
      <c r="P2953" s="149"/>
    </row>
    <row r="2954" spans="9:16" x14ac:dyDescent="0.2">
      <c r="I2954" s="3"/>
      <c r="J2954" s="3"/>
      <c r="N2954" s="149"/>
      <c r="O2954" s="149"/>
      <c r="P2954" s="149"/>
    </row>
    <row r="2955" spans="9:16" x14ac:dyDescent="0.2">
      <c r="I2955" s="3"/>
      <c r="J2955" s="3"/>
      <c r="N2955" s="149"/>
      <c r="O2955" s="149"/>
      <c r="P2955" s="149"/>
    </row>
    <row r="2956" spans="9:16" x14ac:dyDescent="0.2">
      <c r="I2956" s="3"/>
      <c r="J2956" s="3"/>
      <c r="N2956" s="149"/>
      <c r="O2956" s="149"/>
      <c r="P2956" s="149"/>
    </row>
    <row r="2957" spans="9:16" x14ac:dyDescent="0.2">
      <c r="I2957" s="3"/>
      <c r="J2957" s="3"/>
      <c r="N2957" s="149"/>
      <c r="O2957" s="149"/>
      <c r="P2957" s="149"/>
    </row>
    <row r="2958" spans="9:16" x14ac:dyDescent="0.2">
      <c r="I2958" s="3"/>
      <c r="J2958" s="3"/>
      <c r="N2958" s="149"/>
      <c r="O2958" s="149"/>
      <c r="P2958" s="149"/>
    </row>
    <row r="2959" spans="9:16" x14ac:dyDescent="0.2">
      <c r="I2959" s="3"/>
      <c r="J2959" s="3"/>
      <c r="N2959" s="149"/>
      <c r="O2959" s="149"/>
      <c r="P2959" s="149"/>
    </row>
    <row r="2960" spans="9:16" x14ac:dyDescent="0.2">
      <c r="I2960" s="3"/>
      <c r="J2960" s="3"/>
      <c r="N2960" s="149"/>
      <c r="O2960" s="149"/>
      <c r="P2960" s="149"/>
    </row>
    <row r="2961" spans="9:16" x14ac:dyDescent="0.2">
      <c r="I2961" s="3"/>
      <c r="J2961" s="3"/>
      <c r="N2961" s="149"/>
      <c r="O2961" s="149"/>
      <c r="P2961" s="149"/>
    </row>
    <row r="2962" spans="9:16" x14ac:dyDescent="0.2">
      <c r="I2962" s="3"/>
      <c r="J2962" s="3"/>
      <c r="N2962" s="149"/>
      <c r="O2962" s="149"/>
      <c r="P2962" s="149"/>
    </row>
    <row r="2963" spans="9:16" x14ac:dyDescent="0.2">
      <c r="I2963" s="3"/>
      <c r="J2963" s="3"/>
      <c r="N2963" s="149"/>
      <c r="O2963" s="149"/>
      <c r="P2963" s="149"/>
    </row>
    <row r="2964" spans="9:16" x14ac:dyDescent="0.2">
      <c r="I2964" s="3"/>
      <c r="J2964" s="3"/>
      <c r="N2964" s="149"/>
      <c r="O2964" s="149"/>
      <c r="P2964" s="149"/>
    </row>
    <row r="2965" spans="9:16" x14ac:dyDescent="0.2">
      <c r="I2965" s="3"/>
      <c r="J2965" s="3"/>
      <c r="N2965" s="149"/>
      <c r="O2965" s="149"/>
      <c r="P2965" s="149"/>
    </row>
    <row r="2966" spans="9:16" x14ac:dyDescent="0.2">
      <c r="I2966" s="3"/>
      <c r="J2966" s="3"/>
      <c r="N2966" s="149"/>
      <c r="O2966" s="149"/>
      <c r="P2966" s="149"/>
    </row>
    <row r="2967" spans="9:16" x14ac:dyDescent="0.2">
      <c r="I2967" s="3"/>
      <c r="J2967" s="3"/>
      <c r="N2967" s="149"/>
      <c r="O2967" s="149"/>
      <c r="P2967" s="149"/>
    </row>
    <row r="2968" spans="9:16" x14ac:dyDescent="0.2">
      <c r="I2968" s="3"/>
      <c r="J2968" s="3"/>
      <c r="N2968" s="149"/>
      <c r="O2968" s="149"/>
      <c r="P2968" s="149"/>
    </row>
    <row r="2969" spans="9:16" x14ac:dyDescent="0.2">
      <c r="I2969" s="3"/>
      <c r="J2969" s="3"/>
      <c r="N2969" s="149"/>
      <c r="O2969" s="149"/>
      <c r="P2969" s="149"/>
    </row>
    <row r="2970" spans="9:16" x14ac:dyDescent="0.2">
      <c r="I2970" s="3"/>
      <c r="J2970" s="3"/>
      <c r="N2970" s="149"/>
      <c r="O2970" s="149"/>
      <c r="P2970" s="149"/>
    </row>
    <row r="2971" spans="9:16" x14ac:dyDescent="0.2">
      <c r="I2971" s="3"/>
      <c r="J2971" s="3"/>
      <c r="N2971" s="149"/>
      <c r="O2971" s="149"/>
      <c r="P2971" s="149"/>
    </row>
    <row r="2972" spans="9:16" x14ac:dyDescent="0.2">
      <c r="I2972" s="3"/>
      <c r="J2972" s="3"/>
      <c r="N2972" s="149"/>
      <c r="O2972" s="149"/>
      <c r="P2972" s="149"/>
    </row>
    <row r="2973" spans="9:16" x14ac:dyDescent="0.2">
      <c r="I2973" s="3"/>
      <c r="J2973" s="3"/>
      <c r="N2973" s="149"/>
      <c r="O2973" s="149"/>
      <c r="P2973" s="149"/>
    </row>
    <row r="2974" spans="9:16" x14ac:dyDescent="0.2">
      <c r="I2974" s="3"/>
      <c r="J2974" s="3"/>
      <c r="N2974" s="149"/>
      <c r="O2974" s="149"/>
      <c r="P2974" s="149"/>
    </row>
    <row r="2975" spans="9:16" x14ac:dyDescent="0.2">
      <c r="I2975" s="3"/>
      <c r="J2975" s="3"/>
      <c r="N2975" s="149"/>
      <c r="O2975" s="149"/>
      <c r="P2975" s="149"/>
    </row>
    <row r="2976" spans="9:16" x14ac:dyDescent="0.2">
      <c r="I2976" s="3"/>
      <c r="J2976" s="3"/>
      <c r="N2976" s="149"/>
      <c r="O2976" s="149"/>
      <c r="P2976" s="149"/>
    </row>
    <row r="2977" spans="9:16" x14ac:dyDescent="0.2">
      <c r="I2977" s="3"/>
      <c r="J2977" s="3"/>
      <c r="N2977" s="149"/>
      <c r="O2977" s="149"/>
      <c r="P2977" s="149"/>
    </row>
    <row r="2978" spans="9:16" x14ac:dyDescent="0.2">
      <c r="I2978" s="3"/>
      <c r="J2978" s="3"/>
      <c r="N2978" s="149"/>
      <c r="O2978" s="149"/>
      <c r="P2978" s="149"/>
    </row>
    <row r="2979" spans="9:16" x14ac:dyDescent="0.2">
      <c r="I2979" s="3"/>
      <c r="J2979" s="3"/>
      <c r="N2979" s="149"/>
      <c r="O2979" s="149"/>
      <c r="P2979" s="149"/>
    </row>
    <row r="2980" spans="9:16" x14ac:dyDescent="0.2">
      <c r="I2980" s="3"/>
      <c r="J2980" s="3"/>
      <c r="N2980" s="149"/>
      <c r="O2980" s="149"/>
      <c r="P2980" s="149"/>
    </row>
    <row r="2981" spans="9:16" x14ac:dyDescent="0.2">
      <c r="I2981" s="3"/>
      <c r="J2981" s="3"/>
      <c r="N2981" s="149"/>
      <c r="O2981" s="149"/>
      <c r="P2981" s="149"/>
    </row>
    <row r="2982" spans="9:16" x14ac:dyDescent="0.2">
      <c r="I2982" s="3"/>
      <c r="J2982" s="3"/>
      <c r="N2982" s="149"/>
      <c r="O2982" s="149"/>
      <c r="P2982" s="149"/>
    </row>
    <row r="2983" spans="9:16" x14ac:dyDescent="0.2">
      <c r="I2983" s="3"/>
      <c r="J2983" s="3"/>
      <c r="N2983" s="149"/>
      <c r="O2983" s="149"/>
      <c r="P2983" s="149"/>
    </row>
    <row r="2984" spans="9:16" x14ac:dyDescent="0.2">
      <c r="I2984" s="3"/>
      <c r="J2984" s="3"/>
      <c r="N2984" s="149"/>
      <c r="O2984" s="149"/>
      <c r="P2984" s="149"/>
    </row>
    <row r="2985" spans="9:16" x14ac:dyDescent="0.2">
      <c r="I2985" s="3"/>
      <c r="J2985" s="3"/>
      <c r="N2985" s="149"/>
      <c r="O2985" s="149"/>
      <c r="P2985" s="149"/>
    </row>
    <row r="2986" spans="9:16" x14ac:dyDescent="0.2">
      <c r="I2986" s="3"/>
      <c r="J2986" s="3"/>
      <c r="N2986" s="149"/>
      <c r="O2986" s="149"/>
      <c r="P2986" s="149"/>
    </row>
    <row r="2987" spans="9:16" x14ac:dyDescent="0.2">
      <c r="I2987" s="3"/>
      <c r="J2987" s="3"/>
      <c r="N2987" s="149"/>
      <c r="O2987" s="149"/>
      <c r="P2987" s="149"/>
    </row>
    <row r="2988" spans="9:16" x14ac:dyDescent="0.2">
      <c r="I2988" s="3"/>
      <c r="J2988" s="3"/>
      <c r="N2988" s="149"/>
      <c r="O2988" s="149"/>
      <c r="P2988" s="149"/>
    </row>
    <row r="2989" spans="9:16" x14ac:dyDescent="0.2">
      <c r="I2989" s="3"/>
      <c r="J2989" s="3"/>
      <c r="N2989" s="149"/>
      <c r="O2989" s="149"/>
      <c r="P2989" s="149"/>
    </row>
    <row r="2990" spans="9:16" x14ac:dyDescent="0.2">
      <c r="I2990" s="3"/>
      <c r="J2990" s="3"/>
      <c r="N2990" s="149"/>
      <c r="O2990" s="149"/>
      <c r="P2990" s="149"/>
    </row>
    <row r="2991" spans="9:16" x14ac:dyDescent="0.2">
      <c r="I2991" s="3"/>
      <c r="J2991" s="3"/>
      <c r="N2991" s="149"/>
      <c r="O2991" s="149"/>
      <c r="P2991" s="149"/>
    </row>
    <row r="2992" spans="9:16" x14ac:dyDescent="0.2">
      <c r="I2992" s="3"/>
      <c r="J2992" s="3"/>
      <c r="N2992" s="149"/>
      <c r="O2992" s="149"/>
      <c r="P2992" s="149"/>
    </row>
    <row r="2993" spans="9:16" x14ac:dyDescent="0.2">
      <c r="I2993" s="3"/>
      <c r="J2993" s="3"/>
      <c r="N2993" s="149"/>
      <c r="O2993" s="149"/>
      <c r="P2993" s="149"/>
    </row>
    <row r="2994" spans="9:16" x14ac:dyDescent="0.2">
      <c r="I2994" s="3"/>
      <c r="J2994" s="3"/>
      <c r="N2994" s="149"/>
      <c r="O2994" s="149"/>
      <c r="P2994" s="149"/>
    </row>
    <row r="2995" spans="9:16" x14ac:dyDescent="0.2">
      <c r="I2995" s="3"/>
      <c r="J2995" s="3"/>
      <c r="N2995" s="149"/>
      <c r="O2995" s="149"/>
      <c r="P2995" s="149"/>
    </row>
    <row r="2996" spans="9:16" x14ac:dyDescent="0.2">
      <c r="I2996" s="3"/>
      <c r="J2996" s="3"/>
      <c r="N2996" s="149"/>
      <c r="O2996" s="149"/>
      <c r="P2996" s="149"/>
    </row>
    <row r="2997" spans="9:16" x14ac:dyDescent="0.2">
      <c r="I2997" s="3"/>
      <c r="J2997" s="3"/>
      <c r="N2997" s="149"/>
      <c r="O2997" s="149"/>
      <c r="P2997" s="149"/>
    </row>
    <row r="2998" spans="9:16" x14ac:dyDescent="0.2">
      <c r="I2998" s="3"/>
      <c r="J2998" s="3"/>
      <c r="N2998" s="149"/>
      <c r="O2998" s="149"/>
      <c r="P2998" s="149"/>
    </row>
    <row r="2999" spans="9:16" x14ac:dyDescent="0.2">
      <c r="I2999" s="3"/>
      <c r="J2999" s="3"/>
      <c r="N2999" s="149"/>
      <c r="O2999" s="149"/>
      <c r="P2999" s="149"/>
    </row>
    <row r="3000" spans="9:16" x14ac:dyDescent="0.2">
      <c r="I3000" s="3"/>
      <c r="J3000" s="3"/>
      <c r="N3000" s="149"/>
      <c r="O3000" s="149"/>
      <c r="P3000" s="149"/>
    </row>
    <row r="3001" spans="9:16" x14ac:dyDescent="0.2">
      <c r="I3001" s="3"/>
      <c r="J3001" s="3"/>
      <c r="N3001" s="149"/>
      <c r="O3001" s="149"/>
      <c r="P3001" s="149"/>
    </row>
    <row r="3002" spans="9:16" x14ac:dyDescent="0.2">
      <c r="I3002" s="3"/>
      <c r="J3002" s="3"/>
      <c r="N3002" s="149"/>
      <c r="O3002" s="149"/>
      <c r="P3002" s="149"/>
    </row>
    <row r="3003" spans="9:16" x14ac:dyDescent="0.2">
      <c r="I3003" s="3"/>
      <c r="J3003" s="3"/>
      <c r="N3003" s="149"/>
      <c r="O3003" s="149"/>
      <c r="P3003" s="149"/>
    </row>
    <row r="3004" spans="9:16" x14ac:dyDescent="0.2">
      <c r="I3004" s="3"/>
      <c r="J3004" s="3"/>
      <c r="N3004" s="149"/>
      <c r="O3004" s="149"/>
      <c r="P3004" s="149"/>
    </row>
    <row r="3005" spans="9:16" x14ac:dyDescent="0.2">
      <c r="I3005" s="3"/>
      <c r="J3005" s="3"/>
      <c r="N3005" s="149"/>
      <c r="O3005" s="149"/>
      <c r="P3005" s="149"/>
    </row>
    <row r="3006" spans="9:16" x14ac:dyDescent="0.2">
      <c r="I3006" s="3"/>
      <c r="J3006" s="3"/>
      <c r="N3006" s="149"/>
      <c r="O3006" s="149"/>
      <c r="P3006" s="149"/>
    </row>
    <row r="3007" spans="9:16" x14ac:dyDescent="0.2">
      <c r="I3007" s="3"/>
      <c r="J3007" s="3"/>
      <c r="N3007" s="149"/>
      <c r="O3007" s="149"/>
      <c r="P3007" s="149"/>
    </row>
    <row r="3008" spans="9:16" x14ac:dyDescent="0.2">
      <c r="I3008" s="3"/>
      <c r="J3008" s="3"/>
      <c r="N3008" s="149"/>
      <c r="O3008" s="149"/>
      <c r="P3008" s="149"/>
    </row>
    <row r="3009" spans="9:16" x14ac:dyDescent="0.2">
      <c r="I3009" s="3"/>
      <c r="J3009" s="3"/>
      <c r="N3009" s="149"/>
      <c r="O3009" s="149"/>
      <c r="P3009" s="149"/>
    </row>
    <row r="3010" spans="9:16" x14ac:dyDescent="0.2">
      <c r="I3010" s="3"/>
      <c r="J3010" s="3"/>
      <c r="N3010" s="149"/>
      <c r="O3010" s="149"/>
      <c r="P3010" s="149"/>
    </row>
    <row r="3011" spans="9:16" x14ac:dyDescent="0.2">
      <c r="I3011" s="3"/>
      <c r="J3011" s="3"/>
      <c r="N3011" s="149"/>
      <c r="O3011" s="149"/>
      <c r="P3011" s="149"/>
    </row>
    <row r="3012" spans="9:16" x14ac:dyDescent="0.2">
      <c r="I3012" s="3"/>
      <c r="J3012" s="3"/>
      <c r="N3012" s="149"/>
      <c r="O3012" s="149"/>
      <c r="P3012" s="149"/>
    </row>
    <row r="3013" spans="9:16" x14ac:dyDescent="0.2">
      <c r="I3013" s="3"/>
      <c r="J3013" s="3"/>
      <c r="N3013" s="149"/>
      <c r="O3013" s="149"/>
      <c r="P3013" s="149"/>
    </row>
    <row r="3014" spans="9:16" x14ac:dyDescent="0.2">
      <c r="I3014" s="3"/>
      <c r="J3014" s="3"/>
      <c r="N3014" s="149"/>
      <c r="O3014" s="149"/>
      <c r="P3014" s="149"/>
    </row>
    <row r="3015" spans="9:16" x14ac:dyDescent="0.2">
      <c r="I3015" s="3"/>
      <c r="J3015" s="3"/>
      <c r="N3015" s="149"/>
      <c r="O3015" s="149"/>
      <c r="P3015" s="149"/>
    </row>
    <row r="3016" spans="9:16" x14ac:dyDescent="0.2">
      <c r="I3016" s="3"/>
      <c r="J3016" s="3"/>
      <c r="N3016" s="149"/>
      <c r="O3016" s="149"/>
      <c r="P3016" s="149"/>
    </row>
    <row r="3017" spans="9:16" x14ac:dyDescent="0.2">
      <c r="I3017" s="3"/>
      <c r="J3017" s="3"/>
      <c r="N3017" s="149"/>
      <c r="O3017" s="149"/>
      <c r="P3017" s="149"/>
    </row>
    <row r="3018" spans="9:16" x14ac:dyDescent="0.2">
      <c r="I3018" s="3"/>
      <c r="J3018" s="3"/>
      <c r="N3018" s="149"/>
      <c r="O3018" s="149"/>
      <c r="P3018" s="149"/>
    </row>
    <row r="3019" spans="9:16" x14ac:dyDescent="0.2">
      <c r="I3019" s="3"/>
      <c r="J3019" s="3"/>
      <c r="N3019" s="149"/>
      <c r="O3019" s="149"/>
      <c r="P3019" s="149"/>
    </row>
    <row r="3020" spans="9:16" x14ac:dyDescent="0.2">
      <c r="I3020" s="3"/>
      <c r="J3020" s="3"/>
      <c r="N3020" s="149"/>
      <c r="O3020" s="149"/>
      <c r="P3020" s="149"/>
    </row>
    <row r="3021" spans="9:16" x14ac:dyDescent="0.2">
      <c r="I3021" s="3"/>
      <c r="J3021" s="3"/>
      <c r="N3021" s="149"/>
      <c r="O3021" s="149"/>
      <c r="P3021" s="149"/>
    </row>
    <row r="3022" spans="9:16" x14ac:dyDescent="0.2">
      <c r="I3022" s="3"/>
      <c r="J3022" s="3"/>
      <c r="N3022" s="149"/>
      <c r="O3022" s="149"/>
      <c r="P3022" s="149"/>
    </row>
    <row r="3023" spans="9:16" x14ac:dyDescent="0.2">
      <c r="I3023" s="3"/>
      <c r="J3023" s="3"/>
      <c r="N3023" s="149"/>
      <c r="O3023" s="149"/>
      <c r="P3023" s="149"/>
    </row>
    <row r="3024" spans="9:16" x14ac:dyDescent="0.2">
      <c r="I3024" s="3"/>
      <c r="J3024" s="3"/>
      <c r="N3024" s="149"/>
      <c r="O3024" s="149"/>
      <c r="P3024" s="149"/>
    </row>
    <row r="3025" spans="9:16" x14ac:dyDescent="0.2">
      <c r="I3025" s="3"/>
      <c r="J3025" s="3"/>
      <c r="N3025" s="149"/>
      <c r="O3025" s="149"/>
      <c r="P3025" s="149"/>
    </row>
    <row r="3026" spans="9:16" x14ac:dyDescent="0.2">
      <c r="I3026" s="3"/>
      <c r="J3026" s="3"/>
      <c r="N3026" s="149"/>
      <c r="O3026" s="149"/>
      <c r="P3026" s="149"/>
    </row>
    <row r="3027" spans="9:16" x14ac:dyDescent="0.2">
      <c r="I3027" s="3"/>
      <c r="J3027" s="3"/>
      <c r="N3027" s="149"/>
      <c r="O3027" s="149"/>
      <c r="P3027" s="149"/>
    </row>
    <row r="3028" spans="9:16" x14ac:dyDescent="0.2">
      <c r="I3028" s="3"/>
      <c r="J3028" s="3"/>
      <c r="N3028" s="149"/>
      <c r="O3028" s="149"/>
      <c r="P3028" s="149"/>
    </row>
    <row r="3029" spans="9:16" x14ac:dyDescent="0.2">
      <c r="I3029" s="3"/>
      <c r="J3029" s="3"/>
      <c r="N3029" s="149"/>
      <c r="O3029" s="149"/>
      <c r="P3029" s="149"/>
    </row>
    <row r="3030" spans="9:16" x14ac:dyDescent="0.2">
      <c r="I3030" s="3"/>
      <c r="J3030" s="3"/>
      <c r="N3030" s="149"/>
      <c r="O3030" s="149"/>
      <c r="P3030" s="149"/>
    </row>
    <row r="3031" spans="9:16" x14ac:dyDescent="0.2">
      <c r="I3031" s="3"/>
      <c r="J3031" s="3"/>
      <c r="N3031" s="149"/>
      <c r="O3031" s="149"/>
      <c r="P3031" s="149"/>
    </row>
    <row r="3032" spans="9:16" x14ac:dyDescent="0.2">
      <c r="I3032" s="3"/>
      <c r="J3032" s="3"/>
      <c r="N3032" s="149"/>
      <c r="O3032" s="149"/>
      <c r="P3032" s="149"/>
    </row>
    <row r="3033" spans="9:16" x14ac:dyDescent="0.2">
      <c r="I3033" s="3"/>
      <c r="J3033" s="3"/>
      <c r="N3033" s="149"/>
      <c r="O3033" s="149"/>
      <c r="P3033" s="149"/>
    </row>
    <row r="3034" spans="9:16" x14ac:dyDescent="0.2">
      <c r="I3034" s="3"/>
      <c r="J3034" s="3"/>
      <c r="N3034" s="149"/>
      <c r="O3034" s="149"/>
      <c r="P3034" s="149"/>
    </row>
    <row r="3035" spans="9:16" x14ac:dyDescent="0.2">
      <c r="I3035" s="3"/>
      <c r="J3035" s="3"/>
      <c r="N3035" s="149"/>
      <c r="O3035" s="149"/>
      <c r="P3035" s="149"/>
    </row>
    <row r="3036" spans="9:16" x14ac:dyDescent="0.2">
      <c r="I3036" s="3"/>
      <c r="J3036" s="3"/>
      <c r="N3036" s="149"/>
      <c r="O3036" s="149"/>
      <c r="P3036" s="149"/>
    </row>
    <row r="3037" spans="9:16" x14ac:dyDescent="0.2">
      <c r="I3037" s="3"/>
      <c r="J3037" s="3"/>
      <c r="N3037" s="149"/>
      <c r="O3037" s="149"/>
      <c r="P3037" s="149"/>
    </row>
    <row r="3038" spans="9:16" x14ac:dyDescent="0.2">
      <c r="I3038" s="3"/>
      <c r="J3038" s="3"/>
      <c r="N3038" s="149"/>
      <c r="O3038" s="149"/>
      <c r="P3038" s="149"/>
    </row>
    <row r="3039" spans="9:16" x14ac:dyDescent="0.2">
      <c r="I3039" s="3"/>
      <c r="J3039" s="3"/>
      <c r="N3039" s="149"/>
      <c r="O3039" s="149"/>
      <c r="P3039" s="149"/>
    </row>
    <row r="3040" spans="9:16" x14ac:dyDescent="0.2">
      <c r="I3040" s="3"/>
      <c r="J3040" s="3"/>
      <c r="N3040" s="149"/>
      <c r="O3040" s="149"/>
      <c r="P3040" s="149"/>
    </row>
    <row r="3041" spans="9:16" x14ac:dyDescent="0.2">
      <c r="I3041" s="3"/>
      <c r="J3041" s="3"/>
      <c r="N3041" s="149"/>
      <c r="O3041" s="149"/>
      <c r="P3041" s="149"/>
    </row>
    <row r="3042" spans="9:16" x14ac:dyDescent="0.2">
      <c r="I3042" s="3"/>
      <c r="J3042" s="3"/>
      <c r="N3042" s="149"/>
      <c r="O3042" s="149"/>
      <c r="P3042" s="149"/>
    </row>
    <row r="3043" spans="9:16" x14ac:dyDescent="0.2">
      <c r="I3043" s="3"/>
      <c r="J3043" s="3"/>
      <c r="N3043" s="149"/>
      <c r="O3043" s="149"/>
      <c r="P3043" s="149"/>
    </row>
    <row r="3044" spans="9:16" x14ac:dyDescent="0.2">
      <c r="I3044" s="3"/>
      <c r="J3044" s="3"/>
      <c r="N3044" s="149"/>
      <c r="O3044" s="149"/>
      <c r="P3044" s="149"/>
    </row>
    <row r="3045" spans="9:16" x14ac:dyDescent="0.2">
      <c r="I3045" s="3"/>
      <c r="J3045" s="3"/>
      <c r="N3045" s="149"/>
      <c r="O3045" s="149"/>
      <c r="P3045" s="149"/>
    </row>
    <row r="3046" spans="9:16" x14ac:dyDescent="0.2">
      <c r="I3046" s="3"/>
      <c r="J3046" s="3"/>
      <c r="N3046" s="149"/>
      <c r="O3046" s="149"/>
      <c r="P3046" s="149"/>
    </row>
    <row r="3047" spans="9:16" x14ac:dyDescent="0.2">
      <c r="I3047" s="3"/>
      <c r="J3047" s="3"/>
      <c r="N3047" s="149"/>
      <c r="O3047" s="149"/>
      <c r="P3047" s="149"/>
    </row>
    <row r="3048" spans="9:16" x14ac:dyDescent="0.2">
      <c r="I3048" s="3"/>
      <c r="J3048" s="3"/>
      <c r="N3048" s="149"/>
      <c r="O3048" s="149"/>
      <c r="P3048" s="149"/>
    </row>
    <row r="3049" spans="9:16" x14ac:dyDescent="0.2">
      <c r="I3049" s="3"/>
      <c r="J3049" s="3"/>
      <c r="N3049" s="149"/>
      <c r="O3049" s="149"/>
      <c r="P3049" s="149"/>
    </row>
    <row r="3050" spans="9:16" x14ac:dyDescent="0.2">
      <c r="I3050" s="3"/>
      <c r="J3050" s="3"/>
      <c r="N3050" s="149"/>
      <c r="O3050" s="149"/>
      <c r="P3050" s="149"/>
    </row>
    <row r="3051" spans="9:16" x14ac:dyDescent="0.2">
      <c r="I3051" s="3"/>
      <c r="J3051" s="3"/>
      <c r="N3051" s="149"/>
      <c r="O3051" s="149"/>
      <c r="P3051" s="149"/>
    </row>
    <row r="3052" spans="9:16" x14ac:dyDescent="0.2">
      <c r="I3052" s="3"/>
      <c r="J3052" s="3"/>
      <c r="N3052" s="149"/>
      <c r="O3052" s="149"/>
      <c r="P3052" s="149"/>
    </row>
    <row r="3053" spans="9:16" x14ac:dyDescent="0.2">
      <c r="I3053" s="3"/>
      <c r="J3053" s="3"/>
      <c r="N3053" s="149"/>
      <c r="O3053" s="149"/>
      <c r="P3053" s="149"/>
    </row>
    <row r="3054" spans="9:16" x14ac:dyDescent="0.2">
      <c r="I3054" s="3"/>
      <c r="J3054" s="3"/>
      <c r="N3054" s="149"/>
      <c r="O3054" s="149"/>
      <c r="P3054" s="149"/>
    </row>
    <row r="3055" spans="9:16" x14ac:dyDescent="0.2">
      <c r="I3055" s="3"/>
      <c r="J3055" s="3"/>
      <c r="N3055" s="149"/>
      <c r="O3055" s="149"/>
      <c r="P3055" s="149"/>
    </row>
    <row r="3056" spans="9:16" x14ac:dyDescent="0.2">
      <c r="I3056" s="3"/>
      <c r="J3056" s="3"/>
      <c r="N3056" s="149"/>
      <c r="O3056" s="149"/>
      <c r="P3056" s="149"/>
    </row>
    <row r="3057" spans="9:16" x14ac:dyDescent="0.2">
      <c r="I3057" s="3"/>
      <c r="J3057" s="3"/>
      <c r="N3057" s="149"/>
      <c r="O3057" s="149"/>
      <c r="P3057" s="149"/>
    </row>
    <row r="3058" spans="9:16" x14ac:dyDescent="0.2">
      <c r="I3058" s="3"/>
      <c r="J3058" s="3"/>
      <c r="N3058" s="149"/>
      <c r="O3058" s="149"/>
      <c r="P3058" s="149"/>
    </row>
    <row r="3059" spans="9:16" x14ac:dyDescent="0.2">
      <c r="I3059" s="3"/>
      <c r="J3059" s="3"/>
      <c r="N3059" s="149"/>
      <c r="O3059" s="149"/>
      <c r="P3059" s="149"/>
    </row>
    <row r="3060" spans="9:16" x14ac:dyDescent="0.2">
      <c r="I3060" s="3"/>
      <c r="J3060" s="3"/>
      <c r="N3060" s="149"/>
      <c r="O3060" s="149"/>
      <c r="P3060" s="149"/>
    </row>
    <row r="3061" spans="9:16" x14ac:dyDescent="0.2">
      <c r="I3061" s="3"/>
      <c r="J3061" s="3"/>
      <c r="N3061" s="149"/>
      <c r="O3061" s="149"/>
      <c r="P3061" s="149"/>
    </row>
    <row r="3062" spans="9:16" x14ac:dyDescent="0.2">
      <c r="I3062" s="3"/>
      <c r="J3062" s="3"/>
      <c r="N3062" s="149"/>
      <c r="O3062" s="149"/>
      <c r="P3062" s="149"/>
    </row>
    <row r="3063" spans="9:16" x14ac:dyDescent="0.2">
      <c r="I3063" s="3"/>
      <c r="J3063" s="3"/>
      <c r="N3063" s="149"/>
      <c r="O3063" s="149"/>
      <c r="P3063" s="149"/>
    </row>
    <row r="3064" spans="9:16" x14ac:dyDescent="0.2">
      <c r="I3064" s="3"/>
      <c r="J3064" s="3"/>
      <c r="N3064" s="149"/>
      <c r="O3064" s="149"/>
      <c r="P3064" s="149"/>
    </row>
    <row r="3065" spans="9:16" x14ac:dyDescent="0.2">
      <c r="I3065" s="3"/>
      <c r="J3065" s="3"/>
      <c r="N3065" s="149"/>
      <c r="O3065" s="149"/>
      <c r="P3065" s="149"/>
    </row>
    <row r="3066" spans="9:16" x14ac:dyDescent="0.2">
      <c r="I3066" s="3"/>
      <c r="J3066" s="3"/>
      <c r="N3066" s="149"/>
      <c r="O3066" s="149"/>
      <c r="P3066" s="149"/>
    </row>
    <row r="3067" spans="9:16" x14ac:dyDescent="0.2">
      <c r="I3067" s="3"/>
      <c r="J3067" s="3"/>
      <c r="N3067" s="149"/>
      <c r="O3067" s="149"/>
      <c r="P3067" s="149"/>
    </row>
    <row r="3068" spans="9:16" x14ac:dyDescent="0.2">
      <c r="I3068" s="3"/>
      <c r="J3068" s="3"/>
      <c r="N3068" s="149"/>
      <c r="O3068" s="149"/>
      <c r="P3068" s="149"/>
    </row>
    <row r="3069" spans="9:16" x14ac:dyDescent="0.2">
      <c r="I3069" s="3"/>
      <c r="J3069" s="3"/>
      <c r="N3069" s="149"/>
      <c r="O3069" s="149"/>
      <c r="P3069" s="149"/>
    </row>
    <row r="3070" spans="9:16" x14ac:dyDescent="0.2">
      <c r="I3070" s="3"/>
      <c r="J3070" s="3"/>
      <c r="N3070" s="149"/>
      <c r="O3070" s="149"/>
      <c r="P3070" s="149"/>
    </row>
    <row r="3071" spans="9:16" x14ac:dyDescent="0.2">
      <c r="I3071" s="3"/>
      <c r="J3071" s="3"/>
      <c r="N3071" s="149"/>
      <c r="O3071" s="149"/>
      <c r="P3071" s="149"/>
    </row>
    <row r="3072" spans="9:16" x14ac:dyDescent="0.2">
      <c r="I3072" s="3"/>
      <c r="J3072" s="3"/>
      <c r="N3072" s="149"/>
      <c r="O3072" s="149"/>
      <c r="P3072" s="149"/>
    </row>
    <row r="3073" spans="9:16" x14ac:dyDescent="0.2">
      <c r="I3073" s="3"/>
      <c r="J3073" s="3"/>
      <c r="N3073" s="149"/>
      <c r="O3073" s="149"/>
      <c r="P3073" s="149"/>
    </row>
    <row r="3074" spans="9:16" x14ac:dyDescent="0.2">
      <c r="I3074" s="3"/>
      <c r="J3074" s="3"/>
      <c r="N3074" s="149"/>
      <c r="O3074" s="149"/>
      <c r="P3074" s="149"/>
    </row>
    <row r="3075" spans="9:16" x14ac:dyDescent="0.2">
      <c r="I3075" s="3"/>
      <c r="J3075" s="3"/>
      <c r="N3075" s="149"/>
      <c r="O3075" s="149"/>
      <c r="P3075" s="149"/>
    </row>
    <row r="3076" spans="9:16" x14ac:dyDescent="0.2">
      <c r="I3076" s="3"/>
      <c r="J3076" s="3"/>
      <c r="N3076" s="149"/>
      <c r="O3076" s="149"/>
      <c r="P3076" s="149"/>
    </row>
    <row r="3077" spans="9:16" x14ac:dyDescent="0.2">
      <c r="I3077" s="3"/>
      <c r="J3077" s="3"/>
      <c r="N3077" s="149"/>
      <c r="O3077" s="149"/>
      <c r="P3077" s="149"/>
    </row>
    <row r="3078" spans="9:16" x14ac:dyDescent="0.2">
      <c r="I3078" s="3"/>
      <c r="J3078" s="3"/>
      <c r="N3078" s="149"/>
      <c r="O3078" s="149"/>
      <c r="P3078" s="149"/>
    </row>
    <row r="3079" spans="9:16" x14ac:dyDescent="0.2">
      <c r="I3079" s="3"/>
      <c r="J3079" s="3"/>
      <c r="N3079" s="149"/>
      <c r="O3079" s="149"/>
      <c r="P3079" s="149"/>
    </row>
    <row r="3080" spans="9:16" x14ac:dyDescent="0.2">
      <c r="I3080" s="3"/>
      <c r="J3080" s="3"/>
      <c r="N3080" s="149"/>
      <c r="O3080" s="149"/>
      <c r="P3080" s="149"/>
    </row>
    <row r="3081" spans="9:16" x14ac:dyDescent="0.2">
      <c r="I3081" s="3"/>
      <c r="J3081" s="3"/>
      <c r="N3081" s="149"/>
      <c r="O3081" s="149"/>
      <c r="P3081" s="149"/>
    </row>
    <row r="3082" spans="9:16" x14ac:dyDescent="0.2">
      <c r="I3082" s="3"/>
      <c r="J3082" s="3"/>
      <c r="N3082" s="149"/>
      <c r="O3082" s="149"/>
      <c r="P3082" s="149"/>
    </row>
    <row r="3083" spans="9:16" x14ac:dyDescent="0.2">
      <c r="I3083" s="3"/>
      <c r="J3083" s="3"/>
      <c r="N3083" s="149"/>
      <c r="O3083" s="149"/>
      <c r="P3083" s="149"/>
    </row>
    <row r="3084" spans="9:16" x14ac:dyDescent="0.2">
      <c r="I3084" s="3"/>
      <c r="J3084" s="3"/>
      <c r="N3084" s="149"/>
      <c r="O3084" s="149"/>
      <c r="P3084" s="149"/>
    </row>
    <row r="3085" spans="9:16" x14ac:dyDescent="0.2">
      <c r="I3085" s="3"/>
      <c r="J3085" s="3"/>
      <c r="N3085" s="149"/>
      <c r="O3085" s="149"/>
      <c r="P3085" s="149"/>
    </row>
    <row r="3086" spans="9:16" x14ac:dyDescent="0.2">
      <c r="I3086" s="3"/>
      <c r="J3086" s="3"/>
      <c r="N3086" s="149"/>
      <c r="O3086" s="149"/>
      <c r="P3086" s="149"/>
    </row>
    <row r="3087" spans="9:16" x14ac:dyDescent="0.2">
      <c r="I3087" s="3"/>
      <c r="J3087" s="3"/>
      <c r="N3087" s="149"/>
      <c r="O3087" s="149"/>
      <c r="P3087" s="149"/>
    </row>
    <row r="3088" spans="9:16" x14ac:dyDescent="0.2">
      <c r="I3088" s="3"/>
      <c r="J3088" s="3"/>
      <c r="N3088" s="149"/>
      <c r="O3088" s="149"/>
      <c r="P3088" s="149"/>
    </row>
    <row r="3089" spans="9:16" x14ac:dyDescent="0.2">
      <c r="I3089" s="3"/>
      <c r="J3089" s="3"/>
      <c r="N3089" s="149"/>
      <c r="O3089" s="149"/>
      <c r="P3089" s="149"/>
    </row>
    <row r="3090" spans="9:16" x14ac:dyDescent="0.2">
      <c r="I3090" s="3"/>
      <c r="J3090" s="3"/>
      <c r="N3090" s="149"/>
      <c r="O3090" s="149"/>
      <c r="P3090" s="149"/>
    </row>
    <row r="3091" spans="9:16" x14ac:dyDescent="0.2">
      <c r="I3091" s="3"/>
      <c r="J3091" s="3"/>
      <c r="N3091" s="149"/>
      <c r="O3091" s="149"/>
      <c r="P3091" s="149"/>
    </row>
    <row r="3092" spans="9:16" x14ac:dyDescent="0.2">
      <c r="I3092" s="3"/>
      <c r="J3092" s="3"/>
      <c r="N3092" s="149"/>
      <c r="O3092" s="149"/>
      <c r="P3092" s="149"/>
    </row>
    <row r="3093" spans="9:16" x14ac:dyDescent="0.2">
      <c r="I3093" s="3"/>
      <c r="J3093" s="3"/>
      <c r="N3093" s="149"/>
      <c r="O3093" s="149"/>
      <c r="P3093" s="149"/>
    </row>
    <row r="3094" spans="9:16" x14ac:dyDescent="0.2">
      <c r="I3094" s="3"/>
      <c r="J3094" s="3"/>
      <c r="N3094" s="149"/>
      <c r="O3094" s="149"/>
      <c r="P3094" s="149"/>
    </row>
    <row r="3095" spans="9:16" x14ac:dyDescent="0.2">
      <c r="I3095" s="3"/>
      <c r="J3095" s="3"/>
      <c r="N3095" s="149"/>
      <c r="O3095" s="149"/>
      <c r="P3095" s="149"/>
    </row>
    <row r="3096" spans="9:16" x14ac:dyDescent="0.2">
      <c r="I3096" s="3"/>
      <c r="J3096" s="3"/>
      <c r="N3096" s="149"/>
      <c r="O3096" s="149"/>
      <c r="P3096" s="149"/>
    </row>
    <row r="3097" spans="9:16" x14ac:dyDescent="0.2">
      <c r="I3097" s="3"/>
      <c r="J3097" s="3"/>
      <c r="N3097" s="149"/>
      <c r="O3097" s="149"/>
      <c r="P3097" s="149"/>
    </row>
    <row r="3098" spans="9:16" x14ac:dyDescent="0.2">
      <c r="I3098" s="3"/>
      <c r="J3098" s="3"/>
      <c r="N3098" s="149"/>
      <c r="O3098" s="149"/>
      <c r="P3098" s="149"/>
    </row>
    <row r="3099" spans="9:16" x14ac:dyDescent="0.2">
      <c r="I3099" s="3"/>
      <c r="J3099" s="3"/>
      <c r="N3099" s="149"/>
      <c r="O3099" s="149"/>
      <c r="P3099" s="149"/>
    </row>
    <row r="3100" spans="9:16" x14ac:dyDescent="0.2">
      <c r="I3100" s="3"/>
      <c r="J3100" s="3"/>
      <c r="N3100" s="149"/>
      <c r="O3100" s="149"/>
      <c r="P3100" s="149"/>
    </row>
    <row r="3101" spans="9:16" x14ac:dyDescent="0.2">
      <c r="I3101" s="3"/>
      <c r="J3101" s="3"/>
      <c r="N3101" s="149"/>
      <c r="O3101" s="149"/>
      <c r="P3101" s="149"/>
    </row>
    <row r="3102" spans="9:16" x14ac:dyDescent="0.2">
      <c r="I3102" s="3"/>
      <c r="J3102" s="3"/>
      <c r="N3102" s="149"/>
      <c r="O3102" s="149"/>
      <c r="P3102" s="149"/>
    </row>
    <row r="3103" spans="9:16" x14ac:dyDescent="0.2">
      <c r="I3103" s="3"/>
      <c r="J3103" s="3"/>
      <c r="N3103" s="149"/>
      <c r="O3103" s="149"/>
      <c r="P3103" s="149"/>
    </row>
    <row r="3104" spans="9:16" x14ac:dyDescent="0.2">
      <c r="I3104" s="3"/>
      <c r="J3104" s="3"/>
      <c r="N3104" s="149"/>
      <c r="O3104" s="149"/>
      <c r="P3104" s="149"/>
    </row>
    <row r="3105" spans="9:16" x14ac:dyDescent="0.2">
      <c r="I3105" s="3"/>
      <c r="J3105" s="3"/>
      <c r="N3105" s="149"/>
      <c r="O3105" s="149"/>
      <c r="P3105" s="149"/>
    </row>
    <row r="3106" spans="9:16" x14ac:dyDescent="0.2">
      <c r="I3106" s="3"/>
      <c r="J3106" s="3"/>
      <c r="N3106" s="149"/>
      <c r="O3106" s="149"/>
      <c r="P3106" s="149"/>
    </row>
    <row r="3107" spans="9:16" x14ac:dyDescent="0.2">
      <c r="I3107" s="3"/>
      <c r="J3107" s="3"/>
      <c r="N3107" s="149"/>
      <c r="O3107" s="149"/>
      <c r="P3107" s="149"/>
    </row>
    <row r="3108" spans="9:16" x14ac:dyDescent="0.2">
      <c r="I3108" s="3"/>
      <c r="J3108" s="3"/>
      <c r="N3108" s="149"/>
      <c r="O3108" s="149"/>
      <c r="P3108" s="149"/>
    </row>
    <row r="3109" spans="9:16" x14ac:dyDescent="0.2">
      <c r="I3109" s="3"/>
      <c r="J3109" s="3"/>
      <c r="N3109" s="149"/>
      <c r="O3109" s="149"/>
      <c r="P3109" s="149"/>
    </row>
    <row r="3110" spans="9:16" x14ac:dyDescent="0.2">
      <c r="I3110" s="3"/>
      <c r="J3110" s="3"/>
      <c r="N3110" s="149"/>
      <c r="O3110" s="149"/>
      <c r="P3110" s="149"/>
    </row>
    <row r="3111" spans="9:16" x14ac:dyDescent="0.2">
      <c r="I3111" s="3"/>
      <c r="J3111" s="3"/>
      <c r="N3111" s="149"/>
      <c r="O3111" s="149"/>
      <c r="P3111" s="149"/>
    </row>
    <row r="3112" spans="9:16" x14ac:dyDescent="0.2">
      <c r="I3112" s="3"/>
      <c r="J3112" s="3"/>
      <c r="N3112" s="149"/>
      <c r="O3112" s="149"/>
      <c r="P3112" s="149"/>
    </row>
    <row r="3113" spans="9:16" x14ac:dyDescent="0.2">
      <c r="I3113" s="3"/>
      <c r="J3113" s="3"/>
      <c r="N3113" s="149"/>
      <c r="O3113" s="149"/>
      <c r="P3113" s="149"/>
    </row>
    <row r="3114" spans="9:16" x14ac:dyDescent="0.2">
      <c r="I3114" s="3"/>
      <c r="J3114" s="3"/>
      <c r="N3114" s="149"/>
      <c r="O3114" s="149"/>
      <c r="P3114" s="149"/>
    </row>
    <row r="3115" spans="9:16" x14ac:dyDescent="0.2">
      <c r="I3115" s="3"/>
      <c r="J3115" s="3"/>
      <c r="N3115" s="149"/>
      <c r="O3115" s="149"/>
      <c r="P3115" s="149"/>
    </row>
    <row r="3116" spans="9:16" x14ac:dyDescent="0.2">
      <c r="I3116" s="3"/>
      <c r="J3116" s="3"/>
      <c r="N3116" s="149"/>
      <c r="O3116" s="149"/>
      <c r="P3116" s="149"/>
    </row>
    <row r="3117" spans="9:16" x14ac:dyDescent="0.2">
      <c r="I3117" s="3"/>
      <c r="J3117" s="3"/>
      <c r="N3117" s="149"/>
      <c r="O3117" s="149"/>
      <c r="P3117" s="149"/>
    </row>
    <row r="3118" spans="9:16" x14ac:dyDescent="0.2">
      <c r="I3118" s="3"/>
      <c r="J3118" s="3"/>
      <c r="N3118" s="149"/>
      <c r="O3118" s="149"/>
      <c r="P3118" s="149"/>
    </row>
    <row r="3119" spans="9:16" x14ac:dyDescent="0.2">
      <c r="I3119" s="3"/>
      <c r="J3119" s="3"/>
      <c r="N3119" s="149"/>
      <c r="O3119" s="149"/>
      <c r="P3119" s="149"/>
    </row>
    <row r="3120" spans="9:16" x14ac:dyDescent="0.2">
      <c r="I3120" s="3"/>
      <c r="J3120" s="3"/>
      <c r="N3120" s="149"/>
      <c r="O3120" s="149"/>
      <c r="P3120" s="149"/>
    </row>
    <row r="3121" spans="9:16" x14ac:dyDescent="0.2">
      <c r="I3121" s="3"/>
      <c r="J3121" s="3"/>
      <c r="N3121" s="149"/>
      <c r="O3121" s="149"/>
      <c r="P3121" s="149"/>
    </row>
    <row r="3122" spans="9:16" x14ac:dyDescent="0.2">
      <c r="I3122" s="3"/>
      <c r="J3122" s="3"/>
      <c r="N3122" s="149"/>
      <c r="O3122" s="149"/>
      <c r="P3122" s="149"/>
    </row>
    <row r="3123" spans="9:16" x14ac:dyDescent="0.2">
      <c r="I3123" s="3"/>
      <c r="J3123" s="3"/>
      <c r="N3123" s="149"/>
      <c r="O3123" s="149"/>
      <c r="P3123" s="149"/>
    </row>
    <row r="3124" spans="9:16" x14ac:dyDescent="0.2">
      <c r="I3124" s="3"/>
      <c r="J3124" s="3"/>
      <c r="N3124" s="149"/>
      <c r="O3124" s="149"/>
      <c r="P3124" s="149"/>
    </row>
    <row r="3125" spans="9:16" x14ac:dyDescent="0.2">
      <c r="I3125" s="3"/>
      <c r="J3125" s="3"/>
      <c r="N3125" s="149"/>
      <c r="O3125" s="149"/>
      <c r="P3125" s="149"/>
    </row>
    <row r="3126" spans="9:16" x14ac:dyDescent="0.2">
      <c r="I3126" s="3"/>
      <c r="J3126" s="3"/>
      <c r="N3126" s="149"/>
      <c r="O3126" s="149"/>
      <c r="P3126" s="149"/>
    </row>
    <row r="3127" spans="9:16" x14ac:dyDescent="0.2">
      <c r="I3127" s="3"/>
      <c r="J3127" s="3"/>
      <c r="N3127" s="149"/>
      <c r="O3127" s="149"/>
      <c r="P3127" s="149"/>
    </row>
    <row r="3128" spans="9:16" x14ac:dyDescent="0.2">
      <c r="I3128" s="3"/>
      <c r="J3128" s="3"/>
      <c r="N3128" s="149"/>
      <c r="O3128" s="149"/>
      <c r="P3128" s="149"/>
    </row>
    <row r="3129" spans="9:16" x14ac:dyDescent="0.2">
      <c r="I3129" s="3"/>
      <c r="J3129" s="3"/>
      <c r="N3129" s="149"/>
      <c r="O3129" s="149"/>
      <c r="P3129" s="149"/>
    </row>
    <row r="3130" spans="9:16" x14ac:dyDescent="0.2">
      <c r="I3130" s="3"/>
      <c r="J3130" s="3"/>
      <c r="N3130" s="149"/>
      <c r="O3130" s="149"/>
      <c r="P3130" s="149"/>
    </row>
    <row r="3131" spans="9:16" x14ac:dyDescent="0.2">
      <c r="I3131" s="3"/>
      <c r="J3131" s="3"/>
      <c r="N3131" s="149"/>
      <c r="O3131" s="149"/>
      <c r="P3131" s="149"/>
    </row>
    <row r="3132" spans="9:16" x14ac:dyDescent="0.2">
      <c r="I3132" s="3"/>
      <c r="J3132" s="3"/>
      <c r="N3132" s="149"/>
      <c r="O3132" s="149"/>
      <c r="P3132" s="149"/>
    </row>
    <row r="3133" spans="9:16" x14ac:dyDescent="0.2">
      <c r="I3133" s="3"/>
      <c r="J3133" s="3"/>
      <c r="N3133" s="149"/>
      <c r="O3133" s="149"/>
      <c r="P3133" s="149"/>
    </row>
    <row r="3134" spans="9:16" x14ac:dyDescent="0.2">
      <c r="I3134" s="3"/>
      <c r="J3134" s="3"/>
      <c r="N3134" s="149"/>
      <c r="O3134" s="149"/>
      <c r="P3134" s="149"/>
    </row>
    <row r="3135" spans="9:16" x14ac:dyDescent="0.2">
      <c r="I3135" s="3"/>
      <c r="J3135" s="3"/>
      <c r="N3135" s="149"/>
      <c r="O3135" s="149"/>
      <c r="P3135" s="149"/>
    </row>
    <row r="3136" spans="9:16" x14ac:dyDescent="0.2">
      <c r="I3136" s="3"/>
      <c r="J3136" s="3"/>
      <c r="N3136" s="149"/>
      <c r="O3136" s="149"/>
      <c r="P3136" s="149"/>
    </row>
    <row r="3137" spans="9:16" x14ac:dyDescent="0.2">
      <c r="I3137" s="3"/>
      <c r="J3137" s="3"/>
      <c r="N3137" s="149"/>
      <c r="O3137" s="149"/>
      <c r="P3137" s="149"/>
    </row>
    <row r="3138" spans="9:16" x14ac:dyDescent="0.2">
      <c r="I3138" s="3"/>
      <c r="J3138" s="3"/>
      <c r="N3138" s="149"/>
      <c r="O3138" s="149"/>
      <c r="P3138" s="149"/>
    </row>
    <row r="3139" spans="9:16" x14ac:dyDescent="0.2">
      <c r="I3139" s="3"/>
      <c r="J3139" s="3"/>
      <c r="N3139" s="149"/>
      <c r="O3139" s="149"/>
      <c r="P3139" s="149"/>
    </row>
    <row r="3140" spans="9:16" x14ac:dyDescent="0.2">
      <c r="I3140" s="3"/>
      <c r="J3140" s="3"/>
      <c r="N3140" s="149"/>
      <c r="O3140" s="149"/>
      <c r="P3140" s="149"/>
    </row>
    <row r="3141" spans="9:16" x14ac:dyDescent="0.2">
      <c r="I3141" s="3"/>
      <c r="J3141" s="3"/>
      <c r="N3141" s="149"/>
      <c r="O3141" s="149"/>
      <c r="P3141" s="149"/>
    </row>
    <row r="3142" spans="9:16" x14ac:dyDescent="0.2">
      <c r="I3142" s="3"/>
      <c r="J3142" s="3"/>
      <c r="N3142" s="149"/>
      <c r="O3142" s="149"/>
      <c r="P3142" s="149"/>
    </row>
    <row r="3143" spans="9:16" x14ac:dyDescent="0.2">
      <c r="I3143" s="3"/>
      <c r="J3143" s="3"/>
      <c r="N3143" s="149"/>
      <c r="O3143" s="149"/>
      <c r="P3143" s="149"/>
    </row>
    <row r="3144" spans="9:16" x14ac:dyDescent="0.2">
      <c r="I3144" s="3"/>
      <c r="J3144" s="3"/>
      <c r="N3144" s="149"/>
      <c r="O3144" s="149"/>
      <c r="P3144" s="149"/>
    </row>
    <row r="3145" spans="9:16" x14ac:dyDescent="0.2">
      <c r="I3145" s="3"/>
      <c r="J3145" s="3"/>
      <c r="N3145" s="149"/>
      <c r="O3145" s="149"/>
      <c r="P3145" s="149"/>
    </row>
    <row r="3146" spans="9:16" x14ac:dyDescent="0.2">
      <c r="I3146" s="3"/>
      <c r="J3146" s="3"/>
      <c r="N3146" s="149"/>
      <c r="O3146" s="149"/>
      <c r="P3146" s="149"/>
    </row>
    <row r="3147" spans="9:16" x14ac:dyDescent="0.2">
      <c r="I3147" s="3"/>
      <c r="J3147" s="3"/>
      <c r="N3147" s="149"/>
      <c r="O3147" s="149"/>
      <c r="P3147" s="149"/>
    </row>
    <row r="3148" spans="9:16" x14ac:dyDescent="0.2">
      <c r="I3148" s="3"/>
      <c r="J3148" s="3"/>
      <c r="N3148" s="149"/>
      <c r="O3148" s="149"/>
      <c r="P3148" s="149"/>
    </row>
    <row r="3149" spans="9:16" x14ac:dyDescent="0.2">
      <c r="I3149" s="3"/>
      <c r="J3149" s="3"/>
      <c r="N3149" s="149"/>
      <c r="O3149" s="149"/>
      <c r="P3149" s="149"/>
    </row>
    <row r="3150" spans="9:16" x14ac:dyDescent="0.2">
      <c r="I3150" s="3"/>
      <c r="J3150" s="3"/>
      <c r="N3150" s="149"/>
      <c r="O3150" s="149"/>
      <c r="P3150" s="149"/>
    </row>
    <row r="3151" spans="9:16" x14ac:dyDescent="0.2">
      <c r="I3151" s="3"/>
      <c r="J3151" s="3"/>
      <c r="N3151" s="149"/>
      <c r="O3151" s="149"/>
      <c r="P3151" s="149"/>
    </row>
    <row r="3152" spans="9:16" x14ac:dyDescent="0.2">
      <c r="I3152" s="3"/>
      <c r="J3152" s="3"/>
      <c r="N3152" s="149"/>
      <c r="O3152" s="149"/>
      <c r="P3152" s="149"/>
    </row>
    <row r="3153" spans="9:16" x14ac:dyDescent="0.2">
      <c r="I3153" s="3"/>
      <c r="J3153" s="3"/>
      <c r="N3153" s="149"/>
      <c r="O3153" s="149"/>
      <c r="P3153" s="149"/>
    </row>
    <row r="3154" spans="9:16" x14ac:dyDescent="0.2">
      <c r="I3154" s="3"/>
      <c r="J3154" s="3"/>
      <c r="N3154" s="149"/>
      <c r="O3154" s="149"/>
      <c r="P3154" s="149"/>
    </row>
    <row r="3155" spans="9:16" x14ac:dyDescent="0.2">
      <c r="I3155" s="3"/>
      <c r="J3155" s="3"/>
      <c r="N3155" s="149"/>
      <c r="O3155" s="149"/>
      <c r="P3155" s="149"/>
    </row>
    <row r="3156" spans="9:16" x14ac:dyDescent="0.2">
      <c r="I3156" s="3"/>
      <c r="J3156" s="3"/>
      <c r="N3156" s="149"/>
      <c r="O3156" s="149"/>
      <c r="P3156" s="149"/>
    </row>
    <row r="3157" spans="9:16" x14ac:dyDescent="0.2">
      <c r="I3157" s="3"/>
      <c r="J3157" s="3"/>
      <c r="N3157" s="149"/>
      <c r="O3157" s="149"/>
      <c r="P3157" s="149"/>
    </row>
    <row r="3158" spans="9:16" x14ac:dyDescent="0.2">
      <c r="I3158" s="3"/>
      <c r="J3158" s="3"/>
      <c r="N3158" s="149"/>
      <c r="O3158" s="149"/>
      <c r="P3158" s="149"/>
    </row>
    <row r="3159" spans="9:16" x14ac:dyDescent="0.2">
      <c r="I3159" s="3"/>
      <c r="J3159" s="3"/>
      <c r="N3159" s="149"/>
      <c r="O3159" s="149"/>
      <c r="P3159" s="149"/>
    </row>
    <row r="3160" spans="9:16" x14ac:dyDescent="0.2">
      <c r="I3160" s="3"/>
      <c r="J3160" s="3"/>
      <c r="N3160" s="149"/>
      <c r="O3160" s="149"/>
      <c r="P3160" s="149"/>
    </row>
    <row r="3161" spans="9:16" x14ac:dyDescent="0.2">
      <c r="I3161" s="3"/>
      <c r="J3161" s="3"/>
      <c r="N3161" s="149"/>
      <c r="O3161" s="149"/>
      <c r="P3161" s="149"/>
    </row>
    <row r="3162" spans="9:16" x14ac:dyDescent="0.2">
      <c r="I3162" s="3"/>
      <c r="J3162" s="3"/>
      <c r="N3162" s="149"/>
      <c r="O3162" s="149"/>
      <c r="P3162" s="149"/>
    </row>
    <row r="3163" spans="9:16" x14ac:dyDescent="0.2">
      <c r="I3163" s="3"/>
      <c r="J3163" s="3"/>
      <c r="N3163" s="149"/>
      <c r="O3163" s="149"/>
      <c r="P3163" s="149"/>
    </row>
    <row r="3164" spans="9:16" x14ac:dyDescent="0.2">
      <c r="I3164" s="3"/>
      <c r="J3164" s="3"/>
      <c r="N3164" s="149"/>
      <c r="O3164" s="149"/>
      <c r="P3164" s="149"/>
    </row>
    <row r="3165" spans="9:16" x14ac:dyDescent="0.2">
      <c r="I3165" s="3"/>
      <c r="J3165" s="3"/>
      <c r="N3165" s="149"/>
      <c r="O3165" s="149"/>
      <c r="P3165" s="149"/>
    </row>
    <row r="3166" spans="9:16" x14ac:dyDescent="0.2">
      <c r="I3166" s="3"/>
      <c r="J3166" s="3"/>
      <c r="N3166" s="149"/>
      <c r="O3166" s="149"/>
      <c r="P3166" s="149"/>
    </row>
    <row r="3167" spans="9:16" x14ac:dyDescent="0.2">
      <c r="I3167" s="3"/>
      <c r="J3167" s="3"/>
      <c r="N3167" s="149"/>
      <c r="O3167" s="149"/>
      <c r="P3167" s="149"/>
    </row>
    <row r="3168" spans="9:16" x14ac:dyDescent="0.2">
      <c r="I3168" s="3"/>
      <c r="J3168" s="3"/>
      <c r="N3168" s="149"/>
      <c r="O3168" s="149"/>
      <c r="P3168" s="149"/>
    </row>
    <row r="3169" spans="9:16" x14ac:dyDescent="0.2">
      <c r="I3169" s="3"/>
      <c r="J3169" s="3"/>
      <c r="N3169" s="149"/>
      <c r="O3169" s="149"/>
      <c r="P3169" s="149"/>
    </row>
    <row r="3170" spans="9:16" x14ac:dyDescent="0.2">
      <c r="I3170" s="3"/>
      <c r="J3170" s="3"/>
      <c r="N3170" s="149"/>
      <c r="O3170" s="149"/>
      <c r="P3170" s="149"/>
    </row>
    <row r="3171" spans="9:16" x14ac:dyDescent="0.2">
      <c r="I3171" s="3"/>
      <c r="J3171" s="3"/>
      <c r="N3171" s="149"/>
      <c r="O3171" s="149"/>
      <c r="P3171" s="149"/>
    </row>
    <row r="3172" spans="9:16" x14ac:dyDescent="0.2">
      <c r="I3172" s="3"/>
      <c r="J3172" s="3"/>
      <c r="N3172" s="149"/>
      <c r="O3172" s="149"/>
      <c r="P3172" s="149"/>
    </row>
    <row r="3173" spans="9:16" x14ac:dyDescent="0.2">
      <c r="I3173" s="3"/>
      <c r="J3173" s="3"/>
      <c r="N3173" s="149"/>
      <c r="O3173" s="149"/>
      <c r="P3173" s="149"/>
    </row>
    <row r="3174" spans="9:16" x14ac:dyDescent="0.2">
      <c r="I3174" s="3"/>
      <c r="J3174" s="3"/>
      <c r="N3174" s="149"/>
      <c r="O3174" s="149"/>
      <c r="P3174" s="149"/>
    </row>
    <row r="3175" spans="9:16" x14ac:dyDescent="0.2">
      <c r="I3175" s="3"/>
      <c r="J3175" s="3"/>
      <c r="N3175" s="149"/>
      <c r="O3175" s="149"/>
      <c r="P3175" s="149"/>
    </row>
    <row r="3176" spans="9:16" x14ac:dyDescent="0.2">
      <c r="I3176" s="3"/>
      <c r="J3176" s="3"/>
      <c r="N3176" s="149"/>
      <c r="O3176" s="149"/>
      <c r="P3176" s="149"/>
    </row>
    <row r="3177" spans="9:16" x14ac:dyDescent="0.2">
      <c r="I3177" s="3"/>
      <c r="J3177" s="3"/>
      <c r="N3177" s="149"/>
      <c r="O3177" s="149"/>
      <c r="P3177" s="149"/>
    </row>
    <row r="3178" spans="9:16" x14ac:dyDescent="0.2">
      <c r="I3178" s="3"/>
      <c r="J3178" s="3"/>
      <c r="N3178" s="149"/>
      <c r="O3178" s="149"/>
      <c r="P3178" s="149"/>
    </row>
    <row r="3179" spans="9:16" x14ac:dyDescent="0.2">
      <c r="I3179" s="3"/>
      <c r="J3179" s="3"/>
      <c r="N3179" s="149"/>
      <c r="O3179" s="149"/>
      <c r="P3179" s="149"/>
    </row>
    <row r="3180" spans="9:16" x14ac:dyDescent="0.2">
      <c r="I3180" s="3"/>
      <c r="J3180" s="3"/>
      <c r="N3180" s="149"/>
      <c r="O3180" s="149"/>
      <c r="P3180" s="149"/>
    </row>
    <row r="3181" spans="9:16" x14ac:dyDescent="0.2">
      <c r="I3181" s="3"/>
      <c r="J3181" s="3"/>
      <c r="N3181" s="149"/>
      <c r="O3181" s="149"/>
      <c r="P3181" s="149"/>
    </row>
    <row r="3182" spans="9:16" x14ac:dyDescent="0.2">
      <c r="I3182" s="3"/>
      <c r="J3182" s="3"/>
      <c r="N3182" s="149"/>
      <c r="O3182" s="149"/>
      <c r="P3182" s="149"/>
    </row>
    <row r="3183" spans="9:16" x14ac:dyDescent="0.2">
      <c r="I3183" s="3"/>
      <c r="J3183" s="3"/>
      <c r="N3183" s="149"/>
      <c r="O3183" s="149"/>
      <c r="P3183" s="149"/>
    </row>
    <row r="3184" spans="9:16" x14ac:dyDescent="0.2">
      <c r="I3184" s="3"/>
      <c r="J3184" s="3"/>
      <c r="N3184" s="149"/>
      <c r="O3184" s="149"/>
      <c r="P3184" s="149"/>
    </row>
    <row r="3185" spans="9:16" x14ac:dyDescent="0.2">
      <c r="I3185" s="3"/>
      <c r="J3185" s="3"/>
      <c r="N3185" s="149"/>
      <c r="O3185" s="149"/>
      <c r="P3185" s="149"/>
    </row>
    <row r="3186" spans="9:16" x14ac:dyDescent="0.2">
      <c r="I3186" s="3"/>
      <c r="J3186" s="3"/>
      <c r="N3186" s="149"/>
      <c r="O3186" s="149"/>
      <c r="P3186" s="149"/>
    </row>
    <row r="3187" spans="9:16" x14ac:dyDescent="0.2">
      <c r="I3187" s="3"/>
      <c r="J3187" s="3"/>
      <c r="N3187" s="149"/>
      <c r="O3187" s="149"/>
      <c r="P3187" s="149"/>
    </row>
    <row r="3188" spans="9:16" x14ac:dyDescent="0.2">
      <c r="I3188" s="3"/>
      <c r="J3188" s="3"/>
      <c r="N3188" s="149"/>
      <c r="O3188" s="149"/>
      <c r="P3188" s="149"/>
    </row>
    <row r="3189" spans="9:16" x14ac:dyDescent="0.2">
      <c r="I3189" s="3"/>
      <c r="J3189" s="3"/>
      <c r="N3189" s="149"/>
      <c r="O3189" s="149"/>
      <c r="P3189" s="149"/>
    </row>
    <row r="3190" spans="9:16" x14ac:dyDescent="0.2">
      <c r="I3190" s="3"/>
      <c r="J3190" s="3"/>
      <c r="N3190" s="149"/>
      <c r="O3190" s="149"/>
      <c r="P3190" s="149"/>
    </row>
    <row r="3191" spans="9:16" x14ac:dyDescent="0.2">
      <c r="I3191" s="3"/>
      <c r="J3191" s="3"/>
      <c r="N3191" s="149"/>
      <c r="O3191" s="149"/>
      <c r="P3191" s="149"/>
    </row>
    <row r="3192" spans="9:16" x14ac:dyDescent="0.2">
      <c r="I3192" s="3"/>
      <c r="J3192" s="3"/>
      <c r="N3192" s="149"/>
      <c r="O3192" s="149"/>
      <c r="P3192" s="149"/>
    </row>
    <row r="3193" spans="9:16" x14ac:dyDescent="0.2">
      <c r="I3193" s="3"/>
      <c r="J3193" s="3"/>
      <c r="N3193" s="149"/>
      <c r="O3193" s="149"/>
      <c r="P3193" s="149"/>
    </row>
    <row r="3194" spans="9:16" x14ac:dyDescent="0.2">
      <c r="I3194" s="3"/>
      <c r="J3194" s="3"/>
      <c r="N3194" s="149"/>
      <c r="O3194" s="149"/>
      <c r="P3194" s="149"/>
    </row>
    <row r="3195" spans="9:16" x14ac:dyDescent="0.2">
      <c r="I3195" s="3"/>
      <c r="J3195" s="3"/>
      <c r="N3195" s="149"/>
      <c r="O3195" s="149"/>
      <c r="P3195" s="149"/>
    </row>
    <row r="3196" spans="9:16" x14ac:dyDescent="0.2">
      <c r="I3196" s="3"/>
      <c r="J3196" s="3"/>
      <c r="N3196" s="149"/>
      <c r="O3196" s="149"/>
      <c r="P3196" s="149"/>
    </row>
    <row r="3197" spans="9:16" x14ac:dyDescent="0.2">
      <c r="I3197" s="3"/>
      <c r="J3197" s="3"/>
      <c r="N3197" s="149"/>
      <c r="O3197" s="149"/>
      <c r="P3197" s="149"/>
    </row>
    <row r="3198" spans="9:16" x14ac:dyDescent="0.2">
      <c r="I3198" s="3"/>
      <c r="J3198" s="3"/>
      <c r="N3198" s="149"/>
      <c r="O3198" s="149"/>
      <c r="P3198" s="149"/>
    </row>
    <row r="3199" spans="9:16" x14ac:dyDescent="0.2">
      <c r="I3199" s="3"/>
      <c r="J3199" s="3"/>
      <c r="N3199" s="149"/>
      <c r="O3199" s="149"/>
      <c r="P3199" s="149"/>
    </row>
    <row r="3200" spans="9:16" x14ac:dyDescent="0.2">
      <c r="I3200" s="3"/>
      <c r="J3200" s="3"/>
      <c r="N3200" s="149"/>
      <c r="O3200" s="149"/>
      <c r="P3200" s="149"/>
    </row>
    <row r="3201" spans="9:16" x14ac:dyDescent="0.2">
      <c r="I3201" s="3"/>
      <c r="J3201" s="3"/>
      <c r="N3201" s="149"/>
      <c r="O3201" s="149"/>
      <c r="P3201" s="149"/>
    </row>
    <row r="3202" spans="9:16" x14ac:dyDescent="0.2">
      <c r="I3202" s="3"/>
      <c r="J3202" s="3"/>
      <c r="N3202" s="149"/>
      <c r="O3202" s="149"/>
      <c r="P3202" s="149"/>
    </row>
    <row r="3203" spans="9:16" x14ac:dyDescent="0.2">
      <c r="I3203" s="3"/>
      <c r="J3203" s="3"/>
      <c r="N3203" s="149"/>
      <c r="O3203" s="149"/>
      <c r="P3203" s="149"/>
    </row>
    <row r="3204" spans="9:16" x14ac:dyDescent="0.2">
      <c r="I3204" s="3"/>
      <c r="J3204" s="3"/>
      <c r="N3204" s="149"/>
      <c r="O3204" s="149"/>
      <c r="P3204" s="149"/>
    </row>
    <row r="3205" spans="9:16" x14ac:dyDescent="0.2">
      <c r="I3205" s="3"/>
      <c r="J3205" s="3"/>
      <c r="N3205" s="149"/>
      <c r="O3205" s="149"/>
      <c r="P3205" s="149"/>
    </row>
    <row r="3206" spans="9:16" x14ac:dyDescent="0.2">
      <c r="I3206" s="3"/>
      <c r="J3206" s="3"/>
      <c r="N3206" s="149"/>
      <c r="O3206" s="149"/>
      <c r="P3206" s="149"/>
    </row>
    <row r="3207" spans="9:16" x14ac:dyDescent="0.2">
      <c r="I3207" s="3"/>
      <c r="J3207" s="3"/>
      <c r="N3207" s="149"/>
      <c r="O3207" s="149"/>
      <c r="P3207" s="149"/>
    </row>
    <row r="3208" spans="9:16" x14ac:dyDescent="0.2">
      <c r="I3208" s="3"/>
      <c r="J3208" s="3"/>
      <c r="N3208" s="149"/>
      <c r="O3208" s="149"/>
      <c r="P3208" s="149"/>
    </row>
    <row r="3209" spans="9:16" x14ac:dyDescent="0.2">
      <c r="I3209" s="3"/>
      <c r="J3209" s="3"/>
      <c r="N3209" s="149"/>
      <c r="O3209" s="149"/>
      <c r="P3209" s="149"/>
    </row>
    <row r="3210" spans="9:16" x14ac:dyDescent="0.2">
      <c r="I3210" s="3"/>
      <c r="J3210" s="3"/>
      <c r="N3210" s="149"/>
      <c r="O3210" s="149"/>
      <c r="P3210" s="149"/>
    </row>
    <row r="3211" spans="9:16" x14ac:dyDescent="0.2">
      <c r="I3211" s="3"/>
      <c r="J3211" s="3"/>
      <c r="N3211" s="149"/>
      <c r="O3211" s="149"/>
      <c r="P3211" s="149"/>
    </row>
    <row r="3212" spans="9:16" x14ac:dyDescent="0.2">
      <c r="I3212" s="3"/>
      <c r="J3212" s="3"/>
      <c r="N3212" s="149"/>
      <c r="O3212" s="149"/>
      <c r="P3212" s="149"/>
    </row>
    <row r="3213" spans="9:16" x14ac:dyDescent="0.2">
      <c r="I3213" s="3"/>
      <c r="J3213" s="3"/>
      <c r="N3213" s="149"/>
      <c r="O3213" s="149"/>
      <c r="P3213" s="149"/>
    </row>
    <row r="3214" spans="9:16" x14ac:dyDescent="0.2">
      <c r="I3214" s="3"/>
      <c r="J3214" s="3"/>
      <c r="N3214" s="149"/>
      <c r="O3214" s="149"/>
      <c r="P3214" s="149"/>
    </row>
    <row r="3215" spans="9:16" x14ac:dyDescent="0.2">
      <c r="I3215" s="3"/>
      <c r="J3215" s="3"/>
      <c r="N3215" s="149"/>
      <c r="O3215" s="149"/>
      <c r="P3215" s="149"/>
    </row>
    <row r="3216" spans="9:16" x14ac:dyDescent="0.2">
      <c r="I3216" s="3"/>
      <c r="J3216" s="3"/>
      <c r="N3216" s="149"/>
      <c r="O3216" s="149"/>
      <c r="P3216" s="149"/>
    </row>
    <row r="3217" spans="9:16" x14ac:dyDescent="0.2">
      <c r="I3217" s="3"/>
      <c r="J3217" s="3"/>
      <c r="N3217" s="149"/>
      <c r="O3217" s="149"/>
      <c r="P3217" s="149"/>
    </row>
    <row r="3218" spans="9:16" x14ac:dyDescent="0.2">
      <c r="I3218" s="3"/>
      <c r="J3218" s="3"/>
      <c r="N3218" s="149"/>
      <c r="O3218" s="149"/>
      <c r="P3218" s="149"/>
    </row>
    <row r="3219" spans="9:16" x14ac:dyDescent="0.2">
      <c r="I3219" s="3"/>
      <c r="J3219" s="3"/>
      <c r="N3219" s="149"/>
      <c r="O3219" s="149"/>
      <c r="P3219" s="149"/>
    </row>
    <row r="3220" spans="9:16" x14ac:dyDescent="0.2">
      <c r="I3220" s="3"/>
      <c r="J3220" s="3"/>
      <c r="N3220" s="149"/>
      <c r="O3220" s="149"/>
      <c r="P3220" s="149"/>
    </row>
    <row r="3221" spans="9:16" x14ac:dyDescent="0.2">
      <c r="I3221" s="3"/>
      <c r="J3221" s="3"/>
      <c r="N3221" s="149"/>
      <c r="O3221" s="149"/>
      <c r="P3221" s="149"/>
    </row>
    <row r="3222" spans="9:16" x14ac:dyDescent="0.2">
      <c r="I3222" s="3"/>
      <c r="J3222" s="3"/>
      <c r="N3222" s="149"/>
      <c r="O3222" s="149"/>
      <c r="P3222" s="149"/>
    </row>
    <row r="3223" spans="9:16" x14ac:dyDescent="0.2">
      <c r="I3223" s="3"/>
      <c r="J3223" s="3"/>
      <c r="N3223" s="149"/>
      <c r="O3223" s="149"/>
      <c r="P3223" s="149"/>
    </row>
    <row r="3224" spans="9:16" x14ac:dyDescent="0.2">
      <c r="I3224" s="3"/>
      <c r="J3224" s="3"/>
      <c r="N3224" s="149"/>
      <c r="O3224" s="149"/>
      <c r="P3224" s="149"/>
    </row>
    <row r="3225" spans="9:16" x14ac:dyDescent="0.2">
      <c r="I3225" s="3"/>
      <c r="J3225" s="3"/>
      <c r="N3225" s="149"/>
      <c r="O3225" s="149"/>
      <c r="P3225" s="149"/>
    </row>
    <row r="3226" spans="9:16" x14ac:dyDescent="0.2">
      <c r="I3226" s="3"/>
      <c r="J3226" s="3"/>
      <c r="N3226" s="149"/>
      <c r="O3226" s="149"/>
      <c r="P3226" s="149"/>
    </row>
    <row r="3227" spans="9:16" x14ac:dyDescent="0.2">
      <c r="I3227" s="3"/>
      <c r="J3227" s="3"/>
      <c r="N3227" s="149"/>
      <c r="O3227" s="149"/>
      <c r="P3227" s="149"/>
    </row>
    <row r="3228" spans="9:16" x14ac:dyDescent="0.2">
      <c r="I3228" s="3"/>
      <c r="J3228" s="3"/>
      <c r="N3228" s="149"/>
      <c r="O3228" s="149"/>
      <c r="P3228" s="149"/>
    </row>
    <row r="3229" spans="9:16" x14ac:dyDescent="0.2">
      <c r="I3229" s="3"/>
      <c r="J3229" s="3"/>
      <c r="N3229" s="149"/>
      <c r="O3229" s="149"/>
      <c r="P3229" s="149"/>
    </row>
    <row r="3230" spans="9:16" x14ac:dyDescent="0.2">
      <c r="I3230" s="3"/>
      <c r="J3230" s="3"/>
      <c r="N3230" s="149"/>
      <c r="O3230" s="149"/>
      <c r="P3230" s="149"/>
    </row>
    <row r="3231" spans="9:16" x14ac:dyDescent="0.2">
      <c r="I3231" s="3"/>
      <c r="J3231" s="3"/>
      <c r="N3231" s="149"/>
      <c r="O3231" s="149"/>
      <c r="P3231" s="149"/>
    </row>
    <row r="3232" spans="9:16" x14ac:dyDescent="0.2">
      <c r="I3232" s="3"/>
      <c r="J3232" s="3"/>
      <c r="N3232" s="149"/>
      <c r="O3232" s="149"/>
      <c r="P3232" s="149"/>
    </row>
    <row r="3233" spans="9:16" x14ac:dyDescent="0.2">
      <c r="I3233" s="3"/>
      <c r="J3233" s="3"/>
      <c r="N3233" s="149"/>
      <c r="O3233" s="149"/>
      <c r="P3233" s="149"/>
    </row>
    <row r="3234" spans="9:16" x14ac:dyDescent="0.2">
      <c r="I3234" s="3"/>
      <c r="J3234" s="3"/>
      <c r="N3234" s="149"/>
      <c r="O3234" s="149"/>
      <c r="P3234" s="149"/>
    </row>
    <row r="3235" spans="9:16" x14ac:dyDescent="0.2">
      <c r="I3235" s="3"/>
      <c r="J3235" s="3"/>
      <c r="N3235" s="149"/>
      <c r="O3235" s="149"/>
      <c r="P3235" s="149"/>
    </row>
    <row r="3236" spans="9:16" x14ac:dyDescent="0.2">
      <c r="I3236" s="3"/>
      <c r="J3236" s="3"/>
      <c r="N3236" s="149"/>
      <c r="O3236" s="149"/>
      <c r="P3236" s="149"/>
    </row>
    <row r="3237" spans="9:16" x14ac:dyDescent="0.2">
      <c r="I3237" s="3"/>
      <c r="J3237" s="3"/>
      <c r="N3237" s="149"/>
      <c r="O3237" s="149"/>
      <c r="P3237" s="149"/>
    </row>
    <row r="3238" spans="9:16" x14ac:dyDescent="0.2">
      <c r="I3238" s="3"/>
      <c r="J3238" s="3"/>
      <c r="N3238" s="149"/>
      <c r="O3238" s="149"/>
      <c r="P3238" s="149"/>
    </row>
    <row r="3239" spans="9:16" x14ac:dyDescent="0.2">
      <c r="I3239" s="3"/>
      <c r="J3239" s="3"/>
      <c r="N3239" s="149"/>
      <c r="O3239" s="149"/>
      <c r="P3239" s="149"/>
    </row>
    <row r="3240" spans="9:16" x14ac:dyDescent="0.2">
      <c r="I3240" s="3"/>
      <c r="J3240" s="3"/>
      <c r="N3240" s="149"/>
      <c r="O3240" s="149"/>
      <c r="P3240" s="149"/>
    </row>
    <row r="3241" spans="9:16" x14ac:dyDescent="0.2">
      <c r="I3241" s="3"/>
      <c r="J3241" s="3"/>
      <c r="N3241" s="149"/>
      <c r="O3241" s="149"/>
      <c r="P3241" s="149"/>
    </row>
    <row r="3242" spans="9:16" x14ac:dyDescent="0.2">
      <c r="I3242" s="3"/>
      <c r="J3242" s="3"/>
      <c r="N3242" s="149"/>
      <c r="O3242" s="149"/>
      <c r="P3242" s="149"/>
    </row>
    <row r="3243" spans="9:16" x14ac:dyDescent="0.2">
      <c r="I3243" s="3"/>
      <c r="J3243" s="3"/>
      <c r="N3243" s="149"/>
      <c r="O3243" s="149"/>
      <c r="P3243" s="149"/>
    </row>
    <row r="3244" spans="9:16" x14ac:dyDescent="0.2">
      <c r="I3244" s="3"/>
      <c r="J3244" s="3"/>
      <c r="N3244" s="149"/>
      <c r="O3244" s="149"/>
      <c r="P3244" s="149"/>
    </row>
    <row r="3245" spans="9:16" x14ac:dyDescent="0.2">
      <c r="I3245" s="3"/>
      <c r="J3245" s="3"/>
      <c r="N3245" s="149"/>
      <c r="O3245" s="149"/>
      <c r="P3245" s="149"/>
    </row>
    <row r="3246" spans="9:16" x14ac:dyDescent="0.2">
      <c r="I3246" s="3"/>
      <c r="J3246" s="3"/>
      <c r="N3246" s="149"/>
      <c r="O3246" s="149"/>
      <c r="P3246" s="149"/>
    </row>
    <row r="3247" spans="9:16" x14ac:dyDescent="0.2">
      <c r="I3247" s="3"/>
      <c r="J3247" s="3"/>
      <c r="N3247" s="149"/>
      <c r="O3247" s="149"/>
      <c r="P3247" s="149"/>
    </row>
    <row r="3248" spans="9:16" x14ac:dyDescent="0.2">
      <c r="I3248" s="3"/>
      <c r="J3248" s="3"/>
      <c r="N3248" s="149"/>
      <c r="O3248" s="149"/>
      <c r="P3248" s="149"/>
    </row>
    <row r="3249" spans="9:16" x14ac:dyDescent="0.2">
      <c r="I3249" s="3"/>
      <c r="J3249" s="3"/>
      <c r="N3249" s="149"/>
      <c r="O3249" s="149"/>
      <c r="P3249" s="149"/>
    </row>
    <row r="3250" spans="9:16" x14ac:dyDescent="0.2">
      <c r="I3250" s="3"/>
      <c r="J3250" s="3"/>
      <c r="N3250" s="149"/>
      <c r="O3250" s="149"/>
      <c r="P3250" s="149"/>
    </row>
    <row r="3251" spans="9:16" x14ac:dyDescent="0.2">
      <c r="I3251" s="3"/>
      <c r="J3251" s="3"/>
      <c r="N3251" s="149"/>
      <c r="O3251" s="149"/>
      <c r="P3251" s="149"/>
    </row>
    <row r="3252" spans="9:16" x14ac:dyDescent="0.2">
      <c r="I3252" s="3"/>
      <c r="J3252" s="3"/>
      <c r="N3252" s="149"/>
      <c r="O3252" s="149"/>
      <c r="P3252" s="149"/>
    </row>
    <row r="3253" spans="9:16" x14ac:dyDescent="0.2">
      <c r="I3253" s="3"/>
      <c r="J3253" s="3"/>
      <c r="N3253" s="149"/>
      <c r="O3253" s="149"/>
      <c r="P3253" s="149"/>
    </row>
    <row r="3254" spans="9:16" x14ac:dyDescent="0.2">
      <c r="I3254" s="3"/>
      <c r="J3254" s="3"/>
      <c r="N3254" s="149"/>
      <c r="O3254" s="149"/>
      <c r="P3254" s="149"/>
    </row>
    <row r="3255" spans="9:16" x14ac:dyDescent="0.2">
      <c r="I3255" s="3"/>
      <c r="J3255" s="3"/>
      <c r="N3255" s="149"/>
      <c r="O3255" s="149"/>
      <c r="P3255" s="149"/>
    </row>
    <row r="3256" spans="9:16" x14ac:dyDescent="0.2">
      <c r="I3256" s="3"/>
      <c r="J3256" s="3"/>
      <c r="N3256" s="149"/>
      <c r="O3256" s="149"/>
      <c r="P3256" s="149"/>
    </row>
    <row r="3257" spans="9:16" x14ac:dyDescent="0.2">
      <c r="I3257" s="3"/>
      <c r="J3257" s="3"/>
      <c r="N3257" s="149"/>
      <c r="O3257" s="149"/>
      <c r="P3257" s="149"/>
    </row>
    <row r="3258" spans="9:16" x14ac:dyDescent="0.2">
      <c r="I3258" s="3"/>
      <c r="J3258" s="3"/>
      <c r="N3258" s="149"/>
      <c r="O3258" s="149"/>
      <c r="P3258" s="149"/>
    </row>
    <row r="3259" spans="9:16" x14ac:dyDescent="0.2">
      <c r="I3259" s="3"/>
      <c r="J3259" s="3"/>
      <c r="N3259" s="149"/>
      <c r="O3259" s="149"/>
      <c r="P3259" s="149"/>
    </row>
    <row r="3260" spans="9:16" x14ac:dyDescent="0.2">
      <c r="I3260" s="3"/>
      <c r="J3260" s="3"/>
      <c r="N3260" s="149"/>
      <c r="O3260" s="149"/>
      <c r="P3260" s="149"/>
    </row>
    <row r="3261" spans="9:16" x14ac:dyDescent="0.2">
      <c r="I3261" s="3"/>
      <c r="J3261" s="3"/>
      <c r="N3261" s="149"/>
      <c r="O3261" s="149"/>
      <c r="P3261" s="149"/>
    </row>
    <row r="3262" spans="9:16" x14ac:dyDescent="0.2">
      <c r="I3262" s="3"/>
      <c r="J3262" s="3"/>
      <c r="N3262" s="149"/>
      <c r="O3262" s="149"/>
      <c r="P3262" s="149"/>
    </row>
    <row r="3263" spans="9:16" x14ac:dyDescent="0.2">
      <c r="I3263" s="3"/>
      <c r="J3263" s="3"/>
      <c r="N3263" s="149"/>
      <c r="O3263" s="149"/>
      <c r="P3263" s="149"/>
    </row>
    <row r="3264" spans="9:16" x14ac:dyDescent="0.2">
      <c r="I3264" s="3"/>
      <c r="J3264" s="3"/>
      <c r="N3264" s="149"/>
      <c r="O3264" s="149"/>
      <c r="P3264" s="149"/>
    </row>
    <row r="3265" spans="9:16" x14ac:dyDescent="0.2">
      <c r="I3265" s="3"/>
      <c r="J3265" s="3"/>
      <c r="N3265" s="149"/>
      <c r="O3265" s="149"/>
      <c r="P3265" s="149"/>
    </row>
    <row r="3266" spans="9:16" x14ac:dyDescent="0.2">
      <c r="I3266" s="3"/>
      <c r="J3266" s="3"/>
      <c r="N3266" s="149"/>
      <c r="O3266" s="149"/>
      <c r="P3266" s="149"/>
    </row>
    <row r="3267" spans="9:16" x14ac:dyDescent="0.2">
      <c r="I3267" s="3"/>
      <c r="J3267" s="3"/>
      <c r="N3267" s="149"/>
      <c r="O3267" s="149"/>
      <c r="P3267" s="149"/>
    </row>
    <row r="3268" spans="9:16" x14ac:dyDescent="0.2">
      <c r="I3268" s="3"/>
      <c r="J3268" s="3"/>
      <c r="N3268" s="149"/>
      <c r="O3268" s="149"/>
      <c r="P3268" s="149"/>
    </row>
    <row r="3269" spans="9:16" x14ac:dyDescent="0.2">
      <c r="I3269" s="3"/>
      <c r="J3269" s="3"/>
      <c r="N3269" s="149"/>
      <c r="O3269" s="149"/>
      <c r="P3269" s="149"/>
    </row>
    <row r="3270" spans="9:16" x14ac:dyDescent="0.2">
      <c r="I3270" s="3"/>
      <c r="J3270" s="3"/>
      <c r="N3270" s="149"/>
      <c r="O3270" s="149"/>
      <c r="P3270" s="149"/>
    </row>
    <row r="3271" spans="9:16" x14ac:dyDescent="0.2">
      <c r="I3271" s="3"/>
      <c r="J3271" s="3"/>
      <c r="N3271" s="149"/>
      <c r="O3271" s="149"/>
      <c r="P3271" s="149"/>
    </row>
    <row r="3272" spans="9:16" x14ac:dyDescent="0.2">
      <c r="I3272" s="3"/>
      <c r="J3272" s="3"/>
      <c r="N3272" s="149"/>
      <c r="O3272" s="149"/>
      <c r="P3272" s="149"/>
    </row>
    <row r="3273" spans="9:16" x14ac:dyDescent="0.2">
      <c r="I3273" s="3"/>
      <c r="J3273" s="3"/>
      <c r="N3273" s="149"/>
      <c r="O3273" s="149"/>
      <c r="P3273" s="149"/>
    </row>
    <row r="3274" spans="9:16" x14ac:dyDescent="0.2">
      <c r="I3274" s="3"/>
      <c r="J3274" s="3"/>
      <c r="N3274" s="149"/>
      <c r="O3274" s="149"/>
      <c r="P3274" s="149"/>
    </row>
    <row r="3275" spans="9:16" x14ac:dyDescent="0.2">
      <c r="I3275" s="3"/>
      <c r="J3275" s="3"/>
      <c r="N3275" s="149"/>
      <c r="O3275" s="149"/>
      <c r="P3275" s="149"/>
    </row>
    <row r="3276" spans="9:16" x14ac:dyDescent="0.2">
      <c r="I3276" s="3"/>
      <c r="J3276" s="3"/>
      <c r="N3276" s="149"/>
      <c r="O3276" s="149"/>
      <c r="P3276" s="149"/>
    </row>
    <row r="3277" spans="9:16" x14ac:dyDescent="0.2">
      <c r="I3277" s="3"/>
      <c r="J3277" s="3"/>
      <c r="N3277" s="149"/>
      <c r="O3277" s="149"/>
      <c r="P3277" s="149"/>
    </row>
    <row r="3278" spans="9:16" x14ac:dyDescent="0.2">
      <c r="I3278" s="3"/>
      <c r="J3278" s="3"/>
      <c r="N3278" s="149"/>
      <c r="O3278" s="149"/>
      <c r="P3278" s="149"/>
    </row>
    <row r="3279" spans="9:16" x14ac:dyDescent="0.2">
      <c r="I3279" s="3"/>
      <c r="J3279" s="3"/>
      <c r="N3279" s="149"/>
      <c r="O3279" s="149"/>
      <c r="P3279" s="149"/>
    </row>
    <row r="3280" spans="9:16" x14ac:dyDescent="0.2">
      <c r="I3280" s="3"/>
      <c r="J3280" s="3"/>
      <c r="N3280" s="149"/>
      <c r="O3280" s="149"/>
      <c r="P3280" s="149"/>
    </row>
    <row r="3281" spans="9:16" x14ac:dyDescent="0.2">
      <c r="I3281" s="3"/>
      <c r="J3281" s="3"/>
      <c r="N3281" s="149"/>
      <c r="O3281" s="149"/>
      <c r="P3281" s="149"/>
    </row>
    <row r="3282" spans="9:16" x14ac:dyDescent="0.2">
      <c r="I3282" s="3"/>
      <c r="J3282" s="3"/>
      <c r="N3282" s="149"/>
      <c r="O3282" s="149"/>
      <c r="P3282" s="149"/>
    </row>
    <row r="3283" spans="9:16" x14ac:dyDescent="0.2">
      <c r="I3283" s="3"/>
      <c r="J3283" s="3"/>
      <c r="N3283" s="149"/>
      <c r="O3283" s="149"/>
      <c r="P3283" s="149"/>
    </row>
    <row r="3284" spans="9:16" x14ac:dyDescent="0.2">
      <c r="I3284" s="3"/>
      <c r="J3284" s="3"/>
      <c r="N3284" s="149"/>
      <c r="O3284" s="149"/>
      <c r="P3284" s="149"/>
    </row>
    <row r="3285" spans="9:16" x14ac:dyDescent="0.2">
      <c r="I3285" s="3"/>
      <c r="J3285" s="3"/>
      <c r="N3285" s="149"/>
      <c r="O3285" s="149"/>
      <c r="P3285" s="149"/>
    </row>
    <row r="3286" spans="9:16" x14ac:dyDescent="0.2">
      <c r="I3286" s="3"/>
      <c r="J3286" s="3"/>
      <c r="N3286" s="149"/>
      <c r="O3286" s="149"/>
      <c r="P3286" s="149"/>
    </row>
    <row r="3287" spans="9:16" x14ac:dyDescent="0.2">
      <c r="I3287" s="3"/>
      <c r="J3287" s="3"/>
      <c r="N3287" s="149"/>
      <c r="O3287" s="149"/>
      <c r="P3287" s="149"/>
    </row>
    <row r="3288" spans="9:16" x14ac:dyDescent="0.2">
      <c r="I3288" s="3"/>
      <c r="J3288" s="3"/>
      <c r="N3288" s="149"/>
      <c r="O3288" s="149"/>
      <c r="P3288" s="149"/>
    </row>
    <row r="3289" spans="9:16" x14ac:dyDescent="0.2">
      <c r="I3289" s="3"/>
      <c r="J3289" s="3"/>
      <c r="N3289" s="149"/>
      <c r="O3289" s="149"/>
      <c r="P3289" s="149"/>
    </row>
    <row r="3290" spans="9:16" x14ac:dyDescent="0.2">
      <c r="I3290" s="3"/>
      <c r="J3290" s="3"/>
      <c r="N3290" s="149"/>
      <c r="O3290" s="149"/>
      <c r="P3290" s="149"/>
    </row>
    <row r="3291" spans="9:16" x14ac:dyDescent="0.2">
      <c r="I3291" s="3"/>
      <c r="J3291" s="3"/>
      <c r="N3291" s="149"/>
      <c r="O3291" s="149"/>
      <c r="P3291" s="149"/>
    </row>
    <row r="3292" spans="9:16" x14ac:dyDescent="0.2">
      <c r="I3292" s="3"/>
      <c r="J3292" s="3"/>
      <c r="N3292" s="149"/>
      <c r="O3292" s="149"/>
      <c r="P3292" s="149"/>
    </row>
    <row r="3293" spans="9:16" x14ac:dyDescent="0.2">
      <c r="I3293" s="3"/>
      <c r="J3293" s="3"/>
      <c r="N3293" s="149"/>
      <c r="O3293" s="149"/>
      <c r="P3293" s="149"/>
    </row>
    <row r="3294" spans="9:16" x14ac:dyDescent="0.2">
      <c r="I3294" s="3"/>
      <c r="J3294" s="3"/>
      <c r="N3294" s="149"/>
      <c r="O3294" s="149"/>
      <c r="P3294" s="149"/>
    </row>
    <row r="3295" spans="9:16" x14ac:dyDescent="0.2">
      <c r="I3295" s="3"/>
      <c r="J3295" s="3"/>
      <c r="N3295" s="149"/>
      <c r="O3295" s="149"/>
      <c r="P3295" s="149"/>
    </row>
    <row r="3296" spans="9:16" x14ac:dyDescent="0.2">
      <c r="I3296" s="3"/>
      <c r="J3296" s="3"/>
      <c r="N3296" s="149"/>
      <c r="O3296" s="149"/>
      <c r="P3296" s="149"/>
    </row>
    <row r="3297" spans="9:16" x14ac:dyDescent="0.2">
      <c r="I3297" s="3"/>
      <c r="J3297" s="3"/>
      <c r="N3297" s="149"/>
      <c r="O3297" s="149"/>
      <c r="P3297" s="149"/>
    </row>
    <row r="3298" spans="9:16" x14ac:dyDescent="0.2">
      <c r="I3298" s="3"/>
      <c r="J3298" s="3"/>
      <c r="N3298" s="149"/>
      <c r="O3298" s="149"/>
      <c r="P3298" s="149"/>
    </row>
    <row r="3299" spans="9:16" x14ac:dyDescent="0.2">
      <c r="I3299" s="3"/>
      <c r="J3299" s="3"/>
      <c r="N3299" s="149"/>
      <c r="O3299" s="149"/>
      <c r="P3299" s="149"/>
    </row>
    <row r="3300" spans="9:16" x14ac:dyDescent="0.2">
      <c r="I3300" s="3"/>
      <c r="J3300" s="3"/>
      <c r="N3300" s="149"/>
      <c r="O3300" s="149"/>
      <c r="P3300" s="149"/>
    </row>
    <row r="3301" spans="9:16" x14ac:dyDescent="0.2">
      <c r="I3301" s="3"/>
      <c r="J3301" s="3"/>
      <c r="N3301" s="149"/>
      <c r="O3301" s="149"/>
      <c r="P3301" s="149"/>
    </row>
    <row r="3302" spans="9:16" x14ac:dyDescent="0.2">
      <c r="I3302" s="3"/>
      <c r="J3302" s="3"/>
      <c r="N3302" s="149"/>
      <c r="O3302" s="149"/>
      <c r="P3302" s="149"/>
    </row>
    <row r="3303" spans="9:16" x14ac:dyDescent="0.2">
      <c r="I3303" s="3"/>
      <c r="J3303" s="3"/>
      <c r="N3303" s="149"/>
      <c r="O3303" s="149"/>
      <c r="P3303" s="149"/>
    </row>
    <row r="3304" spans="9:16" x14ac:dyDescent="0.2">
      <c r="I3304" s="3"/>
      <c r="J3304" s="3"/>
      <c r="N3304" s="149"/>
      <c r="O3304" s="149"/>
      <c r="P3304" s="149"/>
    </row>
    <row r="3305" spans="9:16" x14ac:dyDescent="0.2">
      <c r="I3305" s="3"/>
      <c r="J3305" s="3"/>
      <c r="N3305" s="149"/>
      <c r="O3305" s="149"/>
      <c r="P3305" s="149"/>
    </row>
    <row r="3306" spans="9:16" x14ac:dyDescent="0.2">
      <c r="I3306" s="3"/>
      <c r="J3306" s="3"/>
      <c r="N3306" s="149"/>
      <c r="O3306" s="149"/>
      <c r="P3306" s="149"/>
    </row>
    <row r="3307" spans="9:16" x14ac:dyDescent="0.2">
      <c r="I3307" s="3"/>
      <c r="J3307" s="3"/>
      <c r="N3307" s="149"/>
      <c r="O3307" s="149"/>
      <c r="P3307" s="149"/>
    </row>
    <row r="3308" spans="9:16" x14ac:dyDescent="0.2">
      <c r="I3308" s="3"/>
      <c r="J3308" s="3"/>
      <c r="N3308" s="149"/>
      <c r="O3308" s="149"/>
      <c r="P3308" s="149"/>
    </row>
    <row r="3309" spans="9:16" x14ac:dyDescent="0.2">
      <c r="I3309" s="3"/>
      <c r="J3309" s="3"/>
      <c r="N3309" s="149"/>
      <c r="O3309" s="149"/>
      <c r="P3309" s="149"/>
    </row>
    <row r="3310" spans="9:16" x14ac:dyDescent="0.2">
      <c r="I3310" s="3"/>
      <c r="J3310" s="3"/>
      <c r="N3310" s="149"/>
      <c r="O3310" s="149"/>
      <c r="P3310" s="149"/>
    </row>
    <row r="3311" spans="9:16" x14ac:dyDescent="0.2">
      <c r="I3311" s="3"/>
      <c r="J3311" s="3"/>
      <c r="N3311" s="149"/>
      <c r="O3311" s="149"/>
      <c r="P3311" s="149"/>
    </row>
    <row r="3312" spans="9:16" x14ac:dyDescent="0.2">
      <c r="I3312" s="3"/>
      <c r="J3312" s="3"/>
      <c r="N3312" s="149"/>
      <c r="O3312" s="149"/>
      <c r="P3312" s="149"/>
    </row>
    <row r="3313" spans="9:16" x14ac:dyDescent="0.2">
      <c r="I3313" s="3"/>
      <c r="J3313" s="3"/>
      <c r="N3313" s="149"/>
      <c r="O3313" s="149"/>
      <c r="P3313" s="149"/>
    </row>
    <row r="3314" spans="9:16" x14ac:dyDescent="0.2">
      <c r="I3314" s="3"/>
      <c r="J3314" s="3"/>
      <c r="N3314" s="149"/>
      <c r="O3314" s="149"/>
      <c r="P3314" s="149"/>
    </row>
    <row r="3315" spans="9:16" x14ac:dyDescent="0.2">
      <c r="I3315" s="3"/>
      <c r="J3315" s="3"/>
      <c r="N3315" s="149"/>
      <c r="O3315" s="149"/>
      <c r="P3315" s="149"/>
    </row>
    <row r="3316" spans="9:16" x14ac:dyDescent="0.2">
      <c r="I3316" s="3"/>
      <c r="J3316" s="3"/>
      <c r="N3316" s="149"/>
      <c r="O3316" s="149"/>
      <c r="P3316" s="149"/>
    </row>
    <row r="3317" spans="9:16" x14ac:dyDescent="0.2">
      <c r="I3317" s="3"/>
      <c r="J3317" s="3"/>
      <c r="N3317" s="149"/>
      <c r="O3317" s="149"/>
      <c r="P3317" s="149"/>
    </row>
    <row r="3318" spans="9:16" x14ac:dyDescent="0.2">
      <c r="I3318" s="3"/>
      <c r="J3318" s="3"/>
      <c r="N3318" s="149"/>
      <c r="O3318" s="149"/>
      <c r="P3318" s="149"/>
    </row>
    <row r="3319" spans="9:16" x14ac:dyDescent="0.2">
      <c r="I3319" s="3"/>
      <c r="J3319" s="3"/>
      <c r="N3319" s="149"/>
      <c r="O3319" s="149"/>
      <c r="P3319" s="149"/>
    </row>
    <row r="3320" spans="9:16" x14ac:dyDescent="0.2">
      <c r="I3320" s="3"/>
      <c r="J3320" s="3"/>
      <c r="N3320" s="149"/>
      <c r="O3320" s="149"/>
      <c r="P3320" s="149"/>
    </row>
    <row r="3321" spans="9:16" x14ac:dyDescent="0.2">
      <c r="I3321" s="3"/>
      <c r="J3321" s="3"/>
      <c r="N3321" s="149"/>
      <c r="O3321" s="149"/>
      <c r="P3321" s="149"/>
    </row>
    <row r="3322" spans="9:16" x14ac:dyDescent="0.2">
      <c r="I3322" s="3"/>
      <c r="J3322" s="3"/>
      <c r="N3322" s="149"/>
      <c r="O3322" s="149"/>
      <c r="P3322" s="149"/>
    </row>
    <row r="3323" spans="9:16" x14ac:dyDescent="0.2">
      <c r="I3323" s="3"/>
      <c r="J3323" s="3"/>
      <c r="N3323" s="149"/>
      <c r="O3323" s="149"/>
      <c r="P3323" s="149"/>
    </row>
    <row r="3324" spans="9:16" x14ac:dyDescent="0.2">
      <c r="I3324" s="3"/>
      <c r="J3324" s="3"/>
      <c r="N3324" s="149"/>
      <c r="O3324" s="149"/>
      <c r="P3324" s="149"/>
    </row>
    <row r="3325" spans="9:16" x14ac:dyDescent="0.2">
      <c r="I3325" s="3"/>
      <c r="J3325" s="3"/>
      <c r="N3325" s="149"/>
      <c r="O3325" s="149"/>
      <c r="P3325" s="149"/>
    </row>
    <row r="3326" spans="9:16" x14ac:dyDescent="0.2">
      <c r="I3326" s="3"/>
      <c r="J3326" s="3"/>
      <c r="N3326" s="149"/>
      <c r="O3326" s="149"/>
      <c r="P3326" s="149"/>
    </row>
    <row r="3327" spans="9:16" x14ac:dyDescent="0.2">
      <c r="I3327" s="3"/>
      <c r="J3327" s="3"/>
      <c r="N3327" s="149"/>
      <c r="O3327" s="149"/>
      <c r="P3327" s="149"/>
    </row>
    <row r="3328" spans="9:16" x14ac:dyDescent="0.2">
      <c r="I3328" s="3"/>
      <c r="J3328" s="3"/>
      <c r="N3328" s="149"/>
      <c r="O3328" s="149"/>
      <c r="P3328" s="149"/>
    </row>
    <row r="3329" spans="9:16" x14ac:dyDescent="0.2">
      <c r="I3329" s="3"/>
      <c r="J3329" s="3"/>
      <c r="N3329" s="149"/>
      <c r="O3329" s="149"/>
      <c r="P3329" s="149"/>
    </row>
    <row r="3330" spans="9:16" x14ac:dyDescent="0.2">
      <c r="I3330" s="3"/>
      <c r="J3330" s="3"/>
      <c r="N3330" s="149"/>
      <c r="O3330" s="149"/>
      <c r="P3330" s="149"/>
    </row>
    <row r="3331" spans="9:16" x14ac:dyDescent="0.2">
      <c r="I3331" s="3"/>
      <c r="J3331" s="3"/>
      <c r="N3331" s="149"/>
      <c r="O3331" s="149"/>
      <c r="P3331" s="149"/>
    </row>
    <row r="3332" spans="9:16" x14ac:dyDescent="0.2">
      <c r="I3332" s="3"/>
      <c r="J3332" s="3"/>
      <c r="N3332" s="149"/>
      <c r="O3332" s="149"/>
      <c r="P3332" s="149"/>
    </row>
    <row r="3333" spans="9:16" x14ac:dyDescent="0.2">
      <c r="I3333" s="3"/>
      <c r="J3333" s="3"/>
      <c r="N3333" s="149"/>
      <c r="O3333" s="149"/>
      <c r="P3333" s="149"/>
    </row>
    <row r="3334" spans="9:16" x14ac:dyDescent="0.2">
      <c r="I3334" s="3"/>
      <c r="J3334" s="3"/>
      <c r="N3334" s="149"/>
      <c r="O3334" s="149"/>
      <c r="P3334" s="149"/>
    </row>
    <row r="3335" spans="9:16" x14ac:dyDescent="0.2">
      <c r="I3335" s="3"/>
      <c r="J3335" s="3"/>
      <c r="N3335" s="149"/>
      <c r="O3335" s="149"/>
      <c r="P3335" s="149"/>
    </row>
    <row r="3336" spans="9:16" x14ac:dyDescent="0.2">
      <c r="I3336" s="3"/>
      <c r="J3336" s="3"/>
      <c r="N3336" s="149"/>
      <c r="O3336" s="149"/>
      <c r="P3336" s="149"/>
    </row>
    <row r="3337" spans="9:16" x14ac:dyDescent="0.2">
      <c r="I3337" s="3"/>
      <c r="J3337" s="3"/>
      <c r="N3337" s="149"/>
      <c r="O3337" s="149"/>
      <c r="P3337" s="149"/>
    </row>
    <row r="3338" spans="9:16" x14ac:dyDescent="0.2">
      <c r="I3338" s="3"/>
      <c r="J3338" s="3"/>
      <c r="N3338" s="149"/>
      <c r="O3338" s="149"/>
      <c r="P3338" s="149"/>
    </row>
    <row r="3339" spans="9:16" x14ac:dyDescent="0.2">
      <c r="I3339" s="3"/>
      <c r="J3339" s="3"/>
      <c r="N3339" s="149"/>
      <c r="O3339" s="149"/>
      <c r="P3339" s="149"/>
    </row>
    <row r="3340" spans="9:16" x14ac:dyDescent="0.2">
      <c r="I3340" s="3"/>
      <c r="J3340" s="3"/>
      <c r="N3340" s="149"/>
      <c r="O3340" s="149"/>
      <c r="P3340" s="149"/>
    </row>
    <row r="3341" spans="9:16" x14ac:dyDescent="0.2">
      <c r="I3341" s="3"/>
      <c r="J3341" s="3"/>
      <c r="N3341" s="149"/>
      <c r="O3341" s="149"/>
      <c r="P3341" s="149"/>
    </row>
    <row r="3342" spans="9:16" x14ac:dyDescent="0.2">
      <c r="I3342" s="3"/>
      <c r="J3342" s="3"/>
      <c r="N3342" s="149"/>
      <c r="O3342" s="149"/>
      <c r="P3342" s="149"/>
    </row>
    <row r="3343" spans="9:16" x14ac:dyDescent="0.2">
      <c r="I3343" s="3"/>
      <c r="J3343" s="3"/>
      <c r="N3343" s="149"/>
      <c r="O3343" s="149"/>
      <c r="P3343" s="149"/>
    </row>
    <row r="3344" spans="9:16" x14ac:dyDescent="0.2">
      <c r="I3344" s="3"/>
      <c r="J3344" s="3"/>
      <c r="N3344" s="149"/>
      <c r="O3344" s="149"/>
      <c r="P3344" s="149"/>
    </row>
    <row r="3345" spans="9:16" x14ac:dyDescent="0.2">
      <c r="I3345" s="3"/>
      <c r="J3345" s="3"/>
      <c r="N3345" s="149"/>
      <c r="O3345" s="149"/>
      <c r="P3345" s="149"/>
    </row>
    <row r="3346" spans="9:16" x14ac:dyDescent="0.2">
      <c r="I3346" s="3"/>
      <c r="J3346" s="3"/>
      <c r="N3346" s="149"/>
      <c r="O3346" s="149"/>
      <c r="P3346" s="149"/>
    </row>
    <row r="3347" spans="9:16" x14ac:dyDescent="0.2">
      <c r="I3347" s="3"/>
      <c r="J3347" s="3"/>
      <c r="N3347" s="149"/>
      <c r="O3347" s="149"/>
      <c r="P3347" s="149"/>
    </row>
    <row r="3348" spans="9:16" x14ac:dyDescent="0.2">
      <c r="I3348" s="3"/>
      <c r="J3348" s="3"/>
      <c r="N3348" s="149"/>
      <c r="O3348" s="149"/>
      <c r="P3348" s="149"/>
    </row>
    <row r="3349" spans="9:16" x14ac:dyDescent="0.2">
      <c r="I3349" s="3"/>
      <c r="J3349" s="3"/>
      <c r="N3349" s="149"/>
      <c r="O3349" s="149"/>
      <c r="P3349" s="149"/>
    </row>
    <row r="3350" spans="9:16" x14ac:dyDescent="0.2">
      <c r="I3350" s="3"/>
      <c r="J3350" s="3"/>
      <c r="N3350" s="149"/>
      <c r="O3350" s="149"/>
      <c r="P3350" s="149"/>
    </row>
    <row r="3351" spans="9:16" x14ac:dyDescent="0.2">
      <c r="I3351" s="3"/>
      <c r="J3351" s="3"/>
      <c r="N3351" s="149"/>
      <c r="O3351" s="149"/>
      <c r="P3351" s="149"/>
    </row>
    <row r="3352" spans="9:16" x14ac:dyDescent="0.2">
      <c r="I3352" s="3"/>
      <c r="J3352" s="3"/>
      <c r="N3352" s="149"/>
      <c r="O3352" s="149"/>
      <c r="P3352" s="149"/>
    </row>
    <row r="3353" spans="9:16" x14ac:dyDescent="0.2">
      <c r="I3353" s="3"/>
      <c r="J3353" s="3"/>
      <c r="N3353" s="149"/>
      <c r="O3353" s="149"/>
      <c r="P3353" s="149"/>
    </row>
    <row r="3354" spans="9:16" x14ac:dyDescent="0.2">
      <c r="I3354" s="3"/>
      <c r="J3354" s="3"/>
      <c r="N3354" s="149"/>
      <c r="O3354" s="149"/>
      <c r="P3354" s="149"/>
    </row>
    <row r="3355" spans="9:16" x14ac:dyDescent="0.2">
      <c r="I3355" s="3"/>
      <c r="J3355" s="3"/>
      <c r="N3355" s="149"/>
      <c r="O3355" s="149"/>
      <c r="P3355" s="149"/>
    </row>
    <row r="3356" spans="9:16" x14ac:dyDescent="0.2">
      <c r="I3356" s="3"/>
      <c r="J3356" s="3"/>
      <c r="N3356" s="149"/>
      <c r="O3356" s="149"/>
      <c r="P3356" s="149"/>
    </row>
    <row r="3357" spans="9:16" x14ac:dyDescent="0.2">
      <c r="I3357" s="3"/>
      <c r="J3357" s="3"/>
      <c r="N3357" s="149"/>
      <c r="O3357" s="149"/>
      <c r="P3357" s="149"/>
    </row>
    <row r="3358" spans="9:16" x14ac:dyDescent="0.2">
      <c r="I3358" s="3"/>
      <c r="J3358" s="3"/>
      <c r="N3358" s="149"/>
      <c r="O3358" s="149"/>
      <c r="P3358" s="149"/>
    </row>
    <row r="3359" spans="9:16" x14ac:dyDescent="0.2">
      <c r="I3359" s="3"/>
      <c r="J3359" s="3"/>
      <c r="N3359" s="149"/>
      <c r="O3359" s="149"/>
      <c r="P3359" s="149"/>
    </row>
    <row r="3360" spans="9:16" x14ac:dyDescent="0.2">
      <c r="I3360" s="3"/>
      <c r="J3360" s="3"/>
      <c r="N3360" s="149"/>
      <c r="O3360" s="149"/>
      <c r="P3360" s="149"/>
    </row>
    <row r="3361" spans="9:16" x14ac:dyDescent="0.2">
      <c r="I3361" s="3"/>
      <c r="J3361" s="3"/>
      <c r="N3361" s="149"/>
      <c r="O3361" s="149"/>
      <c r="P3361" s="149"/>
    </row>
    <row r="3362" spans="9:16" x14ac:dyDescent="0.2">
      <c r="I3362" s="3"/>
      <c r="J3362" s="3"/>
      <c r="N3362" s="149"/>
      <c r="O3362" s="149"/>
      <c r="P3362" s="149"/>
    </row>
    <row r="3363" spans="9:16" x14ac:dyDescent="0.2">
      <c r="I3363" s="3"/>
      <c r="J3363" s="3"/>
      <c r="N3363" s="149"/>
      <c r="O3363" s="149"/>
      <c r="P3363" s="149"/>
    </row>
    <row r="3364" spans="9:16" x14ac:dyDescent="0.2">
      <c r="I3364" s="3"/>
      <c r="J3364" s="3"/>
      <c r="N3364" s="149"/>
      <c r="O3364" s="149"/>
      <c r="P3364" s="149"/>
    </row>
    <row r="3365" spans="9:16" x14ac:dyDescent="0.2">
      <c r="I3365" s="3"/>
      <c r="J3365" s="3"/>
      <c r="N3365" s="149"/>
      <c r="O3365" s="149"/>
      <c r="P3365" s="149"/>
    </row>
    <row r="3366" spans="9:16" x14ac:dyDescent="0.2">
      <c r="I3366" s="3"/>
      <c r="J3366" s="3"/>
      <c r="N3366" s="149"/>
      <c r="O3366" s="149"/>
      <c r="P3366" s="149"/>
    </row>
    <row r="3367" spans="9:16" x14ac:dyDescent="0.2">
      <c r="I3367" s="3"/>
      <c r="J3367" s="3"/>
      <c r="N3367" s="149"/>
      <c r="O3367" s="149"/>
      <c r="P3367" s="149"/>
    </row>
    <row r="3368" spans="9:16" x14ac:dyDescent="0.2">
      <c r="I3368" s="3"/>
      <c r="J3368" s="3"/>
      <c r="N3368" s="149"/>
      <c r="O3368" s="149"/>
      <c r="P3368" s="149"/>
    </row>
    <row r="3369" spans="9:16" x14ac:dyDescent="0.2">
      <c r="I3369" s="3"/>
      <c r="J3369" s="3"/>
      <c r="N3369" s="149"/>
      <c r="O3369" s="149"/>
      <c r="P3369" s="149"/>
    </row>
    <row r="3370" spans="9:16" x14ac:dyDescent="0.2">
      <c r="I3370" s="3"/>
      <c r="J3370" s="3"/>
      <c r="N3370" s="149"/>
      <c r="O3370" s="149"/>
      <c r="P3370" s="149"/>
    </row>
    <row r="3371" spans="9:16" x14ac:dyDescent="0.2">
      <c r="I3371" s="3"/>
      <c r="J3371" s="3"/>
      <c r="N3371" s="149"/>
      <c r="O3371" s="149"/>
      <c r="P3371" s="149"/>
    </row>
    <row r="3372" spans="9:16" x14ac:dyDescent="0.2">
      <c r="I3372" s="3"/>
      <c r="J3372" s="3"/>
      <c r="N3372" s="149"/>
      <c r="O3372" s="149"/>
      <c r="P3372" s="149"/>
    </row>
    <row r="3373" spans="9:16" x14ac:dyDescent="0.2">
      <c r="I3373" s="3"/>
      <c r="J3373" s="3"/>
      <c r="N3373" s="149"/>
      <c r="O3373" s="149"/>
      <c r="P3373" s="149"/>
    </row>
    <row r="3374" spans="9:16" x14ac:dyDescent="0.2">
      <c r="I3374" s="3"/>
      <c r="J3374" s="3"/>
      <c r="N3374" s="149"/>
      <c r="O3374" s="149"/>
      <c r="P3374" s="149"/>
    </row>
    <row r="3375" spans="9:16" x14ac:dyDescent="0.2">
      <c r="I3375" s="3"/>
      <c r="J3375" s="3"/>
      <c r="N3375" s="149"/>
      <c r="O3375" s="149"/>
      <c r="P3375" s="149"/>
    </row>
    <row r="3376" spans="9:16" x14ac:dyDescent="0.2">
      <c r="I3376" s="3"/>
      <c r="J3376" s="3"/>
      <c r="N3376" s="149"/>
      <c r="O3376" s="149"/>
      <c r="P3376" s="149"/>
    </row>
    <row r="3377" spans="9:16" x14ac:dyDescent="0.2">
      <c r="I3377" s="3"/>
      <c r="J3377" s="3"/>
      <c r="N3377" s="149"/>
      <c r="O3377" s="149"/>
      <c r="P3377" s="149"/>
    </row>
    <row r="3378" spans="9:16" x14ac:dyDescent="0.2">
      <c r="I3378" s="3"/>
      <c r="J3378" s="3"/>
      <c r="N3378" s="149"/>
      <c r="O3378" s="149"/>
      <c r="P3378" s="149"/>
    </row>
    <row r="3379" spans="9:16" x14ac:dyDescent="0.2">
      <c r="I3379" s="3"/>
      <c r="J3379" s="3"/>
      <c r="N3379" s="149"/>
      <c r="O3379" s="149"/>
      <c r="P3379" s="149"/>
    </row>
    <row r="3380" spans="9:16" x14ac:dyDescent="0.2">
      <c r="I3380" s="3"/>
      <c r="J3380" s="3"/>
      <c r="N3380" s="149"/>
      <c r="O3380" s="149"/>
      <c r="P3380" s="149"/>
    </row>
    <row r="3381" spans="9:16" x14ac:dyDescent="0.2">
      <c r="I3381" s="3"/>
      <c r="J3381" s="3"/>
      <c r="N3381" s="149"/>
      <c r="O3381" s="149"/>
      <c r="P3381" s="149"/>
    </row>
    <row r="3382" spans="9:16" x14ac:dyDescent="0.2">
      <c r="I3382" s="3"/>
      <c r="J3382" s="3"/>
      <c r="N3382" s="149"/>
      <c r="O3382" s="149"/>
      <c r="P3382" s="149"/>
    </row>
    <row r="3383" spans="9:16" x14ac:dyDescent="0.2">
      <c r="I3383" s="3"/>
      <c r="J3383" s="3"/>
      <c r="N3383" s="149"/>
      <c r="O3383" s="149"/>
      <c r="P3383" s="149"/>
    </row>
    <row r="3384" spans="9:16" x14ac:dyDescent="0.2">
      <c r="I3384" s="3"/>
      <c r="J3384" s="3"/>
      <c r="N3384" s="149"/>
      <c r="O3384" s="149"/>
      <c r="P3384" s="149"/>
    </row>
    <row r="3385" spans="9:16" x14ac:dyDescent="0.2">
      <c r="I3385" s="3"/>
      <c r="J3385" s="3"/>
      <c r="N3385" s="149"/>
      <c r="O3385" s="149"/>
      <c r="P3385" s="149"/>
    </row>
    <row r="3386" spans="9:16" x14ac:dyDescent="0.2">
      <c r="I3386" s="3"/>
      <c r="J3386" s="3"/>
      <c r="N3386" s="149"/>
      <c r="O3386" s="149"/>
      <c r="P3386" s="149"/>
    </row>
    <row r="3387" spans="9:16" x14ac:dyDescent="0.2">
      <c r="I3387" s="3"/>
      <c r="J3387" s="3"/>
      <c r="N3387" s="149"/>
      <c r="O3387" s="149"/>
      <c r="P3387" s="149"/>
    </row>
    <row r="3388" spans="9:16" x14ac:dyDescent="0.2">
      <c r="I3388" s="3"/>
      <c r="J3388" s="3"/>
      <c r="N3388" s="149"/>
      <c r="O3388" s="149"/>
      <c r="P3388" s="149"/>
    </row>
    <row r="3389" spans="9:16" x14ac:dyDescent="0.2">
      <c r="I3389" s="3"/>
      <c r="J3389" s="3"/>
      <c r="N3389" s="149"/>
      <c r="O3389" s="149"/>
      <c r="P3389" s="149"/>
    </row>
    <row r="3390" spans="9:16" x14ac:dyDescent="0.2">
      <c r="I3390" s="3"/>
      <c r="J3390" s="3"/>
      <c r="N3390" s="149"/>
      <c r="O3390" s="149"/>
      <c r="P3390" s="149"/>
    </row>
    <row r="3391" spans="9:16" x14ac:dyDescent="0.2">
      <c r="I3391" s="3"/>
      <c r="J3391" s="3"/>
      <c r="N3391" s="149"/>
      <c r="O3391" s="149"/>
      <c r="P3391" s="149"/>
    </row>
    <row r="3392" spans="9:16" x14ac:dyDescent="0.2">
      <c r="I3392" s="3"/>
      <c r="J3392" s="3"/>
      <c r="N3392" s="149"/>
      <c r="O3392" s="149"/>
      <c r="P3392" s="149"/>
    </row>
    <row r="3393" spans="9:16" x14ac:dyDescent="0.2">
      <c r="I3393" s="3"/>
      <c r="J3393" s="3"/>
      <c r="N3393" s="149"/>
      <c r="O3393" s="149"/>
      <c r="P3393" s="149"/>
    </row>
    <row r="3394" spans="9:16" x14ac:dyDescent="0.2">
      <c r="I3394" s="3"/>
      <c r="J3394" s="3"/>
      <c r="N3394" s="149"/>
      <c r="O3394" s="149"/>
      <c r="P3394" s="149"/>
    </row>
    <row r="3395" spans="9:16" x14ac:dyDescent="0.2">
      <c r="I3395" s="3"/>
      <c r="J3395" s="3"/>
      <c r="N3395" s="149"/>
      <c r="O3395" s="149"/>
      <c r="P3395" s="149"/>
    </row>
    <row r="3396" spans="9:16" x14ac:dyDescent="0.2">
      <c r="I3396" s="3"/>
      <c r="J3396" s="3"/>
      <c r="N3396" s="149"/>
      <c r="O3396" s="149"/>
      <c r="P3396" s="149"/>
    </row>
    <row r="3397" spans="9:16" x14ac:dyDescent="0.2">
      <c r="I3397" s="3"/>
      <c r="J3397" s="3"/>
      <c r="N3397" s="149"/>
      <c r="O3397" s="149"/>
      <c r="P3397" s="149"/>
    </row>
    <row r="3398" spans="9:16" x14ac:dyDescent="0.2">
      <c r="I3398" s="3"/>
      <c r="J3398" s="3"/>
      <c r="N3398" s="149"/>
      <c r="O3398" s="149"/>
      <c r="P3398" s="149"/>
    </row>
    <row r="3399" spans="9:16" x14ac:dyDescent="0.2">
      <c r="I3399" s="3"/>
      <c r="J3399" s="3"/>
      <c r="N3399" s="149"/>
      <c r="O3399" s="149"/>
      <c r="P3399" s="149"/>
    </row>
    <row r="3400" spans="9:16" x14ac:dyDescent="0.2">
      <c r="I3400" s="3"/>
      <c r="J3400" s="3"/>
      <c r="N3400" s="149"/>
      <c r="O3400" s="149"/>
      <c r="P3400" s="149"/>
    </row>
    <row r="3401" spans="9:16" x14ac:dyDescent="0.2">
      <c r="I3401" s="3"/>
      <c r="J3401" s="3"/>
      <c r="N3401" s="149"/>
      <c r="O3401" s="149"/>
      <c r="P3401" s="149"/>
    </row>
    <row r="3402" spans="9:16" x14ac:dyDescent="0.2">
      <c r="I3402" s="3"/>
      <c r="J3402" s="3"/>
      <c r="N3402" s="149"/>
      <c r="O3402" s="149"/>
      <c r="P3402" s="149"/>
    </row>
    <row r="3403" spans="9:16" x14ac:dyDescent="0.2">
      <c r="I3403" s="3"/>
      <c r="J3403" s="3"/>
      <c r="N3403" s="149"/>
      <c r="O3403" s="149"/>
      <c r="P3403" s="149"/>
    </row>
    <row r="3404" spans="9:16" x14ac:dyDescent="0.2">
      <c r="I3404" s="3"/>
      <c r="J3404" s="3"/>
      <c r="N3404" s="149"/>
      <c r="O3404" s="149"/>
      <c r="P3404" s="149"/>
    </row>
    <row r="3405" spans="9:16" x14ac:dyDescent="0.2">
      <c r="I3405" s="3"/>
      <c r="J3405" s="3"/>
      <c r="N3405" s="149"/>
      <c r="O3405" s="149"/>
      <c r="P3405" s="149"/>
    </row>
    <row r="3406" spans="9:16" x14ac:dyDescent="0.2">
      <c r="I3406" s="3"/>
      <c r="J3406" s="3"/>
      <c r="N3406" s="149"/>
      <c r="O3406" s="149"/>
      <c r="P3406" s="149"/>
    </row>
    <row r="3407" spans="9:16" x14ac:dyDescent="0.2">
      <c r="I3407" s="3"/>
      <c r="J3407" s="3"/>
      <c r="N3407" s="149"/>
      <c r="O3407" s="149"/>
      <c r="P3407" s="149"/>
    </row>
    <row r="3408" spans="9:16" x14ac:dyDescent="0.2">
      <c r="I3408" s="3"/>
      <c r="J3408" s="3"/>
      <c r="N3408" s="149"/>
      <c r="O3408" s="149"/>
      <c r="P3408" s="149"/>
    </row>
    <row r="3409" spans="9:16" x14ac:dyDescent="0.2">
      <c r="I3409" s="3"/>
      <c r="J3409" s="3"/>
      <c r="N3409" s="149"/>
      <c r="O3409" s="149"/>
      <c r="P3409" s="149"/>
    </row>
    <row r="3410" spans="9:16" x14ac:dyDescent="0.2">
      <c r="I3410" s="3"/>
      <c r="J3410" s="3"/>
      <c r="N3410" s="149"/>
      <c r="O3410" s="149"/>
      <c r="P3410" s="149"/>
    </row>
    <row r="3411" spans="9:16" x14ac:dyDescent="0.2">
      <c r="I3411" s="3"/>
      <c r="J3411" s="3"/>
      <c r="N3411" s="149"/>
      <c r="O3411" s="149"/>
      <c r="P3411" s="149"/>
    </row>
    <row r="3412" spans="9:16" x14ac:dyDescent="0.2">
      <c r="I3412" s="3"/>
      <c r="J3412" s="3"/>
      <c r="N3412" s="149"/>
      <c r="O3412" s="149"/>
      <c r="P3412" s="149"/>
    </row>
    <row r="3413" spans="9:16" x14ac:dyDescent="0.2">
      <c r="I3413" s="3"/>
      <c r="J3413" s="3"/>
      <c r="N3413" s="149"/>
      <c r="O3413" s="149"/>
      <c r="P3413" s="149"/>
    </row>
    <row r="3414" spans="9:16" x14ac:dyDescent="0.2">
      <c r="I3414" s="3"/>
      <c r="J3414" s="3"/>
      <c r="N3414" s="149"/>
      <c r="O3414" s="149"/>
      <c r="P3414" s="149"/>
    </row>
    <row r="3415" spans="9:16" x14ac:dyDescent="0.2">
      <c r="I3415" s="3"/>
      <c r="J3415" s="3"/>
      <c r="N3415" s="149"/>
      <c r="O3415" s="149"/>
      <c r="P3415" s="149"/>
    </row>
    <row r="3416" spans="9:16" x14ac:dyDescent="0.2">
      <c r="I3416" s="3"/>
      <c r="J3416" s="3"/>
      <c r="N3416" s="149"/>
      <c r="O3416" s="149"/>
      <c r="P3416" s="149"/>
    </row>
    <row r="3417" spans="9:16" x14ac:dyDescent="0.2">
      <c r="I3417" s="3"/>
      <c r="J3417" s="3"/>
      <c r="N3417" s="149"/>
      <c r="O3417" s="149"/>
      <c r="P3417" s="149"/>
    </row>
    <row r="3418" spans="9:16" x14ac:dyDescent="0.2">
      <c r="I3418" s="3"/>
      <c r="J3418" s="3"/>
      <c r="N3418" s="149"/>
      <c r="O3418" s="149"/>
      <c r="P3418" s="149"/>
    </row>
    <row r="3419" spans="9:16" x14ac:dyDescent="0.2">
      <c r="I3419" s="3"/>
      <c r="J3419" s="3"/>
      <c r="N3419" s="149"/>
      <c r="O3419" s="149"/>
      <c r="P3419" s="149"/>
    </row>
    <row r="3420" spans="9:16" x14ac:dyDescent="0.2">
      <c r="I3420" s="3"/>
      <c r="J3420" s="3"/>
      <c r="N3420" s="149"/>
      <c r="O3420" s="149"/>
      <c r="P3420" s="149"/>
    </row>
    <row r="3421" spans="9:16" x14ac:dyDescent="0.2">
      <c r="I3421" s="3"/>
      <c r="J3421" s="3"/>
      <c r="N3421" s="149"/>
      <c r="O3421" s="149"/>
      <c r="P3421" s="149"/>
    </row>
    <row r="3422" spans="9:16" x14ac:dyDescent="0.2">
      <c r="I3422" s="3"/>
      <c r="J3422" s="3"/>
      <c r="N3422" s="149"/>
      <c r="O3422" s="149"/>
      <c r="P3422" s="149"/>
    </row>
    <row r="3423" spans="9:16" x14ac:dyDescent="0.2">
      <c r="I3423" s="3"/>
      <c r="J3423" s="3"/>
      <c r="N3423" s="149"/>
      <c r="O3423" s="149"/>
      <c r="P3423" s="149"/>
    </row>
    <row r="3424" spans="9:16" x14ac:dyDescent="0.2">
      <c r="I3424" s="3"/>
      <c r="J3424" s="3"/>
      <c r="N3424" s="149"/>
      <c r="O3424" s="149"/>
      <c r="P3424" s="149"/>
    </row>
    <row r="3425" spans="9:16" x14ac:dyDescent="0.2">
      <c r="I3425" s="3"/>
      <c r="J3425" s="3"/>
      <c r="N3425" s="149"/>
      <c r="O3425" s="149"/>
      <c r="P3425" s="149"/>
    </row>
    <row r="3426" spans="9:16" x14ac:dyDescent="0.2">
      <c r="I3426" s="3"/>
      <c r="J3426" s="3"/>
      <c r="N3426" s="149"/>
      <c r="O3426" s="149"/>
      <c r="P3426" s="149"/>
    </row>
    <row r="3427" spans="9:16" x14ac:dyDescent="0.2">
      <c r="I3427" s="3"/>
      <c r="J3427" s="3"/>
      <c r="N3427" s="149"/>
      <c r="O3427" s="149"/>
      <c r="P3427" s="149"/>
    </row>
    <row r="3428" spans="9:16" x14ac:dyDescent="0.2">
      <c r="I3428" s="3"/>
      <c r="J3428" s="3"/>
      <c r="N3428" s="149"/>
      <c r="O3428" s="149"/>
      <c r="P3428" s="149"/>
    </row>
    <row r="3429" spans="9:16" x14ac:dyDescent="0.2">
      <c r="I3429" s="3"/>
      <c r="J3429" s="3"/>
      <c r="N3429" s="149"/>
      <c r="O3429" s="149"/>
      <c r="P3429" s="149"/>
    </row>
    <row r="3430" spans="9:16" x14ac:dyDescent="0.2">
      <c r="I3430" s="3"/>
      <c r="J3430" s="3"/>
      <c r="N3430" s="149"/>
      <c r="O3430" s="149"/>
      <c r="P3430" s="149"/>
    </row>
    <row r="3431" spans="9:16" x14ac:dyDescent="0.2">
      <c r="I3431" s="3"/>
      <c r="J3431" s="3"/>
      <c r="N3431" s="149"/>
      <c r="O3431" s="149"/>
      <c r="P3431" s="149"/>
    </row>
    <row r="3432" spans="9:16" x14ac:dyDescent="0.2">
      <c r="I3432" s="3"/>
      <c r="J3432" s="3"/>
      <c r="N3432" s="149"/>
      <c r="O3432" s="149"/>
      <c r="P3432" s="149"/>
    </row>
    <row r="3433" spans="9:16" x14ac:dyDescent="0.2">
      <c r="I3433" s="3"/>
      <c r="J3433" s="3"/>
      <c r="N3433" s="149"/>
      <c r="O3433" s="149"/>
      <c r="P3433" s="149"/>
    </row>
    <row r="3434" spans="9:16" x14ac:dyDescent="0.2">
      <c r="I3434" s="3"/>
      <c r="J3434" s="3"/>
      <c r="N3434" s="149"/>
      <c r="O3434" s="149"/>
      <c r="P3434" s="149"/>
    </row>
    <row r="3435" spans="9:16" x14ac:dyDescent="0.2">
      <c r="I3435" s="3"/>
      <c r="J3435" s="3"/>
      <c r="N3435" s="149"/>
      <c r="O3435" s="149"/>
      <c r="P3435" s="149"/>
    </row>
    <row r="3436" spans="9:16" x14ac:dyDescent="0.2">
      <c r="I3436" s="3"/>
      <c r="J3436" s="3"/>
      <c r="N3436" s="149"/>
      <c r="O3436" s="149"/>
      <c r="P3436" s="149"/>
    </row>
    <row r="3437" spans="9:16" x14ac:dyDescent="0.2">
      <c r="I3437" s="3"/>
      <c r="J3437" s="3"/>
      <c r="N3437" s="149"/>
      <c r="O3437" s="149"/>
      <c r="P3437" s="149"/>
    </row>
    <row r="3438" spans="9:16" x14ac:dyDescent="0.2">
      <c r="I3438" s="3"/>
      <c r="J3438" s="3"/>
      <c r="N3438" s="149"/>
      <c r="O3438" s="149"/>
      <c r="P3438" s="149"/>
    </row>
    <row r="3439" spans="9:16" x14ac:dyDescent="0.2">
      <c r="I3439" s="3"/>
      <c r="J3439" s="3"/>
      <c r="N3439" s="149"/>
      <c r="O3439" s="149"/>
      <c r="P3439" s="149"/>
    </row>
    <row r="3440" spans="9:16" x14ac:dyDescent="0.2">
      <c r="I3440" s="3"/>
      <c r="J3440" s="3"/>
      <c r="N3440" s="149"/>
      <c r="O3440" s="149"/>
      <c r="P3440" s="149"/>
    </row>
    <row r="3441" spans="9:16" x14ac:dyDescent="0.2">
      <c r="I3441" s="3"/>
      <c r="J3441" s="3"/>
      <c r="N3441" s="149"/>
      <c r="O3441" s="149"/>
      <c r="P3441" s="149"/>
    </row>
    <row r="3442" spans="9:16" x14ac:dyDescent="0.2">
      <c r="I3442" s="3"/>
      <c r="J3442" s="3"/>
      <c r="N3442" s="149"/>
      <c r="O3442" s="149"/>
      <c r="P3442" s="149"/>
    </row>
    <row r="3443" spans="9:16" x14ac:dyDescent="0.2">
      <c r="I3443" s="3"/>
      <c r="J3443" s="3"/>
      <c r="N3443" s="149"/>
      <c r="O3443" s="149"/>
      <c r="P3443" s="149"/>
    </row>
    <row r="3444" spans="9:16" x14ac:dyDescent="0.2">
      <c r="I3444" s="3"/>
      <c r="J3444" s="3"/>
      <c r="N3444" s="149"/>
      <c r="O3444" s="149"/>
      <c r="P3444" s="149"/>
    </row>
    <row r="3445" spans="9:16" x14ac:dyDescent="0.2">
      <c r="I3445" s="3"/>
      <c r="J3445" s="3"/>
      <c r="N3445" s="149"/>
      <c r="O3445" s="149"/>
      <c r="P3445" s="149"/>
    </row>
    <row r="3446" spans="9:16" x14ac:dyDescent="0.2">
      <c r="I3446" s="3"/>
      <c r="J3446" s="3"/>
      <c r="N3446" s="149"/>
      <c r="O3446" s="149"/>
      <c r="P3446" s="149"/>
    </row>
    <row r="3447" spans="9:16" x14ac:dyDescent="0.2">
      <c r="I3447" s="3"/>
      <c r="J3447" s="3"/>
      <c r="N3447" s="149"/>
      <c r="O3447" s="149"/>
      <c r="P3447" s="149"/>
    </row>
    <row r="3448" spans="9:16" x14ac:dyDescent="0.2">
      <c r="I3448" s="3"/>
      <c r="J3448" s="3"/>
      <c r="N3448" s="149"/>
      <c r="O3448" s="149"/>
      <c r="P3448" s="149"/>
    </row>
    <row r="3449" spans="9:16" x14ac:dyDescent="0.2">
      <c r="I3449" s="3"/>
      <c r="J3449" s="3"/>
      <c r="N3449" s="149"/>
      <c r="O3449" s="149"/>
      <c r="P3449" s="149"/>
    </row>
    <row r="3450" spans="9:16" x14ac:dyDescent="0.2">
      <c r="I3450" s="3"/>
      <c r="J3450" s="3"/>
      <c r="N3450" s="149"/>
      <c r="O3450" s="149"/>
      <c r="P3450" s="149"/>
    </row>
    <row r="3451" spans="9:16" x14ac:dyDescent="0.2">
      <c r="I3451" s="3"/>
      <c r="J3451" s="3"/>
      <c r="N3451" s="149"/>
      <c r="O3451" s="149"/>
      <c r="P3451" s="149"/>
    </row>
    <row r="3452" spans="9:16" x14ac:dyDescent="0.2">
      <c r="I3452" s="3"/>
      <c r="J3452" s="3"/>
      <c r="N3452" s="149"/>
      <c r="O3452" s="149"/>
      <c r="P3452" s="149"/>
    </row>
    <row r="3453" spans="9:16" x14ac:dyDescent="0.2">
      <c r="I3453" s="3"/>
      <c r="J3453" s="3"/>
      <c r="N3453" s="149"/>
      <c r="O3453" s="149"/>
      <c r="P3453" s="149"/>
    </row>
    <row r="3454" spans="9:16" x14ac:dyDescent="0.2">
      <c r="I3454" s="3"/>
      <c r="J3454" s="3"/>
      <c r="N3454" s="149"/>
      <c r="O3454" s="149"/>
      <c r="P3454" s="149"/>
    </row>
    <row r="3455" spans="9:16" x14ac:dyDescent="0.2">
      <c r="I3455" s="3"/>
      <c r="J3455" s="3"/>
      <c r="N3455" s="149"/>
      <c r="O3455" s="149"/>
      <c r="P3455" s="149"/>
    </row>
    <row r="3456" spans="9:16" x14ac:dyDescent="0.2">
      <c r="I3456" s="3"/>
      <c r="J3456" s="3"/>
      <c r="N3456" s="149"/>
      <c r="O3456" s="149"/>
      <c r="P3456" s="149"/>
    </row>
    <row r="3457" spans="9:16" x14ac:dyDescent="0.2">
      <c r="I3457" s="3"/>
      <c r="J3457" s="3"/>
      <c r="N3457" s="149"/>
      <c r="O3457" s="149"/>
      <c r="P3457" s="149"/>
    </row>
    <row r="3458" spans="9:16" x14ac:dyDescent="0.2">
      <c r="I3458" s="3"/>
      <c r="J3458" s="3"/>
      <c r="N3458" s="149"/>
      <c r="O3458" s="149"/>
      <c r="P3458" s="149"/>
    </row>
    <row r="3459" spans="9:16" x14ac:dyDescent="0.2">
      <c r="I3459" s="3"/>
      <c r="J3459" s="3"/>
      <c r="N3459" s="149"/>
      <c r="O3459" s="149"/>
      <c r="P3459" s="149"/>
    </row>
    <row r="3460" spans="9:16" x14ac:dyDescent="0.2">
      <c r="I3460" s="3"/>
      <c r="J3460" s="3"/>
      <c r="N3460" s="149"/>
      <c r="O3460" s="149"/>
      <c r="P3460" s="149"/>
    </row>
    <row r="3461" spans="9:16" x14ac:dyDescent="0.2">
      <c r="I3461" s="3"/>
      <c r="J3461" s="3"/>
      <c r="N3461" s="149"/>
      <c r="O3461" s="149"/>
      <c r="P3461" s="149"/>
    </row>
    <row r="3462" spans="9:16" x14ac:dyDescent="0.2">
      <c r="I3462" s="3"/>
      <c r="J3462" s="3"/>
      <c r="N3462" s="149"/>
      <c r="O3462" s="149"/>
      <c r="P3462" s="149"/>
    </row>
    <row r="3463" spans="9:16" x14ac:dyDescent="0.2">
      <c r="I3463" s="3"/>
      <c r="J3463" s="3"/>
      <c r="N3463" s="149"/>
      <c r="O3463" s="149"/>
      <c r="P3463" s="149"/>
    </row>
    <row r="3464" spans="9:16" x14ac:dyDescent="0.2">
      <c r="I3464" s="3"/>
      <c r="J3464" s="3"/>
      <c r="N3464" s="149"/>
      <c r="O3464" s="149"/>
      <c r="P3464" s="149"/>
    </row>
    <row r="3465" spans="9:16" x14ac:dyDescent="0.2">
      <c r="I3465" s="3"/>
      <c r="J3465" s="3"/>
      <c r="N3465" s="149"/>
      <c r="O3465" s="149"/>
      <c r="P3465" s="149"/>
    </row>
    <row r="3466" spans="9:16" x14ac:dyDescent="0.2">
      <c r="I3466" s="3"/>
      <c r="J3466" s="3"/>
      <c r="N3466" s="149"/>
      <c r="O3466" s="149"/>
      <c r="P3466" s="149"/>
    </row>
    <row r="3467" spans="9:16" x14ac:dyDescent="0.2">
      <c r="I3467" s="3"/>
      <c r="J3467" s="3"/>
      <c r="N3467" s="149"/>
      <c r="O3467" s="149"/>
      <c r="P3467" s="149"/>
    </row>
    <row r="3468" spans="9:16" x14ac:dyDescent="0.2">
      <c r="I3468" s="3"/>
      <c r="J3468" s="3"/>
      <c r="N3468" s="149"/>
      <c r="O3468" s="149"/>
      <c r="P3468" s="149"/>
    </row>
    <row r="3469" spans="9:16" x14ac:dyDescent="0.2">
      <c r="I3469" s="3"/>
      <c r="J3469" s="3"/>
      <c r="N3469" s="149"/>
      <c r="O3469" s="149"/>
      <c r="P3469" s="149"/>
    </row>
    <row r="3470" spans="9:16" x14ac:dyDescent="0.2">
      <c r="I3470" s="3"/>
      <c r="J3470" s="3"/>
      <c r="N3470" s="149"/>
      <c r="O3470" s="149"/>
      <c r="P3470" s="149"/>
    </row>
    <row r="3471" spans="9:16" x14ac:dyDescent="0.2">
      <c r="I3471" s="3"/>
      <c r="J3471" s="3"/>
      <c r="N3471" s="149"/>
      <c r="O3471" s="149"/>
      <c r="P3471" s="149"/>
    </row>
    <row r="3472" spans="9:16" x14ac:dyDescent="0.2">
      <c r="I3472" s="3"/>
      <c r="J3472" s="3"/>
      <c r="N3472" s="149"/>
      <c r="O3472" s="149"/>
      <c r="P3472" s="149"/>
    </row>
    <row r="3473" spans="9:16" x14ac:dyDescent="0.2">
      <c r="I3473" s="3"/>
      <c r="J3473" s="3"/>
      <c r="N3473" s="149"/>
      <c r="O3473" s="149"/>
      <c r="P3473" s="149"/>
    </row>
    <row r="3474" spans="9:16" x14ac:dyDescent="0.2">
      <c r="I3474" s="3"/>
      <c r="J3474" s="3"/>
      <c r="N3474" s="149"/>
      <c r="O3474" s="149"/>
      <c r="P3474" s="149"/>
    </row>
    <row r="3475" spans="9:16" x14ac:dyDescent="0.2">
      <c r="I3475" s="3"/>
      <c r="J3475" s="3"/>
      <c r="N3475" s="149"/>
      <c r="O3475" s="149"/>
      <c r="P3475" s="149"/>
    </row>
    <row r="3476" spans="9:16" x14ac:dyDescent="0.2">
      <c r="I3476" s="3"/>
      <c r="J3476" s="3"/>
      <c r="N3476" s="149"/>
      <c r="O3476" s="149"/>
      <c r="P3476" s="149"/>
    </row>
    <row r="3477" spans="9:16" x14ac:dyDescent="0.2">
      <c r="I3477" s="3"/>
      <c r="J3477" s="3"/>
      <c r="N3477" s="149"/>
      <c r="O3477" s="149"/>
      <c r="P3477" s="149"/>
    </row>
    <row r="3478" spans="9:16" x14ac:dyDescent="0.2">
      <c r="I3478" s="3"/>
      <c r="J3478" s="3"/>
      <c r="N3478" s="149"/>
      <c r="O3478" s="149"/>
      <c r="P3478" s="149"/>
    </row>
    <row r="3479" spans="9:16" x14ac:dyDescent="0.2">
      <c r="I3479" s="3"/>
      <c r="J3479" s="3"/>
      <c r="N3479" s="149"/>
      <c r="O3479" s="149"/>
      <c r="P3479" s="149"/>
    </row>
    <row r="3480" spans="9:16" x14ac:dyDescent="0.2">
      <c r="I3480" s="3"/>
      <c r="J3480" s="3"/>
      <c r="N3480" s="149"/>
      <c r="O3480" s="149"/>
      <c r="P3480" s="149"/>
    </row>
    <row r="3481" spans="9:16" x14ac:dyDescent="0.2">
      <c r="I3481" s="3"/>
      <c r="J3481" s="3"/>
      <c r="N3481" s="149"/>
      <c r="O3481" s="149"/>
      <c r="P3481" s="149"/>
    </row>
    <row r="3482" spans="9:16" x14ac:dyDescent="0.2">
      <c r="I3482" s="3"/>
      <c r="J3482" s="3"/>
      <c r="N3482" s="149"/>
      <c r="O3482" s="149"/>
      <c r="P3482" s="149"/>
    </row>
    <row r="3483" spans="9:16" x14ac:dyDescent="0.2">
      <c r="I3483" s="3"/>
      <c r="J3483" s="3"/>
      <c r="N3483" s="149"/>
      <c r="O3483" s="149"/>
      <c r="P3483" s="149"/>
    </row>
    <row r="3484" spans="9:16" x14ac:dyDescent="0.2">
      <c r="I3484" s="3"/>
      <c r="J3484" s="3"/>
      <c r="N3484" s="149"/>
      <c r="O3484" s="149"/>
      <c r="P3484" s="149"/>
    </row>
    <row r="3485" spans="9:16" x14ac:dyDescent="0.2">
      <c r="I3485" s="3"/>
      <c r="J3485" s="3"/>
      <c r="N3485" s="149"/>
      <c r="O3485" s="149"/>
      <c r="P3485" s="149"/>
    </row>
    <row r="3486" spans="9:16" x14ac:dyDescent="0.2">
      <c r="I3486" s="3"/>
      <c r="J3486" s="3"/>
      <c r="N3486" s="149"/>
      <c r="O3486" s="149"/>
      <c r="P3486" s="149"/>
    </row>
    <row r="3487" spans="9:16" x14ac:dyDescent="0.2">
      <c r="I3487" s="3"/>
      <c r="J3487" s="3"/>
      <c r="N3487" s="149"/>
      <c r="O3487" s="149"/>
      <c r="P3487" s="149"/>
    </row>
    <row r="3488" spans="9:16" x14ac:dyDescent="0.2">
      <c r="I3488" s="3"/>
      <c r="J3488" s="3"/>
      <c r="N3488" s="149"/>
      <c r="O3488" s="149"/>
      <c r="P3488" s="149"/>
    </row>
    <row r="3489" spans="9:16" x14ac:dyDescent="0.2">
      <c r="I3489" s="3"/>
      <c r="J3489" s="3"/>
      <c r="N3489" s="149"/>
      <c r="O3489" s="149"/>
      <c r="P3489" s="149"/>
    </row>
    <row r="3490" spans="9:16" x14ac:dyDescent="0.2">
      <c r="I3490" s="3"/>
      <c r="J3490" s="3"/>
      <c r="N3490" s="149"/>
      <c r="O3490" s="149"/>
      <c r="P3490" s="149"/>
    </row>
    <row r="3491" spans="9:16" x14ac:dyDescent="0.2">
      <c r="I3491" s="3"/>
      <c r="J3491" s="3"/>
      <c r="N3491" s="149"/>
      <c r="O3491" s="149"/>
      <c r="P3491" s="149"/>
    </row>
    <row r="3492" spans="9:16" x14ac:dyDescent="0.2">
      <c r="I3492" s="3"/>
      <c r="J3492" s="3"/>
      <c r="N3492" s="149"/>
      <c r="O3492" s="149"/>
      <c r="P3492" s="149"/>
    </row>
    <row r="3493" spans="9:16" x14ac:dyDescent="0.2">
      <c r="I3493" s="3"/>
      <c r="J3493" s="3"/>
      <c r="N3493" s="149"/>
      <c r="O3493" s="149"/>
      <c r="P3493" s="149"/>
    </row>
    <row r="3494" spans="9:16" x14ac:dyDescent="0.2">
      <c r="I3494" s="3"/>
      <c r="J3494" s="3"/>
      <c r="N3494" s="149"/>
      <c r="O3494" s="149"/>
      <c r="P3494" s="149"/>
    </row>
    <row r="3495" spans="9:16" x14ac:dyDescent="0.2">
      <c r="I3495" s="3"/>
      <c r="J3495" s="3"/>
      <c r="N3495" s="149"/>
      <c r="O3495" s="149"/>
      <c r="P3495" s="149"/>
    </row>
    <row r="3496" spans="9:16" x14ac:dyDescent="0.2">
      <c r="I3496" s="3"/>
      <c r="J3496" s="3"/>
      <c r="N3496" s="149"/>
      <c r="O3496" s="149"/>
      <c r="P3496" s="149"/>
    </row>
    <row r="3497" spans="9:16" x14ac:dyDescent="0.2">
      <c r="I3497" s="3"/>
      <c r="J3497" s="3"/>
      <c r="N3497" s="149"/>
      <c r="O3497" s="149"/>
      <c r="P3497" s="149"/>
    </row>
    <row r="3498" spans="9:16" x14ac:dyDescent="0.2">
      <c r="I3498" s="3"/>
      <c r="J3498" s="3"/>
      <c r="N3498" s="149"/>
      <c r="O3498" s="149"/>
      <c r="P3498" s="149"/>
    </row>
    <row r="3499" spans="9:16" x14ac:dyDescent="0.2">
      <c r="I3499" s="3"/>
      <c r="J3499" s="3"/>
      <c r="N3499" s="149"/>
      <c r="O3499" s="149"/>
      <c r="P3499" s="149"/>
    </row>
    <row r="3500" spans="9:16" x14ac:dyDescent="0.2">
      <c r="I3500" s="3"/>
      <c r="J3500" s="3"/>
      <c r="N3500" s="149"/>
      <c r="O3500" s="149"/>
      <c r="P3500" s="149"/>
    </row>
    <row r="3501" spans="9:16" x14ac:dyDescent="0.2">
      <c r="I3501" s="3"/>
      <c r="J3501" s="3"/>
      <c r="N3501" s="149"/>
      <c r="O3501" s="149"/>
      <c r="P3501" s="149"/>
    </row>
    <row r="3502" spans="9:16" x14ac:dyDescent="0.2">
      <c r="I3502" s="3"/>
      <c r="J3502" s="3"/>
      <c r="N3502" s="149"/>
      <c r="O3502" s="149"/>
      <c r="P3502" s="149"/>
    </row>
    <row r="3503" spans="9:16" x14ac:dyDescent="0.2">
      <c r="I3503" s="3"/>
      <c r="J3503" s="3"/>
      <c r="N3503" s="149"/>
      <c r="O3503" s="149"/>
      <c r="P3503" s="149"/>
    </row>
    <row r="3504" spans="9:16" x14ac:dyDescent="0.2">
      <c r="I3504" s="3"/>
      <c r="J3504" s="3"/>
      <c r="N3504" s="149"/>
      <c r="O3504" s="149"/>
      <c r="P3504" s="149"/>
    </row>
    <row r="3505" spans="9:16" x14ac:dyDescent="0.2">
      <c r="I3505" s="3"/>
      <c r="J3505" s="3"/>
      <c r="N3505" s="149"/>
      <c r="O3505" s="149"/>
      <c r="P3505" s="149"/>
    </row>
    <row r="3506" spans="9:16" x14ac:dyDescent="0.2">
      <c r="I3506" s="3"/>
      <c r="J3506" s="3"/>
      <c r="N3506" s="149"/>
      <c r="O3506" s="149"/>
      <c r="P3506" s="149"/>
    </row>
    <row r="3507" spans="9:16" x14ac:dyDescent="0.2">
      <c r="I3507" s="3"/>
      <c r="J3507" s="3"/>
      <c r="N3507" s="149"/>
      <c r="O3507" s="149"/>
      <c r="P3507" s="149"/>
    </row>
    <row r="3508" spans="9:16" x14ac:dyDescent="0.2">
      <c r="I3508" s="3"/>
      <c r="J3508" s="3"/>
      <c r="N3508" s="149"/>
      <c r="O3508" s="149"/>
      <c r="P3508" s="149"/>
    </row>
    <row r="3509" spans="9:16" x14ac:dyDescent="0.2">
      <c r="I3509" s="3"/>
      <c r="J3509" s="3"/>
      <c r="N3509" s="149"/>
      <c r="O3509" s="149"/>
      <c r="P3509" s="149"/>
    </row>
    <row r="3510" spans="9:16" x14ac:dyDescent="0.2">
      <c r="I3510" s="3"/>
      <c r="J3510" s="3"/>
      <c r="N3510" s="149"/>
      <c r="O3510" s="149"/>
      <c r="P3510" s="149"/>
    </row>
    <row r="3511" spans="9:16" x14ac:dyDescent="0.2">
      <c r="I3511" s="3"/>
      <c r="J3511" s="3"/>
      <c r="N3511" s="149"/>
      <c r="O3511" s="149"/>
      <c r="P3511" s="149"/>
    </row>
    <row r="3512" spans="9:16" x14ac:dyDescent="0.2">
      <c r="I3512" s="3"/>
      <c r="J3512" s="3"/>
      <c r="N3512" s="149"/>
      <c r="O3512" s="149"/>
      <c r="P3512" s="149"/>
    </row>
    <row r="3513" spans="9:16" x14ac:dyDescent="0.2">
      <c r="I3513" s="3"/>
      <c r="J3513" s="3"/>
      <c r="N3513" s="149"/>
      <c r="O3513" s="149"/>
      <c r="P3513" s="149"/>
    </row>
    <row r="3514" spans="9:16" x14ac:dyDescent="0.2">
      <c r="I3514" s="3"/>
      <c r="J3514" s="3"/>
      <c r="N3514" s="149"/>
      <c r="O3514" s="149"/>
      <c r="P3514" s="149"/>
    </row>
    <row r="3515" spans="9:16" x14ac:dyDescent="0.2">
      <c r="I3515" s="3"/>
      <c r="J3515" s="3"/>
      <c r="N3515" s="149"/>
      <c r="O3515" s="149"/>
      <c r="P3515" s="149"/>
    </row>
    <row r="3516" spans="9:16" x14ac:dyDescent="0.2">
      <c r="I3516" s="3"/>
      <c r="J3516" s="3"/>
      <c r="N3516" s="149"/>
      <c r="O3516" s="149"/>
      <c r="P3516" s="149"/>
    </row>
    <row r="3517" spans="9:16" x14ac:dyDescent="0.2">
      <c r="I3517" s="3"/>
      <c r="J3517" s="3"/>
      <c r="N3517" s="149"/>
      <c r="O3517" s="149"/>
      <c r="P3517" s="149"/>
    </row>
    <row r="3518" spans="9:16" x14ac:dyDescent="0.2">
      <c r="I3518" s="3"/>
      <c r="J3518" s="3"/>
      <c r="N3518" s="149"/>
      <c r="O3518" s="149"/>
      <c r="P3518" s="149"/>
    </row>
    <row r="3519" spans="9:16" x14ac:dyDescent="0.2">
      <c r="I3519" s="3"/>
      <c r="J3519" s="3"/>
      <c r="N3519" s="149"/>
      <c r="O3519" s="149"/>
      <c r="P3519" s="149"/>
    </row>
    <row r="3520" spans="9:16" x14ac:dyDescent="0.2">
      <c r="I3520" s="3"/>
      <c r="J3520" s="3"/>
      <c r="N3520" s="149"/>
      <c r="O3520" s="149"/>
      <c r="P3520" s="149"/>
    </row>
    <row r="3521" spans="9:16" x14ac:dyDescent="0.2">
      <c r="I3521" s="3"/>
      <c r="J3521" s="3"/>
      <c r="N3521" s="149"/>
      <c r="O3521" s="149"/>
      <c r="P3521" s="149"/>
    </row>
    <row r="3522" spans="9:16" x14ac:dyDescent="0.2">
      <c r="I3522" s="3"/>
      <c r="J3522" s="3"/>
      <c r="N3522" s="149"/>
      <c r="O3522" s="149"/>
      <c r="P3522" s="149"/>
    </row>
    <row r="3523" spans="9:16" x14ac:dyDescent="0.2">
      <c r="I3523" s="3"/>
      <c r="J3523" s="3"/>
      <c r="N3523" s="149"/>
      <c r="O3523" s="149"/>
      <c r="P3523" s="149"/>
    </row>
    <row r="3524" spans="9:16" x14ac:dyDescent="0.2">
      <c r="I3524" s="3"/>
      <c r="J3524" s="3"/>
      <c r="N3524" s="149"/>
      <c r="O3524" s="149"/>
      <c r="P3524" s="149"/>
    </row>
    <row r="3525" spans="9:16" x14ac:dyDescent="0.2">
      <c r="I3525" s="3"/>
      <c r="J3525" s="3"/>
      <c r="N3525" s="149"/>
      <c r="O3525" s="149"/>
      <c r="P3525" s="149"/>
    </row>
    <row r="3526" spans="9:16" x14ac:dyDescent="0.2">
      <c r="I3526" s="3"/>
      <c r="J3526" s="3"/>
      <c r="N3526" s="149"/>
      <c r="O3526" s="149"/>
      <c r="P3526" s="149"/>
    </row>
    <row r="3527" spans="9:16" x14ac:dyDescent="0.2">
      <c r="I3527" s="3"/>
      <c r="J3527" s="3"/>
      <c r="N3527" s="149"/>
      <c r="O3527" s="149"/>
      <c r="P3527" s="149"/>
    </row>
    <row r="3528" spans="9:16" x14ac:dyDescent="0.2">
      <c r="I3528" s="3"/>
      <c r="J3528" s="3"/>
      <c r="N3528" s="149"/>
      <c r="O3528" s="149"/>
      <c r="P3528" s="149"/>
    </row>
    <row r="3529" spans="9:16" x14ac:dyDescent="0.2">
      <c r="I3529" s="3"/>
      <c r="J3529" s="3"/>
      <c r="N3529" s="149"/>
      <c r="O3529" s="149"/>
      <c r="P3529" s="149"/>
    </row>
    <row r="3530" spans="9:16" x14ac:dyDescent="0.2">
      <c r="I3530" s="3"/>
      <c r="J3530" s="3"/>
      <c r="N3530" s="149"/>
      <c r="O3530" s="149"/>
      <c r="P3530" s="149"/>
    </row>
    <row r="3531" spans="9:16" x14ac:dyDescent="0.2">
      <c r="I3531" s="3"/>
      <c r="J3531" s="3"/>
      <c r="N3531" s="149"/>
      <c r="O3531" s="149"/>
      <c r="P3531" s="149"/>
    </row>
    <row r="3532" spans="9:16" x14ac:dyDescent="0.2">
      <c r="I3532" s="3"/>
      <c r="J3532" s="3"/>
      <c r="N3532" s="149"/>
      <c r="O3532" s="149"/>
      <c r="P3532" s="149"/>
    </row>
    <row r="3533" spans="9:16" x14ac:dyDescent="0.2">
      <c r="I3533" s="3"/>
      <c r="J3533" s="3"/>
      <c r="N3533" s="149"/>
      <c r="O3533" s="149"/>
      <c r="P3533" s="149"/>
    </row>
    <row r="3534" spans="9:16" x14ac:dyDescent="0.2">
      <c r="I3534" s="3"/>
      <c r="J3534" s="3"/>
      <c r="N3534" s="149"/>
      <c r="O3534" s="149"/>
      <c r="P3534" s="149"/>
    </row>
    <row r="3535" spans="9:16" x14ac:dyDescent="0.2">
      <c r="I3535" s="3"/>
      <c r="J3535" s="3"/>
      <c r="N3535" s="149"/>
      <c r="O3535" s="149"/>
      <c r="P3535" s="149"/>
    </row>
    <row r="3536" spans="9:16" x14ac:dyDescent="0.2">
      <c r="I3536" s="3"/>
      <c r="J3536" s="3"/>
      <c r="N3536" s="149"/>
      <c r="O3536" s="149"/>
      <c r="P3536" s="149"/>
    </row>
    <row r="3537" spans="9:16" x14ac:dyDescent="0.2">
      <c r="I3537" s="3"/>
      <c r="J3537" s="3"/>
      <c r="N3537" s="149"/>
      <c r="O3537" s="149"/>
      <c r="P3537" s="149"/>
    </row>
    <row r="3538" spans="9:16" x14ac:dyDescent="0.2">
      <c r="I3538" s="3"/>
      <c r="J3538" s="3"/>
      <c r="N3538" s="149"/>
      <c r="O3538" s="149"/>
      <c r="P3538" s="149"/>
    </row>
    <row r="3539" spans="9:16" x14ac:dyDescent="0.2">
      <c r="I3539" s="3"/>
      <c r="J3539" s="3"/>
      <c r="N3539" s="149"/>
      <c r="O3539" s="149"/>
      <c r="P3539" s="149"/>
    </row>
    <row r="3540" spans="9:16" x14ac:dyDescent="0.2">
      <c r="I3540" s="3"/>
      <c r="J3540" s="3"/>
      <c r="N3540" s="149"/>
      <c r="O3540" s="149"/>
      <c r="P3540" s="149"/>
    </row>
    <row r="3541" spans="9:16" x14ac:dyDescent="0.2">
      <c r="I3541" s="3"/>
      <c r="J3541" s="3"/>
      <c r="N3541" s="149"/>
      <c r="O3541" s="149"/>
      <c r="P3541" s="149"/>
    </row>
    <row r="3542" spans="9:16" x14ac:dyDescent="0.2">
      <c r="I3542" s="3"/>
      <c r="J3542" s="3"/>
      <c r="N3542" s="149"/>
      <c r="O3542" s="149"/>
      <c r="P3542" s="149"/>
    </row>
    <row r="3543" spans="9:16" x14ac:dyDescent="0.2">
      <c r="I3543" s="3"/>
      <c r="J3543" s="3"/>
      <c r="N3543" s="149"/>
      <c r="O3543" s="149"/>
      <c r="P3543" s="149"/>
    </row>
    <row r="3544" spans="9:16" x14ac:dyDescent="0.2">
      <c r="I3544" s="3"/>
      <c r="J3544" s="3"/>
      <c r="N3544" s="149"/>
      <c r="O3544" s="149"/>
      <c r="P3544" s="149"/>
    </row>
    <row r="3545" spans="9:16" x14ac:dyDescent="0.2">
      <c r="I3545" s="3"/>
      <c r="J3545" s="3"/>
      <c r="N3545" s="149"/>
      <c r="O3545" s="149"/>
      <c r="P3545" s="149"/>
    </row>
    <row r="3546" spans="9:16" x14ac:dyDescent="0.2">
      <c r="I3546" s="3"/>
      <c r="J3546" s="3"/>
      <c r="N3546" s="149"/>
      <c r="O3546" s="149"/>
      <c r="P3546" s="149"/>
    </row>
    <row r="3547" spans="9:16" x14ac:dyDescent="0.2">
      <c r="I3547" s="3"/>
      <c r="J3547" s="3"/>
      <c r="N3547" s="149"/>
      <c r="O3547" s="149"/>
      <c r="P3547" s="149"/>
    </row>
    <row r="3548" spans="9:16" x14ac:dyDescent="0.2">
      <c r="I3548" s="3"/>
      <c r="J3548" s="3"/>
      <c r="N3548" s="149"/>
      <c r="O3548" s="149"/>
      <c r="P3548" s="149"/>
    </row>
    <row r="3549" spans="9:16" x14ac:dyDescent="0.2">
      <c r="I3549" s="3"/>
      <c r="J3549" s="3"/>
      <c r="N3549" s="149"/>
      <c r="O3549" s="149"/>
      <c r="P3549" s="149"/>
    </row>
    <row r="3550" spans="9:16" x14ac:dyDescent="0.2">
      <c r="I3550" s="3"/>
      <c r="J3550" s="3"/>
      <c r="N3550" s="149"/>
      <c r="O3550" s="149"/>
      <c r="P3550" s="149"/>
    </row>
    <row r="3551" spans="9:16" x14ac:dyDescent="0.2">
      <c r="I3551" s="3"/>
      <c r="J3551" s="3"/>
      <c r="N3551" s="149"/>
      <c r="O3551" s="149"/>
      <c r="P3551" s="149"/>
    </row>
    <row r="3552" spans="9:16" x14ac:dyDescent="0.2">
      <c r="I3552" s="3"/>
      <c r="J3552" s="3"/>
      <c r="N3552" s="149"/>
      <c r="O3552" s="149"/>
      <c r="P3552" s="149"/>
    </row>
    <row r="3553" spans="9:16" x14ac:dyDescent="0.2">
      <c r="I3553" s="3"/>
      <c r="J3553" s="3"/>
      <c r="N3553" s="149"/>
      <c r="O3553" s="149"/>
      <c r="P3553" s="149"/>
    </row>
    <row r="3554" spans="9:16" x14ac:dyDescent="0.2">
      <c r="I3554" s="3"/>
      <c r="J3554" s="3"/>
      <c r="N3554" s="149"/>
      <c r="O3554" s="149"/>
      <c r="P3554" s="149"/>
    </row>
    <row r="3555" spans="9:16" x14ac:dyDescent="0.2">
      <c r="I3555" s="3"/>
      <c r="J3555" s="3"/>
      <c r="N3555" s="149"/>
      <c r="O3555" s="149"/>
      <c r="P3555" s="149"/>
    </row>
    <row r="3556" spans="9:16" x14ac:dyDescent="0.2">
      <c r="I3556" s="3"/>
      <c r="J3556" s="3"/>
      <c r="N3556" s="149"/>
      <c r="O3556" s="149"/>
      <c r="P3556" s="149"/>
    </row>
    <row r="3557" spans="9:16" x14ac:dyDescent="0.2">
      <c r="I3557" s="3"/>
      <c r="J3557" s="3"/>
      <c r="N3557" s="149"/>
      <c r="O3557" s="149"/>
      <c r="P3557" s="149"/>
    </row>
    <row r="3558" spans="9:16" x14ac:dyDescent="0.2">
      <c r="I3558" s="3"/>
      <c r="J3558" s="3"/>
      <c r="N3558" s="149"/>
      <c r="O3558" s="149"/>
      <c r="P3558" s="149"/>
    </row>
    <row r="3559" spans="9:16" x14ac:dyDescent="0.2">
      <c r="I3559" s="3"/>
      <c r="J3559" s="3"/>
      <c r="N3559" s="149"/>
      <c r="O3559" s="149"/>
      <c r="P3559" s="149"/>
    </row>
    <row r="3560" spans="9:16" x14ac:dyDescent="0.2">
      <c r="I3560" s="3"/>
      <c r="J3560" s="3"/>
      <c r="N3560" s="149"/>
      <c r="O3560" s="149"/>
      <c r="P3560" s="149"/>
    </row>
    <row r="3561" spans="9:16" x14ac:dyDescent="0.2">
      <c r="I3561" s="3"/>
      <c r="J3561" s="3"/>
      <c r="N3561" s="149"/>
      <c r="O3561" s="149"/>
      <c r="P3561" s="149"/>
    </row>
    <row r="3562" spans="9:16" x14ac:dyDescent="0.2">
      <c r="I3562" s="3"/>
      <c r="J3562" s="3"/>
      <c r="N3562" s="149"/>
      <c r="O3562" s="149"/>
      <c r="P3562" s="149"/>
    </row>
    <row r="3563" spans="9:16" x14ac:dyDescent="0.2">
      <c r="I3563" s="3"/>
      <c r="J3563" s="3"/>
      <c r="N3563" s="149"/>
      <c r="O3563" s="149"/>
      <c r="P3563" s="149"/>
    </row>
    <row r="3564" spans="9:16" x14ac:dyDescent="0.2">
      <c r="I3564" s="3"/>
      <c r="J3564" s="3"/>
      <c r="N3564" s="149"/>
      <c r="O3564" s="149"/>
      <c r="P3564" s="149"/>
    </row>
    <row r="3565" spans="9:16" x14ac:dyDescent="0.2">
      <c r="I3565" s="3"/>
      <c r="J3565" s="3"/>
      <c r="N3565" s="149"/>
      <c r="O3565" s="149"/>
      <c r="P3565" s="149"/>
    </row>
    <row r="3566" spans="9:16" x14ac:dyDescent="0.2">
      <c r="I3566" s="3"/>
      <c r="J3566" s="3"/>
      <c r="N3566" s="149"/>
      <c r="O3566" s="149"/>
      <c r="P3566" s="149"/>
    </row>
    <row r="3567" spans="9:16" x14ac:dyDescent="0.2">
      <c r="I3567" s="3"/>
      <c r="J3567" s="3"/>
      <c r="N3567" s="149"/>
      <c r="O3567" s="149"/>
      <c r="P3567" s="149"/>
    </row>
    <row r="3568" spans="9:16" x14ac:dyDescent="0.2">
      <c r="I3568" s="3"/>
      <c r="J3568" s="3"/>
      <c r="N3568" s="149"/>
      <c r="O3568" s="149"/>
      <c r="P3568" s="149"/>
    </row>
    <row r="3569" spans="9:16" x14ac:dyDescent="0.2">
      <c r="I3569" s="3"/>
      <c r="J3569" s="3"/>
      <c r="N3569" s="149"/>
      <c r="O3569" s="149"/>
      <c r="P3569" s="149"/>
    </row>
    <row r="3570" spans="9:16" x14ac:dyDescent="0.2">
      <c r="I3570" s="3"/>
      <c r="J3570" s="3"/>
      <c r="N3570" s="149"/>
      <c r="O3570" s="149"/>
      <c r="P3570" s="149"/>
    </row>
    <row r="3571" spans="9:16" x14ac:dyDescent="0.2">
      <c r="I3571" s="3"/>
      <c r="J3571" s="3"/>
      <c r="N3571" s="149"/>
      <c r="O3571" s="149"/>
      <c r="P3571" s="149"/>
    </row>
    <row r="3572" spans="9:16" x14ac:dyDescent="0.2">
      <c r="I3572" s="3"/>
      <c r="J3572" s="3"/>
      <c r="N3572" s="149"/>
      <c r="O3572" s="149"/>
      <c r="P3572" s="149"/>
    </row>
    <row r="3573" spans="9:16" x14ac:dyDescent="0.2">
      <c r="I3573" s="3"/>
      <c r="J3573" s="3"/>
      <c r="N3573" s="149"/>
      <c r="O3573" s="149"/>
      <c r="P3573" s="149"/>
    </row>
    <row r="3574" spans="9:16" x14ac:dyDescent="0.2">
      <c r="I3574" s="3"/>
      <c r="J3574" s="3"/>
      <c r="N3574" s="149"/>
      <c r="O3574" s="149"/>
      <c r="P3574" s="149"/>
    </row>
    <row r="3575" spans="9:16" x14ac:dyDescent="0.2">
      <c r="I3575" s="3"/>
      <c r="J3575" s="3"/>
      <c r="N3575" s="149"/>
      <c r="O3575" s="149"/>
      <c r="P3575" s="149"/>
    </row>
    <row r="3576" spans="9:16" x14ac:dyDescent="0.2">
      <c r="I3576" s="3"/>
      <c r="J3576" s="3"/>
      <c r="N3576" s="149"/>
      <c r="O3576" s="149"/>
      <c r="P3576" s="149"/>
    </row>
    <row r="3577" spans="9:16" x14ac:dyDescent="0.2">
      <c r="I3577" s="3"/>
      <c r="J3577" s="3"/>
      <c r="N3577" s="149"/>
      <c r="O3577" s="149"/>
      <c r="P3577" s="149"/>
    </row>
    <row r="3578" spans="9:16" x14ac:dyDescent="0.2">
      <c r="I3578" s="3"/>
      <c r="J3578" s="3"/>
      <c r="N3578" s="149"/>
      <c r="O3578" s="149"/>
      <c r="P3578" s="149"/>
    </row>
    <row r="3579" spans="9:16" x14ac:dyDescent="0.2">
      <c r="I3579" s="3"/>
      <c r="J3579" s="3"/>
      <c r="N3579" s="149"/>
      <c r="O3579" s="149"/>
      <c r="P3579" s="149"/>
    </row>
    <row r="3580" spans="9:16" x14ac:dyDescent="0.2">
      <c r="I3580" s="3"/>
      <c r="J3580" s="3"/>
      <c r="N3580" s="149"/>
      <c r="O3580" s="149"/>
      <c r="P3580" s="149"/>
    </row>
    <row r="3581" spans="9:16" x14ac:dyDescent="0.2">
      <c r="I3581" s="3"/>
      <c r="J3581" s="3"/>
      <c r="N3581" s="149"/>
      <c r="O3581" s="149"/>
      <c r="P3581" s="149"/>
    </row>
    <row r="3582" spans="9:16" x14ac:dyDescent="0.2">
      <c r="I3582" s="3"/>
      <c r="J3582" s="3"/>
      <c r="N3582" s="149"/>
      <c r="O3582" s="149"/>
      <c r="P3582" s="149"/>
    </row>
    <row r="3583" spans="9:16" x14ac:dyDescent="0.2">
      <c r="I3583" s="3"/>
      <c r="J3583" s="3"/>
      <c r="N3583" s="149"/>
      <c r="O3583" s="149"/>
      <c r="P3583" s="149"/>
    </row>
    <row r="3584" spans="9:16" x14ac:dyDescent="0.2">
      <c r="I3584" s="3"/>
      <c r="J3584" s="3"/>
      <c r="N3584" s="149"/>
      <c r="O3584" s="149"/>
      <c r="P3584" s="149"/>
    </row>
    <row r="3585" spans="9:16" x14ac:dyDescent="0.2">
      <c r="I3585" s="3"/>
      <c r="J3585" s="3"/>
      <c r="N3585" s="149"/>
      <c r="O3585" s="149"/>
      <c r="P3585" s="149"/>
    </row>
    <row r="3586" spans="9:16" x14ac:dyDescent="0.2">
      <c r="I3586" s="3"/>
      <c r="J3586" s="3"/>
      <c r="N3586" s="149"/>
      <c r="O3586" s="149"/>
      <c r="P3586" s="149"/>
    </row>
    <row r="3587" spans="9:16" x14ac:dyDescent="0.2">
      <c r="I3587" s="3"/>
      <c r="J3587" s="3"/>
      <c r="N3587" s="149"/>
      <c r="O3587" s="149"/>
      <c r="P3587" s="149"/>
    </row>
    <row r="3588" spans="9:16" x14ac:dyDescent="0.2">
      <c r="I3588" s="3"/>
      <c r="J3588" s="3"/>
      <c r="N3588" s="149"/>
      <c r="O3588" s="149"/>
      <c r="P3588" s="149"/>
    </row>
    <row r="3589" spans="9:16" x14ac:dyDescent="0.2">
      <c r="I3589" s="3"/>
      <c r="J3589" s="3"/>
      <c r="N3589" s="149"/>
      <c r="O3589" s="149"/>
      <c r="P3589" s="149"/>
    </row>
    <row r="3590" spans="9:16" x14ac:dyDescent="0.2">
      <c r="I3590" s="3"/>
      <c r="J3590" s="3"/>
      <c r="N3590" s="149"/>
      <c r="O3590" s="149"/>
      <c r="P3590" s="149"/>
    </row>
    <row r="3591" spans="9:16" x14ac:dyDescent="0.2">
      <c r="I3591" s="3"/>
      <c r="J3591" s="3"/>
      <c r="N3591" s="149"/>
      <c r="O3591" s="149"/>
      <c r="P3591" s="149"/>
    </row>
    <row r="3592" spans="9:16" x14ac:dyDescent="0.2">
      <c r="I3592" s="3"/>
      <c r="J3592" s="3"/>
      <c r="N3592" s="149"/>
      <c r="O3592" s="149"/>
      <c r="P3592" s="149"/>
    </row>
    <row r="3593" spans="9:16" x14ac:dyDescent="0.2">
      <c r="I3593" s="3"/>
      <c r="J3593" s="3"/>
      <c r="N3593" s="149"/>
      <c r="O3593" s="149"/>
      <c r="P3593" s="149"/>
    </row>
    <row r="3594" spans="9:16" x14ac:dyDescent="0.2">
      <c r="I3594" s="3"/>
      <c r="J3594" s="3"/>
      <c r="N3594" s="149"/>
      <c r="O3594" s="149"/>
      <c r="P3594" s="149"/>
    </row>
    <row r="3595" spans="9:16" x14ac:dyDescent="0.2">
      <c r="I3595" s="3"/>
      <c r="J3595" s="3"/>
      <c r="N3595" s="149"/>
      <c r="O3595" s="149"/>
      <c r="P3595" s="149"/>
    </row>
    <row r="3596" spans="9:16" x14ac:dyDescent="0.2">
      <c r="I3596" s="3"/>
      <c r="J3596" s="3"/>
      <c r="N3596" s="149"/>
      <c r="O3596" s="149"/>
      <c r="P3596" s="149"/>
    </row>
    <row r="3597" spans="9:16" x14ac:dyDescent="0.2">
      <c r="I3597" s="3"/>
      <c r="J3597" s="3"/>
      <c r="N3597" s="149"/>
      <c r="O3597" s="149"/>
      <c r="P3597" s="149"/>
    </row>
    <row r="3598" spans="9:16" x14ac:dyDescent="0.2">
      <c r="I3598" s="3"/>
      <c r="J3598" s="3"/>
      <c r="N3598" s="149"/>
      <c r="O3598" s="149"/>
      <c r="P3598" s="149"/>
    </row>
    <row r="3599" spans="9:16" x14ac:dyDescent="0.2">
      <c r="I3599" s="3"/>
      <c r="J3599" s="3"/>
      <c r="N3599" s="149"/>
      <c r="O3599" s="149"/>
      <c r="P3599" s="149"/>
    </row>
    <row r="3600" spans="9:16" x14ac:dyDescent="0.2">
      <c r="I3600" s="3"/>
      <c r="J3600" s="3"/>
      <c r="N3600" s="149"/>
      <c r="O3600" s="149"/>
      <c r="P3600" s="149"/>
    </row>
    <row r="3601" spans="9:16" x14ac:dyDescent="0.2">
      <c r="I3601" s="3"/>
      <c r="J3601" s="3"/>
      <c r="N3601" s="149"/>
      <c r="O3601" s="149"/>
      <c r="P3601" s="149"/>
    </row>
    <row r="3602" spans="9:16" x14ac:dyDescent="0.2">
      <c r="I3602" s="3"/>
      <c r="J3602" s="3"/>
      <c r="N3602" s="149"/>
      <c r="O3602" s="149"/>
      <c r="P3602" s="149"/>
    </row>
    <row r="3603" spans="9:16" x14ac:dyDescent="0.2">
      <c r="I3603" s="3"/>
      <c r="J3603" s="3"/>
      <c r="N3603" s="149"/>
      <c r="O3603" s="149"/>
      <c r="P3603" s="149"/>
    </row>
    <row r="3604" spans="9:16" x14ac:dyDescent="0.2">
      <c r="I3604" s="3"/>
      <c r="J3604" s="3"/>
      <c r="N3604" s="149"/>
      <c r="O3604" s="149"/>
      <c r="P3604" s="149"/>
    </row>
    <row r="3605" spans="9:16" x14ac:dyDescent="0.2">
      <c r="I3605" s="3"/>
      <c r="J3605" s="3"/>
      <c r="N3605" s="149"/>
      <c r="O3605" s="149"/>
      <c r="P3605" s="149"/>
    </row>
    <row r="3606" spans="9:16" x14ac:dyDescent="0.2">
      <c r="I3606" s="3"/>
      <c r="J3606" s="3"/>
      <c r="N3606" s="149"/>
      <c r="O3606" s="149"/>
      <c r="P3606" s="149"/>
    </row>
    <row r="3607" spans="9:16" x14ac:dyDescent="0.2">
      <c r="I3607" s="3"/>
      <c r="J3607" s="3"/>
      <c r="N3607" s="149"/>
      <c r="O3607" s="149"/>
      <c r="P3607" s="149"/>
    </row>
    <row r="3608" spans="9:16" x14ac:dyDescent="0.2">
      <c r="I3608" s="3"/>
      <c r="J3608" s="3"/>
      <c r="N3608" s="149"/>
      <c r="O3608" s="149"/>
      <c r="P3608" s="149"/>
    </row>
    <row r="3609" spans="9:16" x14ac:dyDescent="0.2">
      <c r="I3609" s="3"/>
      <c r="J3609" s="3"/>
      <c r="N3609" s="149"/>
      <c r="O3609" s="149"/>
      <c r="P3609" s="149"/>
    </row>
    <row r="3610" spans="9:16" x14ac:dyDescent="0.2">
      <c r="I3610" s="3"/>
      <c r="J3610" s="3"/>
      <c r="N3610" s="149"/>
      <c r="O3610" s="149"/>
      <c r="P3610" s="149"/>
    </row>
    <row r="3611" spans="9:16" x14ac:dyDescent="0.2">
      <c r="I3611" s="3"/>
      <c r="J3611" s="3"/>
      <c r="N3611" s="149"/>
      <c r="O3611" s="149"/>
      <c r="P3611" s="149"/>
    </row>
    <row r="3612" spans="9:16" x14ac:dyDescent="0.2">
      <c r="I3612" s="3"/>
      <c r="J3612" s="3"/>
      <c r="N3612" s="149"/>
      <c r="O3612" s="149"/>
      <c r="P3612" s="149"/>
    </row>
    <row r="3613" spans="9:16" x14ac:dyDescent="0.2">
      <c r="I3613" s="3"/>
      <c r="J3613" s="3"/>
      <c r="N3613" s="149"/>
      <c r="O3613" s="149"/>
      <c r="P3613" s="149"/>
    </row>
    <row r="3614" spans="9:16" x14ac:dyDescent="0.2">
      <c r="I3614" s="3"/>
      <c r="J3614" s="3"/>
      <c r="N3614" s="149"/>
      <c r="O3614" s="149"/>
      <c r="P3614" s="149"/>
    </row>
    <row r="3615" spans="9:16" x14ac:dyDescent="0.2">
      <c r="I3615" s="3"/>
      <c r="J3615" s="3"/>
      <c r="N3615" s="149"/>
      <c r="O3615" s="149"/>
      <c r="P3615" s="149"/>
    </row>
    <row r="3616" spans="9:16" x14ac:dyDescent="0.2">
      <c r="I3616" s="3"/>
      <c r="J3616" s="3"/>
      <c r="N3616" s="149"/>
      <c r="O3616" s="149"/>
      <c r="P3616" s="149"/>
    </row>
    <row r="3617" spans="9:16" x14ac:dyDescent="0.2">
      <c r="I3617" s="3"/>
      <c r="J3617" s="3"/>
      <c r="N3617" s="149"/>
      <c r="O3617" s="149"/>
      <c r="P3617" s="149"/>
    </row>
    <row r="3618" spans="9:16" x14ac:dyDescent="0.2">
      <c r="I3618" s="3"/>
      <c r="J3618" s="3"/>
      <c r="N3618" s="149"/>
      <c r="O3618" s="149"/>
      <c r="P3618" s="149"/>
    </row>
    <row r="3619" spans="9:16" x14ac:dyDescent="0.2">
      <c r="I3619" s="3"/>
      <c r="J3619" s="3"/>
      <c r="N3619" s="149"/>
      <c r="O3619" s="149"/>
      <c r="P3619" s="149"/>
    </row>
    <row r="3620" spans="9:16" x14ac:dyDescent="0.2">
      <c r="I3620" s="3"/>
      <c r="J3620" s="3"/>
      <c r="N3620" s="149"/>
      <c r="O3620" s="149"/>
      <c r="P3620" s="149"/>
    </row>
    <row r="3621" spans="9:16" x14ac:dyDescent="0.2">
      <c r="I3621" s="3"/>
      <c r="J3621" s="3"/>
      <c r="N3621" s="149"/>
      <c r="O3621" s="149"/>
      <c r="P3621" s="149"/>
    </row>
    <row r="3622" spans="9:16" x14ac:dyDescent="0.2">
      <c r="I3622" s="3"/>
      <c r="J3622" s="3"/>
      <c r="N3622" s="149"/>
      <c r="O3622" s="149"/>
      <c r="P3622" s="149"/>
    </row>
    <row r="3623" spans="9:16" x14ac:dyDescent="0.2">
      <c r="I3623" s="3"/>
      <c r="J3623" s="3"/>
      <c r="N3623" s="149"/>
      <c r="O3623" s="149"/>
      <c r="P3623" s="149"/>
    </row>
    <row r="3624" spans="9:16" x14ac:dyDescent="0.2">
      <c r="I3624" s="3"/>
      <c r="J3624" s="3"/>
      <c r="N3624" s="149"/>
      <c r="O3624" s="149"/>
      <c r="P3624" s="149"/>
    </row>
    <row r="3625" spans="9:16" x14ac:dyDescent="0.2">
      <c r="I3625" s="3"/>
      <c r="J3625" s="3"/>
      <c r="N3625" s="149"/>
      <c r="O3625" s="149"/>
      <c r="P3625" s="149"/>
    </row>
    <row r="3626" spans="9:16" x14ac:dyDescent="0.2">
      <c r="I3626" s="3"/>
      <c r="J3626" s="3"/>
      <c r="N3626" s="149"/>
      <c r="O3626" s="149"/>
      <c r="P3626" s="149"/>
    </row>
    <row r="3627" spans="9:16" x14ac:dyDescent="0.2">
      <c r="I3627" s="3"/>
      <c r="J3627" s="3"/>
      <c r="N3627" s="149"/>
      <c r="O3627" s="149"/>
      <c r="P3627" s="149"/>
    </row>
    <row r="3628" spans="9:16" x14ac:dyDescent="0.2">
      <c r="I3628" s="3"/>
      <c r="J3628" s="3"/>
      <c r="N3628" s="149"/>
      <c r="O3628" s="149"/>
      <c r="P3628" s="149"/>
    </row>
    <row r="3629" spans="9:16" x14ac:dyDescent="0.2">
      <c r="I3629" s="3"/>
      <c r="J3629" s="3"/>
      <c r="N3629" s="149"/>
      <c r="O3629" s="149"/>
      <c r="P3629" s="149"/>
    </row>
    <row r="3630" spans="9:16" x14ac:dyDescent="0.2">
      <c r="I3630" s="3"/>
      <c r="J3630" s="3"/>
      <c r="N3630" s="149"/>
      <c r="O3630" s="149"/>
      <c r="P3630" s="149"/>
    </row>
    <row r="3631" spans="9:16" x14ac:dyDescent="0.2">
      <c r="I3631" s="3"/>
      <c r="J3631" s="3"/>
      <c r="N3631" s="149"/>
      <c r="O3631" s="149"/>
      <c r="P3631" s="149"/>
    </row>
    <row r="3632" spans="9:16" x14ac:dyDescent="0.2">
      <c r="I3632" s="3"/>
      <c r="J3632" s="3"/>
      <c r="N3632" s="149"/>
      <c r="O3632" s="149"/>
      <c r="P3632" s="149"/>
    </row>
    <row r="3633" spans="9:16" x14ac:dyDescent="0.2">
      <c r="I3633" s="3"/>
      <c r="J3633" s="3"/>
      <c r="N3633" s="149"/>
      <c r="O3633" s="149"/>
      <c r="P3633" s="149"/>
    </row>
    <row r="3634" spans="9:16" x14ac:dyDescent="0.2">
      <c r="I3634" s="3"/>
      <c r="J3634" s="3"/>
      <c r="N3634" s="149"/>
      <c r="O3634" s="149"/>
      <c r="P3634" s="149"/>
    </row>
    <row r="3635" spans="9:16" x14ac:dyDescent="0.2">
      <c r="I3635" s="3"/>
      <c r="J3635" s="3"/>
      <c r="N3635" s="149"/>
      <c r="O3635" s="149"/>
      <c r="P3635" s="149"/>
    </row>
    <row r="3636" spans="9:16" x14ac:dyDescent="0.2">
      <c r="I3636" s="3"/>
      <c r="J3636" s="3"/>
      <c r="N3636" s="149"/>
      <c r="O3636" s="149"/>
      <c r="P3636" s="149"/>
    </row>
    <row r="3637" spans="9:16" x14ac:dyDescent="0.2">
      <c r="I3637" s="3"/>
      <c r="J3637" s="3"/>
      <c r="N3637" s="149"/>
      <c r="O3637" s="149"/>
      <c r="P3637" s="149"/>
    </row>
    <row r="3638" spans="9:16" x14ac:dyDescent="0.2">
      <c r="I3638" s="3"/>
      <c r="J3638" s="3"/>
      <c r="N3638" s="149"/>
      <c r="O3638" s="149"/>
      <c r="P3638" s="149"/>
    </row>
    <row r="3639" spans="9:16" x14ac:dyDescent="0.2">
      <c r="I3639" s="3"/>
      <c r="J3639" s="3"/>
      <c r="N3639" s="149"/>
      <c r="O3639" s="149"/>
      <c r="P3639" s="149"/>
    </row>
    <row r="3640" spans="9:16" x14ac:dyDescent="0.2">
      <c r="I3640" s="3"/>
      <c r="J3640" s="3"/>
      <c r="N3640" s="149"/>
      <c r="O3640" s="149"/>
      <c r="P3640" s="149"/>
    </row>
    <row r="3641" spans="9:16" x14ac:dyDescent="0.2">
      <c r="I3641" s="3"/>
      <c r="J3641" s="3"/>
      <c r="N3641" s="149"/>
      <c r="O3641" s="149"/>
      <c r="P3641" s="149"/>
    </row>
    <row r="3642" spans="9:16" x14ac:dyDescent="0.2">
      <c r="I3642" s="3"/>
      <c r="J3642" s="3"/>
      <c r="N3642" s="149"/>
      <c r="O3642" s="149"/>
      <c r="P3642" s="149"/>
    </row>
    <row r="3643" spans="9:16" x14ac:dyDescent="0.2">
      <c r="I3643" s="3"/>
      <c r="J3643" s="3"/>
      <c r="N3643" s="149"/>
      <c r="O3643" s="149"/>
      <c r="P3643" s="149"/>
    </row>
    <row r="3644" spans="9:16" x14ac:dyDescent="0.2">
      <c r="I3644" s="3"/>
      <c r="J3644" s="3"/>
      <c r="N3644" s="149"/>
      <c r="O3644" s="149"/>
      <c r="P3644" s="149"/>
    </row>
    <row r="3645" spans="9:16" x14ac:dyDescent="0.2">
      <c r="I3645" s="3"/>
      <c r="J3645" s="3"/>
      <c r="N3645" s="149"/>
      <c r="O3645" s="149"/>
      <c r="P3645" s="149"/>
    </row>
    <row r="3646" spans="9:16" x14ac:dyDescent="0.2">
      <c r="I3646" s="3"/>
      <c r="J3646" s="3"/>
      <c r="N3646" s="149"/>
      <c r="O3646" s="149"/>
      <c r="P3646" s="149"/>
    </row>
    <row r="3647" spans="9:16" x14ac:dyDescent="0.2">
      <c r="I3647" s="3"/>
      <c r="J3647" s="3"/>
      <c r="N3647" s="149"/>
      <c r="O3647" s="149"/>
      <c r="P3647" s="149"/>
    </row>
    <row r="3648" spans="9:16" x14ac:dyDescent="0.2">
      <c r="I3648" s="3"/>
      <c r="J3648" s="3"/>
      <c r="N3648" s="149"/>
      <c r="O3648" s="149"/>
      <c r="P3648" s="149"/>
    </row>
    <row r="3649" spans="9:16" x14ac:dyDescent="0.2">
      <c r="I3649" s="3"/>
      <c r="J3649" s="3"/>
      <c r="N3649" s="149"/>
      <c r="O3649" s="149"/>
      <c r="P3649" s="149"/>
    </row>
    <row r="3650" spans="9:16" x14ac:dyDescent="0.2">
      <c r="I3650" s="3"/>
      <c r="J3650" s="3"/>
      <c r="N3650" s="149"/>
      <c r="O3650" s="149"/>
      <c r="P3650" s="149"/>
    </row>
    <row r="3651" spans="9:16" x14ac:dyDescent="0.2">
      <c r="I3651" s="3"/>
      <c r="J3651" s="3"/>
      <c r="N3651" s="149"/>
      <c r="O3651" s="149"/>
      <c r="P3651" s="149"/>
    </row>
    <row r="3652" spans="9:16" x14ac:dyDescent="0.2">
      <c r="I3652" s="3"/>
      <c r="J3652" s="3"/>
      <c r="N3652" s="149"/>
      <c r="O3652" s="149"/>
      <c r="P3652" s="149"/>
    </row>
    <row r="3653" spans="9:16" x14ac:dyDescent="0.2">
      <c r="I3653" s="3"/>
      <c r="J3653" s="3"/>
      <c r="N3653" s="149"/>
      <c r="O3653" s="149"/>
      <c r="P3653" s="149"/>
    </row>
    <row r="3654" spans="9:16" x14ac:dyDescent="0.2">
      <c r="I3654" s="3"/>
      <c r="J3654" s="3"/>
      <c r="N3654" s="149"/>
      <c r="O3654" s="149"/>
      <c r="P3654" s="149"/>
    </row>
    <row r="3655" spans="9:16" x14ac:dyDescent="0.2">
      <c r="I3655" s="3"/>
      <c r="J3655" s="3"/>
      <c r="N3655" s="149"/>
      <c r="O3655" s="149"/>
      <c r="P3655" s="149"/>
    </row>
    <row r="3656" spans="9:16" x14ac:dyDescent="0.2">
      <c r="I3656" s="3"/>
      <c r="J3656" s="3"/>
      <c r="N3656" s="149"/>
      <c r="O3656" s="149"/>
      <c r="P3656" s="149"/>
    </row>
    <row r="3657" spans="9:16" x14ac:dyDescent="0.2">
      <c r="I3657" s="3"/>
      <c r="J3657" s="3"/>
      <c r="N3657" s="149"/>
      <c r="O3657" s="149"/>
      <c r="P3657" s="149"/>
    </row>
    <row r="3658" spans="9:16" x14ac:dyDescent="0.2">
      <c r="I3658" s="3"/>
      <c r="J3658" s="3"/>
      <c r="N3658" s="149"/>
      <c r="O3658" s="149"/>
      <c r="P3658" s="149"/>
    </row>
    <row r="3659" spans="9:16" x14ac:dyDescent="0.2">
      <c r="I3659" s="3"/>
      <c r="J3659" s="3"/>
      <c r="N3659" s="149"/>
      <c r="O3659" s="149"/>
      <c r="P3659" s="149"/>
    </row>
    <row r="3660" spans="9:16" x14ac:dyDescent="0.2">
      <c r="I3660" s="3"/>
      <c r="J3660" s="3"/>
      <c r="N3660" s="149"/>
      <c r="O3660" s="149"/>
      <c r="P3660" s="149"/>
    </row>
    <row r="3661" spans="9:16" x14ac:dyDescent="0.2">
      <c r="I3661" s="3"/>
      <c r="J3661" s="3"/>
      <c r="N3661" s="149"/>
      <c r="O3661" s="149"/>
      <c r="P3661" s="149"/>
    </row>
    <row r="3662" spans="9:16" x14ac:dyDescent="0.2">
      <c r="I3662" s="3"/>
      <c r="J3662" s="3"/>
      <c r="N3662" s="149"/>
      <c r="O3662" s="149"/>
      <c r="P3662" s="149"/>
    </row>
    <row r="3663" spans="9:16" x14ac:dyDescent="0.2">
      <c r="I3663" s="3"/>
      <c r="J3663" s="3"/>
      <c r="N3663" s="149"/>
      <c r="O3663" s="149"/>
      <c r="P3663" s="149"/>
    </row>
    <row r="3664" spans="9:16" x14ac:dyDescent="0.2">
      <c r="I3664" s="3"/>
      <c r="J3664" s="3"/>
      <c r="N3664" s="149"/>
      <c r="O3664" s="149"/>
      <c r="P3664" s="149"/>
    </row>
    <row r="3665" spans="9:16" x14ac:dyDescent="0.2">
      <c r="I3665" s="3"/>
      <c r="J3665" s="3"/>
      <c r="N3665" s="149"/>
      <c r="O3665" s="149"/>
      <c r="P3665" s="149"/>
    </row>
    <row r="3666" spans="9:16" x14ac:dyDescent="0.2">
      <c r="I3666" s="3"/>
      <c r="J3666" s="3"/>
      <c r="N3666" s="149"/>
      <c r="O3666" s="149"/>
      <c r="P3666" s="149"/>
    </row>
    <row r="3667" spans="9:16" x14ac:dyDescent="0.2">
      <c r="I3667" s="3"/>
      <c r="J3667" s="3"/>
      <c r="N3667" s="149"/>
      <c r="O3667" s="149"/>
      <c r="P3667" s="149"/>
    </row>
    <row r="3668" spans="9:16" x14ac:dyDescent="0.2">
      <c r="I3668" s="3"/>
      <c r="J3668" s="3"/>
      <c r="N3668" s="149"/>
      <c r="O3668" s="149"/>
      <c r="P3668" s="149"/>
    </row>
    <row r="3669" spans="9:16" x14ac:dyDescent="0.2">
      <c r="I3669" s="3"/>
      <c r="J3669" s="3"/>
      <c r="N3669" s="149"/>
      <c r="O3669" s="149"/>
      <c r="P3669" s="149"/>
    </row>
    <row r="3670" spans="9:16" x14ac:dyDescent="0.2">
      <c r="I3670" s="3"/>
      <c r="J3670" s="3"/>
      <c r="N3670" s="149"/>
      <c r="O3670" s="149"/>
      <c r="P3670" s="149"/>
    </row>
    <row r="3671" spans="9:16" x14ac:dyDescent="0.2">
      <c r="I3671" s="3"/>
      <c r="J3671" s="3"/>
      <c r="N3671" s="149"/>
      <c r="O3671" s="149"/>
      <c r="P3671" s="149"/>
    </row>
    <row r="3672" spans="9:16" x14ac:dyDescent="0.2">
      <c r="I3672" s="3"/>
      <c r="J3672" s="3"/>
      <c r="N3672" s="149"/>
      <c r="O3672" s="149"/>
      <c r="P3672" s="149"/>
    </row>
    <row r="3673" spans="9:16" x14ac:dyDescent="0.2">
      <c r="I3673" s="3"/>
      <c r="J3673" s="3"/>
      <c r="N3673" s="149"/>
      <c r="O3673" s="149"/>
      <c r="P3673" s="149"/>
    </row>
    <row r="3674" spans="9:16" x14ac:dyDescent="0.2">
      <c r="I3674" s="3"/>
      <c r="J3674" s="3"/>
      <c r="N3674" s="149"/>
      <c r="O3674" s="149"/>
      <c r="P3674" s="149"/>
    </row>
    <row r="3675" spans="9:16" x14ac:dyDescent="0.2">
      <c r="I3675" s="3"/>
      <c r="J3675" s="3"/>
      <c r="N3675" s="149"/>
      <c r="O3675" s="149"/>
      <c r="P3675" s="149"/>
    </row>
    <row r="3676" spans="9:16" x14ac:dyDescent="0.2">
      <c r="I3676" s="3"/>
      <c r="J3676" s="3"/>
      <c r="N3676" s="149"/>
      <c r="O3676" s="149"/>
      <c r="P3676" s="149"/>
    </row>
    <row r="3677" spans="9:16" x14ac:dyDescent="0.2">
      <c r="I3677" s="3"/>
      <c r="J3677" s="3"/>
      <c r="N3677" s="149"/>
      <c r="O3677" s="149"/>
      <c r="P3677" s="149"/>
    </row>
    <row r="3678" spans="9:16" x14ac:dyDescent="0.2">
      <c r="I3678" s="3"/>
      <c r="J3678" s="3"/>
      <c r="N3678" s="149"/>
      <c r="O3678" s="149"/>
      <c r="P3678" s="149"/>
    </row>
    <row r="3679" spans="9:16" x14ac:dyDescent="0.2">
      <c r="I3679" s="3"/>
      <c r="J3679" s="3"/>
      <c r="N3679" s="149"/>
      <c r="O3679" s="149"/>
      <c r="P3679" s="149"/>
    </row>
    <row r="3680" spans="9:16" x14ac:dyDescent="0.2">
      <c r="I3680" s="3"/>
      <c r="J3680" s="3"/>
      <c r="N3680" s="149"/>
      <c r="O3680" s="149"/>
      <c r="P3680" s="149"/>
    </row>
    <row r="3681" spans="9:16" x14ac:dyDescent="0.2">
      <c r="I3681" s="3"/>
      <c r="J3681" s="3"/>
      <c r="N3681" s="149"/>
      <c r="O3681" s="149"/>
      <c r="P3681" s="149"/>
    </row>
    <row r="3682" spans="9:16" x14ac:dyDescent="0.2">
      <c r="I3682" s="3"/>
      <c r="J3682" s="3"/>
      <c r="N3682" s="149"/>
      <c r="O3682" s="149"/>
      <c r="P3682" s="149"/>
    </row>
    <row r="3683" spans="9:16" x14ac:dyDescent="0.2">
      <c r="I3683" s="3"/>
      <c r="J3683" s="3"/>
      <c r="N3683" s="149"/>
      <c r="O3683" s="149"/>
      <c r="P3683" s="149"/>
    </row>
    <row r="3684" spans="9:16" x14ac:dyDescent="0.2">
      <c r="I3684" s="3"/>
      <c r="J3684" s="3"/>
      <c r="N3684" s="149"/>
      <c r="O3684" s="149"/>
      <c r="P3684" s="149"/>
    </row>
    <row r="3685" spans="9:16" x14ac:dyDescent="0.2">
      <c r="I3685" s="3"/>
      <c r="J3685" s="3"/>
      <c r="N3685" s="149"/>
      <c r="O3685" s="149"/>
      <c r="P3685" s="149"/>
    </row>
    <row r="3686" spans="9:16" x14ac:dyDescent="0.2">
      <c r="I3686" s="3"/>
      <c r="J3686" s="3"/>
      <c r="N3686" s="149"/>
      <c r="O3686" s="149"/>
      <c r="P3686" s="149"/>
    </row>
    <row r="3687" spans="9:16" x14ac:dyDescent="0.2">
      <c r="I3687" s="3"/>
      <c r="J3687" s="3"/>
      <c r="N3687" s="149"/>
      <c r="O3687" s="149"/>
      <c r="P3687" s="149"/>
    </row>
    <row r="3688" spans="9:16" x14ac:dyDescent="0.2">
      <c r="I3688" s="3"/>
      <c r="J3688" s="3"/>
      <c r="N3688" s="149"/>
      <c r="O3688" s="149"/>
      <c r="P3688" s="149"/>
    </row>
    <row r="3689" spans="9:16" x14ac:dyDescent="0.2">
      <c r="I3689" s="3"/>
      <c r="J3689" s="3"/>
      <c r="N3689" s="149"/>
      <c r="O3689" s="149"/>
      <c r="P3689" s="149"/>
    </row>
    <row r="3690" spans="9:16" x14ac:dyDescent="0.2">
      <c r="I3690" s="3"/>
      <c r="J3690" s="3"/>
      <c r="N3690" s="149"/>
      <c r="O3690" s="149"/>
      <c r="P3690" s="149"/>
    </row>
    <row r="3691" spans="9:16" x14ac:dyDescent="0.2">
      <c r="I3691" s="3"/>
      <c r="J3691" s="3"/>
      <c r="N3691" s="149"/>
      <c r="O3691" s="149"/>
      <c r="P3691" s="149"/>
    </row>
    <row r="3692" spans="9:16" x14ac:dyDescent="0.2">
      <c r="I3692" s="3"/>
      <c r="J3692" s="3"/>
      <c r="N3692" s="149"/>
      <c r="O3692" s="149"/>
      <c r="P3692" s="149"/>
    </row>
    <row r="3693" spans="9:16" x14ac:dyDescent="0.2">
      <c r="I3693" s="3"/>
      <c r="J3693" s="3"/>
      <c r="N3693" s="149"/>
      <c r="O3693" s="149"/>
      <c r="P3693" s="149"/>
    </row>
    <row r="3694" spans="9:16" x14ac:dyDescent="0.2">
      <c r="I3694" s="3"/>
      <c r="J3694" s="3"/>
      <c r="N3694" s="149"/>
      <c r="O3694" s="149"/>
      <c r="P3694" s="149"/>
    </row>
    <row r="3695" spans="9:16" x14ac:dyDescent="0.2">
      <c r="I3695" s="3"/>
      <c r="J3695" s="3"/>
      <c r="N3695" s="149"/>
      <c r="O3695" s="149"/>
      <c r="P3695" s="149"/>
    </row>
    <row r="3696" spans="9:16" x14ac:dyDescent="0.2">
      <c r="I3696" s="3"/>
      <c r="J3696" s="3"/>
      <c r="N3696" s="149"/>
      <c r="O3696" s="149"/>
      <c r="P3696" s="149"/>
    </row>
    <row r="3697" spans="9:16" x14ac:dyDescent="0.2">
      <c r="I3697" s="3"/>
      <c r="J3697" s="3"/>
      <c r="N3697" s="149"/>
      <c r="O3697" s="149"/>
      <c r="P3697" s="149"/>
    </row>
    <row r="3698" spans="9:16" x14ac:dyDescent="0.2">
      <c r="I3698" s="3"/>
      <c r="J3698" s="3"/>
      <c r="N3698" s="149"/>
      <c r="O3698" s="149"/>
      <c r="P3698" s="149"/>
    </row>
    <row r="3699" spans="9:16" x14ac:dyDescent="0.2">
      <c r="I3699" s="3"/>
      <c r="J3699" s="3"/>
      <c r="N3699" s="149"/>
      <c r="O3699" s="149"/>
      <c r="P3699" s="149"/>
    </row>
    <row r="3700" spans="9:16" x14ac:dyDescent="0.2">
      <c r="I3700" s="3"/>
      <c r="J3700" s="3"/>
      <c r="N3700" s="149"/>
      <c r="O3700" s="149"/>
      <c r="P3700" s="149"/>
    </row>
    <row r="3701" spans="9:16" x14ac:dyDescent="0.2">
      <c r="I3701" s="3"/>
      <c r="J3701" s="3"/>
      <c r="N3701" s="149"/>
      <c r="O3701" s="149"/>
      <c r="P3701" s="149"/>
    </row>
    <row r="3702" spans="9:16" x14ac:dyDescent="0.2">
      <c r="I3702" s="3"/>
      <c r="J3702" s="3"/>
      <c r="N3702" s="149"/>
      <c r="O3702" s="149"/>
      <c r="P3702" s="149"/>
    </row>
    <row r="3703" spans="9:16" x14ac:dyDescent="0.2">
      <c r="I3703" s="3"/>
      <c r="J3703" s="3"/>
      <c r="N3703" s="149"/>
      <c r="O3703" s="149"/>
      <c r="P3703" s="149"/>
    </row>
    <row r="3704" spans="9:16" x14ac:dyDescent="0.2">
      <c r="I3704" s="3"/>
      <c r="J3704" s="3"/>
      <c r="N3704" s="149"/>
      <c r="O3704" s="149"/>
      <c r="P3704" s="149"/>
    </row>
    <row r="3705" spans="9:16" x14ac:dyDescent="0.2">
      <c r="I3705" s="3"/>
      <c r="J3705" s="3"/>
      <c r="N3705" s="149"/>
      <c r="O3705" s="149"/>
      <c r="P3705" s="149"/>
    </row>
    <row r="3706" spans="9:16" x14ac:dyDescent="0.2">
      <c r="I3706" s="3"/>
      <c r="J3706" s="3"/>
      <c r="N3706" s="149"/>
      <c r="O3706" s="149"/>
      <c r="P3706" s="149"/>
    </row>
    <row r="3707" spans="9:16" x14ac:dyDescent="0.2">
      <c r="I3707" s="3"/>
      <c r="J3707" s="3"/>
      <c r="N3707" s="149"/>
      <c r="O3707" s="149"/>
      <c r="P3707" s="149"/>
    </row>
    <row r="3708" spans="9:16" x14ac:dyDescent="0.2">
      <c r="I3708" s="3"/>
      <c r="J3708" s="3"/>
      <c r="N3708" s="149"/>
      <c r="O3708" s="149"/>
      <c r="P3708" s="149"/>
    </row>
    <row r="3709" spans="9:16" x14ac:dyDescent="0.2">
      <c r="I3709" s="3"/>
      <c r="J3709" s="3"/>
      <c r="N3709" s="149"/>
      <c r="O3709" s="149"/>
      <c r="P3709" s="149"/>
    </row>
    <row r="3710" spans="9:16" x14ac:dyDescent="0.2">
      <c r="I3710" s="3"/>
      <c r="J3710" s="3"/>
      <c r="N3710" s="149"/>
      <c r="O3710" s="149"/>
      <c r="P3710" s="149"/>
    </row>
    <row r="3711" spans="9:16" x14ac:dyDescent="0.2">
      <c r="I3711" s="3"/>
      <c r="J3711" s="3"/>
      <c r="N3711" s="149"/>
      <c r="O3711" s="149"/>
      <c r="P3711" s="149"/>
    </row>
    <row r="3712" spans="9:16" x14ac:dyDescent="0.2">
      <c r="I3712" s="3"/>
      <c r="J3712" s="3"/>
      <c r="N3712" s="149"/>
      <c r="O3712" s="149"/>
      <c r="P3712" s="149"/>
    </row>
    <row r="3713" spans="9:16" x14ac:dyDescent="0.2">
      <c r="I3713" s="3"/>
      <c r="J3713" s="3"/>
      <c r="N3713" s="149"/>
      <c r="O3713" s="149"/>
      <c r="P3713" s="149"/>
    </row>
    <row r="3714" spans="9:16" x14ac:dyDescent="0.2">
      <c r="I3714" s="3"/>
      <c r="J3714" s="3"/>
      <c r="N3714" s="149"/>
      <c r="O3714" s="149"/>
      <c r="P3714" s="149"/>
    </row>
    <row r="3715" spans="9:16" x14ac:dyDescent="0.2">
      <c r="I3715" s="3"/>
      <c r="J3715" s="3"/>
      <c r="N3715" s="149"/>
      <c r="O3715" s="149"/>
      <c r="P3715" s="149"/>
    </row>
    <row r="3716" spans="9:16" x14ac:dyDescent="0.2">
      <c r="I3716" s="3"/>
      <c r="J3716" s="3"/>
      <c r="N3716" s="149"/>
      <c r="O3716" s="149"/>
      <c r="P3716" s="149"/>
    </row>
    <row r="3717" spans="9:16" x14ac:dyDescent="0.2">
      <c r="I3717" s="3"/>
      <c r="J3717" s="3"/>
      <c r="N3717" s="149"/>
      <c r="O3717" s="149"/>
      <c r="P3717" s="149"/>
    </row>
    <row r="3718" spans="9:16" x14ac:dyDescent="0.2">
      <c r="I3718" s="3"/>
      <c r="J3718" s="3"/>
      <c r="N3718" s="149"/>
      <c r="O3718" s="149"/>
      <c r="P3718" s="149"/>
    </row>
    <row r="3719" spans="9:16" x14ac:dyDescent="0.2">
      <c r="I3719" s="3"/>
      <c r="J3719" s="3"/>
      <c r="N3719" s="149"/>
      <c r="O3719" s="149"/>
      <c r="P3719" s="149"/>
    </row>
    <row r="3720" spans="9:16" x14ac:dyDescent="0.2">
      <c r="I3720" s="3"/>
      <c r="J3720" s="3"/>
      <c r="N3720" s="149"/>
      <c r="O3720" s="149"/>
      <c r="P3720" s="149"/>
    </row>
    <row r="3721" spans="9:16" x14ac:dyDescent="0.2">
      <c r="I3721" s="3"/>
      <c r="J3721" s="3"/>
      <c r="N3721" s="149"/>
      <c r="O3721" s="149"/>
      <c r="P3721" s="149"/>
    </row>
    <row r="3722" spans="9:16" x14ac:dyDescent="0.2">
      <c r="I3722" s="3"/>
      <c r="J3722" s="3"/>
      <c r="N3722" s="149"/>
      <c r="O3722" s="149"/>
      <c r="P3722" s="149"/>
    </row>
    <row r="3723" spans="9:16" x14ac:dyDescent="0.2">
      <c r="I3723" s="3"/>
      <c r="J3723" s="3"/>
      <c r="N3723" s="149"/>
      <c r="O3723" s="149"/>
      <c r="P3723" s="149"/>
    </row>
    <row r="3724" spans="9:16" x14ac:dyDescent="0.2">
      <c r="I3724" s="3"/>
      <c r="J3724" s="3"/>
      <c r="N3724" s="149"/>
      <c r="O3724" s="149"/>
      <c r="P3724" s="149"/>
    </row>
    <row r="3725" spans="9:16" x14ac:dyDescent="0.2">
      <c r="I3725" s="3"/>
      <c r="J3725" s="3"/>
      <c r="N3725" s="149"/>
      <c r="O3725" s="149"/>
      <c r="P3725" s="149"/>
    </row>
    <row r="3726" spans="9:16" x14ac:dyDescent="0.2">
      <c r="I3726" s="3"/>
      <c r="J3726" s="3"/>
      <c r="N3726" s="149"/>
      <c r="O3726" s="149"/>
      <c r="P3726" s="149"/>
    </row>
    <row r="3727" spans="9:16" x14ac:dyDescent="0.2">
      <c r="I3727" s="3"/>
      <c r="J3727" s="3"/>
      <c r="N3727" s="149"/>
      <c r="O3727" s="149"/>
      <c r="P3727" s="149"/>
    </row>
    <row r="3728" spans="9:16" x14ac:dyDescent="0.2">
      <c r="I3728" s="3"/>
      <c r="J3728" s="3"/>
      <c r="N3728" s="149"/>
      <c r="O3728" s="149"/>
      <c r="P3728" s="149"/>
    </row>
    <row r="3729" spans="9:16" x14ac:dyDescent="0.2">
      <c r="I3729" s="3"/>
      <c r="J3729" s="3"/>
      <c r="N3729" s="149"/>
      <c r="O3729" s="149"/>
      <c r="P3729" s="149"/>
    </row>
    <row r="3730" spans="9:16" x14ac:dyDescent="0.2">
      <c r="I3730" s="3"/>
      <c r="J3730" s="3"/>
      <c r="N3730" s="149"/>
      <c r="O3730" s="149"/>
      <c r="P3730" s="149"/>
    </row>
    <row r="3731" spans="9:16" x14ac:dyDescent="0.2">
      <c r="I3731" s="3"/>
      <c r="J3731" s="3"/>
      <c r="N3731" s="149"/>
      <c r="O3731" s="149"/>
      <c r="P3731" s="149"/>
    </row>
    <row r="3732" spans="9:16" x14ac:dyDescent="0.2">
      <c r="I3732" s="3"/>
      <c r="J3732" s="3"/>
      <c r="N3732" s="149"/>
      <c r="O3732" s="149"/>
      <c r="P3732" s="149"/>
    </row>
    <row r="3733" spans="9:16" x14ac:dyDescent="0.2">
      <c r="I3733" s="3"/>
      <c r="J3733" s="3"/>
      <c r="N3733" s="149"/>
      <c r="O3733" s="149"/>
      <c r="P3733" s="149"/>
    </row>
    <row r="3734" spans="9:16" x14ac:dyDescent="0.2">
      <c r="I3734" s="3"/>
      <c r="J3734" s="3"/>
      <c r="N3734" s="149"/>
      <c r="O3734" s="149"/>
      <c r="P3734" s="149"/>
    </row>
    <row r="3735" spans="9:16" x14ac:dyDescent="0.2">
      <c r="I3735" s="3"/>
      <c r="J3735" s="3"/>
      <c r="N3735" s="149"/>
      <c r="O3735" s="149"/>
      <c r="P3735" s="149"/>
    </row>
    <row r="3736" spans="9:16" x14ac:dyDescent="0.2">
      <c r="I3736" s="3"/>
      <c r="J3736" s="3"/>
      <c r="N3736" s="149"/>
      <c r="O3736" s="149"/>
      <c r="P3736" s="149"/>
    </row>
    <row r="3737" spans="9:16" x14ac:dyDescent="0.2">
      <c r="I3737" s="3"/>
      <c r="J3737" s="3"/>
      <c r="N3737" s="149"/>
      <c r="O3737" s="149"/>
      <c r="P3737" s="149"/>
    </row>
    <row r="3738" spans="9:16" x14ac:dyDescent="0.2">
      <c r="I3738" s="3"/>
      <c r="J3738" s="3"/>
      <c r="N3738" s="149"/>
      <c r="O3738" s="149"/>
      <c r="P3738" s="149"/>
    </row>
    <row r="3739" spans="9:16" x14ac:dyDescent="0.2">
      <c r="I3739" s="3"/>
      <c r="J3739" s="3"/>
      <c r="N3739" s="149"/>
      <c r="O3739" s="149"/>
      <c r="P3739" s="149"/>
    </row>
    <row r="3740" spans="9:16" x14ac:dyDescent="0.2">
      <c r="I3740" s="3"/>
      <c r="J3740" s="3"/>
      <c r="N3740" s="149"/>
      <c r="O3740" s="149"/>
      <c r="P3740" s="149"/>
    </row>
    <row r="3741" spans="9:16" x14ac:dyDescent="0.2">
      <c r="I3741" s="3"/>
      <c r="J3741" s="3"/>
      <c r="N3741" s="149"/>
      <c r="O3741" s="149"/>
      <c r="P3741" s="149"/>
    </row>
    <row r="3742" spans="9:16" x14ac:dyDescent="0.2">
      <c r="I3742" s="3"/>
      <c r="J3742" s="3"/>
      <c r="N3742" s="149"/>
      <c r="O3742" s="149"/>
      <c r="P3742" s="149"/>
    </row>
    <row r="3743" spans="9:16" x14ac:dyDescent="0.2">
      <c r="I3743" s="3"/>
      <c r="J3743" s="3"/>
      <c r="N3743" s="149"/>
      <c r="O3743" s="149"/>
      <c r="P3743" s="149"/>
    </row>
    <row r="3744" spans="9:16" x14ac:dyDescent="0.2">
      <c r="I3744" s="3"/>
      <c r="J3744" s="3"/>
      <c r="N3744" s="149"/>
      <c r="O3744" s="149"/>
      <c r="P3744" s="149"/>
    </row>
    <row r="3745" spans="9:16" x14ac:dyDescent="0.2">
      <c r="I3745" s="3"/>
      <c r="J3745" s="3"/>
      <c r="N3745" s="149"/>
      <c r="O3745" s="149"/>
      <c r="P3745" s="149"/>
    </row>
    <row r="3746" spans="9:16" x14ac:dyDescent="0.2">
      <c r="I3746" s="3"/>
      <c r="J3746" s="3"/>
      <c r="N3746" s="149"/>
      <c r="O3746" s="149"/>
      <c r="P3746" s="149"/>
    </row>
    <row r="3747" spans="9:16" x14ac:dyDescent="0.2">
      <c r="I3747" s="3"/>
      <c r="J3747" s="3"/>
      <c r="N3747" s="149"/>
      <c r="O3747" s="149"/>
      <c r="P3747" s="149"/>
    </row>
    <row r="3748" spans="9:16" x14ac:dyDescent="0.2">
      <c r="I3748" s="3"/>
      <c r="J3748" s="3"/>
      <c r="N3748" s="149"/>
      <c r="O3748" s="149"/>
      <c r="P3748" s="149"/>
    </row>
    <row r="3749" spans="9:16" x14ac:dyDescent="0.2">
      <c r="I3749" s="3"/>
      <c r="J3749" s="3"/>
      <c r="N3749" s="149"/>
      <c r="O3749" s="149"/>
      <c r="P3749" s="149"/>
    </row>
    <row r="3750" spans="9:16" x14ac:dyDescent="0.2">
      <c r="I3750" s="3"/>
      <c r="J3750" s="3"/>
      <c r="N3750" s="149"/>
      <c r="O3750" s="149"/>
      <c r="P3750" s="149"/>
    </row>
    <row r="3751" spans="9:16" x14ac:dyDescent="0.2">
      <c r="I3751" s="3"/>
      <c r="J3751" s="3"/>
      <c r="N3751" s="149"/>
      <c r="O3751" s="149"/>
      <c r="P3751" s="149"/>
    </row>
    <row r="3752" spans="9:16" x14ac:dyDescent="0.2">
      <c r="I3752" s="3"/>
      <c r="J3752" s="3"/>
      <c r="N3752" s="149"/>
      <c r="O3752" s="149"/>
      <c r="P3752" s="149"/>
    </row>
    <row r="3753" spans="9:16" x14ac:dyDescent="0.2">
      <c r="I3753" s="3"/>
      <c r="J3753" s="3"/>
      <c r="N3753" s="149"/>
      <c r="O3753" s="149"/>
      <c r="P3753" s="149"/>
    </row>
    <row r="3754" spans="9:16" x14ac:dyDescent="0.2">
      <c r="I3754" s="3"/>
      <c r="J3754" s="3"/>
      <c r="N3754" s="149"/>
      <c r="O3754" s="149"/>
      <c r="P3754" s="149"/>
    </row>
    <row r="3755" spans="9:16" x14ac:dyDescent="0.2">
      <c r="I3755" s="3"/>
      <c r="J3755" s="3"/>
      <c r="N3755" s="149"/>
      <c r="O3755" s="149"/>
      <c r="P3755" s="149"/>
    </row>
    <row r="3756" spans="9:16" x14ac:dyDescent="0.2">
      <c r="I3756" s="3"/>
      <c r="J3756" s="3"/>
      <c r="N3756" s="149"/>
      <c r="O3756" s="149"/>
      <c r="P3756" s="149"/>
    </row>
    <row r="3757" spans="9:16" x14ac:dyDescent="0.2">
      <c r="I3757" s="3"/>
      <c r="J3757" s="3"/>
      <c r="N3757" s="149"/>
      <c r="O3757" s="149"/>
      <c r="P3757" s="149"/>
    </row>
    <row r="3758" spans="9:16" x14ac:dyDescent="0.2">
      <c r="I3758" s="3"/>
      <c r="J3758" s="3"/>
      <c r="N3758" s="149"/>
      <c r="O3758" s="149"/>
      <c r="P3758" s="149"/>
    </row>
    <row r="3759" spans="9:16" x14ac:dyDescent="0.2">
      <c r="I3759" s="3"/>
      <c r="J3759" s="3"/>
      <c r="N3759" s="149"/>
      <c r="O3759" s="149"/>
      <c r="P3759" s="149"/>
    </row>
    <row r="3760" spans="9:16" x14ac:dyDescent="0.2">
      <c r="I3760" s="3"/>
      <c r="J3760" s="3"/>
      <c r="N3760" s="149"/>
      <c r="O3760" s="149"/>
      <c r="P3760" s="149"/>
    </row>
    <row r="3761" spans="9:16" x14ac:dyDescent="0.2">
      <c r="I3761" s="3"/>
      <c r="J3761" s="3"/>
      <c r="N3761" s="149"/>
      <c r="O3761" s="149"/>
      <c r="P3761" s="149"/>
    </row>
    <row r="3762" spans="9:16" x14ac:dyDescent="0.2">
      <c r="I3762" s="3"/>
      <c r="J3762" s="3"/>
      <c r="N3762" s="149"/>
      <c r="O3762" s="149"/>
      <c r="P3762" s="149"/>
    </row>
    <row r="3763" spans="9:16" x14ac:dyDescent="0.2">
      <c r="I3763" s="3"/>
      <c r="J3763" s="3"/>
      <c r="N3763" s="149"/>
      <c r="O3763" s="149"/>
      <c r="P3763" s="149"/>
    </row>
    <row r="3764" spans="9:16" x14ac:dyDescent="0.2">
      <c r="I3764" s="3"/>
      <c r="J3764" s="3"/>
      <c r="N3764" s="149"/>
      <c r="O3764" s="149"/>
      <c r="P3764" s="149"/>
    </row>
    <row r="3765" spans="9:16" x14ac:dyDescent="0.2">
      <c r="I3765" s="3"/>
      <c r="J3765" s="3"/>
      <c r="N3765" s="149"/>
      <c r="O3765" s="149"/>
      <c r="P3765" s="149"/>
    </row>
    <row r="3766" spans="9:16" x14ac:dyDescent="0.2">
      <c r="I3766" s="3"/>
      <c r="J3766" s="3"/>
      <c r="N3766" s="149"/>
      <c r="O3766" s="149"/>
      <c r="P3766" s="149"/>
    </row>
    <row r="3767" spans="9:16" x14ac:dyDescent="0.2">
      <c r="I3767" s="3"/>
      <c r="J3767" s="3"/>
      <c r="N3767" s="149"/>
      <c r="O3767" s="149"/>
      <c r="P3767" s="149"/>
    </row>
    <row r="3768" spans="9:16" x14ac:dyDescent="0.2">
      <c r="I3768" s="3"/>
      <c r="J3768" s="3"/>
      <c r="N3768" s="149"/>
      <c r="O3768" s="149"/>
      <c r="P3768" s="149"/>
    </row>
    <row r="3769" spans="9:16" x14ac:dyDescent="0.2">
      <c r="I3769" s="3"/>
      <c r="J3769" s="3"/>
      <c r="N3769" s="149"/>
      <c r="O3769" s="149"/>
      <c r="P3769" s="149"/>
    </row>
    <row r="3770" spans="9:16" x14ac:dyDescent="0.2">
      <c r="I3770" s="3"/>
      <c r="J3770" s="3"/>
      <c r="N3770" s="149"/>
      <c r="O3770" s="149"/>
      <c r="P3770" s="149"/>
    </row>
    <row r="3771" spans="9:16" x14ac:dyDescent="0.2">
      <c r="I3771" s="3"/>
      <c r="J3771" s="3"/>
      <c r="N3771" s="149"/>
      <c r="O3771" s="149"/>
      <c r="P3771" s="149"/>
    </row>
    <row r="3772" spans="9:16" x14ac:dyDescent="0.2">
      <c r="I3772" s="3"/>
      <c r="J3772" s="3"/>
      <c r="N3772" s="149"/>
      <c r="O3772" s="149"/>
      <c r="P3772" s="149"/>
    </row>
    <row r="3773" spans="9:16" x14ac:dyDescent="0.2">
      <c r="I3773" s="3"/>
      <c r="J3773" s="3"/>
      <c r="N3773" s="149"/>
      <c r="O3773" s="149"/>
      <c r="P3773" s="149"/>
    </row>
    <row r="3774" spans="9:16" x14ac:dyDescent="0.2">
      <c r="I3774" s="3"/>
      <c r="J3774" s="3"/>
      <c r="N3774" s="149"/>
      <c r="O3774" s="149"/>
      <c r="P3774" s="149"/>
    </row>
    <row r="3775" spans="9:16" x14ac:dyDescent="0.2">
      <c r="I3775" s="3"/>
      <c r="J3775" s="3"/>
      <c r="N3775" s="149"/>
      <c r="O3775" s="149"/>
      <c r="P3775" s="149"/>
    </row>
    <row r="3776" spans="9:16" x14ac:dyDescent="0.2">
      <c r="I3776" s="3"/>
      <c r="J3776" s="3"/>
      <c r="N3776" s="149"/>
      <c r="O3776" s="149"/>
      <c r="P3776" s="149"/>
    </row>
    <row r="3777" spans="9:16" x14ac:dyDescent="0.2">
      <c r="I3777" s="3"/>
      <c r="J3777" s="3"/>
      <c r="N3777" s="149"/>
      <c r="O3777" s="149"/>
      <c r="P3777" s="149"/>
    </row>
    <row r="3778" spans="9:16" x14ac:dyDescent="0.2">
      <c r="I3778" s="3"/>
      <c r="J3778" s="3"/>
      <c r="N3778" s="149"/>
      <c r="O3778" s="149"/>
      <c r="P3778" s="149"/>
    </row>
    <row r="3779" spans="9:16" x14ac:dyDescent="0.2">
      <c r="I3779" s="3"/>
      <c r="J3779" s="3"/>
      <c r="N3779" s="149"/>
      <c r="O3779" s="149"/>
      <c r="P3779" s="149"/>
    </row>
    <row r="3780" spans="9:16" x14ac:dyDescent="0.2">
      <c r="I3780" s="3"/>
      <c r="J3780" s="3"/>
      <c r="N3780" s="149"/>
      <c r="O3780" s="149"/>
      <c r="P3780" s="149"/>
    </row>
    <row r="3781" spans="9:16" x14ac:dyDescent="0.2">
      <c r="I3781" s="3"/>
      <c r="J3781" s="3"/>
      <c r="N3781" s="149"/>
      <c r="O3781" s="149"/>
      <c r="P3781" s="149"/>
    </row>
    <row r="3782" spans="9:16" x14ac:dyDescent="0.2">
      <c r="I3782" s="3"/>
      <c r="J3782" s="3"/>
      <c r="N3782" s="149"/>
      <c r="O3782" s="149"/>
      <c r="P3782" s="149"/>
    </row>
    <row r="3783" spans="9:16" x14ac:dyDescent="0.2">
      <c r="I3783" s="3"/>
      <c r="J3783" s="3"/>
      <c r="N3783" s="149"/>
      <c r="O3783" s="149"/>
      <c r="P3783" s="149"/>
    </row>
    <row r="3784" spans="9:16" x14ac:dyDescent="0.2">
      <c r="I3784" s="3"/>
      <c r="J3784" s="3"/>
      <c r="N3784" s="149"/>
      <c r="O3784" s="149"/>
      <c r="P3784" s="149"/>
    </row>
    <row r="3785" spans="9:16" x14ac:dyDescent="0.2">
      <c r="I3785" s="3"/>
      <c r="J3785" s="3"/>
      <c r="N3785" s="149"/>
      <c r="O3785" s="149"/>
      <c r="P3785" s="149"/>
    </row>
    <row r="3786" spans="9:16" x14ac:dyDescent="0.2">
      <c r="I3786" s="3"/>
      <c r="J3786" s="3"/>
      <c r="N3786" s="149"/>
      <c r="O3786" s="149"/>
      <c r="P3786" s="149"/>
    </row>
    <row r="3787" spans="9:16" x14ac:dyDescent="0.2">
      <c r="I3787" s="3"/>
      <c r="J3787" s="3"/>
      <c r="N3787" s="149"/>
      <c r="O3787" s="149"/>
      <c r="P3787" s="149"/>
    </row>
    <row r="3788" spans="9:16" x14ac:dyDescent="0.2">
      <c r="I3788" s="3"/>
      <c r="J3788" s="3"/>
      <c r="N3788" s="149"/>
      <c r="O3788" s="149"/>
      <c r="P3788" s="149"/>
    </row>
    <row r="3789" spans="9:16" x14ac:dyDescent="0.2">
      <c r="I3789" s="3"/>
      <c r="J3789" s="3"/>
      <c r="N3789" s="149"/>
      <c r="O3789" s="149"/>
      <c r="P3789" s="149"/>
    </row>
    <row r="3790" spans="9:16" x14ac:dyDescent="0.2">
      <c r="I3790" s="3"/>
      <c r="J3790" s="3"/>
      <c r="N3790" s="149"/>
      <c r="O3790" s="149"/>
      <c r="P3790" s="149"/>
    </row>
    <row r="3791" spans="9:16" x14ac:dyDescent="0.2">
      <c r="I3791" s="3"/>
      <c r="J3791" s="3"/>
      <c r="N3791" s="149"/>
      <c r="O3791" s="149"/>
      <c r="P3791" s="149"/>
    </row>
    <row r="3792" spans="9:16" x14ac:dyDescent="0.2">
      <c r="I3792" s="3"/>
      <c r="J3792" s="3"/>
      <c r="N3792" s="149"/>
      <c r="O3792" s="149"/>
      <c r="P3792" s="149"/>
    </row>
    <row r="3793" spans="9:16" x14ac:dyDescent="0.2">
      <c r="I3793" s="3"/>
      <c r="J3793" s="3"/>
      <c r="N3793" s="149"/>
      <c r="O3793" s="149"/>
      <c r="P3793" s="149"/>
    </row>
    <row r="3794" spans="9:16" x14ac:dyDescent="0.2">
      <c r="I3794" s="3"/>
      <c r="J3794" s="3"/>
      <c r="N3794" s="149"/>
      <c r="O3794" s="149"/>
      <c r="P3794" s="149"/>
    </row>
    <row r="3795" spans="9:16" x14ac:dyDescent="0.2">
      <c r="I3795" s="3"/>
      <c r="J3795" s="3"/>
      <c r="N3795" s="149"/>
      <c r="O3795" s="149"/>
      <c r="P3795" s="149"/>
    </row>
    <row r="3796" spans="9:16" x14ac:dyDescent="0.2">
      <c r="I3796" s="3"/>
      <c r="J3796" s="3"/>
      <c r="N3796" s="149"/>
      <c r="O3796" s="149"/>
      <c r="P3796" s="149"/>
    </row>
    <row r="3797" spans="9:16" x14ac:dyDescent="0.2">
      <c r="I3797" s="3"/>
      <c r="J3797" s="3"/>
      <c r="N3797" s="149"/>
      <c r="O3797" s="149"/>
      <c r="P3797" s="149"/>
    </row>
    <row r="3798" spans="9:16" x14ac:dyDescent="0.2">
      <c r="I3798" s="3"/>
      <c r="J3798" s="3"/>
      <c r="N3798" s="149"/>
      <c r="O3798" s="149"/>
      <c r="P3798" s="149"/>
    </row>
    <row r="3799" spans="9:16" x14ac:dyDescent="0.2">
      <c r="I3799" s="3"/>
      <c r="J3799" s="3"/>
      <c r="N3799" s="149"/>
      <c r="O3799" s="149"/>
      <c r="P3799" s="149"/>
    </row>
    <row r="3800" spans="9:16" x14ac:dyDescent="0.2">
      <c r="I3800" s="3"/>
      <c r="J3800" s="3"/>
      <c r="N3800" s="149"/>
      <c r="O3800" s="149"/>
      <c r="P3800" s="149"/>
    </row>
    <row r="3801" spans="9:16" x14ac:dyDescent="0.2">
      <c r="I3801" s="3"/>
      <c r="J3801" s="3"/>
      <c r="N3801" s="149"/>
      <c r="O3801" s="149"/>
      <c r="P3801" s="149"/>
    </row>
    <row r="3802" spans="9:16" x14ac:dyDescent="0.2">
      <c r="I3802" s="3"/>
      <c r="J3802" s="3"/>
      <c r="N3802" s="149"/>
      <c r="O3802" s="149"/>
      <c r="P3802" s="149"/>
    </row>
    <row r="3803" spans="9:16" x14ac:dyDescent="0.2">
      <c r="I3803" s="3"/>
      <c r="J3803" s="3"/>
      <c r="N3803" s="149"/>
      <c r="O3803" s="149"/>
      <c r="P3803" s="149"/>
    </row>
    <row r="3804" spans="9:16" x14ac:dyDescent="0.2">
      <c r="I3804" s="3"/>
      <c r="J3804" s="3"/>
      <c r="N3804" s="149"/>
      <c r="O3804" s="149"/>
      <c r="P3804" s="149"/>
    </row>
    <row r="3805" spans="9:16" x14ac:dyDescent="0.2">
      <c r="I3805" s="3"/>
      <c r="J3805" s="3"/>
      <c r="N3805" s="149"/>
      <c r="O3805" s="149"/>
      <c r="P3805" s="149"/>
    </row>
    <row r="3806" spans="9:16" x14ac:dyDescent="0.2">
      <c r="I3806" s="3"/>
      <c r="J3806" s="3"/>
      <c r="N3806" s="149"/>
      <c r="O3806" s="149"/>
      <c r="P3806" s="149"/>
    </row>
    <row r="3807" spans="9:16" x14ac:dyDescent="0.2">
      <c r="I3807" s="3"/>
      <c r="J3807" s="3"/>
      <c r="N3807" s="149"/>
      <c r="O3807" s="149"/>
      <c r="P3807" s="149"/>
    </row>
    <row r="3808" spans="9:16" x14ac:dyDescent="0.2">
      <c r="I3808" s="3"/>
      <c r="J3808" s="3"/>
      <c r="N3808" s="149"/>
      <c r="O3808" s="149"/>
      <c r="P3808" s="149"/>
    </row>
    <row r="3809" spans="9:16" x14ac:dyDescent="0.2">
      <c r="I3809" s="3"/>
      <c r="J3809" s="3"/>
      <c r="N3809" s="149"/>
      <c r="O3809" s="149"/>
      <c r="P3809" s="149"/>
    </row>
    <row r="3810" spans="9:16" x14ac:dyDescent="0.2">
      <c r="I3810" s="3"/>
      <c r="J3810" s="3"/>
      <c r="N3810" s="149"/>
      <c r="O3810" s="149"/>
      <c r="P3810" s="149"/>
    </row>
    <row r="3811" spans="9:16" x14ac:dyDescent="0.2">
      <c r="I3811" s="3"/>
      <c r="J3811" s="3"/>
      <c r="N3811" s="149"/>
      <c r="O3811" s="149"/>
      <c r="P3811" s="149"/>
    </row>
    <row r="3812" spans="9:16" x14ac:dyDescent="0.2">
      <c r="I3812" s="3"/>
      <c r="J3812" s="3"/>
      <c r="N3812" s="149"/>
      <c r="O3812" s="149"/>
      <c r="P3812" s="149"/>
    </row>
    <row r="3813" spans="9:16" x14ac:dyDescent="0.2">
      <c r="I3813" s="3"/>
      <c r="J3813" s="3"/>
      <c r="N3813" s="149"/>
      <c r="O3813" s="149"/>
      <c r="P3813" s="149"/>
    </row>
    <row r="3814" spans="9:16" x14ac:dyDescent="0.2">
      <c r="I3814" s="3"/>
      <c r="J3814" s="3"/>
      <c r="N3814" s="149"/>
      <c r="O3814" s="149"/>
      <c r="P3814" s="149"/>
    </row>
    <row r="3815" spans="9:16" x14ac:dyDescent="0.2">
      <c r="I3815" s="3"/>
      <c r="J3815" s="3"/>
      <c r="N3815" s="149"/>
      <c r="O3815" s="149"/>
      <c r="P3815" s="149"/>
    </row>
    <row r="3816" spans="9:16" x14ac:dyDescent="0.2">
      <c r="I3816" s="3"/>
      <c r="J3816" s="3"/>
      <c r="N3816" s="149"/>
      <c r="O3816" s="149"/>
      <c r="P3816" s="149"/>
    </row>
    <row r="3817" spans="9:16" x14ac:dyDescent="0.2">
      <c r="I3817" s="3"/>
      <c r="J3817" s="3"/>
      <c r="N3817" s="149"/>
      <c r="O3817" s="149"/>
      <c r="P3817" s="149"/>
    </row>
    <row r="3818" spans="9:16" x14ac:dyDescent="0.2">
      <c r="I3818" s="3"/>
      <c r="J3818" s="3"/>
      <c r="N3818" s="149"/>
      <c r="O3818" s="149"/>
      <c r="P3818" s="149"/>
    </row>
    <row r="3819" spans="9:16" x14ac:dyDescent="0.2">
      <c r="I3819" s="3"/>
      <c r="J3819" s="3"/>
      <c r="N3819" s="149"/>
      <c r="O3819" s="149"/>
      <c r="P3819" s="149"/>
    </row>
    <row r="3820" spans="9:16" x14ac:dyDescent="0.2">
      <c r="I3820" s="3"/>
      <c r="J3820" s="3"/>
      <c r="N3820" s="149"/>
      <c r="O3820" s="149"/>
      <c r="P3820" s="149"/>
    </row>
    <row r="3821" spans="9:16" x14ac:dyDescent="0.2">
      <c r="I3821" s="3"/>
      <c r="J3821" s="3"/>
      <c r="N3821" s="149"/>
      <c r="O3821" s="149"/>
      <c r="P3821" s="149"/>
    </row>
    <row r="3822" spans="9:16" x14ac:dyDescent="0.2">
      <c r="I3822" s="3"/>
      <c r="J3822" s="3"/>
      <c r="N3822" s="149"/>
      <c r="O3822" s="149"/>
      <c r="P3822" s="149"/>
    </row>
    <row r="3823" spans="9:16" x14ac:dyDescent="0.2">
      <c r="I3823" s="3"/>
      <c r="J3823" s="3"/>
      <c r="N3823" s="149"/>
      <c r="O3823" s="149"/>
      <c r="P3823" s="149"/>
    </row>
    <row r="3824" spans="9:16" x14ac:dyDescent="0.2">
      <c r="I3824" s="3"/>
      <c r="J3824" s="3"/>
      <c r="N3824" s="149"/>
      <c r="O3824" s="149"/>
      <c r="P3824" s="149"/>
    </row>
    <row r="3825" spans="9:16" x14ac:dyDescent="0.2">
      <c r="I3825" s="3"/>
      <c r="J3825" s="3"/>
      <c r="N3825" s="149"/>
      <c r="O3825" s="149"/>
      <c r="P3825" s="149"/>
    </row>
    <row r="3826" spans="9:16" x14ac:dyDescent="0.2">
      <c r="I3826" s="3"/>
      <c r="J3826" s="3"/>
      <c r="N3826" s="149"/>
      <c r="O3826" s="149"/>
      <c r="P3826" s="149"/>
    </row>
    <row r="3827" spans="9:16" x14ac:dyDescent="0.2">
      <c r="I3827" s="3"/>
      <c r="J3827" s="3"/>
      <c r="N3827" s="149"/>
      <c r="O3827" s="149"/>
      <c r="P3827" s="149"/>
    </row>
    <row r="3828" spans="9:16" x14ac:dyDescent="0.2">
      <c r="I3828" s="3"/>
      <c r="J3828" s="3"/>
      <c r="N3828" s="149"/>
      <c r="O3828" s="149"/>
      <c r="P3828" s="149"/>
    </row>
    <row r="3829" spans="9:16" x14ac:dyDescent="0.2">
      <c r="I3829" s="3"/>
      <c r="J3829" s="3"/>
      <c r="N3829" s="149"/>
      <c r="O3829" s="149"/>
      <c r="P3829" s="149"/>
    </row>
    <row r="3830" spans="9:16" x14ac:dyDescent="0.2">
      <c r="I3830" s="3"/>
      <c r="J3830" s="3"/>
      <c r="N3830" s="149"/>
      <c r="O3830" s="149"/>
      <c r="P3830" s="149"/>
    </row>
    <row r="3831" spans="9:16" x14ac:dyDescent="0.2">
      <c r="I3831" s="3"/>
      <c r="J3831" s="3"/>
      <c r="N3831" s="149"/>
      <c r="O3831" s="149"/>
      <c r="P3831" s="149"/>
    </row>
    <row r="3832" spans="9:16" x14ac:dyDescent="0.2">
      <c r="I3832" s="3"/>
      <c r="J3832" s="3"/>
      <c r="N3832" s="149"/>
      <c r="O3832" s="149"/>
      <c r="P3832" s="149"/>
    </row>
    <row r="3833" spans="9:16" x14ac:dyDescent="0.2">
      <c r="I3833" s="3"/>
      <c r="J3833" s="3"/>
      <c r="N3833" s="149"/>
      <c r="O3833" s="149"/>
      <c r="P3833" s="149"/>
    </row>
    <row r="3834" spans="9:16" x14ac:dyDescent="0.2">
      <c r="I3834" s="3"/>
      <c r="J3834" s="3"/>
      <c r="N3834" s="149"/>
      <c r="O3834" s="149"/>
      <c r="P3834" s="149"/>
    </row>
    <row r="3835" spans="9:16" x14ac:dyDescent="0.2">
      <c r="I3835" s="3"/>
      <c r="J3835" s="3"/>
      <c r="N3835" s="149"/>
      <c r="O3835" s="149"/>
      <c r="P3835" s="149"/>
    </row>
    <row r="3836" spans="9:16" x14ac:dyDescent="0.2">
      <c r="I3836" s="3"/>
      <c r="J3836" s="3"/>
      <c r="N3836" s="149"/>
      <c r="O3836" s="149"/>
      <c r="P3836" s="149"/>
    </row>
    <row r="3837" spans="9:16" x14ac:dyDescent="0.2">
      <c r="I3837" s="3"/>
      <c r="J3837" s="3"/>
      <c r="N3837" s="149"/>
      <c r="O3837" s="149"/>
      <c r="P3837" s="149"/>
    </row>
    <row r="3838" spans="9:16" x14ac:dyDescent="0.2">
      <c r="I3838" s="3"/>
      <c r="J3838" s="3"/>
      <c r="N3838" s="149"/>
      <c r="O3838" s="149"/>
      <c r="P3838" s="149"/>
    </row>
    <row r="3839" spans="9:16" x14ac:dyDescent="0.2">
      <c r="I3839" s="3"/>
      <c r="J3839" s="3"/>
      <c r="N3839" s="149"/>
      <c r="O3839" s="149"/>
      <c r="P3839" s="149"/>
    </row>
    <row r="3840" spans="9:16" x14ac:dyDescent="0.2">
      <c r="I3840" s="3"/>
      <c r="J3840" s="3"/>
      <c r="N3840" s="149"/>
      <c r="O3840" s="149"/>
      <c r="P3840" s="149"/>
    </row>
    <row r="3841" spans="9:16" x14ac:dyDescent="0.2">
      <c r="I3841" s="3"/>
      <c r="J3841" s="3"/>
      <c r="N3841" s="149"/>
      <c r="O3841" s="149"/>
      <c r="P3841" s="149"/>
    </row>
    <row r="3842" spans="9:16" x14ac:dyDescent="0.2">
      <c r="I3842" s="3"/>
      <c r="J3842" s="3"/>
      <c r="N3842" s="149"/>
      <c r="O3842" s="149"/>
      <c r="P3842" s="149"/>
    </row>
    <row r="3843" spans="9:16" x14ac:dyDescent="0.2">
      <c r="I3843" s="3"/>
      <c r="J3843" s="3"/>
      <c r="N3843" s="149"/>
      <c r="O3843" s="149"/>
      <c r="P3843" s="149"/>
    </row>
    <row r="3844" spans="9:16" x14ac:dyDescent="0.2">
      <c r="I3844" s="3"/>
      <c r="J3844" s="3"/>
      <c r="N3844" s="149"/>
      <c r="O3844" s="149"/>
      <c r="P3844" s="149"/>
    </row>
    <row r="3845" spans="9:16" x14ac:dyDescent="0.2">
      <c r="I3845" s="3"/>
      <c r="J3845" s="3"/>
      <c r="N3845" s="149"/>
      <c r="O3845" s="149"/>
      <c r="P3845" s="149"/>
    </row>
    <row r="3846" spans="9:16" x14ac:dyDescent="0.2">
      <c r="I3846" s="3"/>
      <c r="J3846" s="3"/>
      <c r="N3846" s="149"/>
      <c r="O3846" s="149"/>
      <c r="P3846" s="149"/>
    </row>
    <row r="3847" spans="9:16" x14ac:dyDescent="0.2">
      <c r="I3847" s="3"/>
      <c r="J3847" s="3"/>
      <c r="N3847" s="149"/>
      <c r="O3847" s="149"/>
      <c r="P3847" s="149"/>
    </row>
    <row r="3848" spans="9:16" x14ac:dyDescent="0.2">
      <c r="I3848" s="3"/>
      <c r="J3848" s="3"/>
      <c r="N3848" s="149"/>
      <c r="O3848" s="149"/>
      <c r="P3848" s="149"/>
    </row>
    <row r="3849" spans="9:16" x14ac:dyDescent="0.2">
      <c r="I3849" s="3"/>
      <c r="J3849" s="3"/>
      <c r="N3849" s="149"/>
      <c r="O3849" s="149"/>
      <c r="P3849" s="149"/>
    </row>
    <row r="3850" spans="9:16" x14ac:dyDescent="0.2">
      <c r="I3850" s="3"/>
      <c r="J3850" s="3"/>
      <c r="N3850" s="149"/>
      <c r="O3850" s="149"/>
      <c r="P3850" s="149"/>
    </row>
    <row r="3851" spans="9:16" x14ac:dyDescent="0.2">
      <c r="I3851" s="3"/>
      <c r="J3851" s="3"/>
      <c r="N3851" s="149"/>
      <c r="O3851" s="149"/>
      <c r="P3851" s="149"/>
    </row>
    <row r="3852" spans="9:16" x14ac:dyDescent="0.2">
      <c r="I3852" s="3"/>
      <c r="J3852" s="3"/>
      <c r="N3852" s="149"/>
      <c r="O3852" s="149"/>
      <c r="P3852" s="149"/>
    </row>
    <row r="3853" spans="9:16" x14ac:dyDescent="0.2">
      <c r="I3853" s="3"/>
      <c r="J3853" s="3"/>
      <c r="N3853" s="149"/>
      <c r="O3853" s="149"/>
      <c r="P3853" s="149"/>
    </row>
    <row r="3854" spans="9:16" x14ac:dyDescent="0.2">
      <c r="I3854" s="3"/>
      <c r="J3854" s="3"/>
      <c r="N3854" s="149"/>
      <c r="O3854" s="149"/>
      <c r="P3854" s="149"/>
    </row>
    <row r="3855" spans="9:16" x14ac:dyDescent="0.2">
      <c r="I3855" s="3"/>
      <c r="J3855" s="3"/>
      <c r="N3855" s="149"/>
      <c r="O3855" s="149"/>
      <c r="P3855" s="149"/>
    </row>
    <row r="3856" spans="9:16" x14ac:dyDescent="0.2">
      <c r="I3856" s="3"/>
      <c r="J3856" s="3"/>
      <c r="N3856" s="149"/>
      <c r="O3856" s="149"/>
      <c r="P3856" s="149"/>
    </row>
    <row r="3857" spans="9:16" x14ac:dyDescent="0.2">
      <c r="I3857" s="3"/>
      <c r="J3857" s="3"/>
      <c r="N3857" s="149"/>
      <c r="O3857" s="149"/>
      <c r="P3857" s="149"/>
    </row>
    <row r="3858" spans="9:16" x14ac:dyDescent="0.2">
      <c r="I3858" s="3"/>
      <c r="J3858" s="3"/>
      <c r="N3858" s="149"/>
      <c r="O3858" s="149"/>
      <c r="P3858" s="149"/>
    </row>
    <row r="3859" spans="9:16" x14ac:dyDescent="0.2">
      <c r="I3859" s="3"/>
      <c r="J3859" s="3"/>
      <c r="N3859" s="149"/>
      <c r="O3859" s="149"/>
      <c r="P3859" s="149"/>
    </row>
    <row r="3860" spans="9:16" x14ac:dyDescent="0.2">
      <c r="I3860" s="3"/>
      <c r="J3860" s="3"/>
      <c r="N3860" s="149"/>
      <c r="O3860" s="149"/>
      <c r="P3860" s="149"/>
    </row>
    <row r="3861" spans="9:16" x14ac:dyDescent="0.2">
      <c r="I3861" s="3"/>
      <c r="J3861" s="3"/>
      <c r="N3861" s="149"/>
      <c r="O3861" s="149"/>
      <c r="P3861" s="149"/>
    </row>
    <row r="3862" spans="9:16" x14ac:dyDescent="0.2">
      <c r="I3862" s="3"/>
      <c r="J3862" s="3"/>
      <c r="N3862" s="149"/>
      <c r="O3862" s="149"/>
      <c r="P3862" s="149"/>
    </row>
    <row r="3863" spans="9:16" x14ac:dyDescent="0.2">
      <c r="I3863" s="3"/>
      <c r="J3863" s="3"/>
      <c r="N3863" s="149"/>
      <c r="O3863" s="149"/>
      <c r="P3863" s="149"/>
    </row>
    <row r="3864" spans="9:16" x14ac:dyDescent="0.2">
      <c r="I3864" s="3"/>
      <c r="J3864" s="3"/>
      <c r="N3864" s="149"/>
      <c r="O3864" s="149"/>
      <c r="P3864" s="149"/>
    </row>
    <row r="3865" spans="9:16" x14ac:dyDescent="0.2">
      <c r="I3865" s="3"/>
      <c r="J3865" s="3"/>
      <c r="N3865" s="149"/>
      <c r="O3865" s="149"/>
      <c r="P3865" s="149"/>
    </row>
    <row r="3866" spans="9:16" x14ac:dyDescent="0.2">
      <c r="I3866" s="3"/>
      <c r="J3866" s="3"/>
      <c r="N3866" s="149"/>
      <c r="O3866" s="149"/>
      <c r="P3866" s="149"/>
    </row>
    <row r="3867" spans="9:16" x14ac:dyDescent="0.2">
      <c r="I3867" s="3"/>
      <c r="J3867" s="3"/>
      <c r="N3867" s="149"/>
      <c r="O3867" s="149"/>
      <c r="P3867" s="149"/>
    </row>
    <row r="3868" spans="9:16" x14ac:dyDescent="0.2">
      <c r="I3868" s="3"/>
      <c r="J3868" s="3"/>
      <c r="N3868" s="149"/>
      <c r="O3868" s="149"/>
      <c r="P3868" s="149"/>
    </row>
    <row r="3869" spans="9:16" x14ac:dyDescent="0.2">
      <c r="I3869" s="3"/>
      <c r="J3869" s="3"/>
      <c r="N3869" s="149"/>
      <c r="O3869" s="149"/>
      <c r="P3869" s="149"/>
    </row>
    <row r="3870" spans="9:16" x14ac:dyDescent="0.2">
      <c r="I3870" s="3"/>
      <c r="J3870" s="3"/>
      <c r="N3870" s="149"/>
      <c r="O3870" s="149"/>
      <c r="P3870" s="149"/>
    </row>
    <row r="3871" spans="9:16" x14ac:dyDescent="0.2">
      <c r="I3871" s="3"/>
      <c r="J3871" s="3"/>
      <c r="N3871" s="149"/>
      <c r="O3871" s="149"/>
      <c r="P3871" s="149"/>
    </row>
    <row r="3872" spans="9:16" x14ac:dyDescent="0.2">
      <c r="I3872" s="3"/>
      <c r="J3872" s="3"/>
      <c r="N3872" s="149"/>
      <c r="O3872" s="149"/>
      <c r="P3872" s="149"/>
    </row>
    <row r="3873" spans="9:16" x14ac:dyDescent="0.2">
      <c r="I3873" s="3"/>
      <c r="J3873" s="3"/>
      <c r="N3873" s="149"/>
      <c r="O3873" s="149"/>
      <c r="P3873" s="149"/>
    </row>
    <row r="3874" spans="9:16" x14ac:dyDescent="0.2">
      <c r="I3874" s="3"/>
      <c r="J3874" s="3"/>
      <c r="N3874" s="149"/>
      <c r="O3874" s="149"/>
      <c r="P3874" s="149"/>
    </row>
    <row r="3875" spans="9:16" x14ac:dyDescent="0.2">
      <c r="I3875" s="3"/>
      <c r="J3875" s="3"/>
      <c r="N3875" s="149"/>
      <c r="O3875" s="149"/>
      <c r="P3875" s="149"/>
    </row>
    <row r="3876" spans="9:16" x14ac:dyDescent="0.2">
      <c r="I3876" s="3"/>
      <c r="J3876" s="3"/>
      <c r="N3876" s="149"/>
      <c r="O3876" s="149"/>
      <c r="P3876" s="149"/>
    </row>
    <row r="3877" spans="9:16" x14ac:dyDescent="0.2">
      <c r="I3877" s="3"/>
      <c r="J3877" s="3"/>
      <c r="N3877" s="149"/>
      <c r="O3877" s="149"/>
      <c r="P3877" s="149"/>
    </row>
    <row r="3878" spans="9:16" x14ac:dyDescent="0.2">
      <c r="I3878" s="3"/>
      <c r="J3878" s="3"/>
      <c r="N3878" s="149"/>
      <c r="O3878" s="149"/>
      <c r="P3878" s="149"/>
    </row>
    <row r="3879" spans="9:16" x14ac:dyDescent="0.2">
      <c r="I3879" s="3"/>
      <c r="J3879" s="3"/>
      <c r="N3879" s="149"/>
      <c r="O3879" s="149"/>
      <c r="P3879" s="149"/>
    </row>
    <row r="3880" spans="9:16" x14ac:dyDescent="0.2">
      <c r="I3880" s="3"/>
      <c r="J3880" s="3"/>
      <c r="N3880" s="149"/>
      <c r="O3880" s="149"/>
      <c r="P3880" s="149"/>
    </row>
    <row r="3881" spans="9:16" x14ac:dyDescent="0.2">
      <c r="I3881" s="3"/>
      <c r="J3881" s="3"/>
      <c r="N3881" s="149"/>
      <c r="O3881" s="149"/>
      <c r="P3881" s="149"/>
    </row>
    <row r="3882" spans="9:16" x14ac:dyDescent="0.2">
      <c r="I3882" s="3"/>
      <c r="J3882" s="3"/>
      <c r="N3882" s="149"/>
      <c r="O3882" s="149"/>
      <c r="P3882" s="149"/>
    </row>
    <row r="3883" spans="9:16" x14ac:dyDescent="0.2">
      <c r="I3883" s="3"/>
      <c r="J3883" s="3"/>
      <c r="N3883" s="149"/>
      <c r="O3883" s="149"/>
      <c r="P3883" s="149"/>
    </row>
    <row r="3884" spans="9:16" x14ac:dyDescent="0.2">
      <c r="I3884" s="3"/>
      <c r="J3884" s="3"/>
      <c r="N3884" s="149"/>
      <c r="O3884" s="149"/>
      <c r="P3884" s="149"/>
    </row>
    <row r="3885" spans="9:16" x14ac:dyDescent="0.2">
      <c r="I3885" s="3"/>
      <c r="J3885" s="3"/>
      <c r="N3885" s="149"/>
      <c r="O3885" s="149"/>
      <c r="P3885" s="149"/>
    </row>
    <row r="3886" spans="9:16" x14ac:dyDescent="0.2">
      <c r="I3886" s="3"/>
      <c r="J3886" s="3"/>
      <c r="N3886" s="149"/>
      <c r="O3886" s="149"/>
      <c r="P3886" s="149"/>
    </row>
    <row r="3887" spans="9:16" x14ac:dyDescent="0.2">
      <c r="I3887" s="3"/>
      <c r="J3887" s="3"/>
      <c r="N3887" s="149"/>
      <c r="O3887" s="149"/>
      <c r="P3887" s="149"/>
    </row>
    <row r="3888" spans="9:16" x14ac:dyDescent="0.2">
      <c r="I3888" s="3"/>
      <c r="J3888" s="3"/>
      <c r="N3888" s="149"/>
      <c r="O3888" s="149"/>
      <c r="P3888" s="149"/>
    </row>
    <row r="3889" spans="9:16" x14ac:dyDescent="0.2">
      <c r="I3889" s="3"/>
      <c r="J3889" s="3"/>
      <c r="N3889" s="149"/>
      <c r="O3889" s="149"/>
      <c r="P3889" s="149"/>
    </row>
    <row r="3890" spans="9:16" x14ac:dyDescent="0.2">
      <c r="I3890" s="3"/>
      <c r="J3890" s="3"/>
      <c r="N3890" s="149"/>
      <c r="O3890" s="149"/>
      <c r="P3890" s="149"/>
    </row>
    <row r="3891" spans="9:16" x14ac:dyDescent="0.2">
      <c r="I3891" s="3"/>
      <c r="J3891" s="3"/>
      <c r="N3891" s="149"/>
      <c r="O3891" s="149"/>
      <c r="P3891" s="149"/>
    </row>
    <row r="3892" spans="9:16" x14ac:dyDescent="0.2">
      <c r="I3892" s="3"/>
      <c r="J3892" s="3"/>
      <c r="N3892" s="149"/>
      <c r="O3892" s="149"/>
      <c r="P3892" s="149"/>
    </row>
    <row r="3893" spans="9:16" x14ac:dyDescent="0.2">
      <c r="I3893" s="3"/>
      <c r="J3893" s="3"/>
      <c r="N3893" s="149"/>
      <c r="O3893" s="149"/>
      <c r="P3893" s="149"/>
    </row>
    <row r="3894" spans="9:16" x14ac:dyDescent="0.2">
      <c r="I3894" s="3"/>
      <c r="J3894" s="3"/>
      <c r="N3894" s="149"/>
      <c r="O3894" s="149"/>
      <c r="P3894" s="149"/>
    </row>
    <row r="3895" spans="9:16" x14ac:dyDescent="0.2">
      <c r="I3895" s="3"/>
      <c r="J3895" s="3"/>
      <c r="N3895" s="149"/>
      <c r="O3895" s="149"/>
      <c r="P3895" s="149"/>
    </row>
    <row r="3896" spans="9:16" x14ac:dyDescent="0.2">
      <c r="I3896" s="3"/>
      <c r="J3896" s="3"/>
      <c r="N3896" s="149"/>
      <c r="O3896" s="149"/>
      <c r="P3896" s="149"/>
    </row>
    <row r="3897" spans="9:16" x14ac:dyDescent="0.2">
      <c r="I3897" s="3"/>
      <c r="J3897" s="3"/>
      <c r="N3897" s="149"/>
      <c r="O3897" s="149"/>
      <c r="P3897" s="149"/>
    </row>
    <row r="3898" spans="9:16" x14ac:dyDescent="0.2">
      <c r="I3898" s="3"/>
      <c r="J3898" s="3"/>
      <c r="N3898" s="149"/>
      <c r="O3898" s="149"/>
      <c r="P3898" s="149"/>
    </row>
    <row r="3899" spans="9:16" x14ac:dyDescent="0.2">
      <c r="I3899" s="3"/>
      <c r="J3899" s="3"/>
      <c r="N3899" s="149"/>
      <c r="O3899" s="149"/>
      <c r="P3899" s="149"/>
    </row>
    <row r="3900" spans="9:16" x14ac:dyDescent="0.2">
      <c r="I3900" s="3"/>
      <c r="J3900" s="3"/>
      <c r="N3900" s="149"/>
      <c r="O3900" s="149"/>
      <c r="P3900" s="149"/>
    </row>
    <row r="3901" spans="9:16" x14ac:dyDescent="0.2">
      <c r="I3901" s="3"/>
      <c r="J3901" s="3"/>
      <c r="N3901" s="149"/>
      <c r="O3901" s="149"/>
      <c r="P3901" s="149"/>
    </row>
    <row r="3902" spans="9:16" x14ac:dyDescent="0.2">
      <c r="I3902" s="3"/>
      <c r="J3902" s="3"/>
      <c r="N3902" s="149"/>
      <c r="O3902" s="149"/>
      <c r="P3902" s="149"/>
    </row>
    <row r="3903" spans="9:16" x14ac:dyDescent="0.2">
      <c r="I3903" s="3"/>
      <c r="J3903" s="3"/>
      <c r="N3903" s="149"/>
      <c r="O3903" s="149"/>
      <c r="P3903" s="149"/>
    </row>
    <row r="3904" spans="9:16" x14ac:dyDescent="0.2">
      <c r="I3904" s="3"/>
      <c r="J3904" s="3"/>
      <c r="N3904" s="149"/>
      <c r="O3904" s="149"/>
      <c r="P3904" s="149"/>
    </row>
    <row r="3905" spans="9:16" x14ac:dyDescent="0.2">
      <c r="I3905" s="3"/>
      <c r="J3905" s="3"/>
      <c r="N3905" s="149"/>
      <c r="O3905" s="149"/>
      <c r="P3905" s="149"/>
    </row>
    <row r="3906" spans="9:16" x14ac:dyDescent="0.2">
      <c r="I3906" s="3"/>
      <c r="J3906" s="3"/>
      <c r="N3906" s="149"/>
      <c r="O3906" s="149"/>
      <c r="P3906" s="149"/>
    </row>
    <row r="3907" spans="9:16" x14ac:dyDescent="0.2">
      <c r="I3907" s="3"/>
      <c r="J3907" s="3"/>
      <c r="N3907" s="149"/>
      <c r="O3907" s="149"/>
      <c r="P3907" s="149"/>
    </row>
    <row r="3908" spans="9:16" x14ac:dyDescent="0.2">
      <c r="I3908" s="3"/>
      <c r="J3908" s="3"/>
      <c r="N3908" s="149"/>
      <c r="O3908" s="149"/>
      <c r="P3908" s="149"/>
    </row>
    <row r="3909" spans="9:16" x14ac:dyDescent="0.2">
      <c r="I3909" s="3"/>
      <c r="J3909" s="3"/>
      <c r="N3909" s="149"/>
      <c r="O3909" s="149"/>
      <c r="P3909" s="149"/>
    </row>
    <row r="3910" spans="9:16" x14ac:dyDescent="0.2">
      <c r="I3910" s="3"/>
      <c r="J3910" s="3"/>
      <c r="N3910" s="149"/>
      <c r="O3910" s="149"/>
      <c r="P3910" s="149"/>
    </row>
    <row r="3911" spans="9:16" x14ac:dyDescent="0.2">
      <c r="I3911" s="3"/>
      <c r="J3911" s="3"/>
      <c r="N3911" s="149"/>
      <c r="O3911" s="149"/>
      <c r="P3911" s="149"/>
    </row>
    <row r="3912" spans="9:16" x14ac:dyDescent="0.2">
      <c r="I3912" s="3"/>
      <c r="J3912" s="3"/>
      <c r="N3912" s="149"/>
      <c r="O3912" s="149"/>
      <c r="P3912" s="149"/>
    </row>
    <row r="3913" spans="9:16" x14ac:dyDescent="0.2">
      <c r="I3913" s="3"/>
      <c r="J3913" s="3"/>
      <c r="N3913" s="149"/>
      <c r="O3913" s="149"/>
      <c r="P3913" s="149"/>
    </row>
    <row r="3914" spans="9:16" x14ac:dyDescent="0.2">
      <c r="I3914" s="3"/>
      <c r="J3914" s="3"/>
      <c r="N3914" s="149"/>
      <c r="O3914" s="149"/>
      <c r="P3914" s="149"/>
    </row>
    <row r="3915" spans="9:16" x14ac:dyDescent="0.2">
      <c r="I3915" s="3"/>
      <c r="J3915" s="3"/>
      <c r="N3915" s="149"/>
      <c r="O3915" s="149"/>
      <c r="P3915" s="149"/>
    </row>
    <row r="3916" spans="9:16" x14ac:dyDescent="0.2">
      <c r="I3916" s="3"/>
      <c r="J3916" s="3"/>
      <c r="N3916" s="149"/>
      <c r="O3916" s="149"/>
      <c r="P3916" s="149"/>
    </row>
    <row r="3917" spans="9:16" x14ac:dyDescent="0.2">
      <c r="I3917" s="3"/>
      <c r="J3917" s="3"/>
      <c r="N3917" s="149"/>
      <c r="O3917" s="149"/>
      <c r="P3917" s="149"/>
    </row>
    <row r="3918" spans="9:16" x14ac:dyDescent="0.2">
      <c r="I3918" s="3"/>
      <c r="J3918" s="3"/>
      <c r="N3918" s="149"/>
      <c r="O3918" s="149"/>
      <c r="P3918" s="149"/>
    </row>
    <row r="3919" spans="9:16" x14ac:dyDescent="0.2">
      <c r="I3919" s="3"/>
      <c r="J3919" s="3"/>
      <c r="N3919" s="149"/>
      <c r="O3919" s="149"/>
      <c r="P3919" s="149"/>
    </row>
    <row r="3920" spans="9:16" x14ac:dyDescent="0.2">
      <c r="I3920" s="3"/>
      <c r="J3920" s="3"/>
      <c r="N3920" s="149"/>
      <c r="O3920" s="149"/>
      <c r="P3920" s="149"/>
    </row>
    <row r="3921" spans="9:16" x14ac:dyDescent="0.2">
      <c r="I3921" s="3"/>
      <c r="J3921" s="3"/>
      <c r="N3921" s="149"/>
      <c r="O3921" s="149"/>
      <c r="P3921" s="149"/>
    </row>
    <row r="3922" spans="9:16" x14ac:dyDescent="0.2">
      <c r="I3922" s="3"/>
      <c r="J3922" s="3"/>
      <c r="N3922" s="149"/>
      <c r="O3922" s="149"/>
      <c r="P3922" s="149"/>
    </row>
    <row r="3923" spans="9:16" x14ac:dyDescent="0.2">
      <c r="I3923" s="3"/>
      <c r="J3923" s="3"/>
      <c r="N3923" s="149"/>
      <c r="O3923" s="149"/>
      <c r="P3923" s="149"/>
    </row>
    <row r="3924" spans="9:16" x14ac:dyDescent="0.2">
      <c r="I3924" s="3"/>
      <c r="J3924" s="3"/>
      <c r="N3924" s="149"/>
      <c r="O3924" s="149"/>
      <c r="P3924" s="149"/>
    </row>
    <row r="3925" spans="9:16" x14ac:dyDescent="0.2">
      <c r="I3925" s="3"/>
      <c r="J3925" s="3"/>
      <c r="N3925" s="149"/>
      <c r="O3925" s="149"/>
      <c r="P3925" s="149"/>
    </row>
    <row r="3926" spans="9:16" x14ac:dyDescent="0.2">
      <c r="I3926" s="3"/>
      <c r="J3926" s="3"/>
      <c r="N3926" s="149"/>
      <c r="O3926" s="149"/>
      <c r="P3926" s="149"/>
    </row>
    <row r="3927" spans="9:16" x14ac:dyDescent="0.2">
      <c r="I3927" s="3"/>
      <c r="J3927" s="3"/>
      <c r="N3927" s="149"/>
      <c r="O3927" s="149"/>
      <c r="P3927" s="149"/>
    </row>
    <row r="3928" spans="9:16" x14ac:dyDescent="0.2">
      <c r="I3928" s="3"/>
      <c r="J3928" s="3"/>
      <c r="N3928" s="149"/>
      <c r="O3928" s="149"/>
      <c r="P3928" s="149"/>
    </row>
    <row r="3929" spans="9:16" x14ac:dyDescent="0.2">
      <c r="I3929" s="3"/>
      <c r="J3929" s="3"/>
      <c r="N3929" s="149"/>
      <c r="O3929" s="149"/>
      <c r="P3929" s="149"/>
    </row>
    <row r="3930" spans="9:16" x14ac:dyDescent="0.2">
      <c r="I3930" s="3"/>
      <c r="J3930" s="3"/>
      <c r="N3930" s="149"/>
      <c r="O3930" s="149"/>
      <c r="P3930" s="149"/>
    </row>
    <row r="3931" spans="9:16" x14ac:dyDescent="0.2">
      <c r="I3931" s="3"/>
      <c r="J3931" s="3"/>
      <c r="N3931" s="149"/>
      <c r="O3931" s="149"/>
      <c r="P3931" s="149"/>
    </row>
    <row r="3932" spans="9:16" x14ac:dyDescent="0.2">
      <c r="I3932" s="3"/>
      <c r="J3932" s="3"/>
      <c r="N3932" s="149"/>
      <c r="O3932" s="149"/>
      <c r="P3932" s="149"/>
    </row>
    <row r="3933" spans="9:16" x14ac:dyDescent="0.2">
      <c r="I3933" s="3"/>
      <c r="J3933" s="3"/>
      <c r="N3933" s="149"/>
      <c r="O3933" s="149"/>
      <c r="P3933" s="149"/>
    </row>
    <row r="3934" spans="9:16" x14ac:dyDescent="0.2">
      <c r="I3934" s="3"/>
      <c r="J3934" s="3"/>
      <c r="N3934" s="149"/>
      <c r="O3934" s="149"/>
      <c r="P3934" s="149"/>
    </row>
    <row r="3935" spans="9:16" x14ac:dyDescent="0.2">
      <c r="I3935" s="3"/>
      <c r="J3935" s="3"/>
      <c r="N3935" s="149"/>
      <c r="O3935" s="149"/>
      <c r="P3935" s="149"/>
    </row>
    <row r="3936" spans="9:16" x14ac:dyDescent="0.2">
      <c r="I3936" s="3"/>
      <c r="J3936" s="3"/>
      <c r="N3936" s="149"/>
      <c r="O3936" s="149"/>
      <c r="P3936" s="149"/>
    </row>
    <row r="3937" spans="9:16" x14ac:dyDescent="0.2">
      <c r="I3937" s="3"/>
      <c r="J3937" s="3"/>
      <c r="N3937" s="149"/>
      <c r="O3937" s="149"/>
      <c r="P3937" s="149"/>
    </row>
    <row r="3938" spans="9:16" x14ac:dyDescent="0.2">
      <c r="I3938" s="3"/>
      <c r="J3938" s="3"/>
      <c r="N3938" s="149"/>
      <c r="O3938" s="149"/>
      <c r="P3938" s="149"/>
    </row>
    <row r="3939" spans="9:16" x14ac:dyDescent="0.2">
      <c r="I3939" s="3"/>
      <c r="J3939" s="3"/>
      <c r="N3939" s="149"/>
      <c r="O3939" s="149"/>
      <c r="P3939" s="149"/>
    </row>
    <row r="3940" spans="9:16" x14ac:dyDescent="0.2">
      <c r="I3940" s="3"/>
      <c r="J3940" s="3"/>
      <c r="N3940" s="149"/>
      <c r="O3940" s="149"/>
      <c r="P3940" s="149"/>
    </row>
    <row r="3941" spans="9:16" x14ac:dyDescent="0.2">
      <c r="I3941" s="3"/>
      <c r="J3941" s="3"/>
      <c r="N3941" s="149"/>
      <c r="O3941" s="149"/>
      <c r="P3941" s="149"/>
    </row>
    <row r="3942" spans="9:16" x14ac:dyDescent="0.2">
      <c r="I3942" s="3"/>
      <c r="J3942" s="3"/>
      <c r="N3942" s="149"/>
      <c r="O3942" s="149"/>
      <c r="P3942" s="149"/>
    </row>
    <row r="3943" spans="9:16" x14ac:dyDescent="0.2">
      <c r="I3943" s="3"/>
      <c r="J3943" s="3"/>
      <c r="N3943" s="149"/>
      <c r="O3943" s="149"/>
      <c r="P3943" s="149"/>
    </row>
    <row r="3944" spans="9:16" x14ac:dyDescent="0.2">
      <c r="I3944" s="3"/>
      <c r="J3944" s="3"/>
      <c r="N3944" s="149"/>
      <c r="O3944" s="149"/>
      <c r="P3944" s="149"/>
    </row>
    <row r="3945" spans="9:16" x14ac:dyDescent="0.2">
      <c r="I3945" s="3"/>
      <c r="J3945" s="3"/>
      <c r="N3945" s="149"/>
      <c r="O3945" s="149"/>
      <c r="P3945" s="149"/>
    </row>
    <row r="3946" spans="9:16" x14ac:dyDescent="0.2">
      <c r="I3946" s="3"/>
      <c r="J3946" s="3"/>
      <c r="N3946" s="149"/>
      <c r="O3946" s="149"/>
      <c r="P3946" s="149"/>
    </row>
    <row r="3947" spans="9:16" x14ac:dyDescent="0.2">
      <c r="I3947" s="3"/>
      <c r="J3947" s="3"/>
      <c r="N3947" s="149"/>
      <c r="O3947" s="149"/>
      <c r="P3947" s="149"/>
    </row>
    <row r="3948" spans="9:16" x14ac:dyDescent="0.2">
      <c r="I3948" s="3"/>
      <c r="J3948" s="3"/>
      <c r="N3948" s="149"/>
      <c r="O3948" s="149"/>
      <c r="P3948" s="149"/>
    </row>
    <row r="3949" spans="9:16" x14ac:dyDescent="0.2">
      <c r="I3949" s="3"/>
      <c r="J3949" s="3"/>
      <c r="N3949" s="149"/>
      <c r="O3949" s="149"/>
      <c r="P3949" s="149"/>
    </row>
    <row r="3950" spans="9:16" x14ac:dyDescent="0.2">
      <c r="I3950" s="3"/>
      <c r="J3950" s="3"/>
      <c r="N3950" s="149"/>
      <c r="O3950" s="149"/>
      <c r="P3950" s="149"/>
    </row>
    <row r="3951" spans="9:16" x14ac:dyDescent="0.2">
      <c r="I3951" s="3"/>
      <c r="J3951" s="3"/>
      <c r="N3951" s="149"/>
      <c r="O3951" s="149"/>
      <c r="P3951" s="149"/>
    </row>
    <row r="3952" spans="9:16" x14ac:dyDescent="0.2">
      <c r="I3952" s="3"/>
      <c r="J3952" s="3"/>
      <c r="N3952" s="149"/>
      <c r="O3952" s="149"/>
      <c r="P3952" s="149"/>
    </row>
    <row r="3953" spans="9:16" x14ac:dyDescent="0.2">
      <c r="I3953" s="3"/>
      <c r="J3953" s="3"/>
      <c r="N3953" s="149"/>
      <c r="O3953" s="149"/>
      <c r="P3953" s="149"/>
    </row>
    <row r="3954" spans="9:16" x14ac:dyDescent="0.2">
      <c r="I3954" s="3"/>
      <c r="J3954" s="3"/>
      <c r="N3954" s="149"/>
      <c r="O3954" s="149"/>
      <c r="P3954" s="149"/>
    </row>
    <row r="3955" spans="9:16" x14ac:dyDescent="0.2">
      <c r="I3955" s="3"/>
      <c r="J3955" s="3"/>
      <c r="N3955" s="149"/>
      <c r="O3955" s="149"/>
      <c r="P3955" s="149"/>
    </row>
    <row r="3956" spans="9:16" x14ac:dyDescent="0.2">
      <c r="I3956" s="3"/>
      <c r="J3956" s="3"/>
      <c r="N3956" s="149"/>
      <c r="O3956" s="149"/>
      <c r="P3956" s="149"/>
    </row>
    <row r="3957" spans="9:16" x14ac:dyDescent="0.2">
      <c r="I3957" s="3"/>
      <c r="J3957" s="3"/>
      <c r="N3957" s="149"/>
      <c r="O3957" s="149"/>
      <c r="P3957" s="149"/>
    </row>
    <row r="3958" spans="9:16" x14ac:dyDescent="0.2">
      <c r="I3958" s="3"/>
      <c r="J3958" s="3"/>
      <c r="N3958" s="149"/>
      <c r="O3958" s="149"/>
      <c r="P3958" s="149"/>
    </row>
    <row r="3959" spans="9:16" x14ac:dyDescent="0.2">
      <c r="I3959" s="3"/>
      <c r="J3959" s="3"/>
      <c r="N3959" s="149"/>
      <c r="O3959" s="149"/>
      <c r="P3959" s="149"/>
    </row>
    <row r="3960" spans="9:16" x14ac:dyDescent="0.2">
      <c r="I3960" s="3"/>
      <c r="J3960" s="3"/>
      <c r="N3960" s="149"/>
      <c r="O3960" s="149"/>
      <c r="P3960" s="149"/>
    </row>
    <row r="3961" spans="9:16" x14ac:dyDescent="0.2">
      <c r="I3961" s="3"/>
      <c r="J3961" s="3"/>
      <c r="N3961" s="149"/>
      <c r="O3961" s="149"/>
      <c r="P3961" s="149"/>
    </row>
    <row r="3962" spans="9:16" x14ac:dyDescent="0.2">
      <c r="I3962" s="3"/>
      <c r="J3962" s="3"/>
      <c r="N3962" s="149"/>
      <c r="O3962" s="149"/>
      <c r="P3962" s="149"/>
    </row>
    <row r="3963" spans="9:16" x14ac:dyDescent="0.2">
      <c r="I3963" s="3"/>
      <c r="J3963" s="3"/>
      <c r="N3963" s="149"/>
      <c r="O3963" s="149"/>
      <c r="P3963" s="149"/>
    </row>
    <row r="3964" spans="9:16" x14ac:dyDescent="0.2">
      <c r="I3964" s="3"/>
      <c r="J3964" s="3"/>
      <c r="N3964" s="149"/>
      <c r="O3964" s="149"/>
      <c r="P3964" s="149"/>
    </row>
    <row r="3965" spans="9:16" x14ac:dyDescent="0.2">
      <c r="I3965" s="3"/>
      <c r="J3965" s="3"/>
      <c r="N3965" s="149"/>
      <c r="O3965" s="149"/>
      <c r="P3965" s="149"/>
    </row>
    <row r="3966" spans="9:16" x14ac:dyDescent="0.2">
      <c r="I3966" s="3"/>
      <c r="J3966" s="3"/>
      <c r="N3966" s="149"/>
      <c r="O3966" s="149"/>
      <c r="P3966" s="149"/>
    </row>
    <row r="3967" spans="9:16" x14ac:dyDescent="0.2">
      <c r="I3967" s="3"/>
      <c r="J3967" s="3"/>
      <c r="N3967" s="149"/>
      <c r="O3967" s="149"/>
      <c r="P3967" s="149"/>
    </row>
    <row r="3968" spans="9:16" x14ac:dyDescent="0.2">
      <c r="I3968" s="3"/>
      <c r="J3968" s="3"/>
      <c r="N3968" s="149"/>
      <c r="O3968" s="149"/>
      <c r="P3968" s="149"/>
    </row>
    <row r="3969" spans="9:16" x14ac:dyDescent="0.2">
      <c r="I3969" s="3"/>
      <c r="J3969" s="3"/>
      <c r="N3969" s="149"/>
      <c r="O3969" s="149"/>
      <c r="P3969" s="149"/>
    </row>
    <row r="3970" spans="9:16" x14ac:dyDescent="0.2">
      <c r="I3970" s="3"/>
      <c r="J3970" s="3"/>
      <c r="N3970" s="149"/>
      <c r="O3970" s="149"/>
      <c r="P3970" s="149"/>
    </row>
    <row r="3971" spans="9:16" x14ac:dyDescent="0.2">
      <c r="I3971" s="3"/>
      <c r="J3971" s="3"/>
      <c r="N3971" s="149"/>
      <c r="O3971" s="149"/>
      <c r="P3971" s="149"/>
    </row>
    <row r="3972" spans="9:16" x14ac:dyDescent="0.2">
      <c r="I3972" s="3"/>
      <c r="J3972" s="3"/>
      <c r="N3972" s="149"/>
      <c r="O3972" s="149"/>
      <c r="P3972" s="149"/>
    </row>
    <row r="3973" spans="9:16" x14ac:dyDescent="0.2">
      <c r="I3973" s="3"/>
      <c r="J3973" s="3"/>
      <c r="N3973" s="149"/>
      <c r="O3973" s="149"/>
      <c r="P3973" s="149"/>
    </row>
    <row r="3974" spans="9:16" x14ac:dyDescent="0.2">
      <c r="I3974" s="3"/>
      <c r="J3974" s="3"/>
      <c r="N3974" s="149"/>
      <c r="O3974" s="149"/>
      <c r="P3974" s="149"/>
    </row>
    <row r="3975" spans="9:16" x14ac:dyDescent="0.2">
      <c r="I3975" s="3"/>
      <c r="J3975" s="3"/>
      <c r="N3975" s="149"/>
      <c r="O3975" s="149"/>
      <c r="P3975" s="149"/>
    </row>
    <row r="3976" spans="9:16" x14ac:dyDescent="0.2">
      <c r="I3976" s="3"/>
      <c r="J3976" s="3"/>
      <c r="N3976" s="149"/>
      <c r="O3976" s="149"/>
      <c r="P3976" s="149"/>
    </row>
    <row r="3977" spans="9:16" x14ac:dyDescent="0.2">
      <c r="I3977" s="3"/>
      <c r="J3977" s="3"/>
      <c r="N3977" s="149"/>
      <c r="O3977" s="149"/>
      <c r="P3977" s="149"/>
    </row>
    <row r="3978" spans="9:16" x14ac:dyDescent="0.2">
      <c r="I3978" s="3"/>
      <c r="J3978" s="3"/>
      <c r="N3978" s="149"/>
      <c r="O3978" s="149"/>
      <c r="P3978" s="149"/>
    </row>
    <row r="3979" spans="9:16" x14ac:dyDescent="0.2">
      <c r="I3979" s="3"/>
      <c r="J3979" s="3"/>
      <c r="N3979" s="149"/>
      <c r="O3979" s="149"/>
      <c r="P3979" s="149"/>
    </row>
    <row r="3980" spans="9:16" x14ac:dyDescent="0.2">
      <c r="I3980" s="3"/>
      <c r="J3980" s="3"/>
      <c r="N3980" s="149"/>
      <c r="O3980" s="149"/>
      <c r="P3980" s="149"/>
    </row>
    <row r="3981" spans="9:16" x14ac:dyDescent="0.2">
      <c r="I3981" s="3"/>
      <c r="J3981" s="3"/>
      <c r="N3981" s="149"/>
      <c r="O3981" s="149"/>
      <c r="P3981" s="149"/>
    </row>
    <row r="3982" spans="9:16" x14ac:dyDescent="0.2">
      <c r="I3982" s="3"/>
      <c r="J3982" s="3"/>
      <c r="N3982" s="149"/>
      <c r="O3982" s="149"/>
      <c r="P3982" s="149"/>
    </row>
    <row r="3983" spans="9:16" x14ac:dyDescent="0.2">
      <c r="I3983" s="3"/>
      <c r="J3983" s="3"/>
      <c r="N3983" s="149"/>
      <c r="O3983" s="149"/>
      <c r="P3983" s="149"/>
    </row>
    <row r="3984" spans="9:16" x14ac:dyDescent="0.2">
      <c r="I3984" s="3"/>
      <c r="J3984" s="3"/>
      <c r="N3984" s="149"/>
      <c r="O3984" s="149"/>
      <c r="P3984" s="149"/>
    </row>
    <row r="3985" spans="9:16" x14ac:dyDescent="0.2">
      <c r="I3985" s="3"/>
      <c r="J3985" s="3"/>
      <c r="N3985" s="149"/>
      <c r="O3985" s="149"/>
      <c r="P3985" s="149"/>
    </row>
    <row r="3986" spans="9:16" x14ac:dyDescent="0.2">
      <c r="I3986" s="3"/>
      <c r="J3986" s="3"/>
      <c r="N3986" s="149"/>
      <c r="O3986" s="149"/>
      <c r="P3986" s="149"/>
    </row>
    <row r="3987" spans="9:16" x14ac:dyDescent="0.2">
      <c r="I3987" s="3"/>
      <c r="J3987" s="3"/>
      <c r="N3987" s="149"/>
      <c r="O3987" s="149"/>
      <c r="P3987" s="149"/>
    </row>
    <row r="3988" spans="9:16" x14ac:dyDescent="0.2">
      <c r="I3988" s="3"/>
      <c r="J3988" s="3"/>
      <c r="N3988" s="149"/>
      <c r="O3988" s="149"/>
      <c r="P3988" s="149"/>
    </row>
    <row r="3989" spans="9:16" x14ac:dyDescent="0.2">
      <c r="I3989" s="3"/>
      <c r="J3989" s="3"/>
      <c r="N3989" s="149"/>
      <c r="O3989" s="149"/>
      <c r="P3989" s="149"/>
    </row>
    <row r="3990" spans="9:16" x14ac:dyDescent="0.2">
      <c r="I3990" s="3"/>
      <c r="J3990" s="3"/>
      <c r="N3990" s="149"/>
      <c r="O3990" s="149"/>
      <c r="P3990" s="149"/>
    </row>
    <row r="3991" spans="9:16" x14ac:dyDescent="0.2">
      <c r="I3991" s="3"/>
      <c r="J3991" s="3"/>
      <c r="N3991" s="149"/>
      <c r="O3991" s="149"/>
      <c r="P3991" s="149"/>
    </row>
    <row r="3992" spans="9:16" x14ac:dyDescent="0.2">
      <c r="I3992" s="3"/>
      <c r="J3992" s="3"/>
      <c r="N3992" s="149"/>
      <c r="O3992" s="149"/>
      <c r="P3992" s="149"/>
    </row>
    <row r="3993" spans="9:16" x14ac:dyDescent="0.2">
      <c r="I3993" s="3"/>
      <c r="J3993" s="3"/>
      <c r="N3993" s="149"/>
      <c r="O3993" s="149"/>
      <c r="P3993" s="149"/>
    </row>
    <row r="3994" spans="9:16" x14ac:dyDescent="0.2">
      <c r="I3994" s="3"/>
      <c r="J3994" s="3"/>
      <c r="N3994" s="149"/>
      <c r="O3994" s="149"/>
      <c r="P3994" s="149"/>
    </row>
    <row r="3995" spans="9:16" x14ac:dyDescent="0.2">
      <c r="I3995" s="3"/>
      <c r="J3995" s="3"/>
      <c r="N3995" s="149"/>
      <c r="O3995" s="149"/>
      <c r="P3995" s="149"/>
    </row>
    <row r="3996" spans="9:16" x14ac:dyDescent="0.2">
      <c r="I3996" s="3"/>
      <c r="J3996" s="3"/>
      <c r="N3996" s="149"/>
      <c r="O3996" s="149"/>
      <c r="P3996" s="149"/>
    </row>
    <row r="3997" spans="9:16" x14ac:dyDescent="0.2">
      <c r="I3997" s="3"/>
      <c r="J3997" s="3"/>
      <c r="N3997" s="149"/>
      <c r="O3997" s="149"/>
      <c r="P3997" s="149"/>
    </row>
    <row r="3998" spans="9:16" x14ac:dyDescent="0.2">
      <c r="I3998" s="3"/>
      <c r="J3998" s="3"/>
      <c r="N3998" s="149"/>
      <c r="O3998" s="149"/>
      <c r="P3998" s="149"/>
    </row>
    <row r="3999" spans="9:16" x14ac:dyDescent="0.2">
      <c r="I3999" s="3"/>
      <c r="J3999" s="3"/>
      <c r="N3999" s="149"/>
      <c r="O3999" s="149"/>
      <c r="P3999" s="149"/>
    </row>
    <row r="4000" spans="9:16" x14ac:dyDescent="0.2">
      <c r="I4000" s="3"/>
      <c r="J4000" s="3"/>
      <c r="N4000" s="149"/>
      <c r="O4000" s="149"/>
      <c r="P4000" s="149"/>
    </row>
    <row r="4001" spans="9:16" x14ac:dyDescent="0.2">
      <c r="I4001" s="3"/>
      <c r="J4001" s="3"/>
      <c r="N4001" s="149"/>
      <c r="O4001" s="149"/>
      <c r="P4001" s="149"/>
    </row>
    <row r="4002" spans="9:16" x14ac:dyDescent="0.2">
      <c r="I4002" s="3"/>
      <c r="J4002" s="3"/>
      <c r="N4002" s="149"/>
      <c r="O4002" s="149"/>
      <c r="P4002" s="149"/>
    </row>
    <row r="4003" spans="9:16" x14ac:dyDescent="0.2">
      <c r="I4003" s="3"/>
      <c r="J4003" s="3"/>
      <c r="N4003" s="149"/>
      <c r="O4003" s="149"/>
      <c r="P4003" s="149"/>
    </row>
    <row r="4004" spans="9:16" x14ac:dyDescent="0.2">
      <c r="I4004" s="3"/>
      <c r="J4004" s="3"/>
      <c r="N4004" s="149"/>
      <c r="O4004" s="149"/>
      <c r="P4004" s="149"/>
    </row>
    <row r="4005" spans="9:16" x14ac:dyDescent="0.2">
      <c r="I4005" s="3"/>
      <c r="J4005" s="3"/>
      <c r="N4005" s="149"/>
      <c r="O4005" s="149"/>
      <c r="P4005" s="149"/>
    </row>
    <row r="4006" spans="9:16" x14ac:dyDescent="0.2">
      <c r="I4006" s="3"/>
      <c r="J4006" s="3"/>
      <c r="N4006" s="149"/>
      <c r="O4006" s="149"/>
      <c r="P4006" s="149"/>
    </row>
    <row r="4007" spans="9:16" x14ac:dyDescent="0.2">
      <c r="I4007" s="3"/>
      <c r="J4007" s="3"/>
      <c r="N4007" s="149"/>
      <c r="O4007" s="149"/>
      <c r="P4007" s="149"/>
    </row>
    <row r="4008" spans="9:16" x14ac:dyDescent="0.2">
      <c r="I4008" s="3"/>
      <c r="J4008" s="3"/>
      <c r="N4008" s="149"/>
      <c r="O4008" s="149"/>
      <c r="P4008" s="149"/>
    </row>
    <row r="4009" spans="9:16" x14ac:dyDescent="0.2">
      <c r="I4009" s="3"/>
      <c r="J4009" s="3"/>
      <c r="N4009" s="149"/>
      <c r="O4009" s="149"/>
      <c r="P4009" s="149"/>
    </row>
    <row r="4010" spans="9:16" x14ac:dyDescent="0.2">
      <c r="I4010" s="3"/>
      <c r="J4010" s="3"/>
      <c r="N4010" s="149"/>
      <c r="O4010" s="149"/>
      <c r="P4010" s="149"/>
    </row>
    <row r="4011" spans="9:16" x14ac:dyDescent="0.2">
      <c r="I4011" s="3"/>
      <c r="J4011" s="3"/>
      <c r="N4011" s="149"/>
      <c r="O4011" s="149"/>
      <c r="P4011" s="149"/>
    </row>
    <row r="4012" spans="9:16" x14ac:dyDescent="0.2">
      <c r="I4012" s="3"/>
      <c r="J4012" s="3"/>
      <c r="N4012" s="149"/>
      <c r="O4012" s="149"/>
      <c r="P4012" s="149"/>
    </row>
    <row r="4013" spans="9:16" x14ac:dyDescent="0.2">
      <c r="I4013" s="3"/>
      <c r="J4013" s="3"/>
      <c r="N4013" s="149"/>
      <c r="O4013" s="149"/>
      <c r="P4013" s="149"/>
    </row>
    <row r="4014" spans="9:16" x14ac:dyDescent="0.2">
      <c r="I4014" s="3"/>
      <c r="J4014" s="3"/>
      <c r="N4014" s="149"/>
      <c r="O4014" s="149"/>
      <c r="P4014" s="149"/>
    </row>
    <row r="4015" spans="9:16" x14ac:dyDescent="0.2">
      <c r="I4015" s="3"/>
      <c r="J4015" s="3"/>
      <c r="N4015" s="149"/>
      <c r="O4015" s="149"/>
      <c r="P4015" s="149"/>
    </row>
    <row r="4016" spans="9:16" x14ac:dyDescent="0.2">
      <c r="I4016" s="3"/>
      <c r="J4016" s="3"/>
      <c r="N4016" s="149"/>
      <c r="O4016" s="149"/>
      <c r="P4016" s="149"/>
    </row>
    <row r="4017" spans="9:16" x14ac:dyDescent="0.2">
      <c r="I4017" s="3"/>
      <c r="J4017" s="3"/>
      <c r="N4017" s="149"/>
      <c r="O4017" s="149"/>
      <c r="P4017" s="149"/>
    </row>
    <row r="4018" spans="9:16" x14ac:dyDescent="0.2">
      <c r="I4018" s="3"/>
      <c r="J4018" s="3"/>
      <c r="N4018" s="149"/>
      <c r="O4018" s="149"/>
      <c r="P4018" s="149"/>
    </row>
    <row r="4019" spans="9:16" x14ac:dyDescent="0.2">
      <c r="I4019" s="3"/>
      <c r="J4019" s="3"/>
      <c r="N4019" s="149"/>
      <c r="O4019" s="149"/>
      <c r="P4019" s="149"/>
    </row>
    <row r="4020" spans="9:16" x14ac:dyDescent="0.2">
      <c r="I4020" s="3"/>
      <c r="J4020" s="3"/>
      <c r="N4020" s="149"/>
      <c r="O4020" s="149"/>
      <c r="P4020" s="149"/>
    </row>
    <row r="4021" spans="9:16" x14ac:dyDescent="0.2">
      <c r="I4021" s="3"/>
      <c r="J4021" s="3"/>
      <c r="N4021" s="149"/>
      <c r="O4021" s="149"/>
      <c r="P4021" s="149"/>
    </row>
    <row r="4022" spans="9:16" x14ac:dyDescent="0.2">
      <c r="I4022" s="3"/>
      <c r="J4022" s="3"/>
      <c r="N4022" s="149"/>
      <c r="O4022" s="149"/>
      <c r="P4022" s="149"/>
    </row>
    <row r="4023" spans="9:16" x14ac:dyDescent="0.2">
      <c r="I4023" s="3"/>
      <c r="J4023" s="3"/>
      <c r="N4023" s="149"/>
      <c r="O4023" s="149"/>
      <c r="P4023" s="149"/>
    </row>
    <row r="4024" spans="9:16" x14ac:dyDescent="0.2">
      <c r="I4024" s="3"/>
      <c r="J4024" s="3"/>
      <c r="N4024" s="149"/>
      <c r="O4024" s="149"/>
      <c r="P4024" s="149"/>
    </row>
    <row r="4025" spans="9:16" x14ac:dyDescent="0.2">
      <c r="I4025" s="3"/>
      <c r="J4025" s="3"/>
      <c r="N4025" s="149"/>
      <c r="O4025" s="149"/>
      <c r="P4025" s="149"/>
    </row>
    <row r="4026" spans="9:16" x14ac:dyDescent="0.2">
      <c r="I4026" s="3"/>
      <c r="J4026" s="3"/>
      <c r="N4026" s="149"/>
      <c r="O4026" s="149"/>
      <c r="P4026" s="149"/>
    </row>
    <row r="4027" spans="9:16" x14ac:dyDescent="0.2">
      <c r="I4027" s="3"/>
      <c r="J4027" s="3"/>
      <c r="N4027" s="149"/>
      <c r="O4027" s="149"/>
      <c r="P4027" s="149"/>
    </row>
    <row r="4028" spans="9:16" x14ac:dyDescent="0.2">
      <c r="I4028" s="3"/>
      <c r="J4028" s="3"/>
      <c r="N4028" s="149"/>
      <c r="O4028" s="149"/>
      <c r="P4028" s="149"/>
    </row>
    <row r="4029" spans="9:16" x14ac:dyDescent="0.2">
      <c r="I4029" s="3"/>
      <c r="J4029" s="3"/>
      <c r="N4029" s="149"/>
      <c r="O4029" s="149"/>
      <c r="P4029" s="149"/>
    </row>
    <row r="4030" spans="9:16" x14ac:dyDescent="0.2">
      <c r="I4030" s="3"/>
      <c r="J4030" s="3"/>
      <c r="N4030" s="149"/>
      <c r="O4030" s="149"/>
      <c r="P4030" s="149"/>
    </row>
    <row r="4031" spans="9:16" x14ac:dyDescent="0.2">
      <c r="I4031" s="3"/>
      <c r="J4031" s="3"/>
      <c r="N4031" s="149"/>
      <c r="O4031" s="149"/>
      <c r="P4031" s="149"/>
    </row>
    <row r="4032" spans="9:16" x14ac:dyDescent="0.2">
      <c r="I4032" s="3"/>
      <c r="J4032" s="3"/>
      <c r="N4032" s="149"/>
      <c r="O4032" s="149"/>
      <c r="P4032" s="149"/>
    </row>
    <row r="4033" spans="9:16" x14ac:dyDescent="0.2">
      <c r="I4033" s="3"/>
      <c r="J4033" s="3"/>
      <c r="N4033" s="149"/>
      <c r="O4033" s="149"/>
      <c r="P4033" s="149"/>
    </row>
    <row r="4034" spans="9:16" x14ac:dyDescent="0.2">
      <c r="I4034" s="3"/>
      <c r="J4034" s="3"/>
      <c r="N4034" s="149"/>
      <c r="O4034" s="149"/>
      <c r="P4034" s="149"/>
    </row>
    <row r="4035" spans="9:16" x14ac:dyDescent="0.2">
      <c r="I4035" s="3"/>
      <c r="J4035" s="3"/>
      <c r="N4035" s="149"/>
      <c r="O4035" s="149"/>
      <c r="P4035" s="149"/>
    </row>
    <row r="4036" spans="9:16" x14ac:dyDescent="0.2">
      <c r="I4036" s="3"/>
      <c r="J4036" s="3"/>
      <c r="N4036" s="149"/>
      <c r="O4036" s="149"/>
      <c r="P4036" s="149"/>
    </row>
    <row r="4037" spans="9:16" x14ac:dyDescent="0.2">
      <c r="I4037" s="3"/>
      <c r="J4037" s="3"/>
      <c r="N4037" s="149"/>
      <c r="O4037" s="149"/>
      <c r="P4037" s="149"/>
    </row>
    <row r="4038" spans="9:16" x14ac:dyDescent="0.2">
      <c r="I4038" s="3"/>
      <c r="J4038" s="3"/>
      <c r="N4038" s="149"/>
      <c r="O4038" s="149"/>
      <c r="P4038" s="149"/>
    </row>
    <row r="4039" spans="9:16" x14ac:dyDescent="0.2">
      <c r="I4039" s="3"/>
      <c r="J4039" s="3"/>
      <c r="N4039" s="149"/>
      <c r="O4039" s="149"/>
      <c r="P4039" s="149"/>
    </row>
    <row r="4040" spans="9:16" x14ac:dyDescent="0.2">
      <c r="I4040" s="3"/>
      <c r="J4040" s="3"/>
      <c r="N4040" s="149"/>
      <c r="O4040" s="149"/>
      <c r="P4040" s="149"/>
    </row>
    <row r="4041" spans="9:16" x14ac:dyDescent="0.2">
      <c r="I4041" s="3"/>
      <c r="J4041" s="3"/>
      <c r="N4041" s="149"/>
      <c r="O4041" s="149"/>
      <c r="P4041" s="149"/>
    </row>
    <row r="4042" spans="9:16" x14ac:dyDescent="0.2">
      <c r="I4042" s="3"/>
      <c r="J4042" s="3"/>
      <c r="N4042" s="149"/>
      <c r="O4042" s="149"/>
      <c r="P4042" s="149"/>
    </row>
    <row r="4043" spans="9:16" x14ac:dyDescent="0.2">
      <c r="I4043" s="3"/>
      <c r="J4043" s="3"/>
      <c r="N4043" s="149"/>
      <c r="O4043" s="149"/>
      <c r="P4043" s="149"/>
    </row>
    <row r="4044" spans="9:16" x14ac:dyDescent="0.2">
      <c r="I4044" s="3"/>
      <c r="J4044" s="3"/>
      <c r="N4044" s="149"/>
      <c r="O4044" s="149"/>
      <c r="P4044" s="149"/>
    </row>
    <row r="4045" spans="9:16" x14ac:dyDescent="0.2">
      <c r="I4045" s="3"/>
      <c r="J4045" s="3"/>
      <c r="N4045" s="149"/>
      <c r="O4045" s="149"/>
      <c r="P4045" s="149"/>
    </row>
    <row r="4046" spans="9:16" x14ac:dyDescent="0.2">
      <c r="I4046" s="3"/>
      <c r="J4046" s="3"/>
      <c r="N4046" s="149"/>
      <c r="O4046" s="149"/>
      <c r="P4046" s="149"/>
    </row>
    <row r="4047" spans="9:16" x14ac:dyDescent="0.2">
      <c r="I4047" s="3"/>
      <c r="J4047" s="3"/>
      <c r="N4047" s="149"/>
      <c r="O4047" s="149"/>
      <c r="P4047" s="149"/>
    </row>
    <row r="4048" spans="9:16" x14ac:dyDescent="0.2">
      <c r="I4048" s="3"/>
      <c r="J4048" s="3"/>
      <c r="N4048" s="149"/>
      <c r="O4048" s="149"/>
      <c r="P4048" s="149"/>
    </row>
    <row r="4049" spans="9:16" x14ac:dyDescent="0.2">
      <c r="I4049" s="3"/>
      <c r="J4049" s="3"/>
      <c r="N4049" s="149"/>
      <c r="O4049" s="149"/>
      <c r="P4049" s="149"/>
    </row>
    <row r="4050" spans="9:16" x14ac:dyDescent="0.2">
      <c r="I4050" s="3"/>
      <c r="J4050" s="3"/>
      <c r="N4050" s="149"/>
      <c r="O4050" s="149"/>
      <c r="P4050" s="149"/>
    </row>
    <row r="4051" spans="9:16" x14ac:dyDescent="0.2">
      <c r="I4051" s="3"/>
      <c r="J4051" s="3"/>
      <c r="N4051" s="149"/>
      <c r="O4051" s="149"/>
      <c r="P4051" s="149"/>
    </row>
    <row r="4052" spans="9:16" x14ac:dyDescent="0.2">
      <c r="I4052" s="3"/>
      <c r="J4052" s="3"/>
      <c r="N4052" s="149"/>
      <c r="O4052" s="149"/>
      <c r="P4052" s="149"/>
    </row>
    <row r="4053" spans="9:16" x14ac:dyDescent="0.2">
      <c r="I4053" s="3"/>
      <c r="J4053" s="3"/>
      <c r="N4053" s="149"/>
      <c r="O4053" s="149"/>
      <c r="P4053" s="149"/>
    </row>
    <row r="4054" spans="9:16" x14ac:dyDescent="0.2">
      <c r="I4054" s="3"/>
      <c r="J4054" s="3"/>
      <c r="N4054" s="149"/>
      <c r="O4054" s="149"/>
      <c r="P4054" s="149"/>
    </row>
    <row r="4055" spans="9:16" x14ac:dyDescent="0.2">
      <c r="I4055" s="3"/>
      <c r="J4055" s="3"/>
      <c r="N4055" s="149"/>
      <c r="O4055" s="149"/>
      <c r="P4055" s="149"/>
    </row>
    <row r="4056" spans="9:16" x14ac:dyDescent="0.2">
      <c r="I4056" s="3"/>
      <c r="J4056" s="3"/>
      <c r="N4056" s="149"/>
      <c r="O4056" s="149"/>
      <c r="P4056" s="149"/>
    </row>
    <row r="4057" spans="9:16" x14ac:dyDescent="0.2">
      <c r="I4057" s="3"/>
      <c r="J4057" s="3"/>
      <c r="N4057" s="149"/>
      <c r="O4057" s="149"/>
      <c r="P4057" s="149"/>
    </row>
    <row r="4058" spans="9:16" x14ac:dyDescent="0.2">
      <c r="I4058" s="3"/>
      <c r="J4058" s="3"/>
      <c r="N4058" s="149"/>
      <c r="O4058" s="149"/>
      <c r="P4058" s="149"/>
    </row>
    <row r="4059" spans="9:16" x14ac:dyDescent="0.2">
      <c r="I4059" s="3"/>
      <c r="J4059" s="3"/>
      <c r="N4059" s="149"/>
      <c r="O4059" s="149"/>
      <c r="P4059" s="149"/>
    </row>
    <row r="4060" spans="9:16" x14ac:dyDescent="0.2">
      <c r="I4060" s="3"/>
      <c r="J4060" s="3"/>
      <c r="N4060" s="149"/>
      <c r="O4060" s="149"/>
      <c r="P4060" s="149"/>
    </row>
    <row r="4061" spans="9:16" x14ac:dyDescent="0.2">
      <c r="I4061" s="3"/>
      <c r="J4061" s="3"/>
      <c r="N4061" s="149"/>
      <c r="O4061" s="149"/>
      <c r="P4061" s="149"/>
    </row>
    <row r="4062" spans="9:16" x14ac:dyDescent="0.2">
      <c r="I4062" s="3"/>
      <c r="J4062" s="3"/>
      <c r="N4062" s="149"/>
      <c r="O4062" s="149"/>
      <c r="P4062" s="149"/>
    </row>
    <row r="4063" spans="9:16" x14ac:dyDescent="0.2">
      <c r="I4063" s="3"/>
      <c r="J4063" s="3"/>
      <c r="N4063" s="149"/>
      <c r="O4063" s="149"/>
      <c r="P4063" s="149"/>
    </row>
    <row r="4064" spans="9:16" x14ac:dyDescent="0.2">
      <c r="I4064" s="3"/>
      <c r="J4064" s="3"/>
      <c r="N4064" s="149"/>
      <c r="O4064" s="149"/>
      <c r="P4064" s="149"/>
    </row>
    <row r="4065" spans="9:16" x14ac:dyDescent="0.2">
      <c r="I4065" s="3"/>
      <c r="J4065" s="3"/>
      <c r="N4065" s="149"/>
      <c r="O4065" s="149"/>
      <c r="P4065" s="149"/>
    </row>
    <row r="4066" spans="9:16" x14ac:dyDescent="0.2">
      <c r="I4066" s="3"/>
      <c r="J4066" s="3"/>
      <c r="N4066" s="149"/>
      <c r="O4066" s="149"/>
      <c r="P4066" s="149"/>
    </row>
    <row r="4067" spans="9:16" x14ac:dyDescent="0.2">
      <c r="I4067" s="3"/>
      <c r="J4067" s="3"/>
      <c r="N4067" s="149"/>
      <c r="O4067" s="149"/>
      <c r="P4067" s="149"/>
    </row>
    <row r="4068" spans="9:16" x14ac:dyDescent="0.2">
      <c r="I4068" s="3"/>
      <c r="J4068" s="3"/>
      <c r="N4068" s="149"/>
      <c r="O4068" s="149"/>
      <c r="P4068" s="149"/>
    </row>
    <row r="4069" spans="9:16" x14ac:dyDescent="0.2">
      <c r="I4069" s="3"/>
      <c r="J4069" s="3"/>
      <c r="N4069" s="149"/>
      <c r="O4069" s="149"/>
      <c r="P4069" s="149"/>
    </row>
    <row r="4070" spans="9:16" x14ac:dyDescent="0.2">
      <c r="I4070" s="3"/>
      <c r="J4070" s="3"/>
      <c r="N4070" s="149"/>
      <c r="O4070" s="149"/>
      <c r="P4070" s="149"/>
    </row>
    <row r="4071" spans="9:16" x14ac:dyDescent="0.2">
      <c r="I4071" s="3"/>
      <c r="J4071" s="3"/>
      <c r="N4071" s="149"/>
      <c r="O4071" s="149"/>
      <c r="P4071" s="149"/>
    </row>
    <row r="4072" spans="9:16" x14ac:dyDescent="0.2">
      <c r="I4072" s="3"/>
      <c r="J4072" s="3"/>
      <c r="N4072" s="149"/>
      <c r="O4072" s="149"/>
      <c r="P4072" s="149"/>
    </row>
    <row r="4073" spans="9:16" x14ac:dyDescent="0.2">
      <c r="I4073" s="3"/>
      <c r="J4073" s="3"/>
      <c r="N4073" s="149"/>
      <c r="O4073" s="149"/>
      <c r="P4073" s="149"/>
    </row>
    <row r="4074" spans="9:16" x14ac:dyDescent="0.2">
      <c r="I4074" s="3"/>
      <c r="J4074" s="3"/>
      <c r="N4074" s="149"/>
      <c r="O4074" s="149"/>
      <c r="P4074" s="149"/>
    </row>
    <row r="4075" spans="9:16" x14ac:dyDescent="0.2">
      <c r="I4075" s="3"/>
      <c r="J4075" s="3"/>
      <c r="N4075" s="149"/>
      <c r="O4075" s="149"/>
      <c r="P4075" s="149"/>
    </row>
    <row r="4076" spans="9:16" x14ac:dyDescent="0.2">
      <c r="I4076" s="3"/>
      <c r="J4076" s="3"/>
      <c r="N4076" s="149"/>
      <c r="O4076" s="149"/>
      <c r="P4076" s="149"/>
    </row>
    <row r="4077" spans="9:16" x14ac:dyDescent="0.2">
      <c r="I4077" s="3"/>
      <c r="J4077" s="3"/>
      <c r="N4077" s="149"/>
      <c r="O4077" s="149"/>
      <c r="P4077" s="149"/>
    </row>
    <row r="4078" spans="9:16" x14ac:dyDescent="0.2">
      <c r="I4078" s="3"/>
      <c r="J4078" s="3"/>
      <c r="N4078" s="149"/>
      <c r="O4078" s="149"/>
      <c r="P4078" s="149"/>
    </row>
    <row r="4079" spans="9:16" x14ac:dyDescent="0.2">
      <c r="I4079" s="3"/>
      <c r="J4079" s="3"/>
      <c r="N4079" s="149"/>
      <c r="O4079" s="149"/>
      <c r="P4079" s="149"/>
    </row>
    <row r="4080" spans="9:16" x14ac:dyDescent="0.2">
      <c r="I4080" s="3"/>
      <c r="J4080" s="3"/>
      <c r="N4080" s="149"/>
      <c r="O4080" s="149"/>
      <c r="P4080" s="149"/>
    </row>
    <row r="4081" spans="9:16" x14ac:dyDescent="0.2">
      <c r="I4081" s="3"/>
      <c r="J4081" s="3"/>
      <c r="N4081" s="149"/>
      <c r="O4081" s="149"/>
      <c r="P4081" s="149"/>
    </row>
    <row r="4082" spans="9:16" x14ac:dyDescent="0.2">
      <c r="I4082" s="3"/>
      <c r="J4082" s="3"/>
      <c r="N4082" s="149"/>
      <c r="O4082" s="149"/>
      <c r="P4082" s="149"/>
    </row>
    <row r="4083" spans="9:16" x14ac:dyDescent="0.2">
      <c r="I4083" s="3"/>
      <c r="J4083" s="3"/>
      <c r="N4083" s="149"/>
      <c r="O4083" s="149"/>
      <c r="P4083" s="149"/>
    </row>
    <row r="4084" spans="9:16" x14ac:dyDescent="0.2">
      <c r="I4084" s="3"/>
      <c r="J4084" s="3"/>
      <c r="N4084" s="149"/>
      <c r="O4084" s="149"/>
      <c r="P4084" s="149"/>
    </row>
    <row r="4085" spans="9:16" x14ac:dyDescent="0.2">
      <c r="I4085" s="3"/>
      <c r="J4085" s="3"/>
      <c r="N4085" s="149"/>
      <c r="O4085" s="149"/>
      <c r="P4085" s="149"/>
    </row>
    <row r="4086" spans="9:16" x14ac:dyDescent="0.2">
      <c r="I4086" s="3"/>
      <c r="J4086" s="3"/>
      <c r="N4086" s="149"/>
      <c r="O4086" s="149"/>
      <c r="P4086" s="149"/>
    </row>
    <row r="4087" spans="9:16" x14ac:dyDescent="0.2">
      <c r="I4087" s="3"/>
      <c r="J4087" s="3"/>
      <c r="N4087" s="149"/>
      <c r="O4087" s="149"/>
      <c r="P4087" s="149"/>
    </row>
    <row r="4088" spans="9:16" x14ac:dyDescent="0.2">
      <c r="I4088" s="3"/>
      <c r="J4088" s="3"/>
      <c r="N4088" s="149"/>
      <c r="O4088" s="149"/>
      <c r="P4088" s="149"/>
    </row>
    <row r="4089" spans="9:16" x14ac:dyDescent="0.2">
      <c r="I4089" s="3"/>
      <c r="J4089" s="3"/>
      <c r="N4089" s="149"/>
      <c r="O4089" s="149"/>
      <c r="P4089" s="149"/>
    </row>
    <row r="4090" spans="9:16" x14ac:dyDescent="0.2">
      <c r="I4090" s="3"/>
      <c r="J4090" s="3"/>
      <c r="N4090" s="149"/>
      <c r="O4090" s="149"/>
      <c r="P4090" s="149"/>
    </row>
    <row r="4091" spans="9:16" x14ac:dyDescent="0.2">
      <c r="I4091" s="3"/>
      <c r="J4091" s="3"/>
      <c r="N4091" s="149"/>
      <c r="O4091" s="149"/>
      <c r="P4091" s="149"/>
    </row>
    <row r="4092" spans="9:16" x14ac:dyDescent="0.2">
      <c r="I4092" s="3"/>
      <c r="J4092" s="3"/>
      <c r="N4092" s="149"/>
      <c r="O4092" s="149"/>
      <c r="P4092" s="149"/>
    </row>
    <row r="4093" spans="9:16" x14ac:dyDescent="0.2">
      <c r="I4093" s="3"/>
      <c r="J4093" s="3"/>
      <c r="N4093" s="149"/>
      <c r="O4093" s="149"/>
      <c r="P4093" s="149"/>
    </row>
    <row r="4094" spans="9:16" x14ac:dyDescent="0.2">
      <c r="I4094" s="3"/>
      <c r="J4094" s="3"/>
      <c r="N4094" s="149"/>
      <c r="O4094" s="149"/>
      <c r="P4094" s="149"/>
    </row>
    <row r="4095" spans="9:16" x14ac:dyDescent="0.2">
      <c r="I4095" s="3"/>
      <c r="J4095" s="3"/>
      <c r="N4095" s="149"/>
      <c r="O4095" s="149"/>
      <c r="P4095" s="149"/>
    </row>
    <row r="4096" spans="9:16" x14ac:dyDescent="0.2">
      <c r="I4096" s="3"/>
      <c r="J4096" s="3"/>
      <c r="N4096" s="149"/>
      <c r="O4096" s="149"/>
      <c r="P4096" s="149"/>
    </row>
    <row r="4097" spans="9:16" x14ac:dyDescent="0.2">
      <c r="I4097" s="3"/>
      <c r="J4097" s="3"/>
      <c r="N4097" s="149"/>
      <c r="O4097" s="149"/>
      <c r="P4097" s="149"/>
    </row>
    <row r="4098" spans="9:16" x14ac:dyDescent="0.2">
      <c r="I4098" s="3"/>
      <c r="J4098" s="3"/>
      <c r="N4098" s="149"/>
      <c r="O4098" s="149"/>
      <c r="P4098" s="149"/>
    </row>
    <row r="4099" spans="9:16" x14ac:dyDescent="0.2">
      <c r="I4099" s="3"/>
      <c r="J4099" s="3"/>
      <c r="N4099" s="149"/>
      <c r="O4099" s="149"/>
      <c r="P4099" s="149"/>
    </row>
    <row r="4100" spans="9:16" x14ac:dyDescent="0.2">
      <c r="I4100" s="3"/>
      <c r="J4100" s="3"/>
      <c r="N4100" s="149"/>
      <c r="O4100" s="149"/>
      <c r="P4100" s="149"/>
    </row>
    <row r="4101" spans="9:16" x14ac:dyDescent="0.2">
      <c r="I4101" s="3"/>
      <c r="J4101" s="3"/>
      <c r="N4101" s="149"/>
      <c r="O4101" s="149"/>
      <c r="P4101" s="149"/>
    </row>
    <row r="4102" spans="9:16" x14ac:dyDescent="0.2">
      <c r="I4102" s="3"/>
      <c r="J4102" s="3"/>
      <c r="N4102" s="149"/>
      <c r="O4102" s="149"/>
      <c r="P4102" s="149"/>
    </row>
    <row r="4103" spans="9:16" x14ac:dyDescent="0.2">
      <c r="I4103" s="3"/>
      <c r="J4103" s="3"/>
      <c r="N4103" s="149"/>
      <c r="O4103" s="149"/>
      <c r="P4103" s="149"/>
    </row>
    <row r="4104" spans="9:16" x14ac:dyDescent="0.2">
      <c r="I4104" s="3"/>
      <c r="J4104" s="3"/>
      <c r="N4104" s="149"/>
      <c r="O4104" s="149"/>
      <c r="P4104" s="149"/>
    </row>
    <row r="4105" spans="9:16" x14ac:dyDescent="0.2">
      <c r="I4105" s="3"/>
      <c r="J4105" s="3"/>
      <c r="N4105" s="149"/>
      <c r="O4105" s="149"/>
      <c r="P4105" s="149"/>
    </row>
    <row r="4106" spans="9:16" x14ac:dyDescent="0.2">
      <c r="I4106" s="3"/>
      <c r="J4106" s="3"/>
      <c r="N4106" s="149"/>
      <c r="O4106" s="149"/>
      <c r="P4106" s="149"/>
    </row>
    <row r="4107" spans="9:16" x14ac:dyDescent="0.2">
      <c r="I4107" s="3"/>
      <c r="J4107" s="3"/>
      <c r="N4107" s="149"/>
      <c r="O4107" s="149"/>
      <c r="P4107" s="149"/>
    </row>
    <row r="4108" spans="9:16" x14ac:dyDescent="0.2">
      <c r="I4108" s="3"/>
      <c r="J4108" s="3"/>
      <c r="N4108" s="149"/>
      <c r="O4108" s="149"/>
      <c r="P4108" s="149"/>
    </row>
    <row r="4109" spans="9:16" x14ac:dyDescent="0.2">
      <c r="I4109" s="3"/>
      <c r="J4109" s="3"/>
      <c r="N4109" s="149"/>
      <c r="O4109" s="149"/>
      <c r="P4109" s="149"/>
    </row>
    <row r="4110" spans="9:16" x14ac:dyDescent="0.2">
      <c r="I4110" s="3"/>
      <c r="J4110" s="3"/>
      <c r="N4110" s="149"/>
      <c r="O4110" s="149"/>
      <c r="P4110" s="149"/>
    </row>
    <row r="4111" spans="9:16" x14ac:dyDescent="0.2">
      <c r="I4111" s="3"/>
      <c r="J4111" s="3"/>
      <c r="N4111" s="149"/>
      <c r="O4111" s="149"/>
      <c r="P4111" s="149"/>
    </row>
    <row r="4112" spans="9:16" x14ac:dyDescent="0.2">
      <c r="I4112" s="3"/>
      <c r="J4112" s="3"/>
      <c r="N4112" s="149"/>
      <c r="O4112" s="149"/>
      <c r="P4112" s="149"/>
    </row>
    <row r="4113" spans="9:16" x14ac:dyDescent="0.2">
      <c r="I4113" s="3"/>
      <c r="J4113" s="3"/>
      <c r="N4113" s="149"/>
      <c r="O4113" s="149"/>
      <c r="P4113" s="149"/>
    </row>
    <row r="4114" spans="9:16" x14ac:dyDescent="0.2">
      <c r="I4114" s="3"/>
      <c r="J4114" s="3"/>
      <c r="N4114" s="149"/>
      <c r="O4114" s="149"/>
      <c r="P4114" s="149"/>
    </row>
    <row r="4115" spans="9:16" x14ac:dyDescent="0.2">
      <c r="I4115" s="3"/>
      <c r="J4115" s="3"/>
      <c r="N4115" s="149"/>
      <c r="O4115" s="149"/>
      <c r="P4115" s="149"/>
    </row>
    <row r="4116" spans="9:16" x14ac:dyDescent="0.2">
      <c r="I4116" s="3"/>
      <c r="J4116" s="3"/>
      <c r="N4116" s="149"/>
      <c r="O4116" s="149"/>
      <c r="P4116" s="149"/>
    </row>
    <row r="4117" spans="9:16" x14ac:dyDescent="0.2">
      <c r="I4117" s="3"/>
      <c r="J4117" s="3"/>
      <c r="N4117" s="149"/>
      <c r="O4117" s="149"/>
      <c r="P4117" s="149"/>
    </row>
    <row r="4118" spans="9:16" x14ac:dyDescent="0.2">
      <c r="I4118" s="3"/>
      <c r="J4118" s="3"/>
      <c r="N4118" s="149"/>
      <c r="O4118" s="149"/>
      <c r="P4118" s="149"/>
    </row>
    <row r="4119" spans="9:16" x14ac:dyDescent="0.2">
      <c r="I4119" s="3"/>
      <c r="J4119" s="3"/>
      <c r="N4119" s="149"/>
      <c r="O4119" s="149"/>
      <c r="P4119" s="149"/>
    </row>
    <row r="4120" spans="9:16" x14ac:dyDescent="0.2">
      <c r="I4120" s="3"/>
      <c r="J4120" s="3"/>
      <c r="N4120" s="149"/>
      <c r="O4120" s="149"/>
      <c r="P4120" s="149"/>
    </row>
    <row r="4121" spans="9:16" x14ac:dyDescent="0.2">
      <c r="I4121" s="3"/>
      <c r="J4121" s="3"/>
      <c r="N4121" s="149"/>
      <c r="O4121" s="149"/>
      <c r="P4121" s="149"/>
    </row>
    <row r="4122" spans="9:16" x14ac:dyDescent="0.2">
      <c r="I4122" s="3"/>
      <c r="J4122" s="3"/>
      <c r="N4122" s="149"/>
      <c r="O4122" s="149"/>
      <c r="P4122" s="149"/>
    </row>
    <row r="4123" spans="9:16" x14ac:dyDescent="0.2">
      <c r="I4123" s="3"/>
      <c r="J4123" s="3"/>
      <c r="N4123" s="149"/>
      <c r="O4123" s="149"/>
      <c r="P4123" s="149"/>
    </row>
    <row r="4124" spans="9:16" x14ac:dyDescent="0.2">
      <c r="I4124" s="3"/>
      <c r="J4124" s="3"/>
      <c r="N4124" s="149"/>
      <c r="O4124" s="149"/>
      <c r="P4124" s="149"/>
    </row>
    <row r="4125" spans="9:16" x14ac:dyDescent="0.2">
      <c r="I4125" s="3"/>
      <c r="J4125" s="3"/>
      <c r="N4125" s="149"/>
      <c r="O4125" s="149"/>
      <c r="P4125" s="149"/>
    </row>
    <row r="4126" spans="9:16" x14ac:dyDescent="0.2">
      <c r="I4126" s="3"/>
      <c r="J4126" s="3"/>
      <c r="N4126" s="149"/>
      <c r="O4126" s="149"/>
      <c r="P4126" s="149"/>
    </row>
    <row r="4127" spans="9:16" x14ac:dyDescent="0.2">
      <c r="I4127" s="3"/>
      <c r="J4127" s="3"/>
      <c r="N4127" s="149"/>
      <c r="O4127" s="149"/>
      <c r="P4127" s="149"/>
    </row>
    <row r="4128" spans="9:16" x14ac:dyDescent="0.2">
      <c r="I4128" s="3"/>
      <c r="J4128" s="3"/>
      <c r="N4128" s="149"/>
      <c r="O4128" s="149"/>
      <c r="P4128" s="149"/>
    </row>
    <row r="4129" spans="9:16" x14ac:dyDescent="0.2">
      <c r="I4129" s="3"/>
      <c r="J4129" s="3"/>
      <c r="N4129" s="149"/>
      <c r="O4129" s="149"/>
      <c r="P4129" s="149"/>
    </row>
    <row r="4130" spans="9:16" x14ac:dyDescent="0.2">
      <c r="I4130" s="3"/>
      <c r="J4130" s="3"/>
      <c r="N4130" s="149"/>
      <c r="O4130" s="149"/>
      <c r="P4130" s="149"/>
    </row>
    <row r="4131" spans="9:16" x14ac:dyDescent="0.2">
      <c r="I4131" s="3"/>
      <c r="J4131" s="3"/>
      <c r="N4131" s="149"/>
      <c r="O4131" s="149"/>
      <c r="P4131" s="149"/>
    </row>
    <row r="4132" spans="9:16" x14ac:dyDescent="0.2">
      <c r="I4132" s="3"/>
      <c r="J4132" s="3"/>
      <c r="N4132" s="149"/>
      <c r="O4132" s="149"/>
      <c r="P4132" s="149"/>
    </row>
    <row r="4133" spans="9:16" x14ac:dyDescent="0.2">
      <c r="I4133" s="3"/>
      <c r="J4133" s="3"/>
      <c r="N4133" s="149"/>
      <c r="O4133" s="149"/>
      <c r="P4133" s="149"/>
    </row>
    <row r="4134" spans="9:16" x14ac:dyDescent="0.2">
      <c r="I4134" s="3"/>
      <c r="J4134" s="3"/>
      <c r="N4134" s="149"/>
      <c r="O4134" s="149"/>
      <c r="P4134" s="149"/>
    </row>
    <row r="4135" spans="9:16" x14ac:dyDescent="0.2">
      <c r="I4135" s="3"/>
      <c r="J4135" s="3"/>
      <c r="N4135" s="149"/>
      <c r="O4135" s="149"/>
      <c r="P4135" s="149"/>
    </row>
    <row r="4136" spans="9:16" x14ac:dyDescent="0.2">
      <c r="I4136" s="3"/>
      <c r="J4136" s="3"/>
      <c r="N4136" s="149"/>
      <c r="O4136" s="149"/>
      <c r="P4136" s="149"/>
    </row>
    <row r="4137" spans="9:16" x14ac:dyDescent="0.2">
      <c r="I4137" s="3"/>
      <c r="J4137" s="3"/>
      <c r="N4137" s="149"/>
      <c r="O4137" s="149"/>
      <c r="P4137" s="149"/>
    </row>
    <row r="4138" spans="9:16" x14ac:dyDescent="0.2">
      <c r="I4138" s="3"/>
      <c r="J4138" s="3"/>
      <c r="N4138" s="149"/>
      <c r="O4138" s="149"/>
      <c r="P4138" s="149"/>
    </row>
    <row r="4139" spans="9:16" x14ac:dyDescent="0.2">
      <c r="I4139" s="3"/>
      <c r="J4139" s="3"/>
      <c r="N4139" s="149"/>
      <c r="O4139" s="149"/>
      <c r="P4139" s="149"/>
    </row>
    <row r="4140" spans="9:16" x14ac:dyDescent="0.2">
      <c r="I4140" s="3"/>
      <c r="J4140" s="3"/>
      <c r="N4140" s="149"/>
      <c r="O4140" s="149"/>
      <c r="P4140" s="149"/>
    </row>
    <row r="4141" spans="9:16" x14ac:dyDescent="0.2">
      <c r="I4141" s="3"/>
      <c r="J4141" s="3"/>
      <c r="N4141" s="149"/>
      <c r="O4141" s="149"/>
      <c r="P4141" s="149"/>
    </row>
    <row r="4142" spans="9:16" x14ac:dyDescent="0.2">
      <c r="I4142" s="3"/>
      <c r="J4142" s="3"/>
      <c r="N4142" s="149"/>
      <c r="O4142" s="149"/>
      <c r="P4142" s="149"/>
    </row>
    <row r="4143" spans="9:16" x14ac:dyDescent="0.2">
      <c r="I4143" s="3"/>
      <c r="J4143" s="3"/>
      <c r="N4143" s="149"/>
      <c r="O4143" s="149"/>
      <c r="P4143" s="149"/>
    </row>
    <row r="4144" spans="9:16" x14ac:dyDescent="0.2">
      <c r="I4144" s="3"/>
      <c r="J4144" s="3"/>
      <c r="N4144" s="149"/>
      <c r="O4144" s="149"/>
      <c r="P4144" s="149"/>
    </row>
    <row r="4145" spans="9:16" x14ac:dyDescent="0.2">
      <c r="I4145" s="3"/>
      <c r="J4145" s="3"/>
      <c r="N4145" s="149"/>
      <c r="O4145" s="149"/>
      <c r="P4145" s="149"/>
    </row>
    <row r="4146" spans="9:16" x14ac:dyDescent="0.2">
      <c r="I4146" s="3"/>
      <c r="J4146" s="3"/>
      <c r="N4146" s="149"/>
      <c r="O4146" s="149"/>
      <c r="P4146" s="149"/>
    </row>
    <row r="4147" spans="9:16" x14ac:dyDescent="0.2">
      <c r="I4147" s="3"/>
      <c r="J4147" s="3"/>
      <c r="N4147" s="149"/>
      <c r="O4147" s="149"/>
      <c r="P4147" s="149"/>
    </row>
    <row r="4148" spans="9:16" x14ac:dyDescent="0.2">
      <c r="I4148" s="3"/>
      <c r="J4148" s="3"/>
      <c r="N4148" s="149"/>
      <c r="O4148" s="149"/>
      <c r="P4148" s="149"/>
    </row>
    <row r="4149" spans="9:16" x14ac:dyDescent="0.2">
      <c r="I4149" s="3"/>
      <c r="J4149" s="3"/>
      <c r="N4149" s="149"/>
      <c r="O4149" s="149"/>
      <c r="P4149" s="149"/>
    </row>
    <row r="4150" spans="9:16" x14ac:dyDescent="0.2">
      <c r="I4150" s="3"/>
      <c r="J4150" s="3"/>
      <c r="N4150" s="149"/>
      <c r="O4150" s="149"/>
      <c r="P4150" s="149"/>
    </row>
    <row r="4151" spans="9:16" x14ac:dyDescent="0.2">
      <c r="I4151" s="3"/>
      <c r="J4151" s="3"/>
      <c r="N4151" s="149"/>
      <c r="O4151" s="149"/>
      <c r="P4151" s="149"/>
    </row>
    <row r="4152" spans="9:16" x14ac:dyDescent="0.2">
      <c r="I4152" s="3"/>
      <c r="J4152" s="3"/>
      <c r="N4152" s="149"/>
      <c r="O4152" s="149"/>
      <c r="P4152" s="149"/>
    </row>
    <row r="4153" spans="9:16" x14ac:dyDescent="0.2">
      <c r="I4153" s="3"/>
      <c r="J4153" s="3"/>
      <c r="N4153" s="149"/>
      <c r="O4153" s="149"/>
      <c r="P4153" s="149"/>
    </row>
    <row r="4154" spans="9:16" x14ac:dyDescent="0.2">
      <c r="I4154" s="3"/>
      <c r="J4154" s="3"/>
      <c r="N4154" s="149"/>
      <c r="O4154" s="149"/>
      <c r="P4154" s="149"/>
    </row>
    <row r="4155" spans="9:16" x14ac:dyDescent="0.2">
      <c r="I4155" s="3"/>
      <c r="J4155" s="3"/>
      <c r="N4155" s="149"/>
      <c r="O4155" s="149"/>
      <c r="P4155" s="149"/>
    </row>
    <row r="4156" spans="9:16" x14ac:dyDescent="0.2">
      <c r="I4156" s="3"/>
      <c r="J4156" s="3"/>
      <c r="N4156" s="149"/>
      <c r="O4156" s="149"/>
      <c r="P4156" s="149"/>
    </row>
    <row r="4157" spans="9:16" x14ac:dyDescent="0.2">
      <c r="I4157" s="3"/>
      <c r="J4157" s="3"/>
      <c r="N4157" s="149"/>
      <c r="O4157" s="149"/>
      <c r="P4157" s="149"/>
    </row>
    <row r="4158" spans="9:16" x14ac:dyDescent="0.2">
      <c r="I4158" s="3"/>
      <c r="J4158" s="3"/>
      <c r="N4158" s="149"/>
      <c r="O4158" s="149"/>
      <c r="P4158" s="149"/>
    </row>
    <row r="4159" spans="9:16" x14ac:dyDescent="0.2">
      <c r="I4159" s="3"/>
      <c r="J4159" s="3"/>
      <c r="N4159" s="149"/>
      <c r="O4159" s="149"/>
      <c r="P4159" s="149"/>
    </row>
    <row r="4160" spans="9:16" x14ac:dyDescent="0.2">
      <c r="I4160" s="3"/>
      <c r="J4160" s="3"/>
      <c r="N4160" s="149"/>
      <c r="O4160" s="149"/>
      <c r="P4160" s="149"/>
    </row>
    <row r="4161" spans="9:16" x14ac:dyDescent="0.2">
      <c r="I4161" s="3"/>
      <c r="J4161" s="3"/>
      <c r="N4161" s="149"/>
      <c r="O4161" s="149"/>
      <c r="P4161" s="149"/>
    </row>
    <row r="4162" spans="9:16" x14ac:dyDescent="0.2">
      <c r="I4162" s="3"/>
      <c r="J4162" s="3"/>
      <c r="N4162" s="149"/>
      <c r="O4162" s="149"/>
      <c r="P4162" s="149"/>
    </row>
    <row r="4163" spans="9:16" x14ac:dyDescent="0.2">
      <c r="I4163" s="3"/>
      <c r="J4163" s="3"/>
      <c r="N4163" s="149"/>
      <c r="O4163" s="149"/>
      <c r="P4163" s="149"/>
    </row>
    <row r="4164" spans="9:16" x14ac:dyDescent="0.2">
      <c r="I4164" s="3"/>
      <c r="J4164" s="3"/>
      <c r="N4164" s="149"/>
      <c r="O4164" s="149"/>
      <c r="P4164" s="149"/>
    </row>
    <row r="4165" spans="9:16" x14ac:dyDescent="0.2">
      <c r="I4165" s="3"/>
      <c r="J4165" s="3"/>
      <c r="N4165" s="149"/>
      <c r="O4165" s="149"/>
      <c r="P4165" s="149"/>
    </row>
    <row r="4166" spans="9:16" x14ac:dyDescent="0.2">
      <c r="I4166" s="3"/>
      <c r="J4166" s="3"/>
      <c r="N4166" s="149"/>
      <c r="O4166" s="149"/>
      <c r="P4166" s="149"/>
    </row>
    <row r="4167" spans="9:16" x14ac:dyDescent="0.2">
      <c r="I4167" s="3"/>
      <c r="J4167" s="3"/>
      <c r="N4167" s="149"/>
      <c r="O4167" s="149"/>
      <c r="P4167" s="149"/>
    </row>
    <row r="4168" spans="9:16" x14ac:dyDescent="0.2">
      <c r="I4168" s="3"/>
      <c r="J4168" s="3"/>
      <c r="N4168" s="149"/>
      <c r="O4168" s="149"/>
      <c r="P4168" s="149"/>
    </row>
    <row r="4169" spans="9:16" x14ac:dyDescent="0.2">
      <c r="I4169" s="3"/>
      <c r="J4169" s="3"/>
      <c r="N4169" s="149"/>
      <c r="O4169" s="149"/>
      <c r="P4169" s="149"/>
    </row>
    <row r="4170" spans="9:16" x14ac:dyDescent="0.2">
      <c r="I4170" s="3"/>
      <c r="J4170" s="3"/>
      <c r="N4170" s="149"/>
      <c r="O4170" s="149"/>
      <c r="P4170" s="149"/>
    </row>
    <row r="4171" spans="9:16" x14ac:dyDescent="0.2">
      <c r="I4171" s="3"/>
      <c r="J4171" s="3"/>
      <c r="N4171" s="149"/>
      <c r="O4171" s="149"/>
      <c r="P4171" s="149"/>
    </row>
    <row r="4172" spans="9:16" x14ac:dyDescent="0.2">
      <c r="I4172" s="3"/>
      <c r="J4172" s="3"/>
      <c r="N4172" s="149"/>
      <c r="O4172" s="149"/>
      <c r="P4172" s="149"/>
    </row>
    <row r="4173" spans="9:16" x14ac:dyDescent="0.2">
      <c r="I4173" s="3"/>
      <c r="J4173" s="3"/>
      <c r="N4173" s="149"/>
      <c r="O4173" s="149"/>
      <c r="P4173" s="149"/>
    </row>
    <row r="4174" spans="9:16" x14ac:dyDescent="0.2">
      <c r="I4174" s="3"/>
      <c r="J4174" s="3"/>
      <c r="N4174" s="149"/>
      <c r="O4174" s="149"/>
      <c r="P4174" s="149"/>
    </row>
    <row r="4175" spans="9:16" x14ac:dyDescent="0.2">
      <c r="I4175" s="3"/>
      <c r="J4175" s="3"/>
      <c r="N4175" s="149"/>
      <c r="O4175" s="149"/>
      <c r="P4175" s="149"/>
    </row>
    <row r="4176" spans="9:16" x14ac:dyDescent="0.2">
      <c r="I4176" s="3"/>
      <c r="J4176" s="3"/>
      <c r="N4176" s="149"/>
      <c r="O4176" s="149"/>
      <c r="P4176" s="149"/>
    </row>
    <row r="4177" spans="9:16" x14ac:dyDescent="0.2">
      <c r="I4177" s="3"/>
      <c r="J4177" s="3"/>
      <c r="N4177" s="149"/>
      <c r="O4177" s="149"/>
      <c r="P4177" s="149"/>
    </row>
    <row r="4178" spans="9:16" x14ac:dyDescent="0.2">
      <c r="I4178" s="3"/>
      <c r="J4178" s="3"/>
      <c r="N4178" s="149"/>
      <c r="O4178" s="149"/>
      <c r="P4178" s="149"/>
    </row>
    <row r="4179" spans="9:16" x14ac:dyDescent="0.2">
      <c r="I4179" s="3"/>
      <c r="J4179" s="3"/>
      <c r="N4179" s="149"/>
      <c r="O4179" s="149"/>
      <c r="P4179" s="149"/>
    </row>
    <row r="4180" spans="9:16" x14ac:dyDescent="0.2">
      <c r="I4180" s="3"/>
      <c r="J4180" s="3"/>
      <c r="N4180" s="149"/>
      <c r="O4180" s="149"/>
      <c r="P4180" s="149"/>
    </row>
    <row r="4181" spans="9:16" x14ac:dyDescent="0.2">
      <c r="I4181" s="3"/>
      <c r="J4181" s="3"/>
      <c r="N4181" s="149"/>
      <c r="O4181" s="149"/>
      <c r="P4181" s="149"/>
    </row>
    <row r="4182" spans="9:16" x14ac:dyDescent="0.2">
      <c r="I4182" s="3"/>
      <c r="J4182" s="3"/>
      <c r="N4182" s="149"/>
      <c r="O4182" s="149"/>
      <c r="P4182" s="149"/>
    </row>
    <row r="4183" spans="9:16" x14ac:dyDescent="0.2">
      <c r="I4183" s="3"/>
      <c r="J4183" s="3"/>
      <c r="N4183" s="149"/>
      <c r="O4183" s="149"/>
      <c r="P4183" s="149"/>
    </row>
    <row r="4184" spans="9:16" x14ac:dyDescent="0.2">
      <c r="I4184" s="3"/>
      <c r="J4184" s="3"/>
      <c r="N4184" s="149"/>
      <c r="O4184" s="149"/>
      <c r="P4184" s="149"/>
    </row>
    <row r="4185" spans="9:16" x14ac:dyDescent="0.2">
      <c r="I4185" s="3"/>
      <c r="J4185" s="3"/>
      <c r="N4185" s="149"/>
      <c r="O4185" s="149"/>
      <c r="P4185" s="149"/>
    </row>
    <row r="4186" spans="9:16" x14ac:dyDescent="0.2">
      <c r="I4186" s="3"/>
      <c r="J4186" s="3"/>
      <c r="N4186" s="149"/>
      <c r="O4186" s="149"/>
      <c r="P4186" s="149"/>
    </row>
    <row r="4187" spans="9:16" x14ac:dyDescent="0.2">
      <c r="I4187" s="3"/>
      <c r="J4187" s="3"/>
      <c r="N4187" s="149"/>
      <c r="O4187" s="149"/>
      <c r="P4187" s="149"/>
    </row>
    <row r="4188" spans="9:16" x14ac:dyDescent="0.2">
      <c r="I4188" s="3"/>
      <c r="J4188" s="3"/>
      <c r="N4188" s="149"/>
      <c r="O4188" s="149"/>
      <c r="P4188" s="149"/>
    </row>
    <row r="4189" spans="9:16" x14ac:dyDescent="0.2">
      <c r="I4189" s="3"/>
      <c r="J4189" s="3"/>
      <c r="N4189" s="149"/>
      <c r="O4189" s="149"/>
      <c r="P4189" s="149"/>
    </row>
    <row r="4190" spans="9:16" x14ac:dyDescent="0.2">
      <c r="I4190" s="3"/>
      <c r="J4190" s="3"/>
      <c r="N4190" s="149"/>
      <c r="O4190" s="149"/>
      <c r="P4190" s="149"/>
    </row>
    <row r="4191" spans="9:16" x14ac:dyDescent="0.2">
      <c r="I4191" s="3"/>
      <c r="J4191" s="3"/>
      <c r="N4191" s="149"/>
      <c r="O4191" s="149"/>
      <c r="P4191" s="149"/>
    </row>
    <row r="4192" spans="9:16" x14ac:dyDescent="0.2">
      <c r="I4192" s="3"/>
      <c r="J4192" s="3"/>
      <c r="N4192" s="149"/>
      <c r="O4192" s="149"/>
      <c r="P4192" s="149"/>
    </row>
    <row r="4193" spans="9:16" x14ac:dyDescent="0.2">
      <c r="I4193" s="3"/>
      <c r="J4193" s="3"/>
      <c r="N4193" s="149"/>
      <c r="O4193" s="149"/>
      <c r="P4193" s="149"/>
    </row>
    <row r="4194" spans="9:16" x14ac:dyDescent="0.2">
      <c r="I4194" s="3"/>
      <c r="J4194" s="3"/>
      <c r="N4194" s="149"/>
      <c r="O4194" s="149"/>
      <c r="P4194" s="149"/>
    </row>
    <row r="4195" spans="9:16" x14ac:dyDescent="0.2">
      <c r="I4195" s="3"/>
      <c r="J4195" s="3"/>
      <c r="N4195" s="149"/>
      <c r="O4195" s="149"/>
      <c r="P4195" s="149"/>
    </row>
    <row r="4196" spans="9:16" x14ac:dyDescent="0.2">
      <c r="I4196" s="3"/>
      <c r="J4196" s="3"/>
      <c r="N4196" s="149"/>
      <c r="O4196" s="149"/>
      <c r="P4196" s="149"/>
    </row>
    <row r="4197" spans="9:16" x14ac:dyDescent="0.2">
      <c r="I4197" s="3"/>
      <c r="J4197" s="3"/>
      <c r="N4197" s="149"/>
      <c r="O4197" s="149"/>
      <c r="P4197" s="149"/>
    </row>
    <row r="4198" spans="9:16" x14ac:dyDescent="0.2">
      <c r="I4198" s="3"/>
      <c r="J4198" s="3"/>
      <c r="N4198" s="149"/>
      <c r="O4198" s="149"/>
      <c r="P4198" s="149"/>
    </row>
    <row r="4199" spans="9:16" x14ac:dyDescent="0.2">
      <c r="I4199" s="3"/>
      <c r="J4199" s="3"/>
      <c r="N4199" s="149"/>
      <c r="O4199" s="149"/>
      <c r="P4199" s="149"/>
    </row>
    <row r="4200" spans="9:16" x14ac:dyDescent="0.2">
      <c r="I4200" s="3"/>
      <c r="J4200" s="3"/>
      <c r="N4200" s="149"/>
      <c r="O4200" s="149"/>
      <c r="P4200" s="149"/>
    </row>
    <row r="4201" spans="9:16" x14ac:dyDescent="0.2">
      <c r="I4201" s="3"/>
      <c r="J4201" s="3"/>
      <c r="N4201" s="149"/>
      <c r="O4201" s="149"/>
      <c r="P4201" s="149"/>
    </row>
    <row r="4202" spans="9:16" x14ac:dyDescent="0.2">
      <c r="I4202" s="3"/>
      <c r="J4202" s="3"/>
      <c r="N4202" s="149"/>
      <c r="O4202" s="149"/>
      <c r="P4202" s="149"/>
    </row>
    <row r="4203" spans="9:16" x14ac:dyDescent="0.2">
      <c r="I4203" s="3"/>
      <c r="J4203" s="3"/>
      <c r="N4203" s="149"/>
      <c r="O4203" s="149"/>
      <c r="P4203" s="149"/>
    </row>
    <row r="4204" spans="9:16" x14ac:dyDescent="0.2">
      <c r="I4204" s="3"/>
      <c r="J4204" s="3"/>
      <c r="N4204" s="149"/>
      <c r="O4204" s="149"/>
      <c r="P4204" s="149"/>
    </row>
    <row r="4205" spans="9:16" x14ac:dyDescent="0.2">
      <c r="I4205" s="3"/>
      <c r="J4205" s="3"/>
      <c r="N4205" s="149"/>
      <c r="O4205" s="149"/>
      <c r="P4205" s="149"/>
    </row>
    <row r="4206" spans="9:16" x14ac:dyDescent="0.2">
      <c r="I4206" s="3"/>
      <c r="J4206" s="3"/>
      <c r="N4206" s="149"/>
      <c r="O4206" s="149"/>
      <c r="P4206" s="149"/>
    </row>
    <row r="4207" spans="9:16" x14ac:dyDescent="0.2">
      <c r="I4207" s="3"/>
      <c r="J4207" s="3"/>
      <c r="N4207" s="149"/>
      <c r="O4207" s="149"/>
      <c r="P4207" s="149"/>
    </row>
    <row r="4208" spans="9:16" x14ac:dyDescent="0.2">
      <c r="I4208" s="3"/>
      <c r="J4208" s="3"/>
      <c r="N4208" s="149"/>
      <c r="O4208" s="149"/>
      <c r="P4208" s="149"/>
    </row>
    <row r="4209" spans="9:16" x14ac:dyDescent="0.2">
      <c r="I4209" s="3"/>
      <c r="J4209" s="3"/>
      <c r="N4209" s="149"/>
      <c r="O4209" s="149"/>
      <c r="P4209" s="149"/>
    </row>
    <row r="4210" spans="9:16" x14ac:dyDescent="0.2">
      <c r="I4210" s="3"/>
      <c r="J4210" s="3"/>
      <c r="N4210" s="149"/>
      <c r="O4210" s="149"/>
      <c r="P4210" s="149"/>
    </row>
    <row r="4211" spans="9:16" x14ac:dyDescent="0.2">
      <c r="I4211" s="3"/>
      <c r="J4211" s="3"/>
      <c r="N4211" s="149"/>
      <c r="O4211" s="149"/>
      <c r="P4211" s="149"/>
    </row>
    <row r="4212" spans="9:16" x14ac:dyDescent="0.2">
      <c r="I4212" s="3"/>
      <c r="J4212" s="3"/>
      <c r="N4212" s="149"/>
      <c r="O4212" s="149"/>
      <c r="P4212" s="149"/>
    </row>
    <row r="4213" spans="9:16" x14ac:dyDescent="0.2">
      <c r="I4213" s="3"/>
      <c r="J4213" s="3"/>
      <c r="N4213" s="149"/>
      <c r="O4213" s="149"/>
      <c r="P4213" s="149"/>
    </row>
    <row r="4214" spans="9:16" x14ac:dyDescent="0.2">
      <c r="I4214" s="3"/>
      <c r="J4214" s="3"/>
      <c r="N4214" s="149"/>
      <c r="O4214" s="149"/>
      <c r="P4214" s="149"/>
    </row>
    <row r="4215" spans="9:16" x14ac:dyDescent="0.2">
      <c r="I4215" s="3"/>
      <c r="J4215" s="3"/>
      <c r="N4215" s="149"/>
      <c r="O4215" s="149"/>
      <c r="P4215" s="149"/>
    </row>
    <row r="4216" spans="9:16" x14ac:dyDescent="0.2">
      <c r="I4216" s="3"/>
      <c r="J4216" s="3"/>
      <c r="N4216" s="149"/>
      <c r="O4216" s="149"/>
      <c r="P4216" s="149"/>
    </row>
    <row r="4217" spans="9:16" x14ac:dyDescent="0.2">
      <c r="I4217" s="3"/>
      <c r="J4217" s="3"/>
      <c r="N4217" s="149"/>
      <c r="O4217" s="149"/>
      <c r="P4217" s="149"/>
    </row>
    <row r="4218" spans="9:16" x14ac:dyDescent="0.2">
      <c r="I4218" s="3"/>
      <c r="J4218" s="3"/>
      <c r="N4218" s="149"/>
      <c r="O4218" s="149"/>
      <c r="P4218" s="149"/>
    </row>
    <row r="4219" spans="9:16" x14ac:dyDescent="0.2">
      <c r="I4219" s="3"/>
      <c r="J4219" s="3"/>
      <c r="N4219" s="149"/>
      <c r="O4219" s="149"/>
      <c r="P4219" s="149"/>
    </row>
    <row r="4220" spans="9:16" x14ac:dyDescent="0.2">
      <c r="I4220" s="3"/>
      <c r="J4220" s="3"/>
      <c r="N4220" s="149"/>
      <c r="O4220" s="149"/>
      <c r="P4220" s="149"/>
    </row>
    <row r="4221" spans="9:16" x14ac:dyDescent="0.2">
      <c r="I4221" s="3"/>
      <c r="J4221" s="3"/>
      <c r="N4221" s="149"/>
      <c r="O4221" s="149"/>
      <c r="P4221" s="149"/>
    </row>
    <row r="4222" spans="9:16" x14ac:dyDescent="0.2">
      <c r="I4222" s="3"/>
      <c r="J4222" s="3"/>
      <c r="N4222" s="149"/>
      <c r="O4222" s="149"/>
      <c r="P4222" s="149"/>
    </row>
    <row r="4223" spans="9:16" x14ac:dyDescent="0.2">
      <c r="I4223" s="3"/>
      <c r="J4223" s="3"/>
      <c r="N4223" s="149"/>
      <c r="O4223" s="149"/>
      <c r="P4223" s="149"/>
    </row>
    <row r="4224" spans="9:16" x14ac:dyDescent="0.2">
      <c r="I4224" s="3"/>
      <c r="J4224" s="3"/>
      <c r="N4224" s="149"/>
      <c r="O4224" s="149"/>
      <c r="P4224" s="149"/>
    </row>
    <row r="4225" spans="9:16" x14ac:dyDescent="0.2">
      <c r="I4225" s="3"/>
      <c r="J4225" s="3"/>
      <c r="N4225" s="149"/>
      <c r="O4225" s="149"/>
      <c r="P4225" s="149"/>
    </row>
    <row r="4226" spans="9:16" x14ac:dyDescent="0.2">
      <c r="I4226" s="3"/>
      <c r="J4226" s="3"/>
      <c r="N4226" s="149"/>
      <c r="O4226" s="149"/>
      <c r="P4226" s="149"/>
    </row>
    <row r="4227" spans="9:16" x14ac:dyDescent="0.2">
      <c r="I4227" s="3"/>
      <c r="J4227" s="3"/>
      <c r="N4227" s="149"/>
      <c r="O4227" s="149"/>
      <c r="P4227" s="149"/>
    </row>
    <row r="4228" spans="9:16" x14ac:dyDescent="0.2">
      <c r="I4228" s="3"/>
      <c r="J4228" s="3"/>
      <c r="N4228" s="149"/>
      <c r="O4228" s="149"/>
      <c r="P4228" s="149"/>
    </row>
    <row r="4229" spans="9:16" x14ac:dyDescent="0.2">
      <c r="I4229" s="3"/>
      <c r="J4229" s="3"/>
      <c r="N4229" s="149"/>
      <c r="O4229" s="149"/>
      <c r="P4229" s="149"/>
    </row>
    <row r="4230" spans="9:16" x14ac:dyDescent="0.2">
      <c r="I4230" s="3"/>
      <c r="J4230" s="3"/>
      <c r="N4230" s="149"/>
      <c r="O4230" s="149"/>
      <c r="P4230" s="149"/>
    </row>
    <row r="4231" spans="9:16" x14ac:dyDescent="0.2">
      <c r="I4231" s="3"/>
      <c r="J4231" s="3"/>
      <c r="N4231" s="149"/>
      <c r="O4231" s="149"/>
      <c r="P4231" s="149"/>
    </row>
    <row r="4232" spans="9:16" x14ac:dyDescent="0.2">
      <c r="I4232" s="3"/>
      <c r="J4232" s="3"/>
      <c r="N4232" s="149"/>
      <c r="O4232" s="149"/>
      <c r="P4232" s="149"/>
    </row>
    <row r="4233" spans="9:16" x14ac:dyDescent="0.2">
      <c r="I4233" s="3"/>
      <c r="J4233" s="3"/>
      <c r="N4233" s="149"/>
      <c r="O4233" s="149"/>
      <c r="P4233" s="149"/>
    </row>
    <row r="4234" spans="9:16" x14ac:dyDescent="0.2">
      <c r="I4234" s="3"/>
      <c r="J4234" s="3"/>
      <c r="N4234" s="149"/>
      <c r="O4234" s="149"/>
      <c r="P4234" s="149"/>
    </row>
    <row r="4235" spans="9:16" x14ac:dyDescent="0.2">
      <c r="I4235" s="3"/>
      <c r="J4235" s="3"/>
      <c r="N4235" s="149"/>
      <c r="O4235" s="149"/>
      <c r="P4235" s="149"/>
    </row>
    <row r="4236" spans="9:16" x14ac:dyDescent="0.2">
      <c r="I4236" s="3"/>
      <c r="J4236" s="3"/>
      <c r="N4236" s="149"/>
      <c r="O4236" s="149"/>
      <c r="P4236" s="149"/>
    </row>
    <row r="4237" spans="9:16" x14ac:dyDescent="0.2">
      <c r="I4237" s="3"/>
      <c r="J4237" s="3"/>
      <c r="N4237" s="149"/>
      <c r="O4237" s="149"/>
      <c r="P4237" s="149"/>
    </row>
    <row r="4238" spans="9:16" x14ac:dyDescent="0.2">
      <c r="I4238" s="3"/>
      <c r="J4238" s="3"/>
      <c r="N4238" s="149"/>
      <c r="O4238" s="149"/>
      <c r="P4238" s="149"/>
    </row>
    <row r="4239" spans="9:16" x14ac:dyDescent="0.2">
      <c r="I4239" s="3"/>
      <c r="J4239" s="3"/>
      <c r="N4239" s="149"/>
      <c r="O4239" s="149"/>
      <c r="P4239" s="149"/>
    </row>
    <row r="4240" spans="9:16" x14ac:dyDescent="0.2">
      <c r="I4240" s="3"/>
      <c r="J4240" s="3"/>
      <c r="N4240" s="149"/>
      <c r="O4240" s="149"/>
      <c r="P4240" s="149"/>
    </row>
    <row r="4241" spans="9:16" x14ac:dyDescent="0.2">
      <c r="I4241" s="3"/>
      <c r="J4241" s="3"/>
      <c r="N4241" s="149"/>
      <c r="O4241" s="149"/>
      <c r="P4241" s="149"/>
    </row>
    <row r="4242" spans="9:16" x14ac:dyDescent="0.2">
      <c r="I4242" s="3"/>
      <c r="J4242" s="3"/>
      <c r="N4242" s="149"/>
      <c r="O4242" s="149"/>
      <c r="P4242" s="149"/>
    </row>
    <row r="4243" spans="9:16" x14ac:dyDescent="0.2">
      <c r="I4243" s="3"/>
      <c r="J4243" s="3"/>
      <c r="N4243" s="149"/>
      <c r="O4243" s="149"/>
      <c r="P4243" s="149"/>
    </row>
    <row r="4244" spans="9:16" x14ac:dyDescent="0.2">
      <c r="I4244" s="3"/>
      <c r="J4244" s="3"/>
      <c r="N4244" s="149"/>
      <c r="O4244" s="149"/>
      <c r="P4244" s="149"/>
    </row>
    <row r="4245" spans="9:16" x14ac:dyDescent="0.2">
      <c r="I4245" s="3"/>
      <c r="J4245" s="3"/>
      <c r="N4245" s="149"/>
      <c r="O4245" s="149"/>
      <c r="P4245" s="149"/>
    </row>
    <row r="4246" spans="9:16" x14ac:dyDescent="0.2">
      <c r="I4246" s="3"/>
      <c r="J4246" s="3"/>
      <c r="N4246" s="149"/>
      <c r="O4246" s="149"/>
      <c r="P4246" s="149"/>
    </row>
    <row r="4247" spans="9:16" x14ac:dyDescent="0.2">
      <c r="I4247" s="3"/>
      <c r="J4247" s="3"/>
      <c r="N4247" s="149"/>
      <c r="O4247" s="149"/>
      <c r="P4247" s="149"/>
    </row>
    <row r="4248" spans="9:16" x14ac:dyDescent="0.2">
      <c r="I4248" s="3"/>
      <c r="J4248" s="3"/>
      <c r="N4248" s="149"/>
      <c r="O4248" s="149"/>
      <c r="P4248" s="149"/>
    </row>
    <row r="4249" spans="9:16" x14ac:dyDescent="0.2">
      <c r="I4249" s="3"/>
      <c r="J4249" s="3"/>
      <c r="N4249" s="149"/>
      <c r="O4249" s="149"/>
      <c r="P4249" s="149"/>
    </row>
    <row r="4250" spans="9:16" x14ac:dyDescent="0.2">
      <c r="I4250" s="3"/>
      <c r="J4250" s="3"/>
      <c r="N4250" s="149"/>
      <c r="O4250" s="149"/>
      <c r="P4250" s="149"/>
    </row>
    <row r="4251" spans="9:16" x14ac:dyDescent="0.2">
      <c r="I4251" s="3"/>
      <c r="J4251" s="3"/>
      <c r="N4251" s="149"/>
      <c r="O4251" s="149"/>
      <c r="P4251" s="149"/>
    </row>
    <row r="4252" spans="9:16" x14ac:dyDescent="0.2">
      <c r="I4252" s="3"/>
      <c r="J4252" s="3"/>
      <c r="N4252" s="149"/>
      <c r="O4252" s="149"/>
      <c r="P4252" s="149"/>
    </row>
    <row r="4253" spans="9:16" x14ac:dyDescent="0.2">
      <c r="I4253" s="3"/>
      <c r="J4253" s="3"/>
      <c r="N4253" s="149"/>
      <c r="O4253" s="149"/>
      <c r="P4253" s="149"/>
    </row>
    <row r="4254" spans="9:16" x14ac:dyDescent="0.2">
      <c r="I4254" s="3"/>
      <c r="J4254" s="3"/>
      <c r="N4254" s="149"/>
      <c r="O4254" s="149"/>
      <c r="P4254" s="149"/>
    </row>
    <row r="4255" spans="9:16" x14ac:dyDescent="0.2">
      <c r="I4255" s="3"/>
      <c r="J4255" s="3"/>
      <c r="N4255" s="149"/>
      <c r="O4255" s="149"/>
      <c r="P4255" s="149"/>
    </row>
    <row r="4256" spans="9:16" x14ac:dyDescent="0.2">
      <c r="I4256" s="3"/>
      <c r="J4256" s="3"/>
      <c r="N4256" s="149"/>
      <c r="O4256" s="149"/>
      <c r="P4256" s="149"/>
    </row>
    <row r="4257" spans="9:16" x14ac:dyDescent="0.2">
      <c r="I4257" s="3"/>
      <c r="J4257" s="3"/>
      <c r="N4257" s="149"/>
      <c r="O4257" s="149"/>
      <c r="P4257" s="149"/>
    </row>
    <row r="4258" spans="9:16" x14ac:dyDescent="0.2">
      <c r="I4258" s="3"/>
      <c r="J4258" s="3"/>
      <c r="N4258" s="149"/>
      <c r="O4258" s="149"/>
      <c r="P4258" s="149"/>
    </row>
    <row r="4259" spans="9:16" x14ac:dyDescent="0.2">
      <c r="I4259" s="3"/>
      <c r="J4259" s="3"/>
      <c r="N4259" s="149"/>
      <c r="O4259" s="149"/>
      <c r="P4259" s="149"/>
    </row>
    <row r="4260" spans="9:16" x14ac:dyDescent="0.2">
      <c r="I4260" s="3"/>
      <c r="J4260" s="3"/>
      <c r="N4260" s="149"/>
      <c r="O4260" s="149"/>
      <c r="P4260" s="149"/>
    </row>
    <row r="4261" spans="9:16" x14ac:dyDescent="0.2">
      <c r="I4261" s="3"/>
      <c r="J4261" s="3"/>
      <c r="N4261" s="149"/>
      <c r="O4261" s="149"/>
      <c r="P4261" s="149"/>
    </row>
    <row r="4262" spans="9:16" x14ac:dyDescent="0.2">
      <c r="I4262" s="3"/>
      <c r="J4262" s="3"/>
      <c r="N4262" s="149"/>
      <c r="O4262" s="149"/>
      <c r="P4262" s="149"/>
    </row>
    <row r="4263" spans="9:16" x14ac:dyDescent="0.2">
      <c r="I4263" s="3"/>
      <c r="J4263" s="3"/>
      <c r="N4263" s="149"/>
      <c r="O4263" s="149"/>
      <c r="P4263" s="149"/>
    </row>
    <row r="4264" spans="9:16" x14ac:dyDescent="0.2">
      <c r="I4264" s="3"/>
      <c r="J4264" s="3"/>
      <c r="N4264" s="149"/>
      <c r="O4264" s="149"/>
      <c r="P4264" s="149"/>
    </row>
    <row r="4265" spans="9:16" x14ac:dyDescent="0.2">
      <c r="I4265" s="3"/>
      <c r="J4265" s="3"/>
      <c r="N4265" s="149"/>
      <c r="O4265" s="149"/>
      <c r="P4265" s="149"/>
    </row>
    <row r="4266" spans="9:16" x14ac:dyDescent="0.2">
      <c r="I4266" s="3"/>
      <c r="J4266" s="3"/>
      <c r="N4266" s="149"/>
      <c r="O4266" s="149"/>
      <c r="P4266" s="149"/>
    </row>
    <row r="4267" spans="9:16" x14ac:dyDescent="0.2">
      <c r="I4267" s="3"/>
      <c r="J4267" s="3"/>
      <c r="N4267" s="149"/>
      <c r="O4267" s="149"/>
      <c r="P4267" s="149"/>
    </row>
    <row r="4268" spans="9:16" x14ac:dyDescent="0.2">
      <c r="I4268" s="3"/>
      <c r="J4268" s="3"/>
      <c r="N4268" s="149"/>
      <c r="O4268" s="149"/>
      <c r="P4268" s="149"/>
    </row>
    <row r="4269" spans="9:16" x14ac:dyDescent="0.2">
      <c r="I4269" s="3"/>
      <c r="J4269" s="3"/>
      <c r="N4269" s="149"/>
      <c r="O4269" s="149"/>
      <c r="P4269" s="149"/>
    </row>
    <row r="4270" spans="9:16" x14ac:dyDescent="0.2">
      <c r="I4270" s="3"/>
      <c r="J4270" s="3"/>
      <c r="N4270" s="149"/>
      <c r="O4270" s="149"/>
      <c r="P4270" s="149"/>
    </row>
    <row r="4271" spans="9:16" x14ac:dyDescent="0.2">
      <c r="I4271" s="3"/>
      <c r="J4271" s="3"/>
      <c r="N4271" s="149"/>
      <c r="O4271" s="149"/>
      <c r="P4271" s="149"/>
    </row>
    <row r="4272" spans="9:16" x14ac:dyDescent="0.2">
      <c r="I4272" s="3"/>
      <c r="J4272" s="3"/>
      <c r="N4272" s="149"/>
      <c r="O4272" s="149"/>
      <c r="P4272" s="149"/>
    </row>
    <row r="4273" spans="9:16" x14ac:dyDescent="0.2">
      <c r="I4273" s="3"/>
      <c r="J4273" s="3"/>
      <c r="N4273" s="149"/>
      <c r="O4273" s="149"/>
      <c r="P4273" s="149"/>
    </row>
    <row r="4274" spans="9:16" x14ac:dyDescent="0.2">
      <c r="I4274" s="3"/>
      <c r="J4274" s="3"/>
      <c r="N4274" s="149"/>
      <c r="O4274" s="149"/>
      <c r="P4274" s="149"/>
    </row>
    <row r="4275" spans="9:16" x14ac:dyDescent="0.2">
      <c r="I4275" s="3"/>
      <c r="J4275" s="3"/>
      <c r="N4275" s="149"/>
      <c r="O4275" s="149"/>
      <c r="P4275" s="149"/>
    </row>
    <row r="4276" spans="9:16" x14ac:dyDescent="0.2">
      <c r="I4276" s="3"/>
      <c r="J4276" s="3"/>
      <c r="N4276" s="149"/>
      <c r="O4276" s="149"/>
      <c r="P4276" s="149"/>
    </row>
    <row r="4277" spans="9:16" x14ac:dyDescent="0.2">
      <c r="I4277" s="3"/>
      <c r="J4277" s="3"/>
      <c r="N4277" s="149"/>
      <c r="O4277" s="149"/>
      <c r="P4277" s="149"/>
    </row>
    <row r="4278" spans="9:16" x14ac:dyDescent="0.2">
      <c r="I4278" s="3"/>
      <c r="J4278" s="3"/>
      <c r="N4278" s="149"/>
      <c r="O4278" s="149"/>
      <c r="P4278" s="149"/>
    </row>
    <row r="4279" spans="9:16" x14ac:dyDescent="0.2">
      <c r="I4279" s="3"/>
      <c r="J4279" s="3"/>
      <c r="N4279" s="149"/>
      <c r="O4279" s="149"/>
      <c r="P4279" s="149"/>
    </row>
    <row r="4280" spans="9:16" x14ac:dyDescent="0.2">
      <c r="I4280" s="3"/>
      <c r="J4280" s="3"/>
      <c r="N4280" s="149"/>
      <c r="O4280" s="149"/>
      <c r="P4280" s="149"/>
    </row>
    <row r="4281" spans="9:16" x14ac:dyDescent="0.2">
      <c r="I4281" s="3"/>
      <c r="J4281" s="3"/>
      <c r="N4281" s="149"/>
      <c r="O4281" s="149"/>
      <c r="P4281" s="149"/>
    </row>
    <row r="4282" spans="9:16" x14ac:dyDescent="0.2">
      <c r="I4282" s="3"/>
      <c r="J4282" s="3"/>
      <c r="N4282" s="149"/>
      <c r="O4282" s="149"/>
      <c r="P4282" s="149"/>
    </row>
    <row r="4283" spans="9:16" x14ac:dyDescent="0.2">
      <c r="I4283" s="3"/>
      <c r="J4283" s="3"/>
      <c r="N4283" s="149"/>
      <c r="O4283" s="149"/>
      <c r="P4283" s="149"/>
    </row>
    <row r="4284" spans="9:16" x14ac:dyDescent="0.2">
      <c r="I4284" s="3"/>
      <c r="J4284" s="3"/>
      <c r="N4284" s="149"/>
      <c r="O4284" s="149"/>
      <c r="P4284" s="149"/>
    </row>
    <row r="4285" spans="9:16" x14ac:dyDescent="0.2">
      <c r="I4285" s="3"/>
      <c r="J4285" s="3"/>
      <c r="N4285" s="149"/>
      <c r="O4285" s="149"/>
      <c r="P4285" s="149"/>
    </row>
    <row r="4286" spans="9:16" x14ac:dyDescent="0.2">
      <c r="I4286" s="3"/>
      <c r="J4286" s="3"/>
      <c r="N4286" s="149"/>
      <c r="O4286" s="149"/>
      <c r="P4286" s="149"/>
    </row>
    <row r="4287" spans="9:16" x14ac:dyDescent="0.2">
      <c r="I4287" s="3"/>
      <c r="J4287" s="3"/>
      <c r="N4287" s="149"/>
      <c r="O4287" s="149"/>
      <c r="P4287" s="149"/>
    </row>
    <row r="4288" spans="9:16" x14ac:dyDescent="0.2">
      <c r="I4288" s="3"/>
      <c r="J4288" s="3"/>
      <c r="N4288" s="149"/>
      <c r="O4288" s="149"/>
      <c r="P4288" s="149"/>
    </row>
    <row r="4289" spans="9:16" x14ac:dyDescent="0.2">
      <c r="I4289" s="3"/>
      <c r="J4289" s="3"/>
      <c r="N4289" s="149"/>
      <c r="O4289" s="149"/>
      <c r="P4289" s="149"/>
    </row>
    <row r="4290" spans="9:16" x14ac:dyDescent="0.2">
      <c r="I4290" s="3"/>
      <c r="J4290" s="3"/>
      <c r="N4290" s="149"/>
      <c r="O4290" s="149"/>
      <c r="P4290" s="149"/>
    </row>
    <row r="4291" spans="9:16" x14ac:dyDescent="0.2">
      <c r="I4291" s="3"/>
      <c r="J4291" s="3"/>
      <c r="N4291" s="149"/>
      <c r="O4291" s="149"/>
      <c r="P4291" s="149"/>
    </row>
    <row r="4292" spans="9:16" x14ac:dyDescent="0.2">
      <c r="I4292" s="3"/>
      <c r="J4292" s="3"/>
      <c r="N4292" s="149"/>
      <c r="O4292" s="149"/>
      <c r="P4292" s="149"/>
    </row>
    <row r="4293" spans="9:16" x14ac:dyDescent="0.2">
      <c r="I4293" s="3"/>
      <c r="J4293" s="3"/>
      <c r="N4293" s="149"/>
      <c r="O4293" s="149"/>
      <c r="P4293" s="149"/>
    </row>
    <row r="4294" spans="9:16" x14ac:dyDescent="0.2">
      <c r="I4294" s="3"/>
      <c r="J4294" s="3"/>
      <c r="N4294" s="149"/>
      <c r="O4294" s="149"/>
      <c r="P4294" s="149"/>
    </row>
    <row r="4295" spans="9:16" x14ac:dyDescent="0.2">
      <c r="I4295" s="3"/>
      <c r="J4295" s="3"/>
      <c r="N4295" s="149"/>
      <c r="O4295" s="149"/>
      <c r="P4295" s="149"/>
    </row>
    <row r="4296" spans="9:16" x14ac:dyDescent="0.2">
      <c r="I4296" s="3"/>
      <c r="J4296" s="3"/>
      <c r="N4296" s="149"/>
      <c r="O4296" s="149"/>
      <c r="P4296" s="149"/>
    </row>
    <row r="4297" spans="9:16" x14ac:dyDescent="0.2">
      <c r="I4297" s="3"/>
      <c r="J4297" s="3"/>
      <c r="N4297" s="149"/>
      <c r="O4297" s="149"/>
      <c r="P4297" s="149"/>
    </row>
    <row r="4298" spans="9:16" x14ac:dyDescent="0.2">
      <c r="I4298" s="3"/>
      <c r="J4298" s="3"/>
      <c r="N4298" s="149"/>
      <c r="O4298" s="149"/>
      <c r="P4298" s="149"/>
    </row>
    <row r="4299" spans="9:16" x14ac:dyDescent="0.2">
      <c r="I4299" s="3"/>
      <c r="J4299" s="3"/>
      <c r="N4299" s="149"/>
      <c r="O4299" s="149"/>
      <c r="P4299" s="149"/>
    </row>
    <row r="4300" spans="9:16" x14ac:dyDescent="0.2">
      <c r="I4300" s="3"/>
      <c r="J4300" s="3"/>
      <c r="N4300" s="149"/>
      <c r="O4300" s="149"/>
      <c r="P4300" s="149"/>
    </row>
    <row r="4301" spans="9:16" x14ac:dyDescent="0.2">
      <c r="I4301" s="3"/>
      <c r="J4301" s="3"/>
      <c r="N4301" s="149"/>
      <c r="O4301" s="149"/>
      <c r="P4301" s="149"/>
    </row>
    <row r="4302" spans="9:16" x14ac:dyDescent="0.2">
      <c r="I4302" s="3"/>
      <c r="J4302" s="3"/>
      <c r="N4302" s="149"/>
      <c r="O4302" s="149"/>
      <c r="P4302" s="149"/>
    </row>
    <row r="4303" spans="9:16" x14ac:dyDescent="0.2">
      <c r="I4303" s="3"/>
      <c r="J4303" s="3"/>
      <c r="N4303" s="149"/>
      <c r="O4303" s="149"/>
      <c r="P4303" s="149"/>
    </row>
    <row r="4304" spans="9:16" x14ac:dyDescent="0.2">
      <c r="I4304" s="3"/>
      <c r="J4304" s="3"/>
      <c r="N4304" s="149"/>
      <c r="O4304" s="149"/>
      <c r="P4304" s="149"/>
    </row>
    <row r="4305" spans="9:16" x14ac:dyDescent="0.2">
      <c r="I4305" s="3"/>
      <c r="J4305" s="3"/>
      <c r="N4305" s="149"/>
      <c r="O4305" s="149"/>
      <c r="P4305" s="149"/>
    </row>
    <row r="4306" spans="9:16" x14ac:dyDescent="0.2">
      <c r="I4306" s="3"/>
      <c r="J4306" s="3"/>
      <c r="N4306" s="149"/>
      <c r="O4306" s="149"/>
      <c r="P4306" s="149"/>
    </row>
    <row r="4307" spans="9:16" x14ac:dyDescent="0.2">
      <c r="I4307" s="3"/>
      <c r="J4307" s="3"/>
      <c r="N4307" s="149"/>
      <c r="O4307" s="149"/>
      <c r="P4307" s="149"/>
    </row>
    <row r="4308" spans="9:16" x14ac:dyDescent="0.2">
      <c r="I4308" s="3"/>
      <c r="J4308" s="3"/>
      <c r="N4308" s="149"/>
      <c r="O4308" s="149"/>
      <c r="P4308" s="149"/>
    </row>
    <row r="4309" spans="9:16" x14ac:dyDescent="0.2">
      <c r="I4309" s="3"/>
      <c r="J4309" s="3"/>
      <c r="N4309" s="149"/>
      <c r="O4309" s="149"/>
      <c r="P4309" s="149"/>
    </row>
    <row r="4310" spans="9:16" x14ac:dyDescent="0.2">
      <c r="I4310" s="3"/>
      <c r="J4310" s="3"/>
      <c r="N4310" s="149"/>
      <c r="O4310" s="149"/>
      <c r="P4310" s="149"/>
    </row>
    <row r="4311" spans="9:16" x14ac:dyDescent="0.2">
      <c r="I4311" s="3"/>
      <c r="J4311" s="3"/>
      <c r="N4311" s="149"/>
      <c r="O4311" s="149"/>
      <c r="P4311" s="149"/>
    </row>
    <row r="4312" spans="9:16" x14ac:dyDescent="0.2">
      <c r="I4312" s="3"/>
      <c r="J4312" s="3"/>
      <c r="N4312" s="149"/>
      <c r="O4312" s="149"/>
      <c r="P4312" s="149"/>
    </row>
    <row r="4313" spans="9:16" x14ac:dyDescent="0.2">
      <c r="I4313" s="3"/>
      <c r="J4313" s="3"/>
      <c r="N4313" s="149"/>
      <c r="O4313" s="149"/>
      <c r="P4313" s="149"/>
    </row>
    <row r="4314" spans="9:16" x14ac:dyDescent="0.2">
      <c r="I4314" s="3"/>
      <c r="J4314" s="3"/>
      <c r="N4314" s="149"/>
      <c r="O4314" s="149"/>
      <c r="P4314" s="149"/>
    </row>
    <row r="4315" spans="9:16" x14ac:dyDescent="0.2">
      <c r="I4315" s="3"/>
      <c r="J4315" s="3"/>
      <c r="N4315" s="149"/>
      <c r="O4315" s="149"/>
      <c r="P4315" s="149"/>
    </row>
    <row r="4316" spans="9:16" x14ac:dyDescent="0.2">
      <c r="I4316" s="3"/>
      <c r="J4316" s="3"/>
      <c r="N4316" s="149"/>
      <c r="O4316" s="149"/>
      <c r="P4316" s="149"/>
    </row>
    <row r="4317" spans="9:16" x14ac:dyDescent="0.2">
      <c r="I4317" s="3"/>
      <c r="J4317" s="3"/>
      <c r="N4317" s="149"/>
      <c r="O4317" s="149"/>
      <c r="P4317" s="149"/>
    </row>
    <row r="4318" spans="9:16" x14ac:dyDescent="0.2">
      <c r="I4318" s="3"/>
      <c r="J4318" s="3"/>
      <c r="N4318" s="149"/>
      <c r="O4318" s="149"/>
      <c r="P4318" s="149"/>
    </row>
    <row r="4319" spans="9:16" x14ac:dyDescent="0.2">
      <c r="I4319" s="3"/>
      <c r="J4319" s="3"/>
      <c r="N4319" s="149"/>
      <c r="O4319" s="149"/>
      <c r="P4319" s="149"/>
    </row>
    <row r="4320" spans="9:16" x14ac:dyDescent="0.2">
      <c r="I4320" s="3"/>
      <c r="J4320" s="3"/>
      <c r="N4320" s="149"/>
      <c r="O4320" s="149"/>
      <c r="P4320" s="149"/>
    </row>
    <row r="4321" spans="9:16" x14ac:dyDescent="0.2">
      <c r="I4321" s="3"/>
      <c r="J4321" s="3"/>
      <c r="N4321" s="149"/>
      <c r="O4321" s="149"/>
      <c r="P4321" s="149"/>
    </row>
    <row r="4322" spans="9:16" x14ac:dyDescent="0.2">
      <c r="I4322" s="3"/>
      <c r="J4322" s="3"/>
      <c r="N4322" s="149"/>
      <c r="O4322" s="149"/>
      <c r="P4322" s="149"/>
    </row>
    <row r="4323" spans="9:16" x14ac:dyDescent="0.2">
      <c r="I4323" s="3"/>
      <c r="J4323" s="3"/>
      <c r="N4323" s="149"/>
      <c r="O4323" s="149"/>
      <c r="P4323" s="149"/>
    </row>
    <row r="4324" spans="9:16" x14ac:dyDescent="0.2">
      <c r="I4324" s="3"/>
      <c r="J4324" s="3"/>
      <c r="N4324" s="149"/>
      <c r="O4324" s="149"/>
      <c r="P4324" s="149"/>
    </row>
    <row r="4325" spans="9:16" x14ac:dyDescent="0.2">
      <c r="I4325" s="3"/>
      <c r="J4325" s="3"/>
      <c r="N4325" s="149"/>
      <c r="O4325" s="149"/>
      <c r="P4325" s="149"/>
    </row>
    <row r="4326" spans="9:16" x14ac:dyDescent="0.2">
      <c r="I4326" s="3"/>
      <c r="J4326" s="3"/>
      <c r="N4326" s="149"/>
      <c r="O4326" s="149"/>
      <c r="P4326" s="149"/>
    </row>
    <row r="4327" spans="9:16" x14ac:dyDescent="0.2">
      <c r="I4327" s="3"/>
      <c r="J4327" s="3"/>
      <c r="N4327" s="149"/>
      <c r="O4327" s="149"/>
      <c r="P4327" s="149"/>
    </row>
    <row r="4328" spans="9:16" x14ac:dyDescent="0.2">
      <c r="I4328" s="3"/>
      <c r="J4328" s="3"/>
      <c r="N4328" s="149"/>
      <c r="O4328" s="149"/>
      <c r="P4328" s="149"/>
    </row>
    <row r="4329" spans="9:16" x14ac:dyDescent="0.2">
      <c r="I4329" s="3"/>
      <c r="J4329" s="3"/>
      <c r="N4329" s="149"/>
      <c r="O4329" s="149"/>
      <c r="P4329" s="149"/>
    </row>
    <row r="4330" spans="9:16" x14ac:dyDescent="0.2">
      <c r="I4330" s="3"/>
      <c r="J4330" s="3"/>
      <c r="N4330" s="149"/>
      <c r="O4330" s="149"/>
      <c r="P4330" s="149"/>
    </row>
    <row r="4331" spans="9:16" x14ac:dyDescent="0.2">
      <c r="I4331" s="3"/>
      <c r="J4331" s="3"/>
      <c r="N4331" s="149"/>
      <c r="O4331" s="149"/>
      <c r="P4331" s="149"/>
    </row>
    <row r="4332" spans="9:16" x14ac:dyDescent="0.2">
      <c r="I4332" s="3"/>
      <c r="J4332" s="3"/>
      <c r="N4332" s="149"/>
      <c r="O4332" s="149"/>
      <c r="P4332" s="149"/>
    </row>
    <row r="4333" spans="9:16" x14ac:dyDescent="0.2">
      <c r="I4333" s="3"/>
      <c r="J4333" s="3"/>
      <c r="N4333" s="149"/>
      <c r="O4333" s="149"/>
      <c r="P4333" s="149"/>
    </row>
    <row r="4334" spans="9:16" x14ac:dyDescent="0.2">
      <c r="I4334" s="3"/>
      <c r="J4334" s="3"/>
      <c r="N4334" s="149"/>
      <c r="O4334" s="149"/>
      <c r="P4334" s="149"/>
    </row>
    <row r="4335" spans="9:16" x14ac:dyDescent="0.2">
      <c r="I4335" s="3"/>
      <c r="J4335" s="3"/>
      <c r="N4335" s="149"/>
      <c r="O4335" s="149"/>
      <c r="P4335" s="149"/>
    </row>
    <row r="4336" spans="9:16" x14ac:dyDescent="0.2">
      <c r="I4336" s="3"/>
      <c r="J4336" s="3"/>
      <c r="N4336" s="149"/>
      <c r="O4336" s="149"/>
      <c r="P4336" s="149"/>
    </row>
    <row r="4337" spans="9:16" x14ac:dyDescent="0.2">
      <c r="I4337" s="3"/>
      <c r="J4337" s="3"/>
      <c r="N4337" s="149"/>
      <c r="O4337" s="149"/>
      <c r="P4337" s="149"/>
    </row>
    <row r="4338" spans="9:16" x14ac:dyDescent="0.2">
      <c r="I4338" s="3"/>
      <c r="J4338" s="3"/>
      <c r="N4338" s="149"/>
      <c r="O4338" s="149"/>
      <c r="P4338" s="149"/>
    </row>
    <row r="4339" spans="9:16" x14ac:dyDescent="0.2">
      <c r="I4339" s="3"/>
      <c r="J4339" s="3"/>
      <c r="N4339" s="149"/>
      <c r="O4339" s="149"/>
      <c r="P4339" s="149"/>
    </row>
    <row r="4340" spans="9:16" x14ac:dyDescent="0.2">
      <c r="I4340" s="3"/>
      <c r="J4340" s="3"/>
      <c r="N4340" s="149"/>
      <c r="O4340" s="149"/>
      <c r="P4340" s="149"/>
    </row>
    <row r="4341" spans="9:16" x14ac:dyDescent="0.2">
      <c r="I4341" s="3"/>
      <c r="J4341" s="3"/>
      <c r="N4341" s="149"/>
      <c r="O4341" s="149"/>
      <c r="P4341" s="149"/>
    </row>
    <row r="4342" spans="9:16" x14ac:dyDescent="0.2">
      <c r="I4342" s="3"/>
      <c r="J4342" s="3"/>
      <c r="N4342" s="149"/>
      <c r="O4342" s="149"/>
      <c r="P4342" s="149"/>
    </row>
    <row r="4343" spans="9:16" x14ac:dyDescent="0.2">
      <c r="I4343" s="3"/>
      <c r="J4343" s="3"/>
      <c r="N4343" s="149"/>
      <c r="O4343" s="149"/>
      <c r="P4343" s="149"/>
    </row>
    <row r="4344" spans="9:16" x14ac:dyDescent="0.2">
      <c r="I4344" s="3"/>
      <c r="J4344" s="3"/>
      <c r="N4344" s="149"/>
      <c r="O4344" s="149"/>
      <c r="P4344" s="149"/>
    </row>
    <row r="4345" spans="9:16" x14ac:dyDescent="0.2">
      <c r="I4345" s="3"/>
      <c r="J4345" s="3"/>
      <c r="N4345" s="149"/>
      <c r="O4345" s="149"/>
      <c r="P4345" s="149"/>
    </row>
    <row r="4346" spans="9:16" x14ac:dyDescent="0.2">
      <c r="I4346" s="3"/>
      <c r="J4346" s="3"/>
      <c r="N4346" s="149"/>
      <c r="O4346" s="149"/>
      <c r="P4346" s="149"/>
    </row>
    <row r="4347" spans="9:16" x14ac:dyDescent="0.2">
      <c r="I4347" s="3"/>
      <c r="J4347" s="3"/>
      <c r="N4347" s="149"/>
      <c r="O4347" s="149"/>
      <c r="P4347" s="149"/>
    </row>
    <row r="4348" spans="9:16" x14ac:dyDescent="0.2">
      <c r="I4348" s="3"/>
      <c r="J4348" s="3"/>
      <c r="N4348" s="149"/>
      <c r="O4348" s="149"/>
      <c r="P4348" s="149"/>
    </row>
    <row r="4349" spans="9:16" x14ac:dyDescent="0.2">
      <c r="I4349" s="3"/>
      <c r="J4349" s="3"/>
      <c r="N4349" s="149"/>
      <c r="O4349" s="149"/>
      <c r="P4349" s="149"/>
    </row>
    <row r="4350" spans="9:16" x14ac:dyDescent="0.2">
      <c r="I4350" s="3"/>
      <c r="J4350" s="3"/>
      <c r="N4350" s="149"/>
      <c r="O4350" s="149"/>
      <c r="P4350" s="149"/>
    </row>
    <row r="4351" spans="9:16" x14ac:dyDescent="0.2">
      <c r="I4351" s="3"/>
      <c r="J4351" s="3"/>
      <c r="N4351" s="149"/>
      <c r="O4351" s="149"/>
      <c r="P4351" s="149"/>
    </row>
    <row r="4352" spans="9:16" x14ac:dyDescent="0.2">
      <c r="I4352" s="3"/>
      <c r="J4352" s="3"/>
      <c r="N4352" s="149"/>
      <c r="O4352" s="149"/>
      <c r="P4352" s="149"/>
    </row>
    <row r="4353" spans="9:16" x14ac:dyDescent="0.2">
      <c r="I4353" s="3"/>
      <c r="J4353" s="3"/>
      <c r="N4353" s="149"/>
      <c r="O4353" s="149"/>
      <c r="P4353" s="149"/>
    </row>
    <row r="4354" spans="9:16" x14ac:dyDescent="0.2">
      <c r="I4354" s="3"/>
      <c r="J4354" s="3"/>
      <c r="N4354" s="149"/>
      <c r="O4354" s="149"/>
      <c r="P4354" s="149"/>
    </row>
    <row r="4355" spans="9:16" x14ac:dyDescent="0.2">
      <c r="I4355" s="3"/>
      <c r="J4355" s="3"/>
      <c r="N4355" s="149"/>
      <c r="O4355" s="149"/>
      <c r="P4355" s="149"/>
    </row>
    <row r="4356" spans="9:16" x14ac:dyDescent="0.2">
      <c r="I4356" s="3"/>
      <c r="J4356" s="3"/>
      <c r="N4356" s="149"/>
      <c r="O4356" s="149"/>
      <c r="P4356" s="149"/>
    </row>
    <row r="4357" spans="9:16" x14ac:dyDescent="0.2">
      <c r="I4357" s="3"/>
      <c r="J4357" s="3"/>
      <c r="N4357" s="149"/>
      <c r="O4357" s="149"/>
      <c r="P4357" s="149"/>
    </row>
    <row r="4358" spans="9:16" x14ac:dyDescent="0.2">
      <c r="I4358" s="3"/>
      <c r="J4358" s="3"/>
      <c r="N4358" s="149"/>
      <c r="O4358" s="149"/>
      <c r="P4358" s="149"/>
    </row>
    <row r="4359" spans="9:16" x14ac:dyDescent="0.2">
      <c r="I4359" s="3"/>
      <c r="J4359" s="3"/>
      <c r="N4359" s="149"/>
      <c r="O4359" s="149"/>
      <c r="P4359" s="149"/>
    </row>
    <row r="4360" spans="9:16" x14ac:dyDescent="0.2">
      <c r="I4360" s="3"/>
      <c r="J4360" s="3"/>
      <c r="N4360" s="149"/>
      <c r="O4360" s="149"/>
      <c r="P4360" s="149"/>
    </row>
    <row r="4361" spans="9:16" x14ac:dyDescent="0.2">
      <c r="I4361" s="3"/>
      <c r="J4361" s="3"/>
      <c r="N4361" s="149"/>
      <c r="O4361" s="149"/>
      <c r="P4361" s="149"/>
    </row>
    <row r="4362" spans="9:16" x14ac:dyDescent="0.2">
      <c r="I4362" s="3"/>
      <c r="J4362" s="3"/>
      <c r="N4362" s="149"/>
      <c r="O4362" s="149"/>
      <c r="P4362" s="149"/>
    </row>
    <row r="4363" spans="9:16" x14ac:dyDescent="0.2">
      <c r="I4363" s="3"/>
      <c r="J4363" s="3"/>
      <c r="N4363" s="149"/>
      <c r="O4363" s="149"/>
      <c r="P4363" s="149"/>
    </row>
    <row r="4364" spans="9:16" x14ac:dyDescent="0.2">
      <c r="I4364" s="3"/>
      <c r="J4364" s="3"/>
      <c r="N4364" s="149"/>
      <c r="O4364" s="149"/>
      <c r="P4364" s="149"/>
    </row>
    <row r="4365" spans="9:16" x14ac:dyDescent="0.2">
      <c r="I4365" s="3"/>
      <c r="J4365" s="3"/>
      <c r="N4365" s="149"/>
      <c r="O4365" s="149"/>
      <c r="P4365" s="149"/>
    </row>
    <row r="4366" spans="9:16" x14ac:dyDescent="0.2">
      <c r="I4366" s="3"/>
      <c r="J4366" s="3"/>
      <c r="N4366" s="149"/>
      <c r="O4366" s="149"/>
      <c r="P4366" s="149"/>
    </row>
    <row r="4367" spans="9:16" x14ac:dyDescent="0.2">
      <c r="I4367" s="3"/>
      <c r="J4367" s="3"/>
      <c r="N4367" s="149"/>
      <c r="O4367" s="149"/>
      <c r="P4367" s="149"/>
    </row>
    <row r="4368" spans="9:16" x14ac:dyDescent="0.2">
      <c r="I4368" s="3"/>
      <c r="J4368" s="3"/>
      <c r="N4368" s="149"/>
      <c r="O4368" s="149"/>
      <c r="P4368" s="149"/>
    </row>
    <row r="4369" spans="9:16" x14ac:dyDescent="0.2">
      <c r="I4369" s="3"/>
      <c r="J4369" s="3"/>
      <c r="N4369" s="149"/>
      <c r="O4369" s="149"/>
      <c r="P4369" s="149"/>
    </row>
    <row r="4370" spans="9:16" x14ac:dyDescent="0.2">
      <c r="I4370" s="3"/>
      <c r="J4370" s="3"/>
      <c r="N4370" s="149"/>
      <c r="O4370" s="149"/>
      <c r="P4370" s="149"/>
    </row>
    <row r="4371" spans="9:16" x14ac:dyDescent="0.2">
      <c r="I4371" s="3"/>
      <c r="J4371" s="3"/>
      <c r="N4371" s="149"/>
      <c r="O4371" s="149"/>
      <c r="P4371" s="149"/>
    </row>
    <row r="4372" spans="9:16" x14ac:dyDescent="0.2">
      <c r="I4372" s="3"/>
      <c r="J4372" s="3"/>
      <c r="N4372" s="149"/>
      <c r="O4372" s="149"/>
      <c r="P4372" s="149"/>
    </row>
    <row r="4373" spans="9:16" x14ac:dyDescent="0.2">
      <c r="I4373" s="3"/>
      <c r="J4373" s="3"/>
      <c r="N4373" s="149"/>
      <c r="O4373" s="149"/>
      <c r="P4373" s="149"/>
    </row>
    <row r="4374" spans="9:16" x14ac:dyDescent="0.2">
      <c r="I4374" s="3"/>
      <c r="J4374" s="3"/>
      <c r="N4374" s="149"/>
      <c r="O4374" s="149"/>
      <c r="P4374" s="149"/>
    </row>
    <row r="4375" spans="9:16" x14ac:dyDescent="0.2">
      <c r="I4375" s="3"/>
      <c r="J4375" s="3"/>
      <c r="N4375" s="149"/>
      <c r="O4375" s="149"/>
      <c r="P4375" s="149"/>
    </row>
    <row r="4376" spans="9:16" x14ac:dyDescent="0.2">
      <c r="I4376" s="3"/>
      <c r="J4376" s="3"/>
      <c r="N4376" s="149"/>
      <c r="O4376" s="149"/>
      <c r="P4376" s="149"/>
    </row>
    <row r="4377" spans="9:16" x14ac:dyDescent="0.2">
      <c r="I4377" s="3"/>
      <c r="J4377" s="3"/>
      <c r="N4377" s="149"/>
      <c r="O4377" s="149"/>
      <c r="P4377" s="149"/>
    </row>
    <row r="4378" spans="9:16" x14ac:dyDescent="0.2">
      <c r="I4378" s="3"/>
      <c r="J4378" s="3"/>
      <c r="N4378" s="149"/>
      <c r="O4378" s="149"/>
      <c r="P4378" s="149"/>
    </row>
    <row r="4379" spans="9:16" x14ac:dyDescent="0.2">
      <c r="I4379" s="3"/>
      <c r="J4379" s="3"/>
      <c r="N4379" s="149"/>
      <c r="O4379" s="149"/>
      <c r="P4379" s="149"/>
    </row>
    <row r="4380" spans="9:16" x14ac:dyDescent="0.2">
      <c r="I4380" s="3"/>
      <c r="J4380" s="3"/>
      <c r="N4380" s="149"/>
      <c r="O4380" s="149"/>
      <c r="P4380" s="149"/>
    </row>
    <row r="4381" spans="9:16" x14ac:dyDescent="0.2">
      <c r="I4381" s="3"/>
      <c r="J4381" s="3"/>
      <c r="N4381" s="149"/>
      <c r="O4381" s="149"/>
      <c r="P4381" s="149"/>
    </row>
    <row r="4382" spans="9:16" x14ac:dyDescent="0.2">
      <c r="I4382" s="3"/>
      <c r="J4382" s="3"/>
      <c r="N4382" s="149"/>
      <c r="O4382" s="149"/>
      <c r="P4382" s="149"/>
    </row>
    <row r="4383" spans="9:16" x14ac:dyDescent="0.2">
      <c r="I4383" s="3"/>
      <c r="J4383" s="3"/>
      <c r="N4383" s="149"/>
      <c r="O4383" s="149"/>
      <c r="P4383" s="149"/>
    </row>
    <row r="4384" spans="9:16" x14ac:dyDescent="0.2">
      <c r="I4384" s="3"/>
      <c r="J4384" s="3"/>
      <c r="N4384" s="149"/>
      <c r="O4384" s="149"/>
      <c r="P4384" s="149"/>
    </row>
    <row r="4385" spans="9:16" x14ac:dyDescent="0.2">
      <c r="I4385" s="3"/>
      <c r="J4385" s="3"/>
      <c r="N4385" s="149"/>
      <c r="O4385" s="149"/>
      <c r="P4385" s="149"/>
    </row>
    <row r="4386" spans="9:16" x14ac:dyDescent="0.2">
      <c r="I4386" s="3"/>
      <c r="J4386" s="3"/>
      <c r="N4386" s="149"/>
      <c r="O4386" s="149"/>
      <c r="P4386" s="149"/>
    </row>
    <row r="4387" spans="9:16" x14ac:dyDescent="0.2">
      <c r="I4387" s="3"/>
      <c r="J4387" s="3"/>
      <c r="N4387" s="149"/>
      <c r="O4387" s="149"/>
      <c r="P4387" s="149"/>
    </row>
    <row r="4388" spans="9:16" x14ac:dyDescent="0.2">
      <c r="I4388" s="3"/>
      <c r="J4388" s="3"/>
      <c r="N4388" s="149"/>
      <c r="O4388" s="149"/>
      <c r="P4388" s="149"/>
    </row>
    <row r="4389" spans="9:16" x14ac:dyDescent="0.2">
      <c r="I4389" s="3"/>
      <c r="J4389" s="3"/>
      <c r="N4389" s="149"/>
      <c r="O4389" s="149"/>
      <c r="P4389" s="149"/>
    </row>
    <row r="4390" spans="9:16" x14ac:dyDescent="0.2">
      <c r="I4390" s="3"/>
      <c r="J4390" s="3"/>
      <c r="N4390" s="149"/>
      <c r="O4390" s="149"/>
      <c r="P4390" s="149"/>
    </row>
    <row r="4391" spans="9:16" x14ac:dyDescent="0.2">
      <c r="I4391" s="3"/>
      <c r="J4391" s="3"/>
      <c r="N4391" s="149"/>
      <c r="O4391" s="149"/>
      <c r="P4391" s="149"/>
    </row>
    <row r="4392" spans="9:16" x14ac:dyDescent="0.2">
      <c r="I4392" s="3"/>
      <c r="J4392" s="3"/>
      <c r="N4392" s="149"/>
      <c r="O4392" s="149"/>
      <c r="P4392" s="149"/>
    </row>
    <row r="4393" spans="9:16" x14ac:dyDescent="0.2">
      <c r="I4393" s="3"/>
      <c r="J4393" s="3"/>
      <c r="N4393" s="149"/>
      <c r="O4393" s="149"/>
      <c r="P4393" s="149"/>
    </row>
    <row r="4394" spans="9:16" x14ac:dyDescent="0.2">
      <c r="I4394" s="3"/>
      <c r="J4394" s="3"/>
      <c r="N4394" s="149"/>
      <c r="O4394" s="149"/>
      <c r="P4394" s="149"/>
    </row>
    <row r="4395" spans="9:16" x14ac:dyDescent="0.2">
      <c r="I4395" s="3"/>
      <c r="J4395" s="3"/>
      <c r="N4395" s="149"/>
      <c r="O4395" s="149"/>
      <c r="P4395" s="149"/>
    </row>
    <row r="4396" spans="9:16" x14ac:dyDescent="0.2">
      <c r="I4396" s="3"/>
      <c r="J4396" s="3"/>
      <c r="N4396" s="149"/>
      <c r="O4396" s="149"/>
      <c r="P4396" s="149"/>
    </row>
    <row r="4397" spans="9:16" x14ac:dyDescent="0.2">
      <c r="I4397" s="3"/>
      <c r="J4397" s="3"/>
      <c r="N4397" s="149"/>
      <c r="O4397" s="149"/>
      <c r="P4397" s="149"/>
    </row>
    <row r="4398" spans="9:16" x14ac:dyDescent="0.2">
      <c r="I4398" s="3"/>
      <c r="J4398" s="3"/>
      <c r="N4398" s="149"/>
      <c r="O4398" s="149"/>
      <c r="P4398" s="149"/>
    </row>
    <row r="4399" spans="9:16" x14ac:dyDescent="0.2">
      <c r="I4399" s="3"/>
      <c r="J4399" s="3"/>
      <c r="N4399" s="149"/>
      <c r="O4399" s="149"/>
      <c r="P4399" s="149"/>
    </row>
    <row r="4400" spans="9:16" x14ac:dyDescent="0.2">
      <c r="I4400" s="3"/>
      <c r="J4400" s="3"/>
      <c r="N4400" s="149"/>
      <c r="O4400" s="149"/>
      <c r="P4400" s="149"/>
    </row>
    <row r="4401" spans="9:16" x14ac:dyDescent="0.2">
      <c r="I4401" s="3"/>
      <c r="J4401" s="3"/>
      <c r="N4401" s="149"/>
      <c r="O4401" s="149"/>
      <c r="P4401" s="149"/>
    </row>
    <row r="4402" spans="9:16" x14ac:dyDescent="0.2">
      <c r="I4402" s="3"/>
      <c r="J4402" s="3"/>
      <c r="N4402" s="149"/>
      <c r="O4402" s="149"/>
      <c r="P4402" s="149"/>
    </row>
    <row r="4403" spans="9:16" x14ac:dyDescent="0.2">
      <c r="I4403" s="3"/>
      <c r="J4403" s="3"/>
      <c r="N4403" s="149"/>
      <c r="O4403" s="149"/>
      <c r="P4403" s="149"/>
    </row>
    <row r="4404" spans="9:16" x14ac:dyDescent="0.2">
      <c r="I4404" s="3"/>
      <c r="J4404" s="3"/>
      <c r="N4404" s="149"/>
      <c r="O4404" s="149"/>
      <c r="P4404" s="149"/>
    </row>
    <row r="4405" spans="9:16" x14ac:dyDescent="0.2">
      <c r="I4405" s="3"/>
      <c r="J4405" s="3"/>
      <c r="N4405" s="149"/>
      <c r="O4405" s="149"/>
      <c r="P4405" s="149"/>
    </row>
    <row r="4406" spans="9:16" x14ac:dyDescent="0.2">
      <c r="I4406" s="3"/>
      <c r="J4406" s="3"/>
      <c r="N4406" s="149"/>
      <c r="O4406" s="149"/>
      <c r="P4406" s="149"/>
    </row>
    <row r="4407" spans="9:16" x14ac:dyDescent="0.2">
      <c r="I4407" s="3"/>
      <c r="J4407" s="3"/>
      <c r="N4407" s="149"/>
      <c r="O4407" s="149"/>
      <c r="P4407" s="149"/>
    </row>
    <row r="4408" spans="9:16" x14ac:dyDescent="0.2">
      <c r="I4408" s="3"/>
      <c r="J4408" s="3"/>
      <c r="N4408" s="149"/>
      <c r="O4408" s="149"/>
      <c r="P4408" s="149"/>
    </row>
    <row r="4409" spans="9:16" x14ac:dyDescent="0.2">
      <c r="I4409" s="3"/>
      <c r="J4409" s="3"/>
      <c r="N4409" s="149"/>
      <c r="O4409" s="149"/>
      <c r="P4409" s="149"/>
    </row>
    <row r="4410" spans="9:16" x14ac:dyDescent="0.2">
      <c r="I4410" s="3"/>
      <c r="J4410" s="3"/>
      <c r="N4410" s="149"/>
      <c r="O4410" s="149"/>
      <c r="P4410" s="149"/>
    </row>
    <row r="4411" spans="9:16" x14ac:dyDescent="0.2">
      <c r="I4411" s="3"/>
      <c r="J4411" s="3"/>
      <c r="N4411" s="149"/>
      <c r="O4411" s="149"/>
      <c r="P4411" s="149"/>
    </row>
    <row r="4412" spans="9:16" x14ac:dyDescent="0.2">
      <c r="I4412" s="3"/>
      <c r="J4412" s="3"/>
      <c r="N4412" s="149"/>
      <c r="O4412" s="149"/>
      <c r="P4412" s="149"/>
    </row>
    <row r="4413" spans="9:16" x14ac:dyDescent="0.2">
      <c r="I4413" s="3"/>
      <c r="J4413" s="3"/>
      <c r="N4413" s="149"/>
      <c r="O4413" s="149"/>
      <c r="P4413" s="149"/>
    </row>
    <row r="4414" spans="9:16" x14ac:dyDescent="0.2">
      <c r="I4414" s="3"/>
      <c r="J4414" s="3"/>
      <c r="N4414" s="149"/>
      <c r="O4414" s="149"/>
      <c r="P4414" s="149"/>
    </row>
    <row r="4415" spans="9:16" x14ac:dyDescent="0.2">
      <c r="I4415" s="3"/>
      <c r="J4415" s="3"/>
      <c r="N4415" s="149"/>
      <c r="O4415" s="149"/>
      <c r="P4415" s="149"/>
    </row>
    <row r="4416" spans="9:16" x14ac:dyDescent="0.2">
      <c r="I4416" s="3"/>
      <c r="J4416" s="3"/>
      <c r="N4416" s="149"/>
      <c r="O4416" s="149"/>
      <c r="P4416" s="149"/>
    </row>
    <row r="4417" spans="9:16" x14ac:dyDescent="0.2">
      <c r="I4417" s="3"/>
      <c r="J4417" s="3"/>
      <c r="N4417" s="149"/>
      <c r="O4417" s="149"/>
      <c r="P4417" s="149"/>
    </row>
    <row r="4418" spans="9:16" x14ac:dyDescent="0.2">
      <c r="I4418" s="3"/>
      <c r="J4418" s="3"/>
      <c r="N4418" s="149"/>
      <c r="O4418" s="149"/>
      <c r="P4418" s="149"/>
    </row>
    <row r="4419" spans="9:16" x14ac:dyDescent="0.2">
      <c r="I4419" s="3"/>
      <c r="J4419" s="3"/>
      <c r="N4419" s="149"/>
      <c r="O4419" s="149"/>
      <c r="P4419" s="149"/>
    </row>
    <row r="4420" spans="9:16" x14ac:dyDescent="0.2">
      <c r="I4420" s="3"/>
      <c r="J4420" s="3"/>
      <c r="N4420" s="149"/>
      <c r="O4420" s="149"/>
      <c r="P4420" s="149"/>
    </row>
    <row r="4421" spans="9:16" x14ac:dyDescent="0.2">
      <c r="I4421" s="3"/>
      <c r="J4421" s="3"/>
      <c r="N4421" s="149"/>
      <c r="O4421" s="149"/>
      <c r="P4421" s="149"/>
    </row>
    <row r="4422" spans="9:16" x14ac:dyDescent="0.2">
      <c r="I4422" s="3"/>
      <c r="J4422" s="3"/>
      <c r="N4422" s="149"/>
      <c r="O4422" s="149"/>
      <c r="P4422" s="149"/>
    </row>
    <row r="4423" spans="9:16" x14ac:dyDescent="0.2">
      <c r="I4423" s="3"/>
      <c r="J4423" s="3"/>
      <c r="N4423" s="149"/>
      <c r="O4423" s="149"/>
      <c r="P4423" s="149"/>
    </row>
    <row r="4424" spans="9:16" x14ac:dyDescent="0.2">
      <c r="I4424" s="3"/>
      <c r="J4424" s="3"/>
      <c r="N4424" s="149"/>
      <c r="O4424" s="149"/>
      <c r="P4424" s="149"/>
    </row>
    <row r="4425" spans="9:16" x14ac:dyDescent="0.2">
      <c r="I4425" s="3"/>
      <c r="J4425" s="3"/>
      <c r="N4425" s="149"/>
      <c r="O4425" s="149"/>
      <c r="P4425" s="149"/>
    </row>
    <row r="4426" spans="9:16" x14ac:dyDescent="0.2">
      <c r="I4426" s="3"/>
      <c r="J4426" s="3"/>
      <c r="N4426" s="149"/>
      <c r="O4426" s="149"/>
      <c r="P4426" s="149"/>
    </row>
    <row r="4427" spans="9:16" x14ac:dyDescent="0.2">
      <c r="I4427" s="3"/>
      <c r="J4427" s="3"/>
      <c r="N4427" s="149"/>
      <c r="O4427" s="149"/>
      <c r="P4427" s="149"/>
    </row>
    <row r="4428" spans="9:16" x14ac:dyDescent="0.2">
      <c r="I4428" s="3"/>
      <c r="J4428" s="3"/>
      <c r="N4428" s="149"/>
      <c r="O4428" s="149"/>
      <c r="P4428" s="149"/>
    </row>
    <row r="4429" spans="9:16" x14ac:dyDescent="0.2">
      <c r="I4429" s="3"/>
      <c r="J4429" s="3"/>
      <c r="N4429" s="149"/>
      <c r="O4429" s="149"/>
      <c r="P4429" s="149"/>
    </row>
    <row r="4430" spans="9:16" x14ac:dyDescent="0.2">
      <c r="I4430" s="3"/>
      <c r="J4430" s="3"/>
      <c r="N4430" s="149"/>
      <c r="O4430" s="149"/>
      <c r="P4430" s="149"/>
    </row>
    <row r="4431" spans="9:16" x14ac:dyDescent="0.2">
      <c r="I4431" s="3"/>
      <c r="J4431" s="3"/>
      <c r="N4431" s="149"/>
      <c r="O4431" s="149"/>
      <c r="P4431" s="149"/>
    </row>
    <row r="4432" spans="9:16" x14ac:dyDescent="0.2">
      <c r="I4432" s="3"/>
      <c r="J4432" s="3"/>
      <c r="N4432" s="149"/>
      <c r="O4432" s="149"/>
      <c r="P4432" s="149"/>
    </row>
    <row r="4433" spans="9:16" x14ac:dyDescent="0.2">
      <c r="I4433" s="3"/>
      <c r="J4433" s="3"/>
      <c r="N4433" s="149"/>
      <c r="O4433" s="149"/>
      <c r="P4433" s="149"/>
    </row>
    <row r="4434" spans="9:16" x14ac:dyDescent="0.2">
      <c r="I4434" s="3"/>
      <c r="J4434" s="3"/>
      <c r="N4434" s="149"/>
      <c r="O4434" s="149"/>
      <c r="P4434" s="149"/>
    </row>
    <row r="4435" spans="9:16" x14ac:dyDescent="0.2">
      <c r="I4435" s="3"/>
      <c r="J4435" s="3"/>
      <c r="N4435" s="149"/>
      <c r="O4435" s="149"/>
      <c r="P4435" s="149"/>
    </row>
    <row r="4436" spans="9:16" x14ac:dyDescent="0.2">
      <c r="I4436" s="3"/>
      <c r="J4436" s="3"/>
      <c r="N4436" s="149"/>
      <c r="O4436" s="149"/>
      <c r="P4436" s="149"/>
    </row>
    <row r="4437" spans="9:16" x14ac:dyDescent="0.2">
      <c r="I4437" s="3"/>
      <c r="J4437" s="3"/>
      <c r="N4437" s="149"/>
      <c r="O4437" s="149"/>
      <c r="P4437" s="149"/>
    </row>
    <row r="4438" spans="9:16" x14ac:dyDescent="0.2">
      <c r="I4438" s="3"/>
      <c r="J4438" s="3"/>
      <c r="N4438" s="149"/>
      <c r="O4438" s="149"/>
      <c r="P4438" s="149"/>
    </row>
    <row r="4439" spans="9:16" x14ac:dyDescent="0.2">
      <c r="I4439" s="3"/>
      <c r="J4439" s="3"/>
      <c r="N4439" s="149"/>
      <c r="O4439" s="149"/>
      <c r="P4439" s="149"/>
    </row>
    <row r="4440" spans="9:16" x14ac:dyDescent="0.2">
      <c r="I4440" s="3"/>
      <c r="J4440" s="3"/>
      <c r="N4440" s="149"/>
      <c r="O4440" s="149"/>
      <c r="P4440" s="149"/>
    </row>
    <row r="4441" spans="9:16" x14ac:dyDescent="0.2">
      <c r="I4441" s="3"/>
      <c r="J4441" s="3"/>
      <c r="N4441" s="149"/>
      <c r="O4441" s="149"/>
      <c r="P4441" s="149"/>
    </row>
    <row r="4442" spans="9:16" x14ac:dyDescent="0.2">
      <c r="I4442" s="3"/>
      <c r="J4442" s="3"/>
      <c r="N4442" s="149"/>
      <c r="O4442" s="149"/>
      <c r="P4442" s="149"/>
    </row>
    <row r="4443" spans="9:16" x14ac:dyDescent="0.2">
      <c r="I4443" s="3"/>
      <c r="J4443" s="3"/>
      <c r="N4443" s="149"/>
      <c r="O4443" s="149"/>
      <c r="P4443" s="149"/>
    </row>
    <row r="4444" spans="9:16" x14ac:dyDescent="0.2">
      <c r="I4444" s="3"/>
      <c r="J4444" s="3"/>
      <c r="N4444" s="149"/>
      <c r="O4444" s="149"/>
      <c r="P4444" s="149"/>
    </row>
    <row r="4445" spans="9:16" x14ac:dyDescent="0.2">
      <c r="I4445" s="3"/>
      <c r="J4445" s="3"/>
      <c r="N4445" s="149"/>
      <c r="O4445" s="149"/>
      <c r="P4445" s="149"/>
    </row>
    <row r="4446" spans="9:16" x14ac:dyDescent="0.2">
      <c r="I4446" s="3"/>
      <c r="J4446" s="3"/>
      <c r="N4446" s="149"/>
      <c r="O4446" s="149"/>
      <c r="P4446" s="149"/>
    </row>
    <row r="4447" spans="9:16" x14ac:dyDescent="0.2">
      <c r="I4447" s="3"/>
      <c r="J4447" s="3"/>
      <c r="N4447" s="149"/>
      <c r="O4447" s="149"/>
      <c r="P4447" s="149"/>
    </row>
    <row r="4448" spans="9:16" x14ac:dyDescent="0.2">
      <c r="I4448" s="3"/>
      <c r="J4448" s="3"/>
      <c r="N4448" s="149"/>
      <c r="O4448" s="149"/>
      <c r="P4448" s="149"/>
    </row>
    <row r="4449" spans="9:16" x14ac:dyDescent="0.2">
      <c r="I4449" s="3"/>
      <c r="J4449" s="3"/>
      <c r="N4449" s="149"/>
      <c r="O4449" s="149"/>
      <c r="P4449" s="149"/>
    </row>
    <row r="4450" spans="9:16" x14ac:dyDescent="0.2">
      <c r="I4450" s="3"/>
      <c r="J4450" s="3"/>
      <c r="N4450" s="149"/>
      <c r="O4450" s="149"/>
      <c r="P4450" s="149"/>
    </row>
    <row r="4451" spans="9:16" x14ac:dyDescent="0.2">
      <c r="I4451" s="3"/>
      <c r="J4451" s="3"/>
      <c r="N4451" s="149"/>
      <c r="O4451" s="149"/>
      <c r="P4451" s="149"/>
    </row>
    <row r="4452" spans="9:16" x14ac:dyDescent="0.2">
      <c r="I4452" s="3"/>
      <c r="J4452" s="3"/>
      <c r="N4452" s="149"/>
      <c r="O4452" s="149"/>
      <c r="P4452" s="149"/>
    </row>
    <row r="4453" spans="9:16" x14ac:dyDescent="0.2">
      <c r="I4453" s="3"/>
      <c r="J4453" s="3"/>
      <c r="N4453" s="149"/>
      <c r="O4453" s="149"/>
      <c r="P4453" s="149"/>
    </row>
    <row r="4454" spans="9:16" x14ac:dyDescent="0.2">
      <c r="I4454" s="3"/>
      <c r="J4454" s="3"/>
      <c r="N4454" s="149"/>
      <c r="O4454" s="149"/>
      <c r="P4454" s="149"/>
    </row>
    <row r="4455" spans="9:16" x14ac:dyDescent="0.2">
      <c r="I4455" s="3"/>
      <c r="J4455" s="3"/>
      <c r="N4455" s="149"/>
      <c r="O4455" s="149"/>
      <c r="P4455" s="149"/>
    </row>
    <row r="4456" spans="9:16" x14ac:dyDescent="0.2">
      <c r="I4456" s="3"/>
      <c r="J4456" s="3"/>
      <c r="N4456" s="149"/>
      <c r="O4456" s="149"/>
      <c r="P4456" s="149"/>
    </row>
    <row r="4457" spans="9:16" x14ac:dyDescent="0.2">
      <c r="I4457" s="3"/>
      <c r="J4457" s="3"/>
      <c r="N4457" s="149"/>
      <c r="O4457" s="149"/>
      <c r="P4457" s="149"/>
    </row>
    <row r="4458" spans="9:16" x14ac:dyDescent="0.2">
      <c r="I4458" s="3"/>
      <c r="J4458" s="3"/>
      <c r="N4458" s="149"/>
      <c r="O4458" s="149"/>
      <c r="P4458" s="149"/>
    </row>
    <row r="4459" spans="9:16" x14ac:dyDescent="0.2">
      <c r="I4459" s="3"/>
      <c r="J4459" s="3"/>
      <c r="N4459" s="149"/>
      <c r="O4459" s="149"/>
      <c r="P4459" s="149"/>
    </row>
    <row r="4460" spans="9:16" x14ac:dyDescent="0.2">
      <c r="I4460" s="3"/>
      <c r="J4460" s="3"/>
      <c r="N4460" s="149"/>
      <c r="O4460" s="149"/>
      <c r="P4460" s="149"/>
    </row>
    <row r="4461" spans="9:16" x14ac:dyDescent="0.2">
      <c r="I4461" s="3"/>
      <c r="J4461" s="3"/>
      <c r="N4461" s="149"/>
      <c r="O4461" s="149"/>
      <c r="P4461" s="149"/>
    </row>
    <row r="4462" spans="9:16" x14ac:dyDescent="0.2">
      <c r="I4462" s="3"/>
      <c r="J4462" s="3"/>
      <c r="N4462" s="149"/>
      <c r="O4462" s="149"/>
      <c r="P4462" s="149"/>
    </row>
    <row r="4463" spans="9:16" x14ac:dyDescent="0.2">
      <c r="I4463" s="3"/>
      <c r="J4463" s="3"/>
      <c r="N4463" s="149"/>
      <c r="O4463" s="149"/>
      <c r="P4463" s="149"/>
    </row>
    <row r="4464" spans="9:16" x14ac:dyDescent="0.2">
      <c r="I4464" s="3"/>
      <c r="J4464" s="3"/>
      <c r="N4464" s="149"/>
      <c r="O4464" s="149"/>
      <c r="P4464" s="149"/>
    </row>
    <row r="4465" spans="9:16" x14ac:dyDescent="0.2">
      <c r="I4465" s="3"/>
      <c r="J4465" s="3"/>
      <c r="N4465" s="149"/>
      <c r="O4465" s="149"/>
      <c r="P4465" s="149"/>
    </row>
    <row r="4466" spans="9:16" x14ac:dyDescent="0.2">
      <c r="I4466" s="3"/>
      <c r="J4466" s="3"/>
      <c r="N4466" s="149"/>
      <c r="O4466" s="149"/>
      <c r="P4466" s="149"/>
    </row>
    <row r="4467" spans="9:16" x14ac:dyDescent="0.2">
      <c r="I4467" s="3"/>
      <c r="J4467" s="3"/>
      <c r="N4467" s="149"/>
      <c r="O4467" s="149"/>
      <c r="P4467" s="149"/>
    </row>
    <row r="4468" spans="9:16" x14ac:dyDescent="0.2">
      <c r="I4468" s="3"/>
      <c r="J4468" s="3"/>
      <c r="N4468" s="149"/>
      <c r="O4468" s="149"/>
      <c r="P4468" s="149"/>
    </row>
    <row r="4469" spans="9:16" x14ac:dyDescent="0.2">
      <c r="I4469" s="3"/>
      <c r="J4469" s="3"/>
      <c r="N4469" s="149"/>
      <c r="O4469" s="149"/>
      <c r="P4469" s="149"/>
    </row>
    <row r="4470" spans="9:16" x14ac:dyDescent="0.2">
      <c r="I4470" s="3"/>
      <c r="J4470" s="3"/>
      <c r="N4470" s="149"/>
      <c r="O4470" s="149"/>
      <c r="P4470" s="149"/>
    </row>
    <row r="4471" spans="9:16" x14ac:dyDescent="0.2">
      <c r="I4471" s="3"/>
      <c r="J4471" s="3"/>
      <c r="N4471" s="149"/>
      <c r="O4471" s="149"/>
      <c r="P4471" s="149"/>
    </row>
    <row r="4472" spans="9:16" x14ac:dyDescent="0.2">
      <c r="I4472" s="3"/>
      <c r="J4472" s="3"/>
      <c r="N4472" s="149"/>
      <c r="O4472" s="149"/>
      <c r="P4472" s="149"/>
    </row>
    <row r="4473" spans="9:16" x14ac:dyDescent="0.2">
      <c r="I4473" s="3"/>
      <c r="J4473" s="3"/>
      <c r="N4473" s="149"/>
      <c r="O4473" s="149"/>
      <c r="P4473" s="149"/>
    </row>
    <row r="4474" spans="9:16" x14ac:dyDescent="0.2">
      <c r="I4474" s="3"/>
      <c r="J4474" s="3"/>
      <c r="N4474" s="149"/>
      <c r="O4474" s="149"/>
      <c r="P4474" s="149"/>
    </row>
    <row r="4475" spans="9:16" x14ac:dyDescent="0.2">
      <c r="I4475" s="3"/>
      <c r="J4475" s="3"/>
      <c r="N4475" s="149"/>
      <c r="O4475" s="149"/>
      <c r="P4475" s="149"/>
    </row>
    <row r="4476" spans="9:16" x14ac:dyDescent="0.2">
      <c r="I4476" s="3"/>
      <c r="J4476" s="3"/>
      <c r="N4476" s="149"/>
      <c r="O4476" s="149"/>
      <c r="P4476" s="149"/>
    </row>
    <row r="4477" spans="9:16" x14ac:dyDescent="0.2">
      <c r="I4477" s="3"/>
      <c r="J4477" s="3"/>
      <c r="N4477" s="149"/>
      <c r="O4477" s="149"/>
      <c r="P4477" s="149"/>
    </row>
    <row r="4478" spans="9:16" x14ac:dyDescent="0.2">
      <c r="I4478" s="3"/>
      <c r="J4478" s="3"/>
      <c r="N4478" s="149"/>
      <c r="O4478" s="149"/>
      <c r="P4478" s="149"/>
    </row>
    <row r="4479" spans="9:16" x14ac:dyDescent="0.2">
      <c r="I4479" s="3"/>
      <c r="J4479" s="3"/>
      <c r="N4479" s="149"/>
      <c r="O4479" s="149"/>
      <c r="P4479" s="149"/>
    </row>
    <row r="4480" spans="9:16" x14ac:dyDescent="0.2">
      <c r="I4480" s="3"/>
      <c r="J4480" s="3"/>
      <c r="N4480" s="149"/>
      <c r="O4480" s="149"/>
      <c r="P4480" s="149"/>
    </row>
    <row r="4481" spans="9:16" x14ac:dyDescent="0.2">
      <c r="I4481" s="3"/>
      <c r="J4481" s="3"/>
      <c r="N4481" s="149"/>
      <c r="O4481" s="149"/>
      <c r="P4481" s="149"/>
    </row>
    <row r="4482" spans="9:16" x14ac:dyDescent="0.2">
      <c r="I4482" s="3"/>
      <c r="J4482" s="3"/>
      <c r="N4482" s="149"/>
      <c r="O4482" s="149"/>
      <c r="P4482" s="149"/>
    </row>
    <row r="4483" spans="9:16" x14ac:dyDescent="0.2">
      <c r="I4483" s="3"/>
      <c r="J4483" s="3"/>
      <c r="N4483" s="149"/>
      <c r="O4483" s="149"/>
      <c r="P4483" s="149"/>
    </row>
    <row r="4484" spans="9:16" x14ac:dyDescent="0.2">
      <c r="I4484" s="3"/>
      <c r="J4484" s="3"/>
      <c r="N4484" s="149"/>
      <c r="O4484" s="149"/>
      <c r="P4484" s="149"/>
    </row>
    <row r="4485" spans="9:16" x14ac:dyDescent="0.2">
      <c r="I4485" s="3"/>
      <c r="J4485" s="3"/>
      <c r="N4485" s="149"/>
      <c r="O4485" s="149"/>
      <c r="P4485" s="149"/>
    </row>
    <row r="4486" spans="9:16" x14ac:dyDescent="0.2">
      <c r="I4486" s="3"/>
      <c r="J4486" s="3"/>
      <c r="N4486" s="149"/>
      <c r="O4486" s="149"/>
      <c r="P4486" s="149"/>
    </row>
    <row r="4487" spans="9:16" x14ac:dyDescent="0.2">
      <c r="I4487" s="3"/>
      <c r="J4487" s="3"/>
      <c r="N4487" s="149"/>
      <c r="O4487" s="149"/>
      <c r="P4487" s="149"/>
    </row>
    <row r="4488" spans="9:16" x14ac:dyDescent="0.2">
      <c r="I4488" s="3"/>
      <c r="J4488" s="3"/>
      <c r="N4488" s="149"/>
      <c r="O4488" s="149"/>
      <c r="P4488" s="149"/>
    </row>
    <row r="4489" spans="9:16" x14ac:dyDescent="0.2">
      <c r="I4489" s="3"/>
      <c r="J4489" s="3"/>
      <c r="N4489" s="149"/>
      <c r="O4489" s="149"/>
      <c r="P4489" s="149"/>
    </row>
    <row r="4490" spans="9:16" x14ac:dyDescent="0.2">
      <c r="I4490" s="3"/>
      <c r="J4490" s="3"/>
      <c r="N4490" s="149"/>
      <c r="O4490" s="149"/>
      <c r="P4490" s="149"/>
    </row>
    <row r="4491" spans="9:16" x14ac:dyDescent="0.2">
      <c r="I4491" s="3"/>
      <c r="J4491" s="3"/>
      <c r="N4491" s="149"/>
      <c r="O4491" s="149"/>
      <c r="P4491" s="149"/>
    </row>
    <row r="4492" spans="9:16" x14ac:dyDescent="0.2">
      <c r="I4492" s="3"/>
      <c r="J4492" s="3"/>
      <c r="N4492" s="149"/>
      <c r="O4492" s="149"/>
      <c r="P4492" s="149"/>
    </row>
    <row r="4493" spans="9:16" x14ac:dyDescent="0.2">
      <c r="I4493" s="3"/>
      <c r="J4493" s="3"/>
      <c r="N4493" s="149"/>
      <c r="O4493" s="149"/>
      <c r="P4493" s="149"/>
    </row>
    <row r="4494" spans="9:16" x14ac:dyDescent="0.2">
      <c r="I4494" s="3"/>
      <c r="J4494" s="3"/>
      <c r="N4494" s="149"/>
      <c r="O4494" s="149"/>
      <c r="P4494" s="149"/>
    </row>
    <row r="4495" spans="9:16" x14ac:dyDescent="0.2">
      <c r="I4495" s="3"/>
      <c r="J4495" s="3"/>
      <c r="N4495" s="149"/>
      <c r="O4495" s="149"/>
      <c r="P4495" s="149"/>
    </row>
    <row r="4496" spans="9:16" x14ac:dyDescent="0.2">
      <c r="I4496" s="3"/>
      <c r="J4496" s="3"/>
      <c r="N4496" s="149"/>
      <c r="O4496" s="149"/>
      <c r="P4496" s="149"/>
    </row>
    <row r="4497" spans="9:16" x14ac:dyDescent="0.2">
      <c r="I4497" s="3"/>
      <c r="J4497" s="3"/>
      <c r="N4497" s="149"/>
      <c r="O4497" s="149"/>
      <c r="P4497" s="149"/>
    </row>
    <row r="4498" spans="9:16" x14ac:dyDescent="0.2">
      <c r="I4498" s="3"/>
      <c r="J4498" s="3"/>
      <c r="N4498" s="149"/>
      <c r="O4498" s="149"/>
      <c r="P4498" s="149"/>
    </row>
    <row r="4499" spans="9:16" x14ac:dyDescent="0.2">
      <c r="I4499" s="3"/>
      <c r="J4499" s="3"/>
      <c r="N4499" s="149"/>
      <c r="O4499" s="149"/>
      <c r="P4499" s="149"/>
    </row>
    <row r="4500" spans="9:16" x14ac:dyDescent="0.2">
      <c r="I4500" s="3"/>
      <c r="J4500" s="3"/>
      <c r="N4500" s="149"/>
      <c r="O4500" s="149"/>
      <c r="P4500" s="149"/>
    </row>
    <row r="4501" spans="9:16" x14ac:dyDescent="0.2">
      <c r="I4501" s="3"/>
      <c r="J4501" s="3"/>
      <c r="N4501" s="149"/>
      <c r="O4501" s="149"/>
      <c r="P4501" s="149"/>
    </row>
    <row r="4502" spans="9:16" x14ac:dyDescent="0.2">
      <c r="I4502" s="3"/>
      <c r="J4502" s="3"/>
      <c r="N4502" s="149"/>
      <c r="O4502" s="149"/>
      <c r="P4502" s="149"/>
    </row>
    <row r="4503" spans="9:16" x14ac:dyDescent="0.2">
      <c r="I4503" s="3"/>
      <c r="J4503" s="3"/>
      <c r="N4503" s="149"/>
      <c r="O4503" s="149"/>
      <c r="P4503" s="149"/>
    </row>
    <row r="4504" spans="9:16" x14ac:dyDescent="0.2">
      <c r="I4504" s="3"/>
      <c r="J4504" s="3"/>
      <c r="N4504" s="149"/>
      <c r="O4504" s="149"/>
      <c r="P4504" s="149"/>
    </row>
    <row r="4505" spans="9:16" x14ac:dyDescent="0.2">
      <c r="I4505" s="3"/>
      <c r="J4505" s="3"/>
      <c r="N4505" s="149"/>
      <c r="O4505" s="149"/>
      <c r="P4505" s="149"/>
    </row>
    <row r="4506" spans="9:16" x14ac:dyDescent="0.2">
      <c r="I4506" s="3"/>
      <c r="J4506" s="3"/>
      <c r="N4506" s="149"/>
      <c r="O4506" s="149"/>
      <c r="P4506" s="149"/>
    </row>
    <row r="4507" spans="9:16" x14ac:dyDescent="0.2">
      <c r="I4507" s="3"/>
      <c r="J4507" s="3"/>
      <c r="N4507" s="149"/>
      <c r="O4507" s="149"/>
      <c r="P4507" s="149"/>
    </row>
    <row r="4508" spans="9:16" x14ac:dyDescent="0.2">
      <c r="I4508" s="3"/>
      <c r="J4508" s="3"/>
      <c r="N4508" s="149"/>
      <c r="O4508" s="149"/>
      <c r="P4508" s="149"/>
    </row>
    <row r="4509" spans="9:16" x14ac:dyDescent="0.2">
      <c r="I4509" s="3"/>
      <c r="J4509" s="3"/>
      <c r="N4509" s="149"/>
      <c r="O4509" s="149"/>
      <c r="P4509" s="149"/>
    </row>
    <row r="4510" spans="9:16" x14ac:dyDescent="0.2">
      <c r="I4510" s="3"/>
      <c r="J4510" s="3"/>
      <c r="N4510" s="149"/>
      <c r="O4510" s="149"/>
      <c r="P4510" s="149"/>
    </row>
    <row r="4511" spans="9:16" x14ac:dyDescent="0.2">
      <c r="I4511" s="3"/>
      <c r="J4511" s="3"/>
      <c r="N4511" s="149"/>
      <c r="O4511" s="149"/>
      <c r="P4511" s="149"/>
    </row>
    <row r="4512" spans="9:16" x14ac:dyDescent="0.2">
      <c r="I4512" s="3"/>
      <c r="J4512" s="3"/>
      <c r="N4512" s="149"/>
      <c r="O4512" s="149"/>
      <c r="P4512" s="149"/>
    </row>
    <row r="4513" spans="9:16" x14ac:dyDescent="0.2">
      <c r="I4513" s="3"/>
      <c r="J4513" s="3"/>
      <c r="N4513" s="149"/>
      <c r="O4513" s="149"/>
      <c r="P4513" s="149"/>
    </row>
    <row r="4514" spans="9:16" x14ac:dyDescent="0.2">
      <c r="I4514" s="3"/>
      <c r="J4514" s="3"/>
      <c r="N4514" s="149"/>
      <c r="O4514" s="149"/>
      <c r="P4514" s="149"/>
    </row>
    <row r="4515" spans="9:16" x14ac:dyDescent="0.2">
      <c r="I4515" s="3"/>
      <c r="J4515" s="3"/>
      <c r="N4515" s="149"/>
      <c r="O4515" s="149"/>
      <c r="P4515" s="149"/>
    </row>
    <row r="4516" spans="9:16" x14ac:dyDescent="0.2">
      <c r="I4516" s="3"/>
      <c r="J4516" s="3"/>
      <c r="N4516" s="149"/>
      <c r="O4516" s="149"/>
      <c r="P4516" s="149"/>
    </row>
    <row r="4517" spans="9:16" x14ac:dyDescent="0.2">
      <c r="I4517" s="3"/>
      <c r="J4517" s="3"/>
      <c r="N4517" s="149"/>
      <c r="O4517" s="149"/>
      <c r="P4517" s="149"/>
    </row>
    <row r="4518" spans="9:16" x14ac:dyDescent="0.2">
      <c r="I4518" s="3"/>
      <c r="J4518" s="3"/>
      <c r="N4518" s="149"/>
      <c r="O4518" s="149"/>
      <c r="P4518" s="149"/>
    </row>
    <row r="4519" spans="9:16" x14ac:dyDescent="0.2">
      <c r="I4519" s="3"/>
      <c r="J4519" s="3"/>
      <c r="N4519" s="149"/>
      <c r="O4519" s="149"/>
      <c r="P4519" s="149"/>
    </row>
    <row r="4520" spans="9:16" x14ac:dyDescent="0.2">
      <c r="I4520" s="3"/>
      <c r="J4520" s="3"/>
      <c r="N4520" s="149"/>
      <c r="O4520" s="149"/>
      <c r="P4520" s="149"/>
    </row>
    <row r="4521" spans="9:16" x14ac:dyDescent="0.2">
      <c r="I4521" s="3"/>
      <c r="J4521" s="3"/>
      <c r="N4521" s="149"/>
      <c r="O4521" s="149"/>
      <c r="P4521" s="149"/>
    </row>
    <row r="4522" spans="9:16" x14ac:dyDescent="0.2">
      <c r="I4522" s="3"/>
      <c r="J4522" s="3"/>
      <c r="N4522" s="149"/>
      <c r="O4522" s="149"/>
      <c r="P4522" s="149"/>
    </row>
    <row r="4523" spans="9:16" x14ac:dyDescent="0.2">
      <c r="I4523" s="3"/>
      <c r="J4523" s="3"/>
      <c r="N4523" s="149"/>
      <c r="O4523" s="149"/>
      <c r="P4523" s="149"/>
    </row>
    <row r="4524" spans="9:16" x14ac:dyDescent="0.2">
      <c r="I4524" s="3"/>
      <c r="J4524" s="3"/>
      <c r="N4524" s="149"/>
      <c r="O4524" s="149"/>
      <c r="P4524" s="149"/>
    </row>
    <row r="4525" spans="9:16" x14ac:dyDescent="0.2">
      <c r="I4525" s="3"/>
      <c r="J4525" s="3"/>
      <c r="N4525" s="149"/>
      <c r="O4525" s="149"/>
      <c r="P4525" s="149"/>
    </row>
    <row r="4526" spans="9:16" x14ac:dyDescent="0.2">
      <c r="I4526" s="3"/>
      <c r="J4526" s="3"/>
      <c r="N4526" s="149"/>
      <c r="O4526" s="149"/>
      <c r="P4526" s="149"/>
    </row>
    <row r="4527" spans="9:16" x14ac:dyDescent="0.2">
      <c r="I4527" s="3"/>
      <c r="J4527" s="3"/>
      <c r="N4527" s="149"/>
      <c r="O4527" s="149"/>
      <c r="P4527" s="149"/>
    </row>
    <row r="4528" spans="9:16" x14ac:dyDescent="0.2">
      <c r="I4528" s="3"/>
      <c r="J4528" s="3"/>
      <c r="N4528" s="149"/>
      <c r="O4528" s="149"/>
      <c r="P4528" s="149"/>
    </row>
    <row r="4529" spans="9:16" x14ac:dyDescent="0.2">
      <c r="I4529" s="3"/>
      <c r="J4529" s="3"/>
      <c r="N4529" s="149"/>
      <c r="O4529" s="149"/>
      <c r="P4529" s="149"/>
    </row>
    <row r="4530" spans="9:16" x14ac:dyDescent="0.2">
      <c r="I4530" s="3"/>
      <c r="J4530" s="3"/>
      <c r="N4530" s="149"/>
      <c r="O4530" s="149"/>
      <c r="P4530" s="149"/>
    </row>
    <row r="4531" spans="9:16" x14ac:dyDescent="0.2">
      <c r="I4531" s="3"/>
      <c r="J4531" s="3"/>
      <c r="N4531" s="149"/>
      <c r="O4531" s="149"/>
      <c r="P4531" s="149"/>
    </row>
    <row r="4532" spans="9:16" x14ac:dyDescent="0.2">
      <c r="I4532" s="3"/>
      <c r="J4532" s="3"/>
      <c r="N4532" s="149"/>
      <c r="O4532" s="149"/>
      <c r="P4532" s="149"/>
    </row>
    <row r="4533" spans="9:16" x14ac:dyDescent="0.2">
      <c r="I4533" s="3"/>
      <c r="J4533" s="3"/>
      <c r="N4533" s="149"/>
      <c r="O4533" s="149"/>
      <c r="P4533" s="149"/>
    </row>
    <row r="4534" spans="9:16" x14ac:dyDescent="0.2">
      <c r="I4534" s="3"/>
      <c r="J4534" s="3"/>
      <c r="N4534" s="149"/>
      <c r="O4534" s="149"/>
      <c r="P4534" s="149"/>
    </row>
    <row r="4535" spans="9:16" x14ac:dyDescent="0.2">
      <c r="I4535" s="3"/>
      <c r="J4535" s="3"/>
      <c r="N4535" s="149"/>
      <c r="O4535" s="149"/>
      <c r="P4535" s="149"/>
    </row>
    <row r="4536" spans="9:16" x14ac:dyDescent="0.2">
      <c r="I4536" s="3"/>
      <c r="J4536" s="3"/>
      <c r="N4536" s="149"/>
      <c r="O4536" s="149"/>
      <c r="P4536" s="149"/>
    </row>
    <row r="4537" spans="9:16" x14ac:dyDescent="0.2">
      <c r="I4537" s="3"/>
      <c r="J4537" s="3"/>
      <c r="N4537" s="149"/>
      <c r="O4537" s="149"/>
      <c r="P4537" s="149"/>
    </row>
    <row r="4538" spans="9:16" x14ac:dyDescent="0.2">
      <c r="I4538" s="3"/>
      <c r="J4538" s="3"/>
      <c r="N4538" s="149"/>
      <c r="O4538" s="149"/>
      <c r="P4538" s="149"/>
    </row>
    <row r="4539" spans="9:16" x14ac:dyDescent="0.2">
      <c r="I4539" s="3"/>
      <c r="J4539" s="3"/>
      <c r="N4539" s="149"/>
      <c r="O4539" s="149"/>
      <c r="P4539" s="149"/>
    </row>
    <row r="4540" spans="9:16" x14ac:dyDescent="0.2">
      <c r="I4540" s="3"/>
      <c r="J4540" s="3"/>
      <c r="N4540" s="149"/>
      <c r="O4540" s="149"/>
      <c r="P4540" s="149"/>
    </row>
    <row r="4541" spans="9:16" x14ac:dyDescent="0.2">
      <c r="I4541" s="3"/>
      <c r="J4541" s="3"/>
      <c r="N4541" s="149"/>
      <c r="O4541" s="149"/>
      <c r="P4541" s="149"/>
    </row>
    <row r="4542" spans="9:16" x14ac:dyDescent="0.2">
      <c r="I4542" s="3"/>
      <c r="J4542" s="3"/>
      <c r="N4542" s="149"/>
      <c r="O4542" s="149"/>
      <c r="P4542" s="149"/>
    </row>
    <row r="4543" spans="9:16" x14ac:dyDescent="0.2">
      <c r="I4543" s="3"/>
      <c r="J4543" s="3"/>
      <c r="N4543" s="149"/>
      <c r="O4543" s="149"/>
      <c r="P4543" s="149"/>
    </row>
    <row r="4544" spans="9:16" x14ac:dyDescent="0.2">
      <c r="I4544" s="3"/>
      <c r="J4544" s="3"/>
      <c r="N4544" s="149"/>
      <c r="O4544" s="149"/>
      <c r="P4544" s="149"/>
    </row>
    <row r="4545" spans="9:16" x14ac:dyDescent="0.2">
      <c r="I4545" s="3"/>
      <c r="J4545" s="3"/>
      <c r="N4545" s="149"/>
      <c r="O4545" s="149"/>
      <c r="P4545" s="149"/>
    </row>
    <row r="4546" spans="9:16" x14ac:dyDescent="0.2">
      <c r="I4546" s="3"/>
      <c r="J4546" s="3"/>
      <c r="N4546" s="149"/>
      <c r="O4546" s="149"/>
      <c r="P4546" s="149"/>
    </row>
    <row r="4547" spans="9:16" x14ac:dyDescent="0.2">
      <c r="I4547" s="3"/>
      <c r="J4547" s="3"/>
      <c r="N4547" s="149"/>
      <c r="O4547" s="149"/>
      <c r="P4547" s="149"/>
    </row>
    <row r="4548" spans="9:16" x14ac:dyDescent="0.2">
      <c r="I4548" s="3"/>
      <c r="J4548" s="3"/>
      <c r="N4548" s="149"/>
      <c r="O4548" s="149"/>
      <c r="P4548" s="149"/>
    </row>
    <row r="4549" spans="9:16" x14ac:dyDescent="0.2">
      <c r="I4549" s="3"/>
      <c r="J4549" s="3"/>
      <c r="N4549" s="149"/>
      <c r="O4549" s="149"/>
      <c r="P4549" s="149"/>
    </row>
    <row r="4550" spans="9:16" x14ac:dyDescent="0.2">
      <c r="I4550" s="3"/>
      <c r="J4550" s="3"/>
      <c r="N4550" s="149"/>
      <c r="O4550" s="149"/>
      <c r="P4550" s="149"/>
    </row>
    <row r="4551" spans="9:16" x14ac:dyDescent="0.2">
      <c r="I4551" s="3"/>
      <c r="J4551" s="3"/>
      <c r="N4551" s="149"/>
      <c r="O4551" s="149"/>
      <c r="P4551" s="149"/>
    </row>
    <row r="4552" spans="9:16" x14ac:dyDescent="0.2">
      <c r="I4552" s="3"/>
      <c r="J4552" s="3"/>
      <c r="N4552" s="149"/>
      <c r="O4552" s="149"/>
      <c r="P4552" s="149"/>
    </row>
    <row r="4553" spans="9:16" x14ac:dyDescent="0.2">
      <c r="I4553" s="3"/>
      <c r="J4553" s="3"/>
      <c r="N4553" s="149"/>
      <c r="O4553" s="149"/>
      <c r="P4553" s="149"/>
    </row>
    <row r="4554" spans="9:16" x14ac:dyDescent="0.2">
      <c r="I4554" s="3"/>
      <c r="J4554" s="3"/>
      <c r="N4554" s="149"/>
      <c r="O4554" s="149"/>
      <c r="P4554" s="149"/>
    </row>
    <row r="4555" spans="9:16" x14ac:dyDescent="0.2">
      <c r="I4555" s="3"/>
      <c r="J4555" s="3"/>
      <c r="N4555" s="149"/>
      <c r="O4555" s="149"/>
      <c r="P4555" s="149"/>
    </row>
    <row r="4556" spans="9:16" x14ac:dyDescent="0.2">
      <c r="I4556" s="3"/>
      <c r="J4556" s="3"/>
      <c r="N4556" s="149"/>
      <c r="O4556" s="149"/>
      <c r="P4556" s="149"/>
    </row>
    <row r="4557" spans="9:16" x14ac:dyDescent="0.2">
      <c r="I4557" s="3"/>
      <c r="J4557" s="3"/>
      <c r="N4557" s="149"/>
      <c r="O4557" s="149"/>
      <c r="P4557" s="149"/>
    </row>
    <row r="4558" spans="9:16" x14ac:dyDescent="0.2">
      <c r="I4558" s="3"/>
      <c r="J4558" s="3"/>
      <c r="N4558" s="149"/>
      <c r="O4558" s="149"/>
      <c r="P4558" s="149"/>
    </row>
    <row r="4559" spans="9:16" x14ac:dyDescent="0.2">
      <c r="I4559" s="3"/>
      <c r="J4559" s="3"/>
      <c r="N4559" s="149"/>
      <c r="O4559" s="149"/>
      <c r="P4559" s="149"/>
    </row>
    <row r="4560" spans="9:16" x14ac:dyDescent="0.2">
      <c r="I4560" s="3"/>
      <c r="J4560" s="3"/>
      <c r="N4560" s="149"/>
      <c r="O4560" s="149"/>
      <c r="P4560" s="149"/>
    </row>
    <row r="4561" spans="9:16" x14ac:dyDescent="0.2">
      <c r="I4561" s="3"/>
      <c r="J4561" s="3"/>
      <c r="N4561" s="149"/>
      <c r="O4561" s="149"/>
      <c r="P4561" s="149"/>
    </row>
    <row r="4562" spans="9:16" x14ac:dyDescent="0.2">
      <c r="I4562" s="3"/>
      <c r="J4562" s="3"/>
      <c r="N4562" s="149"/>
      <c r="O4562" s="149"/>
      <c r="P4562" s="149"/>
    </row>
    <row r="4563" spans="9:16" x14ac:dyDescent="0.2">
      <c r="I4563" s="3"/>
      <c r="J4563" s="3"/>
      <c r="N4563" s="149"/>
      <c r="O4563" s="149"/>
      <c r="P4563" s="149"/>
    </row>
    <row r="4564" spans="9:16" x14ac:dyDescent="0.2">
      <c r="I4564" s="3"/>
      <c r="J4564" s="3"/>
      <c r="N4564" s="149"/>
      <c r="O4564" s="149"/>
      <c r="P4564" s="149"/>
    </row>
    <row r="4565" spans="9:16" x14ac:dyDescent="0.2">
      <c r="I4565" s="3"/>
      <c r="J4565" s="3"/>
      <c r="N4565" s="149"/>
      <c r="O4565" s="149"/>
      <c r="P4565" s="149"/>
    </row>
    <row r="4566" spans="9:16" x14ac:dyDescent="0.2">
      <c r="I4566" s="3"/>
      <c r="J4566" s="3"/>
      <c r="N4566" s="149"/>
      <c r="O4566" s="149"/>
      <c r="P4566" s="149"/>
    </row>
    <row r="4567" spans="9:16" x14ac:dyDescent="0.2">
      <c r="I4567" s="3"/>
      <c r="J4567" s="3"/>
      <c r="N4567" s="149"/>
      <c r="O4567" s="149"/>
      <c r="P4567" s="149"/>
    </row>
    <row r="4568" spans="9:16" x14ac:dyDescent="0.2">
      <c r="I4568" s="3"/>
      <c r="J4568" s="3"/>
      <c r="N4568" s="149"/>
      <c r="O4568" s="149"/>
      <c r="P4568" s="149"/>
    </row>
    <row r="4569" spans="9:16" x14ac:dyDescent="0.2">
      <c r="I4569" s="3"/>
      <c r="J4569" s="3"/>
      <c r="N4569" s="149"/>
      <c r="O4569" s="149"/>
      <c r="P4569" s="149"/>
    </row>
    <row r="4570" spans="9:16" x14ac:dyDescent="0.2">
      <c r="I4570" s="3"/>
      <c r="J4570" s="3"/>
      <c r="N4570" s="149"/>
      <c r="O4570" s="149"/>
      <c r="P4570" s="149"/>
    </row>
    <row r="4571" spans="9:16" x14ac:dyDescent="0.2">
      <c r="I4571" s="3"/>
      <c r="J4571" s="3"/>
      <c r="N4571" s="149"/>
      <c r="O4571" s="149"/>
      <c r="P4571" s="149"/>
    </row>
    <row r="4572" spans="9:16" x14ac:dyDescent="0.2">
      <c r="I4572" s="3"/>
      <c r="J4572" s="3"/>
      <c r="N4572" s="149"/>
      <c r="O4572" s="149"/>
      <c r="P4572" s="149"/>
    </row>
    <row r="4573" spans="9:16" x14ac:dyDescent="0.2">
      <c r="I4573" s="3"/>
      <c r="J4573" s="3"/>
      <c r="N4573" s="149"/>
      <c r="O4573" s="149"/>
      <c r="P4573" s="149"/>
    </row>
    <row r="4574" spans="9:16" x14ac:dyDescent="0.2">
      <c r="I4574" s="3"/>
      <c r="J4574" s="3"/>
      <c r="N4574" s="149"/>
      <c r="O4574" s="149"/>
      <c r="P4574" s="149"/>
    </row>
    <row r="4575" spans="9:16" x14ac:dyDescent="0.2">
      <c r="I4575" s="3"/>
      <c r="J4575" s="3"/>
      <c r="N4575" s="149"/>
      <c r="O4575" s="149"/>
      <c r="P4575" s="149"/>
    </row>
    <row r="4576" spans="9:16" x14ac:dyDescent="0.2">
      <c r="I4576" s="3"/>
      <c r="J4576" s="3"/>
      <c r="N4576" s="149"/>
      <c r="O4576" s="149"/>
      <c r="P4576" s="149"/>
    </row>
    <row r="4577" spans="9:16" x14ac:dyDescent="0.2">
      <c r="I4577" s="3"/>
      <c r="J4577" s="3"/>
      <c r="N4577" s="149"/>
      <c r="O4577" s="149"/>
      <c r="P4577" s="149"/>
    </row>
    <row r="4578" spans="9:16" x14ac:dyDescent="0.2">
      <c r="I4578" s="3"/>
      <c r="J4578" s="3"/>
      <c r="N4578" s="149"/>
      <c r="O4578" s="149"/>
      <c r="P4578" s="149"/>
    </row>
    <row r="4579" spans="9:16" x14ac:dyDescent="0.2">
      <c r="I4579" s="3"/>
      <c r="J4579" s="3"/>
      <c r="N4579" s="149"/>
      <c r="O4579" s="149"/>
      <c r="P4579" s="149"/>
    </row>
    <row r="4580" spans="9:16" x14ac:dyDescent="0.2">
      <c r="I4580" s="3"/>
      <c r="J4580" s="3"/>
      <c r="N4580" s="149"/>
      <c r="O4580" s="149"/>
      <c r="P4580" s="149"/>
    </row>
    <row r="4581" spans="9:16" x14ac:dyDescent="0.2">
      <c r="I4581" s="3"/>
      <c r="J4581" s="3"/>
      <c r="N4581" s="149"/>
      <c r="O4581" s="149"/>
      <c r="P4581" s="149"/>
    </row>
    <row r="4582" spans="9:16" x14ac:dyDescent="0.2">
      <c r="I4582" s="3"/>
      <c r="J4582" s="3"/>
      <c r="N4582" s="149"/>
      <c r="O4582" s="149"/>
      <c r="P4582" s="149"/>
    </row>
    <row r="4583" spans="9:16" x14ac:dyDescent="0.2">
      <c r="I4583" s="3"/>
      <c r="J4583" s="3"/>
      <c r="N4583" s="149"/>
      <c r="O4583" s="149"/>
      <c r="P4583" s="149"/>
    </row>
    <row r="4584" spans="9:16" x14ac:dyDescent="0.2">
      <c r="I4584" s="3"/>
      <c r="J4584" s="3"/>
      <c r="N4584" s="149"/>
      <c r="O4584" s="149"/>
      <c r="P4584" s="149"/>
    </row>
    <row r="4585" spans="9:16" x14ac:dyDescent="0.2">
      <c r="I4585" s="3"/>
      <c r="J4585" s="3"/>
      <c r="N4585" s="149"/>
      <c r="O4585" s="149"/>
      <c r="P4585" s="149"/>
    </row>
    <row r="4586" spans="9:16" x14ac:dyDescent="0.2">
      <c r="I4586" s="3"/>
      <c r="J4586" s="3"/>
      <c r="N4586" s="149"/>
      <c r="O4586" s="149"/>
      <c r="P4586" s="149"/>
    </row>
    <row r="4587" spans="9:16" x14ac:dyDescent="0.2">
      <c r="I4587" s="3"/>
      <c r="J4587" s="3"/>
      <c r="N4587" s="149"/>
      <c r="O4587" s="149"/>
      <c r="P4587" s="149"/>
    </row>
    <row r="4588" spans="9:16" x14ac:dyDescent="0.2">
      <c r="I4588" s="3"/>
      <c r="J4588" s="3"/>
      <c r="N4588" s="149"/>
      <c r="O4588" s="149"/>
      <c r="P4588" s="149"/>
    </row>
    <row r="4589" spans="9:16" x14ac:dyDescent="0.2">
      <c r="I4589" s="3"/>
      <c r="J4589" s="3"/>
      <c r="N4589" s="149"/>
      <c r="O4589" s="149"/>
      <c r="P4589" s="149"/>
    </row>
    <row r="4590" spans="9:16" x14ac:dyDescent="0.2">
      <c r="I4590" s="3"/>
      <c r="J4590" s="3"/>
      <c r="N4590" s="149"/>
      <c r="O4590" s="149"/>
      <c r="P4590" s="149"/>
    </row>
    <row r="4591" spans="9:16" x14ac:dyDescent="0.2">
      <c r="I4591" s="3"/>
      <c r="J4591" s="3"/>
      <c r="N4591" s="149"/>
      <c r="O4591" s="149"/>
      <c r="P4591" s="149"/>
    </row>
    <row r="4592" spans="9:16" x14ac:dyDescent="0.2">
      <c r="I4592" s="3"/>
      <c r="J4592" s="3"/>
      <c r="N4592" s="149"/>
      <c r="O4592" s="149"/>
      <c r="P4592" s="149"/>
    </row>
    <row r="4593" spans="9:16" x14ac:dyDescent="0.2">
      <c r="I4593" s="3"/>
      <c r="J4593" s="3"/>
      <c r="N4593" s="149"/>
      <c r="O4593" s="149"/>
      <c r="P4593" s="149"/>
    </row>
    <row r="4594" spans="9:16" x14ac:dyDescent="0.2">
      <c r="I4594" s="3"/>
      <c r="J4594" s="3"/>
      <c r="N4594" s="149"/>
      <c r="O4594" s="149"/>
      <c r="P4594" s="149"/>
    </row>
    <row r="4595" spans="9:16" x14ac:dyDescent="0.2">
      <c r="I4595" s="3"/>
      <c r="J4595" s="3"/>
      <c r="N4595" s="149"/>
      <c r="O4595" s="149"/>
      <c r="P4595" s="149"/>
    </row>
    <row r="4596" spans="9:16" x14ac:dyDescent="0.2">
      <c r="I4596" s="3"/>
      <c r="J4596" s="3"/>
      <c r="N4596" s="149"/>
      <c r="O4596" s="149"/>
      <c r="P4596" s="149"/>
    </row>
    <row r="4597" spans="9:16" x14ac:dyDescent="0.2">
      <c r="I4597" s="3"/>
      <c r="J4597" s="3"/>
      <c r="N4597" s="149"/>
      <c r="O4597" s="149"/>
      <c r="P4597" s="149"/>
    </row>
    <row r="4598" spans="9:16" x14ac:dyDescent="0.2">
      <c r="I4598" s="3"/>
      <c r="J4598" s="3"/>
      <c r="N4598" s="149"/>
      <c r="O4598" s="149"/>
      <c r="P4598" s="149"/>
    </row>
    <row r="4599" spans="9:16" x14ac:dyDescent="0.2">
      <c r="I4599" s="3"/>
      <c r="J4599" s="3"/>
      <c r="N4599" s="149"/>
      <c r="O4599" s="149"/>
      <c r="P4599" s="149"/>
    </row>
    <row r="4600" spans="9:16" x14ac:dyDescent="0.2">
      <c r="I4600" s="3"/>
      <c r="J4600" s="3"/>
      <c r="N4600" s="149"/>
      <c r="O4600" s="149"/>
      <c r="P4600" s="149"/>
    </row>
    <row r="4601" spans="9:16" x14ac:dyDescent="0.2">
      <c r="I4601" s="3"/>
      <c r="J4601" s="3"/>
      <c r="N4601" s="149"/>
      <c r="O4601" s="149"/>
      <c r="P4601" s="149"/>
    </row>
    <row r="4602" spans="9:16" x14ac:dyDescent="0.2">
      <c r="I4602" s="3"/>
      <c r="J4602" s="3"/>
      <c r="N4602" s="149"/>
      <c r="O4602" s="149"/>
      <c r="P4602" s="149"/>
    </row>
    <row r="4603" spans="9:16" x14ac:dyDescent="0.2">
      <c r="I4603" s="3"/>
      <c r="J4603" s="3"/>
      <c r="N4603" s="149"/>
      <c r="O4603" s="149"/>
      <c r="P4603" s="149"/>
    </row>
    <row r="4604" spans="9:16" x14ac:dyDescent="0.2">
      <c r="I4604" s="3"/>
      <c r="J4604" s="3"/>
      <c r="N4604" s="149"/>
      <c r="O4604" s="149"/>
      <c r="P4604" s="149"/>
    </row>
    <row r="4605" spans="9:16" x14ac:dyDescent="0.2">
      <c r="I4605" s="3"/>
      <c r="J4605" s="3"/>
      <c r="N4605" s="149"/>
      <c r="O4605" s="149"/>
      <c r="P4605" s="149"/>
    </row>
    <row r="4606" spans="9:16" x14ac:dyDescent="0.2">
      <c r="I4606" s="3"/>
      <c r="J4606" s="3"/>
      <c r="N4606" s="149"/>
      <c r="O4606" s="149"/>
      <c r="P4606" s="149"/>
    </row>
    <row r="4607" spans="9:16" x14ac:dyDescent="0.2">
      <c r="I4607" s="3"/>
      <c r="J4607" s="3"/>
      <c r="N4607" s="149"/>
      <c r="O4607" s="149"/>
      <c r="P4607" s="149"/>
    </row>
    <row r="4608" spans="9:16" x14ac:dyDescent="0.2">
      <c r="I4608" s="3"/>
      <c r="J4608" s="3"/>
      <c r="N4608" s="149"/>
      <c r="O4608" s="149"/>
      <c r="P4608" s="149"/>
    </row>
    <row r="4609" spans="9:16" x14ac:dyDescent="0.2">
      <c r="I4609" s="3"/>
      <c r="J4609" s="3"/>
      <c r="N4609" s="149"/>
      <c r="O4609" s="149"/>
      <c r="P4609" s="149"/>
    </row>
    <row r="4610" spans="9:16" x14ac:dyDescent="0.2">
      <c r="I4610" s="3"/>
      <c r="J4610" s="3"/>
      <c r="N4610" s="149"/>
      <c r="O4610" s="149"/>
      <c r="P4610" s="149"/>
    </row>
    <row r="4611" spans="9:16" x14ac:dyDescent="0.2">
      <c r="I4611" s="3"/>
      <c r="J4611" s="3"/>
      <c r="N4611" s="149"/>
      <c r="O4611" s="149"/>
      <c r="P4611" s="149"/>
    </row>
    <row r="4612" spans="9:16" x14ac:dyDescent="0.2">
      <c r="I4612" s="3"/>
      <c r="J4612" s="3"/>
      <c r="N4612" s="149"/>
      <c r="O4612" s="149"/>
      <c r="P4612" s="149"/>
    </row>
    <row r="4613" spans="9:16" x14ac:dyDescent="0.2">
      <c r="I4613" s="3"/>
      <c r="J4613" s="3"/>
      <c r="N4613" s="149"/>
      <c r="O4613" s="149"/>
      <c r="P4613" s="149"/>
    </row>
    <row r="4614" spans="9:16" x14ac:dyDescent="0.2">
      <c r="I4614" s="3"/>
      <c r="J4614" s="3"/>
      <c r="N4614" s="149"/>
      <c r="O4614" s="149"/>
      <c r="P4614" s="149"/>
    </row>
    <row r="4615" spans="9:16" x14ac:dyDescent="0.2">
      <c r="I4615" s="3"/>
      <c r="J4615" s="3"/>
      <c r="N4615" s="149"/>
      <c r="O4615" s="149"/>
      <c r="P4615" s="149"/>
    </row>
    <row r="4616" spans="9:16" x14ac:dyDescent="0.2">
      <c r="I4616" s="3"/>
      <c r="J4616" s="3"/>
      <c r="N4616" s="149"/>
      <c r="O4616" s="149"/>
      <c r="P4616" s="149"/>
    </row>
    <row r="4617" spans="9:16" x14ac:dyDescent="0.2">
      <c r="I4617" s="3"/>
      <c r="J4617" s="3"/>
      <c r="N4617" s="149"/>
      <c r="O4617" s="149"/>
      <c r="P4617" s="149"/>
    </row>
    <row r="4618" spans="9:16" x14ac:dyDescent="0.2">
      <c r="I4618" s="3"/>
      <c r="J4618" s="3"/>
      <c r="N4618" s="149"/>
      <c r="O4618" s="149"/>
      <c r="P4618" s="149"/>
    </row>
    <row r="4619" spans="9:16" x14ac:dyDescent="0.2">
      <c r="I4619" s="3"/>
      <c r="J4619" s="3"/>
      <c r="N4619" s="149"/>
      <c r="O4619" s="149"/>
      <c r="P4619" s="149"/>
    </row>
    <row r="4620" spans="9:16" x14ac:dyDescent="0.2">
      <c r="I4620" s="3"/>
      <c r="J4620" s="3"/>
      <c r="N4620" s="149"/>
      <c r="O4620" s="149"/>
      <c r="P4620" s="149"/>
    </row>
    <row r="4621" spans="9:16" x14ac:dyDescent="0.2">
      <c r="I4621" s="3"/>
      <c r="J4621" s="3"/>
      <c r="N4621" s="149"/>
      <c r="O4621" s="149"/>
      <c r="P4621" s="149"/>
    </row>
    <row r="4622" spans="9:16" x14ac:dyDescent="0.2">
      <c r="I4622" s="3"/>
      <c r="J4622" s="3"/>
      <c r="N4622" s="149"/>
      <c r="O4622" s="149"/>
      <c r="P4622" s="149"/>
    </row>
    <row r="4623" spans="9:16" x14ac:dyDescent="0.2">
      <c r="I4623" s="3"/>
      <c r="J4623" s="3"/>
      <c r="N4623" s="149"/>
      <c r="O4623" s="149"/>
      <c r="P4623" s="149"/>
    </row>
    <row r="4624" spans="9:16" x14ac:dyDescent="0.2">
      <c r="I4624" s="3"/>
      <c r="J4624" s="3"/>
      <c r="N4624" s="149"/>
      <c r="O4624" s="149"/>
      <c r="P4624" s="149"/>
    </row>
    <row r="4625" spans="9:16" x14ac:dyDescent="0.2">
      <c r="I4625" s="3"/>
      <c r="J4625" s="3"/>
      <c r="N4625" s="149"/>
      <c r="O4625" s="149"/>
      <c r="P4625" s="149"/>
    </row>
    <row r="4626" spans="9:16" x14ac:dyDescent="0.2">
      <c r="I4626" s="3"/>
      <c r="J4626" s="3"/>
      <c r="N4626" s="149"/>
      <c r="O4626" s="149"/>
      <c r="P4626" s="149"/>
    </row>
    <row r="4627" spans="9:16" x14ac:dyDescent="0.2">
      <c r="I4627" s="3"/>
      <c r="J4627" s="3"/>
      <c r="N4627" s="149"/>
      <c r="O4627" s="149"/>
      <c r="P4627" s="149"/>
    </row>
    <row r="4628" spans="9:16" x14ac:dyDescent="0.2">
      <c r="I4628" s="3"/>
      <c r="J4628" s="3"/>
      <c r="N4628" s="149"/>
      <c r="O4628" s="149"/>
      <c r="P4628" s="149"/>
    </row>
    <row r="4629" spans="9:16" x14ac:dyDescent="0.2">
      <c r="I4629" s="3"/>
      <c r="J4629" s="3"/>
      <c r="N4629" s="149"/>
      <c r="O4629" s="149"/>
      <c r="P4629" s="149"/>
    </row>
    <row r="4630" spans="9:16" x14ac:dyDescent="0.2">
      <c r="I4630" s="3"/>
      <c r="J4630" s="3"/>
      <c r="N4630" s="149"/>
      <c r="O4630" s="149"/>
      <c r="P4630" s="149"/>
    </row>
    <row r="4631" spans="9:16" x14ac:dyDescent="0.2">
      <c r="I4631" s="3"/>
      <c r="J4631" s="3"/>
      <c r="N4631" s="149"/>
      <c r="O4631" s="149"/>
      <c r="P4631" s="149"/>
    </row>
    <row r="4632" spans="9:16" x14ac:dyDescent="0.2">
      <c r="I4632" s="3"/>
      <c r="J4632" s="3"/>
      <c r="N4632" s="149"/>
      <c r="O4632" s="149"/>
      <c r="P4632" s="149"/>
    </row>
    <row r="4633" spans="9:16" x14ac:dyDescent="0.2">
      <c r="I4633" s="3"/>
      <c r="J4633" s="3"/>
      <c r="N4633" s="149"/>
      <c r="O4633" s="149"/>
      <c r="P4633" s="149"/>
    </row>
    <row r="4634" spans="9:16" x14ac:dyDescent="0.2">
      <c r="I4634" s="3"/>
      <c r="J4634" s="3"/>
      <c r="N4634" s="149"/>
      <c r="O4634" s="149"/>
      <c r="P4634" s="149"/>
    </row>
    <row r="4635" spans="9:16" x14ac:dyDescent="0.2">
      <c r="I4635" s="3"/>
      <c r="J4635" s="3"/>
      <c r="N4635" s="149"/>
      <c r="O4635" s="149"/>
      <c r="P4635" s="149"/>
    </row>
    <row r="4636" spans="9:16" x14ac:dyDescent="0.2">
      <c r="I4636" s="3"/>
      <c r="J4636" s="3"/>
      <c r="N4636" s="149"/>
      <c r="O4636" s="149"/>
      <c r="P4636" s="149"/>
    </row>
    <row r="4637" spans="9:16" x14ac:dyDescent="0.2">
      <c r="I4637" s="3"/>
      <c r="J4637" s="3"/>
      <c r="N4637" s="149"/>
      <c r="O4637" s="149"/>
      <c r="P4637" s="149"/>
    </row>
    <row r="4638" spans="9:16" x14ac:dyDescent="0.2">
      <c r="I4638" s="3"/>
      <c r="J4638" s="3"/>
      <c r="N4638" s="149"/>
      <c r="O4638" s="149"/>
      <c r="P4638" s="149"/>
    </row>
    <row r="4639" spans="9:16" x14ac:dyDescent="0.2">
      <c r="I4639" s="3"/>
      <c r="J4639" s="3"/>
      <c r="N4639" s="149"/>
      <c r="O4639" s="149"/>
      <c r="P4639" s="149"/>
    </row>
    <row r="4640" spans="9:16" x14ac:dyDescent="0.2">
      <c r="I4640" s="3"/>
      <c r="J4640" s="3"/>
      <c r="N4640" s="149"/>
      <c r="O4640" s="149"/>
      <c r="P4640" s="149"/>
    </row>
    <row r="4641" spans="9:16" x14ac:dyDescent="0.2">
      <c r="I4641" s="3"/>
      <c r="J4641" s="3"/>
      <c r="N4641" s="149"/>
      <c r="O4641" s="149"/>
      <c r="P4641" s="149"/>
    </row>
    <row r="4642" spans="9:16" x14ac:dyDescent="0.2">
      <c r="I4642" s="3"/>
      <c r="J4642" s="3"/>
      <c r="N4642" s="149"/>
      <c r="O4642" s="149"/>
      <c r="P4642" s="149"/>
    </row>
    <row r="4643" spans="9:16" x14ac:dyDescent="0.2">
      <c r="I4643" s="3"/>
      <c r="J4643" s="3"/>
      <c r="N4643" s="149"/>
      <c r="O4643" s="149"/>
      <c r="P4643" s="149"/>
    </row>
    <row r="4644" spans="9:16" x14ac:dyDescent="0.2">
      <c r="I4644" s="3"/>
      <c r="J4644" s="3"/>
      <c r="N4644" s="149"/>
      <c r="O4644" s="149"/>
      <c r="P4644" s="149"/>
    </row>
    <row r="4645" spans="9:16" x14ac:dyDescent="0.2">
      <c r="I4645" s="3"/>
      <c r="J4645" s="3"/>
      <c r="N4645" s="149"/>
      <c r="O4645" s="149"/>
      <c r="P4645" s="149"/>
    </row>
    <row r="4646" spans="9:16" x14ac:dyDescent="0.2">
      <c r="I4646" s="3"/>
      <c r="J4646" s="3"/>
      <c r="N4646" s="149"/>
      <c r="O4646" s="149"/>
      <c r="P4646" s="149"/>
    </row>
    <row r="4647" spans="9:16" x14ac:dyDescent="0.2">
      <c r="I4647" s="3"/>
      <c r="J4647" s="3"/>
      <c r="N4647" s="149"/>
      <c r="O4647" s="149"/>
      <c r="P4647" s="149"/>
    </row>
    <row r="4648" spans="9:16" x14ac:dyDescent="0.2">
      <c r="I4648" s="3"/>
      <c r="J4648" s="3"/>
      <c r="N4648" s="149"/>
      <c r="O4648" s="149"/>
      <c r="P4648" s="149"/>
    </row>
    <row r="4649" spans="9:16" x14ac:dyDescent="0.2">
      <c r="I4649" s="3"/>
      <c r="J4649" s="3"/>
      <c r="N4649" s="149"/>
      <c r="O4649" s="149"/>
      <c r="P4649" s="149"/>
    </row>
    <row r="4650" spans="9:16" x14ac:dyDescent="0.2">
      <c r="I4650" s="3"/>
      <c r="J4650" s="3"/>
      <c r="N4650" s="149"/>
      <c r="O4650" s="149"/>
      <c r="P4650" s="149"/>
    </row>
    <row r="4651" spans="9:16" x14ac:dyDescent="0.2">
      <c r="I4651" s="3"/>
      <c r="J4651" s="3"/>
      <c r="N4651" s="149"/>
      <c r="O4651" s="149"/>
      <c r="P4651" s="149"/>
    </row>
    <row r="4652" spans="9:16" x14ac:dyDescent="0.2">
      <c r="I4652" s="3"/>
      <c r="J4652" s="3"/>
      <c r="N4652" s="149"/>
      <c r="O4652" s="149"/>
      <c r="P4652" s="149"/>
    </row>
    <row r="4653" spans="9:16" x14ac:dyDescent="0.2">
      <c r="I4653" s="3"/>
      <c r="J4653" s="3"/>
      <c r="N4653" s="149"/>
      <c r="O4653" s="149"/>
      <c r="P4653" s="149"/>
    </row>
    <row r="4654" spans="9:16" x14ac:dyDescent="0.2">
      <c r="I4654" s="3"/>
      <c r="J4654" s="3"/>
      <c r="N4654" s="149"/>
      <c r="O4654" s="149"/>
      <c r="P4654" s="149"/>
    </row>
    <row r="4655" spans="9:16" x14ac:dyDescent="0.2">
      <c r="I4655" s="3"/>
      <c r="J4655" s="3"/>
      <c r="N4655" s="149"/>
      <c r="O4655" s="149"/>
      <c r="P4655" s="149"/>
    </row>
    <row r="4656" spans="9:16" x14ac:dyDescent="0.2">
      <c r="I4656" s="3"/>
      <c r="J4656" s="3"/>
      <c r="N4656" s="149"/>
      <c r="O4656" s="149"/>
      <c r="P4656" s="149"/>
    </row>
    <row r="4657" spans="9:16" x14ac:dyDescent="0.2">
      <c r="I4657" s="3"/>
      <c r="J4657" s="3"/>
      <c r="N4657" s="149"/>
      <c r="O4657" s="149"/>
      <c r="P4657" s="149"/>
    </row>
    <row r="4658" spans="9:16" x14ac:dyDescent="0.2">
      <c r="I4658" s="3"/>
      <c r="J4658" s="3"/>
      <c r="N4658" s="149"/>
      <c r="O4658" s="149"/>
      <c r="P4658" s="149"/>
    </row>
    <row r="4659" spans="9:16" x14ac:dyDescent="0.2">
      <c r="I4659" s="3"/>
      <c r="J4659" s="3"/>
      <c r="N4659" s="149"/>
      <c r="O4659" s="149"/>
      <c r="P4659" s="149"/>
    </row>
    <row r="4660" spans="9:16" x14ac:dyDescent="0.2">
      <c r="I4660" s="3"/>
      <c r="J4660" s="3"/>
      <c r="N4660" s="149"/>
      <c r="O4660" s="149"/>
      <c r="P4660" s="149"/>
    </row>
    <row r="4661" spans="9:16" x14ac:dyDescent="0.2">
      <c r="I4661" s="3"/>
      <c r="J4661" s="3"/>
      <c r="N4661" s="149"/>
      <c r="O4661" s="149"/>
      <c r="P4661" s="149"/>
    </row>
    <row r="4662" spans="9:16" x14ac:dyDescent="0.2">
      <c r="I4662" s="3"/>
      <c r="J4662" s="3"/>
      <c r="N4662" s="149"/>
      <c r="O4662" s="149"/>
      <c r="P4662" s="149"/>
    </row>
    <row r="4663" spans="9:16" x14ac:dyDescent="0.2">
      <c r="I4663" s="3"/>
      <c r="J4663" s="3"/>
      <c r="N4663" s="149"/>
      <c r="O4663" s="149"/>
      <c r="P4663" s="149"/>
    </row>
    <row r="4664" spans="9:16" x14ac:dyDescent="0.2">
      <c r="I4664" s="3"/>
      <c r="J4664" s="3"/>
      <c r="N4664" s="149"/>
      <c r="O4664" s="149"/>
      <c r="P4664" s="149"/>
    </row>
    <row r="4665" spans="9:16" x14ac:dyDescent="0.2">
      <c r="I4665" s="3"/>
      <c r="J4665" s="3"/>
      <c r="N4665" s="149"/>
      <c r="O4665" s="149"/>
      <c r="P4665" s="149"/>
    </row>
    <row r="4666" spans="9:16" x14ac:dyDescent="0.2">
      <c r="I4666" s="3"/>
      <c r="J4666" s="3"/>
      <c r="N4666" s="149"/>
      <c r="O4666" s="149"/>
      <c r="P4666" s="149"/>
    </row>
    <row r="4667" spans="9:16" x14ac:dyDescent="0.2">
      <c r="I4667" s="3"/>
      <c r="J4667" s="3"/>
      <c r="N4667" s="149"/>
      <c r="O4667" s="149"/>
      <c r="P4667" s="149"/>
    </row>
    <row r="4668" spans="9:16" x14ac:dyDescent="0.2">
      <c r="I4668" s="3"/>
      <c r="J4668" s="3"/>
      <c r="N4668" s="149"/>
      <c r="O4668" s="149"/>
      <c r="P4668" s="149"/>
    </row>
    <row r="4669" spans="9:16" x14ac:dyDescent="0.2">
      <c r="I4669" s="3"/>
      <c r="J4669" s="3"/>
      <c r="N4669" s="149"/>
      <c r="O4669" s="149"/>
      <c r="P4669" s="149"/>
    </row>
    <row r="4670" spans="9:16" x14ac:dyDescent="0.2">
      <c r="I4670" s="3"/>
      <c r="J4670" s="3"/>
      <c r="N4670" s="149"/>
      <c r="O4670" s="149"/>
      <c r="P4670" s="149"/>
    </row>
    <row r="4671" spans="9:16" x14ac:dyDescent="0.2">
      <c r="I4671" s="3"/>
      <c r="J4671" s="3"/>
      <c r="N4671" s="149"/>
      <c r="O4671" s="149"/>
      <c r="P4671" s="149"/>
    </row>
    <row r="4672" spans="9:16" x14ac:dyDescent="0.2">
      <c r="I4672" s="3"/>
      <c r="J4672" s="3"/>
      <c r="N4672" s="149"/>
      <c r="O4672" s="149"/>
      <c r="P4672" s="149"/>
    </row>
    <row r="4673" spans="9:16" x14ac:dyDescent="0.2">
      <c r="I4673" s="3"/>
      <c r="J4673" s="3"/>
      <c r="N4673" s="149"/>
      <c r="O4673" s="149"/>
      <c r="P4673" s="149"/>
    </row>
    <row r="4674" spans="9:16" x14ac:dyDescent="0.2">
      <c r="I4674" s="3"/>
      <c r="J4674" s="3"/>
      <c r="N4674" s="149"/>
      <c r="O4674" s="149"/>
      <c r="P4674" s="149"/>
    </row>
    <row r="4675" spans="9:16" x14ac:dyDescent="0.2">
      <c r="I4675" s="3"/>
      <c r="J4675" s="3"/>
      <c r="N4675" s="149"/>
      <c r="O4675" s="149"/>
      <c r="P4675" s="149"/>
    </row>
    <row r="4676" spans="9:16" x14ac:dyDescent="0.2">
      <c r="I4676" s="3"/>
      <c r="J4676" s="3"/>
      <c r="N4676" s="149"/>
      <c r="O4676" s="149"/>
      <c r="P4676" s="149"/>
    </row>
    <row r="4677" spans="9:16" x14ac:dyDescent="0.2">
      <c r="I4677" s="3"/>
      <c r="J4677" s="3"/>
      <c r="N4677" s="149"/>
      <c r="O4677" s="149"/>
      <c r="P4677" s="149"/>
    </row>
    <row r="4678" spans="9:16" x14ac:dyDescent="0.2">
      <c r="I4678" s="3"/>
      <c r="J4678" s="3"/>
      <c r="N4678" s="149"/>
      <c r="O4678" s="149"/>
      <c r="P4678" s="149"/>
    </row>
    <row r="4679" spans="9:16" x14ac:dyDescent="0.2">
      <c r="I4679" s="3"/>
      <c r="J4679" s="3"/>
      <c r="N4679" s="149"/>
      <c r="O4679" s="149"/>
      <c r="P4679" s="149"/>
    </row>
    <row r="4680" spans="9:16" x14ac:dyDescent="0.2">
      <c r="I4680" s="3"/>
      <c r="J4680" s="3"/>
      <c r="N4680" s="149"/>
      <c r="O4680" s="149"/>
      <c r="P4680" s="149"/>
    </row>
    <row r="4681" spans="9:16" x14ac:dyDescent="0.2">
      <c r="I4681" s="3"/>
      <c r="J4681" s="3"/>
      <c r="N4681" s="149"/>
      <c r="O4681" s="149"/>
      <c r="P4681" s="149"/>
    </row>
    <row r="4682" spans="9:16" x14ac:dyDescent="0.2">
      <c r="I4682" s="3"/>
      <c r="J4682" s="3"/>
      <c r="N4682" s="149"/>
      <c r="O4682" s="149"/>
      <c r="P4682" s="149"/>
    </row>
    <row r="4683" spans="9:16" x14ac:dyDescent="0.2">
      <c r="I4683" s="3"/>
      <c r="J4683" s="3"/>
      <c r="N4683" s="149"/>
      <c r="O4683" s="149"/>
      <c r="P4683" s="149"/>
    </row>
    <row r="4684" spans="9:16" x14ac:dyDescent="0.2">
      <c r="I4684" s="3"/>
      <c r="J4684" s="3"/>
      <c r="N4684" s="149"/>
      <c r="O4684" s="149"/>
      <c r="P4684" s="149"/>
    </row>
    <row r="4685" spans="9:16" x14ac:dyDescent="0.2">
      <c r="I4685" s="3"/>
      <c r="J4685" s="3"/>
      <c r="N4685" s="149"/>
      <c r="O4685" s="149"/>
      <c r="P4685" s="149"/>
    </row>
    <row r="4686" spans="9:16" x14ac:dyDescent="0.2">
      <c r="I4686" s="3"/>
      <c r="J4686" s="3"/>
      <c r="N4686" s="149"/>
      <c r="O4686" s="149"/>
      <c r="P4686" s="149"/>
    </row>
    <row r="4687" spans="9:16" x14ac:dyDescent="0.2">
      <c r="I4687" s="3"/>
      <c r="J4687" s="3"/>
      <c r="N4687" s="149"/>
      <c r="O4687" s="149"/>
      <c r="P4687" s="149"/>
    </row>
    <row r="4688" spans="9:16" x14ac:dyDescent="0.2">
      <c r="I4688" s="3"/>
      <c r="J4688" s="3"/>
      <c r="N4688" s="149"/>
      <c r="O4688" s="149"/>
      <c r="P4688" s="149"/>
    </row>
    <row r="4689" spans="9:16" x14ac:dyDescent="0.2">
      <c r="I4689" s="3"/>
      <c r="J4689" s="3"/>
      <c r="N4689" s="149"/>
      <c r="O4689" s="149"/>
      <c r="P4689" s="149"/>
    </row>
    <row r="4690" spans="9:16" x14ac:dyDescent="0.2">
      <c r="I4690" s="3"/>
      <c r="J4690" s="3"/>
      <c r="N4690" s="149"/>
      <c r="O4690" s="149"/>
      <c r="P4690" s="149"/>
    </row>
    <row r="4691" spans="9:16" x14ac:dyDescent="0.2">
      <c r="I4691" s="3"/>
      <c r="J4691" s="3"/>
      <c r="N4691" s="149"/>
      <c r="O4691" s="149"/>
      <c r="P4691" s="149"/>
    </row>
    <row r="4692" spans="9:16" x14ac:dyDescent="0.2">
      <c r="I4692" s="3"/>
      <c r="J4692" s="3"/>
      <c r="N4692" s="149"/>
      <c r="O4692" s="149"/>
      <c r="P4692" s="149"/>
    </row>
    <row r="4693" spans="9:16" x14ac:dyDescent="0.2">
      <c r="I4693" s="3"/>
      <c r="J4693" s="3"/>
      <c r="N4693" s="149"/>
      <c r="O4693" s="149"/>
      <c r="P4693" s="149"/>
    </row>
    <row r="4694" spans="9:16" x14ac:dyDescent="0.2">
      <c r="I4694" s="3"/>
      <c r="J4694" s="3"/>
      <c r="N4694" s="149"/>
      <c r="O4694" s="149"/>
      <c r="P4694" s="149"/>
    </row>
    <row r="4695" spans="9:16" x14ac:dyDescent="0.2">
      <c r="I4695" s="3"/>
      <c r="J4695" s="3"/>
      <c r="N4695" s="149"/>
      <c r="O4695" s="149"/>
      <c r="P4695" s="149"/>
    </row>
    <row r="4696" spans="9:16" x14ac:dyDescent="0.2">
      <c r="I4696" s="3"/>
      <c r="J4696" s="3"/>
      <c r="N4696" s="149"/>
      <c r="O4696" s="149"/>
      <c r="P4696" s="149"/>
    </row>
    <row r="4697" spans="9:16" x14ac:dyDescent="0.2">
      <c r="I4697" s="3"/>
      <c r="J4697" s="3"/>
      <c r="N4697" s="149"/>
      <c r="O4697" s="149"/>
      <c r="P4697" s="149"/>
    </row>
    <row r="4698" spans="9:16" x14ac:dyDescent="0.2">
      <c r="I4698" s="3"/>
      <c r="J4698" s="3"/>
      <c r="N4698" s="149"/>
      <c r="O4698" s="149"/>
      <c r="P4698" s="149"/>
    </row>
    <row r="4699" spans="9:16" x14ac:dyDescent="0.2">
      <c r="I4699" s="3"/>
      <c r="J4699" s="3"/>
      <c r="N4699" s="149"/>
      <c r="O4699" s="149"/>
      <c r="P4699" s="149"/>
    </row>
    <row r="4700" spans="9:16" x14ac:dyDescent="0.2">
      <c r="I4700" s="3"/>
      <c r="J4700" s="3"/>
      <c r="N4700" s="149"/>
      <c r="O4700" s="149"/>
      <c r="P4700" s="149"/>
    </row>
    <row r="4701" spans="9:16" x14ac:dyDescent="0.2">
      <c r="I4701" s="3"/>
      <c r="J4701" s="3"/>
      <c r="N4701" s="149"/>
      <c r="O4701" s="149"/>
      <c r="P4701" s="149"/>
    </row>
    <row r="4702" spans="9:16" x14ac:dyDescent="0.2">
      <c r="I4702" s="3"/>
      <c r="J4702" s="3"/>
      <c r="N4702" s="149"/>
      <c r="O4702" s="149"/>
      <c r="P4702" s="149"/>
    </row>
    <row r="4703" spans="9:16" x14ac:dyDescent="0.2">
      <c r="I4703" s="3"/>
      <c r="J4703" s="3"/>
      <c r="N4703" s="149"/>
      <c r="O4703" s="149"/>
      <c r="P4703" s="149"/>
    </row>
    <row r="4704" spans="9:16" x14ac:dyDescent="0.2">
      <c r="I4704" s="3"/>
      <c r="J4704" s="3"/>
      <c r="N4704" s="149"/>
      <c r="O4704" s="149"/>
      <c r="P4704" s="149"/>
    </row>
    <row r="4705" spans="9:16" x14ac:dyDescent="0.2">
      <c r="I4705" s="3"/>
      <c r="J4705" s="3"/>
      <c r="N4705" s="149"/>
      <c r="O4705" s="149"/>
      <c r="P4705" s="149"/>
    </row>
    <row r="4706" spans="9:16" x14ac:dyDescent="0.2">
      <c r="I4706" s="3"/>
      <c r="J4706" s="3"/>
      <c r="N4706" s="149"/>
      <c r="O4706" s="149"/>
      <c r="P4706" s="149"/>
    </row>
    <row r="4707" spans="9:16" x14ac:dyDescent="0.2">
      <c r="I4707" s="3"/>
      <c r="J4707" s="3"/>
      <c r="N4707" s="149"/>
      <c r="O4707" s="149"/>
      <c r="P4707" s="149"/>
    </row>
    <row r="4708" spans="9:16" x14ac:dyDescent="0.2">
      <c r="I4708" s="3"/>
      <c r="J4708" s="3"/>
      <c r="N4708" s="149"/>
      <c r="O4708" s="149"/>
      <c r="P4708" s="149"/>
    </row>
    <row r="4709" spans="9:16" x14ac:dyDescent="0.2">
      <c r="I4709" s="3"/>
      <c r="J4709" s="3"/>
      <c r="N4709" s="149"/>
      <c r="O4709" s="149"/>
      <c r="P4709" s="149"/>
    </row>
    <row r="4710" spans="9:16" x14ac:dyDescent="0.2">
      <c r="I4710" s="3"/>
      <c r="J4710" s="3"/>
      <c r="N4710" s="149"/>
      <c r="O4710" s="149"/>
      <c r="P4710" s="149"/>
    </row>
    <row r="4711" spans="9:16" x14ac:dyDescent="0.2">
      <c r="I4711" s="3"/>
      <c r="J4711" s="3"/>
      <c r="N4711" s="149"/>
      <c r="O4711" s="149"/>
      <c r="P4711" s="149"/>
    </row>
    <row r="4712" spans="9:16" x14ac:dyDescent="0.2">
      <c r="I4712" s="3"/>
      <c r="J4712" s="3"/>
      <c r="N4712" s="149"/>
      <c r="O4712" s="149"/>
      <c r="P4712" s="149"/>
    </row>
    <row r="4713" spans="9:16" x14ac:dyDescent="0.2">
      <c r="I4713" s="3"/>
      <c r="J4713" s="3"/>
      <c r="N4713" s="149"/>
      <c r="O4713" s="149"/>
      <c r="P4713" s="149"/>
    </row>
    <row r="4714" spans="9:16" x14ac:dyDescent="0.2">
      <c r="I4714" s="3"/>
      <c r="J4714" s="3"/>
      <c r="N4714" s="149"/>
      <c r="O4714" s="149"/>
      <c r="P4714" s="149"/>
    </row>
    <row r="4715" spans="9:16" x14ac:dyDescent="0.2">
      <c r="I4715" s="3"/>
      <c r="J4715" s="3"/>
      <c r="N4715" s="149"/>
      <c r="O4715" s="149"/>
      <c r="P4715" s="149"/>
    </row>
    <row r="4716" spans="9:16" x14ac:dyDescent="0.2">
      <c r="I4716" s="3"/>
      <c r="J4716" s="3"/>
      <c r="N4716" s="149"/>
      <c r="O4716" s="149"/>
      <c r="P4716" s="149"/>
    </row>
    <row r="4717" spans="9:16" x14ac:dyDescent="0.2">
      <c r="I4717" s="3"/>
      <c r="J4717" s="3"/>
      <c r="N4717" s="149"/>
      <c r="O4717" s="149"/>
      <c r="P4717" s="149"/>
    </row>
    <row r="4718" spans="9:16" x14ac:dyDescent="0.2">
      <c r="I4718" s="3"/>
      <c r="J4718" s="3"/>
      <c r="N4718" s="149"/>
      <c r="O4718" s="149"/>
      <c r="P4718" s="149"/>
    </row>
    <row r="4719" spans="9:16" x14ac:dyDescent="0.2">
      <c r="I4719" s="3"/>
      <c r="J4719" s="3"/>
      <c r="N4719" s="149"/>
      <c r="O4719" s="149"/>
      <c r="P4719" s="149"/>
    </row>
    <row r="4720" spans="9:16" x14ac:dyDescent="0.2">
      <c r="I4720" s="3"/>
      <c r="J4720" s="3"/>
      <c r="N4720" s="149"/>
      <c r="O4720" s="149"/>
      <c r="P4720" s="149"/>
    </row>
    <row r="4721" spans="9:16" x14ac:dyDescent="0.2">
      <c r="I4721" s="3"/>
      <c r="J4721" s="3"/>
      <c r="N4721" s="149"/>
      <c r="O4721" s="149"/>
      <c r="P4721" s="149"/>
    </row>
    <row r="4722" spans="9:16" x14ac:dyDescent="0.2">
      <c r="I4722" s="3"/>
      <c r="J4722" s="3"/>
      <c r="N4722" s="149"/>
      <c r="O4722" s="149"/>
      <c r="P4722" s="149"/>
    </row>
    <row r="4723" spans="9:16" x14ac:dyDescent="0.2">
      <c r="I4723" s="3"/>
      <c r="J4723" s="3"/>
      <c r="N4723" s="149"/>
      <c r="O4723" s="149"/>
      <c r="P4723" s="149"/>
    </row>
    <row r="4724" spans="9:16" x14ac:dyDescent="0.2">
      <c r="I4724" s="3"/>
      <c r="J4724" s="3"/>
      <c r="N4724" s="149"/>
      <c r="O4724" s="149"/>
      <c r="P4724" s="149"/>
    </row>
    <row r="4725" spans="9:16" x14ac:dyDescent="0.2">
      <c r="I4725" s="3"/>
      <c r="J4725" s="3"/>
      <c r="N4725" s="149"/>
      <c r="O4725" s="149"/>
      <c r="P4725" s="149"/>
    </row>
    <row r="4726" spans="9:16" x14ac:dyDescent="0.2">
      <c r="I4726" s="3"/>
      <c r="J4726" s="3"/>
      <c r="N4726" s="149"/>
      <c r="O4726" s="149"/>
      <c r="P4726" s="149"/>
    </row>
    <row r="4727" spans="9:16" x14ac:dyDescent="0.2">
      <c r="I4727" s="3"/>
      <c r="J4727" s="3"/>
      <c r="N4727" s="149"/>
      <c r="O4727" s="149"/>
      <c r="P4727" s="149"/>
    </row>
    <row r="4728" spans="9:16" x14ac:dyDescent="0.2">
      <c r="I4728" s="3"/>
      <c r="J4728" s="3"/>
      <c r="N4728" s="149"/>
      <c r="O4728" s="149"/>
      <c r="P4728" s="149"/>
    </row>
    <row r="4729" spans="9:16" x14ac:dyDescent="0.2">
      <c r="I4729" s="3"/>
      <c r="J4729" s="3"/>
      <c r="N4729" s="149"/>
      <c r="O4729" s="149"/>
      <c r="P4729" s="149"/>
    </row>
    <row r="4730" spans="9:16" x14ac:dyDescent="0.2">
      <c r="I4730" s="3"/>
      <c r="J4730" s="3"/>
      <c r="N4730" s="149"/>
      <c r="O4730" s="149"/>
      <c r="P4730" s="149"/>
    </row>
    <row r="4731" spans="9:16" x14ac:dyDescent="0.2">
      <c r="I4731" s="3"/>
      <c r="J4731" s="3"/>
      <c r="N4731" s="149"/>
      <c r="O4731" s="149"/>
      <c r="P4731" s="149"/>
    </row>
    <row r="4732" spans="9:16" x14ac:dyDescent="0.2">
      <c r="I4732" s="3"/>
      <c r="J4732" s="3"/>
      <c r="N4732" s="149"/>
      <c r="O4732" s="149"/>
      <c r="P4732" s="149"/>
    </row>
    <row r="4733" spans="9:16" x14ac:dyDescent="0.2">
      <c r="I4733" s="3"/>
      <c r="J4733" s="3"/>
      <c r="N4733" s="149"/>
      <c r="O4733" s="149"/>
      <c r="P4733" s="149"/>
    </row>
    <row r="4734" spans="9:16" x14ac:dyDescent="0.2">
      <c r="I4734" s="3"/>
      <c r="J4734" s="3"/>
      <c r="N4734" s="149"/>
      <c r="O4734" s="149"/>
      <c r="P4734" s="149"/>
    </row>
    <row r="4735" spans="9:16" x14ac:dyDescent="0.2">
      <c r="I4735" s="3"/>
      <c r="J4735" s="3"/>
      <c r="N4735" s="149"/>
      <c r="O4735" s="149"/>
      <c r="P4735" s="149"/>
    </row>
    <row r="4736" spans="9:16" x14ac:dyDescent="0.2">
      <c r="I4736" s="3"/>
      <c r="J4736" s="3"/>
      <c r="N4736" s="149"/>
      <c r="O4736" s="149"/>
      <c r="P4736" s="149"/>
    </row>
    <row r="4737" spans="9:16" x14ac:dyDescent="0.2">
      <c r="I4737" s="3"/>
      <c r="J4737" s="3"/>
      <c r="N4737" s="149"/>
      <c r="O4737" s="149"/>
      <c r="P4737" s="149"/>
    </row>
    <row r="4738" spans="9:16" x14ac:dyDescent="0.2">
      <c r="I4738" s="3"/>
      <c r="J4738" s="3"/>
      <c r="N4738" s="149"/>
      <c r="O4738" s="149"/>
      <c r="P4738" s="149"/>
    </row>
    <row r="4739" spans="9:16" x14ac:dyDescent="0.2">
      <c r="I4739" s="3"/>
      <c r="J4739" s="3"/>
      <c r="N4739" s="149"/>
      <c r="O4739" s="149"/>
      <c r="P4739" s="149"/>
    </row>
    <row r="4740" spans="9:16" x14ac:dyDescent="0.2">
      <c r="I4740" s="3"/>
      <c r="J4740" s="3"/>
      <c r="N4740" s="149"/>
      <c r="O4740" s="149"/>
      <c r="P4740" s="149"/>
    </row>
    <row r="4741" spans="9:16" x14ac:dyDescent="0.2">
      <c r="I4741" s="3"/>
      <c r="J4741" s="3"/>
      <c r="N4741" s="149"/>
      <c r="O4741" s="149"/>
      <c r="P4741" s="149"/>
    </row>
    <row r="4742" spans="9:16" x14ac:dyDescent="0.2">
      <c r="I4742" s="3"/>
      <c r="J4742" s="3"/>
      <c r="N4742" s="149"/>
      <c r="O4742" s="149"/>
      <c r="P4742" s="149"/>
    </row>
    <row r="4743" spans="9:16" x14ac:dyDescent="0.2">
      <c r="I4743" s="3"/>
      <c r="J4743" s="3"/>
      <c r="N4743" s="149"/>
      <c r="O4743" s="149"/>
      <c r="P4743" s="149"/>
    </row>
    <row r="4744" spans="9:16" x14ac:dyDescent="0.2">
      <c r="I4744" s="3"/>
      <c r="J4744" s="3"/>
      <c r="N4744" s="149"/>
      <c r="O4744" s="149"/>
      <c r="P4744" s="149"/>
    </row>
    <row r="4745" spans="9:16" x14ac:dyDescent="0.2">
      <c r="I4745" s="3"/>
      <c r="J4745" s="3"/>
      <c r="N4745" s="149"/>
      <c r="O4745" s="149"/>
      <c r="P4745" s="149"/>
    </row>
    <row r="4746" spans="9:16" x14ac:dyDescent="0.2">
      <c r="I4746" s="3"/>
      <c r="J4746" s="3"/>
      <c r="N4746" s="149"/>
      <c r="O4746" s="149"/>
      <c r="P4746" s="149"/>
    </row>
    <row r="4747" spans="9:16" x14ac:dyDescent="0.2">
      <c r="I4747" s="3"/>
      <c r="J4747" s="3"/>
      <c r="N4747" s="149"/>
      <c r="O4747" s="149"/>
      <c r="P4747" s="149"/>
    </row>
    <row r="4748" spans="9:16" x14ac:dyDescent="0.2">
      <c r="I4748" s="3"/>
      <c r="J4748" s="3"/>
      <c r="N4748" s="149"/>
      <c r="O4748" s="149"/>
      <c r="P4748" s="149"/>
    </row>
    <row r="4749" spans="9:16" x14ac:dyDescent="0.2">
      <c r="I4749" s="3"/>
      <c r="J4749" s="3"/>
      <c r="N4749" s="149"/>
      <c r="O4749" s="149"/>
      <c r="P4749" s="149"/>
    </row>
    <row r="4750" spans="9:16" x14ac:dyDescent="0.2">
      <c r="I4750" s="3"/>
      <c r="J4750" s="3"/>
      <c r="N4750" s="149"/>
      <c r="O4750" s="149"/>
      <c r="P4750" s="149"/>
    </row>
    <row r="4751" spans="9:16" x14ac:dyDescent="0.2">
      <c r="I4751" s="3"/>
      <c r="J4751" s="3"/>
      <c r="N4751" s="149"/>
      <c r="O4751" s="149"/>
      <c r="P4751" s="149"/>
    </row>
    <row r="4752" spans="9:16" x14ac:dyDescent="0.2">
      <c r="I4752" s="3"/>
      <c r="J4752" s="3"/>
      <c r="N4752" s="149"/>
      <c r="O4752" s="149"/>
      <c r="P4752" s="149"/>
    </row>
    <row r="4753" spans="9:16" x14ac:dyDescent="0.2">
      <c r="I4753" s="3"/>
      <c r="J4753" s="3"/>
      <c r="N4753" s="149"/>
      <c r="O4753" s="149"/>
      <c r="P4753" s="149"/>
    </row>
    <row r="4754" spans="9:16" x14ac:dyDescent="0.2">
      <c r="I4754" s="3"/>
      <c r="J4754" s="3"/>
      <c r="N4754" s="149"/>
      <c r="O4754" s="149"/>
      <c r="P4754" s="149"/>
    </row>
    <row r="4755" spans="9:16" x14ac:dyDescent="0.2">
      <c r="I4755" s="3"/>
      <c r="J4755" s="3"/>
      <c r="N4755" s="149"/>
      <c r="O4755" s="149"/>
      <c r="P4755" s="149"/>
    </row>
    <row r="4756" spans="9:16" x14ac:dyDescent="0.2">
      <c r="I4756" s="3"/>
      <c r="J4756" s="3"/>
      <c r="N4756" s="149"/>
      <c r="O4756" s="149"/>
      <c r="P4756" s="149"/>
    </row>
    <row r="4757" spans="9:16" x14ac:dyDescent="0.2">
      <c r="I4757" s="3"/>
      <c r="J4757" s="3"/>
      <c r="N4757" s="149"/>
      <c r="O4757" s="149"/>
      <c r="P4757" s="149"/>
    </row>
    <row r="4758" spans="9:16" x14ac:dyDescent="0.2">
      <c r="I4758" s="3"/>
      <c r="J4758" s="3"/>
      <c r="N4758" s="149"/>
      <c r="O4758" s="149"/>
      <c r="P4758" s="149"/>
    </row>
    <row r="4759" spans="9:16" x14ac:dyDescent="0.2">
      <c r="I4759" s="3"/>
      <c r="J4759" s="3"/>
      <c r="N4759" s="149"/>
      <c r="O4759" s="149"/>
      <c r="P4759" s="149"/>
    </row>
    <row r="4760" spans="9:16" x14ac:dyDescent="0.2">
      <c r="I4760" s="3"/>
      <c r="J4760" s="3"/>
      <c r="N4760" s="149"/>
      <c r="O4760" s="149"/>
      <c r="P4760" s="149"/>
    </row>
    <row r="4761" spans="9:16" x14ac:dyDescent="0.2">
      <c r="I4761" s="3"/>
      <c r="J4761" s="3"/>
      <c r="N4761" s="149"/>
      <c r="O4761" s="149"/>
      <c r="P4761" s="149"/>
    </row>
    <row r="4762" spans="9:16" x14ac:dyDescent="0.2">
      <c r="I4762" s="3"/>
      <c r="J4762" s="3"/>
      <c r="N4762" s="149"/>
      <c r="O4762" s="149"/>
      <c r="P4762" s="149"/>
    </row>
    <row r="4763" spans="9:16" x14ac:dyDescent="0.2">
      <c r="I4763" s="3"/>
      <c r="J4763" s="3"/>
      <c r="N4763" s="149"/>
      <c r="O4763" s="149"/>
      <c r="P4763" s="149"/>
    </row>
    <row r="4764" spans="9:16" x14ac:dyDescent="0.2">
      <c r="I4764" s="3"/>
      <c r="J4764" s="3"/>
      <c r="N4764" s="149"/>
      <c r="O4764" s="149"/>
      <c r="P4764" s="149"/>
    </row>
    <row r="4765" spans="9:16" x14ac:dyDescent="0.2">
      <c r="I4765" s="3"/>
      <c r="J4765" s="3"/>
      <c r="N4765" s="149"/>
      <c r="O4765" s="149"/>
      <c r="P4765" s="149"/>
    </row>
    <row r="4766" spans="9:16" x14ac:dyDescent="0.2">
      <c r="I4766" s="3"/>
      <c r="J4766" s="3"/>
      <c r="N4766" s="149"/>
      <c r="O4766" s="149"/>
      <c r="P4766" s="149"/>
    </row>
    <row r="4767" spans="9:16" x14ac:dyDescent="0.2">
      <c r="I4767" s="3"/>
      <c r="J4767" s="3"/>
      <c r="N4767" s="149"/>
      <c r="O4767" s="149"/>
      <c r="P4767" s="149"/>
    </row>
    <row r="4768" spans="9:16" x14ac:dyDescent="0.2">
      <c r="I4768" s="3"/>
      <c r="J4768" s="3"/>
      <c r="N4768" s="149"/>
      <c r="O4768" s="149"/>
      <c r="P4768" s="149"/>
    </row>
    <row r="4769" spans="9:16" x14ac:dyDescent="0.2">
      <c r="I4769" s="3"/>
      <c r="J4769" s="3"/>
      <c r="N4769" s="149"/>
      <c r="O4769" s="149"/>
      <c r="P4769" s="149"/>
    </row>
    <row r="4770" spans="9:16" x14ac:dyDescent="0.2">
      <c r="I4770" s="3"/>
      <c r="J4770" s="3"/>
      <c r="N4770" s="149"/>
      <c r="O4770" s="149"/>
      <c r="P4770" s="149"/>
    </row>
    <row r="4771" spans="9:16" x14ac:dyDescent="0.2">
      <c r="I4771" s="3"/>
      <c r="J4771" s="3"/>
      <c r="N4771" s="149"/>
      <c r="O4771" s="149"/>
      <c r="P4771" s="149"/>
    </row>
    <row r="4772" spans="9:16" x14ac:dyDescent="0.2">
      <c r="I4772" s="3"/>
      <c r="J4772" s="3"/>
      <c r="N4772" s="149"/>
      <c r="O4772" s="149"/>
      <c r="P4772" s="149"/>
    </row>
    <row r="4773" spans="9:16" x14ac:dyDescent="0.2">
      <c r="I4773" s="3"/>
      <c r="J4773" s="3"/>
      <c r="N4773" s="149"/>
      <c r="O4773" s="149"/>
      <c r="P4773" s="149"/>
    </row>
    <row r="4774" spans="9:16" x14ac:dyDescent="0.2">
      <c r="I4774" s="3"/>
      <c r="J4774" s="3"/>
      <c r="N4774" s="149"/>
      <c r="O4774" s="149"/>
      <c r="P4774" s="149"/>
    </row>
    <row r="4775" spans="9:16" x14ac:dyDescent="0.2">
      <c r="I4775" s="3"/>
      <c r="J4775" s="3"/>
      <c r="N4775" s="149"/>
      <c r="O4775" s="149"/>
      <c r="P4775" s="149"/>
    </row>
    <row r="4776" spans="9:16" x14ac:dyDescent="0.2">
      <c r="I4776" s="3"/>
      <c r="J4776" s="3"/>
      <c r="N4776" s="149"/>
      <c r="O4776" s="149"/>
      <c r="P4776" s="149"/>
    </row>
    <row r="4777" spans="9:16" x14ac:dyDescent="0.2">
      <c r="I4777" s="3"/>
      <c r="J4777" s="3"/>
      <c r="N4777" s="149"/>
      <c r="O4777" s="149"/>
      <c r="P4777" s="149"/>
    </row>
    <row r="4778" spans="9:16" x14ac:dyDescent="0.2">
      <c r="I4778" s="3"/>
      <c r="J4778" s="3"/>
      <c r="N4778" s="149"/>
      <c r="O4778" s="149"/>
      <c r="P4778" s="149"/>
    </row>
    <row r="4779" spans="9:16" x14ac:dyDescent="0.2">
      <c r="I4779" s="3"/>
      <c r="J4779" s="3"/>
      <c r="N4779" s="149"/>
      <c r="O4779" s="149"/>
      <c r="P4779" s="149"/>
    </row>
    <row r="4780" spans="9:16" x14ac:dyDescent="0.2">
      <c r="I4780" s="3"/>
      <c r="J4780" s="3"/>
      <c r="N4780" s="149"/>
      <c r="O4780" s="149"/>
      <c r="P4780" s="149"/>
    </row>
    <row r="4781" spans="9:16" x14ac:dyDescent="0.2">
      <c r="I4781" s="3"/>
      <c r="J4781" s="3"/>
      <c r="N4781" s="149"/>
      <c r="O4781" s="149"/>
      <c r="P4781" s="149"/>
    </row>
    <row r="4782" spans="9:16" x14ac:dyDescent="0.2">
      <c r="I4782" s="3"/>
      <c r="J4782" s="3"/>
      <c r="N4782" s="149"/>
      <c r="O4782" s="149"/>
      <c r="P4782" s="149"/>
    </row>
    <row r="4783" spans="9:16" x14ac:dyDescent="0.2">
      <c r="I4783" s="3"/>
      <c r="J4783" s="3"/>
      <c r="N4783" s="149"/>
      <c r="O4783" s="149"/>
      <c r="P4783" s="149"/>
    </row>
    <row r="4784" spans="9:16" x14ac:dyDescent="0.2">
      <c r="I4784" s="3"/>
      <c r="J4784" s="3"/>
      <c r="N4784" s="149"/>
      <c r="O4784" s="149"/>
      <c r="P4784" s="149"/>
    </row>
    <row r="4785" spans="9:16" x14ac:dyDescent="0.2">
      <c r="I4785" s="3"/>
      <c r="J4785" s="3"/>
      <c r="N4785" s="149"/>
      <c r="O4785" s="149"/>
      <c r="P4785" s="149"/>
    </row>
    <row r="4786" spans="9:16" x14ac:dyDescent="0.2">
      <c r="I4786" s="3"/>
      <c r="J4786" s="3"/>
      <c r="N4786" s="149"/>
      <c r="O4786" s="149"/>
      <c r="P4786" s="149"/>
    </row>
    <row r="4787" spans="9:16" x14ac:dyDescent="0.2">
      <c r="I4787" s="3"/>
      <c r="J4787" s="3"/>
      <c r="N4787" s="149"/>
      <c r="O4787" s="149"/>
      <c r="P4787" s="149"/>
    </row>
    <row r="4788" spans="9:16" x14ac:dyDescent="0.2">
      <c r="I4788" s="3"/>
      <c r="J4788" s="3"/>
      <c r="N4788" s="149"/>
      <c r="O4788" s="149"/>
      <c r="P4788" s="149"/>
    </row>
    <row r="4789" spans="9:16" x14ac:dyDescent="0.2">
      <c r="I4789" s="3"/>
      <c r="J4789" s="3"/>
      <c r="N4789" s="149"/>
      <c r="O4789" s="149"/>
      <c r="P4789" s="149"/>
    </row>
    <row r="4790" spans="9:16" x14ac:dyDescent="0.2">
      <c r="I4790" s="3"/>
      <c r="J4790" s="3"/>
      <c r="N4790" s="149"/>
      <c r="O4790" s="149"/>
      <c r="P4790" s="149"/>
    </row>
    <row r="4791" spans="9:16" x14ac:dyDescent="0.2">
      <c r="I4791" s="3"/>
      <c r="J4791" s="3"/>
      <c r="N4791" s="149"/>
      <c r="O4791" s="149"/>
      <c r="P4791" s="149"/>
    </row>
    <row r="4792" spans="9:16" x14ac:dyDescent="0.2">
      <c r="I4792" s="3"/>
      <c r="J4792" s="3"/>
      <c r="N4792" s="149"/>
      <c r="O4792" s="149"/>
      <c r="P4792" s="149"/>
    </row>
    <row r="4793" spans="9:16" x14ac:dyDescent="0.2">
      <c r="I4793" s="3"/>
      <c r="J4793" s="3"/>
      <c r="N4793" s="149"/>
      <c r="O4793" s="149"/>
      <c r="P4793" s="149"/>
    </row>
    <row r="4794" spans="9:16" x14ac:dyDescent="0.2">
      <c r="I4794" s="3"/>
      <c r="J4794" s="3"/>
      <c r="N4794" s="149"/>
      <c r="O4794" s="149"/>
      <c r="P4794" s="149"/>
    </row>
    <row r="4795" spans="9:16" x14ac:dyDescent="0.2">
      <c r="I4795" s="3"/>
      <c r="J4795" s="3"/>
      <c r="N4795" s="149"/>
      <c r="O4795" s="149"/>
      <c r="P4795" s="149"/>
    </row>
    <row r="4796" spans="9:16" x14ac:dyDescent="0.2">
      <c r="I4796" s="3"/>
      <c r="J4796" s="3"/>
      <c r="N4796" s="149"/>
      <c r="O4796" s="149"/>
      <c r="P4796" s="149"/>
    </row>
    <row r="4797" spans="9:16" x14ac:dyDescent="0.2">
      <c r="I4797" s="3"/>
      <c r="J4797" s="3"/>
      <c r="N4797" s="149"/>
      <c r="O4797" s="149"/>
      <c r="P4797" s="149"/>
    </row>
    <row r="4798" spans="9:16" x14ac:dyDescent="0.2">
      <c r="I4798" s="3"/>
      <c r="J4798" s="3"/>
      <c r="N4798" s="149"/>
      <c r="O4798" s="149"/>
      <c r="P4798" s="149"/>
    </row>
    <row r="4799" spans="9:16" x14ac:dyDescent="0.2">
      <c r="I4799" s="3"/>
      <c r="J4799" s="3"/>
      <c r="N4799" s="149"/>
      <c r="O4799" s="149"/>
      <c r="P4799" s="149"/>
    </row>
    <row r="4800" spans="9:16" x14ac:dyDescent="0.2">
      <c r="I4800" s="3"/>
      <c r="J4800" s="3"/>
      <c r="N4800" s="149"/>
      <c r="O4800" s="149"/>
      <c r="P4800" s="149"/>
    </row>
    <row r="4801" spans="9:16" x14ac:dyDescent="0.2">
      <c r="I4801" s="3"/>
      <c r="J4801" s="3"/>
      <c r="N4801" s="149"/>
      <c r="O4801" s="149"/>
      <c r="P4801" s="149"/>
    </row>
    <row r="4802" spans="9:16" x14ac:dyDescent="0.2">
      <c r="I4802" s="3"/>
      <c r="J4802" s="3"/>
      <c r="N4802" s="149"/>
      <c r="O4802" s="149"/>
      <c r="P4802" s="149"/>
    </row>
    <row r="4803" spans="9:16" x14ac:dyDescent="0.2">
      <c r="I4803" s="3"/>
      <c r="J4803" s="3"/>
      <c r="N4803" s="149"/>
      <c r="O4803" s="149"/>
      <c r="P4803" s="149"/>
    </row>
    <row r="4804" spans="9:16" x14ac:dyDescent="0.2">
      <c r="I4804" s="3"/>
      <c r="J4804" s="3"/>
      <c r="N4804" s="149"/>
      <c r="O4804" s="149"/>
      <c r="P4804" s="149"/>
    </row>
    <row r="4805" spans="9:16" x14ac:dyDescent="0.2">
      <c r="I4805" s="3"/>
      <c r="J4805" s="3"/>
      <c r="N4805" s="149"/>
      <c r="O4805" s="149"/>
      <c r="P4805" s="149"/>
    </row>
    <row r="4806" spans="9:16" x14ac:dyDescent="0.2">
      <c r="I4806" s="3"/>
      <c r="J4806" s="3"/>
      <c r="N4806" s="149"/>
      <c r="O4806" s="149"/>
      <c r="P4806" s="149"/>
    </row>
    <row r="4807" spans="9:16" x14ac:dyDescent="0.2">
      <c r="I4807" s="3"/>
      <c r="J4807" s="3"/>
      <c r="N4807" s="149"/>
      <c r="O4807" s="149"/>
      <c r="P4807" s="149"/>
    </row>
    <row r="4808" spans="9:16" x14ac:dyDescent="0.2">
      <c r="I4808" s="3"/>
      <c r="J4808" s="3"/>
      <c r="N4808" s="149"/>
      <c r="O4808" s="149"/>
      <c r="P4808" s="149"/>
    </row>
    <row r="4809" spans="9:16" x14ac:dyDescent="0.2">
      <c r="I4809" s="3"/>
      <c r="J4809" s="3"/>
      <c r="N4809" s="149"/>
      <c r="O4809" s="149"/>
      <c r="P4809" s="149"/>
    </row>
    <row r="4810" spans="9:16" x14ac:dyDescent="0.2">
      <c r="I4810" s="3"/>
      <c r="J4810" s="3"/>
      <c r="N4810" s="149"/>
      <c r="O4810" s="149"/>
      <c r="P4810" s="149"/>
    </row>
    <row r="4811" spans="9:16" x14ac:dyDescent="0.2">
      <c r="I4811" s="3"/>
      <c r="J4811" s="3"/>
      <c r="N4811" s="149"/>
      <c r="O4811" s="149"/>
      <c r="P4811" s="149"/>
    </row>
    <row r="4812" spans="9:16" x14ac:dyDescent="0.2">
      <c r="I4812" s="3"/>
      <c r="J4812" s="3"/>
      <c r="N4812" s="149"/>
      <c r="O4812" s="149"/>
      <c r="P4812" s="149"/>
    </row>
    <row r="4813" spans="9:16" x14ac:dyDescent="0.2">
      <c r="I4813" s="3"/>
      <c r="J4813" s="3"/>
      <c r="N4813" s="149"/>
      <c r="O4813" s="149"/>
      <c r="P4813" s="149"/>
    </row>
    <row r="4814" spans="9:16" x14ac:dyDescent="0.2">
      <c r="I4814" s="3"/>
      <c r="J4814" s="3"/>
      <c r="N4814" s="149"/>
      <c r="O4814" s="149"/>
      <c r="P4814" s="149"/>
    </row>
    <row r="4815" spans="9:16" x14ac:dyDescent="0.2">
      <c r="I4815" s="3"/>
      <c r="J4815" s="3"/>
      <c r="N4815" s="149"/>
      <c r="O4815" s="149"/>
      <c r="P4815" s="149"/>
    </row>
    <row r="4816" spans="9:16" x14ac:dyDescent="0.2">
      <c r="I4816" s="3"/>
      <c r="J4816" s="3"/>
      <c r="N4816" s="149"/>
      <c r="O4816" s="149"/>
      <c r="P4816" s="149"/>
    </row>
    <row r="4817" spans="9:16" x14ac:dyDescent="0.2">
      <c r="I4817" s="3"/>
      <c r="J4817" s="3"/>
      <c r="N4817" s="149"/>
      <c r="O4817" s="149"/>
      <c r="P4817" s="149"/>
    </row>
    <row r="4818" spans="9:16" x14ac:dyDescent="0.2">
      <c r="I4818" s="3"/>
      <c r="J4818" s="3"/>
      <c r="N4818" s="149"/>
      <c r="O4818" s="149"/>
      <c r="P4818" s="149"/>
    </row>
    <row r="4819" spans="9:16" x14ac:dyDescent="0.2">
      <c r="I4819" s="3"/>
      <c r="J4819" s="3"/>
      <c r="N4819" s="149"/>
      <c r="O4819" s="149"/>
      <c r="P4819" s="149"/>
    </row>
    <row r="4820" spans="9:16" x14ac:dyDescent="0.2">
      <c r="I4820" s="3"/>
      <c r="J4820" s="3"/>
      <c r="N4820" s="149"/>
      <c r="O4820" s="149"/>
      <c r="P4820" s="149"/>
    </row>
    <row r="4821" spans="9:16" x14ac:dyDescent="0.2">
      <c r="I4821" s="3"/>
      <c r="J4821" s="3"/>
      <c r="N4821" s="149"/>
      <c r="O4821" s="149"/>
      <c r="P4821" s="149"/>
    </row>
    <row r="4822" spans="9:16" x14ac:dyDescent="0.2">
      <c r="I4822" s="3"/>
      <c r="J4822" s="3"/>
      <c r="N4822" s="149"/>
      <c r="O4822" s="149"/>
      <c r="P4822" s="149"/>
    </row>
    <row r="4823" spans="9:16" x14ac:dyDescent="0.2">
      <c r="I4823" s="3"/>
      <c r="J4823" s="3"/>
      <c r="N4823" s="149"/>
      <c r="O4823" s="149"/>
      <c r="P4823" s="149"/>
    </row>
    <row r="4824" spans="9:16" x14ac:dyDescent="0.2">
      <c r="I4824" s="3"/>
      <c r="J4824" s="3"/>
      <c r="N4824" s="149"/>
      <c r="O4824" s="149"/>
      <c r="P4824" s="149"/>
    </row>
    <row r="4825" spans="9:16" x14ac:dyDescent="0.2">
      <c r="I4825" s="3"/>
      <c r="J4825" s="3"/>
      <c r="N4825" s="149"/>
      <c r="O4825" s="149"/>
      <c r="P4825" s="149"/>
    </row>
    <row r="4826" spans="9:16" x14ac:dyDescent="0.2">
      <c r="I4826" s="3"/>
      <c r="J4826" s="3"/>
      <c r="N4826" s="149"/>
      <c r="O4826" s="149"/>
      <c r="P4826" s="149"/>
    </row>
    <row r="4827" spans="9:16" x14ac:dyDescent="0.2">
      <c r="I4827" s="3"/>
      <c r="J4827" s="3"/>
      <c r="N4827" s="149"/>
      <c r="O4827" s="149"/>
      <c r="P4827" s="149"/>
    </row>
    <row r="4828" spans="9:16" x14ac:dyDescent="0.2">
      <c r="I4828" s="3"/>
      <c r="J4828" s="3"/>
      <c r="N4828" s="149"/>
      <c r="O4828" s="149"/>
      <c r="P4828" s="149"/>
    </row>
    <row r="4829" spans="9:16" x14ac:dyDescent="0.2">
      <c r="I4829" s="3"/>
      <c r="J4829" s="3"/>
      <c r="N4829" s="149"/>
      <c r="O4829" s="149"/>
      <c r="P4829" s="149"/>
    </row>
    <row r="4830" spans="9:16" x14ac:dyDescent="0.2">
      <c r="I4830" s="3"/>
      <c r="J4830" s="3"/>
      <c r="N4830" s="149"/>
      <c r="O4830" s="149"/>
      <c r="P4830" s="149"/>
    </row>
    <row r="4831" spans="9:16" x14ac:dyDescent="0.2">
      <c r="I4831" s="3"/>
      <c r="J4831" s="3"/>
      <c r="N4831" s="149"/>
      <c r="O4831" s="149"/>
      <c r="P4831" s="149"/>
    </row>
    <row r="4832" spans="9:16" x14ac:dyDescent="0.2">
      <c r="I4832" s="3"/>
      <c r="J4832" s="3"/>
      <c r="N4832" s="149"/>
      <c r="O4832" s="149"/>
      <c r="P4832" s="149"/>
    </row>
    <row r="4833" spans="9:16" x14ac:dyDescent="0.2">
      <c r="I4833" s="3"/>
      <c r="J4833" s="3"/>
      <c r="N4833" s="149"/>
      <c r="O4833" s="149"/>
      <c r="P4833" s="149"/>
    </row>
    <row r="4834" spans="9:16" x14ac:dyDescent="0.2">
      <c r="I4834" s="3"/>
      <c r="J4834" s="3"/>
      <c r="N4834" s="149"/>
      <c r="O4834" s="149"/>
      <c r="P4834" s="149"/>
    </row>
    <row r="4835" spans="9:16" x14ac:dyDescent="0.2">
      <c r="I4835" s="3"/>
      <c r="J4835" s="3"/>
      <c r="N4835" s="149"/>
      <c r="O4835" s="149"/>
      <c r="P4835" s="149"/>
    </row>
    <row r="4836" spans="9:16" x14ac:dyDescent="0.2">
      <c r="I4836" s="3"/>
      <c r="J4836" s="3"/>
      <c r="N4836" s="149"/>
      <c r="O4836" s="149"/>
      <c r="P4836" s="149"/>
    </row>
    <row r="4837" spans="9:16" x14ac:dyDescent="0.2">
      <c r="I4837" s="3"/>
      <c r="J4837" s="3"/>
      <c r="N4837" s="149"/>
      <c r="O4837" s="149"/>
      <c r="P4837" s="149"/>
    </row>
    <row r="4838" spans="9:16" x14ac:dyDescent="0.2">
      <c r="I4838" s="3"/>
      <c r="J4838" s="3"/>
      <c r="N4838" s="149"/>
      <c r="O4838" s="149"/>
      <c r="P4838" s="149"/>
    </row>
    <row r="4839" spans="9:16" x14ac:dyDescent="0.2">
      <c r="I4839" s="3"/>
      <c r="J4839" s="3"/>
      <c r="N4839" s="149"/>
      <c r="O4839" s="149"/>
      <c r="P4839" s="149"/>
    </row>
    <row r="4840" spans="9:16" x14ac:dyDescent="0.2">
      <c r="I4840" s="3"/>
      <c r="J4840" s="3"/>
      <c r="N4840" s="149"/>
      <c r="O4840" s="149"/>
      <c r="P4840" s="149"/>
    </row>
    <row r="4841" spans="9:16" x14ac:dyDescent="0.2">
      <c r="I4841" s="3"/>
      <c r="J4841" s="3"/>
      <c r="N4841" s="149"/>
      <c r="O4841" s="149"/>
      <c r="P4841" s="149"/>
    </row>
    <row r="4842" spans="9:16" x14ac:dyDescent="0.2">
      <c r="I4842" s="3"/>
      <c r="J4842" s="3"/>
      <c r="N4842" s="149"/>
      <c r="O4842" s="149"/>
      <c r="P4842" s="149"/>
    </row>
    <row r="4843" spans="9:16" x14ac:dyDescent="0.2">
      <c r="I4843" s="3"/>
      <c r="J4843" s="3"/>
      <c r="N4843" s="149"/>
      <c r="O4843" s="149"/>
      <c r="P4843" s="149"/>
    </row>
    <row r="4844" spans="9:16" x14ac:dyDescent="0.2">
      <c r="I4844" s="3"/>
      <c r="J4844" s="3"/>
      <c r="N4844" s="149"/>
      <c r="O4844" s="149"/>
      <c r="P4844" s="149"/>
    </row>
    <row r="4845" spans="9:16" x14ac:dyDescent="0.2">
      <c r="I4845" s="3"/>
      <c r="J4845" s="3"/>
      <c r="N4845" s="149"/>
      <c r="O4845" s="149"/>
      <c r="P4845" s="149"/>
    </row>
    <row r="4846" spans="9:16" x14ac:dyDescent="0.2">
      <c r="I4846" s="3"/>
      <c r="J4846" s="3"/>
      <c r="N4846" s="149"/>
      <c r="O4846" s="149"/>
      <c r="P4846" s="149"/>
    </row>
    <row r="4847" spans="9:16" x14ac:dyDescent="0.2">
      <c r="I4847" s="3"/>
      <c r="J4847" s="3"/>
      <c r="N4847" s="149"/>
      <c r="O4847" s="149"/>
      <c r="P4847" s="149"/>
    </row>
    <row r="4848" spans="9:16" x14ac:dyDescent="0.2">
      <c r="I4848" s="3"/>
      <c r="J4848" s="3"/>
      <c r="N4848" s="149"/>
      <c r="O4848" s="149"/>
      <c r="P4848" s="149"/>
    </row>
    <row r="4849" spans="9:16" x14ac:dyDescent="0.2">
      <c r="I4849" s="3"/>
      <c r="J4849" s="3"/>
      <c r="N4849" s="149"/>
      <c r="O4849" s="149"/>
      <c r="P4849" s="149"/>
    </row>
    <row r="4850" spans="9:16" x14ac:dyDescent="0.2">
      <c r="I4850" s="3"/>
      <c r="J4850" s="3"/>
      <c r="N4850" s="149"/>
      <c r="O4850" s="149"/>
      <c r="P4850" s="149"/>
    </row>
    <row r="4851" spans="9:16" x14ac:dyDescent="0.2">
      <c r="I4851" s="3"/>
      <c r="J4851" s="3"/>
      <c r="N4851" s="149"/>
      <c r="O4851" s="149"/>
      <c r="P4851" s="149"/>
    </row>
    <row r="4852" spans="9:16" x14ac:dyDescent="0.2">
      <c r="I4852" s="3"/>
      <c r="J4852" s="3"/>
      <c r="N4852" s="149"/>
      <c r="O4852" s="149"/>
      <c r="P4852" s="149"/>
    </row>
    <row r="4853" spans="9:16" x14ac:dyDescent="0.2">
      <c r="I4853" s="3"/>
      <c r="J4853" s="3"/>
      <c r="N4853" s="149"/>
      <c r="O4853" s="149"/>
      <c r="P4853" s="149"/>
    </row>
    <row r="4854" spans="9:16" x14ac:dyDescent="0.2">
      <c r="I4854" s="3"/>
      <c r="J4854" s="3"/>
      <c r="N4854" s="149"/>
      <c r="O4854" s="149"/>
      <c r="P4854" s="149"/>
    </row>
    <row r="4855" spans="9:16" x14ac:dyDescent="0.2">
      <c r="I4855" s="3"/>
      <c r="J4855" s="3"/>
      <c r="N4855" s="149"/>
      <c r="O4855" s="149"/>
      <c r="P4855" s="149"/>
    </row>
    <row r="4856" spans="9:16" x14ac:dyDescent="0.2">
      <c r="I4856" s="3"/>
      <c r="J4856" s="3"/>
      <c r="N4856" s="149"/>
      <c r="O4856" s="149"/>
      <c r="P4856" s="149"/>
    </row>
    <row r="4857" spans="9:16" x14ac:dyDescent="0.2">
      <c r="I4857" s="3"/>
      <c r="J4857" s="3"/>
      <c r="N4857" s="149"/>
      <c r="O4857" s="149"/>
      <c r="P4857" s="149"/>
    </row>
    <row r="4858" spans="9:16" x14ac:dyDescent="0.2">
      <c r="I4858" s="3"/>
      <c r="J4858" s="3"/>
      <c r="N4858" s="149"/>
      <c r="O4858" s="149"/>
      <c r="P4858" s="149"/>
    </row>
    <row r="4859" spans="9:16" x14ac:dyDescent="0.2">
      <c r="I4859" s="3"/>
      <c r="J4859" s="3"/>
      <c r="N4859" s="149"/>
      <c r="O4859" s="149"/>
      <c r="P4859" s="149"/>
    </row>
    <row r="4860" spans="9:16" x14ac:dyDescent="0.2">
      <c r="I4860" s="3"/>
      <c r="J4860" s="3"/>
      <c r="N4860" s="149"/>
      <c r="O4860" s="149"/>
      <c r="P4860" s="149"/>
    </row>
    <row r="4861" spans="9:16" x14ac:dyDescent="0.2">
      <c r="I4861" s="3"/>
      <c r="J4861" s="3"/>
      <c r="N4861" s="149"/>
      <c r="O4861" s="149"/>
      <c r="P4861" s="149"/>
    </row>
    <row r="4862" spans="9:16" x14ac:dyDescent="0.2">
      <c r="I4862" s="3"/>
      <c r="J4862" s="3"/>
      <c r="N4862" s="149"/>
      <c r="O4862" s="149"/>
      <c r="P4862" s="149"/>
    </row>
    <row r="4863" spans="9:16" x14ac:dyDescent="0.2">
      <c r="I4863" s="3"/>
      <c r="J4863" s="3"/>
      <c r="N4863" s="149"/>
      <c r="O4863" s="149"/>
      <c r="P4863" s="149"/>
    </row>
    <row r="4864" spans="9:16" x14ac:dyDescent="0.2">
      <c r="I4864" s="3"/>
      <c r="J4864" s="3"/>
      <c r="N4864" s="149"/>
      <c r="O4864" s="149"/>
      <c r="P4864" s="149"/>
    </row>
    <row r="4865" spans="9:16" x14ac:dyDescent="0.2">
      <c r="I4865" s="3"/>
      <c r="J4865" s="3"/>
      <c r="N4865" s="149"/>
      <c r="O4865" s="149"/>
      <c r="P4865" s="149"/>
    </row>
    <row r="4866" spans="9:16" x14ac:dyDescent="0.2">
      <c r="I4866" s="3"/>
      <c r="J4866" s="3"/>
      <c r="N4866" s="149"/>
      <c r="O4866" s="149"/>
      <c r="P4866" s="149"/>
    </row>
    <row r="4867" spans="9:16" x14ac:dyDescent="0.2">
      <c r="I4867" s="3"/>
      <c r="J4867" s="3"/>
      <c r="N4867" s="149"/>
      <c r="O4867" s="149"/>
      <c r="P4867" s="149"/>
    </row>
    <row r="4868" spans="9:16" x14ac:dyDescent="0.2">
      <c r="I4868" s="3"/>
      <c r="J4868" s="3"/>
      <c r="N4868" s="149"/>
      <c r="O4868" s="149"/>
      <c r="P4868" s="149"/>
    </row>
    <row r="4869" spans="9:16" x14ac:dyDescent="0.2">
      <c r="I4869" s="3"/>
      <c r="J4869" s="3"/>
      <c r="N4869" s="149"/>
      <c r="O4869" s="149"/>
      <c r="P4869" s="149"/>
    </row>
    <row r="4870" spans="9:16" x14ac:dyDescent="0.2">
      <c r="I4870" s="3"/>
      <c r="J4870" s="3"/>
      <c r="N4870" s="149"/>
      <c r="O4870" s="149"/>
      <c r="P4870" s="149"/>
    </row>
    <row r="4871" spans="9:16" x14ac:dyDescent="0.2">
      <c r="I4871" s="3"/>
      <c r="J4871" s="3"/>
      <c r="N4871" s="149"/>
      <c r="O4871" s="149"/>
      <c r="P4871" s="149"/>
    </row>
    <row r="4872" spans="9:16" x14ac:dyDescent="0.2">
      <c r="I4872" s="3"/>
      <c r="J4872" s="3"/>
      <c r="N4872" s="149"/>
      <c r="O4872" s="149"/>
      <c r="P4872" s="149"/>
    </row>
    <row r="4873" spans="9:16" x14ac:dyDescent="0.2">
      <c r="I4873" s="3"/>
      <c r="J4873" s="3"/>
      <c r="N4873" s="149"/>
      <c r="O4873" s="149"/>
      <c r="P4873" s="149"/>
    </row>
    <row r="4874" spans="9:16" x14ac:dyDescent="0.2">
      <c r="I4874" s="3"/>
      <c r="J4874" s="3"/>
      <c r="N4874" s="149"/>
      <c r="O4874" s="149"/>
      <c r="P4874" s="149"/>
    </row>
    <row r="4875" spans="9:16" x14ac:dyDescent="0.2">
      <c r="I4875" s="3"/>
      <c r="J4875" s="3"/>
      <c r="N4875" s="149"/>
      <c r="O4875" s="149"/>
      <c r="P4875" s="149"/>
    </row>
    <row r="4876" spans="9:16" x14ac:dyDescent="0.2">
      <c r="I4876" s="3"/>
      <c r="J4876" s="3"/>
      <c r="N4876" s="149"/>
      <c r="O4876" s="149"/>
      <c r="P4876" s="149"/>
    </row>
    <row r="4877" spans="9:16" x14ac:dyDescent="0.2">
      <c r="I4877" s="3"/>
      <c r="J4877" s="3"/>
      <c r="N4877" s="149"/>
      <c r="O4877" s="149"/>
      <c r="P4877" s="149"/>
    </row>
    <row r="4878" spans="9:16" x14ac:dyDescent="0.2">
      <c r="I4878" s="3"/>
      <c r="J4878" s="3"/>
      <c r="N4878" s="149"/>
      <c r="O4878" s="149"/>
      <c r="P4878" s="149"/>
    </row>
    <row r="4879" spans="9:16" x14ac:dyDescent="0.2">
      <c r="I4879" s="3"/>
      <c r="J4879" s="3"/>
      <c r="N4879" s="149"/>
      <c r="O4879" s="149"/>
      <c r="P4879" s="149"/>
    </row>
    <row r="4880" spans="9:16" x14ac:dyDescent="0.2">
      <c r="I4880" s="3"/>
      <c r="J4880" s="3"/>
      <c r="N4880" s="149"/>
      <c r="O4880" s="149"/>
      <c r="P4880" s="149"/>
    </row>
    <row r="4881" spans="9:16" x14ac:dyDescent="0.2">
      <c r="I4881" s="3"/>
      <c r="J4881" s="3"/>
      <c r="N4881" s="149"/>
      <c r="O4881" s="149"/>
      <c r="P4881" s="149"/>
    </row>
    <row r="4882" spans="9:16" x14ac:dyDescent="0.2">
      <c r="I4882" s="3"/>
      <c r="J4882" s="3"/>
      <c r="N4882" s="149"/>
      <c r="O4882" s="149"/>
      <c r="P4882" s="149"/>
    </row>
    <row r="4883" spans="9:16" x14ac:dyDescent="0.2">
      <c r="I4883" s="3"/>
      <c r="J4883" s="3"/>
      <c r="N4883" s="149"/>
      <c r="O4883" s="149"/>
      <c r="P4883" s="149"/>
    </row>
    <row r="4884" spans="9:16" x14ac:dyDescent="0.2">
      <c r="I4884" s="3"/>
      <c r="J4884" s="3"/>
      <c r="N4884" s="149"/>
      <c r="O4884" s="149"/>
      <c r="P4884" s="149"/>
    </row>
    <row r="4885" spans="9:16" x14ac:dyDescent="0.2">
      <c r="I4885" s="3"/>
      <c r="J4885" s="3"/>
      <c r="N4885" s="149"/>
      <c r="O4885" s="149"/>
      <c r="P4885" s="149"/>
    </row>
    <row r="4886" spans="9:16" x14ac:dyDescent="0.2">
      <c r="I4886" s="3"/>
      <c r="J4886" s="3"/>
      <c r="N4886" s="149"/>
      <c r="O4886" s="149"/>
      <c r="P4886" s="149"/>
    </row>
    <row r="4887" spans="9:16" x14ac:dyDescent="0.2">
      <c r="I4887" s="3"/>
      <c r="J4887" s="3"/>
      <c r="N4887" s="149"/>
      <c r="O4887" s="149"/>
      <c r="P4887" s="149"/>
    </row>
    <row r="4888" spans="9:16" x14ac:dyDescent="0.2">
      <c r="I4888" s="3"/>
      <c r="J4888" s="3"/>
      <c r="N4888" s="149"/>
      <c r="O4888" s="149"/>
      <c r="P4888" s="149"/>
    </row>
    <row r="4889" spans="9:16" x14ac:dyDescent="0.2">
      <c r="I4889" s="3"/>
      <c r="J4889" s="3"/>
      <c r="N4889" s="149"/>
      <c r="O4889" s="149"/>
      <c r="P4889" s="149"/>
    </row>
    <row r="4890" spans="9:16" x14ac:dyDescent="0.2">
      <c r="I4890" s="3"/>
      <c r="J4890" s="3"/>
      <c r="N4890" s="149"/>
      <c r="O4890" s="149"/>
      <c r="P4890" s="149"/>
    </row>
    <row r="4891" spans="9:16" x14ac:dyDescent="0.2">
      <c r="I4891" s="3"/>
      <c r="J4891" s="3"/>
      <c r="N4891" s="149"/>
      <c r="O4891" s="149"/>
      <c r="P4891" s="149"/>
    </row>
    <row r="4892" spans="9:16" x14ac:dyDescent="0.2">
      <c r="I4892" s="3"/>
      <c r="J4892" s="3"/>
      <c r="N4892" s="149"/>
      <c r="O4892" s="149"/>
      <c r="P4892" s="149"/>
    </row>
    <row r="4893" spans="9:16" x14ac:dyDescent="0.2">
      <c r="I4893" s="3"/>
      <c r="J4893" s="3"/>
      <c r="N4893" s="149"/>
      <c r="O4893" s="149"/>
      <c r="P4893" s="149"/>
    </row>
    <row r="4894" spans="9:16" x14ac:dyDescent="0.2">
      <c r="I4894" s="3"/>
      <c r="J4894" s="3"/>
      <c r="N4894" s="149"/>
      <c r="O4894" s="149"/>
      <c r="P4894" s="149"/>
    </row>
    <row r="4895" spans="9:16" x14ac:dyDescent="0.2">
      <c r="I4895" s="3"/>
      <c r="J4895" s="3"/>
      <c r="N4895" s="149"/>
      <c r="O4895" s="149"/>
      <c r="P4895" s="149"/>
    </row>
    <row r="4896" spans="9:16" x14ac:dyDescent="0.2">
      <c r="I4896" s="3"/>
      <c r="J4896" s="3"/>
      <c r="N4896" s="149"/>
      <c r="O4896" s="149"/>
      <c r="P4896" s="149"/>
    </row>
    <row r="4897" spans="9:16" x14ac:dyDescent="0.2">
      <c r="I4897" s="3"/>
      <c r="J4897" s="3"/>
      <c r="N4897" s="149"/>
      <c r="O4897" s="149"/>
      <c r="P4897" s="149"/>
    </row>
    <row r="4898" spans="9:16" x14ac:dyDescent="0.2">
      <c r="I4898" s="3"/>
      <c r="J4898" s="3"/>
      <c r="N4898" s="149"/>
      <c r="O4898" s="149"/>
      <c r="P4898" s="149"/>
    </row>
    <row r="4899" spans="9:16" x14ac:dyDescent="0.2">
      <c r="I4899" s="3"/>
      <c r="J4899" s="3"/>
      <c r="N4899" s="149"/>
      <c r="O4899" s="149"/>
      <c r="P4899" s="149"/>
    </row>
    <row r="4900" spans="9:16" x14ac:dyDescent="0.2">
      <c r="I4900" s="3"/>
      <c r="J4900" s="3"/>
      <c r="N4900" s="149"/>
      <c r="O4900" s="149"/>
      <c r="P4900" s="149"/>
    </row>
    <row r="4901" spans="9:16" x14ac:dyDescent="0.2">
      <c r="I4901" s="3"/>
      <c r="J4901" s="3"/>
      <c r="N4901" s="149"/>
      <c r="O4901" s="149"/>
      <c r="P4901" s="149"/>
    </row>
    <row r="4902" spans="9:16" x14ac:dyDescent="0.2">
      <c r="I4902" s="3"/>
      <c r="J4902" s="3"/>
      <c r="N4902" s="149"/>
      <c r="O4902" s="149"/>
      <c r="P4902" s="149"/>
    </row>
    <row r="4903" spans="9:16" x14ac:dyDescent="0.2">
      <c r="I4903" s="3"/>
      <c r="J4903" s="3"/>
      <c r="N4903" s="149"/>
      <c r="O4903" s="149"/>
      <c r="P4903" s="149"/>
    </row>
    <row r="4904" spans="9:16" x14ac:dyDescent="0.2">
      <c r="I4904" s="3"/>
      <c r="J4904" s="3"/>
      <c r="N4904" s="149"/>
      <c r="O4904" s="149"/>
      <c r="P4904" s="149"/>
    </row>
    <row r="4905" spans="9:16" x14ac:dyDescent="0.2">
      <c r="I4905" s="3"/>
      <c r="J4905" s="3"/>
      <c r="N4905" s="149"/>
      <c r="O4905" s="149"/>
      <c r="P4905" s="149"/>
    </row>
    <row r="4906" spans="9:16" x14ac:dyDescent="0.2">
      <c r="I4906" s="3"/>
      <c r="J4906" s="3"/>
      <c r="N4906" s="149"/>
      <c r="O4906" s="149"/>
      <c r="P4906" s="149"/>
    </row>
    <row r="4907" spans="9:16" x14ac:dyDescent="0.2">
      <c r="I4907" s="3"/>
      <c r="J4907" s="3"/>
      <c r="N4907" s="149"/>
      <c r="O4907" s="149"/>
      <c r="P4907" s="149"/>
    </row>
    <row r="4908" spans="9:16" x14ac:dyDescent="0.2">
      <c r="I4908" s="3"/>
      <c r="J4908" s="3"/>
      <c r="N4908" s="149"/>
      <c r="O4908" s="149"/>
      <c r="P4908" s="149"/>
    </row>
    <row r="4909" spans="9:16" x14ac:dyDescent="0.2">
      <c r="I4909" s="3"/>
      <c r="J4909" s="3"/>
      <c r="N4909" s="149"/>
      <c r="O4909" s="149"/>
      <c r="P4909" s="149"/>
    </row>
    <row r="4910" spans="9:16" x14ac:dyDescent="0.2">
      <c r="I4910" s="3"/>
      <c r="J4910" s="3"/>
      <c r="N4910" s="149"/>
      <c r="O4910" s="149"/>
      <c r="P4910" s="149"/>
    </row>
    <row r="4911" spans="9:16" x14ac:dyDescent="0.2">
      <c r="I4911" s="3"/>
      <c r="J4911" s="3"/>
      <c r="N4911" s="149"/>
      <c r="O4911" s="149"/>
      <c r="P4911" s="149"/>
    </row>
    <row r="4912" spans="9:16" x14ac:dyDescent="0.2">
      <c r="I4912" s="3"/>
      <c r="J4912" s="3"/>
      <c r="N4912" s="149"/>
      <c r="O4912" s="149"/>
      <c r="P4912" s="149"/>
    </row>
    <row r="4913" spans="9:16" x14ac:dyDescent="0.2">
      <c r="I4913" s="3"/>
      <c r="J4913" s="3"/>
      <c r="N4913" s="149"/>
      <c r="O4913" s="149"/>
      <c r="P4913" s="149"/>
    </row>
    <row r="4914" spans="9:16" x14ac:dyDescent="0.2">
      <c r="I4914" s="3"/>
      <c r="J4914" s="3"/>
      <c r="N4914" s="149"/>
      <c r="O4914" s="149"/>
      <c r="P4914" s="149"/>
    </row>
    <row r="4915" spans="9:16" x14ac:dyDescent="0.2">
      <c r="I4915" s="3"/>
      <c r="J4915" s="3"/>
      <c r="N4915" s="149"/>
      <c r="O4915" s="149"/>
      <c r="P4915" s="149"/>
    </row>
    <row r="4916" spans="9:16" x14ac:dyDescent="0.2">
      <c r="I4916" s="3"/>
      <c r="J4916" s="3"/>
      <c r="N4916" s="149"/>
      <c r="O4916" s="149"/>
      <c r="P4916" s="149"/>
    </row>
    <row r="4917" spans="9:16" x14ac:dyDescent="0.2">
      <c r="I4917" s="3"/>
      <c r="J4917" s="3"/>
      <c r="N4917" s="149"/>
      <c r="O4917" s="149"/>
      <c r="P4917" s="149"/>
    </row>
    <row r="4918" spans="9:16" x14ac:dyDescent="0.2">
      <c r="I4918" s="3"/>
      <c r="J4918" s="3"/>
      <c r="N4918" s="149"/>
      <c r="O4918" s="149"/>
      <c r="P4918" s="149"/>
    </row>
    <row r="4919" spans="9:16" x14ac:dyDescent="0.2">
      <c r="I4919" s="3"/>
      <c r="J4919" s="3"/>
      <c r="N4919" s="149"/>
      <c r="O4919" s="149"/>
      <c r="P4919" s="149"/>
    </row>
    <row r="4920" spans="9:16" x14ac:dyDescent="0.2">
      <c r="I4920" s="3"/>
      <c r="J4920" s="3"/>
      <c r="N4920" s="149"/>
      <c r="O4920" s="149"/>
      <c r="P4920" s="149"/>
    </row>
    <row r="4921" spans="9:16" x14ac:dyDescent="0.2">
      <c r="I4921" s="3"/>
      <c r="J4921" s="3"/>
      <c r="N4921" s="149"/>
      <c r="O4921" s="149"/>
      <c r="P4921" s="149"/>
    </row>
    <row r="4922" spans="9:16" x14ac:dyDescent="0.2">
      <c r="I4922" s="3"/>
      <c r="J4922" s="3"/>
      <c r="N4922" s="149"/>
      <c r="O4922" s="149"/>
      <c r="P4922" s="149"/>
    </row>
    <row r="4923" spans="9:16" x14ac:dyDescent="0.2">
      <c r="I4923" s="3"/>
      <c r="J4923" s="3"/>
      <c r="N4923" s="149"/>
      <c r="O4923" s="149"/>
      <c r="P4923" s="149"/>
    </row>
    <row r="4924" spans="9:16" x14ac:dyDescent="0.2">
      <c r="I4924" s="3"/>
      <c r="J4924" s="3"/>
      <c r="N4924" s="149"/>
      <c r="O4924" s="149"/>
      <c r="P4924" s="149"/>
    </row>
    <row r="4925" spans="9:16" x14ac:dyDescent="0.2">
      <c r="I4925" s="3"/>
      <c r="J4925" s="3"/>
      <c r="N4925" s="149"/>
      <c r="O4925" s="149"/>
      <c r="P4925" s="149"/>
    </row>
    <row r="4926" spans="9:16" x14ac:dyDescent="0.2">
      <c r="I4926" s="3"/>
      <c r="J4926" s="3"/>
      <c r="N4926" s="149"/>
      <c r="O4926" s="149"/>
      <c r="P4926" s="149"/>
    </row>
    <row r="4927" spans="9:16" x14ac:dyDescent="0.2">
      <c r="I4927" s="3"/>
      <c r="J4927" s="3"/>
      <c r="N4927" s="149"/>
      <c r="O4927" s="149"/>
      <c r="P4927" s="149"/>
    </row>
    <row r="4928" spans="9:16" x14ac:dyDescent="0.2">
      <c r="I4928" s="3"/>
      <c r="J4928" s="3"/>
      <c r="N4928" s="149"/>
      <c r="O4928" s="149"/>
      <c r="P4928" s="149"/>
    </row>
    <row r="4929" spans="9:16" x14ac:dyDescent="0.2">
      <c r="I4929" s="3"/>
      <c r="J4929" s="3"/>
      <c r="N4929" s="149"/>
      <c r="O4929" s="149"/>
      <c r="P4929" s="149"/>
    </row>
    <row r="4930" spans="9:16" x14ac:dyDescent="0.2">
      <c r="I4930" s="3"/>
      <c r="J4930" s="3"/>
      <c r="N4930" s="149"/>
      <c r="O4930" s="149"/>
      <c r="P4930" s="149"/>
    </row>
    <row r="4931" spans="9:16" x14ac:dyDescent="0.2">
      <c r="I4931" s="3"/>
      <c r="J4931" s="3"/>
      <c r="N4931" s="149"/>
      <c r="O4931" s="149"/>
      <c r="P4931" s="149"/>
    </row>
    <row r="4932" spans="9:16" x14ac:dyDescent="0.2">
      <c r="I4932" s="3"/>
      <c r="J4932" s="3"/>
      <c r="N4932" s="149"/>
      <c r="O4932" s="149"/>
      <c r="P4932" s="149"/>
    </row>
    <row r="4933" spans="9:16" x14ac:dyDescent="0.2">
      <c r="I4933" s="3"/>
      <c r="J4933" s="3"/>
      <c r="N4933" s="149"/>
      <c r="O4933" s="149"/>
      <c r="P4933" s="149"/>
    </row>
    <row r="4934" spans="9:16" x14ac:dyDescent="0.2">
      <c r="I4934" s="3"/>
      <c r="J4934" s="3"/>
      <c r="N4934" s="149"/>
      <c r="O4934" s="149"/>
      <c r="P4934" s="149"/>
    </row>
    <row r="4935" spans="9:16" x14ac:dyDescent="0.2">
      <c r="I4935" s="3"/>
      <c r="J4935" s="3"/>
      <c r="N4935" s="149"/>
      <c r="O4935" s="149"/>
      <c r="P4935" s="149"/>
    </row>
    <row r="4936" spans="9:16" x14ac:dyDescent="0.2">
      <c r="I4936" s="3"/>
      <c r="J4936" s="3"/>
      <c r="N4936" s="149"/>
      <c r="O4936" s="149"/>
      <c r="P4936" s="149"/>
    </row>
    <row r="4937" spans="9:16" x14ac:dyDescent="0.2">
      <c r="I4937" s="3"/>
      <c r="J4937" s="3"/>
      <c r="N4937" s="149"/>
      <c r="O4937" s="149"/>
      <c r="P4937" s="149"/>
    </row>
    <row r="4938" spans="9:16" x14ac:dyDescent="0.2">
      <c r="I4938" s="3"/>
      <c r="J4938" s="3"/>
      <c r="N4938" s="149"/>
      <c r="O4938" s="149"/>
      <c r="P4938" s="149"/>
    </row>
    <row r="4939" spans="9:16" x14ac:dyDescent="0.2">
      <c r="I4939" s="3"/>
      <c r="J4939" s="3"/>
      <c r="N4939" s="149"/>
      <c r="O4939" s="149"/>
      <c r="P4939" s="149"/>
    </row>
    <row r="4940" spans="9:16" x14ac:dyDescent="0.2">
      <c r="I4940" s="3"/>
      <c r="J4940" s="3"/>
      <c r="N4940" s="149"/>
      <c r="O4940" s="149"/>
      <c r="P4940" s="149"/>
    </row>
    <row r="4941" spans="9:16" x14ac:dyDescent="0.2">
      <c r="I4941" s="3"/>
      <c r="J4941" s="3"/>
      <c r="N4941" s="149"/>
      <c r="O4941" s="149"/>
      <c r="P4941" s="149"/>
    </row>
    <row r="4942" spans="9:16" x14ac:dyDescent="0.2">
      <c r="I4942" s="3"/>
      <c r="J4942" s="3"/>
      <c r="N4942" s="149"/>
      <c r="O4942" s="149"/>
      <c r="P4942" s="149"/>
    </row>
    <row r="4943" spans="9:16" x14ac:dyDescent="0.2">
      <c r="I4943" s="3"/>
      <c r="J4943" s="3"/>
      <c r="N4943" s="149"/>
      <c r="O4943" s="149"/>
      <c r="P4943" s="149"/>
    </row>
    <row r="4944" spans="9:16" x14ac:dyDescent="0.2">
      <c r="I4944" s="3"/>
      <c r="J4944" s="3"/>
      <c r="N4944" s="149"/>
      <c r="O4944" s="149"/>
      <c r="P4944" s="149"/>
    </row>
    <row r="4945" spans="9:16" x14ac:dyDescent="0.2">
      <c r="I4945" s="3"/>
      <c r="J4945" s="3"/>
      <c r="N4945" s="149"/>
      <c r="O4945" s="149"/>
      <c r="P4945" s="149"/>
    </row>
    <row r="4946" spans="9:16" x14ac:dyDescent="0.2">
      <c r="I4946" s="3"/>
      <c r="J4946" s="3"/>
      <c r="N4946" s="149"/>
      <c r="O4946" s="149"/>
      <c r="P4946" s="149"/>
    </row>
    <row r="4947" spans="9:16" x14ac:dyDescent="0.2">
      <c r="I4947" s="3"/>
      <c r="J4947" s="3"/>
      <c r="N4947" s="149"/>
      <c r="O4947" s="149"/>
      <c r="P4947" s="149"/>
    </row>
    <row r="4948" spans="9:16" x14ac:dyDescent="0.2">
      <c r="I4948" s="3"/>
      <c r="J4948" s="3"/>
      <c r="N4948" s="149"/>
      <c r="O4948" s="149"/>
      <c r="P4948" s="149"/>
    </row>
    <row r="4949" spans="9:16" x14ac:dyDescent="0.2">
      <c r="I4949" s="3"/>
      <c r="J4949" s="3"/>
      <c r="N4949" s="149"/>
      <c r="O4949" s="149"/>
      <c r="P4949" s="149"/>
    </row>
    <row r="4950" spans="9:16" x14ac:dyDescent="0.2">
      <c r="I4950" s="3"/>
      <c r="J4950" s="3"/>
      <c r="N4950" s="149"/>
      <c r="O4950" s="149"/>
      <c r="P4950" s="149"/>
    </row>
    <row r="4951" spans="9:16" x14ac:dyDescent="0.2">
      <c r="I4951" s="3"/>
      <c r="J4951" s="3"/>
      <c r="N4951" s="149"/>
      <c r="O4951" s="149"/>
      <c r="P4951" s="149"/>
    </row>
    <row r="4952" spans="9:16" x14ac:dyDescent="0.2">
      <c r="I4952" s="3"/>
      <c r="J4952" s="3"/>
      <c r="N4952" s="149"/>
      <c r="O4952" s="149"/>
      <c r="P4952" s="149"/>
    </row>
    <row r="4953" spans="9:16" x14ac:dyDescent="0.2">
      <c r="I4953" s="3"/>
      <c r="J4953" s="3"/>
      <c r="N4953" s="149"/>
      <c r="O4953" s="149"/>
      <c r="P4953" s="149"/>
    </row>
    <row r="4954" spans="9:16" x14ac:dyDescent="0.2">
      <c r="I4954" s="3"/>
      <c r="J4954" s="3"/>
      <c r="N4954" s="149"/>
      <c r="O4954" s="149"/>
      <c r="P4954" s="149"/>
    </row>
    <row r="4955" spans="9:16" x14ac:dyDescent="0.2">
      <c r="I4955" s="3"/>
      <c r="J4955" s="3"/>
      <c r="N4955" s="149"/>
      <c r="O4955" s="149"/>
      <c r="P4955" s="149"/>
    </row>
    <row r="4956" spans="9:16" x14ac:dyDescent="0.2">
      <c r="I4956" s="3"/>
      <c r="J4956" s="3"/>
      <c r="N4956" s="149"/>
      <c r="O4956" s="149"/>
      <c r="P4956" s="149"/>
    </row>
    <row r="4957" spans="9:16" x14ac:dyDescent="0.2">
      <c r="I4957" s="3"/>
      <c r="J4957" s="3"/>
      <c r="N4957" s="149"/>
      <c r="O4957" s="149"/>
      <c r="P4957" s="149"/>
    </row>
    <row r="4958" spans="9:16" x14ac:dyDescent="0.2">
      <c r="I4958" s="3"/>
      <c r="J4958" s="3"/>
      <c r="N4958" s="149"/>
      <c r="O4958" s="149"/>
      <c r="P4958" s="149"/>
    </row>
    <row r="4959" spans="9:16" x14ac:dyDescent="0.2">
      <c r="I4959" s="3"/>
      <c r="J4959" s="3"/>
      <c r="N4959" s="149"/>
      <c r="O4959" s="149"/>
      <c r="P4959" s="149"/>
    </row>
    <row r="4960" spans="9:16" x14ac:dyDescent="0.2">
      <c r="I4960" s="3"/>
      <c r="J4960" s="3"/>
      <c r="N4960" s="149"/>
      <c r="O4960" s="149"/>
      <c r="P4960" s="149"/>
    </row>
    <row r="4961" spans="9:16" x14ac:dyDescent="0.2">
      <c r="I4961" s="3"/>
      <c r="J4961" s="3"/>
      <c r="N4961" s="149"/>
      <c r="O4961" s="149"/>
      <c r="P4961" s="149"/>
    </row>
    <row r="4962" spans="9:16" x14ac:dyDescent="0.2">
      <c r="I4962" s="3"/>
      <c r="J4962" s="3"/>
      <c r="N4962" s="149"/>
      <c r="O4962" s="149"/>
      <c r="P4962" s="149"/>
    </row>
    <row r="4963" spans="9:16" x14ac:dyDescent="0.2">
      <c r="I4963" s="3"/>
      <c r="J4963" s="3"/>
      <c r="N4963" s="149"/>
      <c r="O4963" s="149"/>
      <c r="P4963" s="149"/>
    </row>
    <row r="4964" spans="9:16" x14ac:dyDescent="0.2">
      <c r="I4964" s="3"/>
      <c r="J4964" s="3"/>
      <c r="N4964" s="149"/>
      <c r="O4964" s="149"/>
      <c r="P4964" s="149"/>
    </row>
    <row r="4965" spans="9:16" x14ac:dyDescent="0.2">
      <c r="I4965" s="3"/>
      <c r="J4965" s="3"/>
      <c r="N4965" s="149"/>
      <c r="O4965" s="149"/>
      <c r="P4965" s="149"/>
    </row>
    <row r="4966" spans="9:16" x14ac:dyDescent="0.2">
      <c r="I4966" s="3"/>
      <c r="J4966" s="3"/>
      <c r="N4966" s="149"/>
      <c r="O4966" s="149"/>
      <c r="P4966" s="149"/>
    </row>
    <row r="4967" spans="9:16" x14ac:dyDescent="0.2">
      <c r="I4967" s="3"/>
      <c r="J4967" s="3"/>
      <c r="N4967" s="149"/>
      <c r="O4967" s="149"/>
      <c r="P4967" s="149"/>
    </row>
    <row r="4968" spans="9:16" x14ac:dyDescent="0.2">
      <c r="I4968" s="3"/>
      <c r="J4968" s="3"/>
      <c r="N4968" s="149"/>
      <c r="O4968" s="149"/>
      <c r="P4968" s="149"/>
    </row>
    <row r="4969" spans="9:16" x14ac:dyDescent="0.2">
      <c r="I4969" s="3"/>
      <c r="J4969" s="3"/>
      <c r="N4969" s="149"/>
      <c r="O4969" s="149"/>
      <c r="P4969" s="149"/>
    </row>
    <row r="4970" spans="9:16" x14ac:dyDescent="0.2">
      <c r="I4970" s="3"/>
      <c r="J4970" s="3"/>
      <c r="N4970" s="149"/>
      <c r="O4970" s="149"/>
      <c r="P4970" s="149"/>
    </row>
    <row r="4971" spans="9:16" x14ac:dyDescent="0.2">
      <c r="I4971" s="3"/>
      <c r="J4971" s="3"/>
      <c r="N4971" s="149"/>
      <c r="O4971" s="149"/>
      <c r="P4971" s="149"/>
    </row>
    <row r="4972" spans="9:16" x14ac:dyDescent="0.2">
      <c r="I4972" s="3"/>
      <c r="J4972" s="3"/>
      <c r="N4972" s="149"/>
      <c r="O4972" s="149"/>
      <c r="P4972" s="149"/>
    </row>
    <row r="4973" spans="9:16" x14ac:dyDescent="0.2">
      <c r="I4973" s="3"/>
      <c r="J4973" s="3"/>
      <c r="N4973" s="149"/>
      <c r="O4973" s="149"/>
      <c r="P4973" s="149"/>
    </row>
    <row r="4974" spans="9:16" x14ac:dyDescent="0.2">
      <c r="I4974" s="3"/>
      <c r="J4974" s="3"/>
      <c r="N4974" s="149"/>
      <c r="O4974" s="149"/>
      <c r="P4974" s="149"/>
    </row>
    <row r="4975" spans="9:16" x14ac:dyDescent="0.2">
      <c r="I4975" s="3"/>
      <c r="J4975" s="3"/>
      <c r="N4975" s="149"/>
      <c r="O4975" s="149"/>
      <c r="P4975" s="149"/>
    </row>
    <row r="4976" spans="9:16" x14ac:dyDescent="0.2">
      <c r="I4976" s="3"/>
      <c r="J4976" s="3"/>
      <c r="N4976" s="149"/>
      <c r="O4976" s="149"/>
      <c r="P4976" s="149"/>
    </row>
    <row r="4977" spans="9:16" x14ac:dyDescent="0.2">
      <c r="I4977" s="3"/>
      <c r="J4977" s="3"/>
      <c r="N4977" s="149"/>
      <c r="O4977" s="149"/>
      <c r="P4977" s="149"/>
    </row>
    <row r="4978" spans="9:16" x14ac:dyDescent="0.2">
      <c r="I4978" s="3"/>
      <c r="J4978" s="3"/>
      <c r="N4978" s="149"/>
      <c r="O4978" s="149"/>
      <c r="P4978" s="149"/>
    </row>
    <row r="4979" spans="9:16" x14ac:dyDescent="0.2">
      <c r="I4979" s="3"/>
      <c r="J4979" s="3"/>
      <c r="N4979" s="149"/>
      <c r="O4979" s="149"/>
      <c r="P4979" s="149"/>
    </row>
    <row r="4980" spans="9:16" x14ac:dyDescent="0.2">
      <c r="I4980" s="3"/>
      <c r="J4980" s="3"/>
      <c r="N4980" s="149"/>
      <c r="O4980" s="149"/>
      <c r="P4980" s="149"/>
    </row>
    <row r="4981" spans="9:16" x14ac:dyDescent="0.2">
      <c r="I4981" s="3"/>
      <c r="J4981" s="3"/>
      <c r="N4981" s="149"/>
      <c r="O4981" s="149"/>
      <c r="P4981" s="149"/>
    </row>
    <row r="4982" spans="9:16" x14ac:dyDescent="0.2">
      <c r="I4982" s="3"/>
      <c r="J4982" s="3"/>
      <c r="N4982" s="149"/>
      <c r="O4982" s="149"/>
      <c r="P4982" s="149"/>
    </row>
    <row r="4983" spans="9:16" x14ac:dyDescent="0.2">
      <c r="I4983" s="3"/>
      <c r="J4983" s="3"/>
      <c r="N4983" s="149"/>
      <c r="O4983" s="149"/>
      <c r="P4983" s="149"/>
    </row>
    <row r="4984" spans="9:16" x14ac:dyDescent="0.2">
      <c r="I4984" s="3"/>
      <c r="J4984" s="3"/>
      <c r="N4984" s="149"/>
      <c r="O4984" s="149"/>
      <c r="P4984" s="149"/>
    </row>
    <row r="4985" spans="9:16" x14ac:dyDescent="0.2">
      <c r="I4985" s="3"/>
      <c r="J4985" s="3"/>
      <c r="N4985" s="149"/>
      <c r="O4985" s="149"/>
      <c r="P4985" s="149"/>
    </row>
    <row r="4986" spans="9:16" x14ac:dyDescent="0.2">
      <c r="I4986" s="3"/>
      <c r="J4986" s="3"/>
      <c r="N4986" s="149"/>
      <c r="O4986" s="149"/>
      <c r="P4986" s="149"/>
    </row>
    <row r="4987" spans="9:16" x14ac:dyDescent="0.2">
      <c r="I4987" s="3"/>
      <c r="J4987" s="3"/>
      <c r="N4987" s="149"/>
      <c r="O4987" s="149"/>
      <c r="P4987" s="149"/>
    </row>
    <row r="4988" spans="9:16" x14ac:dyDescent="0.2">
      <c r="I4988" s="3"/>
      <c r="J4988" s="3"/>
      <c r="N4988" s="149"/>
      <c r="O4988" s="149"/>
      <c r="P4988" s="149"/>
    </row>
    <row r="4989" spans="9:16" x14ac:dyDescent="0.2">
      <c r="I4989" s="3"/>
      <c r="J4989" s="3"/>
      <c r="N4989" s="149"/>
      <c r="O4989" s="149"/>
      <c r="P4989" s="149"/>
    </row>
    <row r="4990" spans="9:16" x14ac:dyDescent="0.2">
      <c r="I4990" s="3"/>
      <c r="J4990" s="3"/>
      <c r="N4990" s="149"/>
      <c r="O4990" s="149"/>
      <c r="P4990" s="149"/>
    </row>
    <row r="4991" spans="9:16" x14ac:dyDescent="0.2">
      <c r="I4991" s="3"/>
      <c r="J4991" s="3"/>
      <c r="N4991" s="149"/>
      <c r="O4991" s="149"/>
      <c r="P4991" s="149"/>
    </row>
    <row r="4992" spans="9:16" x14ac:dyDescent="0.2">
      <c r="I4992" s="3"/>
      <c r="J4992" s="3"/>
      <c r="N4992" s="149"/>
      <c r="O4992" s="149"/>
      <c r="P4992" s="149"/>
    </row>
    <row r="4993" spans="9:16" x14ac:dyDescent="0.2">
      <c r="I4993" s="3"/>
      <c r="J4993" s="3"/>
      <c r="N4993" s="149"/>
      <c r="O4993" s="149"/>
      <c r="P4993" s="149"/>
    </row>
    <row r="4994" spans="9:16" x14ac:dyDescent="0.2">
      <c r="I4994" s="3"/>
      <c r="J4994" s="3"/>
      <c r="N4994" s="149"/>
      <c r="O4994" s="149"/>
      <c r="P4994" s="149"/>
    </row>
    <row r="4995" spans="9:16" x14ac:dyDescent="0.2">
      <c r="I4995" s="3"/>
      <c r="J4995" s="3"/>
      <c r="N4995" s="149"/>
      <c r="O4995" s="149"/>
      <c r="P4995" s="149"/>
    </row>
    <row r="4996" spans="9:16" x14ac:dyDescent="0.2">
      <c r="I4996" s="3"/>
      <c r="J4996" s="3"/>
      <c r="N4996" s="149"/>
      <c r="O4996" s="149"/>
      <c r="P4996" s="149"/>
    </row>
    <row r="4997" spans="9:16" x14ac:dyDescent="0.2">
      <c r="I4997" s="3"/>
      <c r="J4997" s="3"/>
      <c r="N4997" s="149"/>
      <c r="O4997" s="149"/>
      <c r="P4997" s="149"/>
    </row>
    <row r="4998" spans="9:16" x14ac:dyDescent="0.2">
      <c r="I4998" s="3"/>
      <c r="J4998" s="3"/>
      <c r="N4998" s="149"/>
      <c r="O4998" s="149"/>
      <c r="P4998" s="149"/>
    </row>
    <row r="4999" spans="9:16" x14ac:dyDescent="0.2">
      <c r="I4999" s="3"/>
      <c r="J4999" s="3"/>
      <c r="N4999" s="149"/>
      <c r="O4999" s="149"/>
      <c r="P4999" s="149"/>
    </row>
    <row r="5000" spans="9:16" x14ac:dyDescent="0.2">
      <c r="I5000" s="3"/>
      <c r="J5000" s="3"/>
      <c r="N5000" s="149"/>
      <c r="O5000" s="149"/>
      <c r="P5000" s="149"/>
    </row>
    <row r="5001" spans="9:16" x14ac:dyDescent="0.2">
      <c r="I5001" s="3"/>
      <c r="J5001" s="3"/>
      <c r="N5001" s="149"/>
      <c r="O5001" s="149"/>
      <c r="P5001" s="149"/>
    </row>
    <row r="5002" spans="9:16" x14ac:dyDescent="0.2">
      <c r="I5002" s="3"/>
      <c r="J5002" s="3"/>
      <c r="N5002" s="149"/>
      <c r="O5002" s="149"/>
      <c r="P5002" s="149"/>
    </row>
    <row r="5003" spans="9:16" x14ac:dyDescent="0.2">
      <c r="I5003" s="3"/>
      <c r="J5003" s="3"/>
      <c r="N5003" s="149"/>
      <c r="O5003" s="149"/>
      <c r="P5003" s="149"/>
    </row>
    <row r="5004" spans="9:16" x14ac:dyDescent="0.2">
      <c r="I5004" s="3"/>
      <c r="J5004" s="3"/>
      <c r="N5004" s="149"/>
      <c r="O5004" s="149"/>
      <c r="P5004" s="149"/>
    </row>
    <row r="5005" spans="9:16" x14ac:dyDescent="0.2">
      <c r="I5005" s="3"/>
      <c r="J5005" s="3"/>
      <c r="N5005" s="149"/>
      <c r="O5005" s="149"/>
      <c r="P5005" s="149"/>
    </row>
    <row r="5006" spans="9:16" x14ac:dyDescent="0.2">
      <c r="I5006" s="3"/>
      <c r="J5006" s="3"/>
      <c r="N5006" s="149"/>
      <c r="O5006" s="149"/>
      <c r="P5006" s="149"/>
    </row>
    <row r="5007" spans="9:16" x14ac:dyDescent="0.2">
      <c r="I5007" s="3"/>
      <c r="J5007" s="3"/>
      <c r="N5007" s="149"/>
      <c r="O5007" s="149"/>
      <c r="P5007" s="149"/>
    </row>
    <row r="5008" spans="9:16" x14ac:dyDescent="0.2">
      <c r="I5008" s="3"/>
      <c r="J5008" s="3"/>
      <c r="N5008" s="149"/>
      <c r="O5008" s="149"/>
      <c r="P5008" s="149"/>
    </row>
    <row r="5009" spans="9:16" x14ac:dyDescent="0.2">
      <c r="I5009" s="3"/>
      <c r="J5009" s="3"/>
      <c r="N5009" s="149"/>
      <c r="O5009" s="149"/>
      <c r="P5009" s="149"/>
    </row>
    <row r="5010" spans="9:16" x14ac:dyDescent="0.2">
      <c r="I5010" s="3"/>
      <c r="J5010" s="3"/>
      <c r="N5010" s="149"/>
      <c r="O5010" s="149"/>
      <c r="P5010" s="149"/>
    </row>
    <row r="5011" spans="9:16" x14ac:dyDescent="0.2">
      <c r="I5011" s="3"/>
      <c r="J5011" s="3"/>
      <c r="N5011" s="149"/>
      <c r="O5011" s="149"/>
      <c r="P5011" s="149"/>
    </row>
    <row r="5012" spans="9:16" x14ac:dyDescent="0.2">
      <c r="I5012" s="3"/>
      <c r="J5012" s="3"/>
      <c r="N5012" s="149"/>
      <c r="O5012" s="149"/>
      <c r="P5012" s="149"/>
    </row>
    <row r="5013" spans="9:16" x14ac:dyDescent="0.2">
      <c r="I5013" s="3"/>
      <c r="J5013" s="3"/>
      <c r="N5013" s="149"/>
      <c r="O5013" s="149"/>
      <c r="P5013" s="149"/>
    </row>
    <row r="5014" spans="9:16" x14ac:dyDescent="0.2">
      <c r="I5014" s="3"/>
      <c r="J5014" s="3"/>
      <c r="N5014" s="149"/>
      <c r="O5014" s="149"/>
      <c r="P5014" s="149"/>
    </row>
    <row r="5015" spans="9:16" x14ac:dyDescent="0.2">
      <c r="I5015" s="3"/>
      <c r="J5015" s="3"/>
      <c r="N5015" s="149"/>
      <c r="O5015" s="149"/>
      <c r="P5015" s="149"/>
    </row>
    <row r="5016" spans="9:16" x14ac:dyDescent="0.2">
      <c r="I5016" s="3"/>
      <c r="J5016" s="3"/>
      <c r="N5016" s="149"/>
      <c r="O5016" s="149"/>
      <c r="P5016" s="149"/>
    </row>
    <row r="5017" spans="9:16" x14ac:dyDescent="0.2">
      <c r="I5017" s="3"/>
      <c r="J5017" s="3"/>
      <c r="N5017" s="149"/>
      <c r="O5017" s="149"/>
      <c r="P5017" s="149"/>
    </row>
    <row r="5018" spans="9:16" x14ac:dyDescent="0.2">
      <c r="I5018" s="3"/>
      <c r="J5018" s="3"/>
      <c r="N5018" s="149"/>
      <c r="O5018" s="149"/>
      <c r="P5018" s="149"/>
    </row>
    <row r="5019" spans="9:16" x14ac:dyDescent="0.2">
      <c r="I5019" s="3"/>
      <c r="J5019" s="3"/>
      <c r="N5019" s="149"/>
      <c r="O5019" s="149"/>
      <c r="P5019" s="149"/>
    </row>
    <row r="5020" spans="9:16" x14ac:dyDescent="0.2">
      <c r="I5020" s="3"/>
      <c r="J5020" s="3"/>
      <c r="N5020" s="149"/>
      <c r="O5020" s="149"/>
      <c r="P5020" s="149"/>
    </row>
    <row r="5021" spans="9:16" x14ac:dyDescent="0.2">
      <c r="I5021" s="3"/>
      <c r="J5021" s="3"/>
      <c r="N5021" s="149"/>
      <c r="O5021" s="149"/>
      <c r="P5021" s="149"/>
    </row>
    <row r="5022" spans="9:16" x14ac:dyDescent="0.2">
      <c r="I5022" s="3"/>
      <c r="J5022" s="3"/>
      <c r="N5022" s="149"/>
      <c r="O5022" s="149"/>
      <c r="P5022" s="149"/>
    </row>
    <row r="5023" spans="9:16" x14ac:dyDescent="0.2">
      <c r="I5023" s="3"/>
      <c r="J5023" s="3"/>
      <c r="N5023" s="149"/>
      <c r="O5023" s="149"/>
      <c r="P5023" s="149"/>
    </row>
    <row r="5024" spans="9:16" x14ac:dyDescent="0.2">
      <c r="I5024" s="3"/>
      <c r="J5024" s="3"/>
      <c r="N5024" s="149"/>
      <c r="O5024" s="149"/>
      <c r="P5024" s="149"/>
    </row>
    <row r="5025" spans="9:16" x14ac:dyDescent="0.2">
      <c r="I5025" s="3"/>
      <c r="J5025" s="3"/>
      <c r="N5025" s="149"/>
      <c r="O5025" s="149"/>
      <c r="P5025" s="149"/>
    </row>
    <row r="5026" spans="9:16" x14ac:dyDescent="0.2">
      <c r="I5026" s="3"/>
      <c r="J5026" s="3"/>
      <c r="N5026" s="149"/>
      <c r="O5026" s="149"/>
      <c r="P5026" s="149"/>
    </row>
    <row r="5027" spans="9:16" x14ac:dyDescent="0.2">
      <c r="I5027" s="3"/>
      <c r="J5027" s="3"/>
      <c r="N5027" s="149"/>
      <c r="O5027" s="149"/>
      <c r="P5027" s="149"/>
    </row>
    <row r="5028" spans="9:16" x14ac:dyDescent="0.2">
      <c r="I5028" s="3"/>
      <c r="J5028" s="3"/>
      <c r="N5028" s="149"/>
      <c r="O5028" s="149"/>
      <c r="P5028" s="149"/>
    </row>
    <row r="5029" spans="9:16" x14ac:dyDescent="0.2">
      <c r="I5029" s="3"/>
      <c r="J5029" s="3"/>
      <c r="N5029" s="149"/>
      <c r="O5029" s="149"/>
      <c r="P5029" s="149"/>
    </row>
    <row r="5030" spans="9:16" x14ac:dyDescent="0.2">
      <c r="I5030" s="3"/>
      <c r="J5030" s="3"/>
      <c r="N5030" s="149"/>
      <c r="O5030" s="149"/>
      <c r="P5030" s="149"/>
    </row>
    <row r="5031" spans="9:16" x14ac:dyDescent="0.2">
      <c r="I5031" s="3"/>
      <c r="J5031" s="3"/>
      <c r="N5031" s="149"/>
      <c r="O5031" s="149"/>
      <c r="P5031" s="149"/>
    </row>
    <row r="5032" spans="9:16" x14ac:dyDescent="0.2">
      <c r="I5032" s="3"/>
      <c r="J5032" s="3"/>
      <c r="N5032" s="149"/>
      <c r="O5032" s="149"/>
      <c r="P5032" s="149"/>
    </row>
    <row r="5033" spans="9:16" x14ac:dyDescent="0.2">
      <c r="I5033" s="3"/>
      <c r="J5033" s="3"/>
      <c r="N5033" s="149"/>
      <c r="O5033" s="149"/>
      <c r="P5033" s="149"/>
    </row>
    <row r="5034" spans="9:16" x14ac:dyDescent="0.2">
      <c r="I5034" s="3"/>
      <c r="J5034" s="3"/>
      <c r="N5034" s="149"/>
      <c r="O5034" s="149"/>
      <c r="P5034" s="149"/>
    </row>
    <row r="5035" spans="9:16" x14ac:dyDescent="0.2">
      <c r="I5035" s="3"/>
      <c r="J5035" s="3"/>
      <c r="N5035" s="149"/>
      <c r="O5035" s="149"/>
      <c r="P5035" s="149"/>
    </row>
    <row r="5036" spans="9:16" x14ac:dyDescent="0.2">
      <c r="I5036" s="3"/>
      <c r="J5036" s="3"/>
      <c r="N5036" s="149"/>
      <c r="O5036" s="149"/>
      <c r="P5036" s="149"/>
    </row>
    <row r="5037" spans="9:16" x14ac:dyDescent="0.2">
      <c r="I5037" s="3"/>
      <c r="J5037" s="3"/>
      <c r="N5037" s="149"/>
      <c r="O5037" s="149"/>
      <c r="P5037" s="149"/>
    </row>
    <row r="5038" spans="9:16" x14ac:dyDescent="0.2">
      <c r="I5038" s="3"/>
      <c r="J5038" s="3"/>
      <c r="N5038" s="149"/>
      <c r="O5038" s="149"/>
      <c r="P5038" s="149"/>
    </row>
    <row r="5039" spans="9:16" x14ac:dyDescent="0.2">
      <c r="I5039" s="3"/>
      <c r="J5039" s="3"/>
      <c r="N5039" s="149"/>
      <c r="O5039" s="149"/>
      <c r="P5039" s="149"/>
    </row>
    <row r="5040" spans="9:16" x14ac:dyDescent="0.2">
      <c r="I5040" s="3"/>
      <c r="J5040" s="3"/>
      <c r="N5040" s="149"/>
      <c r="O5040" s="149"/>
      <c r="P5040" s="149"/>
    </row>
    <row r="5041" spans="9:16" x14ac:dyDescent="0.2">
      <c r="I5041" s="3"/>
      <c r="J5041" s="3"/>
      <c r="N5041" s="149"/>
      <c r="O5041" s="149"/>
      <c r="P5041" s="149"/>
    </row>
    <row r="5042" spans="9:16" x14ac:dyDescent="0.2">
      <c r="I5042" s="3"/>
      <c r="J5042" s="3"/>
      <c r="N5042" s="149"/>
      <c r="O5042" s="149"/>
      <c r="P5042" s="149"/>
    </row>
    <row r="5043" spans="9:16" x14ac:dyDescent="0.2">
      <c r="I5043" s="3"/>
      <c r="J5043" s="3"/>
      <c r="N5043" s="149"/>
      <c r="O5043" s="149"/>
      <c r="P5043" s="149"/>
    </row>
    <row r="5044" spans="9:16" x14ac:dyDescent="0.2">
      <c r="I5044" s="3"/>
      <c r="J5044" s="3"/>
      <c r="N5044" s="149"/>
      <c r="O5044" s="149"/>
      <c r="P5044" s="149"/>
    </row>
    <row r="5045" spans="9:16" x14ac:dyDescent="0.2">
      <c r="I5045" s="3"/>
      <c r="J5045" s="3"/>
      <c r="N5045" s="149"/>
      <c r="O5045" s="149"/>
      <c r="P5045" s="149"/>
    </row>
    <row r="5046" spans="9:16" x14ac:dyDescent="0.2">
      <c r="I5046" s="3"/>
      <c r="J5046" s="3"/>
      <c r="N5046" s="149"/>
      <c r="O5046" s="149"/>
      <c r="P5046" s="149"/>
    </row>
    <row r="5047" spans="9:16" x14ac:dyDescent="0.2">
      <c r="I5047" s="3"/>
      <c r="J5047" s="3"/>
      <c r="N5047" s="149"/>
      <c r="O5047" s="149"/>
      <c r="P5047" s="149"/>
    </row>
    <row r="5048" spans="9:16" x14ac:dyDescent="0.2">
      <c r="I5048" s="3"/>
      <c r="J5048" s="3"/>
      <c r="N5048" s="149"/>
      <c r="O5048" s="149"/>
      <c r="P5048" s="149"/>
    </row>
    <row r="5049" spans="9:16" x14ac:dyDescent="0.2">
      <c r="I5049" s="3"/>
      <c r="J5049" s="3"/>
      <c r="N5049" s="149"/>
      <c r="O5049" s="149"/>
      <c r="P5049" s="149"/>
    </row>
    <row r="5050" spans="9:16" x14ac:dyDescent="0.2">
      <c r="I5050" s="3"/>
      <c r="J5050" s="3"/>
      <c r="N5050" s="149"/>
      <c r="O5050" s="149"/>
      <c r="P5050" s="149"/>
    </row>
    <row r="5051" spans="9:16" x14ac:dyDescent="0.2">
      <c r="I5051" s="3"/>
      <c r="J5051" s="3"/>
      <c r="N5051" s="149"/>
      <c r="O5051" s="149"/>
      <c r="P5051" s="149"/>
    </row>
    <row r="5052" spans="9:16" x14ac:dyDescent="0.2">
      <c r="I5052" s="3"/>
      <c r="J5052" s="3"/>
      <c r="N5052" s="149"/>
      <c r="O5052" s="149"/>
      <c r="P5052" s="149"/>
    </row>
    <row r="5053" spans="9:16" x14ac:dyDescent="0.2">
      <c r="I5053" s="3"/>
      <c r="J5053" s="3"/>
      <c r="N5053" s="149"/>
      <c r="O5053" s="149"/>
      <c r="P5053" s="149"/>
    </row>
    <row r="5054" spans="9:16" x14ac:dyDescent="0.2">
      <c r="I5054" s="3"/>
      <c r="J5054" s="3"/>
      <c r="N5054" s="149"/>
      <c r="O5054" s="149"/>
      <c r="P5054" s="149"/>
    </row>
    <row r="5055" spans="9:16" x14ac:dyDescent="0.2">
      <c r="I5055" s="3"/>
      <c r="J5055" s="3"/>
      <c r="N5055" s="149"/>
      <c r="O5055" s="149"/>
      <c r="P5055" s="149"/>
    </row>
    <row r="5056" spans="9:16" x14ac:dyDescent="0.2">
      <c r="I5056" s="3"/>
      <c r="J5056" s="3"/>
      <c r="N5056" s="149"/>
      <c r="O5056" s="149"/>
      <c r="P5056" s="149"/>
    </row>
    <row r="5057" spans="9:16" x14ac:dyDescent="0.2">
      <c r="I5057" s="3"/>
      <c r="J5057" s="3"/>
      <c r="N5057" s="149"/>
      <c r="O5057" s="149"/>
      <c r="P5057" s="149"/>
    </row>
    <row r="5058" spans="9:16" x14ac:dyDescent="0.2">
      <c r="I5058" s="3"/>
      <c r="J5058" s="3"/>
      <c r="N5058" s="149"/>
      <c r="O5058" s="149"/>
      <c r="P5058" s="149"/>
    </row>
    <row r="5059" spans="9:16" x14ac:dyDescent="0.2">
      <c r="I5059" s="3"/>
      <c r="J5059" s="3"/>
      <c r="N5059" s="149"/>
      <c r="O5059" s="149"/>
      <c r="P5059" s="149"/>
    </row>
    <row r="5060" spans="9:16" x14ac:dyDescent="0.2">
      <c r="I5060" s="3"/>
      <c r="J5060" s="3"/>
      <c r="N5060" s="149"/>
      <c r="O5060" s="149"/>
      <c r="P5060" s="149"/>
    </row>
    <row r="5061" spans="9:16" x14ac:dyDescent="0.2">
      <c r="I5061" s="3"/>
      <c r="J5061" s="3"/>
      <c r="N5061" s="149"/>
      <c r="O5061" s="149"/>
      <c r="P5061" s="149"/>
    </row>
    <row r="5062" spans="9:16" x14ac:dyDescent="0.2">
      <c r="I5062" s="3"/>
      <c r="J5062" s="3"/>
      <c r="N5062" s="149"/>
      <c r="O5062" s="149"/>
      <c r="P5062" s="149"/>
    </row>
    <row r="5063" spans="9:16" x14ac:dyDescent="0.2">
      <c r="I5063" s="3"/>
      <c r="J5063" s="3"/>
      <c r="N5063" s="149"/>
      <c r="O5063" s="149"/>
      <c r="P5063" s="149"/>
    </row>
    <row r="5064" spans="9:16" x14ac:dyDescent="0.2">
      <c r="I5064" s="3"/>
      <c r="J5064" s="3"/>
      <c r="N5064" s="149"/>
      <c r="O5064" s="149"/>
      <c r="P5064" s="149"/>
    </row>
    <row r="5065" spans="9:16" x14ac:dyDescent="0.2">
      <c r="I5065" s="3"/>
      <c r="J5065" s="3"/>
      <c r="N5065" s="149"/>
      <c r="O5065" s="149"/>
      <c r="P5065" s="149"/>
    </row>
    <row r="5066" spans="9:16" x14ac:dyDescent="0.2">
      <c r="I5066" s="3"/>
      <c r="J5066" s="3"/>
      <c r="N5066" s="149"/>
      <c r="O5066" s="149"/>
      <c r="P5066" s="149"/>
    </row>
    <row r="5067" spans="9:16" x14ac:dyDescent="0.2">
      <c r="I5067" s="3"/>
      <c r="J5067" s="3"/>
      <c r="N5067" s="149"/>
      <c r="O5067" s="149"/>
      <c r="P5067" s="149"/>
    </row>
    <row r="5068" spans="9:16" x14ac:dyDescent="0.2">
      <c r="I5068" s="3"/>
      <c r="J5068" s="3"/>
      <c r="N5068" s="149"/>
      <c r="O5068" s="149"/>
      <c r="P5068" s="149"/>
    </row>
    <row r="5069" spans="9:16" x14ac:dyDescent="0.2">
      <c r="I5069" s="3"/>
      <c r="J5069" s="3"/>
      <c r="N5069" s="149"/>
      <c r="O5069" s="149"/>
      <c r="P5069" s="149"/>
    </row>
    <row r="5070" spans="9:16" x14ac:dyDescent="0.2">
      <c r="I5070" s="3"/>
      <c r="J5070" s="3"/>
      <c r="N5070" s="149"/>
      <c r="O5070" s="149"/>
      <c r="P5070" s="149"/>
    </row>
    <row r="5071" spans="9:16" x14ac:dyDescent="0.2">
      <c r="I5071" s="3"/>
      <c r="J5071" s="3"/>
      <c r="N5071" s="149"/>
      <c r="O5071" s="149"/>
      <c r="P5071" s="149"/>
    </row>
    <row r="5072" spans="9:16" x14ac:dyDescent="0.2">
      <c r="I5072" s="3"/>
      <c r="J5072" s="3"/>
      <c r="N5072" s="149"/>
      <c r="O5072" s="149"/>
      <c r="P5072" s="149"/>
    </row>
    <row r="5073" spans="9:16" x14ac:dyDescent="0.2">
      <c r="I5073" s="3"/>
      <c r="J5073" s="3"/>
      <c r="N5073" s="149"/>
      <c r="O5073" s="149"/>
      <c r="P5073" s="149"/>
    </row>
    <row r="5074" spans="9:16" x14ac:dyDescent="0.2">
      <c r="I5074" s="3"/>
      <c r="J5074" s="3"/>
      <c r="N5074" s="149"/>
      <c r="O5074" s="149"/>
      <c r="P5074" s="149"/>
    </row>
    <row r="5075" spans="9:16" x14ac:dyDescent="0.2">
      <c r="I5075" s="3"/>
      <c r="J5075" s="3"/>
      <c r="N5075" s="149"/>
      <c r="O5075" s="149"/>
      <c r="P5075" s="149"/>
    </row>
    <row r="5076" spans="9:16" x14ac:dyDescent="0.2">
      <c r="I5076" s="3"/>
      <c r="J5076" s="3"/>
      <c r="N5076" s="149"/>
      <c r="O5076" s="149"/>
      <c r="P5076" s="149"/>
    </row>
    <row r="5077" spans="9:16" x14ac:dyDescent="0.2">
      <c r="I5077" s="3"/>
      <c r="J5077" s="3"/>
      <c r="N5077" s="149"/>
      <c r="O5077" s="149"/>
      <c r="P5077" s="149"/>
    </row>
    <row r="5078" spans="9:16" x14ac:dyDescent="0.2">
      <c r="I5078" s="3"/>
      <c r="J5078" s="3"/>
      <c r="N5078" s="149"/>
      <c r="O5078" s="149"/>
      <c r="P5078" s="149"/>
    </row>
    <row r="5079" spans="9:16" x14ac:dyDescent="0.2">
      <c r="I5079" s="3"/>
      <c r="J5079" s="3"/>
      <c r="N5079" s="149"/>
      <c r="O5079" s="149"/>
      <c r="P5079" s="149"/>
    </row>
    <row r="5080" spans="9:16" x14ac:dyDescent="0.2">
      <c r="I5080" s="3"/>
      <c r="J5080" s="3"/>
      <c r="N5080" s="149"/>
      <c r="O5080" s="149"/>
      <c r="P5080" s="149"/>
    </row>
    <row r="5081" spans="9:16" x14ac:dyDescent="0.2">
      <c r="I5081" s="3"/>
      <c r="J5081" s="3"/>
      <c r="N5081" s="149"/>
      <c r="O5081" s="149"/>
      <c r="P5081" s="149"/>
    </row>
    <row r="5082" spans="9:16" x14ac:dyDescent="0.2">
      <c r="I5082" s="3"/>
      <c r="J5082" s="3"/>
      <c r="N5082" s="149"/>
      <c r="O5082" s="149"/>
      <c r="P5082" s="149"/>
    </row>
    <row r="5083" spans="9:16" x14ac:dyDescent="0.2">
      <c r="I5083" s="3"/>
      <c r="J5083" s="3"/>
      <c r="N5083" s="149"/>
      <c r="O5083" s="149"/>
      <c r="P5083" s="149"/>
    </row>
    <row r="5084" spans="9:16" x14ac:dyDescent="0.2">
      <c r="I5084" s="3"/>
      <c r="J5084" s="3"/>
      <c r="N5084" s="149"/>
      <c r="O5084" s="149"/>
      <c r="P5084" s="149"/>
    </row>
    <row r="5085" spans="9:16" x14ac:dyDescent="0.2">
      <c r="I5085" s="3"/>
      <c r="J5085" s="3"/>
      <c r="N5085" s="149"/>
      <c r="O5085" s="149"/>
      <c r="P5085" s="149"/>
    </row>
    <row r="5086" spans="9:16" x14ac:dyDescent="0.2">
      <c r="I5086" s="3"/>
      <c r="J5086" s="3"/>
      <c r="N5086" s="149"/>
      <c r="O5086" s="149"/>
      <c r="P5086" s="149"/>
    </row>
    <row r="5087" spans="9:16" x14ac:dyDescent="0.2">
      <c r="I5087" s="3"/>
      <c r="J5087" s="3"/>
      <c r="N5087" s="149"/>
      <c r="O5087" s="149"/>
      <c r="P5087" s="149"/>
    </row>
    <row r="5088" spans="9:16" x14ac:dyDescent="0.2">
      <c r="I5088" s="3"/>
      <c r="J5088" s="3"/>
      <c r="N5088" s="149"/>
      <c r="O5088" s="149"/>
      <c r="P5088" s="149"/>
    </row>
    <row r="5089" spans="9:16" x14ac:dyDescent="0.2">
      <c r="I5089" s="3"/>
      <c r="J5089" s="3"/>
      <c r="N5089" s="149"/>
      <c r="O5089" s="149"/>
      <c r="P5089" s="149"/>
    </row>
    <row r="5090" spans="9:16" x14ac:dyDescent="0.2">
      <c r="I5090" s="3"/>
      <c r="J5090" s="3"/>
      <c r="N5090" s="149"/>
      <c r="O5090" s="149"/>
      <c r="P5090" s="149"/>
    </row>
    <row r="5091" spans="9:16" x14ac:dyDescent="0.2">
      <c r="I5091" s="3"/>
      <c r="J5091" s="3"/>
      <c r="N5091" s="149"/>
      <c r="O5091" s="149"/>
      <c r="P5091" s="149"/>
    </row>
    <row r="5092" spans="9:16" x14ac:dyDescent="0.2">
      <c r="I5092" s="3"/>
      <c r="J5092" s="3"/>
      <c r="N5092" s="149"/>
      <c r="O5092" s="149"/>
      <c r="P5092" s="149"/>
    </row>
    <row r="5093" spans="9:16" x14ac:dyDescent="0.2">
      <c r="I5093" s="3"/>
      <c r="J5093" s="3"/>
      <c r="N5093" s="149"/>
      <c r="O5093" s="149"/>
      <c r="P5093" s="149"/>
    </row>
    <row r="5094" spans="9:16" x14ac:dyDescent="0.2">
      <c r="I5094" s="3"/>
      <c r="J5094" s="3"/>
      <c r="N5094" s="149"/>
      <c r="O5094" s="149"/>
      <c r="P5094" s="149"/>
    </row>
    <row r="5095" spans="9:16" x14ac:dyDescent="0.2">
      <c r="I5095" s="3"/>
      <c r="J5095" s="3"/>
      <c r="N5095" s="149"/>
      <c r="O5095" s="149"/>
      <c r="P5095" s="149"/>
    </row>
    <row r="5096" spans="9:16" x14ac:dyDescent="0.2">
      <c r="I5096" s="3"/>
      <c r="J5096" s="3"/>
      <c r="N5096" s="149"/>
      <c r="O5096" s="149"/>
      <c r="P5096" s="149"/>
    </row>
    <row r="5097" spans="9:16" x14ac:dyDescent="0.2">
      <c r="I5097" s="3"/>
      <c r="J5097" s="3"/>
      <c r="N5097" s="149"/>
      <c r="O5097" s="149"/>
      <c r="P5097" s="149"/>
    </row>
    <row r="5098" spans="9:16" x14ac:dyDescent="0.2">
      <c r="I5098" s="3"/>
      <c r="J5098" s="3"/>
      <c r="N5098" s="149"/>
      <c r="O5098" s="149"/>
      <c r="P5098" s="149"/>
    </row>
    <row r="5099" spans="9:16" x14ac:dyDescent="0.2">
      <c r="I5099" s="3"/>
      <c r="J5099" s="3"/>
      <c r="N5099" s="149"/>
      <c r="O5099" s="149"/>
      <c r="P5099" s="149"/>
    </row>
    <row r="5100" spans="9:16" x14ac:dyDescent="0.2">
      <c r="I5100" s="3"/>
      <c r="J5100" s="3"/>
      <c r="N5100" s="149"/>
      <c r="O5100" s="149"/>
      <c r="P5100" s="149"/>
    </row>
    <row r="5101" spans="9:16" x14ac:dyDescent="0.2">
      <c r="I5101" s="3"/>
      <c r="J5101" s="3"/>
      <c r="N5101" s="149"/>
      <c r="O5101" s="149"/>
      <c r="P5101" s="149"/>
    </row>
    <row r="5102" spans="9:16" x14ac:dyDescent="0.2">
      <c r="I5102" s="3"/>
      <c r="J5102" s="3"/>
      <c r="N5102" s="149"/>
      <c r="O5102" s="149"/>
      <c r="P5102" s="149"/>
    </row>
    <row r="5103" spans="9:16" x14ac:dyDescent="0.2">
      <c r="I5103" s="3"/>
      <c r="J5103" s="3"/>
      <c r="N5103" s="149"/>
      <c r="O5103" s="149"/>
      <c r="P5103" s="149"/>
    </row>
    <row r="5104" spans="9:16" x14ac:dyDescent="0.2">
      <c r="I5104" s="3"/>
      <c r="J5104" s="3"/>
      <c r="N5104" s="149"/>
      <c r="O5104" s="149"/>
      <c r="P5104" s="149"/>
    </row>
    <row r="5105" spans="9:16" x14ac:dyDescent="0.2">
      <c r="I5105" s="3"/>
      <c r="J5105" s="3"/>
      <c r="N5105" s="149"/>
      <c r="O5105" s="149"/>
      <c r="P5105" s="149"/>
    </row>
    <row r="5106" spans="9:16" x14ac:dyDescent="0.2">
      <c r="I5106" s="3"/>
      <c r="J5106" s="3"/>
      <c r="N5106" s="149"/>
      <c r="O5106" s="149"/>
      <c r="P5106" s="149"/>
    </row>
    <row r="5107" spans="9:16" x14ac:dyDescent="0.2">
      <c r="I5107" s="3"/>
      <c r="J5107" s="3"/>
      <c r="N5107" s="149"/>
      <c r="O5107" s="149"/>
      <c r="P5107" s="149"/>
    </row>
    <row r="5108" spans="9:16" x14ac:dyDescent="0.2">
      <c r="I5108" s="3"/>
      <c r="J5108" s="3"/>
      <c r="N5108" s="149"/>
      <c r="O5108" s="149"/>
      <c r="P5108" s="149"/>
    </row>
    <row r="5109" spans="9:16" x14ac:dyDescent="0.2">
      <c r="I5109" s="3"/>
      <c r="J5109" s="3"/>
      <c r="N5109" s="149"/>
      <c r="O5109" s="149"/>
      <c r="P5109" s="149"/>
    </row>
    <row r="5110" spans="9:16" x14ac:dyDescent="0.2">
      <c r="I5110" s="3"/>
      <c r="J5110" s="3"/>
      <c r="N5110" s="149"/>
      <c r="O5110" s="149"/>
      <c r="P5110" s="149"/>
    </row>
    <row r="5111" spans="9:16" x14ac:dyDescent="0.2">
      <c r="I5111" s="3"/>
      <c r="J5111" s="3"/>
      <c r="N5111" s="149"/>
      <c r="O5111" s="149"/>
      <c r="P5111" s="149"/>
    </row>
    <row r="5112" spans="9:16" x14ac:dyDescent="0.2">
      <c r="I5112" s="3"/>
      <c r="J5112" s="3"/>
      <c r="N5112" s="149"/>
      <c r="O5112" s="149"/>
      <c r="P5112" s="149"/>
    </row>
    <row r="5113" spans="9:16" x14ac:dyDescent="0.2">
      <c r="I5113" s="3"/>
      <c r="J5113" s="3"/>
      <c r="N5113" s="149"/>
      <c r="O5113" s="149"/>
      <c r="P5113" s="149"/>
    </row>
    <row r="5114" spans="9:16" x14ac:dyDescent="0.2">
      <c r="I5114" s="3"/>
      <c r="J5114" s="3"/>
      <c r="N5114" s="149"/>
      <c r="O5114" s="149"/>
      <c r="P5114" s="149"/>
    </row>
    <row r="5115" spans="9:16" x14ac:dyDescent="0.2">
      <c r="I5115" s="3"/>
      <c r="J5115" s="3"/>
      <c r="N5115" s="149"/>
      <c r="O5115" s="149"/>
      <c r="P5115" s="149"/>
    </row>
    <row r="5116" spans="9:16" x14ac:dyDescent="0.2">
      <c r="I5116" s="3"/>
      <c r="J5116" s="3"/>
      <c r="N5116" s="149"/>
      <c r="O5116" s="149"/>
      <c r="P5116" s="149"/>
    </row>
    <row r="5117" spans="9:16" x14ac:dyDescent="0.2">
      <c r="I5117" s="3"/>
      <c r="J5117" s="3"/>
      <c r="N5117" s="149"/>
      <c r="O5117" s="149"/>
      <c r="P5117" s="149"/>
    </row>
    <row r="5118" spans="9:16" x14ac:dyDescent="0.2">
      <c r="I5118" s="3"/>
      <c r="J5118" s="3"/>
      <c r="N5118" s="149"/>
      <c r="O5118" s="149"/>
      <c r="P5118" s="149"/>
    </row>
    <row r="5119" spans="9:16" x14ac:dyDescent="0.2">
      <c r="I5119" s="3"/>
      <c r="J5119" s="3"/>
      <c r="N5119" s="149"/>
      <c r="O5119" s="149"/>
      <c r="P5119" s="149"/>
    </row>
    <row r="5120" spans="9:16" x14ac:dyDescent="0.2">
      <c r="I5120" s="3"/>
      <c r="J5120" s="3"/>
      <c r="N5120" s="149"/>
      <c r="O5120" s="149"/>
      <c r="P5120" s="149"/>
    </row>
    <row r="5121" spans="9:16" x14ac:dyDescent="0.2">
      <c r="I5121" s="3"/>
      <c r="J5121" s="3"/>
      <c r="N5121" s="149"/>
      <c r="O5121" s="149"/>
      <c r="P5121" s="149"/>
    </row>
    <row r="5122" spans="9:16" x14ac:dyDescent="0.2">
      <c r="I5122" s="3"/>
      <c r="J5122" s="3"/>
      <c r="N5122" s="149"/>
      <c r="O5122" s="149"/>
      <c r="P5122" s="149"/>
    </row>
    <row r="5123" spans="9:16" x14ac:dyDescent="0.2">
      <c r="I5123" s="3"/>
      <c r="J5123" s="3"/>
      <c r="N5123" s="149"/>
      <c r="O5123" s="149"/>
      <c r="P5123" s="149"/>
    </row>
    <row r="5124" spans="9:16" x14ac:dyDescent="0.2">
      <c r="I5124" s="3"/>
      <c r="J5124" s="3"/>
      <c r="N5124" s="149"/>
      <c r="O5124" s="149"/>
      <c r="P5124" s="149"/>
    </row>
    <row r="5125" spans="9:16" x14ac:dyDescent="0.2">
      <c r="I5125" s="3"/>
      <c r="J5125" s="3"/>
      <c r="N5125" s="149"/>
      <c r="O5125" s="149"/>
      <c r="P5125" s="149"/>
    </row>
    <row r="5126" spans="9:16" x14ac:dyDescent="0.2">
      <c r="I5126" s="3"/>
      <c r="J5126" s="3"/>
      <c r="N5126" s="149"/>
      <c r="O5126" s="149"/>
      <c r="P5126" s="149"/>
    </row>
    <row r="5127" spans="9:16" x14ac:dyDescent="0.2">
      <c r="I5127" s="3"/>
      <c r="J5127" s="3"/>
      <c r="N5127" s="149"/>
      <c r="O5127" s="149"/>
      <c r="P5127" s="149"/>
    </row>
    <row r="5128" spans="9:16" x14ac:dyDescent="0.2">
      <c r="I5128" s="3"/>
      <c r="J5128" s="3"/>
      <c r="N5128" s="149"/>
      <c r="O5128" s="149"/>
      <c r="P5128" s="149"/>
    </row>
    <row r="5129" spans="9:16" x14ac:dyDescent="0.2">
      <c r="I5129" s="3"/>
      <c r="J5129" s="3"/>
      <c r="N5129" s="149"/>
      <c r="O5129" s="149"/>
      <c r="P5129" s="149"/>
    </row>
    <row r="5130" spans="9:16" x14ac:dyDescent="0.2">
      <c r="I5130" s="3"/>
      <c r="J5130" s="3"/>
      <c r="N5130" s="149"/>
      <c r="O5130" s="149"/>
      <c r="P5130" s="149"/>
    </row>
    <row r="5131" spans="9:16" x14ac:dyDescent="0.2">
      <c r="I5131" s="3"/>
      <c r="J5131" s="3"/>
      <c r="N5131" s="149"/>
      <c r="O5131" s="149"/>
      <c r="P5131" s="149"/>
    </row>
    <row r="5132" spans="9:16" x14ac:dyDescent="0.2">
      <c r="I5132" s="3"/>
      <c r="J5132" s="3"/>
      <c r="N5132" s="149"/>
      <c r="O5132" s="149"/>
      <c r="P5132" s="149"/>
    </row>
    <row r="5133" spans="9:16" x14ac:dyDescent="0.2">
      <c r="I5133" s="3"/>
      <c r="J5133" s="3"/>
      <c r="N5133" s="149"/>
      <c r="O5133" s="149"/>
      <c r="P5133" s="149"/>
    </row>
    <row r="5134" spans="9:16" x14ac:dyDescent="0.2">
      <c r="I5134" s="3"/>
      <c r="J5134" s="3"/>
      <c r="N5134" s="149"/>
      <c r="O5134" s="149"/>
      <c r="P5134" s="149"/>
    </row>
    <row r="5135" spans="9:16" x14ac:dyDescent="0.2">
      <c r="I5135" s="3"/>
      <c r="J5135" s="3"/>
      <c r="N5135" s="149"/>
      <c r="O5135" s="149"/>
      <c r="P5135" s="149"/>
    </row>
    <row r="5136" spans="9:16" x14ac:dyDescent="0.2">
      <c r="I5136" s="3"/>
      <c r="J5136" s="3"/>
      <c r="N5136" s="149"/>
      <c r="O5136" s="149"/>
      <c r="P5136" s="149"/>
    </row>
    <row r="5137" spans="9:16" x14ac:dyDescent="0.2">
      <c r="I5137" s="3"/>
      <c r="J5137" s="3"/>
      <c r="N5137" s="149"/>
      <c r="O5137" s="149"/>
      <c r="P5137" s="149"/>
    </row>
    <row r="5138" spans="9:16" x14ac:dyDescent="0.2">
      <c r="I5138" s="3"/>
      <c r="J5138" s="3"/>
      <c r="N5138" s="149"/>
      <c r="O5138" s="149"/>
      <c r="P5138" s="149"/>
    </row>
    <row r="5139" spans="9:16" x14ac:dyDescent="0.2">
      <c r="I5139" s="3"/>
      <c r="J5139" s="3"/>
      <c r="N5139" s="149"/>
      <c r="O5139" s="149"/>
      <c r="P5139" s="149"/>
    </row>
    <row r="5140" spans="9:16" x14ac:dyDescent="0.2">
      <c r="I5140" s="3"/>
      <c r="J5140" s="3"/>
      <c r="N5140" s="149"/>
      <c r="O5140" s="149"/>
      <c r="P5140" s="149"/>
    </row>
    <row r="5141" spans="9:16" x14ac:dyDescent="0.2">
      <c r="I5141" s="3"/>
      <c r="J5141" s="3"/>
      <c r="N5141" s="149"/>
      <c r="O5141" s="149"/>
      <c r="P5141" s="149"/>
    </row>
    <row r="5142" spans="9:16" x14ac:dyDescent="0.2">
      <c r="I5142" s="3"/>
      <c r="J5142" s="3"/>
      <c r="N5142" s="149"/>
      <c r="O5142" s="149"/>
      <c r="P5142" s="149"/>
    </row>
    <row r="5143" spans="9:16" x14ac:dyDescent="0.2">
      <c r="I5143" s="3"/>
      <c r="J5143" s="3"/>
      <c r="N5143" s="149"/>
      <c r="O5143" s="149"/>
      <c r="P5143" s="149"/>
    </row>
    <row r="5144" spans="9:16" x14ac:dyDescent="0.2">
      <c r="I5144" s="3"/>
      <c r="J5144" s="3"/>
      <c r="N5144" s="149"/>
      <c r="O5144" s="149"/>
      <c r="P5144" s="149"/>
    </row>
    <row r="5145" spans="9:16" x14ac:dyDescent="0.2">
      <c r="I5145" s="3"/>
      <c r="J5145" s="3"/>
      <c r="N5145" s="149"/>
      <c r="O5145" s="149"/>
      <c r="P5145" s="149"/>
    </row>
    <row r="5146" spans="9:16" x14ac:dyDescent="0.2">
      <c r="I5146" s="3"/>
      <c r="J5146" s="3"/>
      <c r="N5146" s="149"/>
      <c r="O5146" s="149"/>
      <c r="P5146" s="149"/>
    </row>
    <row r="5147" spans="9:16" x14ac:dyDescent="0.2">
      <c r="I5147" s="3"/>
      <c r="J5147" s="3"/>
      <c r="N5147" s="149"/>
      <c r="O5147" s="149"/>
      <c r="P5147" s="149"/>
    </row>
    <row r="5148" spans="9:16" x14ac:dyDescent="0.2">
      <c r="I5148" s="3"/>
      <c r="J5148" s="3"/>
      <c r="N5148" s="149"/>
      <c r="O5148" s="149"/>
      <c r="P5148" s="149"/>
    </row>
    <row r="5149" spans="9:16" x14ac:dyDescent="0.2">
      <c r="I5149" s="3"/>
      <c r="J5149" s="3"/>
      <c r="N5149" s="149"/>
      <c r="O5149" s="149"/>
      <c r="P5149" s="149"/>
    </row>
    <row r="5150" spans="9:16" x14ac:dyDescent="0.2">
      <c r="I5150" s="3"/>
      <c r="J5150" s="3"/>
      <c r="N5150" s="149"/>
      <c r="O5150" s="149"/>
      <c r="P5150" s="149"/>
    </row>
    <row r="5151" spans="9:16" x14ac:dyDescent="0.2">
      <c r="I5151" s="3"/>
      <c r="J5151" s="3"/>
      <c r="N5151" s="149"/>
      <c r="O5151" s="149"/>
      <c r="P5151" s="149"/>
    </row>
    <row r="5152" spans="9:16" x14ac:dyDescent="0.2">
      <c r="I5152" s="3"/>
      <c r="J5152" s="3"/>
      <c r="N5152" s="149"/>
      <c r="O5152" s="149"/>
      <c r="P5152" s="149"/>
    </row>
    <row r="5153" spans="9:16" x14ac:dyDescent="0.2">
      <c r="I5153" s="3"/>
      <c r="J5153" s="3"/>
      <c r="N5153" s="149"/>
      <c r="O5153" s="149"/>
      <c r="P5153" s="149"/>
    </row>
    <row r="5154" spans="9:16" x14ac:dyDescent="0.2">
      <c r="I5154" s="3"/>
      <c r="J5154" s="3"/>
      <c r="N5154" s="149"/>
      <c r="O5154" s="149"/>
      <c r="P5154" s="149"/>
    </row>
    <row r="5155" spans="9:16" x14ac:dyDescent="0.2">
      <c r="I5155" s="3"/>
      <c r="J5155" s="3"/>
      <c r="N5155" s="149"/>
      <c r="O5155" s="149"/>
      <c r="P5155" s="149"/>
    </row>
    <row r="5156" spans="9:16" x14ac:dyDescent="0.2">
      <c r="I5156" s="3"/>
      <c r="J5156" s="3"/>
      <c r="N5156" s="149"/>
      <c r="O5156" s="149"/>
      <c r="P5156" s="149"/>
    </row>
    <row r="5157" spans="9:16" x14ac:dyDescent="0.2">
      <c r="I5157" s="3"/>
      <c r="J5157" s="3"/>
      <c r="N5157" s="149"/>
      <c r="O5157" s="149"/>
      <c r="P5157" s="149"/>
    </row>
    <row r="5158" spans="9:16" x14ac:dyDescent="0.2">
      <c r="I5158" s="3"/>
      <c r="J5158" s="3"/>
      <c r="N5158" s="149"/>
      <c r="O5158" s="149"/>
      <c r="P5158" s="149"/>
    </row>
    <row r="5159" spans="9:16" x14ac:dyDescent="0.2">
      <c r="I5159" s="3"/>
      <c r="J5159" s="3"/>
      <c r="N5159" s="149"/>
      <c r="O5159" s="149"/>
      <c r="P5159" s="149"/>
    </row>
    <row r="5160" spans="9:16" x14ac:dyDescent="0.2">
      <c r="I5160" s="3"/>
      <c r="J5160" s="3"/>
      <c r="N5160" s="149"/>
      <c r="O5160" s="149"/>
      <c r="P5160" s="149"/>
    </row>
    <row r="5161" spans="9:16" x14ac:dyDescent="0.2">
      <c r="I5161" s="3"/>
      <c r="J5161" s="3"/>
      <c r="N5161" s="149"/>
      <c r="O5161" s="149"/>
      <c r="P5161" s="149"/>
    </row>
    <row r="5162" spans="9:16" x14ac:dyDescent="0.2">
      <c r="I5162" s="3"/>
      <c r="J5162" s="3"/>
      <c r="N5162" s="149"/>
      <c r="O5162" s="149"/>
      <c r="P5162" s="149"/>
    </row>
    <row r="5163" spans="9:16" x14ac:dyDescent="0.2">
      <c r="I5163" s="3"/>
      <c r="J5163" s="3"/>
      <c r="N5163" s="149"/>
      <c r="O5163" s="149"/>
      <c r="P5163" s="149"/>
    </row>
    <row r="5164" spans="9:16" x14ac:dyDescent="0.2">
      <c r="I5164" s="3"/>
      <c r="J5164" s="3"/>
      <c r="N5164" s="149"/>
      <c r="O5164" s="149"/>
      <c r="P5164" s="149"/>
    </row>
    <row r="5165" spans="9:16" x14ac:dyDescent="0.2">
      <c r="I5165" s="3"/>
      <c r="J5165" s="3"/>
      <c r="N5165" s="149"/>
      <c r="O5165" s="149"/>
      <c r="P5165" s="149"/>
    </row>
    <row r="5166" spans="9:16" x14ac:dyDescent="0.2">
      <c r="I5166" s="3"/>
      <c r="J5166" s="3"/>
      <c r="N5166" s="149"/>
      <c r="O5166" s="149"/>
      <c r="P5166" s="149"/>
    </row>
    <row r="5167" spans="9:16" x14ac:dyDescent="0.2">
      <c r="I5167" s="3"/>
      <c r="J5167" s="3"/>
      <c r="N5167" s="149"/>
      <c r="O5167" s="149"/>
      <c r="P5167" s="149"/>
    </row>
    <row r="5168" spans="9:16" x14ac:dyDescent="0.2">
      <c r="I5168" s="3"/>
      <c r="J5168" s="3"/>
      <c r="N5168" s="149"/>
      <c r="O5168" s="149"/>
      <c r="P5168" s="149"/>
    </row>
    <row r="5169" spans="9:16" x14ac:dyDescent="0.2">
      <c r="I5169" s="3"/>
      <c r="J5169" s="3"/>
      <c r="N5169" s="149"/>
      <c r="O5169" s="149"/>
      <c r="P5169" s="149"/>
    </row>
    <row r="5170" spans="9:16" x14ac:dyDescent="0.2">
      <c r="I5170" s="3"/>
      <c r="J5170" s="3"/>
      <c r="N5170" s="149"/>
      <c r="O5170" s="149"/>
      <c r="P5170" s="149"/>
    </row>
    <row r="5171" spans="9:16" x14ac:dyDescent="0.2">
      <c r="I5171" s="3"/>
      <c r="J5171" s="3"/>
      <c r="N5171" s="149"/>
      <c r="O5171" s="149"/>
      <c r="P5171" s="149"/>
    </row>
    <row r="5172" spans="9:16" x14ac:dyDescent="0.2">
      <c r="I5172" s="3"/>
      <c r="J5172" s="3"/>
      <c r="N5172" s="149"/>
      <c r="O5172" s="149"/>
      <c r="P5172" s="149"/>
    </row>
    <row r="5173" spans="9:16" x14ac:dyDescent="0.2">
      <c r="I5173" s="3"/>
      <c r="J5173" s="3"/>
      <c r="N5173" s="149"/>
      <c r="O5173" s="149"/>
      <c r="P5173" s="149"/>
    </row>
    <row r="5174" spans="9:16" x14ac:dyDescent="0.2">
      <c r="I5174" s="3"/>
      <c r="J5174" s="3"/>
      <c r="N5174" s="149"/>
      <c r="O5174" s="149"/>
      <c r="P5174" s="149"/>
    </row>
    <row r="5175" spans="9:16" x14ac:dyDescent="0.2">
      <c r="I5175" s="3"/>
      <c r="J5175" s="3"/>
      <c r="N5175" s="149"/>
      <c r="O5175" s="149"/>
      <c r="P5175" s="149"/>
    </row>
    <row r="5176" spans="9:16" x14ac:dyDescent="0.2">
      <c r="I5176" s="3"/>
      <c r="J5176" s="3"/>
      <c r="N5176" s="149"/>
      <c r="O5176" s="149"/>
      <c r="P5176" s="149"/>
    </row>
    <row r="5177" spans="9:16" x14ac:dyDescent="0.2">
      <c r="I5177" s="3"/>
      <c r="J5177" s="3"/>
      <c r="N5177" s="149"/>
      <c r="O5177" s="149"/>
      <c r="P5177" s="149"/>
    </row>
    <row r="5178" spans="9:16" x14ac:dyDescent="0.2">
      <c r="I5178" s="3"/>
      <c r="J5178" s="3"/>
      <c r="N5178" s="149"/>
      <c r="O5178" s="149"/>
      <c r="P5178" s="149"/>
    </row>
    <row r="5179" spans="9:16" x14ac:dyDescent="0.2">
      <c r="I5179" s="3"/>
      <c r="J5179" s="3"/>
      <c r="N5179" s="149"/>
      <c r="O5179" s="149"/>
      <c r="P5179" s="149"/>
    </row>
    <row r="5180" spans="9:16" x14ac:dyDescent="0.2">
      <c r="I5180" s="3"/>
      <c r="J5180" s="3"/>
      <c r="N5180" s="149"/>
      <c r="O5180" s="149"/>
      <c r="P5180" s="149"/>
    </row>
    <row r="5181" spans="9:16" x14ac:dyDescent="0.2">
      <c r="I5181" s="3"/>
      <c r="J5181" s="3"/>
      <c r="N5181" s="149"/>
      <c r="O5181" s="149"/>
      <c r="P5181" s="149"/>
    </row>
    <row r="5182" spans="9:16" x14ac:dyDescent="0.2">
      <c r="I5182" s="3"/>
      <c r="J5182" s="3"/>
      <c r="N5182" s="149"/>
      <c r="O5182" s="149"/>
      <c r="P5182" s="149"/>
    </row>
    <row r="5183" spans="9:16" x14ac:dyDescent="0.2">
      <c r="I5183" s="3"/>
      <c r="J5183" s="3"/>
      <c r="N5183" s="149"/>
      <c r="O5183" s="149"/>
      <c r="P5183" s="149"/>
    </row>
    <row r="5184" spans="9:16" x14ac:dyDescent="0.2">
      <c r="I5184" s="3"/>
      <c r="J5184" s="3"/>
      <c r="N5184" s="149"/>
      <c r="O5184" s="149"/>
      <c r="P5184" s="149"/>
    </row>
    <row r="5185" spans="9:16" x14ac:dyDescent="0.2">
      <c r="I5185" s="3"/>
      <c r="J5185" s="3"/>
      <c r="N5185" s="149"/>
      <c r="O5185" s="149"/>
      <c r="P5185" s="149"/>
    </row>
    <row r="5186" spans="9:16" x14ac:dyDescent="0.2">
      <c r="I5186" s="3"/>
      <c r="J5186" s="3"/>
      <c r="N5186" s="149"/>
      <c r="O5186" s="149"/>
      <c r="P5186" s="149"/>
    </row>
    <row r="5187" spans="9:16" x14ac:dyDescent="0.2">
      <c r="I5187" s="3"/>
      <c r="J5187" s="3"/>
      <c r="N5187" s="149"/>
      <c r="O5187" s="149"/>
      <c r="P5187" s="149"/>
    </row>
    <row r="5188" spans="9:16" x14ac:dyDescent="0.2">
      <c r="I5188" s="3"/>
      <c r="J5188" s="3"/>
      <c r="N5188" s="149"/>
      <c r="O5188" s="149"/>
      <c r="P5188" s="149"/>
    </row>
    <row r="5189" spans="9:16" x14ac:dyDescent="0.2">
      <c r="I5189" s="3"/>
      <c r="J5189" s="3"/>
      <c r="N5189" s="149"/>
      <c r="O5189" s="149"/>
      <c r="P5189" s="149"/>
    </row>
    <row r="5190" spans="9:16" x14ac:dyDescent="0.2">
      <c r="I5190" s="3"/>
      <c r="J5190" s="3"/>
      <c r="N5190" s="149"/>
      <c r="O5190" s="149"/>
      <c r="P5190" s="149"/>
    </row>
    <row r="5191" spans="9:16" x14ac:dyDescent="0.2">
      <c r="I5191" s="3"/>
      <c r="J5191" s="3"/>
      <c r="N5191" s="149"/>
      <c r="O5191" s="149"/>
      <c r="P5191" s="149"/>
    </row>
    <row r="5192" spans="9:16" x14ac:dyDescent="0.2">
      <c r="I5192" s="3"/>
      <c r="J5192" s="3"/>
      <c r="N5192" s="149"/>
      <c r="O5192" s="149"/>
      <c r="P5192" s="149"/>
    </row>
    <row r="5193" spans="9:16" x14ac:dyDescent="0.2">
      <c r="I5193" s="3"/>
      <c r="J5193" s="3"/>
      <c r="N5193" s="149"/>
      <c r="O5193" s="149"/>
      <c r="P5193" s="149"/>
    </row>
    <row r="5194" spans="9:16" x14ac:dyDescent="0.2">
      <c r="I5194" s="3"/>
      <c r="J5194" s="3"/>
      <c r="N5194" s="149"/>
      <c r="O5194" s="149"/>
      <c r="P5194" s="149"/>
    </row>
    <row r="5195" spans="9:16" x14ac:dyDescent="0.2">
      <c r="I5195" s="3"/>
      <c r="J5195" s="3"/>
      <c r="N5195" s="149"/>
      <c r="O5195" s="149"/>
      <c r="P5195" s="149"/>
    </row>
    <row r="5196" spans="9:16" x14ac:dyDescent="0.2">
      <c r="I5196" s="3"/>
      <c r="J5196" s="3"/>
      <c r="N5196" s="149"/>
      <c r="O5196" s="149"/>
      <c r="P5196" s="149"/>
    </row>
    <row r="5197" spans="9:16" x14ac:dyDescent="0.2">
      <c r="I5197" s="3"/>
      <c r="J5197" s="3"/>
      <c r="N5197" s="149"/>
      <c r="O5197" s="149"/>
      <c r="P5197" s="149"/>
    </row>
    <row r="5198" spans="9:16" x14ac:dyDescent="0.2">
      <c r="I5198" s="3"/>
      <c r="J5198" s="3"/>
      <c r="N5198" s="149"/>
      <c r="O5198" s="149"/>
      <c r="P5198" s="149"/>
    </row>
    <row r="5199" spans="9:16" x14ac:dyDescent="0.2">
      <c r="I5199" s="3"/>
      <c r="J5199" s="3"/>
      <c r="N5199" s="149"/>
      <c r="O5199" s="149"/>
      <c r="P5199" s="149"/>
    </row>
    <row r="5200" spans="9:16" x14ac:dyDescent="0.2">
      <c r="I5200" s="3"/>
      <c r="J5200" s="3"/>
      <c r="N5200" s="149"/>
      <c r="O5200" s="149"/>
      <c r="P5200" s="149"/>
    </row>
    <row r="5201" spans="9:16" x14ac:dyDescent="0.2">
      <c r="I5201" s="3"/>
      <c r="J5201" s="3"/>
      <c r="N5201" s="149"/>
      <c r="O5201" s="149"/>
      <c r="P5201" s="149"/>
    </row>
    <row r="5202" spans="9:16" x14ac:dyDescent="0.2">
      <c r="I5202" s="3"/>
      <c r="J5202" s="3"/>
      <c r="N5202" s="149"/>
      <c r="O5202" s="149"/>
      <c r="P5202" s="149"/>
    </row>
    <row r="5203" spans="9:16" x14ac:dyDescent="0.2">
      <c r="I5203" s="3"/>
      <c r="J5203" s="3"/>
      <c r="N5203" s="149"/>
      <c r="O5203" s="149"/>
      <c r="P5203" s="149"/>
    </row>
    <row r="5204" spans="9:16" x14ac:dyDescent="0.2">
      <c r="I5204" s="3"/>
      <c r="J5204" s="3"/>
      <c r="N5204" s="149"/>
      <c r="O5204" s="149"/>
      <c r="P5204" s="149"/>
    </row>
    <row r="5205" spans="9:16" x14ac:dyDescent="0.2">
      <c r="I5205" s="3"/>
      <c r="J5205" s="3"/>
      <c r="N5205" s="149"/>
      <c r="O5205" s="149"/>
      <c r="P5205" s="149"/>
    </row>
    <row r="5206" spans="9:16" x14ac:dyDescent="0.2">
      <c r="I5206" s="3"/>
      <c r="J5206" s="3"/>
      <c r="N5206" s="149"/>
      <c r="O5206" s="149"/>
      <c r="P5206" s="149"/>
    </row>
    <row r="5207" spans="9:16" x14ac:dyDescent="0.2">
      <c r="I5207" s="3"/>
      <c r="J5207" s="3"/>
      <c r="N5207" s="149"/>
      <c r="O5207" s="149"/>
      <c r="P5207" s="149"/>
    </row>
    <row r="5208" spans="9:16" x14ac:dyDescent="0.2">
      <c r="I5208" s="3"/>
      <c r="J5208" s="3"/>
      <c r="N5208" s="149"/>
      <c r="O5208" s="149"/>
      <c r="P5208" s="149"/>
    </row>
    <row r="5209" spans="9:16" x14ac:dyDescent="0.2">
      <c r="I5209" s="3"/>
      <c r="J5209" s="3"/>
      <c r="N5209" s="149"/>
      <c r="O5209" s="149"/>
      <c r="P5209" s="149"/>
    </row>
    <row r="5210" spans="9:16" x14ac:dyDescent="0.2">
      <c r="I5210" s="3"/>
      <c r="J5210" s="3"/>
      <c r="N5210" s="149"/>
      <c r="O5210" s="149"/>
      <c r="P5210" s="149"/>
    </row>
    <row r="5211" spans="9:16" x14ac:dyDescent="0.2">
      <c r="I5211" s="3"/>
      <c r="J5211" s="3"/>
      <c r="N5211" s="149"/>
      <c r="O5211" s="149"/>
      <c r="P5211" s="149"/>
    </row>
    <row r="5212" spans="9:16" x14ac:dyDescent="0.2">
      <c r="I5212" s="3"/>
      <c r="J5212" s="3"/>
      <c r="N5212" s="149"/>
      <c r="O5212" s="149"/>
      <c r="P5212" s="149"/>
    </row>
    <row r="5213" spans="9:16" x14ac:dyDescent="0.2">
      <c r="I5213" s="3"/>
      <c r="J5213" s="3"/>
      <c r="N5213" s="149"/>
      <c r="O5213" s="149"/>
      <c r="P5213" s="149"/>
    </row>
    <row r="5214" spans="9:16" x14ac:dyDescent="0.2">
      <c r="I5214" s="3"/>
      <c r="J5214" s="3"/>
      <c r="N5214" s="149"/>
      <c r="O5214" s="149"/>
      <c r="P5214" s="149"/>
    </row>
    <row r="5215" spans="9:16" x14ac:dyDescent="0.2">
      <c r="I5215" s="3"/>
      <c r="J5215" s="3"/>
      <c r="N5215" s="149"/>
      <c r="O5215" s="149"/>
      <c r="P5215" s="149"/>
    </row>
    <row r="5216" spans="9:16" x14ac:dyDescent="0.2">
      <c r="I5216" s="3"/>
      <c r="J5216" s="3"/>
      <c r="N5216" s="149"/>
      <c r="O5216" s="149"/>
      <c r="P5216" s="149"/>
    </row>
    <row r="5217" spans="9:16" x14ac:dyDescent="0.2">
      <c r="I5217" s="3"/>
      <c r="J5217" s="3"/>
      <c r="N5217" s="149"/>
      <c r="O5217" s="149"/>
      <c r="P5217" s="149"/>
    </row>
    <row r="5218" spans="9:16" x14ac:dyDescent="0.2">
      <c r="I5218" s="3"/>
      <c r="J5218" s="3"/>
      <c r="N5218" s="149"/>
      <c r="O5218" s="149"/>
      <c r="P5218" s="149"/>
    </row>
    <row r="5219" spans="9:16" x14ac:dyDescent="0.2">
      <c r="I5219" s="3"/>
      <c r="J5219" s="3"/>
      <c r="N5219" s="149"/>
      <c r="O5219" s="149"/>
      <c r="P5219" s="149"/>
    </row>
    <row r="5220" spans="9:16" x14ac:dyDescent="0.2">
      <c r="I5220" s="3"/>
      <c r="J5220" s="3"/>
      <c r="N5220" s="149"/>
      <c r="O5220" s="149"/>
      <c r="P5220" s="149"/>
    </row>
    <row r="5221" spans="9:16" x14ac:dyDescent="0.2">
      <c r="I5221" s="3"/>
      <c r="J5221" s="3"/>
      <c r="N5221" s="149"/>
      <c r="O5221" s="149"/>
      <c r="P5221" s="149"/>
    </row>
    <row r="5222" spans="9:16" x14ac:dyDescent="0.2">
      <c r="I5222" s="3"/>
      <c r="J5222" s="3"/>
      <c r="N5222" s="149"/>
      <c r="O5222" s="149"/>
      <c r="P5222" s="149"/>
    </row>
    <row r="5223" spans="9:16" x14ac:dyDescent="0.2">
      <c r="I5223" s="3"/>
      <c r="J5223" s="3"/>
      <c r="N5223" s="149"/>
      <c r="O5223" s="149"/>
      <c r="P5223" s="149"/>
    </row>
    <row r="5224" spans="9:16" x14ac:dyDescent="0.2">
      <c r="I5224" s="3"/>
      <c r="J5224" s="3"/>
      <c r="N5224" s="149"/>
      <c r="O5224" s="149"/>
      <c r="P5224" s="149"/>
    </row>
    <row r="5225" spans="9:16" x14ac:dyDescent="0.2">
      <c r="I5225" s="3"/>
      <c r="J5225" s="3"/>
      <c r="N5225" s="149"/>
      <c r="O5225" s="149"/>
      <c r="P5225" s="149"/>
    </row>
    <row r="5226" spans="9:16" x14ac:dyDescent="0.2">
      <c r="I5226" s="3"/>
      <c r="J5226" s="3"/>
      <c r="N5226" s="149"/>
      <c r="O5226" s="149"/>
      <c r="P5226" s="149"/>
    </row>
    <row r="5227" spans="9:16" x14ac:dyDescent="0.2">
      <c r="I5227" s="3"/>
      <c r="J5227" s="3"/>
      <c r="N5227" s="149"/>
      <c r="O5227" s="149"/>
      <c r="P5227" s="149"/>
    </row>
    <row r="5228" spans="9:16" x14ac:dyDescent="0.2">
      <c r="I5228" s="3"/>
      <c r="J5228" s="3"/>
      <c r="N5228" s="149"/>
      <c r="O5228" s="149"/>
      <c r="P5228" s="149"/>
    </row>
    <row r="5229" spans="9:16" x14ac:dyDescent="0.2">
      <c r="I5229" s="3"/>
      <c r="J5229" s="3"/>
      <c r="N5229" s="149"/>
      <c r="O5229" s="149"/>
      <c r="P5229" s="149"/>
    </row>
    <row r="5230" spans="9:16" x14ac:dyDescent="0.2">
      <c r="I5230" s="3"/>
      <c r="J5230" s="3"/>
      <c r="N5230" s="149"/>
      <c r="O5230" s="149"/>
      <c r="P5230" s="149"/>
    </row>
    <row r="5231" spans="9:16" x14ac:dyDescent="0.2">
      <c r="I5231" s="3"/>
      <c r="J5231" s="3"/>
      <c r="N5231" s="149"/>
      <c r="O5231" s="149"/>
      <c r="P5231" s="149"/>
    </row>
    <row r="5232" spans="9:16" x14ac:dyDescent="0.2">
      <c r="I5232" s="3"/>
      <c r="J5232" s="3"/>
      <c r="N5232" s="149"/>
      <c r="O5232" s="149"/>
      <c r="P5232" s="149"/>
    </row>
    <row r="5233" spans="9:16" x14ac:dyDescent="0.2">
      <c r="I5233" s="3"/>
      <c r="J5233" s="3"/>
      <c r="N5233" s="149"/>
      <c r="O5233" s="149"/>
      <c r="P5233" s="149"/>
    </row>
    <row r="5234" spans="9:16" x14ac:dyDescent="0.2">
      <c r="I5234" s="3"/>
      <c r="J5234" s="3"/>
      <c r="N5234" s="149"/>
      <c r="O5234" s="149"/>
      <c r="P5234" s="149"/>
    </row>
    <row r="5235" spans="9:16" x14ac:dyDescent="0.2">
      <c r="I5235" s="3"/>
      <c r="J5235" s="3"/>
      <c r="N5235" s="149"/>
      <c r="O5235" s="149"/>
      <c r="P5235" s="149"/>
    </row>
    <row r="5236" spans="9:16" x14ac:dyDescent="0.2">
      <c r="I5236" s="3"/>
      <c r="J5236" s="3"/>
      <c r="N5236" s="149"/>
      <c r="O5236" s="149"/>
      <c r="P5236" s="149"/>
    </row>
    <row r="5237" spans="9:16" x14ac:dyDescent="0.2">
      <c r="I5237" s="3"/>
      <c r="J5237" s="3"/>
      <c r="N5237" s="149"/>
      <c r="O5237" s="149"/>
      <c r="P5237" s="149"/>
    </row>
    <row r="5238" spans="9:16" x14ac:dyDescent="0.2">
      <c r="I5238" s="3"/>
      <c r="J5238" s="3"/>
      <c r="N5238" s="149"/>
      <c r="O5238" s="149"/>
      <c r="P5238" s="149"/>
    </row>
    <row r="5239" spans="9:16" x14ac:dyDescent="0.2">
      <c r="I5239" s="3"/>
      <c r="J5239" s="3"/>
      <c r="N5239" s="149"/>
      <c r="O5239" s="149"/>
      <c r="P5239" s="149"/>
    </row>
    <row r="5240" spans="9:16" x14ac:dyDescent="0.2">
      <c r="I5240" s="3"/>
      <c r="J5240" s="3"/>
      <c r="N5240" s="149"/>
      <c r="O5240" s="149"/>
      <c r="P5240" s="149"/>
    </row>
    <row r="5241" spans="9:16" x14ac:dyDescent="0.2">
      <c r="I5241" s="3"/>
      <c r="J5241" s="3"/>
      <c r="N5241" s="149"/>
      <c r="O5241" s="149"/>
      <c r="P5241" s="149"/>
    </row>
    <row r="5242" spans="9:16" x14ac:dyDescent="0.2">
      <c r="I5242" s="3"/>
      <c r="J5242" s="3"/>
      <c r="N5242" s="149"/>
      <c r="O5242" s="149"/>
      <c r="P5242" s="149"/>
    </row>
    <row r="5243" spans="9:16" x14ac:dyDescent="0.2">
      <c r="I5243" s="3"/>
      <c r="J5243" s="3"/>
      <c r="N5243" s="149"/>
      <c r="O5243" s="149"/>
      <c r="P5243" s="149"/>
    </row>
    <row r="5244" spans="9:16" x14ac:dyDescent="0.2">
      <c r="I5244" s="3"/>
      <c r="J5244" s="3"/>
      <c r="N5244" s="149"/>
      <c r="O5244" s="149"/>
      <c r="P5244" s="149"/>
    </row>
    <row r="5245" spans="9:16" x14ac:dyDescent="0.2">
      <c r="I5245" s="3"/>
      <c r="J5245" s="3"/>
      <c r="N5245" s="149"/>
      <c r="O5245" s="149"/>
      <c r="P5245" s="149"/>
    </row>
    <row r="5246" spans="9:16" x14ac:dyDescent="0.2">
      <c r="I5246" s="3"/>
      <c r="J5246" s="3"/>
      <c r="N5246" s="149"/>
      <c r="O5246" s="149"/>
      <c r="P5246" s="149"/>
    </row>
    <row r="5247" spans="9:16" x14ac:dyDescent="0.2">
      <c r="I5247" s="3"/>
      <c r="J5247" s="3"/>
      <c r="N5247" s="149"/>
      <c r="O5247" s="149"/>
      <c r="P5247" s="149"/>
    </row>
    <row r="5248" spans="9:16" x14ac:dyDescent="0.2">
      <c r="I5248" s="3"/>
      <c r="J5248" s="3"/>
      <c r="N5248" s="149"/>
      <c r="O5248" s="149"/>
      <c r="P5248" s="149"/>
    </row>
    <row r="5249" spans="9:16" x14ac:dyDescent="0.2">
      <c r="I5249" s="3"/>
      <c r="J5249" s="3"/>
      <c r="N5249" s="149"/>
      <c r="O5249" s="149"/>
      <c r="P5249" s="149"/>
    </row>
    <row r="5250" spans="9:16" x14ac:dyDescent="0.2">
      <c r="I5250" s="3"/>
      <c r="J5250" s="3"/>
      <c r="N5250" s="149"/>
      <c r="O5250" s="149"/>
      <c r="P5250" s="149"/>
    </row>
    <row r="5251" spans="9:16" x14ac:dyDescent="0.2">
      <c r="I5251" s="3"/>
      <c r="J5251" s="3"/>
      <c r="N5251" s="149"/>
      <c r="O5251" s="149"/>
      <c r="P5251" s="149"/>
    </row>
    <row r="5252" spans="9:16" x14ac:dyDescent="0.2">
      <c r="I5252" s="3"/>
      <c r="J5252" s="3"/>
      <c r="N5252" s="149"/>
      <c r="O5252" s="149"/>
      <c r="P5252" s="149"/>
    </row>
    <row r="5253" spans="9:16" x14ac:dyDescent="0.2">
      <c r="I5253" s="3"/>
      <c r="J5253" s="3"/>
      <c r="N5253" s="149"/>
      <c r="O5253" s="149"/>
      <c r="P5253" s="149"/>
    </row>
    <row r="5254" spans="9:16" x14ac:dyDescent="0.2">
      <c r="I5254" s="3"/>
      <c r="J5254" s="3"/>
      <c r="N5254" s="149"/>
      <c r="O5254" s="149"/>
      <c r="P5254" s="149"/>
    </row>
    <row r="5255" spans="9:16" x14ac:dyDescent="0.2">
      <c r="I5255" s="3"/>
      <c r="J5255" s="3"/>
      <c r="N5255" s="149"/>
      <c r="O5255" s="149"/>
      <c r="P5255" s="149"/>
    </row>
    <row r="5256" spans="9:16" x14ac:dyDescent="0.2">
      <c r="I5256" s="3"/>
      <c r="J5256" s="3"/>
      <c r="N5256" s="149"/>
      <c r="O5256" s="149"/>
      <c r="P5256" s="149"/>
    </row>
    <row r="5257" spans="9:16" x14ac:dyDescent="0.2">
      <c r="I5257" s="3"/>
      <c r="J5257" s="3"/>
      <c r="N5257" s="149"/>
      <c r="O5257" s="149"/>
      <c r="P5257" s="149"/>
    </row>
    <row r="5258" spans="9:16" x14ac:dyDescent="0.2">
      <c r="I5258" s="3"/>
      <c r="J5258" s="3"/>
      <c r="N5258" s="149"/>
      <c r="O5258" s="149"/>
      <c r="P5258" s="149"/>
    </row>
    <row r="5259" spans="9:16" x14ac:dyDescent="0.2">
      <c r="I5259" s="3"/>
      <c r="J5259" s="3"/>
      <c r="N5259" s="149"/>
      <c r="O5259" s="149"/>
      <c r="P5259" s="149"/>
    </row>
    <row r="5260" spans="9:16" x14ac:dyDescent="0.2">
      <c r="I5260" s="3"/>
      <c r="J5260" s="3"/>
      <c r="N5260" s="149"/>
      <c r="O5260" s="149"/>
      <c r="P5260" s="149"/>
    </row>
    <row r="5261" spans="9:16" x14ac:dyDescent="0.2">
      <c r="I5261" s="3"/>
      <c r="J5261" s="3"/>
      <c r="N5261" s="149"/>
      <c r="O5261" s="149"/>
      <c r="P5261" s="149"/>
    </row>
    <row r="5262" spans="9:16" x14ac:dyDescent="0.2">
      <c r="I5262" s="3"/>
      <c r="J5262" s="3"/>
      <c r="N5262" s="149"/>
      <c r="O5262" s="149"/>
      <c r="P5262" s="149"/>
    </row>
    <row r="5263" spans="9:16" x14ac:dyDescent="0.2">
      <c r="I5263" s="3"/>
      <c r="J5263" s="3"/>
      <c r="N5263" s="149"/>
      <c r="O5263" s="149"/>
      <c r="P5263" s="149"/>
    </row>
    <row r="5264" spans="9:16" x14ac:dyDescent="0.2">
      <c r="I5264" s="3"/>
      <c r="J5264" s="3"/>
      <c r="N5264" s="149"/>
      <c r="O5264" s="149"/>
      <c r="P5264" s="149"/>
    </row>
    <row r="5265" spans="9:16" x14ac:dyDescent="0.2">
      <c r="I5265" s="3"/>
      <c r="J5265" s="3"/>
      <c r="N5265" s="149"/>
      <c r="O5265" s="149"/>
      <c r="P5265" s="149"/>
    </row>
    <row r="5266" spans="9:16" x14ac:dyDescent="0.2">
      <c r="I5266" s="3"/>
      <c r="J5266" s="3"/>
      <c r="N5266" s="149"/>
      <c r="O5266" s="149"/>
      <c r="P5266" s="149"/>
    </row>
    <row r="5267" spans="9:16" x14ac:dyDescent="0.2">
      <c r="I5267" s="3"/>
      <c r="J5267" s="3"/>
      <c r="N5267" s="149"/>
      <c r="O5267" s="149"/>
      <c r="P5267" s="149"/>
    </row>
    <row r="5268" spans="9:16" x14ac:dyDescent="0.2">
      <c r="I5268" s="3"/>
      <c r="J5268" s="3"/>
      <c r="N5268" s="149"/>
      <c r="O5268" s="149"/>
      <c r="P5268" s="149"/>
    </row>
    <row r="5269" spans="9:16" x14ac:dyDescent="0.2">
      <c r="I5269" s="3"/>
      <c r="J5269" s="3"/>
      <c r="N5269" s="149"/>
      <c r="O5269" s="149"/>
      <c r="P5269" s="149"/>
    </row>
    <row r="5270" spans="9:16" x14ac:dyDescent="0.2">
      <c r="I5270" s="3"/>
      <c r="J5270" s="3"/>
      <c r="N5270" s="149"/>
      <c r="O5270" s="149"/>
      <c r="P5270" s="149"/>
    </row>
    <row r="5271" spans="9:16" x14ac:dyDescent="0.2">
      <c r="I5271" s="3"/>
      <c r="J5271" s="3"/>
      <c r="N5271" s="149"/>
      <c r="O5271" s="149"/>
      <c r="P5271" s="149"/>
    </row>
    <row r="5272" spans="9:16" x14ac:dyDescent="0.2">
      <c r="I5272" s="3"/>
      <c r="J5272" s="3"/>
      <c r="N5272" s="149"/>
      <c r="O5272" s="149"/>
      <c r="P5272" s="149"/>
    </row>
    <row r="5273" spans="9:16" x14ac:dyDescent="0.2">
      <c r="I5273" s="3"/>
      <c r="J5273" s="3"/>
      <c r="N5273" s="149"/>
      <c r="O5273" s="149"/>
      <c r="P5273" s="149"/>
    </row>
    <row r="5274" spans="9:16" x14ac:dyDescent="0.2">
      <c r="I5274" s="3"/>
      <c r="J5274" s="3"/>
      <c r="N5274" s="149"/>
      <c r="O5274" s="149"/>
      <c r="P5274" s="149"/>
    </row>
    <row r="5275" spans="9:16" x14ac:dyDescent="0.2">
      <c r="I5275" s="3"/>
      <c r="J5275" s="3"/>
      <c r="N5275" s="149"/>
      <c r="O5275" s="149"/>
      <c r="P5275" s="149"/>
    </row>
    <row r="5276" spans="9:16" x14ac:dyDescent="0.2">
      <c r="I5276" s="3"/>
      <c r="J5276" s="3"/>
      <c r="N5276" s="149"/>
      <c r="O5276" s="149"/>
      <c r="P5276" s="149"/>
    </row>
    <row r="5277" spans="9:16" x14ac:dyDescent="0.2">
      <c r="I5277" s="3"/>
      <c r="J5277" s="3"/>
      <c r="N5277" s="149"/>
      <c r="O5277" s="149"/>
      <c r="P5277" s="149"/>
    </row>
    <row r="5278" spans="9:16" x14ac:dyDescent="0.2">
      <c r="I5278" s="3"/>
      <c r="J5278" s="3"/>
      <c r="N5278" s="149"/>
      <c r="O5278" s="149"/>
      <c r="P5278" s="149"/>
    </row>
    <row r="5279" spans="9:16" x14ac:dyDescent="0.2">
      <c r="I5279" s="3"/>
      <c r="J5279" s="3"/>
      <c r="N5279" s="149"/>
      <c r="O5279" s="149"/>
      <c r="P5279" s="149"/>
    </row>
    <row r="5280" spans="9:16" x14ac:dyDescent="0.2">
      <c r="I5280" s="3"/>
      <c r="J5280" s="3"/>
      <c r="N5280" s="149"/>
      <c r="O5280" s="149"/>
      <c r="P5280" s="149"/>
    </row>
    <row r="5281" spans="9:16" x14ac:dyDescent="0.2">
      <c r="I5281" s="3"/>
      <c r="J5281" s="3"/>
      <c r="N5281" s="149"/>
      <c r="O5281" s="149"/>
      <c r="P5281" s="149"/>
    </row>
    <row r="5282" spans="9:16" x14ac:dyDescent="0.2">
      <c r="I5282" s="3"/>
      <c r="J5282" s="3"/>
      <c r="N5282" s="149"/>
      <c r="O5282" s="149"/>
      <c r="P5282" s="149"/>
    </row>
    <row r="5283" spans="9:16" x14ac:dyDescent="0.2">
      <c r="I5283" s="3"/>
      <c r="J5283" s="3"/>
      <c r="N5283" s="149"/>
      <c r="O5283" s="149"/>
      <c r="P5283" s="149"/>
    </row>
    <row r="5284" spans="9:16" x14ac:dyDescent="0.2">
      <c r="I5284" s="3"/>
      <c r="J5284" s="3"/>
      <c r="N5284" s="149"/>
      <c r="O5284" s="149"/>
      <c r="P5284" s="149"/>
    </row>
    <row r="5285" spans="9:16" x14ac:dyDescent="0.2">
      <c r="I5285" s="3"/>
      <c r="J5285" s="3"/>
      <c r="N5285" s="149"/>
      <c r="O5285" s="149"/>
      <c r="P5285" s="149"/>
    </row>
    <row r="5286" spans="9:16" x14ac:dyDescent="0.2">
      <c r="I5286" s="3"/>
      <c r="J5286" s="3"/>
      <c r="N5286" s="149"/>
      <c r="O5286" s="149"/>
      <c r="P5286" s="149"/>
    </row>
    <row r="5287" spans="9:16" x14ac:dyDescent="0.2">
      <c r="I5287" s="3"/>
      <c r="J5287" s="3"/>
      <c r="N5287" s="149"/>
      <c r="O5287" s="149"/>
      <c r="P5287" s="149"/>
    </row>
    <row r="5288" spans="9:16" x14ac:dyDescent="0.2">
      <c r="I5288" s="3"/>
      <c r="J5288" s="3"/>
      <c r="N5288" s="149"/>
      <c r="O5288" s="149"/>
      <c r="P5288" s="149"/>
    </row>
    <row r="5289" spans="9:16" x14ac:dyDescent="0.2">
      <c r="I5289" s="3"/>
      <c r="J5289" s="3"/>
      <c r="N5289" s="149"/>
      <c r="O5289" s="149"/>
      <c r="P5289" s="149"/>
    </row>
    <row r="5290" spans="9:16" x14ac:dyDescent="0.2">
      <c r="I5290" s="3"/>
      <c r="J5290" s="3"/>
      <c r="N5290" s="149"/>
      <c r="O5290" s="149"/>
      <c r="P5290" s="149"/>
    </row>
    <row r="5291" spans="9:16" x14ac:dyDescent="0.2">
      <c r="I5291" s="3"/>
      <c r="J5291" s="3"/>
      <c r="N5291" s="149"/>
      <c r="O5291" s="149"/>
      <c r="P5291" s="149"/>
    </row>
    <row r="5292" spans="9:16" x14ac:dyDescent="0.2">
      <c r="I5292" s="3"/>
      <c r="J5292" s="3"/>
      <c r="N5292" s="149"/>
      <c r="O5292" s="149"/>
      <c r="P5292" s="149"/>
    </row>
    <row r="5293" spans="9:16" x14ac:dyDescent="0.2">
      <c r="I5293" s="3"/>
      <c r="J5293" s="3"/>
      <c r="N5293" s="149"/>
      <c r="O5293" s="149"/>
      <c r="P5293" s="149"/>
    </row>
    <row r="5294" spans="9:16" x14ac:dyDescent="0.2">
      <c r="I5294" s="3"/>
      <c r="J5294" s="3"/>
      <c r="N5294" s="149"/>
      <c r="O5294" s="149"/>
      <c r="P5294" s="149"/>
    </row>
    <row r="5295" spans="9:16" x14ac:dyDescent="0.2">
      <c r="I5295" s="3"/>
      <c r="J5295" s="3"/>
      <c r="N5295" s="149"/>
      <c r="O5295" s="149"/>
      <c r="P5295" s="149"/>
    </row>
    <row r="5296" spans="9:16" x14ac:dyDescent="0.2">
      <c r="I5296" s="3"/>
      <c r="J5296" s="3"/>
      <c r="N5296" s="149"/>
      <c r="O5296" s="149"/>
      <c r="P5296" s="149"/>
    </row>
    <row r="5297" spans="9:16" x14ac:dyDescent="0.2">
      <c r="I5297" s="3"/>
      <c r="J5297" s="3"/>
      <c r="N5297" s="149"/>
      <c r="O5297" s="149"/>
      <c r="P5297" s="149"/>
    </row>
    <row r="5298" spans="9:16" x14ac:dyDescent="0.2">
      <c r="I5298" s="3"/>
      <c r="J5298" s="3"/>
      <c r="N5298" s="149"/>
      <c r="O5298" s="149"/>
      <c r="P5298" s="149"/>
    </row>
    <row r="5299" spans="9:16" x14ac:dyDescent="0.2">
      <c r="I5299" s="3"/>
      <c r="J5299" s="3"/>
      <c r="N5299" s="149"/>
      <c r="O5299" s="149"/>
      <c r="P5299" s="149"/>
    </row>
    <row r="5300" spans="9:16" x14ac:dyDescent="0.2">
      <c r="I5300" s="3"/>
      <c r="J5300" s="3"/>
      <c r="N5300" s="149"/>
      <c r="O5300" s="149"/>
      <c r="P5300" s="149"/>
    </row>
    <row r="5301" spans="9:16" x14ac:dyDescent="0.2">
      <c r="I5301" s="3"/>
      <c r="J5301" s="3"/>
      <c r="N5301" s="149"/>
      <c r="O5301" s="149"/>
      <c r="P5301" s="149"/>
    </row>
    <row r="5302" spans="9:16" x14ac:dyDescent="0.2">
      <c r="I5302" s="3"/>
      <c r="J5302" s="3"/>
      <c r="N5302" s="149"/>
      <c r="O5302" s="149"/>
      <c r="P5302" s="149"/>
    </row>
    <row r="5303" spans="9:16" x14ac:dyDescent="0.2">
      <c r="I5303" s="3"/>
      <c r="J5303" s="3"/>
      <c r="N5303" s="149"/>
      <c r="O5303" s="149"/>
      <c r="P5303" s="149"/>
    </row>
    <row r="5304" spans="9:16" x14ac:dyDescent="0.2">
      <c r="I5304" s="3"/>
      <c r="J5304" s="3"/>
      <c r="N5304" s="149"/>
      <c r="O5304" s="149"/>
      <c r="P5304" s="149"/>
    </row>
    <row r="5305" spans="9:16" x14ac:dyDescent="0.2">
      <c r="I5305" s="3"/>
      <c r="J5305" s="3"/>
      <c r="N5305" s="149"/>
      <c r="O5305" s="149"/>
      <c r="P5305" s="149"/>
    </row>
    <row r="5306" spans="9:16" x14ac:dyDescent="0.2">
      <c r="I5306" s="3"/>
      <c r="J5306" s="3"/>
      <c r="N5306" s="149"/>
      <c r="O5306" s="149"/>
      <c r="P5306" s="149"/>
    </row>
    <row r="5307" spans="9:16" x14ac:dyDescent="0.2">
      <c r="I5307" s="3"/>
      <c r="J5307" s="3"/>
      <c r="N5307" s="149"/>
      <c r="O5307" s="149"/>
      <c r="P5307" s="149"/>
    </row>
    <row r="5308" spans="9:16" x14ac:dyDescent="0.2">
      <c r="I5308" s="3"/>
      <c r="J5308" s="3"/>
      <c r="N5308" s="149"/>
      <c r="O5308" s="149"/>
      <c r="P5308" s="149"/>
    </row>
    <row r="5309" spans="9:16" x14ac:dyDescent="0.2">
      <c r="I5309" s="3"/>
      <c r="J5309" s="3"/>
      <c r="N5309" s="149"/>
      <c r="O5309" s="149"/>
      <c r="P5309" s="149"/>
    </row>
    <row r="5310" spans="9:16" x14ac:dyDescent="0.2">
      <c r="I5310" s="3"/>
      <c r="J5310" s="3"/>
      <c r="N5310" s="149"/>
      <c r="O5310" s="149"/>
      <c r="P5310" s="149"/>
    </row>
    <row r="5311" spans="9:16" x14ac:dyDescent="0.2">
      <c r="I5311" s="3"/>
      <c r="J5311" s="3"/>
      <c r="N5311" s="149"/>
      <c r="O5311" s="149"/>
      <c r="P5311" s="149"/>
    </row>
    <row r="5312" spans="9:16" x14ac:dyDescent="0.2">
      <c r="I5312" s="3"/>
      <c r="J5312" s="3"/>
      <c r="N5312" s="149"/>
      <c r="O5312" s="149"/>
      <c r="P5312" s="149"/>
    </row>
    <row r="5313" spans="9:16" x14ac:dyDescent="0.2">
      <c r="I5313" s="3"/>
      <c r="J5313" s="3"/>
      <c r="N5313" s="149"/>
      <c r="O5313" s="149"/>
      <c r="P5313" s="149"/>
    </row>
    <row r="5314" spans="9:16" x14ac:dyDescent="0.2">
      <c r="I5314" s="3"/>
      <c r="J5314" s="3"/>
      <c r="N5314" s="149"/>
      <c r="O5314" s="149"/>
      <c r="P5314" s="149"/>
    </row>
    <row r="5315" spans="9:16" x14ac:dyDescent="0.2">
      <c r="I5315" s="3"/>
      <c r="J5315" s="3"/>
      <c r="N5315" s="149"/>
      <c r="O5315" s="149"/>
      <c r="P5315" s="149"/>
    </row>
    <row r="5316" spans="9:16" x14ac:dyDescent="0.2">
      <c r="I5316" s="3"/>
      <c r="J5316" s="3"/>
      <c r="N5316" s="149"/>
      <c r="O5316" s="149"/>
      <c r="P5316" s="149"/>
    </row>
    <row r="5317" spans="9:16" x14ac:dyDescent="0.2">
      <c r="I5317" s="3"/>
      <c r="J5317" s="3"/>
      <c r="N5317" s="149"/>
      <c r="O5317" s="149"/>
      <c r="P5317" s="149"/>
    </row>
    <row r="5318" spans="9:16" x14ac:dyDescent="0.2">
      <c r="I5318" s="3"/>
      <c r="J5318" s="3"/>
      <c r="N5318" s="149"/>
      <c r="O5318" s="149"/>
      <c r="P5318" s="149"/>
    </row>
    <row r="5319" spans="9:16" x14ac:dyDescent="0.2">
      <c r="I5319" s="3"/>
      <c r="J5319" s="3"/>
      <c r="N5319" s="149"/>
      <c r="O5319" s="149"/>
      <c r="P5319" s="149"/>
    </row>
    <row r="5320" spans="9:16" x14ac:dyDescent="0.2">
      <c r="I5320" s="3"/>
      <c r="J5320" s="3"/>
      <c r="N5320" s="149"/>
      <c r="O5320" s="149"/>
      <c r="P5320" s="149"/>
    </row>
    <row r="5321" spans="9:16" x14ac:dyDescent="0.2">
      <c r="I5321" s="3"/>
      <c r="J5321" s="3"/>
      <c r="N5321" s="149"/>
      <c r="O5321" s="149"/>
      <c r="P5321" s="149"/>
    </row>
    <row r="5322" spans="9:16" x14ac:dyDescent="0.2">
      <c r="I5322" s="3"/>
      <c r="J5322" s="3"/>
      <c r="N5322" s="149"/>
      <c r="O5322" s="149"/>
      <c r="P5322" s="149"/>
    </row>
    <row r="5323" spans="9:16" x14ac:dyDescent="0.2">
      <c r="I5323" s="3"/>
      <c r="J5323" s="3"/>
      <c r="N5323" s="149"/>
      <c r="O5323" s="149"/>
      <c r="P5323" s="149"/>
    </row>
    <row r="5324" spans="9:16" x14ac:dyDescent="0.2">
      <c r="I5324" s="3"/>
      <c r="J5324" s="3"/>
      <c r="N5324" s="149"/>
      <c r="O5324" s="149"/>
      <c r="P5324" s="149"/>
    </row>
    <row r="5325" spans="9:16" x14ac:dyDescent="0.2">
      <c r="I5325" s="3"/>
      <c r="J5325" s="3"/>
      <c r="N5325" s="149"/>
      <c r="O5325" s="149"/>
      <c r="P5325" s="149"/>
    </row>
    <row r="5326" spans="9:16" x14ac:dyDescent="0.2">
      <c r="I5326" s="3"/>
      <c r="J5326" s="3"/>
      <c r="N5326" s="149"/>
      <c r="O5326" s="149"/>
      <c r="P5326" s="149"/>
    </row>
    <row r="5327" spans="9:16" x14ac:dyDescent="0.2">
      <c r="I5327" s="3"/>
      <c r="J5327" s="3"/>
      <c r="N5327" s="149"/>
      <c r="O5327" s="149"/>
      <c r="P5327" s="149"/>
    </row>
    <row r="5328" spans="9:16" x14ac:dyDescent="0.2">
      <c r="I5328" s="3"/>
      <c r="J5328" s="3"/>
      <c r="N5328" s="149"/>
      <c r="O5328" s="149"/>
      <c r="P5328" s="149"/>
    </row>
    <row r="5329" spans="9:16" x14ac:dyDescent="0.2">
      <c r="I5329" s="3"/>
      <c r="J5329" s="3"/>
      <c r="N5329" s="149"/>
      <c r="O5329" s="149"/>
      <c r="P5329" s="149"/>
    </row>
    <row r="5330" spans="9:16" x14ac:dyDescent="0.2">
      <c r="I5330" s="3"/>
      <c r="J5330" s="3"/>
      <c r="N5330" s="149"/>
      <c r="O5330" s="149"/>
      <c r="P5330" s="149"/>
    </row>
    <row r="5331" spans="9:16" x14ac:dyDescent="0.2">
      <c r="I5331" s="3"/>
      <c r="J5331" s="3"/>
      <c r="N5331" s="149"/>
      <c r="O5331" s="149"/>
      <c r="P5331" s="149"/>
    </row>
    <row r="5332" spans="9:16" x14ac:dyDescent="0.2">
      <c r="I5332" s="3"/>
      <c r="J5332" s="3"/>
      <c r="N5332" s="149"/>
      <c r="O5332" s="149"/>
      <c r="P5332" s="149"/>
    </row>
    <row r="5333" spans="9:16" x14ac:dyDescent="0.2">
      <c r="I5333" s="3"/>
      <c r="J5333" s="3"/>
      <c r="N5333" s="149"/>
      <c r="O5333" s="149"/>
      <c r="P5333" s="149"/>
    </row>
    <row r="5334" spans="9:16" x14ac:dyDescent="0.2">
      <c r="I5334" s="3"/>
      <c r="J5334" s="3"/>
      <c r="N5334" s="149"/>
      <c r="O5334" s="149"/>
      <c r="P5334" s="149"/>
    </row>
    <row r="5335" spans="9:16" x14ac:dyDescent="0.2">
      <c r="I5335" s="3"/>
      <c r="J5335" s="3"/>
      <c r="N5335" s="149"/>
      <c r="O5335" s="149"/>
      <c r="P5335" s="149"/>
    </row>
    <row r="5336" spans="9:16" x14ac:dyDescent="0.2">
      <c r="I5336" s="3"/>
      <c r="J5336" s="3"/>
      <c r="N5336" s="149"/>
      <c r="O5336" s="149"/>
      <c r="P5336" s="149"/>
    </row>
    <row r="5337" spans="9:16" x14ac:dyDescent="0.2">
      <c r="I5337" s="3"/>
      <c r="J5337" s="3"/>
      <c r="N5337" s="149"/>
      <c r="O5337" s="149"/>
      <c r="P5337" s="149"/>
    </row>
    <row r="5338" spans="9:16" x14ac:dyDescent="0.2">
      <c r="I5338" s="3"/>
      <c r="J5338" s="3"/>
      <c r="N5338" s="149"/>
      <c r="O5338" s="149"/>
      <c r="P5338" s="149"/>
    </row>
    <row r="5339" spans="9:16" x14ac:dyDescent="0.2">
      <c r="I5339" s="3"/>
      <c r="J5339" s="3"/>
      <c r="N5339" s="149"/>
      <c r="O5339" s="149"/>
      <c r="P5339" s="149"/>
    </row>
    <row r="5340" spans="9:16" x14ac:dyDescent="0.2">
      <c r="I5340" s="3"/>
      <c r="J5340" s="3"/>
      <c r="N5340" s="149"/>
      <c r="O5340" s="149"/>
      <c r="P5340" s="149"/>
    </row>
    <row r="5341" spans="9:16" x14ac:dyDescent="0.2">
      <c r="I5341" s="3"/>
      <c r="J5341" s="3"/>
      <c r="N5341" s="149"/>
      <c r="O5341" s="149"/>
      <c r="P5341" s="149"/>
    </row>
    <row r="5342" spans="9:16" x14ac:dyDescent="0.2">
      <c r="I5342" s="3"/>
      <c r="J5342" s="3"/>
      <c r="N5342" s="149"/>
      <c r="O5342" s="149"/>
      <c r="P5342" s="149"/>
    </row>
    <row r="5343" spans="9:16" x14ac:dyDescent="0.2">
      <c r="I5343" s="3"/>
      <c r="J5343" s="3"/>
      <c r="N5343" s="149"/>
      <c r="O5343" s="149"/>
      <c r="P5343" s="149"/>
    </row>
    <row r="5344" spans="9:16" x14ac:dyDescent="0.2">
      <c r="I5344" s="3"/>
      <c r="J5344" s="3"/>
      <c r="N5344" s="149"/>
      <c r="O5344" s="149"/>
      <c r="P5344" s="149"/>
    </row>
    <row r="5345" spans="9:16" x14ac:dyDescent="0.2">
      <c r="I5345" s="3"/>
      <c r="J5345" s="3"/>
      <c r="N5345" s="149"/>
      <c r="O5345" s="149"/>
      <c r="P5345" s="149"/>
    </row>
    <row r="5346" spans="9:16" x14ac:dyDescent="0.2">
      <c r="I5346" s="3"/>
      <c r="J5346" s="3"/>
      <c r="N5346" s="149"/>
      <c r="O5346" s="149"/>
      <c r="P5346" s="149"/>
    </row>
    <row r="5347" spans="9:16" x14ac:dyDescent="0.2">
      <c r="I5347" s="3"/>
      <c r="J5347" s="3"/>
      <c r="N5347" s="149"/>
      <c r="O5347" s="149"/>
      <c r="P5347" s="149"/>
    </row>
    <row r="5348" spans="9:16" x14ac:dyDescent="0.2">
      <c r="I5348" s="3"/>
      <c r="J5348" s="3"/>
      <c r="N5348" s="149"/>
      <c r="O5348" s="149"/>
      <c r="P5348" s="149"/>
    </row>
    <row r="5349" spans="9:16" x14ac:dyDescent="0.2">
      <c r="I5349" s="3"/>
      <c r="J5349" s="3"/>
      <c r="N5349" s="149"/>
      <c r="O5349" s="149"/>
      <c r="P5349" s="149"/>
    </row>
    <row r="5350" spans="9:16" x14ac:dyDescent="0.2">
      <c r="I5350" s="3"/>
      <c r="J5350" s="3"/>
      <c r="N5350" s="149"/>
      <c r="O5350" s="149"/>
      <c r="P5350" s="149"/>
    </row>
    <row r="5351" spans="9:16" x14ac:dyDescent="0.2">
      <c r="I5351" s="3"/>
      <c r="J5351" s="3"/>
      <c r="N5351" s="149"/>
      <c r="O5351" s="149"/>
      <c r="P5351" s="149"/>
    </row>
    <row r="5352" spans="9:16" x14ac:dyDescent="0.2">
      <c r="I5352" s="3"/>
      <c r="J5352" s="3"/>
      <c r="N5352" s="149"/>
      <c r="O5352" s="149"/>
      <c r="P5352" s="149"/>
    </row>
    <row r="5353" spans="9:16" x14ac:dyDescent="0.2">
      <c r="I5353" s="3"/>
      <c r="J5353" s="3"/>
      <c r="N5353" s="149"/>
      <c r="O5353" s="149"/>
      <c r="P5353" s="149"/>
    </row>
    <row r="5354" spans="9:16" x14ac:dyDescent="0.2">
      <c r="I5354" s="3"/>
      <c r="J5354" s="3"/>
      <c r="N5354" s="149"/>
      <c r="O5354" s="149"/>
      <c r="P5354" s="149"/>
    </row>
    <row r="5355" spans="9:16" x14ac:dyDescent="0.2">
      <c r="I5355" s="3"/>
      <c r="J5355" s="3"/>
      <c r="N5355" s="149"/>
      <c r="O5355" s="149"/>
      <c r="P5355" s="149"/>
    </row>
    <row r="5356" spans="9:16" x14ac:dyDescent="0.2">
      <c r="I5356" s="3"/>
      <c r="J5356" s="3"/>
      <c r="N5356" s="149"/>
      <c r="O5356" s="149"/>
      <c r="P5356" s="149"/>
    </row>
    <row r="5357" spans="9:16" x14ac:dyDescent="0.2">
      <c r="I5357" s="3"/>
      <c r="J5357" s="3"/>
      <c r="N5357" s="149"/>
      <c r="O5357" s="149"/>
      <c r="P5357" s="149"/>
    </row>
    <row r="5358" spans="9:16" x14ac:dyDescent="0.2">
      <c r="I5358" s="3"/>
      <c r="J5358" s="3"/>
      <c r="N5358" s="149"/>
      <c r="O5358" s="149"/>
      <c r="P5358" s="149"/>
    </row>
    <row r="5359" spans="9:16" x14ac:dyDescent="0.2">
      <c r="I5359" s="3"/>
      <c r="J5359" s="3"/>
      <c r="N5359" s="149"/>
      <c r="O5359" s="149"/>
      <c r="P5359" s="149"/>
    </row>
    <row r="5360" spans="9:16" x14ac:dyDescent="0.2">
      <c r="I5360" s="3"/>
      <c r="J5360" s="3"/>
      <c r="N5360" s="149"/>
      <c r="O5360" s="149"/>
      <c r="P5360" s="149"/>
    </row>
    <row r="5361" spans="9:16" x14ac:dyDescent="0.2">
      <c r="I5361" s="3"/>
      <c r="J5361" s="3"/>
      <c r="N5361" s="149"/>
      <c r="O5361" s="149"/>
      <c r="P5361" s="149"/>
    </row>
    <row r="5362" spans="9:16" x14ac:dyDescent="0.2">
      <c r="I5362" s="3"/>
      <c r="J5362" s="3"/>
      <c r="N5362" s="149"/>
      <c r="O5362" s="149"/>
      <c r="P5362" s="149"/>
    </row>
    <row r="5363" spans="9:16" x14ac:dyDescent="0.2">
      <c r="I5363" s="3"/>
      <c r="J5363" s="3"/>
      <c r="N5363" s="149"/>
      <c r="O5363" s="149"/>
      <c r="P5363" s="149"/>
    </row>
    <row r="5364" spans="9:16" x14ac:dyDescent="0.2">
      <c r="I5364" s="3"/>
      <c r="J5364" s="3"/>
      <c r="N5364" s="149"/>
      <c r="O5364" s="149"/>
      <c r="P5364" s="149"/>
    </row>
    <row r="5365" spans="9:16" x14ac:dyDescent="0.2">
      <c r="I5365" s="3"/>
      <c r="J5365" s="3"/>
      <c r="N5365" s="149"/>
      <c r="O5365" s="149"/>
      <c r="P5365" s="149"/>
    </row>
    <row r="5366" spans="9:16" x14ac:dyDescent="0.2">
      <c r="I5366" s="3"/>
      <c r="J5366" s="3"/>
      <c r="N5366" s="149"/>
      <c r="O5366" s="149"/>
      <c r="P5366" s="149"/>
    </row>
    <row r="5367" spans="9:16" x14ac:dyDescent="0.2">
      <c r="I5367" s="3"/>
      <c r="J5367" s="3"/>
      <c r="N5367" s="149"/>
      <c r="O5367" s="149"/>
      <c r="P5367" s="149"/>
    </row>
    <row r="5368" spans="9:16" x14ac:dyDescent="0.2">
      <c r="I5368" s="3"/>
      <c r="J5368" s="3"/>
      <c r="N5368" s="149"/>
      <c r="O5368" s="149"/>
      <c r="P5368" s="149"/>
    </row>
    <row r="5369" spans="9:16" x14ac:dyDescent="0.2">
      <c r="I5369" s="3"/>
      <c r="J5369" s="3"/>
      <c r="N5369" s="149"/>
      <c r="O5369" s="149"/>
      <c r="P5369" s="149"/>
    </row>
    <row r="5370" spans="9:16" x14ac:dyDescent="0.2">
      <c r="I5370" s="3"/>
      <c r="J5370" s="3"/>
      <c r="N5370" s="149"/>
      <c r="O5370" s="149"/>
      <c r="P5370" s="149"/>
    </row>
    <row r="5371" spans="9:16" x14ac:dyDescent="0.2">
      <c r="I5371" s="3"/>
      <c r="J5371" s="3"/>
      <c r="N5371" s="149"/>
      <c r="O5371" s="149"/>
      <c r="P5371" s="149"/>
    </row>
    <row r="5372" spans="9:16" x14ac:dyDescent="0.2">
      <c r="I5372" s="3"/>
      <c r="J5372" s="3"/>
      <c r="N5372" s="149"/>
      <c r="O5372" s="149"/>
      <c r="P5372" s="149"/>
    </row>
    <row r="5373" spans="9:16" x14ac:dyDescent="0.2">
      <c r="I5373" s="3"/>
      <c r="J5373" s="3"/>
      <c r="N5373" s="149"/>
      <c r="O5373" s="149"/>
      <c r="P5373" s="149"/>
    </row>
    <row r="5374" spans="9:16" x14ac:dyDescent="0.2">
      <c r="I5374" s="3"/>
      <c r="J5374" s="3"/>
      <c r="N5374" s="149"/>
      <c r="O5374" s="149"/>
      <c r="P5374" s="149"/>
    </row>
    <row r="5375" spans="9:16" x14ac:dyDescent="0.2">
      <c r="I5375" s="3"/>
      <c r="J5375" s="3"/>
      <c r="N5375" s="149"/>
      <c r="O5375" s="149"/>
      <c r="P5375" s="149"/>
    </row>
    <row r="5376" spans="9:16" x14ac:dyDescent="0.2">
      <c r="I5376" s="3"/>
      <c r="J5376" s="3"/>
      <c r="N5376" s="149"/>
      <c r="O5376" s="149"/>
      <c r="P5376" s="149"/>
    </row>
    <row r="5377" spans="9:16" x14ac:dyDescent="0.2">
      <c r="I5377" s="3"/>
      <c r="J5377" s="3"/>
      <c r="N5377" s="149"/>
      <c r="O5377" s="149"/>
      <c r="P5377" s="149"/>
    </row>
    <row r="5378" spans="9:16" x14ac:dyDescent="0.2">
      <c r="I5378" s="3"/>
      <c r="J5378" s="3"/>
      <c r="N5378" s="149"/>
      <c r="O5378" s="149"/>
      <c r="P5378" s="149"/>
    </row>
    <row r="5379" spans="9:16" x14ac:dyDescent="0.2">
      <c r="I5379" s="3"/>
      <c r="J5379" s="3"/>
      <c r="N5379" s="149"/>
      <c r="O5379" s="149"/>
      <c r="P5379" s="149"/>
    </row>
    <row r="5380" spans="9:16" x14ac:dyDescent="0.2">
      <c r="I5380" s="3"/>
      <c r="J5380" s="3"/>
      <c r="N5380" s="149"/>
      <c r="O5380" s="149"/>
      <c r="P5380" s="149"/>
    </row>
    <row r="5381" spans="9:16" x14ac:dyDescent="0.2">
      <c r="I5381" s="3"/>
      <c r="J5381" s="3"/>
      <c r="N5381" s="149"/>
      <c r="O5381" s="149"/>
      <c r="P5381" s="149"/>
    </row>
    <row r="5382" spans="9:16" x14ac:dyDescent="0.2">
      <c r="I5382" s="3"/>
      <c r="J5382" s="3"/>
      <c r="N5382" s="149"/>
      <c r="O5382" s="149"/>
      <c r="P5382" s="149"/>
    </row>
    <row r="5383" spans="9:16" x14ac:dyDescent="0.2">
      <c r="I5383" s="3"/>
      <c r="J5383" s="3"/>
      <c r="N5383" s="149"/>
      <c r="O5383" s="149"/>
      <c r="P5383" s="149"/>
    </row>
    <row r="5384" spans="9:16" x14ac:dyDescent="0.2">
      <c r="I5384" s="3"/>
      <c r="J5384" s="3"/>
      <c r="N5384" s="149"/>
      <c r="O5384" s="149"/>
      <c r="P5384" s="149"/>
    </row>
    <row r="5385" spans="9:16" x14ac:dyDescent="0.2">
      <c r="I5385" s="3"/>
      <c r="J5385" s="3"/>
      <c r="N5385" s="149"/>
      <c r="O5385" s="149"/>
      <c r="P5385" s="149"/>
    </row>
    <row r="5386" spans="9:16" x14ac:dyDescent="0.2">
      <c r="I5386" s="3"/>
      <c r="J5386" s="3"/>
      <c r="N5386" s="149"/>
      <c r="O5386" s="149"/>
      <c r="P5386" s="149"/>
    </row>
    <row r="5387" spans="9:16" x14ac:dyDescent="0.2">
      <c r="I5387" s="3"/>
      <c r="J5387" s="3"/>
      <c r="N5387" s="149"/>
      <c r="O5387" s="149"/>
      <c r="P5387" s="149"/>
    </row>
    <row r="5388" spans="9:16" x14ac:dyDescent="0.2">
      <c r="I5388" s="3"/>
      <c r="J5388" s="3"/>
      <c r="N5388" s="149"/>
      <c r="O5388" s="149"/>
      <c r="P5388" s="149"/>
    </row>
    <row r="5389" spans="9:16" x14ac:dyDescent="0.2">
      <c r="I5389" s="3"/>
      <c r="J5389" s="3"/>
      <c r="N5389" s="149"/>
      <c r="O5389" s="149"/>
      <c r="P5389" s="149"/>
    </row>
    <row r="5390" spans="9:16" x14ac:dyDescent="0.2">
      <c r="I5390" s="3"/>
      <c r="J5390" s="3"/>
      <c r="N5390" s="149"/>
      <c r="O5390" s="149"/>
      <c r="P5390" s="149"/>
    </row>
    <row r="5391" spans="9:16" x14ac:dyDescent="0.2">
      <c r="I5391" s="3"/>
      <c r="J5391" s="3"/>
      <c r="N5391" s="149"/>
      <c r="O5391" s="149"/>
      <c r="P5391" s="149"/>
    </row>
    <row r="5392" spans="9:16" x14ac:dyDescent="0.2">
      <c r="I5392" s="3"/>
      <c r="J5392" s="3"/>
      <c r="N5392" s="149"/>
      <c r="O5392" s="149"/>
      <c r="P5392" s="149"/>
    </row>
    <row r="5393" spans="9:16" x14ac:dyDescent="0.2">
      <c r="I5393" s="3"/>
      <c r="J5393" s="3"/>
      <c r="N5393" s="149"/>
      <c r="O5393" s="149"/>
      <c r="P5393" s="149"/>
    </row>
    <row r="5394" spans="9:16" x14ac:dyDescent="0.2">
      <c r="I5394" s="3"/>
      <c r="J5394" s="3"/>
      <c r="N5394" s="149"/>
      <c r="O5394" s="149"/>
      <c r="P5394" s="149"/>
    </row>
    <row r="5395" spans="9:16" x14ac:dyDescent="0.2">
      <c r="I5395" s="3"/>
      <c r="J5395" s="3"/>
      <c r="N5395" s="149"/>
      <c r="O5395" s="149"/>
      <c r="P5395" s="149"/>
    </row>
    <row r="5396" spans="9:16" x14ac:dyDescent="0.2">
      <c r="I5396" s="3"/>
      <c r="J5396" s="3"/>
      <c r="N5396" s="149"/>
      <c r="O5396" s="149"/>
      <c r="P5396" s="149"/>
    </row>
    <row r="5397" spans="9:16" x14ac:dyDescent="0.2">
      <c r="I5397" s="3"/>
      <c r="J5397" s="3"/>
      <c r="N5397" s="149"/>
      <c r="O5397" s="149"/>
      <c r="P5397" s="149"/>
    </row>
    <row r="5398" spans="9:16" x14ac:dyDescent="0.2">
      <c r="I5398" s="3"/>
      <c r="J5398" s="3"/>
      <c r="N5398" s="149"/>
      <c r="O5398" s="149"/>
      <c r="P5398" s="149"/>
    </row>
    <row r="5399" spans="9:16" x14ac:dyDescent="0.2">
      <c r="I5399" s="3"/>
      <c r="J5399" s="3"/>
      <c r="N5399" s="149"/>
      <c r="O5399" s="149"/>
      <c r="P5399" s="149"/>
    </row>
    <row r="5400" spans="9:16" x14ac:dyDescent="0.2">
      <c r="I5400" s="3"/>
      <c r="J5400" s="3"/>
      <c r="N5400" s="149"/>
      <c r="O5400" s="149"/>
      <c r="P5400" s="149"/>
    </row>
    <row r="5401" spans="9:16" x14ac:dyDescent="0.2">
      <c r="I5401" s="3"/>
      <c r="J5401" s="3"/>
      <c r="N5401" s="149"/>
      <c r="O5401" s="149"/>
      <c r="P5401" s="149"/>
    </row>
    <row r="5402" spans="9:16" x14ac:dyDescent="0.2">
      <c r="I5402" s="3"/>
      <c r="J5402" s="3"/>
      <c r="N5402" s="149"/>
      <c r="O5402" s="149"/>
      <c r="P5402" s="149"/>
    </row>
    <row r="5403" spans="9:16" x14ac:dyDescent="0.2">
      <c r="I5403" s="3"/>
      <c r="J5403" s="3"/>
      <c r="N5403" s="149"/>
      <c r="O5403" s="149"/>
      <c r="P5403" s="149"/>
    </row>
    <row r="5404" spans="9:16" x14ac:dyDescent="0.2">
      <c r="I5404" s="3"/>
      <c r="J5404" s="3"/>
      <c r="N5404" s="149"/>
      <c r="O5404" s="149"/>
      <c r="P5404" s="149"/>
    </row>
    <row r="5405" spans="9:16" x14ac:dyDescent="0.2">
      <c r="I5405" s="3"/>
      <c r="J5405" s="3"/>
      <c r="N5405" s="149"/>
      <c r="O5405" s="149"/>
      <c r="P5405" s="149"/>
    </row>
    <row r="5406" spans="9:16" x14ac:dyDescent="0.2">
      <c r="I5406" s="3"/>
      <c r="J5406" s="3"/>
      <c r="N5406" s="149"/>
      <c r="O5406" s="149"/>
      <c r="P5406" s="149"/>
    </row>
    <row r="5407" spans="9:16" x14ac:dyDescent="0.2">
      <c r="I5407" s="3"/>
      <c r="J5407" s="3"/>
      <c r="N5407" s="149"/>
      <c r="O5407" s="149"/>
      <c r="P5407" s="149"/>
    </row>
    <row r="5408" spans="9:16" x14ac:dyDescent="0.2">
      <c r="I5408" s="3"/>
      <c r="J5408" s="3"/>
      <c r="N5408" s="149"/>
      <c r="O5408" s="149"/>
      <c r="P5408" s="149"/>
    </row>
    <row r="5409" spans="9:16" x14ac:dyDescent="0.2">
      <c r="I5409" s="3"/>
      <c r="J5409" s="3"/>
      <c r="N5409" s="149"/>
      <c r="O5409" s="149"/>
      <c r="P5409" s="149"/>
    </row>
    <row r="5410" spans="9:16" x14ac:dyDescent="0.2">
      <c r="I5410" s="3"/>
      <c r="J5410" s="3"/>
      <c r="N5410" s="149"/>
      <c r="O5410" s="149"/>
      <c r="P5410" s="149"/>
    </row>
    <row r="5411" spans="9:16" x14ac:dyDescent="0.2">
      <c r="I5411" s="3"/>
      <c r="J5411" s="3"/>
      <c r="N5411" s="149"/>
      <c r="O5411" s="149"/>
      <c r="P5411" s="149"/>
    </row>
    <row r="5412" spans="9:16" x14ac:dyDescent="0.2">
      <c r="I5412" s="3"/>
      <c r="J5412" s="3"/>
      <c r="N5412" s="149"/>
      <c r="O5412" s="149"/>
      <c r="P5412" s="149"/>
    </row>
    <row r="5413" spans="9:16" x14ac:dyDescent="0.2">
      <c r="I5413" s="3"/>
      <c r="J5413" s="3"/>
      <c r="N5413" s="149"/>
      <c r="O5413" s="149"/>
      <c r="P5413" s="149"/>
    </row>
    <row r="5414" spans="9:16" x14ac:dyDescent="0.2">
      <c r="I5414" s="3"/>
      <c r="J5414" s="3"/>
      <c r="N5414" s="149"/>
      <c r="O5414" s="149"/>
      <c r="P5414" s="149"/>
    </row>
    <row r="5415" spans="9:16" x14ac:dyDescent="0.2">
      <c r="I5415" s="3"/>
      <c r="J5415" s="3"/>
      <c r="N5415" s="149"/>
      <c r="O5415" s="149"/>
      <c r="P5415" s="149"/>
    </row>
    <row r="5416" spans="9:16" x14ac:dyDescent="0.2">
      <c r="I5416" s="3"/>
      <c r="J5416" s="3"/>
      <c r="N5416" s="149"/>
      <c r="O5416" s="149"/>
      <c r="P5416" s="149"/>
    </row>
    <row r="5417" spans="9:16" x14ac:dyDescent="0.2">
      <c r="I5417" s="3"/>
      <c r="J5417" s="3"/>
      <c r="N5417" s="149"/>
      <c r="O5417" s="149"/>
      <c r="P5417" s="149"/>
    </row>
    <row r="5418" spans="9:16" x14ac:dyDescent="0.2">
      <c r="I5418" s="3"/>
      <c r="J5418" s="3"/>
      <c r="N5418" s="149"/>
      <c r="O5418" s="149"/>
      <c r="P5418" s="149"/>
    </row>
    <row r="5419" spans="9:16" x14ac:dyDescent="0.2">
      <c r="I5419" s="3"/>
      <c r="J5419" s="3"/>
      <c r="N5419" s="149"/>
      <c r="O5419" s="149"/>
      <c r="P5419" s="149"/>
    </row>
    <row r="5420" spans="9:16" x14ac:dyDescent="0.2">
      <c r="I5420" s="3"/>
      <c r="J5420" s="3"/>
      <c r="N5420" s="149"/>
      <c r="O5420" s="149"/>
      <c r="P5420" s="149"/>
    </row>
    <row r="5421" spans="9:16" x14ac:dyDescent="0.2">
      <c r="I5421" s="3"/>
      <c r="J5421" s="3"/>
      <c r="N5421" s="149"/>
      <c r="O5421" s="149"/>
      <c r="P5421" s="149"/>
    </row>
    <row r="5422" spans="9:16" x14ac:dyDescent="0.2">
      <c r="I5422" s="3"/>
      <c r="J5422" s="3"/>
      <c r="N5422" s="149"/>
      <c r="O5422" s="149"/>
      <c r="P5422" s="149"/>
    </row>
    <row r="5423" spans="9:16" x14ac:dyDescent="0.2">
      <c r="I5423" s="3"/>
      <c r="J5423" s="3"/>
      <c r="N5423" s="149"/>
      <c r="O5423" s="149"/>
      <c r="P5423" s="149"/>
    </row>
    <row r="5424" spans="9:16" x14ac:dyDescent="0.2">
      <c r="I5424" s="3"/>
      <c r="J5424" s="3"/>
      <c r="N5424" s="149"/>
      <c r="O5424" s="149"/>
      <c r="P5424" s="149"/>
    </row>
    <row r="5425" spans="9:16" x14ac:dyDescent="0.2">
      <c r="I5425" s="3"/>
      <c r="J5425" s="3"/>
      <c r="N5425" s="149"/>
      <c r="O5425" s="149"/>
      <c r="P5425" s="149"/>
    </row>
    <row r="5426" spans="9:16" x14ac:dyDescent="0.2">
      <c r="I5426" s="3"/>
      <c r="J5426" s="3"/>
      <c r="N5426" s="149"/>
      <c r="O5426" s="149"/>
      <c r="P5426" s="149"/>
    </row>
    <row r="5427" spans="9:16" x14ac:dyDescent="0.2">
      <c r="I5427" s="3"/>
      <c r="J5427" s="3"/>
      <c r="N5427" s="149"/>
      <c r="O5427" s="149"/>
      <c r="P5427" s="149"/>
    </row>
    <row r="5428" spans="9:16" x14ac:dyDescent="0.2">
      <c r="I5428" s="3"/>
      <c r="J5428" s="3"/>
      <c r="N5428" s="149"/>
      <c r="O5428" s="149"/>
      <c r="P5428" s="149"/>
    </row>
    <row r="5429" spans="9:16" x14ac:dyDescent="0.2">
      <c r="I5429" s="3"/>
      <c r="J5429" s="3"/>
      <c r="N5429" s="149"/>
      <c r="O5429" s="149"/>
      <c r="P5429" s="149"/>
    </row>
    <row r="5430" spans="9:16" x14ac:dyDescent="0.2">
      <c r="I5430" s="3"/>
      <c r="J5430" s="3"/>
      <c r="N5430" s="149"/>
      <c r="O5430" s="149"/>
      <c r="P5430" s="149"/>
    </row>
    <row r="5431" spans="9:16" x14ac:dyDescent="0.2">
      <c r="I5431" s="3"/>
      <c r="J5431" s="3"/>
      <c r="N5431" s="149"/>
      <c r="O5431" s="149"/>
      <c r="P5431" s="149"/>
    </row>
    <row r="5432" spans="9:16" x14ac:dyDescent="0.2">
      <c r="I5432" s="3"/>
      <c r="J5432" s="3"/>
      <c r="N5432" s="149"/>
      <c r="O5432" s="149"/>
      <c r="P5432" s="149"/>
    </row>
    <row r="5433" spans="9:16" x14ac:dyDescent="0.2">
      <c r="I5433" s="3"/>
      <c r="J5433" s="3"/>
      <c r="N5433" s="149"/>
      <c r="O5433" s="149"/>
      <c r="P5433" s="149"/>
    </row>
    <row r="5434" spans="9:16" x14ac:dyDescent="0.2">
      <c r="I5434" s="3"/>
      <c r="J5434" s="3"/>
      <c r="N5434" s="149"/>
      <c r="O5434" s="149"/>
      <c r="P5434" s="149"/>
    </row>
    <row r="5435" spans="9:16" x14ac:dyDescent="0.2">
      <c r="I5435" s="3"/>
      <c r="J5435" s="3"/>
      <c r="N5435" s="149"/>
      <c r="O5435" s="149"/>
      <c r="P5435" s="149"/>
    </row>
    <row r="5436" spans="9:16" x14ac:dyDescent="0.2">
      <c r="I5436" s="3"/>
      <c r="J5436" s="3"/>
      <c r="N5436" s="149"/>
      <c r="O5436" s="149"/>
      <c r="P5436" s="149"/>
    </row>
    <row r="5437" spans="9:16" x14ac:dyDescent="0.2">
      <c r="I5437" s="3"/>
      <c r="J5437" s="3"/>
      <c r="N5437" s="149"/>
      <c r="O5437" s="149"/>
      <c r="P5437" s="149"/>
    </row>
    <row r="5438" spans="9:16" x14ac:dyDescent="0.2">
      <c r="I5438" s="3"/>
      <c r="J5438" s="3"/>
      <c r="N5438" s="149"/>
      <c r="O5438" s="149"/>
      <c r="P5438" s="149"/>
    </row>
    <row r="5439" spans="9:16" x14ac:dyDescent="0.2">
      <c r="I5439" s="3"/>
      <c r="J5439" s="3"/>
      <c r="N5439" s="149"/>
      <c r="O5439" s="149"/>
      <c r="P5439" s="149"/>
    </row>
    <row r="5440" spans="9:16" x14ac:dyDescent="0.2">
      <c r="I5440" s="3"/>
      <c r="J5440" s="3"/>
      <c r="N5440" s="149"/>
      <c r="O5440" s="149"/>
      <c r="P5440" s="149"/>
    </row>
    <row r="5441" spans="9:16" x14ac:dyDescent="0.2">
      <c r="I5441" s="3"/>
      <c r="J5441" s="3"/>
      <c r="N5441" s="149"/>
      <c r="O5441" s="149"/>
      <c r="P5441" s="149"/>
    </row>
    <row r="5442" spans="9:16" x14ac:dyDescent="0.2">
      <c r="I5442" s="3"/>
      <c r="J5442" s="3"/>
      <c r="N5442" s="149"/>
      <c r="O5442" s="149"/>
      <c r="P5442" s="149"/>
    </row>
    <row r="5443" spans="9:16" x14ac:dyDescent="0.2">
      <c r="I5443" s="3"/>
      <c r="J5443" s="3"/>
      <c r="N5443" s="149"/>
      <c r="O5443" s="149"/>
      <c r="P5443" s="149"/>
    </row>
    <row r="5444" spans="9:16" x14ac:dyDescent="0.2">
      <c r="I5444" s="3"/>
      <c r="J5444" s="3"/>
      <c r="N5444" s="149"/>
      <c r="O5444" s="149"/>
      <c r="P5444" s="149"/>
    </row>
    <row r="5445" spans="9:16" x14ac:dyDescent="0.2">
      <c r="I5445" s="3"/>
      <c r="J5445" s="3"/>
      <c r="N5445" s="149"/>
      <c r="O5445" s="149"/>
      <c r="P5445" s="149"/>
    </row>
    <row r="5446" spans="9:16" x14ac:dyDescent="0.2">
      <c r="I5446" s="3"/>
      <c r="J5446" s="3"/>
      <c r="N5446" s="149"/>
      <c r="O5446" s="149"/>
      <c r="P5446" s="149"/>
    </row>
    <row r="5447" spans="9:16" x14ac:dyDescent="0.2">
      <c r="I5447" s="3"/>
      <c r="J5447" s="3"/>
      <c r="N5447" s="149"/>
      <c r="O5447" s="149"/>
      <c r="P5447" s="149"/>
    </row>
    <row r="5448" spans="9:16" x14ac:dyDescent="0.2">
      <c r="I5448" s="3"/>
      <c r="J5448" s="3"/>
      <c r="N5448" s="149"/>
      <c r="O5448" s="149"/>
      <c r="P5448" s="149"/>
    </row>
    <row r="5449" spans="9:16" x14ac:dyDescent="0.2">
      <c r="I5449" s="3"/>
      <c r="J5449" s="3"/>
      <c r="N5449" s="149"/>
      <c r="O5449" s="149"/>
      <c r="P5449" s="149"/>
    </row>
    <row r="5450" spans="9:16" x14ac:dyDescent="0.2">
      <c r="I5450" s="3"/>
      <c r="J5450" s="3"/>
      <c r="N5450" s="149"/>
      <c r="O5450" s="149"/>
      <c r="P5450" s="149"/>
    </row>
    <row r="5451" spans="9:16" x14ac:dyDescent="0.2">
      <c r="I5451" s="3"/>
      <c r="J5451" s="3"/>
      <c r="N5451" s="149"/>
      <c r="O5451" s="149"/>
      <c r="P5451" s="149"/>
    </row>
    <row r="5452" spans="9:16" x14ac:dyDescent="0.2">
      <c r="I5452" s="3"/>
      <c r="J5452" s="3"/>
      <c r="N5452" s="149"/>
      <c r="O5452" s="149"/>
      <c r="P5452" s="149"/>
    </row>
    <row r="5453" spans="9:16" x14ac:dyDescent="0.2">
      <c r="I5453" s="3"/>
      <c r="J5453" s="3"/>
      <c r="N5453" s="149"/>
      <c r="O5453" s="149"/>
      <c r="P5453" s="149"/>
    </row>
    <row r="5454" spans="9:16" x14ac:dyDescent="0.2">
      <c r="I5454" s="3"/>
      <c r="J5454" s="3"/>
      <c r="N5454" s="149"/>
      <c r="O5454" s="149"/>
      <c r="P5454" s="149"/>
    </row>
    <row r="5455" spans="9:16" x14ac:dyDescent="0.2">
      <c r="I5455" s="3"/>
      <c r="J5455" s="3"/>
      <c r="N5455" s="149"/>
      <c r="O5455" s="149"/>
      <c r="P5455" s="149"/>
    </row>
    <row r="5456" spans="9:16" x14ac:dyDescent="0.2">
      <c r="I5456" s="3"/>
      <c r="J5456" s="3"/>
      <c r="N5456" s="149"/>
      <c r="O5456" s="149"/>
      <c r="P5456" s="149"/>
    </row>
    <row r="5457" spans="9:16" x14ac:dyDescent="0.2">
      <c r="I5457" s="3"/>
      <c r="J5457" s="3"/>
      <c r="N5457" s="149"/>
      <c r="O5457" s="149"/>
      <c r="P5457" s="149"/>
    </row>
    <row r="5458" spans="9:16" x14ac:dyDescent="0.2">
      <c r="I5458" s="3"/>
      <c r="J5458" s="3"/>
      <c r="N5458" s="149"/>
      <c r="O5458" s="149"/>
      <c r="P5458" s="149"/>
    </row>
    <row r="5459" spans="9:16" x14ac:dyDescent="0.2">
      <c r="I5459" s="3"/>
      <c r="J5459" s="3"/>
      <c r="N5459" s="149"/>
      <c r="O5459" s="149"/>
      <c r="P5459" s="149"/>
    </row>
    <row r="5460" spans="9:16" x14ac:dyDescent="0.2">
      <c r="I5460" s="3"/>
      <c r="J5460" s="3"/>
      <c r="N5460" s="149"/>
      <c r="O5460" s="149"/>
      <c r="P5460" s="149"/>
    </row>
    <row r="5461" spans="9:16" x14ac:dyDescent="0.2">
      <c r="I5461" s="3"/>
      <c r="J5461" s="3"/>
      <c r="N5461" s="149"/>
      <c r="O5461" s="149"/>
      <c r="P5461" s="149"/>
    </row>
    <row r="5462" spans="9:16" x14ac:dyDescent="0.2">
      <c r="I5462" s="3"/>
      <c r="J5462" s="3"/>
      <c r="N5462" s="149"/>
      <c r="O5462" s="149"/>
      <c r="P5462" s="149"/>
    </row>
    <row r="5463" spans="9:16" x14ac:dyDescent="0.2">
      <c r="I5463" s="3"/>
      <c r="J5463" s="3"/>
      <c r="N5463" s="149"/>
      <c r="O5463" s="149"/>
      <c r="P5463" s="149"/>
    </row>
    <row r="5464" spans="9:16" x14ac:dyDescent="0.2">
      <c r="I5464" s="3"/>
      <c r="J5464" s="3"/>
      <c r="N5464" s="149"/>
      <c r="O5464" s="149"/>
      <c r="P5464" s="149"/>
    </row>
    <row r="5465" spans="9:16" x14ac:dyDescent="0.2">
      <c r="I5465" s="3"/>
      <c r="J5465" s="3"/>
      <c r="N5465" s="149"/>
      <c r="O5465" s="149"/>
      <c r="P5465" s="149"/>
    </row>
    <row r="5466" spans="9:16" x14ac:dyDescent="0.2">
      <c r="I5466" s="3"/>
      <c r="J5466" s="3"/>
      <c r="N5466" s="149"/>
      <c r="O5466" s="149"/>
      <c r="P5466" s="149"/>
    </row>
    <row r="5467" spans="9:16" x14ac:dyDescent="0.2">
      <c r="I5467" s="3"/>
      <c r="J5467" s="3"/>
      <c r="N5467" s="149"/>
      <c r="O5467" s="149"/>
      <c r="P5467" s="149"/>
    </row>
    <row r="5468" spans="9:16" x14ac:dyDescent="0.2">
      <c r="I5468" s="3"/>
      <c r="J5468" s="3"/>
      <c r="N5468" s="149"/>
      <c r="O5468" s="149"/>
      <c r="P5468" s="149"/>
    </row>
    <row r="5469" spans="9:16" x14ac:dyDescent="0.2">
      <c r="I5469" s="3"/>
      <c r="J5469" s="3"/>
      <c r="N5469" s="149"/>
      <c r="O5469" s="149"/>
      <c r="P5469" s="149"/>
    </row>
    <row r="5470" spans="9:16" x14ac:dyDescent="0.2">
      <c r="I5470" s="3"/>
      <c r="J5470" s="3"/>
      <c r="N5470" s="149"/>
      <c r="O5470" s="149"/>
      <c r="P5470" s="149"/>
    </row>
    <row r="5471" spans="9:16" x14ac:dyDescent="0.2">
      <c r="I5471" s="3"/>
      <c r="J5471" s="3"/>
      <c r="N5471" s="149"/>
      <c r="O5471" s="149"/>
      <c r="P5471" s="149"/>
    </row>
    <row r="5472" spans="9:16" x14ac:dyDescent="0.2">
      <c r="I5472" s="3"/>
      <c r="J5472" s="3"/>
      <c r="N5472" s="149"/>
      <c r="O5472" s="149"/>
      <c r="P5472" s="149"/>
    </row>
    <row r="5473" spans="9:16" x14ac:dyDescent="0.2">
      <c r="I5473" s="3"/>
      <c r="J5473" s="3"/>
      <c r="N5473" s="149"/>
      <c r="O5473" s="149"/>
      <c r="P5473" s="149"/>
    </row>
    <row r="5474" spans="9:16" x14ac:dyDescent="0.2">
      <c r="I5474" s="3"/>
      <c r="J5474" s="3"/>
      <c r="N5474" s="149"/>
      <c r="O5474" s="149"/>
      <c r="P5474" s="149"/>
    </row>
    <row r="5475" spans="9:16" x14ac:dyDescent="0.2">
      <c r="I5475" s="3"/>
      <c r="J5475" s="3"/>
      <c r="N5475" s="149"/>
      <c r="O5475" s="149"/>
      <c r="P5475" s="149"/>
    </row>
    <row r="5476" spans="9:16" x14ac:dyDescent="0.2">
      <c r="I5476" s="3"/>
      <c r="J5476" s="3"/>
      <c r="N5476" s="149"/>
      <c r="O5476" s="149"/>
      <c r="P5476" s="149"/>
    </row>
    <row r="5477" spans="9:16" x14ac:dyDescent="0.2">
      <c r="I5477" s="3"/>
      <c r="J5477" s="3"/>
      <c r="N5477" s="149"/>
      <c r="O5477" s="149"/>
      <c r="P5477" s="149"/>
    </row>
    <row r="5478" spans="9:16" x14ac:dyDescent="0.2">
      <c r="I5478" s="3"/>
      <c r="J5478" s="3"/>
      <c r="N5478" s="149"/>
      <c r="O5478" s="149"/>
      <c r="P5478" s="149"/>
    </row>
    <row r="5479" spans="9:16" x14ac:dyDescent="0.2">
      <c r="I5479" s="3"/>
      <c r="J5479" s="3"/>
      <c r="N5479" s="149"/>
      <c r="O5479" s="149"/>
      <c r="P5479" s="149"/>
    </row>
    <row r="5480" spans="9:16" x14ac:dyDescent="0.2">
      <c r="I5480" s="3"/>
      <c r="J5480" s="3"/>
      <c r="N5480" s="149"/>
      <c r="O5480" s="149"/>
      <c r="P5480" s="149"/>
    </row>
    <row r="5481" spans="9:16" x14ac:dyDescent="0.2">
      <c r="I5481" s="3"/>
      <c r="J5481" s="3"/>
      <c r="N5481" s="149"/>
      <c r="O5481" s="149"/>
      <c r="P5481" s="149"/>
    </row>
    <row r="5482" spans="9:16" x14ac:dyDescent="0.2">
      <c r="I5482" s="3"/>
      <c r="J5482" s="3"/>
      <c r="N5482" s="149"/>
      <c r="O5482" s="149"/>
      <c r="P5482" s="149"/>
    </row>
    <row r="5483" spans="9:16" x14ac:dyDescent="0.2">
      <c r="I5483" s="3"/>
      <c r="J5483" s="3"/>
      <c r="N5483" s="149"/>
      <c r="O5483" s="149"/>
      <c r="P5483" s="149"/>
    </row>
    <row r="5484" spans="9:16" x14ac:dyDescent="0.2">
      <c r="I5484" s="3"/>
      <c r="J5484" s="3"/>
      <c r="N5484" s="149"/>
      <c r="O5484" s="149"/>
      <c r="P5484" s="149"/>
    </row>
    <row r="5485" spans="9:16" x14ac:dyDescent="0.2">
      <c r="I5485" s="3"/>
      <c r="J5485" s="3"/>
      <c r="N5485" s="149"/>
      <c r="O5485" s="149"/>
      <c r="P5485" s="149"/>
    </row>
    <row r="5486" spans="9:16" x14ac:dyDescent="0.2">
      <c r="I5486" s="3"/>
      <c r="J5486" s="3"/>
      <c r="N5486" s="149"/>
      <c r="O5486" s="149"/>
      <c r="P5486" s="149"/>
    </row>
    <row r="5487" spans="9:16" x14ac:dyDescent="0.2">
      <c r="I5487" s="3"/>
      <c r="J5487" s="3"/>
      <c r="N5487" s="149"/>
      <c r="O5487" s="149"/>
      <c r="P5487" s="149"/>
    </row>
    <row r="5488" spans="9:16" x14ac:dyDescent="0.2">
      <c r="I5488" s="3"/>
      <c r="J5488" s="3"/>
      <c r="N5488" s="149"/>
      <c r="O5488" s="149"/>
      <c r="P5488" s="149"/>
    </row>
    <row r="5489" spans="9:16" x14ac:dyDescent="0.2">
      <c r="I5489" s="3"/>
      <c r="J5489" s="3"/>
      <c r="N5489" s="149"/>
      <c r="O5489" s="149"/>
      <c r="P5489" s="149"/>
    </row>
    <row r="5490" spans="9:16" x14ac:dyDescent="0.2">
      <c r="I5490" s="3"/>
      <c r="J5490" s="3"/>
      <c r="N5490" s="149"/>
      <c r="O5490" s="149"/>
      <c r="P5490" s="149"/>
    </row>
    <row r="5491" spans="9:16" x14ac:dyDescent="0.2">
      <c r="I5491" s="3"/>
      <c r="J5491" s="3"/>
      <c r="N5491" s="149"/>
      <c r="O5491" s="149"/>
      <c r="P5491" s="149"/>
    </row>
    <row r="5492" spans="9:16" x14ac:dyDescent="0.2">
      <c r="I5492" s="3"/>
      <c r="J5492" s="3"/>
      <c r="N5492" s="149"/>
      <c r="O5492" s="149"/>
      <c r="P5492" s="149"/>
    </row>
    <row r="5493" spans="9:16" x14ac:dyDescent="0.2">
      <c r="I5493" s="3"/>
      <c r="J5493" s="3"/>
      <c r="N5493" s="149"/>
      <c r="O5493" s="149"/>
      <c r="P5493" s="149"/>
    </row>
    <row r="5494" spans="9:16" x14ac:dyDescent="0.2">
      <c r="I5494" s="3"/>
      <c r="J5494" s="3"/>
      <c r="N5494" s="149"/>
      <c r="O5494" s="149"/>
      <c r="P5494" s="149"/>
    </row>
    <row r="5495" spans="9:16" x14ac:dyDescent="0.2">
      <c r="I5495" s="3"/>
      <c r="J5495" s="3"/>
      <c r="N5495" s="149"/>
      <c r="O5495" s="149"/>
      <c r="P5495" s="149"/>
    </row>
    <row r="5496" spans="9:16" x14ac:dyDescent="0.2">
      <c r="I5496" s="3"/>
      <c r="J5496" s="3"/>
      <c r="N5496" s="149"/>
      <c r="O5496" s="149"/>
      <c r="P5496" s="149"/>
    </row>
    <row r="5497" spans="9:16" x14ac:dyDescent="0.2">
      <c r="I5497" s="3"/>
      <c r="J5497" s="3"/>
      <c r="N5497" s="149"/>
      <c r="O5497" s="149"/>
      <c r="P5497" s="149"/>
    </row>
    <row r="5498" spans="9:16" x14ac:dyDescent="0.2">
      <c r="I5498" s="3"/>
      <c r="J5498" s="3"/>
      <c r="N5498" s="149"/>
      <c r="O5498" s="149"/>
      <c r="P5498" s="149"/>
    </row>
    <row r="5499" spans="9:16" x14ac:dyDescent="0.2">
      <c r="I5499" s="3"/>
      <c r="J5499" s="3"/>
      <c r="N5499" s="149"/>
      <c r="O5499" s="149"/>
      <c r="P5499" s="149"/>
    </row>
    <row r="5500" spans="9:16" x14ac:dyDescent="0.2">
      <c r="I5500" s="3"/>
      <c r="J5500" s="3"/>
      <c r="N5500" s="149"/>
      <c r="O5500" s="149"/>
      <c r="P5500" s="149"/>
    </row>
    <row r="5501" spans="9:16" x14ac:dyDescent="0.2">
      <c r="I5501" s="3"/>
      <c r="J5501" s="3"/>
      <c r="N5501" s="149"/>
      <c r="O5501" s="149"/>
      <c r="P5501" s="149"/>
    </row>
    <row r="5502" spans="9:16" x14ac:dyDescent="0.2">
      <c r="I5502" s="3"/>
      <c r="J5502" s="3"/>
      <c r="N5502" s="149"/>
      <c r="O5502" s="149"/>
      <c r="P5502" s="149"/>
    </row>
    <row r="5503" spans="9:16" x14ac:dyDescent="0.2">
      <c r="I5503" s="3"/>
      <c r="J5503" s="3"/>
      <c r="N5503" s="149"/>
      <c r="O5503" s="149"/>
      <c r="P5503" s="149"/>
    </row>
    <row r="5504" spans="9:16" x14ac:dyDescent="0.2">
      <c r="I5504" s="3"/>
      <c r="J5504" s="3"/>
      <c r="N5504" s="149"/>
      <c r="O5504" s="149"/>
      <c r="P5504" s="149"/>
    </row>
    <row r="5505" spans="9:16" x14ac:dyDescent="0.2">
      <c r="I5505" s="3"/>
      <c r="J5505" s="3"/>
      <c r="N5505" s="149"/>
      <c r="O5505" s="149"/>
      <c r="P5505" s="149"/>
    </row>
    <row r="5506" spans="9:16" x14ac:dyDescent="0.2">
      <c r="I5506" s="3"/>
      <c r="J5506" s="3"/>
      <c r="N5506" s="149"/>
      <c r="O5506" s="149"/>
      <c r="P5506" s="149"/>
    </row>
    <row r="5507" spans="9:16" x14ac:dyDescent="0.2">
      <c r="I5507" s="3"/>
      <c r="J5507" s="3"/>
      <c r="N5507" s="149"/>
      <c r="O5507" s="149"/>
      <c r="P5507" s="149"/>
    </row>
    <row r="5508" spans="9:16" x14ac:dyDescent="0.2">
      <c r="I5508" s="3"/>
      <c r="J5508" s="3"/>
      <c r="N5508" s="149"/>
      <c r="O5508" s="149"/>
      <c r="P5508" s="149"/>
    </row>
    <row r="5509" spans="9:16" x14ac:dyDescent="0.2">
      <c r="I5509" s="3"/>
      <c r="J5509" s="3"/>
      <c r="N5509" s="149"/>
      <c r="O5509" s="149"/>
      <c r="P5509" s="149"/>
    </row>
    <row r="5510" spans="9:16" x14ac:dyDescent="0.2">
      <c r="I5510" s="3"/>
      <c r="J5510" s="3"/>
      <c r="N5510" s="149"/>
      <c r="O5510" s="149"/>
      <c r="P5510" s="149"/>
    </row>
    <row r="5511" spans="9:16" x14ac:dyDescent="0.2">
      <c r="I5511" s="3"/>
      <c r="J5511" s="3"/>
      <c r="N5511" s="149"/>
      <c r="O5511" s="149"/>
      <c r="P5511" s="149"/>
    </row>
    <row r="5512" spans="9:16" x14ac:dyDescent="0.2">
      <c r="I5512" s="3"/>
      <c r="J5512" s="3"/>
      <c r="N5512" s="149"/>
      <c r="O5512" s="149"/>
      <c r="P5512" s="149"/>
    </row>
    <row r="5513" spans="9:16" x14ac:dyDescent="0.2">
      <c r="I5513" s="3"/>
      <c r="J5513" s="3"/>
      <c r="N5513" s="149"/>
      <c r="O5513" s="149"/>
      <c r="P5513" s="149"/>
    </row>
    <row r="5514" spans="9:16" x14ac:dyDescent="0.2">
      <c r="I5514" s="3"/>
      <c r="J5514" s="3"/>
      <c r="N5514" s="149"/>
      <c r="O5514" s="149"/>
      <c r="P5514" s="149"/>
    </row>
    <row r="5515" spans="9:16" x14ac:dyDescent="0.2">
      <c r="I5515" s="3"/>
      <c r="J5515" s="3"/>
      <c r="N5515" s="149"/>
      <c r="O5515" s="149"/>
      <c r="P5515" s="149"/>
    </row>
    <row r="5516" spans="9:16" x14ac:dyDescent="0.2">
      <c r="I5516" s="3"/>
      <c r="J5516" s="3"/>
      <c r="N5516" s="149"/>
      <c r="O5516" s="149"/>
      <c r="P5516" s="149"/>
    </row>
    <row r="5517" spans="9:16" x14ac:dyDescent="0.2">
      <c r="I5517" s="3"/>
      <c r="J5517" s="3"/>
      <c r="N5517" s="149"/>
      <c r="O5517" s="149"/>
      <c r="P5517" s="149"/>
    </row>
    <row r="5518" spans="9:16" x14ac:dyDescent="0.2">
      <c r="I5518" s="3"/>
      <c r="J5518" s="3"/>
      <c r="N5518" s="149"/>
      <c r="O5518" s="149"/>
      <c r="P5518" s="149"/>
    </row>
    <row r="5519" spans="9:16" x14ac:dyDescent="0.2">
      <c r="I5519" s="3"/>
      <c r="J5519" s="3"/>
      <c r="N5519" s="149"/>
      <c r="O5519" s="149"/>
      <c r="P5519" s="149"/>
    </row>
    <row r="5520" spans="9:16" x14ac:dyDescent="0.2">
      <c r="I5520" s="3"/>
      <c r="J5520" s="3"/>
      <c r="N5520" s="149"/>
      <c r="O5520" s="149"/>
      <c r="P5520" s="149"/>
    </row>
    <row r="5521" spans="9:16" x14ac:dyDescent="0.2">
      <c r="I5521" s="3"/>
      <c r="J5521" s="3"/>
      <c r="N5521" s="149"/>
      <c r="O5521" s="149"/>
      <c r="P5521" s="149"/>
    </row>
    <row r="5522" spans="9:16" x14ac:dyDescent="0.2">
      <c r="I5522" s="3"/>
      <c r="J5522" s="3"/>
      <c r="N5522" s="149"/>
      <c r="O5522" s="149"/>
      <c r="P5522" s="149"/>
    </row>
    <row r="5523" spans="9:16" x14ac:dyDescent="0.2">
      <c r="I5523" s="3"/>
      <c r="J5523" s="3"/>
      <c r="N5523" s="149"/>
      <c r="O5523" s="149"/>
      <c r="P5523" s="149"/>
    </row>
    <row r="5524" spans="9:16" x14ac:dyDescent="0.2">
      <c r="I5524" s="3"/>
      <c r="J5524" s="3"/>
      <c r="N5524" s="149"/>
      <c r="O5524" s="149"/>
      <c r="P5524" s="149"/>
    </row>
    <row r="5525" spans="9:16" x14ac:dyDescent="0.2">
      <c r="I5525" s="3"/>
      <c r="J5525" s="3"/>
      <c r="N5525" s="149"/>
      <c r="O5525" s="149"/>
      <c r="P5525" s="149"/>
    </row>
    <row r="5526" spans="9:16" x14ac:dyDescent="0.2">
      <c r="I5526" s="3"/>
      <c r="J5526" s="3"/>
      <c r="N5526" s="149"/>
      <c r="O5526" s="149"/>
      <c r="P5526" s="149"/>
    </row>
    <row r="5527" spans="9:16" x14ac:dyDescent="0.2">
      <c r="I5527" s="3"/>
      <c r="J5527" s="3"/>
      <c r="N5527" s="149"/>
      <c r="O5527" s="149"/>
      <c r="P5527" s="149"/>
    </row>
    <row r="5528" spans="9:16" x14ac:dyDescent="0.2">
      <c r="I5528" s="3"/>
      <c r="J5528" s="3"/>
      <c r="N5528" s="149"/>
      <c r="O5528" s="149"/>
      <c r="P5528" s="149"/>
    </row>
    <row r="5529" spans="9:16" x14ac:dyDescent="0.2">
      <c r="I5529" s="3"/>
      <c r="J5529" s="3"/>
      <c r="N5529" s="149"/>
      <c r="O5529" s="149"/>
      <c r="P5529" s="149"/>
    </row>
    <row r="5530" spans="9:16" x14ac:dyDescent="0.2">
      <c r="I5530" s="3"/>
      <c r="J5530" s="3"/>
      <c r="N5530" s="149"/>
      <c r="O5530" s="149"/>
      <c r="P5530" s="149"/>
    </row>
    <row r="5531" spans="9:16" x14ac:dyDescent="0.2">
      <c r="I5531" s="3"/>
      <c r="J5531" s="3"/>
      <c r="N5531" s="149"/>
      <c r="O5531" s="149"/>
      <c r="P5531" s="149"/>
    </row>
    <row r="5532" spans="9:16" x14ac:dyDescent="0.2">
      <c r="I5532" s="3"/>
      <c r="J5532" s="3"/>
      <c r="N5532" s="149"/>
      <c r="O5532" s="149"/>
      <c r="P5532" s="149"/>
    </row>
    <row r="5533" spans="9:16" x14ac:dyDescent="0.2">
      <c r="I5533" s="3"/>
      <c r="J5533" s="3"/>
      <c r="N5533" s="149"/>
      <c r="O5533" s="149"/>
      <c r="P5533" s="149"/>
    </row>
    <row r="5534" spans="9:16" x14ac:dyDescent="0.2">
      <c r="I5534" s="3"/>
      <c r="J5534" s="3"/>
      <c r="N5534" s="149"/>
      <c r="O5534" s="149"/>
      <c r="P5534" s="149"/>
    </row>
    <row r="5535" spans="9:16" x14ac:dyDescent="0.2">
      <c r="I5535" s="3"/>
      <c r="J5535" s="3"/>
      <c r="N5535" s="149"/>
      <c r="O5535" s="149"/>
      <c r="P5535" s="149"/>
    </row>
    <row r="5536" spans="9:16" x14ac:dyDescent="0.2">
      <c r="I5536" s="3"/>
      <c r="J5536" s="3"/>
      <c r="N5536" s="149"/>
      <c r="O5536" s="149"/>
      <c r="P5536" s="149"/>
    </row>
    <row r="5537" spans="9:16" x14ac:dyDescent="0.2">
      <c r="I5537" s="3"/>
      <c r="J5537" s="3"/>
      <c r="N5537" s="149"/>
      <c r="O5537" s="149"/>
      <c r="P5537" s="149"/>
    </row>
    <row r="5538" spans="9:16" x14ac:dyDescent="0.2">
      <c r="I5538" s="3"/>
      <c r="J5538" s="3"/>
      <c r="N5538" s="149"/>
      <c r="O5538" s="149"/>
      <c r="P5538" s="149"/>
    </row>
    <row r="5539" spans="9:16" x14ac:dyDescent="0.2">
      <c r="I5539" s="3"/>
      <c r="J5539" s="3"/>
      <c r="N5539" s="149"/>
      <c r="O5539" s="149"/>
      <c r="P5539" s="149"/>
    </row>
    <row r="5540" spans="9:16" x14ac:dyDescent="0.2">
      <c r="I5540" s="3"/>
      <c r="J5540" s="3"/>
      <c r="N5540" s="149"/>
      <c r="O5540" s="149"/>
      <c r="P5540" s="149"/>
    </row>
    <row r="5541" spans="9:16" x14ac:dyDescent="0.2">
      <c r="I5541" s="3"/>
      <c r="J5541" s="3"/>
      <c r="N5541" s="149"/>
      <c r="O5541" s="149"/>
      <c r="P5541" s="149"/>
    </row>
    <row r="5542" spans="9:16" x14ac:dyDescent="0.2">
      <c r="I5542" s="3"/>
      <c r="J5542" s="3"/>
      <c r="N5542" s="149"/>
      <c r="O5542" s="149"/>
      <c r="P5542" s="149"/>
    </row>
    <row r="5543" spans="9:16" x14ac:dyDescent="0.2">
      <c r="I5543" s="3"/>
      <c r="J5543" s="3"/>
      <c r="N5543" s="149"/>
      <c r="O5543" s="149"/>
      <c r="P5543" s="149"/>
    </row>
    <row r="5544" spans="9:16" x14ac:dyDescent="0.2">
      <c r="I5544" s="3"/>
      <c r="J5544" s="3"/>
      <c r="N5544" s="149"/>
      <c r="O5544" s="149"/>
      <c r="P5544" s="149"/>
    </row>
    <row r="5545" spans="9:16" x14ac:dyDescent="0.2">
      <c r="I5545" s="3"/>
      <c r="J5545" s="3"/>
      <c r="N5545" s="149"/>
      <c r="O5545" s="149"/>
      <c r="P5545" s="149"/>
    </row>
    <row r="5546" spans="9:16" x14ac:dyDescent="0.2">
      <c r="I5546" s="3"/>
      <c r="J5546" s="3"/>
      <c r="N5546" s="149"/>
      <c r="O5546" s="149"/>
      <c r="P5546" s="149"/>
    </row>
    <row r="5547" spans="9:16" x14ac:dyDescent="0.2">
      <c r="I5547" s="3"/>
      <c r="J5547" s="3"/>
      <c r="N5547" s="149"/>
      <c r="O5547" s="149"/>
      <c r="P5547" s="149"/>
    </row>
    <row r="5548" spans="9:16" x14ac:dyDescent="0.2">
      <c r="I5548" s="3"/>
      <c r="J5548" s="3"/>
      <c r="N5548" s="149"/>
      <c r="O5548" s="149"/>
      <c r="P5548" s="149"/>
    </row>
    <row r="5549" spans="9:16" x14ac:dyDescent="0.2">
      <c r="I5549" s="3"/>
      <c r="J5549" s="3"/>
      <c r="N5549" s="149"/>
      <c r="O5549" s="149"/>
      <c r="P5549" s="149"/>
    </row>
    <row r="5550" spans="9:16" x14ac:dyDescent="0.2">
      <c r="I5550" s="3"/>
      <c r="J5550" s="3"/>
      <c r="N5550" s="149"/>
      <c r="O5550" s="149"/>
      <c r="P5550" s="149"/>
    </row>
    <row r="5551" spans="9:16" x14ac:dyDescent="0.2">
      <c r="I5551" s="3"/>
      <c r="J5551" s="3"/>
      <c r="N5551" s="149"/>
      <c r="O5551" s="149"/>
      <c r="P5551" s="149"/>
    </row>
    <row r="5552" spans="9:16" x14ac:dyDescent="0.2">
      <c r="I5552" s="3"/>
      <c r="J5552" s="3"/>
      <c r="N5552" s="149"/>
      <c r="O5552" s="149"/>
      <c r="P5552" s="149"/>
    </row>
    <row r="5553" spans="9:16" x14ac:dyDescent="0.2">
      <c r="I5553" s="3"/>
      <c r="J5553" s="3"/>
      <c r="N5553" s="149"/>
      <c r="O5553" s="149"/>
      <c r="P5553" s="149"/>
    </row>
    <row r="5554" spans="9:16" x14ac:dyDescent="0.2">
      <c r="I5554" s="3"/>
      <c r="J5554" s="3"/>
      <c r="N5554" s="149"/>
      <c r="O5554" s="149"/>
      <c r="P5554" s="149"/>
    </row>
    <row r="5555" spans="9:16" x14ac:dyDescent="0.2">
      <c r="I5555" s="3"/>
      <c r="J5555" s="3"/>
      <c r="N5555" s="149"/>
      <c r="O5555" s="149"/>
      <c r="P5555" s="149"/>
    </row>
    <row r="5556" spans="9:16" x14ac:dyDescent="0.2">
      <c r="I5556" s="3"/>
      <c r="J5556" s="3"/>
      <c r="N5556" s="149"/>
      <c r="O5556" s="149"/>
      <c r="P5556" s="149"/>
    </row>
    <row r="5557" spans="9:16" x14ac:dyDescent="0.2">
      <c r="I5557" s="3"/>
      <c r="J5557" s="3"/>
      <c r="N5557" s="149"/>
      <c r="O5557" s="149"/>
      <c r="P5557" s="149"/>
    </row>
    <row r="5558" spans="9:16" x14ac:dyDescent="0.2">
      <c r="I5558" s="3"/>
      <c r="J5558" s="3"/>
      <c r="N5558" s="149"/>
      <c r="O5558" s="149"/>
      <c r="P5558" s="149"/>
    </row>
    <row r="5559" spans="9:16" x14ac:dyDescent="0.2">
      <c r="I5559" s="3"/>
      <c r="J5559" s="3"/>
      <c r="N5559" s="149"/>
      <c r="O5559" s="149"/>
      <c r="P5559" s="149"/>
    </row>
    <row r="5560" spans="9:16" x14ac:dyDescent="0.2">
      <c r="I5560" s="3"/>
      <c r="J5560" s="3"/>
      <c r="N5560" s="149"/>
      <c r="O5560" s="149"/>
      <c r="P5560" s="149"/>
    </row>
    <row r="5561" spans="9:16" x14ac:dyDescent="0.2">
      <c r="I5561" s="3"/>
      <c r="J5561" s="3"/>
      <c r="N5561" s="149"/>
      <c r="O5561" s="149"/>
      <c r="P5561" s="149"/>
    </row>
    <row r="5562" spans="9:16" x14ac:dyDescent="0.2">
      <c r="I5562" s="3"/>
      <c r="J5562" s="3"/>
      <c r="N5562" s="149"/>
      <c r="O5562" s="149"/>
      <c r="P5562" s="149"/>
    </row>
    <row r="5563" spans="9:16" x14ac:dyDescent="0.2">
      <c r="I5563" s="3"/>
      <c r="J5563" s="3"/>
      <c r="N5563" s="149"/>
      <c r="O5563" s="149"/>
      <c r="P5563" s="149"/>
    </row>
    <row r="5564" spans="9:16" x14ac:dyDescent="0.2">
      <c r="I5564" s="3"/>
      <c r="J5564" s="3"/>
      <c r="N5564" s="149"/>
      <c r="O5564" s="149"/>
      <c r="P5564" s="149"/>
    </row>
    <row r="5565" spans="9:16" x14ac:dyDescent="0.2">
      <c r="I5565" s="3"/>
      <c r="J5565" s="3"/>
      <c r="N5565" s="149"/>
      <c r="O5565" s="149"/>
      <c r="P5565" s="149"/>
    </row>
    <row r="5566" spans="9:16" x14ac:dyDescent="0.2">
      <c r="I5566" s="3"/>
      <c r="J5566" s="3"/>
      <c r="N5566" s="149"/>
      <c r="O5566" s="149"/>
      <c r="P5566" s="149"/>
    </row>
    <row r="5567" spans="9:16" x14ac:dyDescent="0.2">
      <c r="I5567" s="3"/>
      <c r="J5567" s="3"/>
      <c r="N5567" s="149"/>
      <c r="O5567" s="149"/>
      <c r="P5567" s="149"/>
    </row>
    <row r="5568" spans="9:16" x14ac:dyDescent="0.2">
      <c r="I5568" s="3"/>
      <c r="J5568" s="3"/>
      <c r="N5568" s="149"/>
      <c r="O5568" s="149"/>
      <c r="P5568" s="149"/>
    </row>
    <row r="5569" spans="9:16" x14ac:dyDescent="0.2">
      <c r="I5569" s="3"/>
      <c r="J5569" s="3"/>
      <c r="N5569" s="149"/>
      <c r="O5569" s="149"/>
      <c r="P5569" s="149"/>
    </row>
    <row r="5570" spans="9:16" x14ac:dyDescent="0.2">
      <c r="I5570" s="3"/>
      <c r="J5570" s="3"/>
      <c r="N5570" s="149"/>
      <c r="O5570" s="149"/>
      <c r="P5570" s="149"/>
    </row>
    <row r="5571" spans="9:16" x14ac:dyDescent="0.2">
      <c r="I5571" s="3"/>
      <c r="J5571" s="3"/>
      <c r="N5571" s="149"/>
      <c r="O5571" s="149"/>
      <c r="P5571" s="149"/>
    </row>
    <row r="5572" spans="9:16" x14ac:dyDescent="0.2">
      <c r="I5572" s="3"/>
      <c r="J5572" s="3"/>
      <c r="N5572" s="149"/>
      <c r="O5572" s="149"/>
      <c r="P5572" s="149"/>
    </row>
    <row r="5573" spans="9:16" x14ac:dyDescent="0.2">
      <c r="I5573" s="3"/>
      <c r="J5573" s="3"/>
      <c r="N5573" s="149"/>
      <c r="O5573" s="149"/>
      <c r="P5573" s="149"/>
    </row>
    <row r="5574" spans="9:16" x14ac:dyDescent="0.2">
      <c r="I5574" s="3"/>
      <c r="J5574" s="3"/>
      <c r="N5574" s="149"/>
      <c r="O5574" s="149"/>
      <c r="P5574" s="149"/>
    </row>
    <row r="5575" spans="9:16" x14ac:dyDescent="0.2">
      <c r="I5575" s="3"/>
      <c r="J5575" s="3"/>
      <c r="N5575" s="149"/>
      <c r="O5575" s="149"/>
      <c r="P5575" s="149"/>
    </row>
    <row r="5576" spans="9:16" x14ac:dyDescent="0.2">
      <c r="I5576" s="3"/>
      <c r="J5576" s="3"/>
      <c r="N5576" s="149"/>
      <c r="O5576" s="149"/>
      <c r="P5576" s="149"/>
    </row>
    <row r="5577" spans="9:16" x14ac:dyDescent="0.2">
      <c r="I5577" s="3"/>
      <c r="J5577" s="3"/>
      <c r="N5577" s="149"/>
      <c r="O5577" s="149"/>
      <c r="P5577" s="149"/>
    </row>
    <row r="5578" spans="9:16" x14ac:dyDescent="0.2">
      <c r="I5578" s="3"/>
      <c r="J5578" s="3"/>
      <c r="N5578" s="149"/>
      <c r="O5578" s="149"/>
      <c r="P5578" s="149"/>
    </row>
    <row r="5579" spans="9:16" x14ac:dyDescent="0.2">
      <c r="I5579" s="3"/>
      <c r="J5579" s="3"/>
      <c r="N5579" s="149"/>
      <c r="O5579" s="149"/>
      <c r="P5579" s="149"/>
    </row>
    <row r="5580" spans="9:16" x14ac:dyDescent="0.2">
      <c r="I5580" s="3"/>
      <c r="J5580" s="3"/>
      <c r="N5580" s="149"/>
      <c r="O5580" s="149"/>
      <c r="P5580" s="149"/>
    </row>
    <row r="5581" spans="9:16" x14ac:dyDescent="0.2">
      <c r="I5581" s="3"/>
      <c r="J5581" s="3"/>
      <c r="N5581" s="149"/>
      <c r="O5581" s="149"/>
      <c r="P5581" s="149"/>
    </row>
    <row r="5582" spans="9:16" x14ac:dyDescent="0.2">
      <c r="I5582" s="3"/>
      <c r="J5582" s="3"/>
      <c r="N5582" s="149"/>
      <c r="O5582" s="149"/>
      <c r="P5582" s="149"/>
    </row>
    <row r="5583" spans="9:16" x14ac:dyDescent="0.2">
      <c r="I5583" s="3"/>
      <c r="J5583" s="3"/>
      <c r="N5583" s="149"/>
      <c r="O5583" s="149"/>
      <c r="P5583" s="149"/>
    </row>
    <row r="5584" spans="9:16" x14ac:dyDescent="0.2">
      <c r="I5584" s="3"/>
      <c r="J5584" s="3"/>
      <c r="N5584" s="149"/>
      <c r="O5584" s="149"/>
      <c r="P5584" s="149"/>
    </row>
    <row r="5585" spans="9:16" x14ac:dyDescent="0.2">
      <c r="I5585" s="3"/>
      <c r="J5585" s="3"/>
      <c r="N5585" s="149"/>
      <c r="O5585" s="149"/>
      <c r="P5585" s="149"/>
    </row>
    <row r="5586" spans="9:16" x14ac:dyDescent="0.2">
      <c r="I5586" s="3"/>
      <c r="J5586" s="3"/>
      <c r="N5586" s="149"/>
      <c r="O5586" s="149"/>
      <c r="P5586" s="149"/>
    </row>
    <row r="5587" spans="9:16" x14ac:dyDescent="0.2">
      <c r="I5587" s="3"/>
      <c r="J5587" s="3"/>
      <c r="N5587" s="149"/>
      <c r="O5587" s="149"/>
      <c r="P5587" s="149"/>
    </row>
    <row r="5588" spans="9:16" x14ac:dyDescent="0.2">
      <c r="I5588" s="3"/>
      <c r="J5588" s="3"/>
      <c r="N5588" s="149"/>
      <c r="O5588" s="149"/>
      <c r="P5588" s="149"/>
    </row>
    <row r="5589" spans="9:16" x14ac:dyDescent="0.2">
      <c r="I5589" s="3"/>
      <c r="J5589" s="3"/>
      <c r="N5589" s="149"/>
      <c r="O5589" s="149"/>
      <c r="P5589" s="149"/>
    </row>
    <row r="5590" spans="9:16" x14ac:dyDescent="0.2">
      <c r="I5590" s="3"/>
      <c r="J5590" s="3"/>
      <c r="N5590" s="149"/>
      <c r="O5590" s="149"/>
      <c r="P5590" s="149"/>
    </row>
    <row r="5591" spans="9:16" x14ac:dyDescent="0.2">
      <c r="I5591" s="3"/>
      <c r="J5591" s="3"/>
      <c r="N5591" s="149"/>
      <c r="O5591" s="149"/>
      <c r="P5591" s="149"/>
    </row>
    <row r="5592" spans="9:16" x14ac:dyDescent="0.2">
      <c r="I5592" s="3"/>
      <c r="J5592" s="3"/>
      <c r="N5592" s="149"/>
      <c r="O5592" s="149"/>
      <c r="P5592" s="149"/>
    </row>
    <row r="5593" spans="9:16" x14ac:dyDescent="0.2">
      <c r="I5593" s="3"/>
      <c r="J5593" s="3"/>
      <c r="N5593" s="149"/>
      <c r="O5593" s="149"/>
      <c r="P5593" s="149"/>
    </row>
    <row r="5594" spans="9:16" x14ac:dyDescent="0.2">
      <c r="I5594" s="3"/>
      <c r="J5594" s="3"/>
      <c r="N5594" s="149"/>
      <c r="O5594" s="149"/>
      <c r="P5594" s="149"/>
    </row>
    <row r="5595" spans="9:16" x14ac:dyDescent="0.2">
      <c r="I5595" s="3"/>
      <c r="J5595" s="3"/>
      <c r="N5595" s="149"/>
      <c r="O5595" s="149"/>
      <c r="P5595" s="149"/>
    </row>
    <row r="5596" spans="9:16" x14ac:dyDescent="0.2">
      <c r="I5596" s="3"/>
      <c r="J5596" s="3"/>
      <c r="N5596" s="149"/>
      <c r="O5596" s="149"/>
      <c r="P5596" s="149"/>
    </row>
    <row r="5597" spans="9:16" x14ac:dyDescent="0.2">
      <c r="I5597" s="3"/>
      <c r="J5597" s="3"/>
      <c r="N5597" s="149"/>
      <c r="O5597" s="149"/>
      <c r="P5597" s="149"/>
    </row>
    <row r="5598" spans="9:16" x14ac:dyDescent="0.2">
      <c r="I5598" s="3"/>
      <c r="J5598" s="3"/>
      <c r="N5598" s="149"/>
      <c r="O5598" s="149"/>
      <c r="P5598" s="149"/>
    </row>
    <row r="5599" spans="9:16" x14ac:dyDescent="0.2">
      <c r="I5599" s="3"/>
      <c r="J5599" s="3"/>
      <c r="N5599" s="149"/>
      <c r="O5599" s="149"/>
      <c r="P5599" s="149"/>
    </row>
    <row r="5600" spans="9:16" x14ac:dyDescent="0.2">
      <c r="I5600" s="3"/>
      <c r="J5600" s="3"/>
      <c r="N5600" s="149"/>
      <c r="O5600" s="149"/>
      <c r="P5600" s="149"/>
    </row>
    <row r="5601" spans="9:16" x14ac:dyDescent="0.2">
      <c r="I5601" s="3"/>
      <c r="J5601" s="3"/>
      <c r="N5601" s="149"/>
      <c r="O5601" s="149"/>
      <c r="P5601" s="149"/>
    </row>
    <row r="5602" spans="9:16" x14ac:dyDescent="0.2">
      <c r="I5602" s="3"/>
      <c r="J5602" s="3"/>
      <c r="N5602" s="149"/>
      <c r="O5602" s="149"/>
      <c r="P5602" s="149"/>
    </row>
    <row r="5603" spans="9:16" x14ac:dyDescent="0.2">
      <c r="I5603" s="3"/>
      <c r="J5603" s="3"/>
      <c r="N5603" s="149"/>
      <c r="O5603" s="149"/>
      <c r="P5603" s="149"/>
    </row>
    <row r="5604" spans="9:16" x14ac:dyDescent="0.2">
      <c r="I5604" s="3"/>
      <c r="J5604" s="3"/>
      <c r="N5604" s="149"/>
      <c r="O5604" s="149"/>
      <c r="P5604" s="149"/>
    </row>
    <row r="5605" spans="9:16" x14ac:dyDescent="0.2">
      <c r="I5605" s="3"/>
      <c r="J5605" s="3"/>
      <c r="N5605" s="149"/>
      <c r="O5605" s="149"/>
      <c r="P5605" s="149"/>
    </row>
    <row r="5606" spans="9:16" x14ac:dyDescent="0.2">
      <c r="I5606" s="3"/>
      <c r="J5606" s="3"/>
      <c r="N5606" s="149"/>
      <c r="O5606" s="149"/>
      <c r="P5606" s="149"/>
    </row>
    <row r="5607" spans="9:16" x14ac:dyDescent="0.2">
      <c r="I5607" s="3"/>
      <c r="J5607" s="3"/>
      <c r="N5607" s="149"/>
      <c r="O5607" s="149"/>
      <c r="P5607" s="149"/>
    </row>
    <row r="5608" spans="9:16" x14ac:dyDescent="0.2">
      <c r="I5608" s="3"/>
      <c r="J5608" s="3"/>
      <c r="N5608" s="149"/>
      <c r="O5608" s="149"/>
      <c r="P5608" s="149"/>
    </row>
    <row r="5609" spans="9:16" x14ac:dyDescent="0.2">
      <c r="I5609" s="3"/>
      <c r="J5609" s="3"/>
      <c r="N5609" s="149"/>
      <c r="O5609" s="149"/>
      <c r="P5609" s="149"/>
    </row>
    <row r="5610" spans="9:16" x14ac:dyDescent="0.2">
      <c r="I5610" s="3"/>
      <c r="J5610" s="3"/>
      <c r="N5610" s="149"/>
      <c r="O5610" s="149"/>
      <c r="P5610" s="149"/>
    </row>
    <row r="5611" spans="9:16" x14ac:dyDescent="0.2">
      <c r="I5611" s="3"/>
      <c r="J5611" s="3"/>
      <c r="N5611" s="149"/>
      <c r="O5611" s="149"/>
      <c r="P5611" s="149"/>
    </row>
    <row r="5612" spans="9:16" x14ac:dyDescent="0.2">
      <c r="I5612" s="3"/>
      <c r="J5612" s="3"/>
      <c r="N5612" s="149"/>
      <c r="O5612" s="149"/>
      <c r="P5612" s="149"/>
    </row>
    <row r="5613" spans="9:16" x14ac:dyDescent="0.2">
      <c r="I5613" s="3"/>
      <c r="J5613" s="3"/>
      <c r="N5613" s="149"/>
      <c r="O5613" s="149"/>
      <c r="P5613" s="149"/>
    </row>
    <row r="5614" spans="9:16" x14ac:dyDescent="0.2">
      <c r="I5614" s="3"/>
      <c r="J5614" s="3"/>
      <c r="N5614" s="149"/>
      <c r="O5614" s="149"/>
      <c r="P5614" s="149"/>
    </row>
    <row r="5615" spans="9:16" x14ac:dyDescent="0.2">
      <c r="I5615" s="3"/>
      <c r="J5615" s="3"/>
      <c r="N5615" s="149"/>
      <c r="O5615" s="149"/>
      <c r="P5615" s="149"/>
    </row>
    <row r="5616" spans="9:16" x14ac:dyDescent="0.2">
      <c r="I5616" s="3"/>
      <c r="J5616" s="3"/>
      <c r="N5616" s="149"/>
      <c r="O5616" s="149"/>
      <c r="P5616" s="149"/>
    </row>
    <row r="5617" spans="9:16" x14ac:dyDescent="0.2">
      <c r="I5617" s="3"/>
      <c r="J5617" s="3"/>
      <c r="N5617" s="149"/>
      <c r="O5617" s="149"/>
      <c r="P5617" s="149"/>
    </row>
    <row r="5618" spans="9:16" x14ac:dyDescent="0.2">
      <c r="I5618" s="3"/>
      <c r="J5618" s="3"/>
      <c r="N5618" s="149"/>
      <c r="O5618" s="149"/>
      <c r="P5618" s="149"/>
    </row>
    <row r="5619" spans="9:16" x14ac:dyDescent="0.2">
      <c r="I5619" s="3"/>
      <c r="J5619" s="3"/>
      <c r="N5619" s="149"/>
      <c r="O5619" s="149"/>
      <c r="P5619" s="149"/>
    </row>
    <row r="5620" spans="9:16" x14ac:dyDescent="0.2">
      <c r="I5620" s="3"/>
      <c r="J5620" s="3"/>
      <c r="N5620" s="149"/>
      <c r="O5620" s="149"/>
      <c r="P5620" s="149"/>
    </row>
    <row r="5621" spans="9:16" x14ac:dyDescent="0.2">
      <c r="I5621" s="3"/>
      <c r="J5621" s="3"/>
      <c r="N5621" s="149"/>
      <c r="O5621" s="149"/>
      <c r="P5621" s="149"/>
    </row>
    <row r="5622" spans="9:16" x14ac:dyDescent="0.2">
      <c r="I5622" s="3"/>
      <c r="J5622" s="3"/>
      <c r="N5622" s="149"/>
      <c r="O5622" s="149"/>
      <c r="P5622" s="149"/>
    </row>
    <row r="5623" spans="9:16" x14ac:dyDescent="0.2">
      <c r="I5623" s="3"/>
      <c r="J5623" s="3"/>
      <c r="N5623" s="149"/>
      <c r="O5623" s="149"/>
      <c r="P5623" s="149"/>
    </row>
    <row r="5624" spans="9:16" x14ac:dyDescent="0.2">
      <c r="I5624" s="3"/>
      <c r="J5624" s="3"/>
      <c r="N5624" s="149"/>
      <c r="O5624" s="149"/>
      <c r="P5624" s="149"/>
    </row>
    <row r="5625" spans="9:16" x14ac:dyDescent="0.2">
      <c r="I5625" s="3"/>
      <c r="J5625" s="3"/>
      <c r="N5625" s="149"/>
      <c r="O5625" s="149"/>
      <c r="P5625" s="149"/>
    </row>
    <row r="5626" spans="9:16" x14ac:dyDescent="0.2">
      <c r="I5626" s="3"/>
      <c r="J5626" s="3"/>
      <c r="N5626" s="149"/>
      <c r="O5626" s="149"/>
      <c r="P5626" s="149"/>
    </row>
    <row r="5627" spans="9:16" x14ac:dyDescent="0.2">
      <c r="I5627" s="3"/>
      <c r="J5627" s="3"/>
      <c r="N5627" s="149"/>
      <c r="O5627" s="149"/>
      <c r="P5627" s="149"/>
    </row>
    <row r="5628" spans="9:16" x14ac:dyDescent="0.2">
      <c r="I5628" s="3"/>
      <c r="J5628" s="3"/>
      <c r="N5628" s="149"/>
      <c r="O5628" s="149"/>
      <c r="P5628" s="149"/>
    </row>
    <row r="5629" spans="9:16" x14ac:dyDescent="0.2">
      <c r="I5629" s="3"/>
      <c r="J5629" s="3"/>
      <c r="N5629" s="149"/>
      <c r="O5629" s="149"/>
      <c r="P5629" s="149"/>
    </row>
    <row r="5630" spans="9:16" x14ac:dyDescent="0.2">
      <c r="I5630" s="3"/>
      <c r="J5630" s="3"/>
      <c r="N5630" s="149"/>
      <c r="O5630" s="149"/>
      <c r="P5630" s="149"/>
    </row>
    <row r="5631" spans="9:16" x14ac:dyDescent="0.2">
      <c r="I5631" s="3"/>
      <c r="J5631" s="3"/>
      <c r="N5631" s="149"/>
      <c r="O5631" s="149"/>
      <c r="P5631" s="149"/>
    </row>
    <row r="5632" spans="9:16" x14ac:dyDescent="0.2">
      <c r="I5632" s="3"/>
      <c r="J5632" s="3"/>
      <c r="N5632" s="149"/>
      <c r="O5632" s="149"/>
      <c r="P5632" s="149"/>
    </row>
    <row r="5633" spans="9:16" x14ac:dyDescent="0.2">
      <c r="I5633" s="3"/>
      <c r="J5633" s="3"/>
      <c r="N5633" s="149"/>
      <c r="O5633" s="149"/>
      <c r="P5633" s="149"/>
    </row>
    <row r="5634" spans="9:16" x14ac:dyDescent="0.2">
      <c r="I5634" s="3"/>
      <c r="J5634" s="3"/>
      <c r="N5634" s="149"/>
      <c r="O5634" s="149"/>
      <c r="P5634" s="149"/>
    </row>
    <row r="5635" spans="9:16" x14ac:dyDescent="0.2">
      <c r="I5635" s="3"/>
      <c r="J5635" s="3"/>
      <c r="N5635" s="149"/>
      <c r="O5635" s="149"/>
      <c r="P5635" s="149"/>
    </row>
    <row r="5636" spans="9:16" x14ac:dyDescent="0.2">
      <c r="I5636" s="3"/>
      <c r="J5636" s="3"/>
      <c r="N5636" s="149"/>
      <c r="O5636" s="149"/>
      <c r="P5636" s="149"/>
    </row>
    <row r="5637" spans="9:16" x14ac:dyDescent="0.2">
      <c r="I5637" s="3"/>
      <c r="J5637" s="3"/>
      <c r="N5637" s="149"/>
      <c r="O5637" s="149"/>
      <c r="P5637" s="149"/>
    </row>
    <row r="5638" spans="9:16" x14ac:dyDescent="0.2">
      <c r="I5638" s="3"/>
      <c r="J5638" s="3"/>
      <c r="N5638" s="149"/>
      <c r="O5638" s="149"/>
      <c r="P5638" s="149"/>
    </row>
    <row r="5639" spans="9:16" x14ac:dyDescent="0.2">
      <c r="I5639" s="3"/>
      <c r="J5639" s="3"/>
      <c r="N5639" s="149"/>
      <c r="O5639" s="149"/>
      <c r="P5639" s="149"/>
    </row>
    <row r="5640" spans="9:16" x14ac:dyDescent="0.2">
      <c r="I5640" s="3"/>
      <c r="J5640" s="3"/>
      <c r="N5640" s="149"/>
      <c r="O5640" s="149"/>
      <c r="P5640" s="149"/>
    </row>
    <row r="5641" spans="9:16" x14ac:dyDescent="0.2">
      <c r="I5641" s="3"/>
      <c r="J5641" s="3"/>
      <c r="N5641" s="149"/>
      <c r="O5641" s="149"/>
      <c r="P5641" s="149"/>
    </row>
    <row r="5642" spans="9:16" x14ac:dyDescent="0.2">
      <c r="I5642" s="3"/>
      <c r="J5642" s="3"/>
      <c r="N5642" s="149"/>
      <c r="O5642" s="149"/>
      <c r="P5642" s="149"/>
    </row>
    <row r="5643" spans="9:16" x14ac:dyDescent="0.2">
      <c r="I5643" s="3"/>
      <c r="J5643" s="3"/>
      <c r="N5643" s="149"/>
      <c r="O5643" s="149"/>
      <c r="P5643" s="149"/>
    </row>
    <row r="5644" spans="9:16" x14ac:dyDescent="0.2">
      <c r="I5644" s="3"/>
      <c r="J5644" s="3"/>
      <c r="N5644" s="149"/>
      <c r="O5644" s="149"/>
      <c r="P5644" s="149"/>
    </row>
    <row r="5645" spans="9:16" x14ac:dyDescent="0.2">
      <c r="I5645" s="3"/>
      <c r="J5645" s="3"/>
      <c r="N5645" s="149"/>
      <c r="O5645" s="149"/>
      <c r="P5645" s="149"/>
    </row>
    <row r="5646" spans="9:16" x14ac:dyDescent="0.2">
      <c r="I5646" s="3"/>
      <c r="J5646" s="3"/>
      <c r="N5646" s="149"/>
      <c r="O5646" s="149"/>
      <c r="P5646" s="149"/>
    </row>
    <row r="5647" spans="9:16" x14ac:dyDescent="0.2">
      <c r="I5647" s="3"/>
      <c r="J5647" s="3"/>
      <c r="N5647" s="149"/>
      <c r="O5647" s="149"/>
      <c r="P5647" s="149"/>
    </row>
    <row r="5648" spans="9:16" x14ac:dyDescent="0.2">
      <c r="I5648" s="3"/>
      <c r="J5648" s="3"/>
      <c r="N5648" s="149"/>
      <c r="O5648" s="149"/>
      <c r="P5648" s="149"/>
    </row>
    <row r="5649" spans="9:16" x14ac:dyDescent="0.2">
      <c r="I5649" s="3"/>
      <c r="J5649" s="3"/>
      <c r="N5649" s="149"/>
      <c r="O5649" s="149"/>
      <c r="P5649" s="149"/>
    </row>
    <row r="5650" spans="9:16" x14ac:dyDescent="0.2">
      <c r="I5650" s="3"/>
      <c r="J5650" s="3"/>
      <c r="N5650" s="149"/>
      <c r="O5650" s="149"/>
      <c r="P5650" s="149"/>
    </row>
    <row r="5651" spans="9:16" x14ac:dyDescent="0.2">
      <c r="I5651" s="3"/>
      <c r="J5651" s="3"/>
      <c r="N5651" s="149"/>
      <c r="O5651" s="149"/>
      <c r="P5651" s="149"/>
    </row>
    <row r="5652" spans="9:16" x14ac:dyDescent="0.2">
      <c r="I5652" s="3"/>
      <c r="J5652" s="3"/>
      <c r="N5652" s="149"/>
      <c r="O5652" s="149"/>
      <c r="P5652" s="149"/>
    </row>
    <row r="5653" spans="9:16" x14ac:dyDescent="0.2">
      <c r="I5653" s="3"/>
      <c r="J5653" s="3"/>
      <c r="N5653" s="149"/>
      <c r="O5653" s="149"/>
      <c r="P5653" s="149"/>
    </row>
    <row r="5654" spans="9:16" x14ac:dyDescent="0.2">
      <c r="I5654" s="3"/>
      <c r="J5654" s="3"/>
      <c r="N5654" s="149"/>
      <c r="O5654" s="149"/>
      <c r="P5654" s="149"/>
    </row>
    <row r="5655" spans="9:16" x14ac:dyDescent="0.2">
      <c r="I5655" s="3"/>
      <c r="J5655" s="3"/>
      <c r="N5655" s="149"/>
      <c r="O5655" s="149"/>
      <c r="P5655" s="149"/>
    </row>
    <row r="5656" spans="9:16" x14ac:dyDescent="0.2">
      <c r="I5656" s="3"/>
      <c r="J5656" s="3"/>
      <c r="N5656" s="149"/>
      <c r="O5656" s="149"/>
      <c r="P5656" s="149"/>
    </row>
    <row r="5657" spans="9:16" x14ac:dyDescent="0.2">
      <c r="I5657" s="3"/>
      <c r="J5657" s="3"/>
      <c r="N5657" s="149"/>
      <c r="O5657" s="149"/>
      <c r="P5657" s="149"/>
    </row>
    <row r="5658" spans="9:16" x14ac:dyDescent="0.2">
      <c r="I5658" s="3"/>
      <c r="J5658" s="3"/>
      <c r="N5658" s="149"/>
      <c r="O5658" s="149"/>
      <c r="P5658" s="149"/>
    </row>
    <row r="5659" spans="9:16" x14ac:dyDescent="0.2">
      <c r="I5659" s="3"/>
      <c r="J5659" s="3"/>
      <c r="N5659" s="149"/>
      <c r="O5659" s="149"/>
      <c r="P5659" s="149"/>
    </row>
    <row r="5660" spans="9:16" x14ac:dyDescent="0.2">
      <c r="I5660" s="3"/>
      <c r="J5660" s="3"/>
      <c r="N5660" s="149"/>
      <c r="O5660" s="149"/>
      <c r="P5660" s="149"/>
    </row>
    <row r="5661" spans="9:16" x14ac:dyDescent="0.2">
      <c r="I5661" s="3"/>
      <c r="J5661" s="3"/>
      <c r="N5661" s="149"/>
      <c r="O5661" s="149"/>
      <c r="P5661" s="149"/>
    </row>
    <row r="5662" spans="9:16" x14ac:dyDescent="0.2">
      <c r="I5662" s="3"/>
      <c r="J5662" s="3"/>
      <c r="N5662" s="149"/>
      <c r="O5662" s="149"/>
      <c r="P5662" s="149"/>
    </row>
    <row r="5663" spans="9:16" x14ac:dyDescent="0.2">
      <c r="I5663" s="3"/>
      <c r="J5663" s="3"/>
      <c r="N5663" s="149"/>
      <c r="O5663" s="149"/>
      <c r="P5663" s="149"/>
    </row>
    <row r="5664" spans="9:16" x14ac:dyDescent="0.2">
      <c r="I5664" s="3"/>
      <c r="J5664" s="3"/>
      <c r="N5664" s="149"/>
      <c r="O5664" s="149"/>
      <c r="P5664" s="149"/>
    </row>
    <row r="5665" spans="9:16" x14ac:dyDescent="0.2">
      <c r="I5665" s="3"/>
      <c r="J5665" s="3"/>
      <c r="N5665" s="149"/>
      <c r="O5665" s="149"/>
      <c r="P5665" s="149"/>
    </row>
    <row r="5666" spans="9:16" x14ac:dyDescent="0.2">
      <c r="I5666" s="3"/>
      <c r="J5666" s="3"/>
      <c r="N5666" s="149"/>
      <c r="O5666" s="149"/>
      <c r="P5666" s="149"/>
    </row>
    <row r="5667" spans="9:16" x14ac:dyDescent="0.2">
      <c r="I5667" s="3"/>
      <c r="J5667" s="3"/>
      <c r="N5667" s="149"/>
      <c r="O5667" s="149"/>
      <c r="P5667" s="149"/>
    </row>
    <row r="5668" spans="9:16" x14ac:dyDescent="0.2">
      <c r="I5668" s="3"/>
      <c r="J5668" s="3"/>
      <c r="N5668" s="149"/>
      <c r="O5668" s="149"/>
      <c r="P5668" s="149"/>
    </row>
    <row r="5669" spans="9:16" x14ac:dyDescent="0.2">
      <c r="I5669" s="3"/>
      <c r="J5669" s="3"/>
      <c r="N5669" s="149"/>
      <c r="O5669" s="149"/>
      <c r="P5669" s="149"/>
    </row>
    <row r="5670" spans="9:16" x14ac:dyDescent="0.2">
      <c r="I5670" s="3"/>
      <c r="J5670" s="3"/>
      <c r="N5670" s="149"/>
      <c r="O5670" s="149"/>
      <c r="P5670" s="149"/>
    </row>
    <row r="5671" spans="9:16" x14ac:dyDescent="0.2">
      <c r="I5671" s="3"/>
      <c r="J5671" s="3"/>
      <c r="N5671" s="149"/>
      <c r="O5671" s="149"/>
      <c r="P5671" s="149"/>
    </row>
    <row r="5672" spans="9:16" x14ac:dyDescent="0.2">
      <c r="I5672" s="3"/>
      <c r="J5672" s="3"/>
      <c r="N5672" s="149"/>
      <c r="O5672" s="149"/>
      <c r="P5672" s="149"/>
    </row>
    <row r="5673" spans="9:16" x14ac:dyDescent="0.2">
      <c r="I5673" s="3"/>
      <c r="J5673" s="3"/>
      <c r="N5673" s="149"/>
      <c r="O5673" s="149"/>
      <c r="P5673" s="149"/>
    </row>
    <row r="5674" spans="9:16" x14ac:dyDescent="0.2">
      <c r="I5674" s="3"/>
      <c r="J5674" s="3"/>
      <c r="N5674" s="149"/>
      <c r="O5674" s="149"/>
      <c r="P5674" s="149"/>
    </row>
    <row r="5675" spans="9:16" x14ac:dyDescent="0.2">
      <c r="I5675" s="3"/>
      <c r="J5675" s="3"/>
      <c r="N5675" s="149"/>
      <c r="O5675" s="149"/>
      <c r="P5675" s="149"/>
    </row>
    <row r="5676" spans="9:16" x14ac:dyDescent="0.2">
      <c r="I5676" s="3"/>
      <c r="J5676" s="3"/>
      <c r="N5676" s="149"/>
      <c r="O5676" s="149"/>
      <c r="P5676" s="149"/>
    </row>
    <row r="5677" spans="9:16" x14ac:dyDescent="0.2">
      <c r="I5677" s="3"/>
      <c r="J5677" s="3"/>
      <c r="N5677" s="149"/>
      <c r="O5677" s="149"/>
      <c r="P5677" s="149"/>
    </row>
    <row r="5678" spans="9:16" x14ac:dyDescent="0.2">
      <c r="I5678" s="3"/>
      <c r="J5678" s="3"/>
      <c r="N5678" s="149"/>
      <c r="O5678" s="149"/>
      <c r="P5678" s="149"/>
    </row>
    <row r="5679" spans="9:16" x14ac:dyDescent="0.2">
      <c r="I5679" s="3"/>
      <c r="J5679" s="3"/>
      <c r="N5679" s="149"/>
      <c r="O5679" s="149"/>
      <c r="P5679" s="149"/>
    </row>
    <row r="5680" spans="9:16" x14ac:dyDescent="0.2">
      <c r="I5680" s="3"/>
      <c r="J5680" s="3"/>
      <c r="N5680" s="149"/>
      <c r="O5680" s="149"/>
      <c r="P5680" s="149"/>
    </row>
    <row r="5681" spans="9:16" x14ac:dyDescent="0.2">
      <c r="I5681" s="3"/>
      <c r="J5681" s="3"/>
      <c r="N5681" s="149"/>
      <c r="O5681" s="149"/>
      <c r="P5681" s="149"/>
    </row>
    <row r="5682" spans="9:16" x14ac:dyDescent="0.2">
      <c r="I5682" s="3"/>
      <c r="J5682" s="3"/>
      <c r="N5682" s="149"/>
      <c r="O5682" s="149"/>
      <c r="P5682" s="149"/>
    </row>
    <row r="5683" spans="9:16" x14ac:dyDescent="0.2">
      <c r="I5683" s="3"/>
      <c r="J5683" s="3"/>
      <c r="N5683" s="149"/>
      <c r="O5683" s="149"/>
      <c r="P5683" s="149"/>
    </row>
    <row r="5684" spans="9:16" x14ac:dyDescent="0.2">
      <c r="I5684" s="3"/>
      <c r="J5684" s="3"/>
      <c r="N5684" s="149"/>
      <c r="O5684" s="149"/>
      <c r="P5684" s="149"/>
    </row>
    <row r="5685" spans="9:16" x14ac:dyDescent="0.2">
      <c r="I5685" s="3"/>
      <c r="J5685" s="3"/>
      <c r="N5685" s="149"/>
      <c r="O5685" s="149"/>
      <c r="P5685" s="149"/>
    </row>
    <row r="5686" spans="9:16" x14ac:dyDescent="0.2">
      <c r="I5686" s="3"/>
      <c r="J5686" s="3"/>
      <c r="N5686" s="149"/>
      <c r="O5686" s="149"/>
      <c r="P5686" s="149"/>
    </row>
    <row r="5687" spans="9:16" x14ac:dyDescent="0.2">
      <c r="I5687" s="3"/>
      <c r="J5687" s="3"/>
      <c r="N5687" s="149"/>
      <c r="O5687" s="149"/>
      <c r="P5687" s="149"/>
    </row>
    <row r="5688" spans="9:16" x14ac:dyDescent="0.2">
      <c r="I5688" s="3"/>
      <c r="J5688" s="3"/>
      <c r="N5688" s="149"/>
      <c r="O5688" s="149"/>
      <c r="P5688" s="149"/>
    </row>
    <row r="5689" spans="9:16" x14ac:dyDescent="0.2">
      <c r="I5689" s="3"/>
      <c r="J5689" s="3"/>
      <c r="N5689" s="149"/>
      <c r="O5689" s="149"/>
      <c r="P5689" s="149"/>
    </row>
    <row r="5690" spans="9:16" x14ac:dyDescent="0.2">
      <c r="I5690" s="3"/>
      <c r="J5690" s="3"/>
      <c r="N5690" s="149"/>
      <c r="O5690" s="149"/>
      <c r="P5690" s="149"/>
    </row>
    <row r="5691" spans="9:16" x14ac:dyDescent="0.2">
      <c r="I5691" s="3"/>
      <c r="J5691" s="3"/>
      <c r="N5691" s="149"/>
      <c r="O5691" s="149"/>
      <c r="P5691" s="149"/>
    </row>
    <row r="5692" spans="9:16" x14ac:dyDescent="0.2">
      <c r="I5692" s="3"/>
      <c r="J5692" s="3"/>
      <c r="N5692" s="149"/>
      <c r="O5692" s="149"/>
      <c r="P5692" s="149"/>
    </row>
    <row r="5693" spans="9:16" x14ac:dyDescent="0.2">
      <c r="I5693" s="3"/>
      <c r="J5693" s="3"/>
      <c r="N5693" s="149"/>
      <c r="O5693" s="149"/>
      <c r="P5693" s="149"/>
    </row>
    <row r="5694" spans="9:16" x14ac:dyDescent="0.2">
      <c r="I5694" s="3"/>
      <c r="J5694" s="3"/>
      <c r="N5694" s="149"/>
      <c r="O5694" s="149"/>
      <c r="P5694" s="149"/>
    </row>
    <row r="5695" spans="9:16" x14ac:dyDescent="0.2">
      <c r="I5695" s="3"/>
      <c r="J5695" s="3"/>
      <c r="N5695" s="149"/>
      <c r="O5695" s="149"/>
      <c r="P5695" s="149"/>
    </row>
    <row r="5696" spans="9:16" x14ac:dyDescent="0.2">
      <c r="I5696" s="3"/>
      <c r="J5696" s="3"/>
      <c r="N5696" s="149"/>
      <c r="O5696" s="149"/>
      <c r="P5696" s="149"/>
    </row>
    <row r="5697" spans="9:16" x14ac:dyDescent="0.2">
      <c r="I5697" s="3"/>
      <c r="J5697" s="3"/>
      <c r="N5697" s="149"/>
      <c r="O5697" s="149"/>
      <c r="P5697" s="149"/>
    </row>
    <row r="5698" spans="9:16" x14ac:dyDescent="0.2">
      <c r="I5698" s="3"/>
      <c r="J5698" s="3"/>
      <c r="N5698" s="149"/>
      <c r="O5698" s="149"/>
      <c r="P5698" s="149"/>
    </row>
    <row r="5699" spans="9:16" x14ac:dyDescent="0.2">
      <c r="I5699" s="3"/>
      <c r="J5699" s="3"/>
      <c r="N5699" s="149"/>
      <c r="O5699" s="149"/>
      <c r="P5699" s="149"/>
    </row>
    <row r="5700" spans="9:16" x14ac:dyDescent="0.2">
      <c r="I5700" s="3"/>
      <c r="J5700" s="3"/>
      <c r="N5700" s="149"/>
      <c r="O5700" s="149"/>
      <c r="P5700" s="149"/>
    </row>
    <row r="5701" spans="9:16" x14ac:dyDescent="0.2">
      <c r="I5701" s="3"/>
      <c r="J5701" s="3"/>
      <c r="N5701" s="149"/>
      <c r="O5701" s="149"/>
      <c r="P5701" s="149"/>
    </row>
    <row r="5702" spans="9:16" x14ac:dyDescent="0.2">
      <c r="I5702" s="3"/>
      <c r="J5702" s="3"/>
      <c r="N5702" s="149"/>
      <c r="O5702" s="149"/>
      <c r="P5702" s="149"/>
    </row>
    <row r="5703" spans="9:16" x14ac:dyDescent="0.2">
      <c r="I5703" s="3"/>
      <c r="J5703" s="3"/>
      <c r="N5703" s="149"/>
      <c r="O5703" s="149"/>
      <c r="P5703" s="149"/>
    </row>
    <row r="5704" spans="9:16" x14ac:dyDescent="0.2">
      <c r="I5704" s="3"/>
      <c r="J5704" s="3"/>
      <c r="N5704" s="149"/>
      <c r="O5704" s="149"/>
      <c r="P5704" s="149"/>
    </row>
    <row r="5705" spans="9:16" x14ac:dyDescent="0.2">
      <c r="I5705" s="3"/>
      <c r="J5705" s="3"/>
      <c r="N5705" s="149"/>
      <c r="O5705" s="149"/>
      <c r="P5705" s="149"/>
    </row>
    <row r="5706" spans="9:16" x14ac:dyDescent="0.2">
      <c r="I5706" s="3"/>
      <c r="J5706" s="3"/>
      <c r="N5706" s="149"/>
      <c r="O5706" s="149"/>
      <c r="P5706" s="149"/>
    </row>
    <row r="5707" spans="9:16" x14ac:dyDescent="0.2">
      <c r="I5707" s="3"/>
      <c r="J5707" s="3"/>
      <c r="N5707" s="149"/>
      <c r="O5707" s="149"/>
      <c r="P5707" s="149"/>
    </row>
    <row r="5708" spans="9:16" x14ac:dyDescent="0.2">
      <c r="I5708" s="3"/>
      <c r="J5708" s="3"/>
      <c r="N5708" s="149"/>
      <c r="O5708" s="149"/>
      <c r="P5708" s="149"/>
    </row>
    <row r="5709" spans="9:16" x14ac:dyDescent="0.2">
      <c r="I5709" s="3"/>
      <c r="J5709" s="3"/>
      <c r="N5709" s="149"/>
      <c r="O5709" s="149"/>
      <c r="P5709" s="149"/>
    </row>
    <row r="5710" spans="9:16" x14ac:dyDescent="0.2">
      <c r="I5710" s="3"/>
      <c r="J5710" s="3"/>
      <c r="N5710" s="149"/>
      <c r="O5710" s="149"/>
      <c r="P5710" s="149"/>
    </row>
    <row r="5711" spans="9:16" x14ac:dyDescent="0.2">
      <c r="I5711" s="3"/>
      <c r="J5711" s="3"/>
      <c r="N5711" s="149"/>
      <c r="O5711" s="149"/>
      <c r="P5711" s="149"/>
    </row>
    <row r="5712" spans="9:16" x14ac:dyDescent="0.2">
      <c r="I5712" s="3"/>
      <c r="J5712" s="3"/>
      <c r="N5712" s="149"/>
      <c r="O5712" s="149"/>
      <c r="P5712" s="149"/>
    </row>
    <row r="5713" spans="9:16" x14ac:dyDescent="0.2">
      <c r="I5713" s="3"/>
      <c r="J5713" s="3"/>
      <c r="N5713" s="149"/>
      <c r="O5713" s="149"/>
      <c r="P5713" s="149"/>
    </row>
    <row r="5714" spans="9:16" x14ac:dyDescent="0.2">
      <c r="I5714" s="3"/>
      <c r="J5714" s="3"/>
      <c r="N5714" s="149"/>
      <c r="O5714" s="149"/>
      <c r="P5714" s="149"/>
    </row>
    <row r="5715" spans="9:16" x14ac:dyDescent="0.2">
      <c r="I5715" s="3"/>
      <c r="J5715" s="3"/>
      <c r="N5715" s="149"/>
      <c r="O5715" s="149"/>
      <c r="P5715" s="149"/>
    </row>
    <row r="5716" spans="9:16" x14ac:dyDescent="0.2">
      <c r="I5716" s="3"/>
      <c r="J5716" s="3"/>
      <c r="N5716" s="149"/>
      <c r="O5716" s="149"/>
      <c r="P5716" s="149"/>
    </row>
    <row r="5717" spans="9:16" x14ac:dyDescent="0.2">
      <c r="I5717" s="3"/>
      <c r="J5717" s="3"/>
      <c r="N5717" s="149"/>
      <c r="O5717" s="149"/>
      <c r="P5717" s="149"/>
    </row>
    <row r="5718" spans="9:16" x14ac:dyDescent="0.2">
      <c r="I5718" s="3"/>
      <c r="J5718" s="3"/>
      <c r="N5718" s="149"/>
      <c r="O5718" s="149"/>
      <c r="P5718" s="149"/>
    </row>
    <row r="5719" spans="9:16" x14ac:dyDescent="0.2">
      <c r="I5719" s="3"/>
      <c r="J5719" s="3"/>
      <c r="N5719" s="149"/>
      <c r="O5719" s="149"/>
      <c r="P5719" s="149"/>
    </row>
    <row r="5720" spans="9:16" x14ac:dyDescent="0.2">
      <c r="I5720" s="3"/>
      <c r="J5720" s="3"/>
      <c r="N5720" s="149"/>
      <c r="O5720" s="149"/>
      <c r="P5720" s="149"/>
    </row>
    <row r="5721" spans="9:16" x14ac:dyDescent="0.2">
      <c r="I5721" s="3"/>
      <c r="J5721" s="3"/>
      <c r="N5721" s="149"/>
      <c r="O5721" s="149"/>
      <c r="P5721" s="149"/>
    </row>
    <row r="5722" spans="9:16" x14ac:dyDescent="0.2">
      <c r="I5722" s="3"/>
      <c r="J5722" s="3"/>
      <c r="N5722" s="149"/>
      <c r="O5722" s="149"/>
      <c r="P5722" s="149"/>
    </row>
    <row r="5723" spans="9:16" x14ac:dyDescent="0.2">
      <c r="I5723" s="3"/>
      <c r="J5723" s="3"/>
      <c r="N5723" s="149"/>
      <c r="O5723" s="149"/>
      <c r="P5723" s="149"/>
    </row>
    <row r="5724" spans="9:16" x14ac:dyDescent="0.2">
      <c r="I5724" s="3"/>
      <c r="J5724" s="3"/>
      <c r="N5724" s="149"/>
      <c r="O5724" s="149"/>
      <c r="P5724" s="149"/>
    </row>
    <row r="5725" spans="9:16" x14ac:dyDescent="0.2">
      <c r="I5725" s="3"/>
      <c r="J5725" s="3"/>
      <c r="N5725" s="149"/>
      <c r="O5725" s="149"/>
      <c r="P5725" s="149"/>
    </row>
    <row r="5726" spans="9:16" x14ac:dyDescent="0.2">
      <c r="I5726" s="3"/>
      <c r="J5726" s="3"/>
      <c r="N5726" s="149"/>
      <c r="O5726" s="149"/>
      <c r="P5726" s="149"/>
    </row>
    <row r="5727" spans="9:16" x14ac:dyDescent="0.2">
      <c r="I5727" s="3"/>
      <c r="J5727" s="3"/>
      <c r="N5727" s="149"/>
      <c r="O5727" s="149"/>
      <c r="P5727" s="149"/>
    </row>
    <row r="5728" spans="9:16" x14ac:dyDescent="0.2">
      <c r="I5728" s="3"/>
      <c r="J5728" s="3"/>
      <c r="N5728" s="149"/>
      <c r="O5728" s="149"/>
      <c r="P5728" s="149"/>
    </row>
    <row r="5729" spans="9:16" x14ac:dyDescent="0.2">
      <c r="I5729" s="3"/>
      <c r="J5729" s="3"/>
      <c r="N5729" s="149"/>
      <c r="O5729" s="149"/>
      <c r="P5729" s="149"/>
    </row>
    <row r="5730" spans="9:16" x14ac:dyDescent="0.2">
      <c r="I5730" s="3"/>
      <c r="J5730" s="3"/>
      <c r="N5730" s="149"/>
      <c r="O5730" s="149"/>
      <c r="P5730" s="149"/>
    </row>
    <row r="5731" spans="9:16" x14ac:dyDescent="0.2">
      <c r="I5731" s="3"/>
      <c r="J5731" s="3"/>
      <c r="N5731" s="149"/>
      <c r="O5731" s="149"/>
      <c r="P5731" s="149"/>
    </row>
    <row r="5732" spans="9:16" x14ac:dyDescent="0.2">
      <c r="I5732" s="3"/>
      <c r="J5732" s="3"/>
      <c r="N5732" s="149"/>
      <c r="O5732" s="149"/>
      <c r="P5732" s="149"/>
    </row>
    <row r="5733" spans="9:16" x14ac:dyDescent="0.2">
      <c r="I5733" s="3"/>
      <c r="J5733" s="3"/>
      <c r="N5733" s="149"/>
      <c r="O5733" s="149"/>
      <c r="P5733" s="149"/>
    </row>
    <row r="5734" spans="9:16" x14ac:dyDescent="0.2">
      <c r="I5734" s="3"/>
      <c r="J5734" s="3"/>
      <c r="N5734" s="149"/>
      <c r="O5734" s="149"/>
      <c r="P5734" s="149"/>
    </row>
    <row r="5735" spans="9:16" x14ac:dyDescent="0.2">
      <c r="I5735" s="3"/>
      <c r="J5735" s="3"/>
      <c r="N5735" s="149"/>
      <c r="O5735" s="149"/>
      <c r="P5735" s="149"/>
    </row>
    <row r="5736" spans="9:16" x14ac:dyDescent="0.2">
      <c r="I5736" s="3"/>
      <c r="J5736" s="3"/>
      <c r="N5736" s="149"/>
      <c r="O5736" s="149"/>
      <c r="P5736" s="149"/>
    </row>
    <row r="5737" spans="9:16" x14ac:dyDescent="0.2">
      <c r="I5737" s="3"/>
      <c r="J5737" s="3"/>
      <c r="N5737" s="149"/>
      <c r="O5737" s="149"/>
      <c r="P5737" s="149"/>
    </row>
    <row r="5738" spans="9:16" x14ac:dyDescent="0.2">
      <c r="I5738" s="3"/>
      <c r="J5738" s="3"/>
      <c r="N5738" s="149"/>
      <c r="O5738" s="149"/>
      <c r="P5738" s="149"/>
    </row>
    <row r="5739" spans="9:16" x14ac:dyDescent="0.2">
      <c r="I5739" s="3"/>
      <c r="J5739" s="3"/>
      <c r="N5739" s="149"/>
      <c r="O5739" s="149"/>
      <c r="P5739" s="149"/>
    </row>
    <row r="5740" spans="9:16" x14ac:dyDescent="0.2">
      <c r="I5740" s="3"/>
      <c r="J5740" s="3"/>
      <c r="N5740" s="149"/>
      <c r="O5740" s="149"/>
      <c r="P5740" s="149"/>
    </row>
    <row r="5741" spans="9:16" x14ac:dyDescent="0.2">
      <c r="I5741" s="3"/>
      <c r="J5741" s="3"/>
      <c r="N5741" s="149"/>
      <c r="O5741" s="149"/>
      <c r="P5741" s="149"/>
    </row>
    <row r="5742" spans="9:16" x14ac:dyDescent="0.2">
      <c r="I5742" s="3"/>
      <c r="J5742" s="3"/>
      <c r="N5742" s="149"/>
      <c r="O5742" s="149"/>
      <c r="P5742" s="149"/>
    </row>
    <row r="5743" spans="9:16" x14ac:dyDescent="0.2">
      <c r="I5743" s="3"/>
      <c r="J5743" s="3"/>
      <c r="N5743" s="149"/>
      <c r="O5743" s="149"/>
      <c r="P5743" s="149"/>
    </row>
    <row r="5744" spans="9:16" x14ac:dyDescent="0.2">
      <c r="I5744" s="3"/>
      <c r="J5744" s="3"/>
      <c r="N5744" s="149"/>
      <c r="O5744" s="149"/>
      <c r="P5744" s="149"/>
    </row>
    <row r="5745" spans="9:16" x14ac:dyDescent="0.2">
      <c r="I5745" s="3"/>
      <c r="J5745" s="3"/>
      <c r="N5745" s="149"/>
      <c r="O5745" s="149"/>
      <c r="P5745" s="149"/>
    </row>
    <row r="5746" spans="9:16" x14ac:dyDescent="0.2">
      <c r="I5746" s="3"/>
      <c r="J5746" s="3"/>
      <c r="N5746" s="149"/>
      <c r="O5746" s="149"/>
      <c r="P5746" s="149"/>
    </row>
    <row r="5747" spans="9:16" x14ac:dyDescent="0.2">
      <c r="I5747" s="3"/>
      <c r="J5747" s="3"/>
      <c r="N5747" s="149"/>
      <c r="O5747" s="149"/>
      <c r="P5747" s="149"/>
    </row>
    <row r="5748" spans="9:16" x14ac:dyDescent="0.2">
      <c r="I5748" s="3"/>
      <c r="J5748" s="3"/>
      <c r="N5748" s="149"/>
      <c r="O5748" s="149"/>
      <c r="P5748" s="149"/>
    </row>
    <row r="5749" spans="9:16" x14ac:dyDescent="0.2">
      <c r="I5749" s="3"/>
      <c r="J5749" s="3"/>
      <c r="N5749" s="149"/>
      <c r="O5749" s="149"/>
      <c r="P5749" s="149"/>
    </row>
    <row r="5750" spans="9:16" x14ac:dyDescent="0.2">
      <c r="I5750" s="3"/>
      <c r="J5750" s="3"/>
      <c r="N5750" s="149"/>
      <c r="O5750" s="149"/>
      <c r="P5750" s="149"/>
    </row>
    <row r="5751" spans="9:16" x14ac:dyDescent="0.2">
      <c r="I5751" s="3"/>
      <c r="J5751" s="3"/>
      <c r="N5751" s="149"/>
      <c r="O5751" s="149"/>
      <c r="P5751" s="149"/>
    </row>
    <row r="5752" spans="9:16" x14ac:dyDescent="0.2">
      <c r="I5752" s="3"/>
      <c r="J5752" s="3"/>
      <c r="N5752" s="149"/>
      <c r="O5752" s="149"/>
      <c r="P5752" s="149"/>
    </row>
    <row r="5753" spans="9:16" x14ac:dyDescent="0.2">
      <c r="I5753" s="3"/>
      <c r="J5753" s="3"/>
      <c r="N5753" s="149"/>
      <c r="O5753" s="149"/>
      <c r="P5753" s="149"/>
    </row>
    <row r="5754" spans="9:16" x14ac:dyDescent="0.2">
      <c r="I5754" s="3"/>
      <c r="J5754" s="3"/>
      <c r="N5754" s="149"/>
      <c r="O5754" s="149"/>
      <c r="P5754" s="149"/>
    </row>
    <row r="5755" spans="9:16" x14ac:dyDescent="0.2">
      <c r="I5755" s="3"/>
      <c r="J5755" s="3"/>
      <c r="N5755" s="149"/>
      <c r="O5755" s="149"/>
      <c r="P5755" s="149"/>
    </row>
    <row r="5756" spans="9:16" x14ac:dyDescent="0.2">
      <c r="I5756" s="3"/>
      <c r="J5756" s="3"/>
      <c r="N5756" s="149"/>
      <c r="O5756" s="149"/>
      <c r="P5756" s="149"/>
    </row>
    <row r="5757" spans="9:16" x14ac:dyDescent="0.2">
      <c r="I5757" s="3"/>
      <c r="J5757" s="3"/>
      <c r="N5757" s="149"/>
      <c r="O5757" s="149"/>
      <c r="P5757" s="149"/>
    </row>
    <row r="5758" spans="9:16" x14ac:dyDescent="0.2">
      <c r="I5758" s="3"/>
      <c r="J5758" s="3"/>
      <c r="N5758" s="149"/>
      <c r="O5758" s="149"/>
      <c r="P5758" s="149"/>
    </row>
    <row r="5759" spans="9:16" x14ac:dyDescent="0.2">
      <c r="I5759" s="3"/>
      <c r="J5759" s="3"/>
      <c r="N5759" s="149"/>
      <c r="O5759" s="149"/>
      <c r="P5759" s="149"/>
    </row>
    <row r="5760" spans="9:16" x14ac:dyDescent="0.2">
      <c r="I5760" s="3"/>
      <c r="J5760" s="3"/>
      <c r="N5760" s="149"/>
      <c r="O5760" s="149"/>
      <c r="P5760" s="149"/>
    </row>
    <row r="5761" spans="9:16" x14ac:dyDescent="0.2">
      <c r="I5761" s="3"/>
      <c r="J5761" s="3"/>
      <c r="N5761" s="149"/>
      <c r="O5761" s="149"/>
      <c r="P5761" s="149"/>
    </row>
    <row r="5762" spans="9:16" x14ac:dyDescent="0.2">
      <c r="I5762" s="3"/>
      <c r="J5762" s="3"/>
      <c r="N5762" s="149"/>
      <c r="O5762" s="149"/>
      <c r="P5762" s="149"/>
    </row>
    <row r="5763" spans="9:16" x14ac:dyDescent="0.2">
      <c r="I5763" s="3"/>
      <c r="J5763" s="3"/>
      <c r="N5763" s="149"/>
      <c r="O5763" s="149"/>
      <c r="P5763" s="149"/>
    </row>
    <row r="5764" spans="9:16" x14ac:dyDescent="0.2">
      <c r="I5764" s="3"/>
      <c r="J5764" s="3"/>
      <c r="N5764" s="149"/>
      <c r="O5764" s="149"/>
      <c r="P5764" s="149"/>
    </row>
    <row r="5765" spans="9:16" x14ac:dyDescent="0.2">
      <c r="I5765" s="3"/>
      <c r="J5765" s="3"/>
      <c r="N5765" s="149"/>
      <c r="O5765" s="149"/>
      <c r="P5765" s="149"/>
    </row>
    <row r="5766" spans="9:16" x14ac:dyDescent="0.2">
      <c r="I5766" s="3"/>
      <c r="J5766" s="3"/>
      <c r="N5766" s="149"/>
      <c r="O5766" s="149"/>
      <c r="P5766" s="149"/>
    </row>
    <row r="5767" spans="9:16" x14ac:dyDescent="0.2">
      <c r="I5767" s="3"/>
      <c r="J5767" s="3"/>
      <c r="N5767" s="149"/>
      <c r="O5767" s="149"/>
      <c r="P5767" s="149"/>
    </row>
    <row r="5768" spans="9:16" x14ac:dyDescent="0.2">
      <c r="I5768" s="3"/>
      <c r="J5768" s="3"/>
      <c r="N5768" s="149"/>
      <c r="O5768" s="149"/>
      <c r="P5768" s="149"/>
    </row>
    <row r="5769" spans="9:16" x14ac:dyDescent="0.2">
      <c r="I5769" s="3"/>
      <c r="J5769" s="3"/>
      <c r="N5769" s="149"/>
      <c r="O5769" s="149"/>
      <c r="P5769" s="149"/>
    </row>
    <row r="5770" spans="9:16" x14ac:dyDescent="0.2">
      <c r="I5770" s="3"/>
      <c r="J5770" s="3"/>
      <c r="N5770" s="149"/>
      <c r="O5770" s="149"/>
      <c r="P5770" s="149"/>
    </row>
    <row r="5771" spans="9:16" x14ac:dyDescent="0.2">
      <c r="I5771" s="3"/>
      <c r="J5771" s="3"/>
      <c r="N5771" s="149"/>
      <c r="O5771" s="149"/>
      <c r="P5771" s="149"/>
    </row>
    <row r="5772" spans="9:16" x14ac:dyDescent="0.2">
      <c r="I5772" s="3"/>
      <c r="J5772" s="3"/>
      <c r="N5772" s="149"/>
      <c r="O5772" s="149"/>
      <c r="P5772" s="149"/>
    </row>
    <row r="5773" spans="9:16" x14ac:dyDescent="0.2">
      <c r="I5773" s="3"/>
      <c r="J5773" s="3"/>
      <c r="N5773" s="149"/>
      <c r="O5773" s="149"/>
      <c r="P5773" s="149"/>
    </row>
    <row r="5774" spans="9:16" x14ac:dyDescent="0.2">
      <c r="I5774" s="3"/>
      <c r="J5774" s="3"/>
      <c r="N5774" s="149"/>
      <c r="O5774" s="149"/>
      <c r="P5774" s="149"/>
    </row>
    <row r="5775" spans="9:16" x14ac:dyDescent="0.2">
      <c r="I5775" s="3"/>
      <c r="J5775" s="3"/>
      <c r="N5775" s="149"/>
      <c r="O5775" s="149"/>
      <c r="P5775" s="149"/>
    </row>
    <row r="5776" spans="9:16" x14ac:dyDescent="0.2">
      <c r="I5776" s="3"/>
      <c r="J5776" s="3"/>
      <c r="N5776" s="149"/>
      <c r="O5776" s="149"/>
      <c r="P5776" s="149"/>
    </row>
    <row r="5777" spans="9:16" x14ac:dyDescent="0.2">
      <c r="I5777" s="3"/>
      <c r="J5777" s="3"/>
      <c r="N5777" s="149"/>
      <c r="O5777" s="149"/>
      <c r="P5777" s="149"/>
    </row>
    <row r="5778" spans="9:16" x14ac:dyDescent="0.2">
      <c r="I5778" s="3"/>
      <c r="J5778" s="3"/>
      <c r="N5778" s="149"/>
      <c r="O5778" s="149"/>
      <c r="P5778" s="149"/>
    </row>
    <row r="5779" spans="9:16" x14ac:dyDescent="0.2">
      <c r="I5779" s="3"/>
      <c r="J5779" s="3"/>
      <c r="N5779" s="149"/>
      <c r="O5779" s="149"/>
      <c r="P5779" s="149"/>
    </row>
    <row r="5780" spans="9:16" x14ac:dyDescent="0.2">
      <c r="I5780" s="3"/>
      <c r="J5780" s="3"/>
      <c r="N5780" s="149"/>
      <c r="O5780" s="149"/>
      <c r="P5780" s="149"/>
    </row>
    <row r="5781" spans="9:16" x14ac:dyDescent="0.2">
      <c r="I5781" s="3"/>
      <c r="J5781" s="3"/>
      <c r="N5781" s="149"/>
      <c r="O5781" s="149"/>
      <c r="P5781" s="149"/>
    </row>
    <row r="5782" spans="9:16" x14ac:dyDescent="0.2">
      <c r="I5782" s="3"/>
      <c r="J5782" s="3"/>
      <c r="N5782" s="149"/>
      <c r="O5782" s="149"/>
      <c r="P5782" s="149"/>
    </row>
    <row r="5783" spans="9:16" x14ac:dyDescent="0.2">
      <c r="I5783" s="3"/>
      <c r="J5783" s="3"/>
      <c r="N5783" s="149"/>
      <c r="O5783" s="149"/>
      <c r="P5783" s="149"/>
    </row>
    <row r="5784" spans="9:16" x14ac:dyDescent="0.2">
      <c r="I5784" s="3"/>
      <c r="J5784" s="3"/>
      <c r="N5784" s="149"/>
      <c r="O5784" s="149"/>
      <c r="P5784" s="149"/>
    </row>
    <row r="5785" spans="9:16" x14ac:dyDescent="0.2">
      <c r="I5785" s="3"/>
      <c r="J5785" s="3"/>
      <c r="N5785" s="149"/>
      <c r="O5785" s="149"/>
      <c r="P5785" s="149"/>
    </row>
    <row r="5786" spans="9:16" x14ac:dyDescent="0.2">
      <c r="I5786" s="3"/>
      <c r="J5786" s="3"/>
      <c r="N5786" s="149"/>
      <c r="O5786" s="149"/>
      <c r="P5786" s="149"/>
    </row>
    <row r="5787" spans="9:16" x14ac:dyDescent="0.2">
      <c r="I5787" s="3"/>
      <c r="J5787" s="3"/>
      <c r="N5787" s="149"/>
      <c r="O5787" s="149"/>
      <c r="P5787" s="149"/>
    </row>
    <row r="5788" spans="9:16" x14ac:dyDescent="0.2">
      <c r="I5788" s="3"/>
      <c r="J5788" s="3"/>
      <c r="N5788" s="149"/>
      <c r="O5788" s="149"/>
      <c r="P5788" s="149"/>
    </row>
    <row r="5789" spans="9:16" x14ac:dyDescent="0.2">
      <c r="I5789" s="3"/>
      <c r="J5789" s="3"/>
      <c r="N5789" s="149"/>
      <c r="O5789" s="149"/>
      <c r="P5789" s="149"/>
    </row>
    <row r="5790" spans="9:16" x14ac:dyDescent="0.2">
      <c r="I5790" s="3"/>
      <c r="J5790" s="3"/>
      <c r="N5790" s="149"/>
      <c r="O5790" s="149"/>
      <c r="P5790" s="149"/>
    </row>
    <row r="5791" spans="9:16" x14ac:dyDescent="0.2">
      <c r="I5791" s="3"/>
      <c r="J5791" s="3"/>
      <c r="N5791" s="149"/>
      <c r="O5791" s="149"/>
      <c r="P5791" s="149"/>
    </row>
    <row r="5792" spans="9:16" x14ac:dyDescent="0.2">
      <c r="I5792" s="3"/>
      <c r="J5792" s="3"/>
      <c r="N5792" s="149"/>
      <c r="O5792" s="149"/>
      <c r="P5792" s="149"/>
    </row>
    <row r="5793" spans="9:16" x14ac:dyDescent="0.2">
      <c r="I5793" s="3"/>
      <c r="J5793" s="3"/>
      <c r="N5793" s="149"/>
      <c r="O5793" s="149"/>
      <c r="P5793" s="149"/>
    </row>
    <row r="5794" spans="9:16" x14ac:dyDescent="0.2">
      <c r="I5794" s="3"/>
      <c r="J5794" s="3"/>
      <c r="N5794" s="149"/>
      <c r="O5794" s="149"/>
      <c r="P5794" s="149"/>
    </row>
    <row r="5795" spans="9:16" x14ac:dyDescent="0.2">
      <c r="I5795" s="3"/>
      <c r="J5795" s="3"/>
      <c r="N5795" s="149"/>
      <c r="O5795" s="149"/>
      <c r="P5795" s="149"/>
    </row>
    <row r="5796" spans="9:16" x14ac:dyDescent="0.2">
      <c r="I5796" s="3"/>
      <c r="J5796" s="3"/>
      <c r="N5796" s="149"/>
      <c r="O5796" s="149"/>
      <c r="P5796" s="149"/>
    </row>
    <row r="5797" spans="9:16" x14ac:dyDescent="0.2">
      <c r="I5797" s="3"/>
      <c r="J5797" s="3"/>
      <c r="N5797" s="149"/>
      <c r="O5797" s="149"/>
      <c r="P5797" s="149"/>
    </row>
    <row r="5798" spans="9:16" x14ac:dyDescent="0.2">
      <c r="I5798" s="3"/>
      <c r="J5798" s="3"/>
      <c r="N5798" s="149"/>
      <c r="O5798" s="149"/>
      <c r="P5798" s="149"/>
    </row>
    <row r="5799" spans="9:16" x14ac:dyDescent="0.2">
      <c r="I5799" s="3"/>
      <c r="J5799" s="3"/>
      <c r="N5799" s="149"/>
      <c r="O5799" s="149"/>
      <c r="P5799" s="149"/>
    </row>
    <row r="5800" spans="9:16" x14ac:dyDescent="0.2">
      <c r="I5800" s="3"/>
      <c r="J5800" s="3"/>
      <c r="N5800" s="149"/>
      <c r="O5800" s="149"/>
      <c r="P5800" s="149"/>
    </row>
    <row r="5801" spans="9:16" x14ac:dyDescent="0.2">
      <c r="I5801" s="3"/>
      <c r="J5801" s="3"/>
      <c r="N5801" s="149"/>
      <c r="O5801" s="149"/>
      <c r="P5801" s="149"/>
    </row>
    <row r="5802" spans="9:16" x14ac:dyDescent="0.2">
      <c r="I5802" s="3"/>
      <c r="J5802" s="3"/>
      <c r="N5802" s="149"/>
      <c r="O5802" s="149"/>
      <c r="P5802" s="149"/>
    </row>
    <row r="5803" spans="9:16" x14ac:dyDescent="0.2">
      <c r="I5803" s="3"/>
      <c r="J5803" s="3"/>
      <c r="N5803" s="149"/>
      <c r="O5803" s="149"/>
      <c r="P5803" s="149"/>
    </row>
    <row r="5804" spans="9:16" x14ac:dyDescent="0.2">
      <c r="I5804" s="3"/>
      <c r="J5804" s="3"/>
      <c r="N5804" s="149"/>
      <c r="O5804" s="149"/>
      <c r="P5804" s="149"/>
    </row>
    <row r="5805" spans="9:16" x14ac:dyDescent="0.2">
      <c r="I5805" s="3"/>
      <c r="J5805" s="3"/>
      <c r="N5805" s="149"/>
      <c r="O5805" s="149"/>
      <c r="P5805" s="149"/>
    </row>
    <row r="5806" spans="9:16" x14ac:dyDescent="0.2">
      <c r="I5806" s="3"/>
      <c r="J5806" s="3"/>
      <c r="N5806" s="149"/>
      <c r="O5806" s="149"/>
      <c r="P5806" s="149"/>
    </row>
    <row r="5807" spans="9:16" x14ac:dyDescent="0.2">
      <c r="I5807" s="3"/>
      <c r="J5807" s="3"/>
      <c r="N5807" s="149"/>
      <c r="O5807" s="149"/>
      <c r="P5807" s="149"/>
    </row>
    <row r="5808" spans="9:16" x14ac:dyDescent="0.2">
      <c r="I5808" s="3"/>
      <c r="J5808" s="3"/>
      <c r="N5808" s="149"/>
      <c r="O5808" s="149"/>
      <c r="P5808" s="149"/>
    </row>
    <row r="5809" spans="9:16" x14ac:dyDescent="0.2">
      <c r="I5809" s="3"/>
      <c r="J5809" s="3"/>
      <c r="N5809" s="149"/>
      <c r="O5809" s="149"/>
      <c r="P5809" s="149"/>
    </row>
    <row r="5810" spans="9:16" x14ac:dyDescent="0.2">
      <c r="I5810" s="3"/>
      <c r="J5810" s="3"/>
      <c r="N5810" s="149"/>
      <c r="O5810" s="149"/>
      <c r="P5810" s="149"/>
    </row>
    <row r="5811" spans="9:16" x14ac:dyDescent="0.2">
      <c r="I5811" s="3"/>
      <c r="J5811" s="3"/>
      <c r="N5811" s="149"/>
      <c r="O5811" s="149"/>
      <c r="P5811" s="149"/>
    </row>
    <row r="5812" spans="9:16" x14ac:dyDescent="0.2">
      <c r="I5812" s="3"/>
      <c r="J5812" s="3"/>
      <c r="N5812" s="149"/>
      <c r="O5812" s="149"/>
      <c r="P5812" s="149"/>
    </row>
    <row r="5813" spans="9:16" x14ac:dyDescent="0.2">
      <c r="I5813" s="3"/>
      <c r="J5813" s="3"/>
      <c r="N5813" s="149"/>
      <c r="O5813" s="149"/>
      <c r="P5813" s="149"/>
    </row>
    <row r="5814" spans="9:16" x14ac:dyDescent="0.2">
      <c r="I5814" s="3"/>
      <c r="J5814" s="3"/>
      <c r="N5814" s="149"/>
      <c r="O5814" s="149"/>
      <c r="P5814" s="149"/>
    </row>
    <row r="5815" spans="9:16" x14ac:dyDescent="0.2">
      <c r="I5815" s="3"/>
      <c r="J5815" s="3"/>
      <c r="N5815" s="149"/>
      <c r="O5815" s="149"/>
      <c r="P5815" s="149"/>
    </row>
    <row r="5816" spans="9:16" x14ac:dyDescent="0.2">
      <c r="I5816" s="3"/>
      <c r="J5816" s="3"/>
      <c r="N5816" s="149"/>
      <c r="O5816" s="149"/>
      <c r="P5816" s="149"/>
    </row>
    <row r="5817" spans="9:16" x14ac:dyDescent="0.2">
      <c r="I5817" s="3"/>
      <c r="J5817" s="3"/>
      <c r="N5817" s="149"/>
      <c r="O5817" s="149"/>
      <c r="P5817" s="149"/>
    </row>
    <row r="5818" spans="9:16" x14ac:dyDescent="0.2">
      <c r="I5818" s="3"/>
      <c r="J5818" s="3"/>
      <c r="N5818" s="149"/>
      <c r="O5818" s="149"/>
      <c r="P5818" s="149"/>
    </row>
    <row r="5819" spans="9:16" x14ac:dyDescent="0.2">
      <c r="I5819" s="3"/>
      <c r="J5819" s="3"/>
      <c r="N5819" s="149"/>
      <c r="O5819" s="149"/>
      <c r="P5819" s="149"/>
    </row>
    <row r="5820" spans="9:16" x14ac:dyDescent="0.2">
      <c r="I5820" s="3"/>
      <c r="J5820" s="3"/>
      <c r="N5820" s="149"/>
      <c r="O5820" s="149"/>
      <c r="P5820" s="149"/>
    </row>
    <row r="5821" spans="9:16" x14ac:dyDescent="0.2">
      <c r="I5821" s="3"/>
      <c r="J5821" s="3"/>
      <c r="N5821" s="149"/>
      <c r="O5821" s="149"/>
      <c r="P5821" s="149"/>
    </row>
    <row r="5822" spans="9:16" x14ac:dyDescent="0.2">
      <c r="I5822" s="3"/>
      <c r="J5822" s="3"/>
      <c r="N5822" s="149"/>
      <c r="O5822" s="149"/>
      <c r="P5822" s="149"/>
    </row>
    <row r="5823" spans="9:16" x14ac:dyDescent="0.2">
      <c r="I5823" s="3"/>
      <c r="J5823" s="3"/>
      <c r="N5823" s="149"/>
      <c r="O5823" s="149"/>
      <c r="P5823" s="149"/>
    </row>
    <row r="5824" spans="9:16" x14ac:dyDescent="0.2">
      <c r="I5824" s="3"/>
      <c r="J5824" s="3"/>
      <c r="N5824" s="149"/>
      <c r="O5824" s="149"/>
      <c r="P5824" s="149"/>
    </row>
    <row r="5825" spans="9:16" x14ac:dyDescent="0.2">
      <c r="I5825" s="3"/>
      <c r="J5825" s="3"/>
      <c r="N5825" s="149"/>
      <c r="O5825" s="149"/>
      <c r="P5825" s="149"/>
    </row>
    <row r="5826" spans="9:16" x14ac:dyDescent="0.2">
      <c r="I5826" s="3"/>
      <c r="J5826" s="3"/>
      <c r="N5826" s="149"/>
      <c r="O5826" s="149"/>
      <c r="P5826" s="149"/>
    </row>
    <row r="5827" spans="9:16" x14ac:dyDescent="0.2">
      <c r="I5827" s="3"/>
      <c r="J5827" s="3"/>
      <c r="N5827" s="149"/>
      <c r="O5827" s="149"/>
      <c r="P5827" s="149"/>
    </row>
    <row r="5828" spans="9:16" x14ac:dyDescent="0.2">
      <c r="I5828" s="3"/>
      <c r="J5828" s="3"/>
      <c r="N5828" s="149"/>
      <c r="O5828" s="149"/>
      <c r="P5828" s="149"/>
    </row>
    <row r="5829" spans="9:16" x14ac:dyDescent="0.2">
      <c r="I5829" s="3"/>
      <c r="J5829" s="3"/>
      <c r="N5829" s="149"/>
      <c r="O5829" s="149"/>
      <c r="P5829" s="149"/>
    </row>
    <row r="5830" spans="9:16" x14ac:dyDescent="0.2">
      <c r="I5830" s="3"/>
      <c r="J5830" s="3"/>
      <c r="N5830" s="149"/>
      <c r="O5830" s="149"/>
      <c r="P5830" s="149"/>
    </row>
    <row r="5831" spans="9:16" x14ac:dyDescent="0.2">
      <c r="I5831" s="3"/>
      <c r="J5831" s="3"/>
      <c r="N5831" s="149"/>
      <c r="O5831" s="149"/>
      <c r="P5831" s="149"/>
    </row>
    <row r="5832" spans="9:16" x14ac:dyDescent="0.2">
      <c r="I5832" s="3"/>
      <c r="J5832" s="3"/>
      <c r="N5832" s="149"/>
      <c r="O5832" s="149"/>
      <c r="P5832" s="149"/>
    </row>
    <row r="5833" spans="9:16" x14ac:dyDescent="0.2">
      <c r="I5833" s="3"/>
      <c r="J5833" s="3"/>
      <c r="N5833" s="149"/>
      <c r="O5833" s="149"/>
      <c r="P5833" s="149"/>
    </row>
    <row r="5834" spans="9:16" x14ac:dyDescent="0.2">
      <c r="I5834" s="3"/>
      <c r="J5834" s="3"/>
      <c r="N5834" s="149"/>
      <c r="O5834" s="149"/>
      <c r="P5834" s="149"/>
    </row>
    <row r="5835" spans="9:16" x14ac:dyDescent="0.2">
      <c r="I5835" s="3"/>
      <c r="J5835" s="3"/>
      <c r="N5835" s="149"/>
      <c r="O5835" s="149"/>
      <c r="P5835" s="149"/>
    </row>
    <row r="5836" spans="9:16" x14ac:dyDescent="0.2">
      <c r="I5836" s="3"/>
      <c r="J5836" s="3"/>
      <c r="N5836" s="149"/>
      <c r="O5836" s="149"/>
      <c r="P5836" s="149"/>
    </row>
    <row r="5837" spans="9:16" x14ac:dyDescent="0.2">
      <c r="I5837" s="3"/>
      <c r="J5837" s="3"/>
      <c r="N5837" s="149"/>
      <c r="O5837" s="149"/>
      <c r="P5837" s="149"/>
    </row>
    <row r="5838" spans="9:16" x14ac:dyDescent="0.2">
      <c r="I5838" s="3"/>
      <c r="J5838" s="3"/>
      <c r="N5838" s="149"/>
      <c r="O5838" s="149"/>
      <c r="P5838" s="149"/>
    </row>
    <row r="5839" spans="9:16" x14ac:dyDescent="0.2">
      <c r="I5839" s="3"/>
      <c r="J5839" s="3"/>
      <c r="N5839" s="149"/>
      <c r="O5839" s="149"/>
      <c r="P5839" s="149"/>
    </row>
    <row r="5840" spans="9:16" x14ac:dyDescent="0.2">
      <c r="I5840" s="3"/>
      <c r="J5840" s="3"/>
      <c r="N5840" s="149"/>
      <c r="O5840" s="149"/>
      <c r="P5840" s="149"/>
    </row>
    <row r="5841" spans="9:16" x14ac:dyDescent="0.2">
      <c r="I5841" s="3"/>
      <c r="J5841" s="3"/>
      <c r="N5841" s="149"/>
      <c r="O5841" s="149"/>
      <c r="P5841" s="149"/>
    </row>
    <row r="5842" spans="9:16" x14ac:dyDescent="0.2">
      <c r="I5842" s="3"/>
      <c r="J5842" s="3"/>
      <c r="N5842" s="149"/>
      <c r="O5842" s="149"/>
      <c r="P5842" s="149"/>
    </row>
    <row r="5843" spans="9:16" x14ac:dyDescent="0.2">
      <c r="I5843" s="3"/>
      <c r="J5843" s="3"/>
      <c r="N5843" s="149"/>
      <c r="O5843" s="149"/>
      <c r="P5843" s="149"/>
    </row>
    <row r="5844" spans="9:16" x14ac:dyDescent="0.2">
      <c r="I5844" s="3"/>
      <c r="J5844" s="3"/>
      <c r="N5844" s="149"/>
      <c r="O5844" s="149"/>
      <c r="P5844" s="149"/>
    </row>
    <row r="5845" spans="9:16" x14ac:dyDescent="0.2">
      <c r="I5845" s="3"/>
      <c r="J5845" s="3"/>
      <c r="N5845" s="149"/>
      <c r="O5845" s="149"/>
      <c r="P5845" s="149"/>
    </row>
    <row r="5846" spans="9:16" x14ac:dyDescent="0.2">
      <c r="I5846" s="3"/>
      <c r="J5846" s="3"/>
      <c r="N5846" s="149"/>
      <c r="O5846" s="149"/>
      <c r="P5846" s="149"/>
    </row>
    <row r="5847" spans="9:16" x14ac:dyDescent="0.2">
      <c r="I5847" s="3"/>
      <c r="J5847" s="3"/>
      <c r="N5847" s="149"/>
      <c r="O5847" s="149"/>
      <c r="P5847" s="149"/>
    </row>
    <row r="5848" spans="9:16" x14ac:dyDescent="0.2">
      <c r="I5848" s="3"/>
      <c r="J5848" s="3"/>
      <c r="N5848" s="149"/>
      <c r="O5848" s="149"/>
      <c r="P5848" s="149"/>
    </row>
    <row r="5849" spans="9:16" x14ac:dyDescent="0.2">
      <c r="I5849" s="3"/>
      <c r="J5849" s="3"/>
      <c r="N5849" s="149"/>
      <c r="O5849" s="149"/>
      <c r="P5849" s="149"/>
    </row>
    <row r="5850" spans="9:16" x14ac:dyDescent="0.2">
      <c r="I5850" s="3"/>
      <c r="J5850" s="3"/>
      <c r="N5850" s="149"/>
      <c r="O5850" s="149"/>
      <c r="P5850" s="149"/>
    </row>
    <row r="5851" spans="9:16" x14ac:dyDescent="0.2">
      <c r="I5851" s="3"/>
      <c r="J5851" s="3"/>
      <c r="N5851" s="149"/>
      <c r="O5851" s="149"/>
      <c r="P5851" s="149"/>
    </row>
    <row r="5852" spans="9:16" x14ac:dyDescent="0.2">
      <c r="I5852" s="3"/>
      <c r="J5852" s="3"/>
      <c r="N5852" s="149"/>
      <c r="O5852" s="149"/>
      <c r="P5852" s="149"/>
    </row>
    <row r="5853" spans="9:16" x14ac:dyDescent="0.2">
      <c r="I5853" s="3"/>
      <c r="J5853" s="3"/>
      <c r="N5853" s="149"/>
      <c r="O5853" s="149"/>
      <c r="P5853" s="149"/>
    </row>
    <row r="5854" spans="9:16" x14ac:dyDescent="0.2">
      <c r="I5854" s="3"/>
      <c r="J5854" s="3"/>
      <c r="N5854" s="149"/>
      <c r="O5854" s="149"/>
      <c r="P5854" s="149"/>
    </row>
    <row r="5855" spans="9:16" x14ac:dyDescent="0.2">
      <c r="I5855" s="3"/>
      <c r="J5855" s="3"/>
      <c r="N5855" s="149"/>
      <c r="O5855" s="149"/>
      <c r="P5855" s="149"/>
    </row>
    <row r="5856" spans="9:16" x14ac:dyDescent="0.2">
      <c r="I5856" s="3"/>
      <c r="J5856" s="3"/>
      <c r="N5856" s="149"/>
      <c r="O5856" s="149"/>
      <c r="P5856" s="149"/>
    </row>
    <row r="5857" spans="9:16" x14ac:dyDescent="0.2">
      <c r="I5857" s="3"/>
      <c r="J5857" s="3"/>
      <c r="N5857" s="149"/>
      <c r="O5857" s="149"/>
      <c r="P5857" s="149"/>
    </row>
    <row r="5858" spans="9:16" x14ac:dyDescent="0.2">
      <c r="I5858" s="3"/>
      <c r="J5858" s="3"/>
      <c r="N5858" s="149"/>
      <c r="O5858" s="149"/>
      <c r="P5858" s="149"/>
    </row>
    <row r="5859" spans="9:16" x14ac:dyDescent="0.2">
      <c r="I5859" s="3"/>
      <c r="J5859" s="3"/>
      <c r="N5859" s="149"/>
      <c r="O5859" s="149"/>
      <c r="P5859" s="149"/>
    </row>
    <row r="5860" spans="9:16" x14ac:dyDescent="0.2">
      <c r="I5860" s="3"/>
      <c r="J5860" s="3"/>
      <c r="N5860" s="149"/>
      <c r="O5860" s="149"/>
      <c r="P5860" s="149"/>
    </row>
    <row r="5861" spans="9:16" x14ac:dyDescent="0.2">
      <c r="I5861" s="3"/>
      <c r="J5861" s="3"/>
      <c r="N5861" s="149"/>
      <c r="O5861" s="149"/>
      <c r="P5861" s="149"/>
    </row>
    <row r="5862" spans="9:16" x14ac:dyDescent="0.2">
      <c r="I5862" s="3"/>
      <c r="J5862" s="3"/>
      <c r="N5862" s="149"/>
      <c r="O5862" s="149"/>
      <c r="P5862" s="149"/>
    </row>
    <row r="5863" spans="9:16" x14ac:dyDescent="0.2">
      <c r="I5863" s="3"/>
      <c r="J5863" s="3"/>
      <c r="N5863" s="149"/>
      <c r="O5863" s="149"/>
      <c r="P5863" s="149"/>
    </row>
    <row r="5864" spans="9:16" x14ac:dyDescent="0.2">
      <c r="I5864" s="3"/>
      <c r="J5864" s="3"/>
      <c r="N5864" s="149"/>
      <c r="O5864" s="149"/>
      <c r="P5864" s="149"/>
    </row>
    <row r="5865" spans="9:16" x14ac:dyDescent="0.2">
      <c r="I5865" s="3"/>
      <c r="J5865" s="3"/>
      <c r="N5865" s="149"/>
      <c r="O5865" s="149"/>
      <c r="P5865" s="149"/>
    </row>
    <row r="5866" spans="9:16" x14ac:dyDescent="0.2">
      <c r="I5866" s="3"/>
      <c r="J5866" s="3"/>
      <c r="N5866" s="149"/>
      <c r="O5866" s="149"/>
      <c r="P5866" s="149"/>
    </row>
    <row r="5867" spans="9:16" x14ac:dyDescent="0.2">
      <c r="I5867" s="3"/>
      <c r="J5867" s="3"/>
      <c r="N5867" s="149"/>
      <c r="O5867" s="149"/>
      <c r="P5867" s="149"/>
    </row>
    <row r="5868" spans="9:16" x14ac:dyDescent="0.2">
      <c r="I5868" s="3"/>
      <c r="J5868" s="3"/>
      <c r="N5868" s="149"/>
      <c r="O5868" s="149"/>
      <c r="P5868" s="149"/>
    </row>
    <row r="5869" spans="9:16" x14ac:dyDescent="0.2">
      <c r="I5869" s="3"/>
      <c r="J5869" s="3"/>
      <c r="N5869" s="149"/>
      <c r="O5869" s="149"/>
      <c r="P5869" s="149"/>
    </row>
    <row r="5870" spans="9:16" x14ac:dyDescent="0.2">
      <c r="I5870" s="3"/>
      <c r="J5870" s="3"/>
      <c r="N5870" s="149"/>
      <c r="O5870" s="149"/>
      <c r="P5870" s="149"/>
    </row>
    <row r="5871" spans="9:16" x14ac:dyDescent="0.2">
      <c r="I5871" s="3"/>
      <c r="J5871" s="3"/>
      <c r="N5871" s="149"/>
      <c r="O5871" s="149"/>
      <c r="P5871" s="149"/>
    </row>
    <row r="5872" spans="9:16" x14ac:dyDescent="0.2">
      <c r="I5872" s="3"/>
      <c r="J5872" s="3"/>
      <c r="N5872" s="149"/>
      <c r="O5872" s="149"/>
      <c r="P5872" s="149"/>
    </row>
    <row r="5873" spans="9:16" x14ac:dyDescent="0.2">
      <c r="I5873" s="3"/>
      <c r="J5873" s="3"/>
      <c r="N5873" s="149"/>
      <c r="O5873" s="149"/>
      <c r="P5873" s="149"/>
    </row>
    <row r="5874" spans="9:16" x14ac:dyDescent="0.2">
      <c r="I5874" s="3"/>
      <c r="J5874" s="3"/>
      <c r="N5874" s="149"/>
      <c r="O5874" s="149"/>
      <c r="P5874" s="149"/>
    </row>
    <row r="5875" spans="9:16" x14ac:dyDescent="0.2">
      <c r="I5875" s="3"/>
      <c r="J5875" s="3"/>
      <c r="N5875" s="149"/>
      <c r="O5875" s="149"/>
      <c r="P5875" s="149"/>
    </row>
    <row r="5876" spans="9:16" x14ac:dyDescent="0.2">
      <c r="I5876" s="3"/>
      <c r="J5876" s="3"/>
      <c r="N5876" s="149"/>
      <c r="O5876" s="149"/>
      <c r="P5876" s="149"/>
    </row>
    <row r="5877" spans="9:16" x14ac:dyDescent="0.2">
      <c r="I5877" s="3"/>
      <c r="J5877" s="3"/>
      <c r="N5877" s="149"/>
      <c r="O5877" s="149"/>
      <c r="P5877" s="149"/>
    </row>
    <row r="5878" spans="9:16" x14ac:dyDescent="0.2">
      <c r="I5878" s="3"/>
      <c r="J5878" s="3"/>
      <c r="N5878" s="149"/>
      <c r="O5878" s="149"/>
      <c r="P5878" s="149"/>
    </row>
    <row r="5879" spans="9:16" x14ac:dyDescent="0.2">
      <c r="I5879" s="3"/>
      <c r="J5879" s="3"/>
      <c r="N5879" s="149"/>
      <c r="O5879" s="149"/>
      <c r="P5879" s="149"/>
    </row>
    <row r="5880" spans="9:16" x14ac:dyDescent="0.2">
      <c r="I5880" s="3"/>
      <c r="J5880" s="3"/>
      <c r="N5880" s="149"/>
      <c r="O5880" s="149"/>
      <c r="P5880" s="149"/>
    </row>
    <row r="5881" spans="9:16" x14ac:dyDescent="0.2">
      <c r="I5881" s="3"/>
      <c r="J5881" s="3"/>
      <c r="N5881" s="149"/>
      <c r="O5881" s="149"/>
      <c r="P5881" s="149"/>
    </row>
    <row r="5882" spans="9:16" x14ac:dyDescent="0.2">
      <c r="I5882" s="3"/>
      <c r="J5882" s="3"/>
      <c r="N5882" s="149"/>
      <c r="O5882" s="149"/>
      <c r="P5882" s="149"/>
    </row>
    <row r="5883" spans="9:16" x14ac:dyDescent="0.2">
      <c r="I5883" s="3"/>
      <c r="J5883" s="3"/>
      <c r="N5883" s="149"/>
      <c r="O5883" s="149"/>
      <c r="P5883" s="149"/>
    </row>
    <row r="5884" spans="9:16" x14ac:dyDescent="0.2">
      <c r="I5884" s="3"/>
      <c r="J5884" s="3"/>
      <c r="N5884" s="149"/>
      <c r="O5884" s="149"/>
      <c r="P5884" s="149"/>
    </row>
    <row r="5885" spans="9:16" x14ac:dyDescent="0.2">
      <c r="I5885" s="3"/>
      <c r="J5885" s="3"/>
      <c r="N5885" s="149"/>
      <c r="O5885" s="149"/>
      <c r="P5885" s="149"/>
    </row>
    <row r="5886" spans="9:16" x14ac:dyDescent="0.2">
      <c r="I5886" s="3"/>
      <c r="J5886" s="3"/>
      <c r="N5886" s="149"/>
      <c r="O5886" s="149"/>
      <c r="P5886" s="149"/>
    </row>
    <row r="5887" spans="9:16" x14ac:dyDescent="0.2">
      <c r="I5887" s="3"/>
      <c r="J5887" s="3"/>
      <c r="N5887" s="149"/>
      <c r="O5887" s="149"/>
      <c r="P5887" s="149"/>
    </row>
    <row r="5888" spans="9:16" x14ac:dyDescent="0.2">
      <c r="I5888" s="3"/>
      <c r="J5888" s="3"/>
      <c r="N5888" s="149"/>
      <c r="O5888" s="149"/>
      <c r="P5888" s="149"/>
    </row>
    <row r="5889" spans="9:16" x14ac:dyDescent="0.2">
      <c r="I5889" s="3"/>
      <c r="J5889" s="3"/>
      <c r="N5889" s="149"/>
      <c r="O5889" s="149"/>
      <c r="P5889" s="149"/>
    </row>
    <row r="5890" spans="9:16" x14ac:dyDescent="0.2">
      <c r="I5890" s="3"/>
      <c r="J5890" s="3"/>
      <c r="N5890" s="149"/>
      <c r="O5890" s="149"/>
      <c r="P5890" s="149"/>
    </row>
    <row r="5891" spans="9:16" x14ac:dyDescent="0.2">
      <c r="I5891" s="3"/>
      <c r="J5891" s="3"/>
      <c r="N5891" s="149"/>
      <c r="O5891" s="149"/>
      <c r="P5891" s="149"/>
    </row>
    <row r="5892" spans="9:16" x14ac:dyDescent="0.2">
      <c r="I5892" s="3"/>
      <c r="J5892" s="3"/>
      <c r="N5892" s="149"/>
      <c r="O5892" s="149"/>
      <c r="P5892" s="149"/>
    </row>
    <row r="5893" spans="9:16" x14ac:dyDescent="0.2">
      <c r="I5893" s="3"/>
      <c r="J5893" s="3"/>
      <c r="N5893" s="149"/>
      <c r="O5893" s="149"/>
      <c r="P5893" s="149"/>
    </row>
    <row r="5894" spans="9:16" x14ac:dyDescent="0.2">
      <c r="I5894" s="3"/>
      <c r="J5894" s="3"/>
      <c r="N5894" s="149"/>
      <c r="O5894" s="149"/>
      <c r="P5894" s="149"/>
    </row>
    <row r="5895" spans="9:16" x14ac:dyDescent="0.2">
      <c r="I5895" s="3"/>
      <c r="J5895" s="3"/>
      <c r="N5895" s="149"/>
      <c r="O5895" s="149"/>
      <c r="P5895" s="149"/>
    </row>
    <row r="5896" spans="9:16" x14ac:dyDescent="0.2">
      <c r="I5896" s="3"/>
      <c r="J5896" s="3"/>
      <c r="N5896" s="149"/>
      <c r="O5896" s="149"/>
      <c r="P5896" s="149"/>
    </row>
    <row r="5897" spans="9:16" x14ac:dyDescent="0.2">
      <c r="I5897" s="3"/>
      <c r="J5897" s="3"/>
      <c r="N5897" s="149"/>
      <c r="O5897" s="149"/>
      <c r="P5897" s="149"/>
    </row>
    <row r="5898" spans="9:16" x14ac:dyDescent="0.2">
      <c r="I5898" s="3"/>
      <c r="J5898" s="3"/>
      <c r="N5898" s="149"/>
      <c r="O5898" s="149"/>
      <c r="P5898" s="149"/>
    </row>
    <row r="5899" spans="9:16" x14ac:dyDescent="0.2">
      <c r="I5899" s="3"/>
      <c r="J5899" s="3"/>
      <c r="N5899" s="149"/>
      <c r="O5899" s="149"/>
      <c r="P5899" s="149"/>
    </row>
    <row r="5900" spans="9:16" x14ac:dyDescent="0.2">
      <c r="I5900" s="3"/>
      <c r="J5900" s="3"/>
      <c r="N5900" s="149"/>
      <c r="O5900" s="149"/>
      <c r="P5900" s="149"/>
    </row>
    <row r="5901" spans="9:16" x14ac:dyDescent="0.2">
      <c r="I5901" s="3"/>
      <c r="J5901" s="3"/>
      <c r="N5901" s="149"/>
      <c r="O5901" s="149"/>
      <c r="P5901" s="149"/>
    </row>
    <row r="5902" spans="9:16" x14ac:dyDescent="0.2">
      <c r="I5902" s="3"/>
      <c r="J5902" s="3"/>
      <c r="N5902" s="149"/>
      <c r="O5902" s="149"/>
      <c r="P5902" s="149"/>
    </row>
    <row r="5903" spans="9:16" x14ac:dyDescent="0.2">
      <c r="I5903" s="3"/>
      <c r="J5903" s="3"/>
      <c r="N5903" s="149"/>
      <c r="O5903" s="149"/>
      <c r="P5903" s="149"/>
    </row>
    <row r="5904" spans="9:16" x14ac:dyDescent="0.2">
      <c r="I5904" s="3"/>
      <c r="J5904" s="3"/>
      <c r="N5904" s="149"/>
      <c r="O5904" s="149"/>
      <c r="P5904" s="149"/>
    </row>
    <row r="5905" spans="9:16" x14ac:dyDescent="0.2">
      <c r="I5905" s="3"/>
      <c r="J5905" s="3"/>
      <c r="N5905" s="149"/>
      <c r="O5905" s="149"/>
      <c r="P5905" s="149"/>
    </row>
    <row r="5906" spans="9:16" x14ac:dyDescent="0.2">
      <c r="I5906" s="3"/>
      <c r="J5906" s="3"/>
      <c r="N5906" s="149"/>
      <c r="O5906" s="149"/>
      <c r="P5906" s="149"/>
    </row>
    <row r="5907" spans="9:16" x14ac:dyDescent="0.2">
      <c r="I5907" s="3"/>
      <c r="J5907" s="3"/>
      <c r="N5907" s="149"/>
      <c r="O5907" s="149"/>
      <c r="P5907" s="149"/>
    </row>
    <row r="5908" spans="9:16" x14ac:dyDescent="0.2">
      <c r="I5908" s="3"/>
      <c r="J5908" s="3"/>
      <c r="N5908" s="149"/>
      <c r="O5908" s="149"/>
      <c r="P5908" s="149"/>
    </row>
    <row r="5909" spans="9:16" x14ac:dyDescent="0.2">
      <c r="I5909" s="3"/>
      <c r="J5909" s="3"/>
      <c r="N5909" s="149"/>
      <c r="O5909" s="149"/>
      <c r="P5909" s="149"/>
    </row>
    <row r="5910" spans="9:16" x14ac:dyDescent="0.2">
      <c r="I5910" s="3"/>
      <c r="J5910" s="3"/>
      <c r="N5910" s="149"/>
      <c r="O5910" s="149"/>
      <c r="P5910" s="149"/>
    </row>
    <row r="5911" spans="9:16" x14ac:dyDescent="0.2">
      <c r="I5911" s="3"/>
      <c r="J5911" s="3"/>
      <c r="N5911" s="149"/>
      <c r="O5911" s="149"/>
      <c r="P5911" s="149"/>
    </row>
    <row r="5912" spans="9:16" x14ac:dyDescent="0.2">
      <c r="I5912" s="3"/>
      <c r="J5912" s="3"/>
      <c r="N5912" s="149"/>
      <c r="O5912" s="149"/>
      <c r="P5912" s="149"/>
    </row>
    <row r="5913" spans="9:16" x14ac:dyDescent="0.2">
      <c r="I5913" s="3"/>
      <c r="J5913" s="3"/>
      <c r="N5913" s="149"/>
      <c r="O5913" s="149"/>
      <c r="P5913" s="149"/>
    </row>
    <row r="5914" spans="9:16" x14ac:dyDescent="0.2">
      <c r="I5914" s="3"/>
      <c r="J5914" s="3"/>
      <c r="N5914" s="149"/>
      <c r="O5914" s="149"/>
      <c r="P5914" s="149"/>
    </row>
    <row r="5915" spans="9:16" x14ac:dyDescent="0.2">
      <c r="I5915" s="3"/>
      <c r="J5915" s="3"/>
      <c r="N5915" s="149"/>
      <c r="O5915" s="149"/>
      <c r="P5915" s="149"/>
    </row>
    <row r="5916" spans="9:16" x14ac:dyDescent="0.2">
      <c r="I5916" s="3"/>
      <c r="J5916" s="3"/>
      <c r="N5916" s="149"/>
      <c r="O5916" s="149"/>
      <c r="P5916" s="149"/>
    </row>
    <row r="5917" spans="9:16" x14ac:dyDescent="0.2">
      <c r="I5917" s="3"/>
      <c r="J5917" s="3"/>
      <c r="N5917" s="149"/>
      <c r="O5917" s="149"/>
      <c r="P5917" s="149"/>
    </row>
    <row r="5918" spans="9:16" x14ac:dyDescent="0.2">
      <c r="I5918" s="3"/>
      <c r="J5918" s="3"/>
      <c r="N5918" s="149"/>
      <c r="O5918" s="149"/>
      <c r="P5918" s="149"/>
    </row>
    <row r="5919" spans="9:16" x14ac:dyDescent="0.2">
      <c r="I5919" s="3"/>
      <c r="J5919" s="3"/>
      <c r="N5919" s="149"/>
      <c r="O5919" s="149"/>
      <c r="P5919" s="149"/>
    </row>
    <row r="5920" spans="9:16" x14ac:dyDescent="0.2">
      <c r="I5920" s="3"/>
      <c r="J5920" s="3"/>
      <c r="N5920" s="149"/>
      <c r="O5920" s="149"/>
      <c r="P5920" s="149"/>
    </row>
    <row r="5921" spans="9:16" x14ac:dyDescent="0.2">
      <c r="I5921" s="3"/>
      <c r="J5921" s="3"/>
      <c r="N5921" s="149"/>
      <c r="O5921" s="149"/>
      <c r="P5921" s="149"/>
    </row>
    <row r="5922" spans="9:16" x14ac:dyDescent="0.2">
      <c r="I5922" s="3"/>
      <c r="J5922" s="3"/>
      <c r="N5922" s="149"/>
      <c r="O5922" s="149"/>
      <c r="P5922" s="149"/>
    </row>
    <row r="5923" spans="9:16" x14ac:dyDescent="0.2">
      <c r="I5923" s="3"/>
      <c r="J5923" s="3"/>
      <c r="N5923" s="149"/>
      <c r="O5923" s="149"/>
      <c r="P5923" s="149"/>
    </row>
    <row r="5924" spans="9:16" x14ac:dyDescent="0.2">
      <c r="I5924" s="3"/>
      <c r="J5924" s="3"/>
      <c r="N5924" s="149"/>
      <c r="O5924" s="149"/>
      <c r="P5924" s="149"/>
    </row>
    <row r="5925" spans="9:16" x14ac:dyDescent="0.2">
      <c r="I5925" s="3"/>
      <c r="J5925" s="3"/>
      <c r="N5925" s="149"/>
      <c r="O5925" s="149"/>
      <c r="P5925" s="149"/>
    </row>
    <row r="5926" spans="9:16" x14ac:dyDescent="0.2">
      <c r="I5926" s="3"/>
      <c r="J5926" s="3"/>
      <c r="N5926" s="149"/>
      <c r="O5926" s="149"/>
      <c r="P5926" s="149"/>
    </row>
    <row r="5927" spans="9:16" x14ac:dyDescent="0.2">
      <c r="I5927" s="3"/>
      <c r="J5927" s="3"/>
      <c r="N5927" s="149"/>
      <c r="O5927" s="149"/>
      <c r="P5927" s="149"/>
    </row>
    <row r="5928" spans="9:16" x14ac:dyDescent="0.2">
      <c r="I5928" s="3"/>
      <c r="J5928" s="3"/>
      <c r="N5928" s="149"/>
      <c r="O5928" s="149"/>
      <c r="P5928" s="149"/>
    </row>
    <row r="5929" spans="9:16" x14ac:dyDescent="0.2">
      <c r="I5929" s="3"/>
      <c r="J5929" s="3"/>
      <c r="N5929" s="149"/>
      <c r="O5929" s="149"/>
      <c r="P5929" s="149"/>
    </row>
    <row r="5930" spans="9:16" x14ac:dyDescent="0.2">
      <c r="I5930" s="3"/>
      <c r="J5930" s="3"/>
      <c r="N5930" s="149"/>
      <c r="O5930" s="149"/>
      <c r="P5930" s="149"/>
    </row>
    <row r="5931" spans="9:16" x14ac:dyDescent="0.2">
      <c r="I5931" s="3"/>
      <c r="J5931" s="3"/>
      <c r="N5931" s="149"/>
      <c r="O5931" s="149"/>
      <c r="P5931" s="149"/>
    </row>
    <row r="5932" spans="9:16" x14ac:dyDescent="0.2">
      <c r="I5932" s="3"/>
      <c r="J5932" s="3"/>
      <c r="N5932" s="149"/>
      <c r="O5932" s="149"/>
      <c r="P5932" s="149"/>
    </row>
    <row r="5933" spans="9:16" x14ac:dyDescent="0.2">
      <c r="I5933" s="3"/>
      <c r="J5933" s="3"/>
      <c r="N5933" s="149"/>
      <c r="O5933" s="149"/>
      <c r="P5933" s="149"/>
    </row>
    <row r="5934" spans="9:16" x14ac:dyDescent="0.2">
      <c r="I5934" s="3"/>
      <c r="J5934" s="3"/>
      <c r="N5934" s="149"/>
      <c r="O5934" s="149"/>
      <c r="P5934" s="149"/>
    </row>
    <row r="5935" spans="9:16" x14ac:dyDescent="0.2">
      <c r="I5935" s="3"/>
      <c r="J5935" s="3"/>
      <c r="N5935" s="149"/>
      <c r="O5935" s="149"/>
      <c r="P5935" s="149"/>
    </row>
    <row r="5936" spans="9:16" x14ac:dyDescent="0.2">
      <c r="I5936" s="3"/>
      <c r="J5936" s="3"/>
      <c r="N5936" s="149"/>
      <c r="O5936" s="149"/>
      <c r="P5936" s="149"/>
    </row>
    <row r="5937" spans="9:16" x14ac:dyDescent="0.2">
      <c r="I5937" s="3"/>
      <c r="J5937" s="3"/>
      <c r="N5937" s="149"/>
      <c r="O5937" s="149"/>
      <c r="P5937" s="149"/>
    </row>
    <row r="5938" spans="9:16" x14ac:dyDescent="0.2">
      <c r="I5938" s="3"/>
      <c r="J5938" s="3"/>
      <c r="N5938" s="149"/>
      <c r="O5938" s="149"/>
      <c r="P5938" s="149"/>
    </row>
    <row r="5939" spans="9:16" x14ac:dyDescent="0.2">
      <c r="I5939" s="3"/>
      <c r="J5939" s="3"/>
      <c r="N5939" s="149"/>
      <c r="O5939" s="149"/>
      <c r="P5939" s="149"/>
    </row>
    <row r="5940" spans="9:16" x14ac:dyDescent="0.2">
      <c r="I5940" s="3"/>
      <c r="J5940" s="3"/>
      <c r="N5940" s="149"/>
      <c r="O5940" s="149"/>
      <c r="P5940" s="149"/>
    </row>
    <row r="5941" spans="9:16" x14ac:dyDescent="0.2">
      <c r="I5941" s="3"/>
      <c r="J5941" s="3"/>
      <c r="N5941" s="149"/>
      <c r="O5941" s="149"/>
      <c r="P5941" s="149"/>
    </row>
    <row r="5942" spans="9:16" x14ac:dyDescent="0.2">
      <c r="I5942" s="3"/>
      <c r="J5942" s="3"/>
      <c r="N5942" s="149"/>
      <c r="O5942" s="149"/>
      <c r="P5942" s="149"/>
    </row>
    <row r="5943" spans="9:16" x14ac:dyDescent="0.2">
      <c r="I5943" s="3"/>
      <c r="J5943" s="3"/>
      <c r="N5943" s="149"/>
      <c r="O5943" s="149"/>
      <c r="P5943" s="149"/>
    </row>
    <row r="5944" spans="9:16" x14ac:dyDescent="0.2">
      <c r="I5944" s="3"/>
      <c r="J5944" s="3"/>
      <c r="N5944" s="149"/>
      <c r="O5944" s="149"/>
      <c r="P5944" s="149"/>
    </row>
    <row r="5945" spans="9:16" x14ac:dyDescent="0.2">
      <c r="I5945" s="3"/>
      <c r="J5945" s="3"/>
      <c r="N5945" s="149"/>
      <c r="O5945" s="149"/>
      <c r="P5945" s="149"/>
    </row>
    <row r="5946" spans="9:16" x14ac:dyDescent="0.2">
      <c r="I5946" s="3"/>
      <c r="J5946" s="3"/>
      <c r="N5946" s="149"/>
      <c r="O5946" s="149"/>
      <c r="P5946" s="149"/>
    </row>
    <row r="5947" spans="9:16" x14ac:dyDescent="0.2">
      <c r="I5947" s="3"/>
      <c r="J5947" s="3"/>
      <c r="N5947" s="149"/>
      <c r="O5947" s="149"/>
      <c r="P5947" s="149"/>
    </row>
    <row r="5948" spans="9:16" x14ac:dyDescent="0.2">
      <c r="I5948" s="3"/>
      <c r="J5948" s="3"/>
      <c r="N5948" s="149"/>
      <c r="O5948" s="149"/>
      <c r="P5948" s="149"/>
    </row>
    <row r="5949" spans="9:16" x14ac:dyDescent="0.2">
      <c r="I5949" s="3"/>
      <c r="J5949" s="3"/>
      <c r="N5949" s="149"/>
      <c r="O5949" s="149"/>
      <c r="P5949" s="149"/>
    </row>
    <row r="5950" spans="9:16" x14ac:dyDescent="0.2">
      <c r="I5950" s="3"/>
      <c r="J5950" s="3"/>
      <c r="N5950" s="149"/>
      <c r="O5950" s="149"/>
      <c r="P5950" s="149"/>
    </row>
    <row r="5951" spans="9:16" x14ac:dyDescent="0.2">
      <c r="I5951" s="3"/>
      <c r="J5951" s="3"/>
      <c r="N5951" s="149"/>
      <c r="O5951" s="149"/>
      <c r="P5951" s="149"/>
    </row>
    <row r="5952" spans="9:16" x14ac:dyDescent="0.2">
      <c r="I5952" s="3"/>
      <c r="J5952" s="3"/>
      <c r="N5952" s="149"/>
      <c r="O5952" s="149"/>
      <c r="P5952" s="149"/>
    </row>
    <row r="5953" spans="9:16" x14ac:dyDescent="0.2">
      <c r="I5953" s="3"/>
      <c r="J5953" s="3"/>
      <c r="N5953" s="149"/>
      <c r="O5953" s="149"/>
      <c r="P5953" s="149"/>
    </row>
    <row r="5954" spans="9:16" x14ac:dyDescent="0.2">
      <c r="I5954" s="3"/>
      <c r="J5954" s="3"/>
      <c r="N5954" s="149"/>
      <c r="O5954" s="149"/>
      <c r="P5954" s="149"/>
    </row>
    <row r="5955" spans="9:16" x14ac:dyDescent="0.2">
      <c r="I5955" s="3"/>
      <c r="J5955" s="3"/>
      <c r="N5955" s="149"/>
      <c r="O5955" s="149"/>
      <c r="P5955" s="149"/>
    </row>
    <row r="5956" spans="9:16" x14ac:dyDescent="0.2">
      <c r="I5956" s="3"/>
      <c r="J5956" s="3"/>
      <c r="N5956" s="149"/>
      <c r="O5956" s="149"/>
      <c r="P5956" s="149"/>
    </row>
    <row r="5957" spans="9:16" x14ac:dyDescent="0.2">
      <c r="I5957" s="3"/>
      <c r="J5957" s="3"/>
      <c r="N5957" s="149"/>
      <c r="O5957" s="149"/>
      <c r="P5957" s="149"/>
    </row>
    <row r="5958" spans="9:16" x14ac:dyDescent="0.2">
      <c r="I5958" s="3"/>
      <c r="J5958" s="3"/>
      <c r="N5958" s="149"/>
      <c r="O5958" s="149"/>
      <c r="P5958" s="149"/>
    </row>
    <row r="5959" spans="9:16" x14ac:dyDescent="0.2">
      <c r="I5959" s="3"/>
      <c r="J5959" s="3"/>
      <c r="N5959" s="149"/>
      <c r="O5959" s="149"/>
      <c r="P5959" s="149"/>
    </row>
    <row r="5960" spans="9:16" x14ac:dyDescent="0.2">
      <c r="I5960" s="3"/>
      <c r="J5960" s="3"/>
      <c r="N5960" s="149"/>
      <c r="O5960" s="149"/>
      <c r="P5960" s="149"/>
    </row>
    <row r="5961" spans="9:16" x14ac:dyDescent="0.2">
      <c r="I5961" s="3"/>
      <c r="J5961" s="3"/>
      <c r="N5961" s="149"/>
      <c r="O5961" s="149"/>
      <c r="P5961" s="149"/>
    </row>
    <row r="5962" spans="9:16" x14ac:dyDescent="0.2">
      <c r="I5962" s="3"/>
      <c r="J5962" s="3"/>
      <c r="N5962" s="149"/>
      <c r="O5962" s="149"/>
      <c r="P5962" s="149"/>
    </row>
    <row r="5963" spans="9:16" x14ac:dyDescent="0.2">
      <c r="I5963" s="3"/>
      <c r="J5963" s="3"/>
      <c r="N5963" s="149"/>
      <c r="O5963" s="149"/>
      <c r="P5963" s="149"/>
    </row>
    <row r="5964" spans="9:16" x14ac:dyDescent="0.2">
      <c r="I5964" s="3"/>
      <c r="J5964" s="3"/>
      <c r="N5964" s="149"/>
      <c r="O5964" s="149"/>
      <c r="P5964" s="149"/>
    </row>
    <row r="5965" spans="9:16" x14ac:dyDescent="0.2">
      <c r="I5965" s="3"/>
      <c r="J5965" s="3"/>
      <c r="N5965" s="149"/>
      <c r="O5965" s="149"/>
      <c r="P5965" s="149"/>
    </row>
    <row r="5966" spans="9:16" x14ac:dyDescent="0.2">
      <c r="I5966" s="3"/>
      <c r="J5966" s="3"/>
      <c r="N5966" s="149"/>
      <c r="O5966" s="149"/>
      <c r="P5966" s="149"/>
    </row>
    <row r="5967" spans="9:16" x14ac:dyDescent="0.2">
      <c r="I5967" s="3"/>
      <c r="J5967" s="3"/>
      <c r="N5967" s="149"/>
      <c r="O5967" s="149"/>
      <c r="P5967" s="149"/>
    </row>
    <row r="5968" spans="9:16" x14ac:dyDescent="0.2">
      <c r="I5968" s="3"/>
      <c r="J5968" s="3"/>
      <c r="N5968" s="149"/>
      <c r="O5968" s="149"/>
      <c r="P5968" s="149"/>
    </row>
    <row r="5969" spans="9:16" x14ac:dyDescent="0.2">
      <c r="I5969" s="3"/>
      <c r="J5969" s="3"/>
      <c r="N5969" s="149"/>
      <c r="O5969" s="149"/>
      <c r="P5969" s="149"/>
    </row>
    <row r="5970" spans="9:16" x14ac:dyDescent="0.2">
      <c r="I5970" s="3"/>
      <c r="J5970" s="3"/>
      <c r="N5970" s="149"/>
      <c r="O5970" s="149"/>
      <c r="P5970" s="149"/>
    </row>
    <row r="5971" spans="9:16" x14ac:dyDescent="0.2">
      <c r="I5971" s="3"/>
      <c r="J5971" s="3"/>
      <c r="N5971" s="149"/>
      <c r="O5971" s="149"/>
      <c r="P5971" s="149"/>
    </row>
    <row r="5972" spans="9:16" x14ac:dyDescent="0.2">
      <c r="I5972" s="3"/>
      <c r="J5972" s="3"/>
      <c r="N5972" s="149"/>
      <c r="O5972" s="149"/>
      <c r="P5972" s="149"/>
    </row>
    <row r="5973" spans="9:16" x14ac:dyDescent="0.2">
      <c r="I5973" s="3"/>
      <c r="J5973" s="3"/>
      <c r="N5973" s="149"/>
      <c r="O5973" s="149"/>
      <c r="P5973" s="149"/>
    </row>
    <row r="5974" spans="9:16" x14ac:dyDescent="0.2">
      <c r="I5974" s="3"/>
      <c r="J5974" s="3"/>
      <c r="N5974" s="149"/>
      <c r="O5974" s="149"/>
      <c r="P5974" s="149"/>
    </row>
    <row r="5975" spans="9:16" x14ac:dyDescent="0.2">
      <c r="I5975" s="3"/>
      <c r="J5975" s="3"/>
      <c r="N5975" s="149"/>
      <c r="O5975" s="149"/>
      <c r="P5975" s="149"/>
    </row>
    <row r="5976" spans="9:16" x14ac:dyDescent="0.2">
      <c r="I5976" s="3"/>
      <c r="J5976" s="3"/>
      <c r="N5976" s="149"/>
      <c r="O5976" s="149"/>
      <c r="P5976" s="149"/>
    </row>
    <row r="5977" spans="9:16" x14ac:dyDescent="0.2">
      <c r="I5977" s="3"/>
      <c r="J5977" s="3"/>
      <c r="N5977" s="149"/>
      <c r="O5977" s="149"/>
      <c r="P5977" s="149"/>
    </row>
    <row r="5978" spans="9:16" x14ac:dyDescent="0.2">
      <c r="I5978" s="3"/>
      <c r="J5978" s="3"/>
      <c r="N5978" s="149"/>
      <c r="O5978" s="149"/>
      <c r="P5978" s="149"/>
    </row>
    <row r="5979" spans="9:16" x14ac:dyDescent="0.2">
      <c r="I5979" s="3"/>
      <c r="J5979" s="3"/>
      <c r="N5979" s="149"/>
      <c r="O5979" s="149"/>
      <c r="P5979" s="149"/>
    </row>
    <row r="5980" spans="9:16" x14ac:dyDescent="0.2">
      <c r="I5980" s="3"/>
      <c r="J5980" s="3"/>
      <c r="N5980" s="149"/>
      <c r="O5980" s="149"/>
      <c r="P5980" s="149"/>
    </row>
    <row r="5981" spans="9:16" x14ac:dyDescent="0.2">
      <c r="I5981" s="3"/>
      <c r="J5981" s="3"/>
      <c r="N5981" s="149"/>
      <c r="O5981" s="149"/>
      <c r="P5981" s="149"/>
    </row>
    <row r="5982" spans="9:16" x14ac:dyDescent="0.2">
      <c r="I5982" s="3"/>
      <c r="J5982" s="3"/>
      <c r="N5982" s="149"/>
      <c r="O5982" s="149"/>
      <c r="P5982" s="149"/>
    </row>
    <row r="5983" spans="9:16" x14ac:dyDescent="0.2">
      <c r="I5983" s="3"/>
      <c r="J5983" s="3"/>
      <c r="N5983" s="149"/>
      <c r="O5983" s="149"/>
      <c r="P5983" s="149"/>
    </row>
    <row r="5984" spans="9:16" x14ac:dyDescent="0.2">
      <c r="I5984" s="3"/>
      <c r="J5984" s="3"/>
      <c r="N5984" s="149"/>
      <c r="O5984" s="149"/>
      <c r="P5984" s="149"/>
    </row>
    <row r="5985" spans="9:16" x14ac:dyDescent="0.2">
      <c r="I5985" s="3"/>
      <c r="J5985" s="3"/>
      <c r="N5985" s="149"/>
      <c r="O5985" s="149"/>
      <c r="P5985" s="149"/>
    </row>
    <row r="5986" spans="9:16" x14ac:dyDescent="0.2">
      <c r="I5986" s="3"/>
      <c r="J5986" s="3"/>
      <c r="N5986" s="149"/>
      <c r="O5986" s="149"/>
      <c r="P5986" s="149"/>
    </row>
    <row r="5987" spans="9:16" x14ac:dyDescent="0.2">
      <c r="I5987" s="3"/>
      <c r="J5987" s="3"/>
      <c r="N5987" s="149"/>
      <c r="O5987" s="149"/>
      <c r="P5987" s="149"/>
    </row>
    <row r="5988" spans="9:16" x14ac:dyDescent="0.2">
      <c r="I5988" s="3"/>
      <c r="J5988" s="3"/>
      <c r="N5988" s="149"/>
      <c r="O5988" s="149"/>
      <c r="P5988" s="149"/>
    </row>
    <row r="5989" spans="9:16" x14ac:dyDescent="0.2">
      <c r="I5989" s="3"/>
      <c r="J5989" s="3"/>
      <c r="N5989" s="149"/>
      <c r="O5989" s="149"/>
      <c r="P5989" s="149"/>
    </row>
    <row r="5990" spans="9:16" x14ac:dyDescent="0.2">
      <c r="I5990" s="3"/>
      <c r="J5990" s="3"/>
      <c r="N5990" s="149"/>
      <c r="O5990" s="149"/>
      <c r="P5990" s="149"/>
    </row>
    <row r="5991" spans="9:16" x14ac:dyDescent="0.2">
      <c r="I5991" s="3"/>
      <c r="J5991" s="3"/>
      <c r="N5991" s="149"/>
      <c r="O5991" s="149"/>
      <c r="P5991" s="149"/>
    </row>
    <row r="5992" spans="9:16" x14ac:dyDescent="0.2">
      <c r="I5992" s="3"/>
      <c r="J5992" s="3"/>
      <c r="N5992" s="149"/>
      <c r="O5992" s="149"/>
      <c r="P5992" s="149"/>
    </row>
    <row r="5993" spans="9:16" x14ac:dyDescent="0.2">
      <c r="I5993" s="3"/>
      <c r="J5993" s="3"/>
      <c r="N5993" s="149"/>
      <c r="O5993" s="149"/>
      <c r="P5993" s="149"/>
    </row>
    <row r="5994" spans="9:16" x14ac:dyDescent="0.2">
      <c r="I5994" s="3"/>
      <c r="J5994" s="3"/>
      <c r="N5994" s="149"/>
      <c r="O5994" s="149"/>
      <c r="P5994" s="149"/>
    </row>
    <row r="5995" spans="9:16" x14ac:dyDescent="0.2">
      <c r="I5995" s="3"/>
      <c r="J5995" s="3"/>
      <c r="N5995" s="149"/>
      <c r="O5995" s="149"/>
      <c r="P5995" s="149"/>
    </row>
    <row r="5996" spans="9:16" x14ac:dyDescent="0.2">
      <c r="I5996" s="3"/>
      <c r="J5996" s="3"/>
      <c r="N5996" s="149"/>
      <c r="O5996" s="149"/>
      <c r="P5996" s="149"/>
    </row>
    <row r="5997" spans="9:16" x14ac:dyDescent="0.2">
      <c r="I5997" s="3"/>
      <c r="J5997" s="3"/>
      <c r="N5997" s="149"/>
      <c r="O5997" s="149"/>
      <c r="P5997" s="149"/>
    </row>
    <row r="5998" spans="9:16" x14ac:dyDescent="0.2">
      <c r="I5998" s="3"/>
      <c r="J5998" s="3"/>
      <c r="N5998" s="149"/>
      <c r="O5998" s="149"/>
      <c r="P5998" s="149"/>
    </row>
    <row r="5999" spans="9:16" x14ac:dyDescent="0.2">
      <c r="I5999" s="3"/>
      <c r="J5999" s="3"/>
      <c r="N5999" s="149"/>
      <c r="O5999" s="149"/>
      <c r="P5999" s="149"/>
    </row>
    <row r="6000" spans="9:16" x14ac:dyDescent="0.2">
      <c r="I6000" s="3"/>
      <c r="J6000" s="3"/>
      <c r="N6000" s="149"/>
      <c r="O6000" s="149"/>
      <c r="P6000" s="149"/>
    </row>
    <row r="6001" spans="9:16" x14ac:dyDescent="0.2">
      <c r="I6001" s="3"/>
      <c r="J6001" s="3"/>
      <c r="N6001" s="149"/>
      <c r="O6001" s="149"/>
      <c r="P6001" s="149"/>
    </row>
    <row r="6002" spans="9:16" x14ac:dyDescent="0.2">
      <c r="I6002" s="3"/>
      <c r="J6002" s="3"/>
      <c r="N6002" s="149"/>
      <c r="O6002" s="149"/>
      <c r="P6002" s="149"/>
    </row>
    <row r="6003" spans="9:16" x14ac:dyDescent="0.2">
      <c r="I6003" s="3"/>
      <c r="J6003" s="3"/>
      <c r="N6003" s="149"/>
      <c r="O6003" s="149"/>
      <c r="P6003" s="149"/>
    </row>
    <row r="6004" spans="9:16" x14ac:dyDescent="0.2">
      <c r="I6004" s="3"/>
      <c r="J6004" s="3"/>
      <c r="N6004" s="149"/>
      <c r="O6004" s="149"/>
      <c r="P6004" s="149"/>
    </row>
    <row r="6005" spans="9:16" x14ac:dyDescent="0.2">
      <c r="I6005" s="3"/>
      <c r="J6005" s="3"/>
      <c r="N6005" s="149"/>
      <c r="O6005" s="149"/>
      <c r="P6005" s="149"/>
    </row>
    <row r="6006" spans="9:16" x14ac:dyDescent="0.2">
      <c r="I6006" s="3"/>
      <c r="J6006" s="3"/>
      <c r="N6006" s="149"/>
      <c r="O6006" s="149"/>
      <c r="P6006" s="149"/>
    </row>
    <row r="6007" spans="9:16" x14ac:dyDescent="0.2">
      <c r="I6007" s="3"/>
      <c r="J6007" s="3"/>
      <c r="N6007" s="149"/>
      <c r="O6007" s="149"/>
      <c r="P6007" s="149"/>
    </row>
    <row r="6008" spans="9:16" x14ac:dyDescent="0.2">
      <c r="I6008" s="3"/>
      <c r="J6008" s="3"/>
      <c r="N6008" s="149"/>
      <c r="O6008" s="149"/>
      <c r="P6008" s="149"/>
    </row>
    <row r="6009" spans="9:16" x14ac:dyDescent="0.2">
      <c r="I6009" s="3"/>
      <c r="J6009" s="3"/>
      <c r="N6009" s="149"/>
      <c r="O6009" s="149"/>
      <c r="P6009" s="149"/>
    </row>
    <row r="6010" spans="9:16" x14ac:dyDescent="0.2">
      <c r="I6010" s="3"/>
      <c r="J6010" s="3"/>
      <c r="N6010" s="149"/>
      <c r="O6010" s="149"/>
      <c r="P6010" s="149"/>
    </row>
    <row r="6011" spans="9:16" x14ac:dyDescent="0.2">
      <c r="I6011" s="3"/>
      <c r="J6011" s="3"/>
      <c r="N6011" s="149"/>
      <c r="O6011" s="149"/>
      <c r="P6011" s="149"/>
    </row>
    <row r="6012" spans="9:16" x14ac:dyDescent="0.2">
      <c r="I6012" s="3"/>
      <c r="J6012" s="3"/>
      <c r="N6012" s="149"/>
      <c r="O6012" s="149"/>
      <c r="P6012" s="149"/>
    </row>
    <row r="6013" spans="9:16" x14ac:dyDescent="0.2">
      <c r="I6013" s="3"/>
      <c r="J6013" s="3"/>
      <c r="N6013" s="149"/>
      <c r="O6013" s="149"/>
      <c r="P6013" s="149"/>
    </row>
    <row r="6014" spans="9:16" x14ac:dyDescent="0.2">
      <c r="I6014" s="3"/>
      <c r="J6014" s="3"/>
      <c r="N6014" s="149"/>
      <c r="O6014" s="149"/>
      <c r="P6014" s="149"/>
    </row>
    <row r="6015" spans="9:16" x14ac:dyDescent="0.2">
      <c r="I6015" s="3"/>
      <c r="J6015" s="3"/>
      <c r="N6015" s="149"/>
      <c r="O6015" s="149"/>
      <c r="P6015" s="149"/>
    </row>
    <row r="6016" spans="9:16" x14ac:dyDescent="0.2">
      <c r="I6016" s="3"/>
      <c r="J6016" s="3"/>
      <c r="N6016" s="149"/>
      <c r="O6016" s="149"/>
      <c r="P6016" s="149"/>
    </row>
    <row r="6017" spans="9:16" x14ac:dyDescent="0.2">
      <c r="I6017" s="3"/>
      <c r="J6017" s="3"/>
      <c r="N6017" s="149"/>
      <c r="O6017" s="149"/>
      <c r="P6017" s="149"/>
    </row>
    <row r="6018" spans="9:16" x14ac:dyDescent="0.2">
      <c r="I6018" s="3"/>
      <c r="J6018" s="3"/>
      <c r="N6018" s="149"/>
      <c r="O6018" s="149"/>
      <c r="P6018" s="149"/>
    </row>
    <row r="6019" spans="9:16" x14ac:dyDescent="0.2">
      <c r="I6019" s="3"/>
      <c r="J6019" s="3"/>
      <c r="N6019" s="149"/>
      <c r="O6019" s="149"/>
      <c r="P6019" s="149"/>
    </row>
    <row r="6020" spans="9:16" x14ac:dyDescent="0.2">
      <c r="I6020" s="3"/>
      <c r="J6020" s="3"/>
      <c r="N6020" s="149"/>
      <c r="O6020" s="149"/>
      <c r="P6020" s="149"/>
    </row>
    <row r="6021" spans="9:16" x14ac:dyDescent="0.2">
      <c r="I6021" s="3"/>
      <c r="J6021" s="3"/>
      <c r="N6021" s="149"/>
      <c r="O6021" s="149"/>
      <c r="P6021" s="149"/>
    </row>
    <row r="6022" spans="9:16" x14ac:dyDescent="0.2">
      <c r="I6022" s="3"/>
      <c r="J6022" s="3"/>
      <c r="N6022" s="149"/>
      <c r="O6022" s="149"/>
      <c r="P6022" s="149"/>
    </row>
    <row r="6023" spans="9:16" x14ac:dyDescent="0.2">
      <c r="I6023" s="3"/>
      <c r="J6023" s="3"/>
      <c r="N6023" s="149"/>
      <c r="O6023" s="149"/>
      <c r="P6023" s="149"/>
    </row>
    <row r="6024" spans="9:16" x14ac:dyDescent="0.2">
      <c r="I6024" s="3"/>
      <c r="J6024" s="3"/>
      <c r="N6024" s="149"/>
      <c r="O6024" s="149"/>
      <c r="P6024" s="149"/>
    </row>
    <row r="6025" spans="9:16" x14ac:dyDescent="0.2">
      <c r="I6025" s="3"/>
      <c r="J6025" s="3"/>
      <c r="N6025" s="149"/>
      <c r="O6025" s="149"/>
      <c r="P6025" s="149"/>
    </row>
    <row r="6026" spans="9:16" x14ac:dyDescent="0.2">
      <c r="I6026" s="3"/>
      <c r="J6026" s="3"/>
      <c r="N6026" s="149"/>
      <c r="O6026" s="149"/>
      <c r="P6026" s="149"/>
    </row>
    <row r="6027" spans="9:16" x14ac:dyDescent="0.2">
      <c r="I6027" s="3"/>
      <c r="J6027" s="3"/>
      <c r="N6027" s="149"/>
      <c r="O6027" s="149"/>
      <c r="P6027" s="149"/>
    </row>
    <row r="6028" spans="9:16" x14ac:dyDescent="0.2">
      <c r="I6028" s="3"/>
      <c r="J6028" s="3"/>
      <c r="N6028" s="149"/>
      <c r="O6028" s="149"/>
      <c r="P6028" s="149"/>
    </row>
    <row r="6029" spans="9:16" x14ac:dyDescent="0.2">
      <c r="I6029" s="3"/>
      <c r="J6029" s="3"/>
      <c r="N6029" s="149"/>
      <c r="O6029" s="149"/>
      <c r="P6029" s="149"/>
    </row>
    <row r="6030" spans="9:16" x14ac:dyDescent="0.2">
      <c r="I6030" s="3"/>
      <c r="J6030" s="3"/>
      <c r="N6030" s="149"/>
      <c r="O6030" s="149"/>
      <c r="P6030" s="149"/>
    </row>
    <row r="6031" spans="9:16" x14ac:dyDescent="0.2">
      <c r="I6031" s="3"/>
      <c r="J6031" s="3"/>
      <c r="N6031" s="149"/>
      <c r="O6031" s="149"/>
      <c r="P6031" s="149"/>
    </row>
    <row r="6032" spans="9:16" x14ac:dyDescent="0.2">
      <c r="I6032" s="3"/>
      <c r="J6032" s="3"/>
      <c r="N6032" s="149"/>
      <c r="O6032" s="149"/>
      <c r="P6032" s="149"/>
    </row>
    <row r="6033" spans="9:16" x14ac:dyDescent="0.2">
      <c r="I6033" s="3"/>
      <c r="J6033" s="3"/>
      <c r="N6033" s="149"/>
      <c r="O6033" s="149"/>
      <c r="P6033" s="149"/>
    </row>
    <row r="6034" spans="9:16" x14ac:dyDescent="0.2">
      <c r="I6034" s="3"/>
      <c r="J6034" s="3"/>
      <c r="N6034" s="149"/>
      <c r="O6034" s="149"/>
      <c r="P6034" s="149"/>
    </row>
    <row r="6035" spans="9:16" x14ac:dyDescent="0.2">
      <c r="I6035" s="3"/>
      <c r="J6035" s="3"/>
      <c r="N6035" s="149"/>
      <c r="O6035" s="149"/>
      <c r="P6035" s="149"/>
    </row>
    <row r="6036" spans="9:16" x14ac:dyDescent="0.2">
      <c r="I6036" s="3"/>
      <c r="J6036" s="3"/>
      <c r="N6036" s="149"/>
      <c r="O6036" s="149"/>
      <c r="P6036" s="149"/>
    </row>
    <row r="6037" spans="9:16" x14ac:dyDescent="0.2">
      <c r="I6037" s="3"/>
      <c r="J6037" s="3"/>
      <c r="N6037" s="149"/>
      <c r="O6037" s="149"/>
      <c r="P6037" s="149"/>
    </row>
    <row r="6038" spans="9:16" x14ac:dyDescent="0.2">
      <c r="I6038" s="3"/>
      <c r="J6038" s="3"/>
      <c r="N6038" s="149"/>
      <c r="O6038" s="149"/>
      <c r="P6038" s="149"/>
    </row>
    <row r="6039" spans="9:16" x14ac:dyDescent="0.2">
      <c r="I6039" s="3"/>
      <c r="J6039" s="3"/>
      <c r="N6039" s="149"/>
      <c r="O6039" s="149"/>
      <c r="P6039" s="149"/>
    </row>
    <row r="6040" spans="9:16" x14ac:dyDescent="0.2">
      <c r="I6040" s="3"/>
      <c r="J6040" s="3"/>
      <c r="N6040" s="149"/>
      <c r="O6040" s="149"/>
      <c r="P6040" s="149"/>
    </row>
    <row r="6041" spans="9:16" x14ac:dyDescent="0.2">
      <c r="I6041" s="3"/>
      <c r="J6041" s="3"/>
      <c r="N6041" s="149"/>
      <c r="O6041" s="149"/>
      <c r="P6041" s="149"/>
    </row>
    <row r="6042" spans="9:16" x14ac:dyDescent="0.2">
      <c r="I6042" s="3"/>
      <c r="J6042" s="3"/>
      <c r="N6042" s="149"/>
      <c r="O6042" s="149"/>
      <c r="P6042" s="149"/>
    </row>
    <row r="6043" spans="9:16" x14ac:dyDescent="0.2">
      <c r="I6043" s="3"/>
      <c r="J6043" s="3"/>
      <c r="N6043" s="149"/>
      <c r="O6043" s="149"/>
      <c r="P6043" s="149"/>
    </row>
    <row r="6044" spans="9:16" x14ac:dyDescent="0.2">
      <c r="I6044" s="3"/>
      <c r="J6044" s="3"/>
      <c r="N6044" s="149"/>
      <c r="O6044" s="149"/>
      <c r="P6044" s="149"/>
    </row>
    <row r="6045" spans="9:16" x14ac:dyDescent="0.2">
      <c r="I6045" s="3"/>
      <c r="J6045" s="3"/>
      <c r="N6045" s="149"/>
      <c r="O6045" s="149"/>
      <c r="P6045" s="149"/>
    </row>
    <row r="6046" spans="9:16" x14ac:dyDescent="0.2">
      <c r="I6046" s="3"/>
      <c r="J6046" s="3"/>
      <c r="N6046" s="149"/>
      <c r="O6046" s="149"/>
      <c r="P6046" s="149"/>
    </row>
    <row r="6047" spans="9:16" x14ac:dyDescent="0.2">
      <c r="I6047" s="3"/>
      <c r="J6047" s="3"/>
      <c r="N6047" s="149"/>
      <c r="O6047" s="149"/>
      <c r="P6047" s="149"/>
    </row>
    <row r="6048" spans="9:16" x14ac:dyDescent="0.2">
      <c r="I6048" s="3"/>
      <c r="J6048" s="3"/>
      <c r="N6048" s="149"/>
      <c r="O6048" s="149"/>
      <c r="P6048" s="149"/>
    </row>
    <row r="6049" spans="9:16" x14ac:dyDescent="0.2">
      <c r="I6049" s="3"/>
      <c r="J6049" s="3"/>
      <c r="N6049" s="149"/>
      <c r="O6049" s="149"/>
      <c r="P6049" s="149"/>
    </row>
    <row r="6050" spans="9:16" x14ac:dyDescent="0.2">
      <c r="I6050" s="3"/>
      <c r="J6050" s="3"/>
      <c r="N6050" s="149"/>
      <c r="O6050" s="149"/>
      <c r="P6050" s="149"/>
    </row>
    <row r="6051" spans="9:16" x14ac:dyDescent="0.2">
      <c r="I6051" s="3"/>
      <c r="J6051" s="3"/>
      <c r="N6051" s="149"/>
      <c r="O6051" s="149"/>
      <c r="P6051" s="149"/>
    </row>
    <row r="6052" spans="9:16" x14ac:dyDescent="0.2">
      <c r="I6052" s="3"/>
      <c r="J6052" s="3"/>
      <c r="N6052" s="149"/>
      <c r="O6052" s="149"/>
      <c r="P6052" s="149"/>
    </row>
    <row r="6053" spans="9:16" x14ac:dyDescent="0.2">
      <c r="I6053" s="3"/>
      <c r="J6053" s="3"/>
      <c r="N6053" s="149"/>
      <c r="O6053" s="149"/>
      <c r="P6053" s="149"/>
    </row>
    <row r="6054" spans="9:16" x14ac:dyDescent="0.2">
      <c r="I6054" s="3"/>
      <c r="J6054" s="3"/>
      <c r="N6054" s="149"/>
      <c r="O6054" s="149"/>
      <c r="P6054" s="149"/>
    </row>
    <row r="6055" spans="9:16" x14ac:dyDescent="0.2">
      <c r="I6055" s="3"/>
      <c r="J6055" s="3"/>
      <c r="N6055" s="149"/>
      <c r="O6055" s="149"/>
      <c r="P6055" s="149"/>
    </row>
    <row r="6056" spans="9:16" x14ac:dyDescent="0.2">
      <c r="I6056" s="3"/>
      <c r="J6056" s="3"/>
      <c r="N6056" s="149"/>
      <c r="O6056" s="149"/>
      <c r="P6056" s="149"/>
    </row>
    <row r="6057" spans="9:16" x14ac:dyDescent="0.2">
      <c r="I6057" s="3"/>
      <c r="J6057" s="3"/>
      <c r="N6057" s="149"/>
      <c r="O6057" s="149"/>
      <c r="P6057" s="149"/>
    </row>
    <row r="6058" spans="9:16" x14ac:dyDescent="0.2">
      <c r="I6058" s="3"/>
      <c r="J6058" s="3"/>
      <c r="N6058" s="149"/>
      <c r="O6058" s="149"/>
      <c r="P6058" s="149"/>
    </row>
    <row r="6059" spans="9:16" x14ac:dyDescent="0.2">
      <c r="I6059" s="3"/>
      <c r="J6059" s="3"/>
      <c r="N6059" s="149"/>
      <c r="O6059" s="149"/>
      <c r="P6059" s="149"/>
    </row>
    <row r="6060" spans="9:16" x14ac:dyDescent="0.2">
      <c r="I6060" s="3"/>
      <c r="J6060" s="3"/>
      <c r="N6060" s="149"/>
      <c r="O6060" s="149"/>
      <c r="P6060" s="149"/>
    </row>
    <row r="6061" spans="9:16" x14ac:dyDescent="0.2">
      <c r="I6061" s="3"/>
      <c r="J6061" s="3"/>
      <c r="N6061" s="149"/>
      <c r="O6061" s="149"/>
      <c r="P6061" s="149"/>
    </row>
    <row r="6062" spans="9:16" x14ac:dyDescent="0.2">
      <c r="I6062" s="3"/>
      <c r="J6062" s="3"/>
      <c r="N6062" s="149"/>
      <c r="O6062" s="149"/>
      <c r="P6062" s="149"/>
    </row>
    <row r="6063" spans="9:16" x14ac:dyDescent="0.2">
      <c r="I6063" s="3"/>
      <c r="J6063" s="3"/>
      <c r="N6063" s="149"/>
      <c r="O6063" s="149"/>
      <c r="P6063" s="149"/>
    </row>
    <row r="6064" spans="9:16" x14ac:dyDescent="0.2">
      <c r="I6064" s="3"/>
      <c r="J6064" s="3"/>
      <c r="N6064" s="149"/>
      <c r="O6064" s="149"/>
      <c r="P6064" s="149"/>
    </row>
    <row r="6065" spans="9:16" x14ac:dyDescent="0.2">
      <c r="I6065" s="3"/>
      <c r="J6065" s="3"/>
      <c r="N6065" s="149"/>
      <c r="O6065" s="149"/>
      <c r="P6065" s="149"/>
    </row>
    <row r="6066" spans="9:16" x14ac:dyDescent="0.2">
      <c r="I6066" s="3"/>
      <c r="J6066" s="3"/>
      <c r="N6066" s="149"/>
      <c r="O6066" s="149"/>
      <c r="P6066" s="149"/>
    </row>
    <row r="6067" spans="9:16" x14ac:dyDescent="0.2">
      <c r="I6067" s="3"/>
      <c r="J6067" s="3"/>
      <c r="N6067" s="149"/>
      <c r="O6067" s="149"/>
      <c r="P6067" s="149"/>
    </row>
    <row r="6068" spans="9:16" x14ac:dyDescent="0.2">
      <c r="I6068" s="3"/>
      <c r="J6068" s="3"/>
      <c r="N6068" s="149"/>
      <c r="O6068" s="149"/>
      <c r="P6068" s="149"/>
    </row>
    <row r="6069" spans="9:16" x14ac:dyDescent="0.2">
      <c r="I6069" s="3"/>
      <c r="J6069" s="3"/>
      <c r="N6069" s="149"/>
      <c r="O6069" s="149"/>
      <c r="P6069" s="149"/>
    </row>
    <row r="6070" spans="9:16" x14ac:dyDescent="0.2">
      <c r="I6070" s="3"/>
      <c r="J6070" s="3"/>
      <c r="N6070" s="149"/>
      <c r="O6070" s="149"/>
      <c r="P6070" s="149"/>
    </row>
    <row r="6071" spans="9:16" x14ac:dyDescent="0.2">
      <c r="I6071" s="3"/>
      <c r="J6071" s="3"/>
      <c r="N6071" s="149"/>
      <c r="O6071" s="149"/>
      <c r="P6071" s="149"/>
    </row>
    <row r="6072" spans="9:16" x14ac:dyDescent="0.2">
      <c r="I6072" s="3"/>
      <c r="J6072" s="3"/>
      <c r="N6072" s="149"/>
      <c r="O6072" s="149"/>
      <c r="P6072" s="149"/>
    </row>
    <row r="6073" spans="9:16" x14ac:dyDescent="0.2">
      <c r="I6073" s="3"/>
      <c r="J6073" s="3"/>
      <c r="N6073" s="149"/>
      <c r="O6073" s="149"/>
      <c r="P6073" s="149"/>
    </row>
    <row r="6074" spans="9:16" x14ac:dyDescent="0.2">
      <c r="I6074" s="3"/>
      <c r="J6074" s="3"/>
      <c r="N6074" s="149"/>
      <c r="O6074" s="149"/>
      <c r="P6074" s="149"/>
    </row>
    <row r="6075" spans="9:16" x14ac:dyDescent="0.2">
      <c r="I6075" s="3"/>
      <c r="J6075" s="3"/>
      <c r="N6075" s="149"/>
      <c r="O6075" s="149"/>
      <c r="P6075" s="149"/>
    </row>
    <row r="6076" spans="9:16" x14ac:dyDescent="0.2">
      <c r="I6076" s="3"/>
      <c r="J6076" s="3"/>
      <c r="N6076" s="149"/>
      <c r="O6076" s="149"/>
      <c r="P6076" s="149"/>
    </row>
    <row r="6077" spans="9:16" x14ac:dyDescent="0.2">
      <c r="I6077" s="3"/>
      <c r="J6077" s="3"/>
      <c r="N6077" s="149"/>
      <c r="O6077" s="149"/>
      <c r="P6077" s="149"/>
    </row>
    <row r="6078" spans="9:16" x14ac:dyDescent="0.2">
      <c r="I6078" s="3"/>
      <c r="J6078" s="3"/>
      <c r="N6078" s="149"/>
      <c r="O6078" s="149"/>
      <c r="P6078" s="149"/>
    </row>
    <row r="6079" spans="9:16" x14ac:dyDescent="0.2">
      <c r="I6079" s="3"/>
      <c r="J6079" s="3"/>
      <c r="N6079" s="149"/>
      <c r="O6079" s="149"/>
      <c r="P6079" s="149"/>
    </row>
    <row r="6080" spans="9:16" x14ac:dyDescent="0.2">
      <c r="I6080" s="3"/>
      <c r="J6080" s="3"/>
      <c r="N6080" s="149"/>
      <c r="O6080" s="149"/>
      <c r="P6080" s="149"/>
    </row>
    <row r="6081" spans="9:16" x14ac:dyDescent="0.2">
      <c r="I6081" s="3"/>
      <c r="J6081" s="3"/>
      <c r="N6081" s="149"/>
      <c r="O6081" s="149"/>
      <c r="P6081" s="149"/>
    </row>
    <row r="6082" spans="9:16" x14ac:dyDescent="0.2">
      <c r="I6082" s="3"/>
      <c r="J6082" s="3"/>
      <c r="N6082" s="149"/>
      <c r="O6082" s="149"/>
      <c r="P6082" s="149"/>
    </row>
    <row r="6083" spans="9:16" x14ac:dyDescent="0.2">
      <c r="I6083" s="3"/>
      <c r="J6083" s="3"/>
      <c r="N6083" s="149"/>
      <c r="O6083" s="149"/>
      <c r="P6083" s="149"/>
    </row>
    <row r="6084" spans="9:16" x14ac:dyDescent="0.2">
      <c r="I6084" s="3"/>
      <c r="J6084" s="3"/>
      <c r="N6084" s="149"/>
      <c r="O6084" s="149"/>
      <c r="P6084" s="149"/>
    </row>
    <row r="6085" spans="9:16" x14ac:dyDescent="0.2">
      <c r="I6085" s="3"/>
      <c r="J6085" s="3"/>
      <c r="N6085" s="149"/>
      <c r="O6085" s="149"/>
      <c r="P6085" s="149"/>
    </row>
    <row r="6086" spans="9:16" x14ac:dyDescent="0.2">
      <c r="I6086" s="3"/>
      <c r="J6086" s="3"/>
      <c r="N6086" s="149"/>
      <c r="O6086" s="149"/>
      <c r="P6086" s="149"/>
    </row>
    <row r="6087" spans="9:16" x14ac:dyDescent="0.2">
      <c r="I6087" s="3"/>
      <c r="J6087" s="3"/>
      <c r="N6087" s="149"/>
      <c r="O6087" s="149"/>
      <c r="P6087" s="149"/>
    </row>
    <row r="6088" spans="9:16" x14ac:dyDescent="0.2">
      <c r="I6088" s="3"/>
      <c r="J6088" s="3"/>
      <c r="N6088" s="149"/>
      <c r="O6088" s="149"/>
      <c r="P6088" s="149"/>
    </row>
    <row r="6089" spans="9:16" x14ac:dyDescent="0.2">
      <c r="I6089" s="3"/>
      <c r="J6089" s="3"/>
      <c r="N6089" s="149"/>
      <c r="O6089" s="149"/>
      <c r="P6089" s="149"/>
    </row>
    <row r="6090" spans="9:16" x14ac:dyDescent="0.2">
      <c r="I6090" s="3"/>
      <c r="J6090" s="3"/>
      <c r="N6090" s="149"/>
      <c r="O6090" s="149"/>
      <c r="P6090" s="149"/>
    </row>
    <row r="6091" spans="9:16" x14ac:dyDescent="0.2">
      <c r="I6091" s="3"/>
      <c r="J6091" s="3"/>
      <c r="N6091" s="149"/>
      <c r="O6091" s="149"/>
      <c r="P6091" s="149"/>
    </row>
    <row r="6092" spans="9:16" x14ac:dyDescent="0.2">
      <c r="I6092" s="3"/>
      <c r="J6092" s="3"/>
      <c r="N6092" s="149"/>
      <c r="O6092" s="149"/>
      <c r="P6092" s="149"/>
    </row>
    <row r="6093" spans="9:16" x14ac:dyDescent="0.2">
      <c r="I6093" s="3"/>
      <c r="J6093" s="3"/>
      <c r="N6093" s="149"/>
      <c r="O6093" s="149"/>
      <c r="P6093" s="149"/>
    </row>
    <row r="6094" spans="9:16" x14ac:dyDescent="0.2">
      <c r="I6094" s="3"/>
      <c r="J6094" s="3"/>
      <c r="N6094" s="149"/>
      <c r="O6094" s="149"/>
      <c r="P6094" s="149"/>
    </row>
    <row r="6095" spans="9:16" x14ac:dyDescent="0.2">
      <c r="I6095" s="3"/>
      <c r="J6095" s="3"/>
      <c r="N6095" s="149"/>
      <c r="O6095" s="149"/>
      <c r="P6095" s="149"/>
    </row>
    <row r="6096" spans="9:16" x14ac:dyDescent="0.2">
      <c r="I6096" s="3"/>
      <c r="J6096" s="3"/>
      <c r="N6096" s="149"/>
      <c r="O6096" s="149"/>
      <c r="P6096" s="149"/>
    </row>
    <row r="6097" spans="9:16" x14ac:dyDescent="0.2">
      <c r="I6097" s="3"/>
      <c r="J6097" s="3"/>
      <c r="N6097" s="149"/>
      <c r="O6097" s="149"/>
      <c r="P6097" s="149"/>
    </row>
    <row r="6098" spans="9:16" x14ac:dyDescent="0.2">
      <c r="I6098" s="3"/>
      <c r="J6098" s="3"/>
      <c r="N6098" s="149"/>
      <c r="O6098" s="149"/>
      <c r="P6098" s="149"/>
    </row>
    <row r="6099" spans="9:16" x14ac:dyDescent="0.2">
      <c r="I6099" s="3"/>
      <c r="J6099" s="3"/>
      <c r="N6099" s="149"/>
      <c r="O6099" s="149"/>
      <c r="P6099" s="149"/>
    </row>
    <row r="6100" spans="9:16" x14ac:dyDescent="0.2">
      <c r="I6100" s="3"/>
      <c r="J6100" s="3"/>
      <c r="N6100" s="149"/>
      <c r="O6100" s="149"/>
      <c r="P6100" s="149"/>
    </row>
    <row r="6101" spans="9:16" x14ac:dyDescent="0.2">
      <c r="I6101" s="3"/>
      <c r="J6101" s="3"/>
      <c r="N6101" s="149"/>
      <c r="O6101" s="149"/>
      <c r="P6101" s="149"/>
    </row>
    <row r="6102" spans="9:16" x14ac:dyDescent="0.2">
      <c r="I6102" s="3"/>
      <c r="J6102" s="3"/>
      <c r="N6102" s="149"/>
      <c r="O6102" s="149"/>
      <c r="P6102" s="149"/>
    </row>
    <row r="6103" spans="9:16" x14ac:dyDescent="0.2">
      <c r="I6103" s="3"/>
      <c r="J6103" s="3"/>
      <c r="N6103" s="149"/>
      <c r="O6103" s="149"/>
      <c r="P6103" s="149"/>
    </row>
    <row r="6104" spans="9:16" x14ac:dyDescent="0.2">
      <c r="I6104" s="3"/>
      <c r="J6104" s="3"/>
      <c r="N6104" s="149"/>
      <c r="O6104" s="149"/>
      <c r="P6104" s="149"/>
    </row>
    <row r="6105" spans="9:16" x14ac:dyDescent="0.2">
      <c r="I6105" s="3"/>
      <c r="J6105" s="3"/>
      <c r="N6105" s="149"/>
      <c r="O6105" s="149"/>
      <c r="P6105" s="149"/>
    </row>
    <row r="6106" spans="9:16" x14ac:dyDescent="0.2">
      <c r="I6106" s="3"/>
      <c r="J6106" s="3"/>
      <c r="N6106" s="149"/>
      <c r="O6106" s="149"/>
      <c r="P6106" s="149"/>
    </row>
    <row r="6107" spans="9:16" x14ac:dyDescent="0.2">
      <c r="I6107" s="3"/>
      <c r="J6107" s="3"/>
      <c r="N6107" s="149"/>
      <c r="O6107" s="149"/>
      <c r="P6107" s="149"/>
    </row>
    <row r="6108" spans="9:16" x14ac:dyDescent="0.2">
      <c r="I6108" s="3"/>
      <c r="J6108" s="3"/>
      <c r="N6108" s="149"/>
      <c r="O6108" s="149"/>
      <c r="P6108" s="149"/>
    </row>
    <row r="6109" spans="9:16" x14ac:dyDescent="0.2">
      <c r="I6109" s="3"/>
      <c r="J6109" s="3"/>
      <c r="N6109" s="149"/>
      <c r="O6109" s="149"/>
      <c r="P6109" s="149"/>
    </row>
    <row r="6110" spans="9:16" x14ac:dyDescent="0.2">
      <c r="I6110" s="3"/>
      <c r="J6110" s="3"/>
      <c r="N6110" s="149"/>
      <c r="O6110" s="149"/>
      <c r="P6110" s="149"/>
    </row>
    <row r="6111" spans="9:16" x14ac:dyDescent="0.2">
      <c r="I6111" s="3"/>
      <c r="J6111" s="3"/>
      <c r="N6111" s="149"/>
      <c r="O6111" s="149"/>
      <c r="P6111" s="149"/>
    </row>
    <row r="6112" spans="9:16" x14ac:dyDescent="0.2">
      <c r="I6112" s="3"/>
      <c r="J6112" s="3"/>
      <c r="N6112" s="149"/>
      <c r="O6112" s="149"/>
      <c r="P6112" s="149"/>
    </row>
    <row r="6113" spans="9:16" x14ac:dyDescent="0.2">
      <c r="I6113" s="3"/>
      <c r="J6113" s="3"/>
      <c r="N6113" s="149"/>
      <c r="O6113" s="149"/>
      <c r="P6113" s="149"/>
    </row>
    <row r="6114" spans="9:16" x14ac:dyDescent="0.2">
      <c r="I6114" s="3"/>
      <c r="J6114" s="3"/>
      <c r="N6114" s="149"/>
      <c r="O6114" s="149"/>
      <c r="P6114" s="149"/>
    </row>
    <row r="6115" spans="9:16" x14ac:dyDescent="0.2">
      <c r="I6115" s="3"/>
      <c r="J6115" s="3"/>
      <c r="N6115" s="149"/>
      <c r="O6115" s="149"/>
      <c r="P6115" s="149"/>
    </row>
    <row r="6116" spans="9:16" x14ac:dyDescent="0.2">
      <c r="I6116" s="3"/>
      <c r="J6116" s="3"/>
      <c r="N6116" s="149"/>
      <c r="O6116" s="149"/>
      <c r="P6116" s="149"/>
    </row>
    <row r="6117" spans="9:16" x14ac:dyDescent="0.2">
      <c r="I6117" s="3"/>
      <c r="J6117" s="3"/>
      <c r="N6117" s="149"/>
      <c r="O6117" s="149"/>
      <c r="P6117" s="149"/>
    </row>
    <row r="6118" spans="9:16" x14ac:dyDescent="0.2">
      <c r="I6118" s="3"/>
      <c r="J6118" s="3"/>
      <c r="N6118" s="149"/>
      <c r="O6118" s="149"/>
      <c r="P6118" s="149"/>
    </row>
    <row r="6119" spans="9:16" x14ac:dyDescent="0.2">
      <c r="I6119" s="3"/>
      <c r="J6119" s="3"/>
      <c r="N6119" s="149"/>
      <c r="O6119" s="149"/>
      <c r="P6119" s="149"/>
    </row>
    <row r="6120" spans="9:16" x14ac:dyDescent="0.2">
      <c r="I6120" s="3"/>
      <c r="J6120" s="3"/>
      <c r="N6120" s="149"/>
      <c r="O6120" s="149"/>
      <c r="P6120" s="149"/>
    </row>
    <row r="6121" spans="9:16" x14ac:dyDescent="0.2">
      <c r="I6121" s="3"/>
      <c r="J6121" s="3"/>
      <c r="N6121" s="149"/>
      <c r="O6121" s="149"/>
      <c r="P6121" s="149"/>
    </row>
    <row r="6122" spans="9:16" x14ac:dyDescent="0.2">
      <c r="I6122" s="3"/>
      <c r="J6122" s="3"/>
      <c r="N6122" s="149"/>
      <c r="O6122" s="149"/>
      <c r="P6122" s="149"/>
    </row>
    <row r="6123" spans="9:16" x14ac:dyDescent="0.2">
      <c r="I6123" s="3"/>
      <c r="J6123" s="3"/>
      <c r="N6123" s="149"/>
      <c r="O6123" s="149"/>
      <c r="P6123" s="149"/>
    </row>
    <row r="6124" spans="9:16" x14ac:dyDescent="0.2">
      <c r="I6124" s="3"/>
      <c r="J6124" s="3"/>
      <c r="N6124" s="149"/>
      <c r="O6124" s="149"/>
      <c r="P6124" s="149"/>
    </row>
    <row r="6125" spans="9:16" x14ac:dyDescent="0.2">
      <c r="I6125" s="3"/>
      <c r="J6125" s="3"/>
      <c r="N6125" s="149"/>
      <c r="O6125" s="149"/>
      <c r="P6125" s="149"/>
    </row>
    <row r="6126" spans="9:16" x14ac:dyDescent="0.2">
      <c r="I6126" s="3"/>
      <c r="J6126" s="3"/>
      <c r="N6126" s="149"/>
      <c r="O6126" s="149"/>
      <c r="P6126" s="149"/>
    </row>
    <row r="6127" spans="9:16" x14ac:dyDescent="0.2">
      <c r="I6127" s="3"/>
      <c r="J6127" s="3"/>
      <c r="N6127" s="149"/>
      <c r="O6127" s="149"/>
      <c r="P6127" s="149"/>
    </row>
    <row r="6128" spans="9:16" x14ac:dyDescent="0.2">
      <c r="I6128" s="3"/>
      <c r="J6128" s="3"/>
      <c r="N6128" s="149"/>
      <c r="O6128" s="149"/>
      <c r="P6128" s="149"/>
    </row>
    <row r="6129" spans="9:16" x14ac:dyDescent="0.2">
      <c r="I6129" s="3"/>
      <c r="J6129" s="3"/>
      <c r="N6129" s="149"/>
      <c r="O6129" s="149"/>
      <c r="P6129" s="149"/>
    </row>
    <row r="6130" spans="9:16" x14ac:dyDescent="0.2">
      <c r="I6130" s="3"/>
      <c r="J6130" s="3"/>
      <c r="N6130" s="149"/>
      <c r="O6130" s="149"/>
      <c r="P6130" s="149"/>
    </row>
    <row r="6131" spans="9:16" x14ac:dyDescent="0.2">
      <c r="I6131" s="3"/>
      <c r="J6131" s="3"/>
      <c r="N6131" s="149"/>
      <c r="O6131" s="149"/>
      <c r="P6131" s="149"/>
    </row>
    <row r="6132" spans="9:16" x14ac:dyDescent="0.2">
      <c r="I6132" s="3"/>
      <c r="J6132" s="3"/>
      <c r="N6132" s="149"/>
      <c r="O6132" s="149"/>
      <c r="P6132" s="149"/>
    </row>
    <row r="6133" spans="9:16" x14ac:dyDescent="0.2">
      <c r="I6133" s="3"/>
      <c r="J6133" s="3"/>
      <c r="N6133" s="149"/>
      <c r="O6133" s="149"/>
      <c r="P6133" s="149"/>
    </row>
    <row r="6134" spans="9:16" x14ac:dyDescent="0.2">
      <c r="I6134" s="3"/>
      <c r="J6134" s="3"/>
      <c r="N6134" s="149"/>
      <c r="O6134" s="149"/>
      <c r="P6134" s="149"/>
    </row>
    <row r="6135" spans="9:16" x14ac:dyDescent="0.2">
      <c r="I6135" s="3"/>
      <c r="J6135" s="3"/>
      <c r="N6135" s="149"/>
      <c r="O6135" s="149"/>
      <c r="P6135" s="149"/>
    </row>
    <row r="6136" spans="9:16" x14ac:dyDescent="0.2">
      <c r="I6136" s="3"/>
      <c r="J6136" s="3"/>
      <c r="N6136" s="149"/>
      <c r="O6136" s="149"/>
      <c r="P6136" s="149"/>
    </row>
    <row r="6137" spans="9:16" x14ac:dyDescent="0.2">
      <c r="I6137" s="3"/>
      <c r="J6137" s="3"/>
      <c r="N6137" s="149"/>
      <c r="O6137" s="149"/>
      <c r="P6137" s="149"/>
    </row>
    <row r="6138" spans="9:16" x14ac:dyDescent="0.2">
      <c r="I6138" s="3"/>
      <c r="J6138" s="3"/>
      <c r="N6138" s="149"/>
      <c r="O6138" s="149"/>
      <c r="P6138" s="149"/>
    </row>
    <row r="6139" spans="9:16" x14ac:dyDescent="0.2">
      <c r="I6139" s="3"/>
      <c r="J6139" s="3"/>
      <c r="N6139" s="149"/>
      <c r="O6139" s="149"/>
      <c r="P6139" s="149"/>
    </row>
    <row r="6140" spans="9:16" x14ac:dyDescent="0.2">
      <c r="I6140" s="3"/>
      <c r="J6140" s="3"/>
      <c r="N6140" s="149"/>
      <c r="O6140" s="149"/>
      <c r="P6140" s="149"/>
    </row>
    <row r="6141" spans="9:16" x14ac:dyDescent="0.2">
      <c r="I6141" s="3"/>
      <c r="J6141" s="3"/>
      <c r="N6141" s="149"/>
      <c r="O6141" s="149"/>
      <c r="P6141" s="149"/>
    </row>
    <row r="6142" spans="9:16" x14ac:dyDescent="0.2">
      <c r="I6142" s="3"/>
      <c r="J6142" s="3"/>
      <c r="N6142" s="149"/>
      <c r="O6142" s="149"/>
      <c r="P6142" s="149"/>
    </row>
    <row r="6143" spans="9:16" x14ac:dyDescent="0.2">
      <c r="I6143" s="3"/>
      <c r="J6143" s="3"/>
      <c r="N6143" s="149"/>
      <c r="O6143" s="149"/>
      <c r="P6143" s="149"/>
    </row>
    <row r="6144" spans="9:16" x14ac:dyDescent="0.2">
      <c r="I6144" s="3"/>
      <c r="J6144" s="3"/>
      <c r="N6144" s="149"/>
      <c r="O6144" s="149"/>
      <c r="P6144" s="149"/>
    </row>
    <row r="6145" spans="9:16" x14ac:dyDescent="0.2">
      <c r="I6145" s="3"/>
      <c r="J6145" s="3"/>
      <c r="N6145" s="149"/>
      <c r="O6145" s="149"/>
      <c r="P6145" s="149"/>
    </row>
    <row r="6146" spans="9:16" x14ac:dyDescent="0.2">
      <c r="I6146" s="3"/>
      <c r="J6146" s="3"/>
      <c r="N6146" s="149"/>
      <c r="O6146" s="149"/>
      <c r="P6146" s="149"/>
    </row>
    <row r="6147" spans="9:16" x14ac:dyDescent="0.2">
      <c r="I6147" s="3"/>
      <c r="J6147" s="3"/>
      <c r="N6147" s="149"/>
      <c r="O6147" s="149"/>
      <c r="P6147" s="149"/>
    </row>
    <row r="6148" spans="9:16" x14ac:dyDescent="0.2">
      <c r="I6148" s="3"/>
      <c r="J6148" s="3"/>
      <c r="N6148" s="149"/>
      <c r="O6148" s="149"/>
      <c r="P6148" s="149"/>
    </row>
    <row r="6149" spans="9:16" x14ac:dyDescent="0.2">
      <c r="I6149" s="3"/>
      <c r="J6149" s="3"/>
      <c r="N6149" s="149"/>
      <c r="O6149" s="149"/>
      <c r="P6149" s="149"/>
    </row>
    <row r="6150" spans="9:16" x14ac:dyDescent="0.2">
      <c r="I6150" s="3"/>
      <c r="J6150" s="3"/>
      <c r="N6150" s="149"/>
      <c r="O6150" s="149"/>
      <c r="P6150" s="149"/>
    </row>
    <row r="6151" spans="9:16" x14ac:dyDescent="0.2">
      <c r="I6151" s="3"/>
      <c r="J6151" s="3"/>
      <c r="N6151" s="149"/>
      <c r="O6151" s="149"/>
      <c r="P6151" s="149"/>
    </row>
    <row r="6152" spans="9:16" x14ac:dyDescent="0.2">
      <c r="I6152" s="3"/>
      <c r="J6152" s="3"/>
      <c r="N6152" s="149"/>
      <c r="O6152" s="149"/>
      <c r="P6152" s="149"/>
    </row>
    <row r="6153" spans="9:16" x14ac:dyDescent="0.2">
      <c r="I6153" s="3"/>
      <c r="J6153" s="3"/>
      <c r="N6153" s="149"/>
      <c r="O6153" s="149"/>
      <c r="P6153" s="149"/>
    </row>
    <row r="6154" spans="9:16" x14ac:dyDescent="0.2">
      <c r="I6154" s="3"/>
      <c r="J6154" s="3"/>
      <c r="N6154" s="149"/>
      <c r="O6154" s="149"/>
      <c r="P6154" s="149"/>
    </row>
    <row r="6155" spans="9:16" x14ac:dyDescent="0.2">
      <c r="I6155" s="3"/>
      <c r="J6155" s="3"/>
      <c r="N6155" s="149"/>
      <c r="O6155" s="149"/>
      <c r="P6155" s="149"/>
    </row>
    <row r="6156" spans="9:16" x14ac:dyDescent="0.2">
      <c r="I6156" s="3"/>
      <c r="J6156" s="3"/>
      <c r="N6156" s="149"/>
      <c r="O6156" s="149"/>
      <c r="P6156" s="149"/>
    </row>
    <row r="6157" spans="9:16" x14ac:dyDescent="0.2">
      <c r="I6157" s="3"/>
      <c r="J6157" s="3"/>
      <c r="N6157" s="149"/>
      <c r="O6157" s="149"/>
      <c r="P6157" s="149"/>
    </row>
    <row r="6158" spans="9:16" x14ac:dyDescent="0.2">
      <c r="I6158" s="3"/>
      <c r="J6158" s="3"/>
      <c r="N6158" s="149"/>
      <c r="O6158" s="149"/>
      <c r="P6158" s="149"/>
    </row>
    <row r="6159" spans="9:16" x14ac:dyDescent="0.2">
      <c r="I6159" s="3"/>
      <c r="J6159" s="3"/>
      <c r="N6159" s="149"/>
      <c r="O6159" s="149"/>
      <c r="P6159" s="149"/>
    </row>
    <row r="6160" spans="9:16" x14ac:dyDescent="0.2">
      <c r="I6160" s="3"/>
      <c r="J6160" s="3"/>
      <c r="N6160" s="149"/>
      <c r="O6160" s="149"/>
      <c r="P6160" s="149"/>
    </row>
    <row r="6161" spans="9:16" x14ac:dyDescent="0.2">
      <c r="I6161" s="3"/>
      <c r="J6161" s="3"/>
      <c r="N6161" s="149"/>
      <c r="O6161" s="149"/>
      <c r="P6161" s="149"/>
    </row>
    <row r="6162" spans="9:16" x14ac:dyDescent="0.2">
      <c r="I6162" s="3"/>
      <c r="J6162" s="3"/>
      <c r="N6162" s="149"/>
      <c r="O6162" s="149"/>
      <c r="P6162" s="149"/>
    </row>
    <row r="6163" spans="9:16" x14ac:dyDescent="0.2">
      <c r="I6163" s="3"/>
      <c r="J6163" s="3"/>
      <c r="N6163" s="149"/>
      <c r="O6163" s="149"/>
      <c r="P6163" s="149"/>
    </row>
    <row r="6164" spans="9:16" x14ac:dyDescent="0.2">
      <c r="I6164" s="3"/>
      <c r="J6164" s="3"/>
      <c r="N6164" s="149"/>
      <c r="O6164" s="149"/>
      <c r="P6164" s="149"/>
    </row>
    <row r="6165" spans="9:16" x14ac:dyDescent="0.2">
      <c r="I6165" s="3"/>
      <c r="J6165" s="3"/>
      <c r="N6165" s="149"/>
      <c r="O6165" s="149"/>
      <c r="P6165" s="149"/>
    </row>
    <row r="6166" spans="9:16" x14ac:dyDescent="0.2">
      <c r="I6166" s="3"/>
      <c r="J6166" s="3"/>
      <c r="N6166" s="149"/>
      <c r="O6166" s="149"/>
      <c r="P6166" s="149"/>
    </row>
    <row r="6167" spans="9:16" x14ac:dyDescent="0.2">
      <c r="I6167" s="3"/>
      <c r="J6167" s="3"/>
      <c r="N6167" s="149"/>
      <c r="O6167" s="149"/>
      <c r="P6167" s="149"/>
    </row>
    <row r="6168" spans="9:16" x14ac:dyDescent="0.2">
      <c r="I6168" s="3"/>
      <c r="J6168" s="3"/>
      <c r="N6168" s="149"/>
      <c r="O6168" s="149"/>
      <c r="P6168" s="149"/>
    </row>
    <row r="6169" spans="9:16" x14ac:dyDescent="0.2">
      <c r="I6169" s="3"/>
      <c r="J6169" s="3"/>
      <c r="N6169" s="149"/>
      <c r="O6169" s="149"/>
      <c r="P6169" s="149"/>
    </row>
    <row r="6170" spans="9:16" x14ac:dyDescent="0.2">
      <c r="I6170" s="3"/>
      <c r="J6170" s="3"/>
      <c r="N6170" s="149"/>
      <c r="O6170" s="149"/>
      <c r="P6170" s="149"/>
    </row>
    <row r="6171" spans="9:16" x14ac:dyDescent="0.2">
      <c r="I6171" s="3"/>
      <c r="J6171" s="3"/>
      <c r="N6171" s="149"/>
      <c r="O6171" s="149"/>
      <c r="P6171" s="149"/>
    </row>
    <row r="6172" spans="9:16" x14ac:dyDescent="0.2">
      <c r="I6172" s="3"/>
      <c r="J6172" s="3"/>
      <c r="N6172" s="149"/>
      <c r="O6172" s="149"/>
      <c r="P6172" s="149"/>
    </row>
    <row r="6173" spans="9:16" x14ac:dyDescent="0.2">
      <c r="I6173" s="3"/>
      <c r="J6173" s="3"/>
      <c r="N6173" s="149"/>
      <c r="O6173" s="149"/>
      <c r="P6173" s="149"/>
    </row>
    <row r="6174" spans="9:16" x14ac:dyDescent="0.2">
      <c r="I6174" s="3"/>
      <c r="J6174" s="3"/>
      <c r="N6174" s="149"/>
      <c r="O6174" s="149"/>
      <c r="P6174" s="149"/>
    </row>
    <row r="6175" spans="9:16" x14ac:dyDescent="0.2">
      <c r="I6175" s="3"/>
      <c r="J6175" s="3"/>
      <c r="N6175" s="149"/>
      <c r="O6175" s="149"/>
      <c r="P6175" s="149"/>
    </row>
    <row r="6176" spans="9:16" x14ac:dyDescent="0.2">
      <c r="I6176" s="3"/>
      <c r="J6176" s="3"/>
      <c r="N6176" s="149"/>
      <c r="O6176" s="149"/>
      <c r="P6176" s="149"/>
    </row>
    <row r="6177" spans="9:16" x14ac:dyDescent="0.2">
      <c r="I6177" s="3"/>
      <c r="J6177" s="3"/>
      <c r="N6177" s="149"/>
      <c r="O6177" s="149"/>
      <c r="P6177" s="149"/>
    </row>
    <row r="6178" spans="9:16" x14ac:dyDescent="0.2">
      <c r="I6178" s="3"/>
      <c r="J6178" s="3"/>
      <c r="N6178" s="149"/>
      <c r="O6178" s="149"/>
      <c r="P6178" s="149"/>
    </row>
    <row r="6179" spans="9:16" x14ac:dyDescent="0.2">
      <c r="I6179" s="3"/>
      <c r="J6179" s="3"/>
      <c r="N6179" s="149"/>
      <c r="O6179" s="149"/>
      <c r="P6179" s="149"/>
    </row>
    <row r="6180" spans="9:16" x14ac:dyDescent="0.2">
      <c r="I6180" s="3"/>
      <c r="J6180" s="3"/>
      <c r="N6180" s="149"/>
      <c r="O6180" s="149"/>
      <c r="P6180" s="149"/>
    </row>
    <row r="6181" spans="9:16" x14ac:dyDescent="0.2">
      <c r="I6181" s="3"/>
      <c r="J6181" s="3"/>
      <c r="N6181" s="149"/>
      <c r="O6181" s="149"/>
      <c r="P6181" s="149"/>
    </row>
    <row r="6182" spans="9:16" x14ac:dyDescent="0.2">
      <c r="I6182" s="3"/>
      <c r="J6182" s="3"/>
      <c r="N6182" s="149"/>
      <c r="O6182" s="149"/>
      <c r="P6182" s="149"/>
    </row>
    <row r="6183" spans="9:16" x14ac:dyDescent="0.2">
      <c r="I6183" s="3"/>
      <c r="J6183" s="3"/>
      <c r="N6183" s="149"/>
      <c r="O6183" s="149"/>
      <c r="P6183" s="149"/>
    </row>
    <row r="6184" spans="9:16" x14ac:dyDescent="0.2">
      <c r="I6184" s="3"/>
      <c r="J6184" s="3"/>
      <c r="N6184" s="149"/>
      <c r="O6184" s="149"/>
      <c r="P6184" s="149"/>
    </row>
    <row r="6185" spans="9:16" x14ac:dyDescent="0.2">
      <c r="I6185" s="3"/>
      <c r="J6185" s="3"/>
      <c r="N6185" s="149"/>
      <c r="O6185" s="149"/>
      <c r="P6185" s="149"/>
    </row>
    <row r="6186" spans="9:16" x14ac:dyDescent="0.2">
      <c r="I6186" s="3"/>
      <c r="J6186" s="3"/>
      <c r="N6186" s="149"/>
      <c r="O6186" s="149"/>
      <c r="P6186" s="149"/>
    </row>
    <row r="6187" spans="9:16" x14ac:dyDescent="0.2">
      <c r="I6187" s="3"/>
      <c r="J6187" s="3"/>
      <c r="N6187" s="149"/>
      <c r="O6187" s="149"/>
      <c r="P6187" s="149"/>
    </row>
    <row r="6188" spans="9:16" x14ac:dyDescent="0.2">
      <c r="I6188" s="3"/>
      <c r="J6188" s="3"/>
      <c r="N6188" s="149"/>
      <c r="O6188" s="149"/>
      <c r="P6188" s="149"/>
    </row>
    <row r="6189" spans="9:16" x14ac:dyDescent="0.2">
      <c r="I6189" s="3"/>
      <c r="J6189" s="3"/>
      <c r="N6189" s="149"/>
      <c r="O6189" s="149"/>
      <c r="P6189" s="149"/>
    </row>
    <row r="6190" spans="9:16" x14ac:dyDescent="0.2">
      <c r="I6190" s="3"/>
      <c r="J6190" s="3"/>
      <c r="N6190" s="149"/>
      <c r="O6190" s="149"/>
      <c r="P6190" s="149"/>
    </row>
    <row r="6191" spans="9:16" x14ac:dyDescent="0.2">
      <c r="I6191" s="3"/>
      <c r="J6191" s="3"/>
      <c r="N6191" s="149"/>
      <c r="O6191" s="149"/>
      <c r="P6191" s="149"/>
    </row>
    <row r="6192" spans="9:16" x14ac:dyDescent="0.2">
      <c r="I6192" s="3"/>
      <c r="J6192" s="3"/>
      <c r="N6192" s="149"/>
      <c r="O6192" s="149"/>
      <c r="P6192" s="149"/>
    </row>
    <row r="6193" spans="9:16" x14ac:dyDescent="0.2">
      <c r="I6193" s="3"/>
      <c r="J6193" s="3"/>
      <c r="N6193" s="149"/>
      <c r="O6193" s="149"/>
      <c r="P6193" s="149"/>
    </row>
    <row r="6194" spans="9:16" x14ac:dyDescent="0.2">
      <c r="I6194" s="3"/>
      <c r="J6194" s="3"/>
      <c r="N6194" s="149"/>
      <c r="O6194" s="149"/>
      <c r="P6194" s="149"/>
    </row>
    <row r="6195" spans="9:16" x14ac:dyDescent="0.2">
      <c r="I6195" s="3"/>
      <c r="J6195" s="3"/>
      <c r="N6195" s="149"/>
      <c r="O6195" s="149"/>
      <c r="P6195" s="149"/>
    </row>
    <row r="6196" spans="9:16" x14ac:dyDescent="0.2">
      <c r="I6196" s="3"/>
      <c r="J6196" s="3"/>
      <c r="N6196" s="149"/>
      <c r="O6196" s="149"/>
      <c r="P6196" s="149"/>
    </row>
    <row r="6197" spans="9:16" x14ac:dyDescent="0.2">
      <c r="I6197" s="3"/>
      <c r="J6197" s="3"/>
      <c r="N6197" s="149"/>
      <c r="O6197" s="149"/>
      <c r="P6197" s="149"/>
    </row>
    <row r="6198" spans="9:16" x14ac:dyDescent="0.2">
      <c r="I6198" s="3"/>
      <c r="J6198" s="3"/>
      <c r="N6198" s="149"/>
      <c r="O6198" s="149"/>
      <c r="P6198" s="149"/>
    </row>
    <row r="6199" spans="9:16" x14ac:dyDescent="0.2">
      <c r="I6199" s="3"/>
      <c r="J6199" s="3"/>
      <c r="N6199" s="149"/>
      <c r="O6199" s="149"/>
      <c r="P6199" s="149"/>
    </row>
    <row r="6200" spans="9:16" x14ac:dyDescent="0.2">
      <c r="I6200" s="3"/>
      <c r="J6200" s="3"/>
      <c r="N6200" s="149"/>
      <c r="O6200" s="149"/>
      <c r="P6200" s="149"/>
    </row>
    <row r="6201" spans="9:16" x14ac:dyDescent="0.2">
      <c r="I6201" s="3"/>
      <c r="J6201" s="3"/>
      <c r="N6201" s="149"/>
      <c r="O6201" s="149"/>
      <c r="P6201" s="149"/>
    </row>
    <row r="6202" spans="9:16" x14ac:dyDescent="0.2">
      <c r="I6202" s="3"/>
      <c r="J6202" s="3"/>
      <c r="N6202" s="149"/>
      <c r="O6202" s="149"/>
      <c r="P6202" s="149"/>
    </row>
    <row r="6203" spans="9:16" x14ac:dyDescent="0.2">
      <c r="I6203" s="3"/>
      <c r="J6203" s="3"/>
      <c r="N6203" s="149"/>
      <c r="O6203" s="149"/>
      <c r="P6203" s="149"/>
    </row>
    <row r="6204" spans="9:16" x14ac:dyDescent="0.2">
      <c r="I6204" s="3"/>
      <c r="J6204" s="3"/>
      <c r="N6204" s="149"/>
      <c r="O6204" s="149"/>
      <c r="P6204" s="149"/>
    </row>
    <row r="6205" spans="9:16" x14ac:dyDescent="0.2">
      <c r="I6205" s="3"/>
      <c r="J6205" s="3"/>
      <c r="N6205" s="149"/>
      <c r="O6205" s="149"/>
      <c r="P6205" s="149"/>
    </row>
    <row r="6206" spans="9:16" x14ac:dyDescent="0.2">
      <c r="I6206" s="3"/>
      <c r="J6206" s="3"/>
      <c r="N6206" s="149"/>
      <c r="O6206" s="149"/>
      <c r="P6206" s="149"/>
    </row>
    <row r="6207" spans="9:16" x14ac:dyDescent="0.2">
      <c r="I6207" s="3"/>
      <c r="J6207" s="3"/>
      <c r="N6207" s="149"/>
      <c r="O6207" s="149"/>
      <c r="P6207" s="149"/>
    </row>
    <row r="6208" spans="9:16" x14ac:dyDescent="0.2">
      <c r="I6208" s="3"/>
      <c r="J6208" s="3"/>
      <c r="N6208" s="149"/>
      <c r="O6208" s="149"/>
      <c r="P6208" s="149"/>
    </row>
    <row r="6209" spans="9:16" x14ac:dyDescent="0.2">
      <c r="I6209" s="3"/>
      <c r="J6209" s="3"/>
      <c r="N6209" s="149"/>
      <c r="O6209" s="149"/>
      <c r="P6209" s="149"/>
    </row>
    <row r="6210" spans="9:16" x14ac:dyDescent="0.2">
      <c r="I6210" s="3"/>
      <c r="J6210" s="3"/>
      <c r="N6210" s="149"/>
      <c r="O6210" s="149"/>
      <c r="P6210" s="149"/>
    </row>
    <row r="6211" spans="9:16" x14ac:dyDescent="0.2">
      <c r="I6211" s="3"/>
      <c r="J6211" s="3"/>
      <c r="N6211" s="149"/>
      <c r="O6211" s="149"/>
      <c r="P6211" s="149"/>
    </row>
    <row r="6212" spans="9:16" x14ac:dyDescent="0.2">
      <c r="I6212" s="3"/>
      <c r="J6212" s="3"/>
      <c r="N6212" s="149"/>
      <c r="O6212" s="149"/>
      <c r="P6212" s="149"/>
    </row>
    <row r="6213" spans="9:16" x14ac:dyDescent="0.2">
      <c r="I6213" s="3"/>
      <c r="J6213" s="3"/>
      <c r="N6213" s="149"/>
      <c r="O6213" s="149"/>
      <c r="P6213" s="149"/>
    </row>
    <row r="6214" spans="9:16" x14ac:dyDescent="0.2">
      <c r="I6214" s="3"/>
      <c r="J6214" s="3"/>
      <c r="N6214" s="149"/>
      <c r="O6214" s="149"/>
      <c r="P6214" s="149"/>
    </row>
    <row r="6215" spans="9:16" x14ac:dyDescent="0.2">
      <c r="I6215" s="3"/>
      <c r="J6215" s="3"/>
      <c r="N6215" s="149"/>
      <c r="O6215" s="149"/>
      <c r="P6215" s="149"/>
    </row>
    <row r="6216" spans="9:16" x14ac:dyDescent="0.2">
      <c r="I6216" s="3"/>
      <c r="J6216" s="3"/>
      <c r="N6216" s="149"/>
      <c r="O6216" s="149"/>
      <c r="P6216" s="149"/>
    </row>
    <row r="6217" spans="9:16" x14ac:dyDescent="0.2">
      <c r="I6217" s="3"/>
      <c r="J6217" s="3"/>
      <c r="N6217" s="149"/>
      <c r="O6217" s="149"/>
      <c r="P6217" s="149"/>
    </row>
    <row r="6218" spans="9:16" x14ac:dyDescent="0.2">
      <c r="I6218" s="3"/>
      <c r="J6218" s="3"/>
      <c r="N6218" s="149"/>
      <c r="O6218" s="149"/>
      <c r="P6218" s="149"/>
    </row>
    <row r="6219" spans="9:16" x14ac:dyDescent="0.2">
      <c r="I6219" s="3"/>
      <c r="J6219" s="3"/>
      <c r="N6219" s="149"/>
      <c r="O6219" s="149"/>
      <c r="P6219" s="149"/>
    </row>
    <row r="6220" spans="9:16" x14ac:dyDescent="0.2">
      <c r="I6220" s="3"/>
      <c r="J6220" s="3"/>
      <c r="N6220" s="149"/>
      <c r="O6220" s="149"/>
      <c r="P6220" s="149"/>
    </row>
    <row r="6221" spans="9:16" x14ac:dyDescent="0.2">
      <c r="I6221" s="3"/>
      <c r="J6221" s="3"/>
      <c r="N6221" s="149"/>
      <c r="O6221" s="149"/>
      <c r="P6221" s="149"/>
    </row>
    <row r="6222" spans="9:16" x14ac:dyDescent="0.2">
      <c r="I6222" s="3"/>
      <c r="J6222" s="3"/>
      <c r="N6222" s="149"/>
      <c r="O6222" s="149"/>
      <c r="P6222" s="149"/>
    </row>
    <row r="6223" spans="9:16" x14ac:dyDescent="0.2">
      <c r="I6223" s="3"/>
      <c r="J6223" s="3"/>
      <c r="N6223" s="149"/>
      <c r="O6223" s="149"/>
      <c r="P6223" s="149"/>
    </row>
    <row r="6224" spans="9:16" x14ac:dyDescent="0.2">
      <c r="I6224" s="3"/>
      <c r="J6224" s="3"/>
      <c r="N6224" s="149"/>
      <c r="O6224" s="149"/>
      <c r="P6224" s="149"/>
    </row>
    <row r="6225" spans="9:16" x14ac:dyDescent="0.2">
      <c r="I6225" s="3"/>
      <c r="J6225" s="3"/>
      <c r="N6225" s="149"/>
      <c r="O6225" s="149"/>
      <c r="P6225" s="149"/>
    </row>
    <row r="6226" spans="9:16" x14ac:dyDescent="0.2">
      <c r="I6226" s="3"/>
      <c r="J6226" s="3"/>
      <c r="N6226" s="149"/>
      <c r="O6226" s="149"/>
      <c r="P6226" s="149"/>
    </row>
    <row r="6227" spans="9:16" x14ac:dyDescent="0.2">
      <c r="I6227" s="3"/>
      <c r="J6227" s="3"/>
      <c r="N6227" s="149"/>
      <c r="O6227" s="149"/>
      <c r="P6227" s="149"/>
    </row>
    <row r="6228" spans="9:16" x14ac:dyDescent="0.2">
      <c r="I6228" s="3"/>
      <c r="J6228" s="3"/>
      <c r="N6228" s="149"/>
      <c r="O6228" s="149"/>
      <c r="P6228" s="149"/>
    </row>
    <row r="6229" spans="9:16" x14ac:dyDescent="0.2">
      <c r="I6229" s="3"/>
      <c r="J6229" s="3"/>
      <c r="N6229" s="149"/>
      <c r="O6229" s="149"/>
      <c r="P6229" s="149"/>
    </row>
    <row r="6230" spans="9:16" x14ac:dyDescent="0.2">
      <c r="I6230" s="3"/>
      <c r="J6230" s="3"/>
      <c r="N6230" s="149"/>
      <c r="O6230" s="149"/>
      <c r="P6230" s="149"/>
    </row>
    <row r="6231" spans="9:16" x14ac:dyDescent="0.2">
      <c r="I6231" s="3"/>
      <c r="J6231" s="3"/>
      <c r="N6231" s="149"/>
      <c r="O6231" s="149"/>
      <c r="P6231" s="149"/>
    </row>
    <row r="6232" spans="9:16" x14ac:dyDescent="0.2">
      <c r="I6232" s="3"/>
      <c r="J6232" s="3"/>
      <c r="N6232" s="149"/>
      <c r="O6232" s="149"/>
      <c r="P6232" s="149"/>
    </row>
    <row r="6233" spans="9:16" x14ac:dyDescent="0.2">
      <c r="I6233" s="3"/>
      <c r="J6233" s="3"/>
      <c r="N6233" s="149"/>
      <c r="O6233" s="149"/>
      <c r="P6233" s="149"/>
    </row>
    <row r="6234" spans="9:16" x14ac:dyDescent="0.2">
      <c r="I6234" s="3"/>
      <c r="J6234" s="3"/>
      <c r="N6234" s="149"/>
      <c r="O6234" s="149"/>
      <c r="P6234" s="149"/>
    </row>
    <row r="6235" spans="9:16" x14ac:dyDescent="0.2">
      <c r="I6235" s="3"/>
      <c r="J6235" s="3"/>
      <c r="N6235" s="149"/>
      <c r="O6235" s="149"/>
      <c r="P6235" s="149"/>
    </row>
    <row r="6236" spans="9:16" x14ac:dyDescent="0.2">
      <c r="I6236" s="3"/>
      <c r="J6236" s="3"/>
      <c r="N6236" s="149"/>
      <c r="O6236" s="149"/>
      <c r="P6236" s="149"/>
    </row>
    <row r="6237" spans="9:16" x14ac:dyDescent="0.2">
      <c r="I6237" s="3"/>
      <c r="J6237" s="3"/>
      <c r="N6237" s="149"/>
      <c r="O6237" s="149"/>
      <c r="P6237" s="149"/>
    </row>
    <row r="6238" spans="9:16" x14ac:dyDescent="0.2">
      <c r="I6238" s="3"/>
      <c r="J6238" s="3"/>
      <c r="N6238" s="149"/>
      <c r="O6238" s="149"/>
      <c r="P6238" s="149"/>
    </row>
    <row r="6239" spans="9:16" x14ac:dyDescent="0.2">
      <c r="I6239" s="3"/>
      <c r="J6239" s="3"/>
      <c r="N6239" s="149"/>
      <c r="O6239" s="149"/>
      <c r="P6239" s="149"/>
    </row>
    <row r="6240" spans="9:16" x14ac:dyDescent="0.2">
      <c r="I6240" s="3"/>
      <c r="J6240" s="3"/>
      <c r="N6240" s="149"/>
      <c r="O6240" s="149"/>
      <c r="P6240" s="149"/>
    </row>
    <row r="6241" spans="9:16" x14ac:dyDescent="0.2">
      <c r="I6241" s="3"/>
      <c r="J6241" s="3"/>
      <c r="N6241" s="149"/>
      <c r="O6241" s="149"/>
      <c r="P6241" s="149"/>
    </row>
    <row r="6242" spans="9:16" x14ac:dyDescent="0.2">
      <c r="I6242" s="3"/>
      <c r="J6242" s="3"/>
      <c r="N6242" s="149"/>
      <c r="O6242" s="149"/>
      <c r="P6242" s="149"/>
    </row>
    <row r="6243" spans="9:16" x14ac:dyDescent="0.2">
      <c r="I6243" s="3"/>
      <c r="J6243" s="3"/>
      <c r="N6243" s="149"/>
      <c r="O6243" s="149"/>
      <c r="P6243" s="149"/>
    </row>
    <row r="6244" spans="9:16" x14ac:dyDescent="0.2">
      <c r="I6244" s="3"/>
      <c r="J6244" s="3"/>
      <c r="N6244" s="149"/>
      <c r="O6244" s="149"/>
      <c r="P6244" s="149"/>
    </row>
    <row r="6245" spans="9:16" x14ac:dyDescent="0.2">
      <c r="I6245" s="3"/>
      <c r="J6245" s="3"/>
      <c r="N6245" s="149"/>
      <c r="O6245" s="149"/>
      <c r="P6245" s="149"/>
    </row>
    <row r="6246" spans="9:16" x14ac:dyDescent="0.2">
      <c r="I6246" s="3"/>
      <c r="J6246" s="3"/>
      <c r="N6246" s="149"/>
      <c r="O6246" s="149"/>
      <c r="P6246" s="149"/>
    </row>
    <row r="6247" spans="9:16" x14ac:dyDescent="0.2">
      <c r="I6247" s="3"/>
      <c r="J6247" s="3"/>
      <c r="N6247" s="149"/>
      <c r="O6247" s="149"/>
      <c r="P6247" s="149"/>
    </row>
    <row r="6248" spans="9:16" x14ac:dyDescent="0.2">
      <c r="I6248" s="3"/>
      <c r="J6248" s="3"/>
      <c r="N6248" s="149"/>
      <c r="O6248" s="149"/>
      <c r="P6248" s="149"/>
    </row>
    <row r="6249" spans="9:16" x14ac:dyDescent="0.2">
      <c r="I6249" s="3"/>
      <c r="J6249" s="3"/>
      <c r="N6249" s="149"/>
      <c r="O6249" s="149"/>
      <c r="P6249" s="149"/>
    </row>
    <row r="6250" spans="9:16" x14ac:dyDescent="0.2">
      <c r="I6250" s="3"/>
      <c r="J6250" s="3"/>
      <c r="N6250" s="149"/>
      <c r="O6250" s="149"/>
      <c r="P6250" s="149"/>
    </row>
    <row r="6251" spans="9:16" x14ac:dyDescent="0.2">
      <c r="I6251" s="3"/>
      <c r="J6251" s="3"/>
      <c r="N6251" s="149"/>
      <c r="O6251" s="149"/>
      <c r="P6251" s="149"/>
    </row>
    <row r="6252" spans="9:16" x14ac:dyDescent="0.2">
      <c r="I6252" s="3"/>
      <c r="J6252" s="3"/>
      <c r="N6252" s="149"/>
      <c r="O6252" s="149"/>
      <c r="P6252" s="149"/>
    </row>
    <row r="6253" spans="9:16" x14ac:dyDescent="0.2">
      <c r="I6253" s="3"/>
      <c r="J6253" s="3"/>
      <c r="N6253" s="149"/>
      <c r="O6253" s="149"/>
      <c r="P6253" s="149"/>
    </row>
    <row r="6254" spans="9:16" x14ac:dyDescent="0.2">
      <c r="I6254" s="3"/>
      <c r="J6254" s="3"/>
      <c r="N6254" s="149"/>
      <c r="O6254" s="149"/>
      <c r="P6254" s="149"/>
    </row>
    <row r="6255" spans="9:16" x14ac:dyDescent="0.2">
      <c r="I6255" s="3"/>
      <c r="J6255" s="3"/>
      <c r="N6255" s="149"/>
      <c r="O6255" s="149"/>
      <c r="P6255" s="149"/>
    </row>
    <row r="6256" spans="9:16" x14ac:dyDescent="0.2">
      <c r="I6256" s="3"/>
      <c r="J6256" s="3"/>
      <c r="N6256" s="149"/>
      <c r="O6256" s="149"/>
      <c r="P6256" s="149"/>
    </row>
    <row r="6257" spans="9:16" x14ac:dyDescent="0.2">
      <c r="I6257" s="3"/>
      <c r="J6257" s="3"/>
      <c r="N6257" s="149"/>
      <c r="O6257" s="149"/>
      <c r="P6257" s="149"/>
    </row>
    <row r="6258" spans="9:16" x14ac:dyDescent="0.2">
      <c r="I6258" s="3"/>
      <c r="J6258" s="3"/>
      <c r="N6258" s="149"/>
      <c r="O6258" s="149"/>
      <c r="P6258" s="149"/>
    </row>
    <row r="6259" spans="9:16" x14ac:dyDescent="0.2">
      <c r="I6259" s="3"/>
      <c r="J6259" s="3"/>
      <c r="N6259" s="149"/>
      <c r="O6259" s="149"/>
      <c r="P6259" s="149"/>
    </row>
    <row r="6260" spans="9:16" x14ac:dyDescent="0.2">
      <c r="I6260" s="3"/>
      <c r="J6260" s="3"/>
      <c r="N6260" s="149"/>
      <c r="O6260" s="149"/>
      <c r="P6260" s="149"/>
    </row>
    <row r="6261" spans="9:16" x14ac:dyDescent="0.2">
      <c r="I6261" s="3"/>
      <c r="J6261" s="3"/>
      <c r="N6261" s="149"/>
      <c r="O6261" s="149"/>
      <c r="P6261" s="149"/>
    </row>
    <row r="6262" spans="9:16" x14ac:dyDescent="0.2">
      <c r="I6262" s="3"/>
      <c r="J6262" s="3"/>
      <c r="N6262" s="149"/>
      <c r="O6262" s="149"/>
      <c r="P6262" s="149"/>
    </row>
    <row r="6263" spans="9:16" x14ac:dyDescent="0.2">
      <c r="I6263" s="3"/>
      <c r="J6263" s="3"/>
      <c r="N6263" s="149"/>
      <c r="O6263" s="149"/>
      <c r="P6263" s="149"/>
    </row>
    <row r="6264" spans="9:16" x14ac:dyDescent="0.2">
      <c r="I6264" s="3"/>
      <c r="J6264" s="3"/>
      <c r="N6264" s="149"/>
      <c r="O6264" s="149"/>
      <c r="P6264" s="149"/>
    </row>
    <row r="6265" spans="9:16" x14ac:dyDescent="0.2">
      <c r="I6265" s="3"/>
      <c r="J6265" s="3"/>
      <c r="N6265" s="149"/>
      <c r="O6265" s="149"/>
      <c r="P6265" s="149"/>
    </row>
    <row r="6266" spans="9:16" x14ac:dyDescent="0.2">
      <c r="I6266" s="3"/>
      <c r="J6266" s="3"/>
      <c r="N6266" s="149"/>
      <c r="O6266" s="149"/>
      <c r="P6266" s="149"/>
    </row>
    <row r="6267" spans="9:16" x14ac:dyDescent="0.2">
      <c r="I6267" s="3"/>
      <c r="J6267" s="3"/>
      <c r="N6267" s="149"/>
      <c r="O6267" s="149"/>
      <c r="P6267" s="149"/>
    </row>
    <row r="6268" spans="9:16" x14ac:dyDescent="0.2">
      <c r="I6268" s="3"/>
      <c r="J6268" s="3"/>
      <c r="N6268" s="149"/>
      <c r="O6268" s="149"/>
      <c r="P6268" s="149"/>
    </row>
    <row r="6269" spans="9:16" x14ac:dyDescent="0.2">
      <c r="I6269" s="3"/>
      <c r="J6269" s="3"/>
      <c r="N6269" s="149"/>
      <c r="O6269" s="149"/>
      <c r="P6269" s="149"/>
    </row>
    <row r="6270" spans="9:16" x14ac:dyDescent="0.2">
      <c r="I6270" s="3"/>
      <c r="J6270" s="3"/>
      <c r="N6270" s="149"/>
      <c r="O6270" s="149"/>
      <c r="P6270" s="149"/>
    </row>
    <row r="6271" spans="9:16" x14ac:dyDescent="0.2">
      <c r="I6271" s="3"/>
      <c r="J6271" s="3"/>
      <c r="N6271" s="149"/>
      <c r="O6271" s="149"/>
      <c r="P6271" s="149"/>
    </row>
    <row r="6272" spans="9:16" x14ac:dyDescent="0.2">
      <c r="I6272" s="3"/>
      <c r="J6272" s="3"/>
      <c r="N6272" s="149"/>
      <c r="O6272" s="149"/>
      <c r="P6272" s="149"/>
    </row>
    <row r="6273" spans="9:16" x14ac:dyDescent="0.2">
      <c r="I6273" s="3"/>
      <c r="J6273" s="3"/>
      <c r="N6273" s="149"/>
      <c r="O6273" s="149"/>
      <c r="P6273" s="149"/>
    </row>
    <row r="6274" spans="9:16" x14ac:dyDescent="0.2">
      <c r="I6274" s="3"/>
      <c r="J6274" s="3"/>
      <c r="N6274" s="149"/>
      <c r="O6274" s="149"/>
      <c r="P6274" s="149"/>
    </row>
    <row r="6275" spans="9:16" x14ac:dyDescent="0.2">
      <c r="I6275" s="3"/>
      <c r="J6275" s="3"/>
      <c r="N6275" s="149"/>
      <c r="O6275" s="149"/>
      <c r="P6275" s="149"/>
    </row>
    <row r="6276" spans="9:16" x14ac:dyDescent="0.2">
      <c r="I6276" s="3"/>
      <c r="J6276" s="3"/>
      <c r="N6276" s="149"/>
      <c r="O6276" s="149"/>
      <c r="P6276" s="149"/>
    </row>
    <row r="6277" spans="9:16" x14ac:dyDescent="0.2">
      <c r="I6277" s="3"/>
      <c r="J6277" s="3"/>
      <c r="N6277" s="149"/>
      <c r="O6277" s="149"/>
      <c r="P6277" s="149"/>
    </row>
    <row r="6278" spans="9:16" x14ac:dyDescent="0.2">
      <c r="I6278" s="3"/>
      <c r="J6278" s="3"/>
      <c r="N6278" s="149"/>
      <c r="O6278" s="149"/>
      <c r="P6278" s="149"/>
    </row>
    <row r="6279" spans="9:16" x14ac:dyDescent="0.2">
      <c r="I6279" s="3"/>
      <c r="J6279" s="3"/>
      <c r="N6279" s="149"/>
      <c r="O6279" s="149"/>
      <c r="P6279" s="149"/>
    </row>
    <row r="6280" spans="9:16" x14ac:dyDescent="0.2">
      <c r="I6280" s="3"/>
      <c r="J6280" s="3"/>
      <c r="N6280" s="149"/>
      <c r="O6280" s="149"/>
      <c r="P6280" s="149"/>
    </row>
    <row r="6281" spans="9:16" x14ac:dyDescent="0.2">
      <c r="I6281" s="3"/>
      <c r="J6281" s="3"/>
      <c r="N6281" s="149"/>
      <c r="O6281" s="149"/>
      <c r="P6281" s="149"/>
    </row>
    <row r="6282" spans="9:16" x14ac:dyDescent="0.2">
      <c r="I6282" s="3"/>
      <c r="J6282" s="3"/>
      <c r="N6282" s="149"/>
      <c r="O6282" s="149"/>
      <c r="P6282" s="149"/>
    </row>
    <row r="6283" spans="9:16" x14ac:dyDescent="0.2">
      <c r="I6283" s="3"/>
      <c r="J6283" s="3"/>
      <c r="N6283" s="149"/>
      <c r="O6283" s="149"/>
      <c r="P6283" s="149"/>
    </row>
    <row r="6284" spans="9:16" x14ac:dyDescent="0.2">
      <c r="I6284" s="3"/>
      <c r="J6284" s="3"/>
      <c r="N6284" s="149"/>
      <c r="O6284" s="149"/>
      <c r="P6284" s="149"/>
    </row>
    <row r="6285" spans="9:16" x14ac:dyDescent="0.2">
      <c r="I6285" s="3"/>
      <c r="J6285" s="3"/>
      <c r="N6285" s="149"/>
      <c r="O6285" s="149"/>
      <c r="P6285" s="149"/>
    </row>
    <row r="6286" spans="9:16" x14ac:dyDescent="0.2">
      <c r="I6286" s="3"/>
      <c r="J6286" s="3"/>
      <c r="N6286" s="149"/>
      <c r="O6286" s="149"/>
      <c r="P6286" s="149"/>
    </row>
    <row r="6287" spans="9:16" x14ac:dyDescent="0.2">
      <c r="I6287" s="3"/>
      <c r="J6287" s="3"/>
      <c r="N6287" s="149"/>
      <c r="O6287" s="149"/>
      <c r="P6287" s="149"/>
    </row>
    <row r="6288" spans="9:16" x14ac:dyDescent="0.2">
      <c r="I6288" s="3"/>
      <c r="J6288" s="3"/>
      <c r="N6288" s="149"/>
      <c r="O6288" s="149"/>
      <c r="P6288" s="149"/>
    </row>
    <row r="6289" spans="9:16" x14ac:dyDescent="0.2">
      <c r="I6289" s="3"/>
      <c r="J6289" s="3"/>
      <c r="N6289" s="149"/>
      <c r="O6289" s="149"/>
      <c r="P6289" s="149"/>
    </row>
    <row r="6290" spans="9:16" x14ac:dyDescent="0.2">
      <c r="I6290" s="3"/>
      <c r="J6290" s="3"/>
      <c r="N6290" s="149"/>
      <c r="O6290" s="149"/>
      <c r="P6290" s="149"/>
    </row>
    <row r="6291" spans="9:16" x14ac:dyDescent="0.2">
      <c r="I6291" s="3"/>
      <c r="J6291" s="3"/>
      <c r="N6291" s="149"/>
      <c r="O6291" s="149"/>
      <c r="P6291" s="149"/>
    </row>
    <row r="6292" spans="9:16" x14ac:dyDescent="0.2">
      <c r="I6292" s="3"/>
      <c r="J6292" s="3"/>
      <c r="N6292" s="149"/>
      <c r="O6292" s="149"/>
      <c r="P6292" s="149"/>
    </row>
    <row r="6293" spans="9:16" x14ac:dyDescent="0.2">
      <c r="I6293" s="3"/>
      <c r="J6293" s="3"/>
      <c r="N6293" s="149"/>
      <c r="O6293" s="149"/>
      <c r="P6293" s="149"/>
    </row>
    <row r="6294" spans="9:16" x14ac:dyDescent="0.2">
      <c r="I6294" s="3"/>
      <c r="J6294" s="3"/>
      <c r="N6294" s="149"/>
      <c r="O6294" s="149"/>
      <c r="P6294" s="149"/>
    </row>
    <row r="6295" spans="9:16" x14ac:dyDescent="0.2">
      <c r="I6295" s="3"/>
      <c r="J6295" s="3"/>
      <c r="N6295" s="149"/>
      <c r="O6295" s="149"/>
      <c r="P6295" s="149"/>
    </row>
    <row r="6296" spans="9:16" x14ac:dyDescent="0.2">
      <c r="I6296" s="3"/>
      <c r="J6296" s="3"/>
      <c r="N6296" s="149"/>
      <c r="O6296" s="149"/>
      <c r="P6296" s="149"/>
    </row>
    <row r="6297" spans="9:16" x14ac:dyDescent="0.2">
      <c r="I6297" s="3"/>
      <c r="J6297" s="3"/>
      <c r="N6297" s="149"/>
      <c r="O6297" s="149"/>
      <c r="P6297" s="149"/>
    </row>
    <row r="6298" spans="9:16" x14ac:dyDescent="0.2">
      <c r="I6298" s="3"/>
      <c r="J6298" s="3"/>
      <c r="N6298" s="149"/>
      <c r="O6298" s="149"/>
      <c r="P6298" s="149"/>
    </row>
    <row r="6299" spans="9:16" x14ac:dyDescent="0.2">
      <c r="I6299" s="3"/>
      <c r="J6299" s="3"/>
      <c r="N6299" s="149"/>
      <c r="O6299" s="149"/>
      <c r="P6299" s="149"/>
    </row>
    <row r="6300" spans="9:16" x14ac:dyDescent="0.2">
      <c r="I6300" s="3"/>
      <c r="J6300" s="3"/>
      <c r="N6300" s="149"/>
      <c r="O6300" s="149"/>
      <c r="P6300" s="149"/>
    </row>
    <row r="6301" spans="9:16" x14ac:dyDescent="0.2">
      <c r="I6301" s="3"/>
      <c r="J6301" s="3"/>
      <c r="N6301" s="149"/>
      <c r="O6301" s="149"/>
      <c r="P6301" s="149"/>
    </row>
    <row r="6302" spans="9:16" x14ac:dyDescent="0.2">
      <c r="I6302" s="3"/>
      <c r="J6302" s="3"/>
      <c r="N6302" s="149"/>
      <c r="O6302" s="149"/>
      <c r="P6302" s="149"/>
    </row>
    <row r="6303" spans="9:16" x14ac:dyDescent="0.2">
      <c r="I6303" s="3"/>
      <c r="J6303" s="3"/>
      <c r="N6303" s="149"/>
      <c r="O6303" s="149"/>
      <c r="P6303" s="149"/>
    </row>
    <row r="6304" spans="9:16" x14ac:dyDescent="0.2">
      <c r="I6304" s="3"/>
      <c r="J6304" s="3"/>
      <c r="N6304" s="149"/>
      <c r="O6304" s="149"/>
      <c r="P6304" s="149"/>
    </row>
    <row r="6305" spans="9:16" x14ac:dyDescent="0.2">
      <c r="I6305" s="3"/>
      <c r="J6305" s="3"/>
      <c r="N6305" s="149"/>
      <c r="O6305" s="149"/>
      <c r="P6305" s="149"/>
    </row>
    <row r="6306" spans="9:16" x14ac:dyDescent="0.2">
      <c r="I6306" s="3"/>
      <c r="J6306" s="3"/>
      <c r="N6306" s="149"/>
      <c r="O6306" s="149"/>
      <c r="P6306" s="149"/>
    </row>
    <row r="6307" spans="9:16" x14ac:dyDescent="0.2">
      <c r="I6307" s="3"/>
      <c r="J6307" s="3"/>
      <c r="N6307" s="149"/>
      <c r="O6307" s="149"/>
      <c r="P6307" s="149"/>
    </row>
    <row r="6308" spans="9:16" x14ac:dyDescent="0.2">
      <c r="I6308" s="3"/>
      <c r="J6308" s="3"/>
      <c r="N6308" s="149"/>
      <c r="O6308" s="149"/>
      <c r="P6308" s="149"/>
    </row>
    <row r="6309" spans="9:16" x14ac:dyDescent="0.2">
      <c r="I6309" s="3"/>
      <c r="J6309" s="3"/>
      <c r="N6309" s="149"/>
      <c r="O6309" s="149"/>
      <c r="P6309" s="149"/>
    </row>
    <row r="6310" spans="9:16" x14ac:dyDescent="0.2">
      <c r="I6310" s="3"/>
      <c r="J6310" s="3"/>
      <c r="N6310" s="149"/>
      <c r="O6310" s="149"/>
      <c r="P6310" s="149"/>
    </row>
    <row r="6311" spans="9:16" x14ac:dyDescent="0.2">
      <c r="I6311" s="3"/>
      <c r="J6311" s="3"/>
      <c r="N6311" s="149"/>
      <c r="O6311" s="149"/>
      <c r="P6311" s="149"/>
    </row>
    <row r="6312" spans="9:16" x14ac:dyDescent="0.2">
      <c r="I6312" s="3"/>
      <c r="J6312" s="3"/>
      <c r="N6312" s="149"/>
      <c r="O6312" s="149"/>
      <c r="P6312" s="149"/>
    </row>
    <row r="6313" spans="9:16" x14ac:dyDescent="0.2">
      <c r="I6313" s="3"/>
      <c r="J6313" s="3"/>
      <c r="N6313" s="149"/>
      <c r="O6313" s="149"/>
      <c r="P6313" s="149"/>
    </row>
    <row r="6314" spans="9:16" x14ac:dyDescent="0.2">
      <c r="I6314" s="3"/>
      <c r="J6314" s="3"/>
      <c r="N6314" s="149"/>
      <c r="O6314" s="149"/>
      <c r="P6314" s="149"/>
    </row>
    <row r="6315" spans="9:16" x14ac:dyDescent="0.2">
      <c r="I6315" s="3"/>
      <c r="J6315" s="3"/>
      <c r="N6315" s="149"/>
      <c r="O6315" s="149"/>
      <c r="P6315" s="149"/>
    </row>
    <row r="6316" spans="9:16" x14ac:dyDescent="0.2">
      <c r="I6316" s="3"/>
      <c r="J6316" s="3"/>
      <c r="N6316" s="149"/>
      <c r="O6316" s="149"/>
      <c r="P6316" s="149"/>
    </row>
    <row r="6317" spans="9:16" x14ac:dyDescent="0.2">
      <c r="I6317" s="3"/>
      <c r="J6317" s="3"/>
      <c r="N6317" s="149"/>
      <c r="O6317" s="149"/>
      <c r="P6317" s="149"/>
    </row>
    <row r="6318" spans="9:16" x14ac:dyDescent="0.2">
      <c r="I6318" s="3"/>
      <c r="J6318" s="3"/>
      <c r="N6318" s="149"/>
      <c r="O6318" s="149"/>
      <c r="P6318" s="149"/>
    </row>
    <row r="6319" spans="9:16" x14ac:dyDescent="0.2">
      <c r="I6319" s="3"/>
      <c r="J6319" s="3"/>
      <c r="N6319" s="149"/>
      <c r="O6319" s="149"/>
      <c r="P6319" s="149"/>
    </row>
    <row r="6320" spans="9:16" x14ac:dyDescent="0.2">
      <c r="I6320" s="3"/>
      <c r="J6320" s="3"/>
      <c r="N6320" s="149"/>
      <c r="O6320" s="149"/>
      <c r="P6320" s="149"/>
    </row>
    <row r="6321" spans="9:16" x14ac:dyDescent="0.2">
      <c r="I6321" s="3"/>
      <c r="J6321" s="3"/>
      <c r="N6321" s="149"/>
      <c r="O6321" s="149"/>
      <c r="P6321" s="149"/>
    </row>
    <row r="6322" spans="9:16" x14ac:dyDescent="0.2">
      <c r="I6322" s="3"/>
      <c r="J6322" s="3"/>
      <c r="N6322" s="149"/>
      <c r="O6322" s="149"/>
      <c r="P6322" s="149"/>
    </row>
    <row r="6323" spans="9:16" x14ac:dyDescent="0.2">
      <c r="I6323" s="3"/>
      <c r="J6323" s="3"/>
      <c r="N6323" s="149"/>
      <c r="O6323" s="149"/>
      <c r="P6323" s="149"/>
    </row>
    <row r="6324" spans="9:16" x14ac:dyDescent="0.2">
      <c r="I6324" s="3"/>
      <c r="J6324" s="3"/>
      <c r="N6324" s="149"/>
      <c r="O6324" s="149"/>
      <c r="P6324" s="149"/>
    </row>
    <row r="6325" spans="9:16" x14ac:dyDescent="0.2">
      <c r="I6325" s="3"/>
      <c r="J6325" s="3"/>
      <c r="N6325" s="149"/>
      <c r="O6325" s="149"/>
      <c r="P6325" s="149"/>
    </row>
    <row r="6326" spans="9:16" x14ac:dyDescent="0.2">
      <c r="I6326" s="3"/>
      <c r="J6326" s="3"/>
      <c r="N6326" s="149"/>
      <c r="O6326" s="149"/>
      <c r="P6326" s="149"/>
    </row>
    <row r="6327" spans="9:16" x14ac:dyDescent="0.2">
      <c r="I6327" s="3"/>
      <c r="J6327" s="3"/>
      <c r="N6327" s="149"/>
      <c r="O6327" s="149"/>
      <c r="P6327" s="149"/>
    </row>
    <row r="6328" spans="9:16" x14ac:dyDescent="0.2">
      <c r="I6328" s="3"/>
      <c r="J6328" s="3"/>
      <c r="N6328" s="149"/>
      <c r="O6328" s="149"/>
      <c r="P6328" s="149"/>
    </row>
    <row r="6329" spans="9:16" x14ac:dyDescent="0.2">
      <c r="I6329" s="3"/>
      <c r="J6329" s="3"/>
      <c r="N6329" s="149"/>
      <c r="O6329" s="149"/>
      <c r="P6329" s="149"/>
    </row>
    <row r="6330" spans="9:16" x14ac:dyDescent="0.2">
      <c r="I6330" s="3"/>
      <c r="J6330" s="3"/>
      <c r="N6330" s="149"/>
      <c r="O6330" s="149"/>
      <c r="P6330" s="149"/>
    </row>
    <row r="6331" spans="9:16" x14ac:dyDescent="0.2">
      <c r="I6331" s="3"/>
      <c r="J6331" s="3"/>
      <c r="N6331" s="149"/>
      <c r="O6331" s="149"/>
      <c r="P6331" s="149"/>
    </row>
    <row r="6332" spans="9:16" x14ac:dyDescent="0.2">
      <c r="I6332" s="3"/>
      <c r="J6332" s="3"/>
      <c r="N6332" s="149"/>
      <c r="O6332" s="149"/>
      <c r="P6332" s="149"/>
    </row>
    <row r="6333" spans="9:16" x14ac:dyDescent="0.2">
      <c r="I6333" s="3"/>
      <c r="J6333" s="3"/>
      <c r="N6333" s="149"/>
      <c r="O6333" s="149"/>
      <c r="P6333" s="149"/>
    </row>
    <row r="6334" spans="9:16" x14ac:dyDescent="0.2">
      <c r="I6334" s="3"/>
      <c r="J6334" s="3"/>
      <c r="N6334" s="149"/>
      <c r="O6334" s="149"/>
      <c r="P6334" s="149"/>
    </row>
    <row r="6335" spans="9:16" x14ac:dyDescent="0.2">
      <c r="I6335" s="3"/>
      <c r="J6335" s="3"/>
      <c r="N6335" s="149"/>
      <c r="O6335" s="149"/>
      <c r="P6335" s="149"/>
    </row>
    <row r="6336" spans="9:16" x14ac:dyDescent="0.2">
      <c r="I6336" s="3"/>
      <c r="J6336" s="3"/>
      <c r="N6336" s="149"/>
      <c r="O6336" s="149"/>
      <c r="P6336" s="149"/>
    </row>
    <row r="6337" spans="9:16" x14ac:dyDescent="0.2">
      <c r="I6337" s="3"/>
      <c r="J6337" s="3"/>
      <c r="N6337" s="149"/>
      <c r="O6337" s="149"/>
      <c r="P6337" s="149"/>
    </row>
    <row r="6338" spans="9:16" x14ac:dyDescent="0.2">
      <c r="I6338" s="3"/>
      <c r="J6338" s="3"/>
      <c r="N6338" s="149"/>
      <c r="O6338" s="149"/>
      <c r="P6338" s="149"/>
    </row>
    <row r="6339" spans="9:16" x14ac:dyDescent="0.2">
      <c r="I6339" s="3"/>
      <c r="J6339" s="3"/>
      <c r="N6339" s="149"/>
      <c r="O6339" s="149"/>
      <c r="P6339" s="149"/>
    </row>
    <row r="6340" spans="9:16" x14ac:dyDescent="0.2">
      <c r="I6340" s="3"/>
      <c r="J6340" s="3"/>
      <c r="N6340" s="149"/>
      <c r="O6340" s="149"/>
      <c r="P6340" s="149"/>
    </row>
    <row r="6341" spans="9:16" x14ac:dyDescent="0.2">
      <c r="I6341" s="3"/>
      <c r="J6341" s="3"/>
      <c r="N6341" s="149"/>
      <c r="O6341" s="149"/>
      <c r="P6341" s="149"/>
    </row>
    <row r="6342" spans="9:16" x14ac:dyDescent="0.2">
      <c r="I6342" s="3"/>
      <c r="J6342" s="3"/>
      <c r="N6342" s="149"/>
      <c r="O6342" s="149"/>
      <c r="P6342" s="149"/>
    </row>
    <row r="6343" spans="9:16" x14ac:dyDescent="0.2">
      <c r="I6343" s="3"/>
      <c r="J6343" s="3"/>
      <c r="N6343" s="149"/>
      <c r="O6343" s="149"/>
      <c r="P6343" s="149"/>
    </row>
    <row r="6344" spans="9:16" x14ac:dyDescent="0.2">
      <c r="I6344" s="3"/>
      <c r="J6344" s="3"/>
      <c r="N6344" s="149"/>
      <c r="O6344" s="149"/>
      <c r="P6344" s="149"/>
    </row>
    <row r="6345" spans="9:16" x14ac:dyDescent="0.2">
      <c r="I6345" s="3"/>
      <c r="J6345" s="3"/>
      <c r="N6345" s="149"/>
      <c r="O6345" s="149"/>
      <c r="P6345" s="149"/>
    </row>
    <row r="6346" spans="9:16" x14ac:dyDescent="0.2">
      <c r="I6346" s="3"/>
      <c r="J6346" s="3"/>
      <c r="N6346" s="149"/>
      <c r="O6346" s="149"/>
      <c r="P6346" s="149"/>
    </row>
    <row r="6347" spans="9:16" x14ac:dyDescent="0.2">
      <c r="I6347" s="3"/>
      <c r="J6347" s="3"/>
      <c r="N6347" s="149"/>
      <c r="O6347" s="149"/>
      <c r="P6347" s="149"/>
    </row>
    <row r="6348" spans="9:16" x14ac:dyDescent="0.2">
      <c r="I6348" s="3"/>
      <c r="J6348" s="3"/>
      <c r="N6348" s="149"/>
      <c r="O6348" s="149"/>
      <c r="P6348" s="149"/>
    </row>
    <row r="6349" spans="9:16" x14ac:dyDescent="0.2">
      <c r="I6349" s="3"/>
      <c r="J6349" s="3"/>
      <c r="N6349" s="149"/>
      <c r="O6349" s="149"/>
      <c r="P6349" s="149"/>
    </row>
    <row r="6350" spans="9:16" x14ac:dyDescent="0.2">
      <c r="I6350" s="3"/>
      <c r="J6350" s="3"/>
      <c r="N6350" s="149"/>
      <c r="O6350" s="149"/>
      <c r="P6350" s="149"/>
    </row>
    <row r="6351" spans="9:16" x14ac:dyDescent="0.2">
      <c r="I6351" s="3"/>
      <c r="J6351" s="3"/>
      <c r="N6351" s="149"/>
      <c r="O6351" s="149"/>
      <c r="P6351" s="149"/>
    </row>
    <row r="6352" spans="9:16" x14ac:dyDescent="0.2">
      <c r="I6352" s="3"/>
      <c r="J6352" s="3"/>
      <c r="N6352" s="149"/>
      <c r="O6352" s="149"/>
      <c r="P6352" s="149"/>
    </row>
    <row r="6353" spans="9:16" x14ac:dyDescent="0.2">
      <c r="I6353" s="3"/>
      <c r="J6353" s="3"/>
      <c r="N6353" s="149"/>
      <c r="O6353" s="149"/>
      <c r="P6353" s="149"/>
    </row>
    <row r="6354" spans="9:16" x14ac:dyDescent="0.2">
      <c r="I6354" s="3"/>
      <c r="J6354" s="3"/>
      <c r="N6354" s="149"/>
      <c r="O6354" s="149"/>
      <c r="P6354" s="149"/>
    </row>
    <row r="6355" spans="9:16" x14ac:dyDescent="0.2">
      <c r="I6355" s="3"/>
      <c r="J6355" s="3"/>
      <c r="N6355" s="149"/>
      <c r="O6355" s="149"/>
      <c r="P6355" s="149"/>
    </row>
    <row r="6356" spans="9:16" x14ac:dyDescent="0.2">
      <c r="I6356" s="3"/>
      <c r="J6356" s="3"/>
      <c r="N6356" s="149"/>
      <c r="O6356" s="149"/>
      <c r="P6356" s="149"/>
    </row>
    <row r="6357" spans="9:16" x14ac:dyDescent="0.2">
      <c r="I6357" s="3"/>
      <c r="J6357" s="3"/>
      <c r="N6357" s="149"/>
      <c r="O6357" s="149"/>
      <c r="P6357" s="149"/>
    </row>
    <row r="6358" spans="9:16" x14ac:dyDescent="0.2">
      <c r="I6358" s="3"/>
      <c r="J6358" s="3"/>
      <c r="N6358" s="149"/>
      <c r="O6358" s="149"/>
      <c r="P6358" s="149"/>
    </row>
    <row r="6359" spans="9:16" x14ac:dyDescent="0.2">
      <c r="I6359" s="3"/>
      <c r="J6359" s="3"/>
      <c r="N6359" s="149"/>
      <c r="O6359" s="149"/>
      <c r="P6359" s="149"/>
    </row>
    <row r="6360" spans="9:16" x14ac:dyDescent="0.2">
      <c r="I6360" s="3"/>
      <c r="J6360" s="3"/>
      <c r="N6360" s="149"/>
      <c r="O6360" s="149"/>
      <c r="P6360" s="149"/>
    </row>
    <row r="6361" spans="9:16" x14ac:dyDescent="0.2">
      <c r="I6361" s="3"/>
      <c r="J6361" s="3"/>
      <c r="N6361" s="149"/>
      <c r="O6361" s="149"/>
      <c r="P6361" s="149"/>
    </row>
    <row r="6362" spans="9:16" x14ac:dyDescent="0.2">
      <c r="I6362" s="3"/>
      <c r="J6362" s="3"/>
      <c r="N6362" s="149"/>
      <c r="O6362" s="149"/>
      <c r="P6362" s="149"/>
    </row>
    <row r="6363" spans="9:16" x14ac:dyDescent="0.2">
      <c r="I6363" s="3"/>
      <c r="J6363" s="3"/>
      <c r="N6363" s="149"/>
      <c r="O6363" s="149"/>
      <c r="P6363" s="149"/>
    </row>
    <row r="6364" spans="9:16" x14ac:dyDescent="0.2">
      <c r="I6364" s="3"/>
      <c r="J6364" s="3"/>
      <c r="N6364" s="149"/>
      <c r="O6364" s="149"/>
      <c r="P6364" s="149"/>
    </row>
    <row r="6365" spans="9:16" x14ac:dyDescent="0.2">
      <c r="I6365" s="3"/>
      <c r="J6365" s="3"/>
      <c r="N6365" s="149"/>
      <c r="O6365" s="149"/>
      <c r="P6365" s="149"/>
    </row>
    <row r="6366" spans="9:16" x14ac:dyDescent="0.2">
      <c r="I6366" s="3"/>
      <c r="J6366" s="3"/>
      <c r="N6366" s="149"/>
      <c r="O6366" s="149"/>
      <c r="P6366" s="149"/>
    </row>
    <row r="6367" spans="9:16" x14ac:dyDescent="0.2">
      <c r="I6367" s="3"/>
      <c r="J6367" s="3"/>
      <c r="N6367" s="149"/>
      <c r="O6367" s="149"/>
      <c r="P6367" s="149"/>
    </row>
    <row r="6368" spans="9:16" x14ac:dyDescent="0.2">
      <c r="I6368" s="3"/>
      <c r="J6368" s="3"/>
      <c r="N6368" s="149"/>
      <c r="O6368" s="149"/>
      <c r="P6368" s="149"/>
    </row>
    <row r="6369" spans="9:16" x14ac:dyDescent="0.2">
      <c r="I6369" s="3"/>
      <c r="J6369" s="3"/>
      <c r="N6369" s="149"/>
      <c r="O6369" s="149"/>
      <c r="P6369" s="149"/>
    </row>
    <row r="6370" spans="9:16" x14ac:dyDescent="0.2">
      <c r="I6370" s="3"/>
      <c r="J6370" s="3"/>
      <c r="N6370" s="149"/>
      <c r="O6370" s="149"/>
      <c r="P6370" s="149"/>
    </row>
    <row r="6371" spans="9:16" x14ac:dyDescent="0.2">
      <c r="I6371" s="3"/>
      <c r="J6371" s="3"/>
      <c r="N6371" s="149"/>
      <c r="O6371" s="149"/>
      <c r="P6371" s="149"/>
    </row>
    <row r="6372" spans="9:16" x14ac:dyDescent="0.2">
      <c r="I6372" s="3"/>
      <c r="J6372" s="3"/>
      <c r="N6372" s="149"/>
      <c r="O6372" s="149"/>
      <c r="P6372" s="149"/>
    </row>
    <row r="6373" spans="9:16" x14ac:dyDescent="0.2">
      <c r="I6373" s="3"/>
      <c r="J6373" s="3"/>
      <c r="N6373" s="149"/>
      <c r="O6373" s="149"/>
      <c r="P6373" s="149"/>
    </row>
    <row r="6374" spans="9:16" x14ac:dyDescent="0.2">
      <c r="I6374" s="3"/>
      <c r="J6374" s="3"/>
      <c r="N6374" s="149"/>
      <c r="O6374" s="149"/>
      <c r="P6374" s="149"/>
    </row>
    <row r="6375" spans="9:16" x14ac:dyDescent="0.2">
      <c r="I6375" s="3"/>
      <c r="J6375" s="3"/>
      <c r="N6375" s="149"/>
      <c r="O6375" s="149"/>
      <c r="P6375" s="149"/>
    </row>
    <row r="6376" spans="9:16" x14ac:dyDescent="0.2">
      <c r="I6376" s="3"/>
      <c r="J6376" s="3"/>
      <c r="N6376" s="149"/>
      <c r="O6376" s="149"/>
      <c r="P6376" s="149"/>
    </row>
    <row r="6377" spans="9:16" x14ac:dyDescent="0.2">
      <c r="I6377" s="3"/>
      <c r="J6377" s="3"/>
      <c r="N6377" s="149"/>
      <c r="O6377" s="149"/>
      <c r="P6377" s="149"/>
    </row>
    <row r="6378" spans="9:16" x14ac:dyDescent="0.2">
      <c r="I6378" s="3"/>
      <c r="J6378" s="3"/>
      <c r="N6378" s="149"/>
      <c r="O6378" s="149"/>
      <c r="P6378" s="149"/>
    </row>
    <row r="6379" spans="9:16" x14ac:dyDescent="0.2">
      <c r="I6379" s="3"/>
      <c r="J6379" s="3"/>
      <c r="N6379" s="149"/>
      <c r="O6379" s="149"/>
      <c r="P6379" s="149"/>
    </row>
    <row r="6380" spans="9:16" x14ac:dyDescent="0.2">
      <c r="I6380" s="3"/>
      <c r="J6380" s="3"/>
      <c r="N6380" s="149"/>
      <c r="O6380" s="149"/>
      <c r="P6380" s="149"/>
    </row>
    <row r="6381" spans="9:16" x14ac:dyDescent="0.2">
      <c r="I6381" s="3"/>
      <c r="J6381" s="3"/>
      <c r="N6381" s="149"/>
      <c r="O6381" s="149"/>
      <c r="P6381" s="149"/>
    </row>
    <row r="6382" spans="9:16" x14ac:dyDescent="0.2">
      <c r="I6382" s="3"/>
      <c r="J6382" s="3"/>
      <c r="N6382" s="149"/>
      <c r="O6382" s="149"/>
      <c r="P6382" s="149"/>
    </row>
    <row r="6383" spans="9:16" x14ac:dyDescent="0.2">
      <c r="I6383" s="3"/>
      <c r="J6383" s="3"/>
      <c r="N6383" s="149"/>
      <c r="O6383" s="149"/>
      <c r="P6383" s="149"/>
    </row>
    <row r="6384" spans="9:16" x14ac:dyDescent="0.2">
      <c r="I6384" s="3"/>
      <c r="J6384" s="3"/>
      <c r="N6384" s="149"/>
      <c r="O6384" s="149"/>
      <c r="P6384" s="149"/>
    </row>
    <row r="6385" spans="9:16" x14ac:dyDescent="0.2">
      <c r="I6385" s="3"/>
      <c r="J6385" s="3"/>
      <c r="N6385" s="149"/>
      <c r="O6385" s="149"/>
      <c r="P6385" s="149"/>
    </row>
    <row r="6386" spans="9:16" x14ac:dyDescent="0.2">
      <c r="I6386" s="3"/>
      <c r="J6386" s="3"/>
      <c r="N6386" s="149"/>
      <c r="O6386" s="149"/>
      <c r="P6386" s="149"/>
    </row>
    <row r="6387" spans="9:16" x14ac:dyDescent="0.2">
      <c r="I6387" s="3"/>
      <c r="J6387" s="3"/>
      <c r="N6387" s="149"/>
      <c r="O6387" s="149"/>
      <c r="P6387" s="149"/>
    </row>
    <row r="6388" spans="9:16" x14ac:dyDescent="0.2">
      <c r="I6388" s="3"/>
      <c r="J6388" s="3"/>
      <c r="N6388" s="149"/>
      <c r="O6388" s="149"/>
      <c r="P6388" s="149"/>
    </row>
    <row r="6389" spans="9:16" x14ac:dyDescent="0.2">
      <c r="I6389" s="3"/>
      <c r="J6389" s="3"/>
      <c r="N6389" s="149"/>
      <c r="O6389" s="149"/>
      <c r="P6389" s="149"/>
    </row>
    <row r="6390" spans="9:16" x14ac:dyDescent="0.2">
      <c r="I6390" s="3"/>
      <c r="J6390" s="3"/>
      <c r="N6390" s="149"/>
      <c r="O6390" s="149"/>
      <c r="P6390" s="149"/>
    </row>
    <row r="6391" spans="9:16" x14ac:dyDescent="0.2">
      <c r="I6391" s="3"/>
      <c r="J6391" s="3"/>
      <c r="N6391" s="149"/>
      <c r="O6391" s="149"/>
      <c r="P6391" s="149"/>
    </row>
    <row r="6392" spans="9:16" x14ac:dyDescent="0.2">
      <c r="I6392" s="3"/>
      <c r="J6392" s="3"/>
      <c r="N6392" s="149"/>
      <c r="O6392" s="149"/>
      <c r="P6392" s="149"/>
    </row>
    <row r="6393" spans="9:16" x14ac:dyDescent="0.2">
      <c r="I6393" s="3"/>
      <c r="J6393" s="3"/>
      <c r="N6393" s="149"/>
      <c r="O6393" s="149"/>
      <c r="P6393" s="149"/>
    </row>
    <row r="6394" spans="9:16" x14ac:dyDescent="0.2">
      <c r="I6394" s="3"/>
      <c r="J6394" s="3"/>
      <c r="N6394" s="149"/>
      <c r="O6394" s="149"/>
      <c r="P6394" s="149"/>
    </row>
    <row r="6395" spans="9:16" x14ac:dyDescent="0.2">
      <c r="I6395" s="3"/>
      <c r="J6395" s="3"/>
      <c r="N6395" s="149"/>
      <c r="O6395" s="149"/>
      <c r="P6395" s="149"/>
    </row>
    <row r="6396" spans="9:16" x14ac:dyDescent="0.2">
      <c r="I6396" s="3"/>
      <c r="J6396" s="3"/>
      <c r="N6396" s="149"/>
      <c r="O6396" s="149"/>
      <c r="P6396" s="149"/>
    </row>
    <row r="6397" spans="9:16" x14ac:dyDescent="0.2">
      <c r="I6397" s="3"/>
      <c r="J6397" s="3"/>
      <c r="N6397" s="149"/>
      <c r="O6397" s="149"/>
      <c r="P6397" s="149"/>
    </row>
    <row r="6398" spans="9:16" x14ac:dyDescent="0.2">
      <c r="I6398" s="3"/>
      <c r="J6398" s="3"/>
      <c r="N6398" s="149"/>
      <c r="O6398" s="149"/>
      <c r="P6398" s="149"/>
    </row>
    <row r="6399" spans="9:16" x14ac:dyDescent="0.2">
      <c r="I6399" s="3"/>
      <c r="J6399" s="3"/>
      <c r="N6399" s="149"/>
      <c r="O6399" s="149"/>
      <c r="P6399" s="149"/>
    </row>
    <row r="6400" spans="9:16" x14ac:dyDescent="0.2">
      <c r="I6400" s="3"/>
      <c r="J6400" s="3"/>
      <c r="N6400" s="149"/>
      <c r="O6400" s="149"/>
      <c r="P6400" s="149"/>
    </row>
    <row r="6401" spans="9:16" x14ac:dyDescent="0.2">
      <c r="I6401" s="3"/>
      <c r="J6401" s="3"/>
      <c r="N6401" s="149"/>
      <c r="O6401" s="149"/>
      <c r="P6401" s="149"/>
    </row>
    <row r="6402" spans="9:16" x14ac:dyDescent="0.2">
      <c r="I6402" s="3"/>
      <c r="J6402" s="3"/>
      <c r="N6402" s="149"/>
      <c r="O6402" s="149"/>
      <c r="P6402" s="149"/>
    </row>
    <row r="6403" spans="9:16" x14ac:dyDescent="0.2">
      <c r="I6403" s="3"/>
      <c r="J6403" s="3"/>
      <c r="N6403" s="149"/>
      <c r="O6403" s="149"/>
      <c r="P6403" s="149"/>
    </row>
    <row r="6404" spans="9:16" x14ac:dyDescent="0.2">
      <c r="I6404" s="3"/>
      <c r="J6404" s="3"/>
      <c r="N6404" s="149"/>
      <c r="O6404" s="149"/>
      <c r="P6404" s="149"/>
    </row>
    <row r="6405" spans="9:16" x14ac:dyDescent="0.2">
      <c r="I6405" s="3"/>
      <c r="J6405" s="3"/>
      <c r="N6405" s="149"/>
      <c r="O6405" s="149"/>
      <c r="P6405" s="149"/>
    </row>
    <row r="6406" spans="9:16" x14ac:dyDescent="0.2">
      <c r="I6406" s="3"/>
      <c r="J6406" s="3"/>
      <c r="N6406" s="149"/>
      <c r="O6406" s="149"/>
      <c r="P6406" s="149"/>
    </row>
    <row r="6407" spans="9:16" x14ac:dyDescent="0.2">
      <c r="I6407" s="3"/>
      <c r="J6407" s="3"/>
      <c r="N6407" s="149"/>
      <c r="O6407" s="149"/>
      <c r="P6407" s="149"/>
    </row>
    <row r="6408" spans="9:16" x14ac:dyDescent="0.2">
      <c r="I6408" s="3"/>
      <c r="J6408" s="3"/>
      <c r="N6408" s="149"/>
      <c r="O6408" s="149"/>
      <c r="P6408" s="149"/>
    </row>
    <row r="6409" spans="9:16" x14ac:dyDescent="0.2">
      <c r="I6409" s="3"/>
      <c r="J6409" s="3"/>
      <c r="N6409" s="149"/>
      <c r="O6409" s="149"/>
      <c r="P6409" s="149"/>
    </row>
    <row r="6410" spans="9:16" x14ac:dyDescent="0.2">
      <c r="I6410" s="3"/>
      <c r="J6410" s="3"/>
      <c r="N6410" s="149"/>
      <c r="O6410" s="149"/>
      <c r="P6410" s="149"/>
    </row>
    <row r="6411" spans="9:16" x14ac:dyDescent="0.2">
      <c r="I6411" s="3"/>
      <c r="J6411" s="3"/>
      <c r="N6411" s="149"/>
      <c r="O6411" s="149"/>
      <c r="P6411" s="149"/>
    </row>
    <row r="6412" spans="9:16" x14ac:dyDescent="0.2">
      <c r="I6412" s="3"/>
      <c r="J6412" s="3"/>
      <c r="N6412" s="149"/>
      <c r="O6412" s="149"/>
      <c r="P6412" s="149"/>
    </row>
    <row r="6413" spans="9:16" x14ac:dyDescent="0.2">
      <c r="I6413" s="3"/>
      <c r="J6413" s="3"/>
      <c r="N6413" s="149"/>
      <c r="O6413" s="149"/>
      <c r="P6413" s="149"/>
    </row>
    <row r="6414" spans="9:16" x14ac:dyDescent="0.2">
      <c r="I6414" s="3"/>
      <c r="J6414" s="3"/>
      <c r="N6414" s="149"/>
      <c r="O6414" s="149"/>
      <c r="P6414" s="149"/>
    </row>
    <row r="6415" spans="9:16" x14ac:dyDescent="0.2">
      <c r="I6415" s="3"/>
      <c r="J6415" s="3"/>
      <c r="N6415" s="149"/>
      <c r="O6415" s="149"/>
      <c r="P6415" s="149"/>
    </row>
    <row r="6416" spans="9:16" x14ac:dyDescent="0.2">
      <c r="I6416" s="3"/>
      <c r="J6416" s="3"/>
      <c r="N6416" s="149"/>
      <c r="O6416" s="149"/>
      <c r="P6416" s="149"/>
    </row>
    <row r="6417" spans="9:16" x14ac:dyDescent="0.2">
      <c r="I6417" s="3"/>
      <c r="J6417" s="3"/>
      <c r="N6417" s="149"/>
      <c r="O6417" s="149"/>
      <c r="P6417" s="149"/>
    </row>
    <row r="6418" spans="9:16" x14ac:dyDescent="0.2">
      <c r="I6418" s="3"/>
      <c r="J6418" s="3"/>
      <c r="N6418" s="149"/>
      <c r="O6418" s="149"/>
      <c r="P6418" s="149"/>
    </row>
    <row r="6419" spans="9:16" x14ac:dyDescent="0.2">
      <c r="I6419" s="3"/>
      <c r="J6419" s="3"/>
      <c r="N6419" s="149"/>
      <c r="O6419" s="149"/>
      <c r="P6419" s="149"/>
    </row>
    <row r="6420" spans="9:16" x14ac:dyDescent="0.2">
      <c r="I6420" s="3"/>
      <c r="J6420" s="3"/>
      <c r="N6420" s="149"/>
      <c r="O6420" s="149"/>
      <c r="P6420" s="149"/>
    </row>
    <row r="6421" spans="9:16" x14ac:dyDescent="0.2">
      <c r="I6421" s="3"/>
      <c r="J6421" s="3"/>
      <c r="N6421" s="149"/>
      <c r="O6421" s="149"/>
      <c r="P6421" s="149"/>
    </row>
    <row r="6422" spans="9:16" x14ac:dyDescent="0.2">
      <c r="I6422" s="3"/>
      <c r="J6422" s="3"/>
      <c r="N6422" s="149"/>
      <c r="O6422" s="149"/>
      <c r="P6422" s="149"/>
    </row>
    <row r="6423" spans="9:16" x14ac:dyDescent="0.2">
      <c r="I6423" s="3"/>
      <c r="J6423" s="3"/>
      <c r="N6423" s="149"/>
      <c r="O6423" s="149"/>
      <c r="P6423" s="149"/>
    </row>
    <row r="6424" spans="9:16" x14ac:dyDescent="0.2">
      <c r="I6424" s="3"/>
      <c r="J6424" s="3"/>
      <c r="N6424" s="149"/>
      <c r="O6424" s="149"/>
      <c r="P6424" s="149"/>
    </row>
    <row r="6425" spans="9:16" x14ac:dyDescent="0.2">
      <c r="I6425" s="3"/>
      <c r="J6425" s="3"/>
      <c r="N6425" s="149"/>
      <c r="O6425" s="149"/>
      <c r="P6425" s="149"/>
    </row>
    <row r="6426" spans="9:16" x14ac:dyDescent="0.2">
      <c r="I6426" s="3"/>
      <c r="J6426" s="3"/>
      <c r="N6426" s="149"/>
      <c r="O6426" s="149"/>
      <c r="P6426" s="149"/>
    </row>
    <row r="6427" spans="9:16" x14ac:dyDescent="0.2">
      <c r="I6427" s="3"/>
      <c r="J6427" s="3"/>
      <c r="N6427" s="149"/>
      <c r="O6427" s="149"/>
      <c r="P6427" s="149"/>
    </row>
    <row r="6428" spans="9:16" x14ac:dyDescent="0.2">
      <c r="I6428" s="3"/>
      <c r="J6428" s="3"/>
      <c r="N6428" s="149"/>
      <c r="O6428" s="149"/>
      <c r="P6428" s="149"/>
    </row>
    <row r="6429" spans="9:16" x14ac:dyDescent="0.2">
      <c r="I6429" s="3"/>
      <c r="J6429" s="3"/>
      <c r="N6429" s="149"/>
      <c r="O6429" s="149"/>
      <c r="P6429" s="149"/>
    </row>
    <row r="6430" spans="9:16" x14ac:dyDescent="0.2">
      <c r="I6430" s="3"/>
      <c r="J6430" s="3"/>
      <c r="N6430" s="149"/>
      <c r="O6430" s="149"/>
      <c r="P6430" s="149"/>
    </row>
    <row r="6431" spans="9:16" x14ac:dyDescent="0.2">
      <c r="I6431" s="3"/>
      <c r="J6431" s="3"/>
      <c r="N6431" s="149"/>
      <c r="O6431" s="149"/>
      <c r="P6431" s="149"/>
    </row>
    <row r="6432" spans="9:16" x14ac:dyDescent="0.2">
      <c r="I6432" s="3"/>
      <c r="J6432" s="3"/>
      <c r="N6432" s="149"/>
      <c r="O6432" s="149"/>
      <c r="P6432" s="149"/>
    </row>
    <row r="6433" spans="9:16" x14ac:dyDescent="0.2">
      <c r="I6433" s="3"/>
      <c r="J6433" s="3"/>
      <c r="N6433" s="149"/>
      <c r="O6433" s="149"/>
      <c r="P6433" s="149"/>
    </row>
    <row r="6434" spans="9:16" x14ac:dyDescent="0.2">
      <c r="I6434" s="3"/>
      <c r="J6434" s="3"/>
      <c r="N6434" s="149"/>
      <c r="O6434" s="149"/>
      <c r="P6434" s="149"/>
    </row>
    <row r="6435" spans="9:16" x14ac:dyDescent="0.2">
      <c r="I6435" s="3"/>
      <c r="J6435" s="3"/>
      <c r="N6435" s="149"/>
      <c r="O6435" s="149"/>
      <c r="P6435" s="149"/>
    </row>
    <row r="6436" spans="9:16" x14ac:dyDescent="0.2">
      <c r="I6436" s="3"/>
      <c r="J6436" s="3"/>
      <c r="N6436" s="149"/>
      <c r="O6436" s="149"/>
      <c r="P6436" s="149"/>
    </row>
    <row r="6437" spans="9:16" x14ac:dyDescent="0.2">
      <c r="I6437" s="3"/>
      <c r="J6437" s="3"/>
      <c r="N6437" s="149"/>
      <c r="O6437" s="149"/>
      <c r="P6437" s="149"/>
    </row>
    <row r="6438" spans="9:16" x14ac:dyDescent="0.2">
      <c r="I6438" s="3"/>
      <c r="J6438" s="3"/>
      <c r="N6438" s="149"/>
      <c r="O6438" s="149"/>
      <c r="P6438" s="149"/>
    </row>
    <row r="6439" spans="9:16" x14ac:dyDescent="0.2">
      <c r="I6439" s="3"/>
      <c r="J6439" s="3"/>
      <c r="N6439" s="149"/>
      <c r="O6439" s="149"/>
      <c r="P6439" s="149"/>
    </row>
    <row r="6440" spans="9:16" x14ac:dyDescent="0.2">
      <c r="I6440" s="3"/>
      <c r="J6440" s="3"/>
      <c r="N6440" s="149"/>
      <c r="O6440" s="149"/>
      <c r="P6440" s="149"/>
    </row>
    <row r="6441" spans="9:16" x14ac:dyDescent="0.2">
      <c r="I6441" s="3"/>
      <c r="J6441" s="3"/>
      <c r="N6441" s="149"/>
      <c r="O6441" s="149"/>
      <c r="P6441" s="149"/>
    </row>
    <row r="6442" spans="9:16" x14ac:dyDescent="0.2">
      <c r="I6442" s="3"/>
      <c r="J6442" s="3"/>
      <c r="N6442" s="149"/>
      <c r="O6442" s="149"/>
      <c r="P6442" s="149"/>
    </row>
    <row r="6443" spans="9:16" x14ac:dyDescent="0.2">
      <c r="I6443" s="3"/>
      <c r="J6443" s="3"/>
      <c r="N6443" s="149"/>
      <c r="O6443" s="149"/>
      <c r="P6443" s="149"/>
    </row>
    <row r="6444" spans="9:16" x14ac:dyDescent="0.2">
      <c r="I6444" s="3"/>
      <c r="J6444" s="3"/>
      <c r="N6444" s="149"/>
      <c r="O6444" s="149"/>
      <c r="P6444" s="149"/>
    </row>
    <row r="6445" spans="9:16" x14ac:dyDescent="0.2">
      <c r="I6445" s="3"/>
      <c r="J6445" s="3"/>
      <c r="N6445" s="149"/>
      <c r="O6445" s="149"/>
      <c r="P6445" s="149"/>
    </row>
    <row r="6446" spans="9:16" x14ac:dyDescent="0.2">
      <c r="I6446" s="3"/>
      <c r="J6446" s="3"/>
      <c r="N6446" s="149"/>
      <c r="O6446" s="149"/>
      <c r="P6446" s="149"/>
    </row>
    <row r="6447" spans="9:16" x14ac:dyDescent="0.2">
      <c r="I6447" s="3"/>
      <c r="J6447" s="3"/>
      <c r="N6447" s="149"/>
      <c r="O6447" s="149"/>
      <c r="P6447" s="149"/>
    </row>
    <row r="6448" spans="9:16" x14ac:dyDescent="0.2">
      <c r="I6448" s="3"/>
      <c r="J6448" s="3"/>
      <c r="N6448" s="149"/>
      <c r="O6448" s="149"/>
      <c r="P6448" s="149"/>
    </row>
    <row r="6449" spans="9:16" x14ac:dyDescent="0.2">
      <c r="I6449" s="3"/>
      <c r="J6449" s="3"/>
      <c r="N6449" s="149"/>
      <c r="O6449" s="149"/>
      <c r="P6449" s="149"/>
    </row>
    <row r="6450" spans="9:16" x14ac:dyDescent="0.2">
      <c r="I6450" s="3"/>
      <c r="J6450" s="3"/>
      <c r="N6450" s="149"/>
      <c r="O6450" s="149"/>
      <c r="P6450" s="149"/>
    </row>
    <row r="6451" spans="9:16" x14ac:dyDescent="0.2">
      <c r="I6451" s="3"/>
      <c r="J6451" s="3"/>
      <c r="N6451" s="149"/>
      <c r="O6451" s="149"/>
      <c r="P6451" s="149"/>
    </row>
    <row r="6452" spans="9:16" x14ac:dyDescent="0.2">
      <c r="I6452" s="3"/>
      <c r="J6452" s="3"/>
      <c r="N6452" s="149"/>
      <c r="O6452" s="149"/>
      <c r="P6452" s="149"/>
    </row>
    <row r="6453" spans="9:16" x14ac:dyDescent="0.2">
      <c r="I6453" s="3"/>
      <c r="J6453" s="3"/>
      <c r="N6453" s="149"/>
      <c r="O6453" s="149"/>
      <c r="P6453" s="149"/>
    </row>
    <row r="6454" spans="9:16" x14ac:dyDescent="0.2">
      <c r="I6454" s="3"/>
      <c r="J6454" s="3"/>
      <c r="N6454" s="149"/>
      <c r="O6454" s="149"/>
      <c r="P6454" s="149"/>
    </row>
    <row r="6455" spans="9:16" x14ac:dyDescent="0.2">
      <c r="I6455" s="3"/>
      <c r="J6455" s="3"/>
      <c r="N6455" s="149"/>
      <c r="O6455" s="149"/>
      <c r="P6455" s="149"/>
    </row>
    <row r="6456" spans="9:16" x14ac:dyDescent="0.2">
      <c r="I6456" s="3"/>
      <c r="J6456" s="3"/>
      <c r="N6456" s="149"/>
      <c r="O6456" s="149"/>
      <c r="P6456" s="149"/>
    </row>
    <row r="6457" spans="9:16" x14ac:dyDescent="0.2">
      <c r="I6457" s="3"/>
      <c r="J6457" s="3"/>
      <c r="N6457" s="149"/>
      <c r="O6457" s="149"/>
      <c r="P6457" s="149"/>
    </row>
    <row r="6458" spans="9:16" x14ac:dyDescent="0.2">
      <c r="I6458" s="3"/>
      <c r="J6458" s="3"/>
      <c r="N6458" s="149"/>
      <c r="O6458" s="149"/>
      <c r="P6458" s="149"/>
    </row>
    <row r="6459" spans="9:16" x14ac:dyDescent="0.2">
      <c r="I6459" s="3"/>
      <c r="J6459" s="3"/>
      <c r="N6459" s="149"/>
      <c r="O6459" s="149"/>
      <c r="P6459" s="149"/>
    </row>
    <row r="6460" spans="9:16" x14ac:dyDescent="0.2">
      <c r="I6460" s="3"/>
      <c r="J6460" s="3"/>
      <c r="N6460" s="149"/>
      <c r="O6460" s="149"/>
      <c r="P6460" s="149"/>
    </row>
    <row r="6461" spans="9:16" x14ac:dyDescent="0.2">
      <c r="I6461" s="3"/>
      <c r="J6461" s="3"/>
      <c r="N6461" s="149"/>
      <c r="O6461" s="149"/>
      <c r="P6461" s="149"/>
    </row>
    <row r="6462" spans="9:16" x14ac:dyDescent="0.2">
      <c r="I6462" s="3"/>
      <c r="J6462" s="3"/>
      <c r="N6462" s="149"/>
      <c r="O6462" s="149"/>
      <c r="P6462" s="149"/>
    </row>
    <row r="6463" spans="9:16" x14ac:dyDescent="0.2">
      <c r="I6463" s="3"/>
      <c r="J6463" s="3"/>
      <c r="N6463" s="149"/>
      <c r="O6463" s="149"/>
      <c r="P6463" s="149"/>
    </row>
    <row r="6464" spans="9:16" x14ac:dyDescent="0.2">
      <c r="I6464" s="3"/>
      <c r="J6464" s="3"/>
      <c r="N6464" s="149"/>
      <c r="O6464" s="149"/>
      <c r="P6464" s="149"/>
    </row>
    <row r="6465" spans="9:16" x14ac:dyDescent="0.2">
      <c r="I6465" s="3"/>
      <c r="J6465" s="3"/>
      <c r="N6465" s="149"/>
      <c r="O6465" s="149"/>
      <c r="P6465" s="149"/>
    </row>
    <row r="6466" spans="9:16" x14ac:dyDescent="0.2">
      <c r="I6466" s="3"/>
      <c r="J6466" s="3"/>
      <c r="N6466" s="149"/>
      <c r="O6466" s="149"/>
      <c r="P6466" s="149"/>
    </row>
    <row r="6467" spans="9:16" x14ac:dyDescent="0.2">
      <c r="I6467" s="3"/>
      <c r="J6467" s="3"/>
      <c r="N6467" s="149"/>
      <c r="O6467" s="149"/>
      <c r="P6467" s="149"/>
    </row>
    <row r="6468" spans="9:16" x14ac:dyDescent="0.2">
      <c r="I6468" s="3"/>
      <c r="J6468" s="3"/>
      <c r="N6468" s="149"/>
      <c r="O6468" s="149"/>
      <c r="P6468" s="149"/>
    </row>
    <row r="6469" spans="9:16" x14ac:dyDescent="0.2">
      <c r="I6469" s="3"/>
      <c r="J6469" s="3"/>
      <c r="N6469" s="149"/>
      <c r="O6469" s="149"/>
      <c r="P6469" s="149"/>
    </row>
    <row r="6470" spans="9:16" x14ac:dyDescent="0.2">
      <c r="I6470" s="3"/>
      <c r="J6470" s="3"/>
      <c r="N6470" s="149"/>
      <c r="O6470" s="149"/>
      <c r="P6470" s="149"/>
    </row>
    <row r="6471" spans="9:16" x14ac:dyDescent="0.2">
      <c r="I6471" s="3"/>
      <c r="J6471" s="3"/>
      <c r="N6471" s="149"/>
      <c r="O6471" s="149"/>
      <c r="P6471" s="149"/>
    </row>
    <row r="6472" spans="9:16" x14ac:dyDescent="0.2">
      <c r="I6472" s="3"/>
      <c r="J6472" s="3"/>
      <c r="N6472" s="149"/>
      <c r="O6472" s="149"/>
      <c r="P6472" s="149"/>
    </row>
    <row r="6473" spans="9:16" x14ac:dyDescent="0.2">
      <c r="I6473" s="3"/>
      <c r="J6473" s="3"/>
      <c r="N6473" s="149"/>
      <c r="O6473" s="149"/>
      <c r="P6473" s="149"/>
    </row>
    <row r="6474" spans="9:16" x14ac:dyDescent="0.2">
      <c r="I6474" s="3"/>
      <c r="J6474" s="3"/>
      <c r="N6474" s="149"/>
      <c r="O6474" s="149"/>
      <c r="P6474" s="149"/>
    </row>
    <row r="6475" spans="9:16" x14ac:dyDescent="0.2">
      <c r="I6475" s="3"/>
      <c r="J6475" s="3"/>
      <c r="N6475" s="149"/>
      <c r="O6475" s="149"/>
      <c r="P6475" s="149"/>
    </row>
    <row r="6476" spans="9:16" x14ac:dyDescent="0.2">
      <c r="I6476" s="3"/>
      <c r="J6476" s="3"/>
      <c r="N6476" s="149"/>
      <c r="O6476" s="149"/>
      <c r="P6476" s="149"/>
    </row>
    <row r="6477" spans="9:16" x14ac:dyDescent="0.2">
      <c r="I6477" s="3"/>
      <c r="J6477" s="3"/>
      <c r="N6477" s="149"/>
      <c r="O6477" s="149"/>
      <c r="P6477" s="149"/>
    </row>
    <row r="6478" spans="9:16" x14ac:dyDescent="0.2">
      <c r="I6478" s="3"/>
      <c r="J6478" s="3"/>
      <c r="N6478" s="149"/>
      <c r="O6478" s="149"/>
      <c r="P6478" s="149"/>
    </row>
    <row r="6479" spans="9:16" x14ac:dyDescent="0.2">
      <c r="I6479" s="3"/>
      <c r="J6479" s="3"/>
      <c r="N6479" s="149"/>
      <c r="O6479" s="149"/>
      <c r="P6479" s="149"/>
    </row>
    <row r="6480" spans="9:16" x14ac:dyDescent="0.2">
      <c r="I6480" s="3"/>
      <c r="J6480" s="3"/>
      <c r="N6480" s="149"/>
      <c r="O6480" s="149"/>
      <c r="P6480" s="149"/>
    </row>
    <row r="6481" spans="9:16" x14ac:dyDescent="0.2">
      <c r="I6481" s="3"/>
      <c r="J6481" s="3"/>
      <c r="N6481" s="149"/>
      <c r="O6481" s="149"/>
      <c r="P6481" s="149"/>
    </row>
    <row r="6482" spans="9:16" x14ac:dyDescent="0.2">
      <c r="I6482" s="3"/>
      <c r="J6482" s="3"/>
      <c r="N6482" s="149"/>
      <c r="O6482" s="149"/>
      <c r="P6482" s="149"/>
    </row>
    <row r="6483" spans="9:16" x14ac:dyDescent="0.2">
      <c r="I6483" s="3"/>
      <c r="J6483" s="3"/>
      <c r="N6483" s="149"/>
      <c r="O6483" s="149"/>
      <c r="P6483" s="149"/>
    </row>
    <row r="6484" spans="9:16" x14ac:dyDescent="0.2">
      <c r="I6484" s="3"/>
      <c r="J6484" s="3"/>
      <c r="N6484" s="149"/>
      <c r="O6484" s="149"/>
    </row>
    <row r="6485" spans="9:16" x14ac:dyDescent="0.2">
      <c r="I6485" s="3"/>
      <c r="J6485" s="3"/>
      <c r="O6485" s="149"/>
    </row>
    <row r="6486" spans="9:16" x14ac:dyDescent="0.2">
      <c r="I6486" s="3"/>
      <c r="J6486" s="3"/>
      <c r="O6486" s="149"/>
    </row>
    <row r="6487" spans="9:16" x14ac:dyDescent="0.2">
      <c r="I6487" s="3"/>
      <c r="J6487" s="3"/>
      <c r="O6487" s="149"/>
    </row>
    <row r="6488" spans="9:16" x14ac:dyDescent="0.2">
      <c r="I6488" s="3"/>
      <c r="J6488" s="3"/>
      <c r="O6488" s="149"/>
    </row>
    <row r="6489" spans="9:16" x14ac:dyDescent="0.2">
      <c r="I6489" s="3"/>
      <c r="J6489" s="3"/>
      <c r="O6489" s="149"/>
    </row>
    <row r="6490" spans="9:16" x14ac:dyDescent="0.2">
      <c r="I6490" s="3"/>
      <c r="J6490" s="3"/>
      <c r="O6490" s="149"/>
    </row>
    <row r="6491" spans="9:16" x14ac:dyDescent="0.2">
      <c r="I6491" s="3"/>
      <c r="J6491" s="3"/>
      <c r="O6491" s="149"/>
    </row>
    <row r="6492" spans="9:16" x14ac:dyDescent="0.2">
      <c r="I6492" s="3"/>
      <c r="J6492" s="3"/>
      <c r="O6492" s="149"/>
    </row>
    <row r="6493" spans="9:16" x14ac:dyDescent="0.2">
      <c r="I6493" s="3"/>
      <c r="J6493" s="3"/>
      <c r="O6493" s="149"/>
    </row>
    <row r="6494" spans="9:16" x14ac:dyDescent="0.2">
      <c r="I6494" s="3"/>
      <c r="J6494" s="3"/>
      <c r="O6494" s="149"/>
    </row>
    <row r="6495" spans="9:16" x14ac:dyDescent="0.2">
      <c r="I6495" s="3"/>
      <c r="J6495" s="3"/>
      <c r="O6495" s="149"/>
    </row>
    <row r="6496" spans="9:16" x14ac:dyDescent="0.2">
      <c r="I6496" s="3"/>
      <c r="J6496" s="3"/>
      <c r="O6496" s="149"/>
    </row>
    <row r="6497" spans="9:15" x14ac:dyDescent="0.2">
      <c r="I6497" s="3"/>
      <c r="J6497" s="3"/>
      <c r="O6497" s="149"/>
    </row>
    <row r="6498" spans="9:15" x14ac:dyDescent="0.2">
      <c r="I6498" s="3"/>
      <c r="J6498" s="3"/>
      <c r="O6498" s="149"/>
    </row>
    <row r="6499" spans="9:15" x14ac:dyDescent="0.2">
      <c r="I6499" s="3"/>
      <c r="J6499" s="3"/>
      <c r="O6499" s="149"/>
    </row>
    <row r="6500" spans="9:15" x14ac:dyDescent="0.2">
      <c r="I6500" s="3"/>
      <c r="J6500" s="3"/>
      <c r="O6500" s="149"/>
    </row>
    <row r="6501" spans="9:15" x14ac:dyDescent="0.2">
      <c r="I6501" s="3"/>
      <c r="J6501" s="3"/>
      <c r="O6501" s="149"/>
    </row>
    <row r="6502" spans="9:15" x14ac:dyDescent="0.2">
      <c r="I6502" s="3"/>
      <c r="J6502" s="3"/>
      <c r="O6502" s="149"/>
    </row>
    <row r="6503" spans="9:15" x14ac:dyDescent="0.2">
      <c r="I6503" s="3"/>
      <c r="J6503" s="3"/>
      <c r="O6503" s="149"/>
    </row>
    <row r="6504" spans="9:15" x14ac:dyDescent="0.2">
      <c r="I6504" s="3"/>
      <c r="J6504" s="3"/>
      <c r="O6504" s="149"/>
    </row>
    <row r="6505" spans="9:15" x14ac:dyDescent="0.2">
      <c r="I6505" s="3"/>
      <c r="J6505" s="3"/>
      <c r="O6505" s="149"/>
    </row>
    <row r="6506" spans="9:15" x14ac:dyDescent="0.2">
      <c r="I6506" s="3"/>
      <c r="J6506" s="3"/>
      <c r="O6506" s="149"/>
    </row>
    <row r="6507" spans="9:15" x14ac:dyDescent="0.2">
      <c r="I6507" s="3"/>
      <c r="J6507" s="3"/>
      <c r="O6507" s="149"/>
    </row>
    <row r="6508" spans="9:15" x14ac:dyDescent="0.2">
      <c r="I6508" s="3"/>
      <c r="J6508" s="3"/>
      <c r="O6508" s="149"/>
    </row>
    <row r="6509" spans="9:15" x14ac:dyDescent="0.2">
      <c r="I6509" s="3"/>
      <c r="J6509" s="3"/>
      <c r="O6509" s="149"/>
    </row>
    <row r="6510" spans="9:15" x14ac:dyDescent="0.2">
      <c r="I6510" s="3"/>
      <c r="J6510" s="3"/>
      <c r="O6510" s="149"/>
    </row>
    <row r="6511" spans="9:15" x14ac:dyDescent="0.2">
      <c r="I6511" s="3"/>
      <c r="J6511" s="3"/>
      <c r="O6511" s="149"/>
    </row>
    <row r="6512" spans="9:15" x14ac:dyDescent="0.2">
      <c r="I6512" s="3"/>
      <c r="J6512" s="3"/>
      <c r="O6512" s="149"/>
    </row>
    <row r="6513" spans="9:15" x14ac:dyDescent="0.2">
      <c r="I6513" s="3"/>
      <c r="J6513" s="3"/>
      <c r="O6513" s="149"/>
    </row>
    <row r="6514" spans="9:15" x14ac:dyDescent="0.2">
      <c r="I6514" s="3"/>
      <c r="J6514" s="3"/>
      <c r="O6514" s="149"/>
    </row>
    <row r="6515" spans="9:15" x14ac:dyDescent="0.2">
      <c r="I6515" s="3"/>
      <c r="J6515" s="3"/>
      <c r="O6515" s="149"/>
    </row>
    <row r="6516" spans="9:15" x14ac:dyDescent="0.2">
      <c r="I6516" s="3"/>
      <c r="J6516" s="3"/>
      <c r="O6516" s="149"/>
    </row>
    <row r="6517" spans="9:15" x14ac:dyDescent="0.2">
      <c r="I6517" s="3"/>
      <c r="J6517" s="3"/>
      <c r="O6517" s="149"/>
    </row>
    <row r="6518" spans="9:15" x14ac:dyDescent="0.2">
      <c r="I6518" s="3"/>
      <c r="J6518" s="3"/>
      <c r="O6518" s="149"/>
    </row>
    <row r="6519" spans="9:15" x14ac:dyDescent="0.2">
      <c r="I6519" s="3"/>
      <c r="J6519" s="3"/>
      <c r="O6519" s="149"/>
    </row>
    <row r="6520" spans="9:15" x14ac:dyDescent="0.2">
      <c r="I6520" s="3"/>
      <c r="J6520" s="3"/>
      <c r="O6520" s="149"/>
    </row>
    <row r="6521" spans="9:15" x14ac:dyDescent="0.2">
      <c r="I6521" s="3"/>
      <c r="J6521" s="3"/>
      <c r="O6521" s="149"/>
    </row>
    <row r="6522" spans="9:15" x14ac:dyDescent="0.2">
      <c r="I6522" s="3"/>
      <c r="J6522" s="3"/>
      <c r="O6522" s="149"/>
    </row>
    <row r="6523" spans="9:15" x14ac:dyDescent="0.2">
      <c r="I6523" s="3"/>
      <c r="J6523" s="3"/>
      <c r="O6523" s="149"/>
    </row>
    <row r="6524" spans="9:15" x14ac:dyDescent="0.2">
      <c r="I6524" s="3"/>
      <c r="J6524" s="3"/>
      <c r="O6524" s="149"/>
    </row>
    <row r="6525" spans="9:15" x14ac:dyDescent="0.2">
      <c r="I6525" s="3"/>
      <c r="J6525" s="3"/>
      <c r="O6525" s="149"/>
    </row>
    <row r="6526" spans="9:15" x14ac:dyDescent="0.2">
      <c r="I6526" s="3"/>
      <c r="J6526" s="3"/>
      <c r="O6526" s="149"/>
    </row>
    <row r="6527" spans="9:15" x14ac:dyDescent="0.2">
      <c r="I6527" s="3"/>
      <c r="J6527" s="3"/>
      <c r="O6527" s="149"/>
    </row>
    <row r="6528" spans="9:15" x14ac:dyDescent="0.2">
      <c r="I6528" s="3"/>
      <c r="J6528" s="3"/>
      <c r="O6528" s="149"/>
    </row>
    <row r="6529" spans="9:15" x14ac:dyDescent="0.2">
      <c r="I6529" s="3"/>
      <c r="J6529" s="3"/>
      <c r="O6529" s="149"/>
    </row>
    <row r="6530" spans="9:15" x14ac:dyDescent="0.2">
      <c r="I6530" s="3"/>
      <c r="J6530" s="3"/>
      <c r="O6530" s="149"/>
    </row>
    <row r="6531" spans="9:15" x14ac:dyDescent="0.2">
      <c r="I6531" s="3"/>
      <c r="J6531" s="3"/>
      <c r="O6531" s="149"/>
    </row>
    <row r="6532" spans="9:15" x14ac:dyDescent="0.2">
      <c r="I6532" s="3"/>
      <c r="J6532" s="3"/>
      <c r="O6532" s="149"/>
    </row>
    <row r="6533" spans="9:15" x14ac:dyDescent="0.2">
      <c r="I6533" s="3"/>
      <c r="J6533" s="3"/>
      <c r="O6533" s="149"/>
    </row>
    <row r="6534" spans="9:15" x14ac:dyDescent="0.2">
      <c r="I6534" s="3"/>
      <c r="J6534" s="3"/>
      <c r="O6534" s="149"/>
    </row>
    <row r="6535" spans="9:15" x14ac:dyDescent="0.2">
      <c r="I6535" s="3"/>
      <c r="J6535" s="3"/>
      <c r="O6535" s="149"/>
    </row>
    <row r="6536" spans="9:15" x14ac:dyDescent="0.2">
      <c r="I6536" s="3"/>
      <c r="J6536" s="3"/>
      <c r="O6536" s="149"/>
    </row>
    <row r="6537" spans="9:15" x14ac:dyDescent="0.2">
      <c r="I6537" s="3"/>
      <c r="J6537" s="3"/>
      <c r="O6537" s="149"/>
    </row>
    <row r="6538" spans="9:15" x14ac:dyDescent="0.2">
      <c r="I6538" s="3"/>
      <c r="J6538" s="3"/>
      <c r="O6538" s="149"/>
    </row>
    <row r="6539" spans="9:15" x14ac:dyDescent="0.2">
      <c r="I6539" s="3"/>
      <c r="J6539" s="3"/>
      <c r="O6539" s="149"/>
    </row>
    <row r="6540" spans="9:15" x14ac:dyDescent="0.2">
      <c r="I6540" s="3"/>
      <c r="J6540" s="3"/>
      <c r="O6540" s="149"/>
    </row>
    <row r="6541" spans="9:15" x14ac:dyDescent="0.2">
      <c r="I6541" s="3"/>
      <c r="J6541" s="3"/>
      <c r="O6541" s="149"/>
    </row>
    <row r="6542" spans="9:15" x14ac:dyDescent="0.2">
      <c r="I6542" s="3"/>
      <c r="J6542" s="3"/>
      <c r="O6542" s="149"/>
    </row>
    <row r="6543" spans="9:15" x14ac:dyDescent="0.2">
      <c r="I6543" s="3"/>
      <c r="J6543" s="3"/>
      <c r="O6543" s="149"/>
    </row>
    <row r="6544" spans="9:15" x14ac:dyDescent="0.2">
      <c r="I6544" s="3"/>
      <c r="J6544" s="3"/>
      <c r="O6544" s="149"/>
    </row>
    <row r="6545" spans="9:15" x14ac:dyDescent="0.2">
      <c r="I6545" s="3"/>
      <c r="J6545" s="3"/>
      <c r="O6545" s="149"/>
    </row>
    <row r="6546" spans="9:15" x14ac:dyDescent="0.2">
      <c r="I6546" s="3"/>
      <c r="J6546" s="3"/>
      <c r="O6546" s="149"/>
    </row>
    <row r="6547" spans="9:15" x14ac:dyDescent="0.2">
      <c r="I6547" s="3"/>
      <c r="J6547" s="3"/>
      <c r="O6547" s="149"/>
    </row>
    <row r="6548" spans="9:15" x14ac:dyDescent="0.2">
      <c r="I6548" s="3"/>
      <c r="J6548" s="3"/>
      <c r="O6548" s="149"/>
    </row>
    <row r="6549" spans="9:15" x14ac:dyDescent="0.2">
      <c r="L6549" s="151"/>
      <c r="O6549" s="149"/>
    </row>
    <row r="6550" spans="9:15" x14ac:dyDescent="0.2">
      <c r="L6550" s="151"/>
      <c r="O6550" s="149"/>
    </row>
    <row r="6551" spans="9:15" x14ac:dyDescent="0.2">
      <c r="L6551" s="151"/>
    </row>
    <row r="6552" spans="9:15" x14ac:dyDescent="0.2">
      <c r="L6552" s="151"/>
    </row>
    <row r="6553" spans="9:15" x14ac:dyDescent="0.2">
      <c r="L6553" s="151"/>
    </row>
    <row r="6554" spans="9:15" x14ac:dyDescent="0.2">
      <c r="L6554" s="151"/>
    </row>
    <row r="6555" spans="9:15" x14ac:dyDescent="0.2">
      <c r="L6555" s="151"/>
    </row>
    <row r="6556" spans="9:15" x14ac:dyDescent="0.2">
      <c r="L6556" s="151"/>
    </row>
    <row r="6557" spans="9:15" x14ac:dyDescent="0.2">
      <c r="L6557" s="151"/>
    </row>
    <row r="6558" spans="9:15" x14ac:dyDescent="0.2">
      <c r="L6558" s="151"/>
    </row>
    <row r="6559" spans="9:15" x14ac:dyDescent="0.2">
      <c r="L6559" s="151"/>
    </row>
    <row r="6560" spans="9:15" x14ac:dyDescent="0.2">
      <c r="L6560" s="151"/>
    </row>
    <row r="6561" spans="12:12" x14ac:dyDescent="0.2">
      <c r="L6561" s="151"/>
    </row>
    <row r="6562" spans="12:12" x14ac:dyDescent="0.2">
      <c r="L6562" s="151"/>
    </row>
    <row r="6563" spans="12:12" x14ac:dyDescent="0.2">
      <c r="L6563" s="151"/>
    </row>
    <row r="6564" spans="12:12" x14ac:dyDescent="0.2">
      <c r="L6564" s="151"/>
    </row>
    <row r="6565" spans="12:12" x14ac:dyDescent="0.2">
      <c r="L6565" s="151"/>
    </row>
    <row r="6566" spans="12:12" x14ac:dyDescent="0.2">
      <c r="L6566" s="151"/>
    </row>
    <row r="6567" spans="12:12" x14ac:dyDescent="0.2">
      <c r="L6567" s="151"/>
    </row>
    <row r="6568" spans="12:12" x14ac:dyDescent="0.2">
      <c r="L6568" s="151"/>
    </row>
    <row r="6569" spans="12:12" x14ac:dyDescent="0.2">
      <c r="L6569" s="151"/>
    </row>
    <row r="6570" spans="12:12" x14ac:dyDescent="0.2">
      <c r="L6570" s="151"/>
    </row>
    <row r="6571" spans="12:12" x14ac:dyDescent="0.2">
      <c r="L6571" s="151"/>
    </row>
    <row r="6572" spans="12:12" x14ac:dyDescent="0.2">
      <c r="L6572" s="151"/>
    </row>
    <row r="6573" spans="12:12" x14ac:dyDescent="0.2">
      <c r="L6573" s="151"/>
    </row>
    <row r="6574" spans="12:12" x14ac:dyDescent="0.2">
      <c r="L6574" s="151"/>
    </row>
    <row r="6575" spans="12:12" x14ac:dyDescent="0.2">
      <c r="L6575" s="151"/>
    </row>
    <row r="6576" spans="12:12" x14ac:dyDescent="0.2">
      <c r="L6576" s="151"/>
    </row>
    <row r="6577" spans="12:12" x14ac:dyDescent="0.2">
      <c r="L6577" s="151"/>
    </row>
    <row r="6578" spans="12:12" x14ac:dyDescent="0.2">
      <c r="L6578" s="151"/>
    </row>
    <row r="6579" spans="12:12" x14ac:dyDescent="0.2">
      <c r="L6579" s="151"/>
    </row>
    <row r="6580" spans="12:12" x14ac:dyDescent="0.2">
      <c r="L6580" s="151"/>
    </row>
    <row r="6581" spans="12:12" x14ac:dyDescent="0.2">
      <c r="L6581" s="151"/>
    </row>
    <row r="6582" spans="12:12" x14ac:dyDescent="0.2">
      <c r="L6582" s="151"/>
    </row>
    <row r="6583" spans="12:12" x14ac:dyDescent="0.2">
      <c r="L6583" s="151"/>
    </row>
    <row r="6584" spans="12:12" x14ac:dyDescent="0.2">
      <c r="L6584" s="151"/>
    </row>
    <row r="6585" spans="12:12" x14ac:dyDescent="0.2">
      <c r="L6585" s="151"/>
    </row>
    <row r="6586" spans="12:12" x14ac:dyDescent="0.2">
      <c r="L6586" s="151"/>
    </row>
    <row r="6587" spans="12:12" x14ac:dyDescent="0.2">
      <c r="L6587" s="151"/>
    </row>
    <row r="6588" spans="12:12" x14ac:dyDescent="0.2">
      <c r="L6588" s="151"/>
    </row>
    <row r="6589" spans="12:12" x14ac:dyDescent="0.2">
      <c r="L6589" s="151"/>
    </row>
    <row r="6590" spans="12:12" x14ac:dyDescent="0.2">
      <c r="L6590" s="151"/>
    </row>
    <row r="6591" spans="12:12" x14ac:dyDescent="0.2">
      <c r="L6591" s="151"/>
    </row>
    <row r="6592" spans="12:12" x14ac:dyDescent="0.2">
      <c r="L6592" s="151"/>
    </row>
    <row r="6593" spans="12:12" x14ac:dyDescent="0.2">
      <c r="L6593" s="151"/>
    </row>
    <row r="6594" spans="12:12" x14ac:dyDescent="0.2">
      <c r="L6594" s="151"/>
    </row>
    <row r="6595" spans="12:12" x14ac:dyDescent="0.2">
      <c r="L6595" s="151"/>
    </row>
    <row r="6596" spans="12:12" x14ac:dyDescent="0.2">
      <c r="L6596" s="151"/>
    </row>
    <row r="6597" spans="12:12" x14ac:dyDescent="0.2">
      <c r="L6597" s="151"/>
    </row>
    <row r="6598" spans="12:12" x14ac:dyDescent="0.2">
      <c r="L6598" s="151"/>
    </row>
    <row r="6599" spans="12:12" x14ac:dyDescent="0.2">
      <c r="L6599" s="151"/>
    </row>
    <row r="6600" spans="12:12" x14ac:dyDescent="0.2">
      <c r="L6600" s="151"/>
    </row>
    <row r="6601" spans="12:12" x14ac:dyDescent="0.2">
      <c r="L6601" s="151"/>
    </row>
    <row r="6602" spans="12:12" x14ac:dyDescent="0.2">
      <c r="L6602" s="151"/>
    </row>
    <row r="6603" spans="12:12" x14ac:dyDescent="0.2">
      <c r="L6603" s="151"/>
    </row>
    <row r="6604" spans="12:12" x14ac:dyDescent="0.2">
      <c r="L6604" s="151"/>
    </row>
    <row r="6605" spans="12:12" x14ac:dyDescent="0.2">
      <c r="L6605" s="151"/>
    </row>
    <row r="6606" spans="12:12" x14ac:dyDescent="0.2">
      <c r="L6606" s="151"/>
    </row>
    <row r="6607" spans="12:12" x14ac:dyDescent="0.2">
      <c r="L6607" s="151"/>
    </row>
    <row r="6608" spans="12:12" x14ac:dyDescent="0.2">
      <c r="L6608" s="151"/>
    </row>
    <row r="6609" spans="12:12" x14ac:dyDescent="0.2">
      <c r="L6609" s="151"/>
    </row>
    <row r="6610" spans="12:12" x14ac:dyDescent="0.2">
      <c r="L6610" s="151"/>
    </row>
    <row r="6611" spans="12:12" x14ac:dyDescent="0.2">
      <c r="L6611" s="151"/>
    </row>
    <row r="6612" spans="12:12" x14ac:dyDescent="0.2">
      <c r="L6612" s="151"/>
    </row>
    <row r="6613" spans="12:12" x14ac:dyDescent="0.2">
      <c r="L6613" s="151"/>
    </row>
    <row r="6614" spans="12:12" x14ac:dyDescent="0.2">
      <c r="L6614" s="151"/>
    </row>
    <row r="6615" spans="12:12" x14ac:dyDescent="0.2">
      <c r="L6615" s="151"/>
    </row>
    <row r="6616" spans="12:12" x14ac:dyDescent="0.2">
      <c r="L6616" s="151"/>
    </row>
    <row r="6617" spans="12:12" x14ac:dyDescent="0.2">
      <c r="L6617" s="151"/>
    </row>
    <row r="6618" spans="12:12" x14ac:dyDescent="0.2">
      <c r="L6618" s="151"/>
    </row>
    <row r="6619" spans="12:12" x14ac:dyDescent="0.2">
      <c r="L6619" s="151"/>
    </row>
    <row r="6620" spans="12:12" x14ac:dyDescent="0.2">
      <c r="L6620" s="151"/>
    </row>
    <row r="6621" spans="12:12" x14ac:dyDescent="0.2">
      <c r="L6621" s="151"/>
    </row>
    <row r="6622" spans="12:12" x14ac:dyDescent="0.2">
      <c r="L6622" s="151"/>
    </row>
    <row r="6623" spans="12:12" x14ac:dyDescent="0.2">
      <c r="L6623" s="151"/>
    </row>
    <row r="6624" spans="12:12" x14ac:dyDescent="0.2">
      <c r="L6624" s="151"/>
    </row>
    <row r="6625" spans="12:12" x14ac:dyDescent="0.2">
      <c r="L6625" s="151"/>
    </row>
    <row r="6626" spans="12:12" x14ac:dyDescent="0.2">
      <c r="L6626" s="151"/>
    </row>
    <row r="6627" spans="12:12" x14ac:dyDescent="0.2">
      <c r="L6627" s="151"/>
    </row>
    <row r="6628" spans="12:12" x14ac:dyDescent="0.2">
      <c r="L6628" s="151"/>
    </row>
    <row r="6629" spans="12:12" x14ac:dyDescent="0.2">
      <c r="L6629" s="151"/>
    </row>
    <row r="6630" spans="12:12" x14ac:dyDescent="0.2">
      <c r="L6630" s="151"/>
    </row>
    <row r="6631" spans="12:12" x14ac:dyDescent="0.2">
      <c r="L6631" s="151"/>
    </row>
    <row r="6632" spans="12:12" x14ac:dyDescent="0.2">
      <c r="L6632" s="151"/>
    </row>
    <row r="6633" spans="12:12" x14ac:dyDescent="0.2">
      <c r="L6633" s="151"/>
    </row>
    <row r="6634" spans="12:12" x14ac:dyDescent="0.2">
      <c r="L6634" s="151"/>
    </row>
    <row r="6635" spans="12:12" x14ac:dyDescent="0.2">
      <c r="L6635" s="151"/>
    </row>
    <row r="6636" spans="12:12" x14ac:dyDescent="0.2">
      <c r="L6636" s="151"/>
    </row>
    <row r="6637" spans="12:12" x14ac:dyDescent="0.2">
      <c r="L6637" s="151"/>
    </row>
    <row r="6638" spans="12:12" x14ac:dyDescent="0.2">
      <c r="L6638" s="151"/>
    </row>
    <row r="6639" spans="12:12" x14ac:dyDescent="0.2">
      <c r="L6639" s="151"/>
    </row>
    <row r="6640" spans="12:12" x14ac:dyDescent="0.2">
      <c r="L6640" s="151"/>
    </row>
    <row r="6641" spans="12:12" x14ac:dyDescent="0.2">
      <c r="L6641" s="151"/>
    </row>
    <row r="6642" spans="12:12" x14ac:dyDescent="0.2">
      <c r="L6642" s="151"/>
    </row>
    <row r="6643" spans="12:12" x14ac:dyDescent="0.2">
      <c r="L6643" s="151"/>
    </row>
    <row r="6644" spans="12:12" x14ac:dyDescent="0.2">
      <c r="L6644" s="151"/>
    </row>
    <row r="6645" spans="12:12" x14ac:dyDescent="0.2">
      <c r="L6645" s="151"/>
    </row>
    <row r="6646" spans="12:12" x14ac:dyDescent="0.2">
      <c r="L6646" s="151"/>
    </row>
    <row r="6647" spans="12:12" x14ac:dyDescent="0.2">
      <c r="L6647" s="151"/>
    </row>
    <row r="6648" spans="12:12" x14ac:dyDescent="0.2">
      <c r="L6648" s="151"/>
    </row>
    <row r="6649" spans="12:12" x14ac:dyDescent="0.2">
      <c r="L6649" s="151"/>
    </row>
    <row r="6650" spans="12:12" x14ac:dyDescent="0.2">
      <c r="L6650" s="151"/>
    </row>
    <row r="6651" spans="12:12" x14ac:dyDescent="0.2">
      <c r="L6651" s="151"/>
    </row>
    <row r="6652" spans="12:12" x14ac:dyDescent="0.2">
      <c r="L6652" s="151"/>
    </row>
    <row r="6653" spans="12:12" x14ac:dyDescent="0.2">
      <c r="L6653" s="151"/>
    </row>
    <row r="6654" spans="12:12" x14ac:dyDescent="0.2">
      <c r="L6654" s="151"/>
    </row>
    <row r="6655" spans="12:12" x14ac:dyDescent="0.2">
      <c r="L6655" s="151"/>
    </row>
    <row r="6656" spans="12:12" x14ac:dyDescent="0.2">
      <c r="L6656" s="151"/>
    </row>
    <row r="6657" spans="12:12" x14ac:dyDescent="0.2">
      <c r="L6657" s="151"/>
    </row>
    <row r="6658" spans="12:12" x14ac:dyDescent="0.2">
      <c r="L6658" s="151"/>
    </row>
    <row r="6659" spans="12:12" x14ac:dyDescent="0.2">
      <c r="L6659" s="151"/>
    </row>
    <row r="6660" spans="12:12" x14ac:dyDescent="0.2">
      <c r="L6660" s="151"/>
    </row>
    <row r="6661" spans="12:12" x14ac:dyDescent="0.2">
      <c r="L6661" s="151"/>
    </row>
    <row r="6662" spans="12:12" x14ac:dyDescent="0.2">
      <c r="L6662" s="151"/>
    </row>
    <row r="6663" spans="12:12" x14ac:dyDescent="0.2">
      <c r="L6663" s="151"/>
    </row>
    <row r="6664" spans="12:12" x14ac:dyDescent="0.2">
      <c r="L6664" s="151"/>
    </row>
    <row r="6665" spans="12:12" x14ac:dyDescent="0.2">
      <c r="L6665" s="151"/>
    </row>
    <row r="6666" spans="12:12" x14ac:dyDescent="0.2">
      <c r="L6666" s="151"/>
    </row>
    <row r="6667" spans="12:12" x14ac:dyDescent="0.2">
      <c r="L6667" s="151"/>
    </row>
    <row r="6668" spans="12:12" x14ac:dyDescent="0.2">
      <c r="L6668" s="151"/>
    </row>
    <row r="6669" spans="12:12" x14ac:dyDescent="0.2">
      <c r="L6669" s="151"/>
    </row>
    <row r="6670" spans="12:12" x14ac:dyDescent="0.2">
      <c r="L6670" s="151"/>
    </row>
    <row r="6671" spans="12:12" x14ac:dyDescent="0.2">
      <c r="L6671" s="151"/>
    </row>
    <row r="6672" spans="12:12" x14ac:dyDescent="0.2">
      <c r="L6672" s="151"/>
    </row>
    <row r="6673" spans="12:12" x14ac:dyDescent="0.2">
      <c r="L6673" s="151"/>
    </row>
    <row r="6674" spans="12:12" x14ac:dyDescent="0.2">
      <c r="L6674" s="151"/>
    </row>
    <row r="6675" spans="12:12" x14ac:dyDescent="0.2">
      <c r="L6675" s="151"/>
    </row>
    <row r="6676" spans="12:12" x14ac:dyDescent="0.2">
      <c r="L6676" s="151"/>
    </row>
    <row r="6677" spans="12:12" x14ac:dyDescent="0.2">
      <c r="L6677" s="151"/>
    </row>
    <row r="6678" spans="12:12" x14ac:dyDescent="0.2">
      <c r="L6678" s="151"/>
    </row>
    <row r="6679" spans="12:12" x14ac:dyDescent="0.2">
      <c r="L6679" s="151"/>
    </row>
    <row r="6680" spans="12:12" x14ac:dyDescent="0.2">
      <c r="L6680" s="151"/>
    </row>
    <row r="6681" spans="12:12" x14ac:dyDescent="0.2">
      <c r="L6681" s="151"/>
    </row>
    <row r="6682" spans="12:12" x14ac:dyDescent="0.2">
      <c r="L6682" s="151"/>
    </row>
    <row r="6683" spans="12:12" x14ac:dyDescent="0.2">
      <c r="L6683" s="151"/>
    </row>
    <row r="6684" spans="12:12" x14ac:dyDescent="0.2">
      <c r="L6684" s="151"/>
    </row>
    <row r="6685" spans="12:12" x14ac:dyDescent="0.2">
      <c r="L6685" s="151"/>
    </row>
    <row r="6686" spans="12:12" x14ac:dyDescent="0.2">
      <c r="L6686" s="151"/>
    </row>
    <row r="6687" spans="12:12" x14ac:dyDescent="0.2">
      <c r="L6687" s="151"/>
    </row>
    <row r="6688" spans="12:12" x14ac:dyDescent="0.2">
      <c r="L6688" s="151"/>
    </row>
    <row r="6689" spans="12:12" x14ac:dyDescent="0.2">
      <c r="L6689" s="151"/>
    </row>
    <row r="6690" spans="12:12" x14ac:dyDescent="0.2">
      <c r="L6690" s="151"/>
    </row>
    <row r="6691" spans="12:12" x14ac:dyDescent="0.2">
      <c r="L6691" s="151"/>
    </row>
    <row r="6692" spans="12:12" x14ac:dyDescent="0.2">
      <c r="L6692" s="151"/>
    </row>
    <row r="6693" spans="12:12" x14ac:dyDescent="0.2">
      <c r="L6693" s="151"/>
    </row>
    <row r="6694" spans="12:12" x14ac:dyDescent="0.2">
      <c r="L6694" s="151"/>
    </row>
    <row r="6695" spans="12:12" x14ac:dyDescent="0.2">
      <c r="L6695" s="151"/>
    </row>
    <row r="6696" spans="12:12" x14ac:dyDescent="0.2">
      <c r="L6696" s="151"/>
    </row>
    <row r="6697" spans="12:12" x14ac:dyDescent="0.2">
      <c r="L6697" s="151"/>
    </row>
    <row r="6698" spans="12:12" x14ac:dyDescent="0.2">
      <c r="L6698" s="151"/>
    </row>
    <row r="6699" spans="12:12" x14ac:dyDescent="0.2">
      <c r="L6699" s="151"/>
    </row>
    <row r="6700" spans="12:12" x14ac:dyDescent="0.2">
      <c r="L6700" s="151"/>
    </row>
    <row r="6701" spans="12:12" x14ac:dyDescent="0.2">
      <c r="L6701" s="151"/>
    </row>
    <row r="6702" spans="12:12" x14ac:dyDescent="0.2">
      <c r="L6702" s="151"/>
    </row>
    <row r="6703" spans="12:12" x14ac:dyDescent="0.2">
      <c r="L6703" s="151"/>
    </row>
    <row r="6704" spans="12:12" x14ac:dyDescent="0.2">
      <c r="L6704" s="151"/>
    </row>
    <row r="6705" spans="12:12" x14ac:dyDescent="0.2">
      <c r="L6705" s="151"/>
    </row>
    <row r="6706" spans="12:12" x14ac:dyDescent="0.2">
      <c r="L6706" s="151"/>
    </row>
    <row r="6707" spans="12:12" x14ac:dyDescent="0.2">
      <c r="L6707" s="151"/>
    </row>
    <row r="6708" spans="12:12" x14ac:dyDescent="0.2">
      <c r="L6708" s="151"/>
    </row>
    <row r="6709" spans="12:12" x14ac:dyDescent="0.2">
      <c r="L6709" s="151"/>
    </row>
    <row r="6710" spans="12:12" x14ac:dyDescent="0.2">
      <c r="L6710" s="151"/>
    </row>
    <row r="6711" spans="12:12" x14ac:dyDescent="0.2">
      <c r="L6711" s="151"/>
    </row>
    <row r="6712" spans="12:12" x14ac:dyDescent="0.2">
      <c r="L6712" s="151"/>
    </row>
    <row r="6713" spans="12:12" x14ac:dyDescent="0.2">
      <c r="L6713" s="151"/>
    </row>
    <row r="6714" spans="12:12" x14ac:dyDescent="0.2">
      <c r="L6714" s="151"/>
    </row>
    <row r="6715" spans="12:12" x14ac:dyDescent="0.2">
      <c r="L6715" s="151"/>
    </row>
    <row r="6716" spans="12:12" x14ac:dyDescent="0.2">
      <c r="L6716" s="151"/>
    </row>
    <row r="6717" spans="12:12" x14ac:dyDescent="0.2">
      <c r="L6717" s="151"/>
    </row>
    <row r="6718" spans="12:12" x14ac:dyDescent="0.2">
      <c r="L6718" s="151"/>
    </row>
    <row r="6719" spans="12:12" x14ac:dyDescent="0.2">
      <c r="L6719" s="151"/>
    </row>
    <row r="6720" spans="12:12" x14ac:dyDescent="0.2">
      <c r="L6720" s="151"/>
    </row>
    <row r="6721" spans="12:12" x14ac:dyDescent="0.2">
      <c r="L6721" s="151"/>
    </row>
    <row r="6722" spans="12:12" x14ac:dyDescent="0.2">
      <c r="L6722" s="151"/>
    </row>
    <row r="6723" spans="12:12" x14ac:dyDescent="0.2">
      <c r="L6723" s="151"/>
    </row>
    <row r="6724" spans="12:12" x14ac:dyDescent="0.2">
      <c r="L6724" s="151"/>
    </row>
    <row r="6725" spans="12:12" x14ac:dyDescent="0.2">
      <c r="L6725" s="151"/>
    </row>
    <row r="6726" spans="12:12" x14ac:dyDescent="0.2">
      <c r="L6726" s="151"/>
    </row>
    <row r="6727" spans="12:12" x14ac:dyDescent="0.2">
      <c r="L6727" s="151"/>
    </row>
    <row r="6728" spans="12:12" x14ac:dyDescent="0.2">
      <c r="L6728" s="151"/>
    </row>
    <row r="6729" spans="12:12" x14ac:dyDescent="0.2">
      <c r="L6729" s="151"/>
    </row>
    <row r="6730" spans="12:12" x14ac:dyDescent="0.2">
      <c r="L6730" s="151"/>
    </row>
    <row r="6731" spans="12:12" x14ac:dyDescent="0.2">
      <c r="L6731" s="151"/>
    </row>
    <row r="6732" spans="12:12" x14ac:dyDescent="0.2">
      <c r="L6732" s="151"/>
    </row>
    <row r="6733" spans="12:12" x14ac:dyDescent="0.2">
      <c r="L6733" s="151"/>
    </row>
    <row r="6734" spans="12:12" x14ac:dyDescent="0.2">
      <c r="L6734" s="151"/>
    </row>
    <row r="6735" spans="12:12" x14ac:dyDescent="0.2">
      <c r="L6735" s="151"/>
    </row>
    <row r="6736" spans="12:12" x14ac:dyDescent="0.2">
      <c r="L6736" s="151"/>
    </row>
    <row r="6737" spans="12:12" x14ac:dyDescent="0.2">
      <c r="L6737" s="151"/>
    </row>
    <row r="6738" spans="12:12" x14ac:dyDescent="0.2">
      <c r="L6738" s="151"/>
    </row>
    <row r="6739" spans="12:12" x14ac:dyDescent="0.2">
      <c r="L6739" s="151"/>
    </row>
    <row r="6740" spans="12:12" x14ac:dyDescent="0.2">
      <c r="L6740" s="151"/>
    </row>
    <row r="6741" spans="12:12" x14ac:dyDescent="0.2">
      <c r="L6741" s="151"/>
    </row>
    <row r="6742" spans="12:12" x14ac:dyDescent="0.2">
      <c r="L6742" s="151"/>
    </row>
    <row r="6743" spans="12:12" x14ac:dyDescent="0.2">
      <c r="L6743" s="151"/>
    </row>
    <row r="6744" spans="12:12" x14ac:dyDescent="0.2">
      <c r="L6744" s="151"/>
    </row>
    <row r="6745" spans="12:12" x14ac:dyDescent="0.2">
      <c r="L6745" s="151"/>
    </row>
    <row r="6746" spans="12:12" x14ac:dyDescent="0.2">
      <c r="L6746" s="151"/>
    </row>
    <row r="6747" spans="12:12" x14ac:dyDescent="0.2">
      <c r="L6747" s="151"/>
    </row>
    <row r="6748" spans="12:12" x14ac:dyDescent="0.2">
      <c r="L6748" s="151"/>
    </row>
    <row r="6749" spans="12:12" x14ac:dyDescent="0.2">
      <c r="L6749" s="151"/>
    </row>
    <row r="6750" spans="12:12" x14ac:dyDescent="0.2">
      <c r="L6750" s="151"/>
    </row>
    <row r="6751" spans="12:12" x14ac:dyDescent="0.2">
      <c r="L6751" s="151"/>
    </row>
    <row r="6752" spans="12:12" x14ac:dyDescent="0.2">
      <c r="L6752" s="151"/>
    </row>
    <row r="6753" spans="12:12" x14ac:dyDescent="0.2">
      <c r="L6753" s="151"/>
    </row>
    <row r="6754" spans="12:12" x14ac:dyDescent="0.2">
      <c r="L6754" s="151"/>
    </row>
    <row r="6755" spans="12:12" x14ac:dyDescent="0.2">
      <c r="L6755" s="151"/>
    </row>
    <row r="6756" spans="12:12" x14ac:dyDescent="0.2">
      <c r="L6756" s="151"/>
    </row>
    <row r="6757" spans="12:12" x14ac:dyDescent="0.2">
      <c r="L6757" s="151"/>
    </row>
    <row r="6758" spans="12:12" x14ac:dyDescent="0.2">
      <c r="L6758" s="151"/>
    </row>
    <row r="6759" spans="12:12" x14ac:dyDescent="0.2">
      <c r="L6759" s="151"/>
    </row>
    <row r="6760" spans="12:12" x14ac:dyDescent="0.2">
      <c r="L6760" s="151"/>
    </row>
    <row r="6761" spans="12:12" x14ac:dyDescent="0.2">
      <c r="L6761" s="151"/>
    </row>
    <row r="6762" spans="12:12" x14ac:dyDescent="0.2">
      <c r="L6762" s="151"/>
    </row>
    <row r="6763" spans="12:12" x14ac:dyDescent="0.2">
      <c r="L6763" s="151"/>
    </row>
    <row r="6764" spans="12:12" x14ac:dyDescent="0.2">
      <c r="L6764" s="151"/>
    </row>
    <row r="6765" spans="12:12" x14ac:dyDescent="0.2">
      <c r="L6765" s="151"/>
    </row>
    <row r="6766" spans="12:12" x14ac:dyDescent="0.2">
      <c r="L6766" s="151"/>
    </row>
    <row r="6767" spans="12:12" x14ac:dyDescent="0.2">
      <c r="L6767" s="151"/>
    </row>
    <row r="6768" spans="12:12" x14ac:dyDescent="0.2">
      <c r="L6768" s="151"/>
    </row>
    <row r="6769" spans="12:12" x14ac:dyDescent="0.2">
      <c r="L6769" s="151"/>
    </row>
    <row r="6770" spans="12:12" x14ac:dyDescent="0.2">
      <c r="L6770" s="151"/>
    </row>
    <row r="6771" spans="12:12" x14ac:dyDescent="0.2">
      <c r="L6771" s="151"/>
    </row>
    <row r="6772" spans="12:12" x14ac:dyDescent="0.2">
      <c r="L6772" s="151"/>
    </row>
    <row r="6773" spans="12:12" x14ac:dyDescent="0.2">
      <c r="L6773" s="151"/>
    </row>
    <row r="6774" spans="12:12" x14ac:dyDescent="0.2">
      <c r="L6774" s="151"/>
    </row>
    <row r="6775" spans="12:12" x14ac:dyDescent="0.2">
      <c r="L6775" s="151"/>
    </row>
    <row r="6776" spans="12:12" x14ac:dyDescent="0.2">
      <c r="L6776" s="151"/>
    </row>
    <row r="6777" spans="12:12" x14ac:dyDescent="0.2">
      <c r="L6777" s="151"/>
    </row>
    <row r="6778" spans="12:12" x14ac:dyDescent="0.2">
      <c r="L6778" s="151"/>
    </row>
    <row r="6779" spans="12:12" x14ac:dyDescent="0.2">
      <c r="L6779" s="151"/>
    </row>
    <row r="6780" spans="12:12" x14ac:dyDescent="0.2">
      <c r="L6780" s="151"/>
    </row>
    <row r="6781" spans="12:12" x14ac:dyDescent="0.2">
      <c r="L6781" s="151"/>
    </row>
    <row r="6782" spans="12:12" x14ac:dyDescent="0.2">
      <c r="L6782" s="151"/>
    </row>
    <row r="6783" spans="12:12" x14ac:dyDescent="0.2">
      <c r="L6783" s="151"/>
    </row>
    <row r="6784" spans="12:12" x14ac:dyDescent="0.2">
      <c r="L6784" s="151"/>
    </row>
    <row r="6785" spans="12:12" x14ac:dyDescent="0.2">
      <c r="L6785" s="151"/>
    </row>
    <row r="6786" spans="12:12" x14ac:dyDescent="0.2">
      <c r="L6786" s="151"/>
    </row>
    <row r="6787" spans="12:12" x14ac:dyDescent="0.2">
      <c r="L6787" s="151"/>
    </row>
    <row r="6788" spans="12:12" x14ac:dyDescent="0.2">
      <c r="L6788" s="151"/>
    </row>
    <row r="6789" spans="12:12" x14ac:dyDescent="0.2">
      <c r="L6789" s="151"/>
    </row>
    <row r="6790" spans="12:12" x14ac:dyDescent="0.2">
      <c r="L6790" s="151"/>
    </row>
    <row r="6791" spans="12:12" x14ac:dyDescent="0.2">
      <c r="L6791" s="151"/>
    </row>
  </sheetData>
  <pageMargins left="0.19685039370078741" right="0.19685039370078741" top="0.19685039370078741" bottom="0.19685039370078741" header="0" footer="0"/>
  <pageSetup paperSize="9"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4"/>
  <sheetViews>
    <sheetView showGridLines="0" zoomScaleNormal="100" workbookViewId="0">
      <selection activeCell="A4" sqref="A4"/>
    </sheetView>
  </sheetViews>
  <sheetFormatPr baseColWidth="10" defaultRowHeight="15" x14ac:dyDescent="0.25"/>
  <cols>
    <col min="1" max="1" width="19.7109375" customWidth="1"/>
    <col min="2" max="3" width="6.42578125" customWidth="1"/>
    <col min="4" max="6" width="9.7109375" customWidth="1"/>
    <col min="7" max="7" width="9.7109375" bestFit="1" customWidth="1"/>
    <col min="8" max="8" width="11.42578125" customWidth="1"/>
    <col min="9" max="10" width="9.28515625" customWidth="1"/>
  </cols>
  <sheetData>
    <row r="1" spans="1:25" ht="15.75" x14ac:dyDescent="0.25">
      <c r="A1" s="147" t="s">
        <v>239</v>
      </c>
    </row>
    <row r="3" spans="1:25" s="1" customFormat="1" ht="15.75" x14ac:dyDescent="0.25">
      <c r="A3" s="156" t="s">
        <v>246</v>
      </c>
    </row>
    <row r="4" spans="1:25" x14ac:dyDescent="0.25">
      <c r="A4" s="3" t="s">
        <v>49</v>
      </c>
      <c r="L4" s="1"/>
      <c r="M4" s="1"/>
      <c r="O4" s="3"/>
      <c r="Y4" s="3"/>
    </row>
    <row r="5" spans="1:25" s="1" customFormat="1" x14ac:dyDescent="0.25">
      <c r="A5" s="294"/>
      <c r="B5" s="601" t="s">
        <v>28</v>
      </c>
      <c r="C5" s="601"/>
      <c r="D5" s="601"/>
      <c r="E5" s="601"/>
      <c r="F5" s="601"/>
      <c r="G5" s="601" t="s">
        <v>134</v>
      </c>
      <c r="H5" s="601"/>
      <c r="I5" s="601"/>
      <c r="J5" s="601"/>
    </row>
    <row r="6" spans="1:25" ht="17.25" customHeight="1" x14ac:dyDescent="0.25">
      <c r="A6" s="602" t="s">
        <v>70</v>
      </c>
      <c r="B6" s="600">
        <v>2017</v>
      </c>
      <c r="C6" s="600">
        <v>2022</v>
      </c>
      <c r="D6" s="600" t="s">
        <v>81</v>
      </c>
      <c r="E6" s="600" t="s">
        <v>138</v>
      </c>
      <c r="F6" s="600"/>
      <c r="G6" s="600" t="s">
        <v>82</v>
      </c>
      <c r="H6" s="600" t="s">
        <v>110</v>
      </c>
      <c r="I6" s="600" t="s">
        <v>138</v>
      </c>
      <c r="J6" s="600"/>
    </row>
    <row r="7" spans="1:25" ht="30" x14ac:dyDescent="0.25">
      <c r="A7" s="602"/>
      <c r="B7" s="600"/>
      <c r="C7" s="600"/>
      <c r="D7" s="600"/>
      <c r="E7" s="173" t="s">
        <v>68</v>
      </c>
      <c r="F7" s="173" t="s">
        <v>69</v>
      </c>
      <c r="G7" s="600"/>
      <c r="H7" s="600"/>
      <c r="I7" s="173" t="s">
        <v>68</v>
      </c>
      <c r="J7" s="173" t="s">
        <v>69</v>
      </c>
    </row>
    <row r="8" spans="1:25" s="95" customFormat="1" ht="30" x14ac:dyDescent="0.25">
      <c r="A8" s="559" t="s">
        <v>96</v>
      </c>
      <c r="B8" s="375">
        <v>65.897456931911407</v>
      </c>
      <c r="C8" s="376">
        <v>65.845909451945985</v>
      </c>
      <c r="D8" s="376">
        <v>65.938681720221879</v>
      </c>
      <c r="E8" s="376">
        <v>66.394653368983199</v>
      </c>
      <c r="F8" s="377">
        <v>66.172725139361646</v>
      </c>
      <c r="G8" s="562">
        <v>-0.618569759585057</v>
      </c>
      <c r="H8" s="563">
        <v>1.1132672193107283</v>
      </c>
      <c r="I8" s="564">
        <v>6.5849270044465698</v>
      </c>
      <c r="J8" s="565">
        <v>3.921788248987923</v>
      </c>
    </row>
    <row r="9" spans="1:25" x14ac:dyDescent="0.25">
      <c r="A9" s="296" t="s">
        <v>67</v>
      </c>
      <c r="B9" s="358">
        <v>66.608000000000004</v>
      </c>
      <c r="C9" s="359">
        <v>66.336032388663995</v>
      </c>
      <c r="D9" s="359">
        <v>66.673552678440899</v>
      </c>
      <c r="E9" s="359">
        <v>67.162829214993195</v>
      </c>
      <c r="F9" s="360">
        <v>66.9537947281203</v>
      </c>
      <c r="G9" s="361">
        <v>-3.2636113360321133</v>
      </c>
      <c r="H9" s="362">
        <v>4.0502434773228515</v>
      </c>
      <c r="I9" s="363">
        <v>9.9215619159504058</v>
      </c>
      <c r="J9" s="364">
        <v>7.4131480734756678</v>
      </c>
    </row>
    <row r="10" spans="1:25" x14ac:dyDescent="0.25">
      <c r="A10" s="296" t="s">
        <v>66</v>
      </c>
      <c r="B10" s="358">
        <v>64.8476</v>
      </c>
      <c r="C10" s="359">
        <v>65.144787644787598</v>
      </c>
      <c r="D10" s="359">
        <v>65.123038630703604</v>
      </c>
      <c r="E10" s="359">
        <v>65.5223952452737</v>
      </c>
      <c r="F10" s="360">
        <v>65.284812740974999</v>
      </c>
      <c r="G10" s="361">
        <v>3.5662517374511822</v>
      </c>
      <c r="H10" s="362">
        <v>-0.26098816900793054</v>
      </c>
      <c r="I10" s="363">
        <v>4.5312912058332131</v>
      </c>
      <c r="J10" s="364">
        <v>1.6803011542488093</v>
      </c>
    </row>
    <row r="11" spans="1:25" s="95" customFormat="1" ht="30" x14ac:dyDescent="0.25">
      <c r="A11" s="300" t="s">
        <v>121</v>
      </c>
      <c r="B11" s="378">
        <v>63.322674418604599</v>
      </c>
      <c r="C11" s="379">
        <v>63.715639810426538</v>
      </c>
      <c r="D11" s="379">
        <v>63.822333259055455</v>
      </c>
      <c r="E11" s="379">
        <v>64.472720749098585</v>
      </c>
      <c r="F11" s="380">
        <v>64.214391734828823</v>
      </c>
      <c r="G11" s="385">
        <v>4.7155847018632642</v>
      </c>
      <c r="H11" s="386">
        <v>1.2803213835470046</v>
      </c>
      <c r="I11" s="387">
        <v>9.0849712640645635</v>
      </c>
      <c r="J11" s="388">
        <v>5.9850230928274186</v>
      </c>
    </row>
    <row r="12" spans="1:25" x14ac:dyDescent="0.25">
      <c r="A12" s="296" t="s">
        <v>3</v>
      </c>
      <c r="B12" s="365">
        <v>63.043715846994502</v>
      </c>
      <c r="C12" s="366">
        <v>63.425438596491198</v>
      </c>
      <c r="D12" s="366">
        <v>63.7265051314914</v>
      </c>
      <c r="E12" s="366">
        <v>64.361209964988902</v>
      </c>
      <c r="F12" s="367">
        <v>64.093450783543005</v>
      </c>
      <c r="G12" s="361">
        <v>4.5806729939603485</v>
      </c>
      <c r="H12" s="362">
        <v>3.6127984200024343</v>
      </c>
      <c r="I12" s="363">
        <v>11.229256421972451</v>
      </c>
      <c r="J12" s="364">
        <v>8.0161462446216944</v>
      </c>
    </row>
    <row r="13" spans="1:25" x14ac:dyDescent="0.25">
      <c r="A13" s="297" t="s">
        <v>4</v>
      </c>
      <c r="B13" s="368">
        <v>63.594594594594597</v>
      </c>
      <c r="C13" s="369">
        <v>64.056701030927798</v>
      </c>
      <c r="D13" s="369">
        <v>63.926851109546</v>
      </c>
      <c r="E13" s="369">
        <v>64.590226894050005</v>
      </c>
      <c r="F13" s="370">
        <v>64.339472099808305</v>
      </c>
      <c r="G13" s="371">
        <v>5.5452772359984124</v>
      </c>
      <c r="H13" s="372">
        <v>-1.5581990565815715</v>
      </c>
      <c r="I13" s="373">
        <v>6.4023103574664901</v>
      </c>
      <c r="J13" s="374">
        <v>3.3932528265660835</v>
      </c>
    </row>
    <row r="14" spans="1:25" ht="15.75" x14ac:dyDescent="0.25">
      <c r="A14" s="560" t="s">
        <v>71</v>
      </c>
      <c r="B14" s="375"/>
      <c r="C14" s="376"/>
      <c r="D14" s="376"/>
      <c r="E14" s="376"/>
      <c r="F14" s="377"/>
      <c r="G14" s="354"/>
      <c r="H14" s="355"/>
      <c r="I14" s="356"/>
      <c r="J14" s="357"/>
    </row>
    <row r="15" spans="1:25" s="1" customFormat="1" x14ac:dyDescent="0.25">
      <c r="A15" s="561" t="str">
        <f>A8</f>
        <v>Enseignants-chercheurs (EC)</v>
      </c>
      <c r="B15" s="378"/>
      <c r="C15" s="379"/>
      <c r="D15" s="379"/>
      <c r="E15" s="379"/>
      <c r="F15" s="380"/>
      <c r="G15" s="381"/>
      <c r="H15" s="382"/>
      <c r="I15" s="383"/>
      <c r="J15" s="384"/>
    </row>
    <row r="16" spans="1:25" x14ac:dyDescent="0.25">
      <c r="A16" s="298" t="s">
        <v>72</v>
      </c>
      <c r="B16" s="358">
        <v>64.941000000000003</v>
      </c>
      <c r="C16" s="359">
        <v>65.105398457583505</v>
      </c>
      <c r="D16" s="359">
        <v>65.274011290600598</v>
      </c>
      <c r="E16" s="359">
        <v>65.759304597082405</v>
      </c>
      <c r="F16" s="360">
        <v>65.530560928863594</v>
      </c>
      <c r="G16" s="361">
        <v>1.9727814910020243</v>
      </c>
      <c r="H16" s="362">
        <v>2.0233539962051168</v>
      </c>
      <c r="I16" s="363">
        <v>7.8468736739868064</v>
      </c>
      <c r="J16" s="364">
        <v>5.1019496553610679</v>
      </c>
    </row>
    <row r="17" spans="1:22" x14ac:dyDescent="0.25">
      <c r="A17" s="298" t="s">
        <v>73</v>
      </c>
      <c r="B17" s="358">
        <v>66.319100000000006</v>
      </c>
      <c r="C17" s="359">
        <v>66.177011494252895</v>
      </c>
      <c r="D17" s="359">
        <v>66.332081264992297</v>
      </c>
      <c r="E17" s="359">
        <v>66.7587779922126</v>
      </c>
      <c r="F17" s="360">
        <v>66.542095993078703</v>
      </c>
      <c r="G17" s="361">
        <v>-1.7050620689653329</v>
      </c>
      <c r="H17" s="362">
        <v>1.8608372488728264</v>
      </c>
      <c r="I17" s="363">
        <v>6.9811979755164657</v>
      </c>
      <c r="J17" s="364">
        <v>4.3810139859097035</v>
      </c>
    </row>
    <row r="18" spans="1:22" s="1" customFormat="1" x14ac:dyDescent="0.25">
      <c r="A18" s="561" t="str">
        <f>A11</f>
        <v>Enseignants du second degré (ESAS)</v>
      </c>
      <c r="B18" s="378"/>
      <c r="C18" s="379"/>
      <c r="D18" s="379"/>
      <c r="E18" s="379"/>
      <c r="F18" s="380"/>
      <c r="G18" s="385"/>
      <c r="H18" s="386"/>
      <c r="I18" s="387"/>
      <c r="J18" s="388"/>
    </row>
    <row r="19" spans="1:22" x14ac:dyDescent="0.25">
      <c r="A19" s="298" t="s">
        <v>72</v>
      </c>
      <c r="B19" s="365">
        <v>63.247900000000001</v>
      </c>
      <c r="C19" s="366">
        <v>63.264705882352899</v>
      </c>
      <c r="D19" s="366">
        <v>63.5703802545694</v>
      </c>
      <c r="E19" s="366">
        <v>64.1723577531844</v>
      </c>
      <c r="F19" s="367">
        <v>63.917465577558303</v>
      </c>
      <c r="G19" s="361">
        <v>0.20167058823477646</v>
      </c>
      <c r="H19" s="362">
        <v>3.6680924665980115</v>
      </c>
      <c r="I19" s="363">
        <v>10.891822449978008</v>
      </c>
      <c r="J19" s="364">
        <v>7.833116342464848</v>
      </c>
    </row>
    <row r="20" spans="1:22" x14ac:dyDescent="0.25">
      <c r="A20" s="299" t="s">
        <v>73</v>
      </c>
      <c r="B20" s="368">
        <v>63.363199999999999</v>
      </c>
      <c r="C20" s="369">
        <v>64.019841269841294</v>
      </c>
      <c r="D20" s="369">
        <v>64.027238115619497</v>
      </c>
      <c r="E20" s="369">
        <v>64.729085813711905</v>
      </c>
      <c r="F20" s="370">
        <v>64.470770303700803</v>
      </c>
      <c r="G20" s="371">
        <v>7.8796952380955361</v>
      </c>
      <c r="H20" s="372">
        <v>8.8762149338435847E-2</v>
      </c>
      <c r="I20" s="373">
        <v>8.5109345264473291</v>
      </c>
      <c r="J20" s="374">
        <v>5.411148406314112</v>
      </c>
    </row>
    <row r="21" spans="1:22" s="1" customFormat="1" x14ac:dyDescent="0.25">
      <c r="A21" s="295" t="s">
        <v>8</v>
      </c>
      <c r="B21" s="389">
        <v>65.668537236084447</v>
      </c>
      <c r="C21" s="390">
        <v>65.247873459895146</v>
      </c>
      <c r="D21" s="390">
        <v>65.471081962451862</v>
      </c>
      <c r="E21" s="390">
        <v>65.989062558279528</v>
      </c>
      <c r="F21" s="391">
        <v>65.760217332278927</v>
      </c>
      <c r="G21" s="392">
        <v>-5.0479653142716074</v>
      </c>
      <c r="H21" s="393">
        <v>2.6785020306805905</v>
      </c>
      <c r="I21" s="394">
        <v>8.8942691806125822</v>
      </c>
      <c r="J21" s="395">
        <v>6.1481264686053692</v>
      </c>
    </row>
    <row r="22" spans="1:22" s="108" customFormat="1" ht="37.5" customHeight="1" x14ac:dyDescent="0.25">
      <c r="A22" s="599" t="s">
        <v>228</v>
      </c>
      <c r="B22" s="599"/>
      <c r="C22" s="599"/>
      <c r="D22" s="599"/>
      <c r="E22" s="599"/>
      <c r="F22" s="599"/>
      <c r="G22" s="599"/>
      <c r="H22" s="599"/>
      <c r="I22" s="599"/>
      <c r="J22" s="599"/>
      <c r="K22" s="51"/>
      <c r="L22" s="115"/>
      <c r="M22" s="115"/>
      <c r="N22" s="115"/>
      <c r="O22" s="115"/>
      <c r="P22" s="115"/>
      <c r="Q22" s="115"/>
      <c r="R22" s="115"/>
      <c r="S22" s="115"/>
      <c r="T22" s="115"/>
      <c r="U22" s="107"/>
      <c r="V22" s="107"/>
    </row>
    <row r="23" spans="1:22" x14ac:dyDescent="0.25">
      <c r="A23" s="51" t="s">
        <v>149</v>
      </c>
      <c r="B23" s="64"/>
      <c r="C23" s="43"/>
      <c r="D23" s="43"/>
      <c r="E23" s="43"/>
      <c r="F23" s="43"/>
      <c r="G23" s="43"/>
      <c r="H23" s="43"/>
      <c r="I23" s="43"/>
      <c r="J23" s="43"/>
    </row>
    <row r="24" spans="1:22" x14ac:dyDescent="0.25">
      <c r="A24" s="45" t="s">
        <v>179</v>
      </c>
      <c r="B24" s="51"/>
      <c r="C24" s="43"/>
      <c r="D24" s="43"/>
      <c r="E24" s="43"/>
      <c r="F24" s="43"/>
      <c r="G24" s="43"/>
      <c r="H24" s="43"/>
      <c r="I24" s="43"/>
      <c r="J24" s="43"/>
    </row>
  </sheetData>
  <mergeCells count="11">
    <mergeCell ref="A22:J22"/>
    <mergeCell ref="D6:D7"/>
    <mergeCell ref="E6:F6"/>
    <mergeCell ref="G5:J5"/>
    <mergeCell ref="B5:F5"/>
    <mergeCell ref="A6:A7"/>
    <mergeCell ref="C6:C7"/>
    <mergeCell ref="H6:H7"/>
    <mergeCell ref="I6:J6"/>
    <mergeCell ref="G6:G7"/>
    <mergeCell ref="B6:B7"/>
  </mergeCells>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27"/>
  <sheetViews>
    <sheetView showGridLines="0" zoomScaleNormal="100" workbookViewId="0">
      <selection activeCell="A3" sqref="A3"/>
    </sheetView>
  </sheetViews>
  <sheetFormatPr baseColWidth="10" defaultRowHeight="15" x14ac:dyDescent="0.25"/>
  <cols>
    <col min="1" max="1" width="9.7109375" customWidth="1"/>
    <col min="2" max="3" width="8.7109375" customWidth="1"/>
    <col min="4" max="6" width="7" customWidth="1"/>
    <col min="7" max="7" width="11.5703125" bestFit="1" customWidth="1"/>
    <col min="8" max="9" width="9.7109375" customWidth="1"/>
    <col min="10" max="11" width="6.85546875" customWidth="1"/>
    <col min="12" max="12" width="10.5703125" style="1" customWidth="1"/>
    <col min="13" max="13" width="11.85546875" style="1" customWidth="1"/>
    <col min="14" max="17" width="10.5703125" customWidth="1"/>
    <col min="18" max="23" width="11.42578125" customWidth="1"/>
    <col min="24" max="24" width="16.140625" customWidth="1"/>
  </cols>
  <sheetData>
    <row r="1" spans="1:25" s="21" customFormat="1" ht="15.75" x14ac:dyDescent="0.25">
      <c r="A1" s="147" t="s">
        <v>239</v>
      </c>
      <c r="L1" s="23"/>
      <c r="M1" s="23"/>
    </row>
    <row r="2" spans="1:25" s="21" customFormat="1" x14ac:dyDescent="0.25">
      <c r="A2" s="42"/>
      <c r="L2" s="23"/>
      <c r="M2" s="23"/>
      <c r="O2" s="3"/>
      <c r="P2" s="3"/>
      <c r="Q2" s="3"/>
      <c r="R2" s="3"/>
      <c r="S2" s="3"/>
      <c r="T2" s="3"/>
    </row>
    <row r="3" spans="1:25" ht="24" customHeight="1" x14ac:dyDescent="0.25">
      <c r="A3" s="156" t="s">
        <v>146</v>
      </c>
      <c r="B3" s="3"/>
      <c r="C3" s="3"/>
      <c r="D3" s="3"/>
      <c r="E3" s="3"/>
      <c r="F3" s="3"/>
      <c r="G3" s="3"/>
      <c r="H3" s="3"/>
      <c r="I3" s="3"/>
      <c r="J3" s="3"/>
      <c r="K3" s="3"/>
      <c r="L3" s="24"/>
      <c r="M3" s="24"/>
      <c r="O3" s="156" t="s">
        <v>172</v>
      </c>
      <c r="Y3" s="156" t="s">
        <v>173</v>
      </c>
    </row>
    <row r="4" spans="1:25" x14ac:dyDescent="0.25">
      <c r="A4" s="3" t="s">
        <v>49</v>
      </c>
      <c r="O4" s="3" t="str">
        <f>$A$4</f>
        <v>Age au 31/12 de l'année de départ</v>
      </c>
      <c r="Y4" s="3" t="str">
        <f>$A$4</f>
        <v>Age au 31/12 de l'année de départ</v>
      </c>
    </row>
    <row r="5" spans="1:25" x14ac:dyDescent="0.25">
      <c r="A5" s="3"/>
      <c r="B5" s="3"/>
      <c r="C5" s="3"/>
      <c r="D5" s="3"/>
      <c r="E5" s="3"/>
      <c r="F5" s="3"/>
      <c r="G5" s="3"/>
      <c r="H5" s="3"/>
      <c r="I5" s="3"/>
      <c r="J5" s="3"/>
      <c r="K5" s="3"/>
      <c r="L5" s="24"/>
      <c r="M5" s="24"/>
    </row>
    <row r="6" spans="1:25" x14ac:dyDescent="0.25">
      <c r="A6" s="3"/>
      <c r="B6" s="3"/>
      <c r="C6" s="3"/>
      <c r="D6" s="3"/>
      <c r="E6" s="3"/>
      <c r="F6" s="3"/>
      <c r="G6" s="3"/>
      <c r="H6" s="3"/>
      <c r="I6" s="3"/>
      <c r="J6" s="3"/>
      <c r="K6" s="3"/>
      <c r="L6" s="24"/>
      <c r="M6" s="24"/>
    </row>
    <row r="7" spans="1:25" x14ac:dyDescent="0.25">
      <c r="A7" s="3"/>
      <c r="B7" s="3"/>
      <c r="C7" s="3"/>
      <c r="D7" s="3"/>
      <c r="E7" s="3"/>
      <c r="F7" s="3"/>
      <c r="G7" s="3"/>
      <c r="H7" s="3"/>
      <c r="I7" s="3"/>
      <c r="J7" s="3"/>
      <c r="K7" s="3"/>
      <c r="L7" s="24"/>
      <c r="M7" s="24"/>
    </row>
    <row r="8" spans="1:25" x14ac:dyDescent="0.25">
      <c r="A8" s="3"/>
      <c r="B8" s="3"/>
      <c r="C8" s="3"/>
      <c r="D8" s="3"/>
      <c r="E8" s="3"/>
      <c r="F8" s="3"/>
      <c r="G8" s="3"/>
      <c r="H8" s="3"/>
      <c r="I8" s="3"/>
      <c r="J8" s="3"/>
      <c r="K8" s="3"/>
      <c r="L8" s="24"/>
      <c r="M8" s="24"/>
    </row>
    <row r="9" spans="1:25" x14ac:dyDescent="0.25">
      <c r="A9" s="3"/>
      <c r="B9" s="3"/>
      <c r="C9" s="3"/>
      <c r="D9" s="3"/>
      <c r="E9" s="3"/>
      <c r="F9" s="3"/>
      <c r="G9" s="3"/>
      <c r="H9" s="3"/>
      <c r="I9" s="3"/>
      <c r="J9" s="3"/>
      <c r="K9" s="3"/>
      <c r="L9" s="24"/>
      <c r="M9" s="24"/>
    </row>
    <row r="10" spans="1:25" x14ac:dyDescent="0.25">
      <c r="A10" s="3"/>
      <c r="B10" s="3"/>
      <c r="C10" s="3"/>
      <c r="D10" s="3"/>
      <c r="E10" s="3"/>
      <c r="F10" s="3"/>
      <c r="G10" s="3"/>
      <c r="H10" s="3"/>
      <c r="I10" s="3"/>
      <c r="J10" s="3"/>
      <c r="K10" s="3"/>
      <c r="L10" s="24"/>
      <c r="M10" s="24"/>
    </row>
    <row r="11" spans="1:25" x14ac:dyDescent="0.25">
      <c r="A11" s="3"/>
      <c r="B11" s="3"/>
      <c r="C11" s="3"/>
      <c r="D11" s="3"/>
      <c r="E11" s="3"/>
      <c r="F11" s="3"/>
      <c r="G11" s="3"/>
      <c r="H11" s="3"/>
      <c r="I11" s="3"/>
      <c r="J11" s="3"/>
      <c r="K11" s="3"/>
      <c r="L11" s="24"/>
      <c r="M11" s="24"/>
    </row>
    <row r="12" spans="1:25" x14ac:dyDescent="0.25">
      <c r="A12" s="3"/>
      <c r="B12" s="3"/>
      <c r="C12" s="3"/>
      <c r="D12" s="3"/>
      <c r="E12" s="3"/>
      <c r="F12" s="3"/>
      <c r="G12" s="3"/>
      <c r="H12" s="3"/>
      <c r="I12" s="3"/>
      <c r="J12" s="3"/>
      <c r="K12" s="3"/>
      <c r="L12" s="24"/>
      <c r="M12" s="24"/>
    </row>
    <row r="13" spans="1:25" x14ac:dyDescent="0.25">
      <c r="A13" s="3"/>
      <c r="B13" s="3"/>
      <c r="C13" s="3"/>
      <c r="D13" s="3"/>
      <c r="E13" s="3"/>
      <c r="F13" s="3"/>
      <c r="G13" s="3"/>
      <c r="H13" s="3"/>
      <c r="I13" s="3"/>
      <c r="J13" s="3"/>
      <c r="K13" s="3"/>
      <c r="L13" s="24"/>
      <c r="M13" s="24"/>
    </row>
    <row r="14" spans="1:25" x14ac:dyDescent="0.25">
      <c r="A14" s="3"/>
      <c r="B14" s="3"/>
      <c r="C14" s="3"/>
      <c r="D14" s="3"/>
      <c r="E14" s="3"/>
      <c r="F14" s="3"/>
      <c r="G14" s="3"/>
      <c r="H14" s="3"/>
      <c r="I14" s="3"/>
      <c r="J14" s="3"/>
      <c r="K14" s="3"/>
      <c r="L14" s="24"/>
      <c r="M14" s="24"/>
    </row>
    <row r="15" spans="1:25" x14ac:dyDescent="0.25">
      <c r="A15" s="3"/>
      <c r="B15" s="3"/>
      <c r="C15" s="3"/>
      <c r="D15" s="3"/>
      <c r="E15" s="3"/>
      <c r="F15" s="3"/>
      <c r="G15" s="3"/>
      <c r="H15" s="3"/>
      <c r="I15" s="3"/>
      <c r="J15" s="3"/>
      <c r="K15" s="3"/>
      <c r="L15" s="24"/>
      <c r="M15" s="24"/>
    </row>
    <row r="16" spans="1:25" x14ac:dyDescent="0.25">
      <c r="A16" s="3"/>
      <c r="B16" s="3"/>
      <c r="C16" s="3"/>
      <c r="D16" s="3"/>
      <c r="E16" s="3"/>
      <c r="F16" s="3"/>
      <c r="G16" s="3"/>
      <c r="H16" s="3"/>
      <c r="I16" s="3"/>
      <c r="J16" s="3"/>
      <c r="K16" s="3"/>
      <c r="L16" s="24"/>
      <c r="M16" s="24"/>
    </row>
    <row r="17" spans="1:25" x14ac:dyDescent="0.25">
      <c r="A17" s="3"/>
      <c r="B17" s="3"/>
      <c r="C17" s="3"/>
      <c r="D17" s="3"/>
      <c r="E17" s="3"/>
      <c r="F17" s="3"/>
      <c r="G17" s="3"/>
      <c r="H17" s="3"/>
      <c r="I17" s="3"/>
      <c r="J17" s="3"/>
      <c r="K17" s="3"/>
      <c r="L17" s="24"/>
      <c r="M17" s="24"/>
    </row>
    <row r="18" spans="1:25" x14ac:dyDescent="0.25">
      <c r="A18" s="3"/>
      <c r="B18" s="3"/>
      <c r="C18" s="3"/>
      <c r="D18" s="3"/>
      <c r="E18" s="3"/>
      <c r="F18" s="3"/>
      <c r="G18" s="3"/>
      <c r="H18" s="3"/>
      <c r="I18" s="3"/>
      <c r="J18" s="3"/>
      <c r="K18" s="3"/>
      <c r="L18" s="24"/>
      <c r="M18" s="24"/>
    </row>
    <row r="19" spans="1:25" x14ac:dyDescent="0.25">
      <c r="A19" s="3"/>
      <c r="B19" s="3"/>
      <c r="C19" s="3"/>
      <c r="D19" s="3"/>
      <c r="E19" s="3"/>
      <c r="F19" s="3"/>
      <c r="G19" s="3"/>
      <c r="H19" s="3"/>
      <c r="I19" s="3"/>
      <c r="J19" s="3"/>
      <c r="K19" s="3"/>
      <c r="L19" s="24"/>
      <c r="M19" s="24"/>
    </row>
    <row r="20" spans="1:25" x14ac:dyDescent="0.25">
      <c r="A20" s="3"/>
      <c r="B20" s="3"/>
      <c r="C20" s="3"/>
      <c r="D20" s="3"/>
      <c r="E20" s="3"/>
      <c r="F20" s="3"/>
      <c r="G20" s="3"/>
      <c r="H20" s="3"/>
      <c r="I20" s="3"/>
      <c r="J20" s="3"/>
      <c r="K20" s="3"/>
      <c r="L20" s="24"/>
      <c r="M20" s="24"/>
    </row>
    <row r="21" spans="1:25" x14ac:dyDescent="0.25">
      <c r="A21" s="3"/>
      <c r="B21" s="3"/>
      <c r="C21" s="3"/>
      <c r="D21" s="3"/>
      <c r="E21" s="3"/>
      <c r="F21" s="3"/>
      <c r="G21" s="3"/>
      <c r="H21" s="3"/>
      <c r="I21" s="3"/>
      <c r="J21" s="3"/>
      <c r="K21" s="3"/>
      <c r="L21" s="24"/>
      <c r="M21" s="24"/>
    </row>
    <row r="22" spans="1:25" x14ac:dyDescent="0.25">
      <c r="A22" s="3"/>
      <c r="B22" s="3"/>
      <c r="C22" s="3"/>
      <c r="D22" s="3"/>
      <c r="E22" s="3"/>
      <c r="F22" s="3"/>
      <c r="G22" s="3"/>
      <c r="H22" s="3"/>
      <c r="I22" s="3"/>
      <c r="J22" s="3"/>
      <c r="K22" s="3"/>
      <c r="L22" s="24"/>
      <c r="M22" s="24"/>
    </row>
    <row r="23" spans="1:25" x14ac:dyDescent="0.25">
      <c r="A23" s="3"/>
      <c r="B23" s="3"/>
      <c r="C23" s="3"/>
      <c r="D23" s="3"/>
      <c r="E23" s="3"/>
      <c r="F23" s="3"/>
      <c r="G23" s="3"/>
      <c r="H23" s="3"/>
      <c r="I23" s="3"/>
      <c r="J23" s="3"/>
      <c r="K23" s="3"/>
      <c r="L23" s="24"/>
      <c r="M23" s="24"/>
    </row>
    <row r="24" spans="1:25" x14ac:dyDescent="0.25">
      <c r="A24" s="3"/>
    </row>
    <row r="25" spans="1:25" x14ac:dyDescent="0.25">
      <c r="A25" s="3"/>
      <c r="B25" s="3"/>
      <c r="C25" s="3"/>
      <c r="D25" s="3"/>
      <c r="E25" s="3"/>
      <c r="F25" s="3"/>
      <c r="G25" s="3"/>
      <c r="H25" s="3"/>
      <c r="I25" s="3"/>
      <c r="J25" s="3"/>
      <c r="K25" s="3"/>
      <c r="L25" s="24"/>
      <c r="M25" s="24"/>
    </row>
    <row r="26" spans="1:25" x14ac:dyDescent="0.25">
      <c r="A26" s="3"/>
      <c r="B26" s="3"/>
      <c r="C26" s="3"/>
      <c r="D26" s="3"/>
      <c r="E26" s="3"/>
      <c r="F26" s="3"/>
      <c r="G26" s="3"/>
      <c r="H26" s="3"/>
      <c r="I26" s="3"/>
      <c r="J26" s="3"/>
      <c r="K26" s="3"/>
      <c r="L26" s="24"/>
      <c r="M26" s="24"/>
    </row>
    <row r="27" spans="1:25" x14ac:dyDescent="0.25">
      <c r="A27" s="44" t="s">
        <v>156</v>
      </c>
      <c r="B27" s="3"/>
      <c r="C27" s="3"/>
      <c r="D27" s="3"/>
      <c r="E27" s="3"/>
      <c r="F27" s="3"/>
      <c r="G27" s="3"/>
      <c r="H27" s="3"/>
      <c r="I27" s="3"/>
      <c r="J27" s="3"/>
      <c r="K27" s="3"/>
      <c r="L27" s="24"/>
      <c r="M27" s="24"/>
      <c r="N27" s="3"/>
      <c r="O27" s="44" t="s">
        <v>156</v>
      </c>
      <c r="P27" s="3"/>
      <c r="Q27" s="3"/>
      <c r="R27" s="3"/>
      <c r="S27" s="3"/>
      <c r="T27" s="3"/>
      <c r="U27" s="3"/>
      <c r="V27" s="3"/>
      <c r="W27" s="3"/>
      <c r="Y27" s="44" t="s">
        <v>156</v>
      </c>
    </row>
    <row r="28" spans="1:25" x14ac:dyDescent="0.25">
      <c r="A28" s="45" t="str">
        <f>'F4 Age retr'!$A$23</f>
        <v xml:space="preserve">Champ : enseignants titulaires (enseignants-chercheurs, EC et enseignants du second degré - ESAS) des EPSCP </v>
      </c>
      <c r="B28" s="3"/>
      <c r="C28" s="3"/>
      <c r="D28" s="3"/>
      <c r="E28" s="3"/>
      <c r="F28" s="3"/>
      <c r="G28" s="3"/>
      <c r="H28" s="3"/>
      <c r="I28" s="3"/>
      <c r="J28" s="3"/>
      <c r="K28" s="3"/>
      <c r="L28" s="24"/>
      <c r="M28" s="24"/>
      <c r="O28" s="45" t="s">
        <v>154</v>
      </c>
      <c r="Y28" s="45" t="s">
        <v>139</v>
      </c>
    </row>
    <row r="29" spans="1:25" x14ac:dyDescent="0.25">
      <c r="A29" s="45" t="s">
        <v>179</v>
      </c>
      <c r="B29" s="3"/>
      <c r="C29" s="3"/>
      <c r="D29" s="3"/>
      <c r="E29" s="3"/>
      <c r="F29" s="3"/>
      <c r="G29" s="3"/>
      <c r="H29" s="3"/>
      <c r="I29" s="3"/>
      <c r="J29" s="3"/>
      <c r="K29" s="3"/>
      <c r="L29" s="24"/>
      <c r="M29" s="24"/>
      <c r="O29" s="45" t="str">
        <f>$A$29</f>
        <v>Source : bases DGRH, modèles SIES</v>
      </c>
      <c r="Y29" s="45" t="str">
        <f>$A$29</f>
        <v>Source : bases DGRH, modèles SIES</v>
      </c>
    </row>
    <row r="30" spans="1:25" x14ac:dyDescent="0.25">
      <c r="A30" s="3"/>
      <c r="B30" s="3"/>
      <c r="C30" s="3"/>
      <c r="D30" s="3"/>
      <c r="E30" s="3"/>
      <c r="F30" s="3"/>
      <c r="L30"/>
      <c r="M30"/>
    </row>
    <row r="31" spans="1:25" s="21" customFormat="1" ht="14.25" x14ac:dyDescent="0.2"/>
    <row r="32" spans="1:25" s="21" customFormat="1" x14ac:dyDescent="0.25">
      <c r="L32" s="23"/>
      <c r="M32" s="23"/>
    </row>
    <row r="33" spans="1:24" s="21" customFormat="1" ht="36" customHeight="1" x14ac:dyDescent="0.25">
      <c r="A33" s="22" t="s">
        <v>176</v>
      </c>
      <c r="B33" s="616" t="s">
        <v>156</v>
      </c>
      <c r="C33" s="616"/>
      <c r="D33" s="616"/>
      <c r="E33" s="616"/>
      <c r="F33" s="616"/>
      <c r="G33" s="616"/>
      <c r="H33" s="616"/>
      <c r="I33" s="616"/>
      <c r="J33" s="616"/>
      <c r="K33" s="616"/>
      <c r="L33" s="616"/>
      <c r="M33" s="616"/>
      <c r="O33" s="22" t="s">
        <v>176</v>
      </c>
      <c r="P33" s="617" t="s">
        <v>150</v>
      </c>
      <c r="Q33" s="617"/>
      <c r="R33" s="617"/>
      <c r="S33" s="617"/>
      <c r="T33" s="617"/>
      <c r="U33" s="617"/>
      <c r="V33" s="617"/>
      <c r="W33" s="617"/>
    </row>
    <row r="34" spans="1:24" s="1" customFormat="1" ht="15" customHeight="1" x14ac:dyDescent="0.25">
      <c r="A34" s="603" t="s">
        <v>0</v>
      </c>
      <c r="B34" s="597" t="s">
        <v>74</v>
      </c>
      <c r="C34" s="597"/>
      <c r="D34" s="597"/>
      <c r="E34" s="597"/>
      <c r="F34" s="597"/>
      <c r="G34" s="597"/>
      <c r="H34" s="597" t="s">
        <v>75</v>
      </c>
      <c r="I34" s="597"/>
      <c r="J34" s="597"/>
      <c r="K34" s="597"/>
      <c r="L34" s="597"/>
      <c r="M34" s="613" t="s">
        <v>155</v>
      </c>
      <c r="N34" s="21"/>
      <c r="O34" s="603" t="s">
        <v>0</v>
      </c>
      <c r="P34" s="618" t="s">
        <v>74</v>
      </c>
      <c r="Q34" s="618"/>
      <c r="R34" s="618"/>
      <c r="S34" s="618"/>
      <c r="T34" s="618" t="s">
        <v>75</v>
      </c>
      <c r="U34" s="618"/>
      <c r="V34" s="618"/>
      <c r="W34" s="618"/>
      <c r="X34" s="24"/>
    </row>
    <row r="35" spans="1:24" s="1" customFormat="1" ht="21" customHeight="1" x14ac:dyDescent="0.25">
      <c r="A35" s="604"/>
      <c r="B35" s="606" t="s">
        <v>6</v>
      </c>
      <c r="C35" s="607"/>
      <c r="D35" s="597" t="s">
        <v>7</v>
      </c>
      <c r="E35" s="597"/>
      <c r="F35" s="597"/>
      <c r="G35" s="608" t="s">
        <v>8</v>
      </c>
      <c r="H35" s="597" t="s">
        <v>6</v>
      </c>
      <c r="I35" s="597"/>
      <c r="J35" s="612" t="s">
        <v>7</v>
      </c>
      <c r="K35" s="607"/>
      <c r="L35" s="610" t="s">
        <v>8</v>
      </c>
      <c r="M35" s="614"/>
      <c r="N35" s="21"/>
      <c r="O35" s="604"/>
      <c r="P35" s="619" t="s">
        <v>142</v>
      </c>
      <c r="Q35" s="619" t="s">
        <v>151</v>
      </c>
      <c r="R35" s="597" t="s">
        <v>141</v>
      </c>
      <c r="S35" s="597"/>
      <c r="T35" s="619" t="s">
        <v>142</v>
      </c>
      <c r="U35" s="619" t="s">
        <v>151</v>
      </c>
      <c r="V35" s="597" t="s">
        <v>141</v>
      </c>
      <c r="W35" s="597"/>
    </row>
    <row r="36" spans="1:24" s="1" customFormat="1" ht="22.5" customHeight="1" x14ac:dyDescent="0.25">
      <c r="A36" s="605"/>
      <c r="B36" s="174" t="s">
        <v>1</v>
      </c>
      <c r="C36" s="205" t="s">
        <v>2</v>
      </c>
      <c r="D36" s="174" t="s">
        <v>3</v>
      </c>
      <c r="E36" s="174" t="s">
        <v>4</v>
      </c>
      <c r="F36" s="174" t="s">
        <v>5</v>
      </c>
      <c r="G36" s="609"/>
      <c r="H36" s="174" t="s">
        <v>1</v>
      </c>
      <c r="I36" s="174" t="s">
        <v>2</v>
      </c>
      <c r="J36" s="206" t="s">
        <v>66</v>
      </c>
      <c r="K36" s="207" t="s">
        <v>67</v>
      </c>
      <c r="L36" s="611"/>
      <c r="M36" s="615"/>
      <c r="N36" s="21"/>
      <c r="O36" s="605"/>
      <c r="P36" s="620"/>
      <c r="Q36" s="620"/>
      <c r="R36" s="174" t="s">
        <v>152</v>
      </c>
      <c r="S36" s="174" t="s">
        <v>153</v>
      </c>
      <c r="T36" s="620"/>
      <c r="U36" s="620"/>
      <c r="V36" s="174" t="s">
        <v>152</v>
      </c>
      <c r="W36" s="174" t="s">
        <v>153</v>
      </c>
    </row>
    <row r="37" spans="1:24" x14ac:dyDescent="0.25">
      <c r="A37" s="203">
        <v>2017</v>
      </c>
      <c r="B37" s="396">
        <v>63.247900000000001</v>
      </c>
      <c r="C37" s="397">
        <v>63.363199999999999</v>
      </c>
      <c r="D37" s="396">
        <v>63.043715846994502</v>
      </c>
      <c r="E37" s="397">
        <v>63.594594594594597</v>
      </c>
      <c r="F37" s="398">
        <v>64.153846153846203</v>
      </c>
      <c r="G37" s="399">
        <v>63.322674418604599</v>
      </c>
      <c r="H37" s="396">
        <v>64.941000000000003</v>
      </c>
      <c r="I37" s="398">
        <v>66.319100000000006</v>
      </c>
      <c r="J37" s="397">
        <v>64.8476</v>
      </c>
      <c r="K37" s="397">
        <v>66.608000000000004</v>
      </c>
      <c r="L37" s="400">
        <v>65.897456931911407</v>
      </c>
      <c r="M37" s="400">
        <v>65.33077415227126</v>
      </c>
      <c r="N37" s="401"/>
      <c r="O37" s="203">
        <v>2017</v>
      </c>
      <c r="P37" s="396">
        <v>63.322674418604599</v>
      </c>
      <c r="Q37" s="398">
        <v>63.322674418604599</v>
      </c>
      <c r="R37" s="456">
        <v>0</v>
      </c>
      <c r="S37" s="456">
        <v>0</v>
      </c>
      <c r="T37" s="396">
        <v>65.897456931911407</v>
      </c>
      <c r="U37" s="398">
        <v>65.897456931911407</v>
      </c>
      <c r="V37" s="456">
        <v>0</v>
      </c>
      <c r="W37" s="457">
        <v>0</v>
      </c>
    </row>
    <row r="38" spans="1:24" x14ac:dyDescent="0.25">
      <c r="A38" s="204">
        <v>2018</v>
      </c>
      <c r="B38" s="402">
        <v>63.378799999999998</v>
      </c>
      <c r="C38" s="403">
        <v>63.594900000000003</v>
      </c>
      <c r="D38" s="402">
        <v>63.259036144578303</v>
      </c>
      <c r="E38" s="403">
        <v>63.668918918918898</v>
      </c>
      <c r="F38" s="404">
        <v>64.846153846153797</v>
      </c>
      <c r="G38" s="405">
        <v>63.507645259938798</v>
      </c>
      <c r="H38" s="402">
        <v>65.307900000000004</v>
      </c>
      <c r="I38" s="404">
        <v>66.225200000000001</v>
      </c>
      <c r="J38" s="403">
        <v>64.912899999999993</v>
      </c>
      <c r="K38" s="403">
        <v>66.574299999999994</v>
      </c>
      <c r="L38" s="406">
        <v>65.955074875207998</v>
      </c>
      <c r="M38" s="406">
        <v>65.431654676258987</v>
      </c>
      <c r="N38" s="401"/>
      <c r="O38" s="204">
        <v>2018</v>
      </c>
      <c r="P38" s="402">
        <v>63.507645259938798</v>
      </c>
      <c r="Q38" s="404">
        <v>63.507645259938798</v>
      </c>
      <c r="R38" s="435">
        <v>0</v>
      </c>
      <c r="S38" s="435">
        <v>0</v>
      </c>
      <c r="T38" s="402">
        <v>65.955074875207998</v>
      </c>
      <c r="U38" s="404">
        <v>65.955074875207998</v>
      </c>
      <c r="V38" s="435">
        <v>0</v>
      </c>
      <c r="W38" s="436">
        <v>0</v>
      </c>
    </row>
    <row r="39" spans="1:24" x14ac:dyDescent="0.25">
      <c r="A39" s="204">
        <v>2019</v>
      </c>
      <c r="B39" s="402">
        <v>63.703400000000002</v>
      </c>
      <c r="C39" s="403">
        <v>63.857799999999997</v>
      </c>
      <c r="D39" s="402">
        <v>63.795811518324598</v>
      </c>
      <c r="E39" s="403">
        <v>63.7986111111111</v>
      </c>
      <c r="F39" s="404">
        <v>63.714285714285701</v>
      </c>
      <c r="G39" s="405">
        <v>63.793696275071603</v>
      </c>
      <c r="H39" s="402">
        <v>65.106999999999999</v>
      </c>
      <c r="I39" s="404">
        <v>66.315100000000001</v>
      </c>
      <c r="J39" s="403">
        <v>65.151899999999998</v>
      </c>
      <c r="K39" s="403">
        <v>66.490300000000005</v>
      </c>
      <c r="L39" s="406">
        <v>65.960502692998205</v>
      </c>
      <c r="M39" s="406">
        <v>65.443609022556387</v>
      </c>
      <c r="N39" s="401"/>
      <c r="O39" s="204">
        <v>2019</v>
      </c>
      <c r="P39" s="402">
        <v>63.793696275071603</v>
      </c>
      <c r="Q39" s="404">
        <v>63.793696275071603</v>
      </c>
      <c r="R39" s="435">
        <v>0</v>
      </c>
      <c r="S39" s="435">
        <v>0</v>
      </c>
      <c r="T39" s="402">
        <v>65.960502692998205</v>
      </c>
      <c r="U39" s="404">
        <v>65.960502692998205</v>
      </c>
      <c r="V39" s="435">
        <v>0</v>
      </c>
      <c r="W39" s="436">
        <v>0</v>
      </c>
    </row>
    <row r="40" spans="1:24" x14ac:dyDescent="0.25">
      <c r="A40" s="204">
        <v>2020</v>
      </c>
      <c r="B40" s="402">
        <v>63.240900000000003</v>
      </c>
      <c r="C40" s="403">
        <v>63.904000000000003</v>
      </c>
      <c r="D40" s="402">
        <v>63.571428571428598</v>
      </c>
      <c r="E40" s="403">
        <v>63.6891891891892</v>
      </c>
      <c r="F40" s="404">
        <v>63.8333333333333</v>
      </c>
      <c r="G40" s="405">
        <v>63.632835820895501</v>
      </c>
      <c r="H40" s="402">
        <v>65.090900000000005</v>
      </c>
      <c r="I40" s="404">
        <v>66.187299999999993</v>
      </c>
      <c r="J40" s="403">
        <v>64.878600000000006</v>
      </c>
      <c r="K40" s="403">
        <v>66.523799999999994</v>
      </c>
      <c r="L40" s="406">
        <v>65.865714285714304</v>
      </c>
      <c r="M40" s="406">
        <v>65.325631768953073</v>
      </c>
      <c r="N40" s="401"/>
      <c r="O40" s="204">
        <v>2020</v>
      </c>
      <c r="P40" s="402">
        <v>63.632835820895501</v>
      </c>
      <c r="Q40" s="404">
        <v>63.632835820895501</v>
      </c>
      <c r="R40" s="435">
        <v>0</v>
      </c>
      <c r="S40" s="435">
        <v>0</v>
      </c>
      <c r="T40" s="402">
        <v>65.865714285714304</v>
      </c>
      <c r="U40" s="404">
        <v>65.865714285714304</v>
      </c>
      <c r="V40" s="435">
        <v>0</v>
      </c>
      <c r="W40" s="436">
        <v>0</v>
      </c>
    </row>
    <row r="41" spans="1:24" x14ac:dyDescent="0.25">
      <c r="A41" s="204">
        <v>2021</v>
      </c>
      <c r="B41" s="402">
        <v>63.697499999999998</v>
      </c>
      <c r="C41" s="403">
        <v>64.161799999999999</v>
      </c>
      <c r="D41" s="402">
        <v>63.7475247524753</v>
      </c>
      <c r="E41" s="403">
        <v>64.167539267015698</v>
      </c>
      <c r="F41" s="404">
        <v>64.900000000000006</v>
      </c>
      <c r="G41" s="405">
        <v>63.975186104218402</v>
      </c>
      <c r="H41" s="402">
        <v>64.957700000000003</v>
      </c>
      <c r="I41" s="404">
        <v>66.130799999999994</v>
      </c>
      <c r="J41" s="403">
        <v>65.038300000000007</v>
      </c>
      <c r="K41" s="403">
        <v>66.281899999999993</v>
      </c>
      <c r="L41" s="406">
        <v>65.756294964028797</v>
      </c>
      <c r="M41" s="406">
        <v>65.282508250825117</v>
      </c>
      <c r="N41" s="401"/>
      <c r="O41" s="204">
        <v>2021</v>
      </c>
      <c r="P41" s="402">
        <v>63.975186104218402</v>
      </c>
      <c r="Q41" s="404">
        <v>63.975186104218402</v>
      </c>
      <c r="R41" s="435">
        <v>0</v>
      </c>
      <c r="S41" s="435">
        <v>0</v>
      </c>
      <c r="T41" s="402">
        <v>65.756294964028797</v>
      </c>
      <c r="U41" s="404">
        <v>65.756294964028797</v>
      </c>
      <c r="V41" s="435">
        <v>0</v>
      </c>
      <c r="W41" s="436">
        <v>0</v>
      </c>
    </row>
    <row r="42" spans="1:24" x14ac:dyDescent="0.25">
      <c r="A42" s="455">
        <v>2022</v>
      </c>
      <c r="B42" s="407">
        <v>63.264699999999998</v>
      </c>
      <c r="C42" s="408">
        <v>64.019800000000004</v>
      </c>
      <c r="D42" s="407">
        <v>63.425438596491198</v>
      </c>
      <c r="E42" s="408">
        <v>64.010869565217405</v>
      </c>
      <c r="F42" s="409">
        <v>64.900000000000006</v>
      </c>
      <c r="G42" s="410">
        <v>63.715639810426502</v>
      </c>
      <c r="H42" s="407">
        <v>65.105400000000003</v>
      </c>
      <c r="I42" s="409">
        <v>66.177000000000007</v>
      </c>
      <c r="J42" s="408">
        <v>65.144800000000004</v>
      </c>
      <c r="K42" s="408">
        <v>66.335999999999999</v>
      </c>
      <c r="L42" s="411">
        <v>65.845909451946</v>
      </c>
      <c r="M42" s="411">
        <v>65.311124330755504</v>
      </c>
      <c r="N42" s="401"/>
      <c r="O42" s="455">
        <v>2022</v>
      </c>
      <c r="P42" s="407">
        <v>63.715639810426502</v>
      </c>
      <c r="Q42" s="409">
        <v>63.715639810426502</v>
      </c>
      <c r="R42" s="437">
        <v>0</v>
      </c>
      <c r="S42" s="437">
        <v>0</v>
      </c>
      <c r="T42" s="407">
        <v>65.845909451946</v>
      </c>
      <c r="U42" s="409">
        <v>65.845909451946</v>
      </c>
      <c r="V42" s="437">
        <v>0</v>
      </c>
      <c r="W42" s="438">
        <v>0</v>
      </c>
    </row>
    <row r="43" spans="1:24" x14ac:dyDescent="0.25">
      <c r="A43" s="449">
        <v>2023</v>
      </c>
      <c r="B43" s="450">
        <v>63.735100000000003</v>
      </c>
      <c r="C43" s="451">
        <v>64.079800000000006</v>
      </c>
      <c r="D43" s="450">
        <v>63.842826021672401</v>
      </c>
      <c r="E43" s="451">
        <v>64.021034051852794</v>
      </c>
      <c r="F43" s="452">
        <v>64.3376592103468</v>
      </c>
      <c r="G43" s="453">
        <v>63.932542315180399</v>
      </c>
      <c r="H43" s="450">
        <v>64.920500000000004</v>
      </c>
      <c r="I43" s="452">
        <v>66.020300000000006</v>
      </c>
      <c r="J43" s="451">
        <v>65.0929</v>
      </c>
      <c r="K43" s="451">
        <v>66.168700000000001</v>
      </c>
      <c r="L43" s="454">
        <v>65.662806614166797</v>
      </c>
      <c r="M43" s="454">
        <v>65.220899519054882</v>
      </c>
      <c r="N43" s="401"/>
      <c r="O43" s="449">
        <v>2023</v>
      </c>
      <c r="P43" s="450">
        <v>63.881933018352697</v>
      </c>
      <c r="Q43" s="452">
        <v>63.957909285825899</v>
      </c>
      <c r="R43" s="433">
        <v>5.0609296827701655E-2</v>
      </c>
      <c r="S43" s="433">
        <v>2.5366970645499975E-2</v>
      </c>
      <c r="T43" s="450">
        <v>65.621298217425405</v>
      </c>
      <c r="U43" s="452">
        <v>65.662806614166797</v>
      </c>
      <c r="V43" s="433">
        <v>4.1508396741392062E-2</v>
      </c>
      <c r="W43" s="434">
        <v>0</v>
      </c>
    </row>
    <row r="44" spans="1:24" x14ac:dyDescent="0.25">
      <c r="A44" s="204">
        <v>2024</v>
      </c>
      <c r="B44" s="402">
        <v>63.772799999999997</v>
      </c>
      <c r="C44" s="403">
        <v>64.339699999999993</v>
      </c>
      <c r="D44" s="402">
        <v>63.963158894657901</v>
      </c>
      <c r="E44" s="403">
        <v>64.263333990283101</v>
      </c>
      <c r="F44" s="404">
        <v>64.118235876793705</v>
      </c>
      <c r="G44" s="405">
        <v>64.1033907563409</v>
      </c>
      <c r="H44" s="402">
        <v>65.130300000000005</v>
      </c>
      <c r="I44" s="404">
        <v>66.120199999999997</v>
      </c>
      <c r="J44" s="403">
        <v>65.155799999999999</v>
      </c>
      <c r="K44" s="403">
        <v>66.320300000000003</v>
      </c>
      <c r="L44" s="406">
        <v>65.786284298501201</v>
      </c>
      <c r="M44" s="406">
        <v>65.39621681472579</v>
      </c>
      <c r="N44" s="401"/>
      <c r="O44" s="204">
        <v>2024</v>
      </c>
      <c r="P44" s="402">
        <v>63.935084291067099</v>
      </c>
      <c r="Q44" s="404">
        <v>64.169125321153402</v>
      </c>
      <c r="R44" s="435">
        <v>0.16830646527380111</v>
      </c>
      <c r="S44" s="435">
        <v>6.5734564812501617E-2</v>
      </c>
      <c r="T44" s="402">
        <v>65.7088064129196</v>
      </c>
      <c r="U44" s="404">
        <v>65.821847613756404</v>
      </c>
      <c r="V44" s="435">
        <v>7.7477885581600958E-2</v>
      </c>
      <c r="W44" s="436">
        <v>3.5563315255203065E-2</v>
      </c>
    </row>
    <row r="45" spans="1:24" x14ac:dyDescent="0.25">
      <c r="A45" s="204">
        <v>2025</v>
      </c>
      <c r="B45" s="402">
        <v>63.749200000000002</v>
      </c>
      <c r="C45" s="403">
        <v>64.401899999999998</v>
      </c>
      <c r="D45" s="402">
        <v>63.984553274245897</v>
      </c>
      <c r="E45" s="403">
        <v>64.289977922251396</v>
      </c>
      <c r="F45" s="404">
        <v>64.011690684286904</v>
      </c>
      <c r="G45" s="405">
        <v>64.123841866466194</v>
      </c>
      <c r="H45" s="402">
        <v>65.097200000000001</v>
      </c>
      <c r="I45" s="404">
        <v>66.195099999999996</v>
      </c>
      <c r="J45" s="403">
        <v>65.085700000000003</v>
      </c>
      <c r="K45" s="403">
        <v>66.437200000000004</v>
      </c>
      <c r="L45" s="406">
        <v>65.811467080295202</v>
      </c>
      <c r="M45" s="406">
        <v>65.433665810833077</v>
      </c>
      <c r="N45" s="401"/>
      <c r="O45" s="204">
        <v>2025</v>
      </c>
      <c r="P45" s="402">
        <v>63.970248479073902</v>
      </c>
      <c r="Q45" s="404">
        <v>64.229097519805507</v>
      </c>
      <c r="R45" s="435">
        <v>0.15359338739229145</v>
      </c>
      <c r="S45" s="435">
        <v>0.10525565333931297</v>
      </c>
      <c r="T45" s="402">
        <v>65.8099384692283</v>
      </c>
      <c r="U45" s="404">
        <v>65.913911178827803</v>
      </c>
      <c r="V45" s="435">
        <v>1.5286110669023856E-3</v>
      </c>
      <c r="W45" s="436">
        <v>0.10244409853260095</v>
      </c>
    </row>
    <row r="46" spans="1:24" x14ac:dyDescent="0.25">
      <c r="A46" s="204">
        <v>2026</v>
      </c>
      <c r="B46" s="402">
        <v>63.703099999999999</v>
      </c>
      <c r="C46" s="403">
        <v>64.316299999999998</v>
      </c>
      <c r="D46" s="402">
        <v>63.895035011540898</v>
      </c>
      <c r="E46" s="403">
        <v>64.245479109650006</v>
      </c>
      <c r="F46" s="404">
        <v>63.836834081458903</v>
      </c>
      <c r="G46" s="405">
        <v>64.048824341983703</v>
      </c>
      <c r="H46" s="402">
        <v>65.095699999999994</v>
      </c>
      <c r="I46" s="404">
        <v>66.230199999999996</v>
      </c>
      <c r="J46" s="403">
        <v>64.997500000000002</v>
      </c>
      <c r="K46" s="403">
        <v>66.562399999999997</v>
      </c>
      <c r="L46" s="406">
        <v>65.837907650562499</v>
      </c>
      <c r="M46" s="406">
        <v>65.444911604435276</v>
      </c>
      <c r="N46" s="401"/>
      <c r="O46" s="204">
        <v>2026</v>
      </c>
      <c r="P46" s="402">
        <v>63.959284848756504</v>
      </c>
      <c r="Q46" s="404">
        <v>64.1556212723454</v>
      </c>
      <c r="R46" s="435">
        <v>8.9539493227199785E-2</v>
      </c>
      <c r="S46" s="435">
        <v>0.10679693036169624</v>
      </c>
      <c r="T46" s="402">
        <v>65.876049830770697</v>
      </c>
      <c r="U46" s="404">
        <v>65.988155234488801</v>
      </c>
      <c r="V46" s="435">
        <v>-3.8142180208197374E-2</v>
      </c>
      <c r="W46" s="436">
        <v>0.15024758392630133</v>
      </c>
    </row>
    <row r="47" spans="1:24" x14ac:dyDescent="0.25">
      <c r="A47" s="204">
        <v>2027</v>
      </c>
      <c r="B47" s="402">
        <v>63.787300000000002</v>
      </c>
      <c r="C47" s="403">
        <v>64.361000000000004</v>
      </c>
      <c r="D47" s="402">
        <v>63.924028016666099</v>
      </c>
      <c r="E47" s="403">
        <v>64.300418803442398</v>
      </c>
      <c r="F47" s="404">
        <v>65.538244685434094</v>
      </c>
      <c r="G47" s="405">
        <v>64.109691523577496</v>
      </c>
      <c r="H47" s="402">
        <v>65.193899999999999</v>
      </c>
      <c r="I47" s="404">
        <v>66.415599999999998</v>
      </c>
      <c r="J47" s="403">
        <v>65.119299999999996</v>
      </c>
      <c r="K47" s="403">
        <v>66.724999999999994</v>
      </c>
      <c r="L47" s="406">
        <v>65.989130746919798</v>
      </c>
      <c r="M47" s="406">
        <v>65.592100119266192</v>
      </c>
      <c r="N47" s="401"/>
      <c r="O47" s="204">
        <v>2027</v>
      </c>
      <c r="P47" s="402">
        <v>63.880629539549702</v>
      </c>
      <c r="Q47" s="404">
        <v>64.225623418357301</v>
      </c>
      <c r="R47" s="435">
        <v>0.2290619840277941</v>
      </c>
      <c r="S47" s="435">
        <v>0.11593189477980559</v>
      </c>
      <c r="T47" s="402">
        <v>65.878695755752801</v>
      </c>
      <c r="U47" s="404">
        <v>66.1545334899794</v>
      </c>
      <c r="V47" s="435">
        <v>0.11043499116699707</v>
      </c>
      <c r="W47" s="436">
        <v>0.16540274305960168</v>
      </c>
    </row>
    <row r="48" spans="1:24" x14ac:dyDescent="0.25">
      <c r="A48" s="204">
        <v>2028</v>
      </c>
      <c r="B48" s="402">
        <v>63.764099999999999</v>
      </c>
      <c r="C48" s="403">
        <v>64.318799999999996</v>
      </c>
      <c r="D48" s="402">
        <v>63.917414415417603</v>
      </c>
      <c r="E48" s="403">
        <v>64.264326456579596</v>
      </c>
      <c r="F48" s="404">
        <v>63.916242222439202</v>
      </c>
      <c r="G48" s="405">
        <v>64.069534005793898</v>
      </c>
      <c r="H48" s="402">
        <v>65.3125</v>
      </c>
      <c r="I48" s="404">
        <v>66.438599999999994</v>
      </c>
      <c r="J48" s="403">
        <v>65.1631</v>
      </c>
      <c r="K48" s="403">
        <v>66.784199999999998</v>
      </c>
      <c r="L48" s="406">
        <v>66.035184318875096</v>
      </c>
      <c r="M48" s="406">
        <v>65.620042728986093</v>
      </c>
      <c r="N48" s="401"/>
      <c r="O48" s="204">
        <v>2028</v>
      </c>
      <c r="P48" s="402">
        <v>63.802569912662896</v>
      </c>
      <c r="Q48" s="404">
        <v>64.233510683561093</v>
      </c>
      <c r="R48" s="435">
        <v>0.26696409313100133</v>
      </c>
      <c r="S48" s="435">
        <v>0.16397667776719516</v>
      </c>
      <c r="T48" s="402">
        <v>65.869495309014098</v>
      </c>
      <c r="U48" s="404">
        <v>66.210685721229396</v>
      </c>
      <c r="V48" s="435">
        <v>0.16568900986099777</v>
      </c>
      <c r="W48" s="436">
        <v>0.17550140235429978</v>
      </c>
    </row>
    <row r="49" spans="1:25" x14ac:dyDescent="0.25">
      <c r="A49" s="204">
        <v>2029</v>
      </c>
      <c r="B49" s="402">
        <v>63.772500000000001</v>
      </c>
      <c r="C49" s="403">
        <v>64.380799999999994</v>
      </c>
      <c r="D49" s="402">
        <v>63.970575040625398</v>
      </c>
      <c r="E49" s="403">
        <v>64.285853628140899</v>
      </c>
      <c r="F49" s="404">
        <v>63.977195187367002</v>
      </c>
      <c r="G49" s="405">
        <v>64.107724600821101</v>
      </c>
      <c r="H49" s="402">
        <v>65.302800000000005</v>
      </c>
      <c r="I49" s="404">
        <v>66.458200000000005</v>
      </c>
      <c r="J49" s="403">
        <v>65.101900000000001</v>
      </c>
      <c r="K49" s="403">
        <v>66.851900000000001</v>
      </c>
      <c r="L49" s="406">
        <v>66.037190201468903</v>
      </c>
      <c r="M49" s="406">
        <v>65.647518128611225</v>
      </c>
      <c r="N49" s="401"/>
      <c r="O49" s="204">
        <v>2029</v>
      </c>
      <c r="P49" s="402">
        <v>63.771820148187899</v>
      </c>
      <c r="Q49" s="404">
        <v>64.354525015490694</v>
      </c>
      <c r="R49" s="435">
        <v>0.33590445263320134</v>
      </c>
      <c r="S49" s="435">
        <v>0.24680041466959324</v>
      </c>
      <c r="T49" s="402">
        <v>65.896435423262105</v>
      </c>
      <c r="U49" s="404">
        <v>66.247966371114202</v>
      </c>
      <c r="V49" s="435">
        <v>0.14075477820679794</v>
      </c>
      <c r="W49" s="436">
        <v>0.21077616964529966</v>
      </c>
    </row>
    <row r="50" spans="1:25" x14ac:dyDescent="0.25">
      <c r="A50" s="208">
        <v>2030</v>
      </c>
      <c r="B50" s="407">
        <v>63.917499999999997</v>
      </c>
      <c r="C50" s="408">
        <v>64.470799999999997</v>
      </c>
      <c r="D50" s="407">
        <v>64.107709203887595</v>
      </c>
      <c r="E50" s="408">
        <v>64.343966531797193</v>
      </c>
      <c r="F50" s="409">
        <v>64.210135783414302</v>
      </c>
      <c r="G50" s="410">
        <v>64.214391734828894</v>
      </c>
      <c r="H50" s="407">
        <v>65.530600000000007</v>
      </c>
      <c r="I50" s="409">
        <v>66.542100000000005</v>
      </c>
      <c r="J50" s="408">
        <v>65.284800000000004</v>
      </c>
      <c r="K50" s="408">
        <v>66.953800000000001</v>
      </c>
      <c r="L50" s="411">
        <v>66.172725139361603</v>
      </c>
      <c r="M50" s="411">
        <v>65.76525506912219</v>
      </c>
      <c r="N50" s="401"/>
      <c r="O50" s="208">
        <v>2030</v>
      </c>
      <c r="P50" s="407">
        <v>63.822333259055497</v>
      </c>
      <c r="Q50" s="409">
        <v>64.472720749098599</v>
      </c>
      <c r="R50" s="437">
        <v>0.39205847577339625</v>
      </c>
      <c r="S50" s="437">
        <v>0.25832901426970523</v>
      </c>
      <c r="T50" s="407">
        <v>65.938681720221894</v>
      </c>
      <c r="U50" s="409">
        <v>66.394653368983199</v>
      </c>
      <c r="V50" s="437">
        <v>0.23404341913970939</v>
      </c>
      <c r="W50" s="438">
        <v>0.22192822962159653</v>
      </c>
    </row>
    <row r="51" spans="1:25" s="448" customFormat="1" ht="11.25" x14ac:dyDescent="0.2">
      <c r="A51" s="49" t="s">
        <v>177</v>
      </c>
      <c r="B51" s="49"/>
      <c r="C51" s="49"/>
      <c r="D51" s="49"/>
      <c r="E51" s="49"/>
      <c r="F51" s="49"/>
      <c r="G51" s="49"/>
      <c r="H51" s="49"/>
      <c r="I51" s="49"/>
      <c r="J51" s="49"/>
      <c r="K51" s="49"/>
      <c r="L51" s="447"/>
      <c r="M51" s="447"/>
      <c r="N51" s="49"/>
      <c r="O51" s="49" t="s">
        <v>177</v>
      </c>
      <c r="P51" s="49"/>
      <c r="Q51" s="49"/>
      <c r="R51" s="49"/>
      <c r="S51" s="49"/>
      <c r="T51" s="49"/>
      <c r="U51" s="49"/>
      <c r="V51" s="49"/>
      <c r="W51" s="49"/>
    </row>
    <row r="52" spans="1:25" x14ac:dyDescent="0.25">
      <c r="A52" s="44" t="s">
        <v>149</v>
      </c>
      <c r="B52" s="412"/>
      <c r="C52" s="412"/>
      <c r="D52" s="412"/>
      <c r="E52" s="412"/>
      <c r="F52" s="412"/>
      <c r="G52" s="412"/>
      <c r="H52" s="412"/>
      <c r="I52" s="412"/>
      <c r="J52" s="412"/>
      <c r="K52" s="412"/>
      <c r="L52" s="413"/>
      <c r="M52" s="413"/>
      <c r="N52" s="401"/>
      <c r="O52" s="44" t="s">
        <v>154</v>
      </c>
      <c r="P52" s="412"/>
      <c r="Q52" s="412"/>
      <c r="R52" s="412"/>
      <c r="S52" s="412"/>
      <c r="T52" s="412"/>
      <c r="U52" s="412"/>
      <c r="V52" s="412"/>
      <c r="W52" s="412"/>
      <c r="X52" s="412"/>
      <c r="Y52" s="412"/>
    </row>
    <row r="53" spans="1:25" x14ac:dyDescent="0.25">
      <c r="A53" s="45" t="s">
        <v>199</v>
      </c>
      <c r="B53" s="412"/>
      <c r="C53" s="412"/>
      <c r="D53" s="412"/>
      <c r="E53" s="412"/>
      <c r="F53" s="412"/>
      <c r="G53" s="412"/>
      <c r="H53" s="412"/>
      <c r="I53" s="412"/>
      <c r="J53" s="412"/>
      <c r="K53" s="412"/>
      <c r="L53" s="413"/>
      <c r="M53" s="413"/>
      <c r="N53" s="401"/>
      <c r="O53" s="45" t="s">
        <v>199</v>
      </c>
      <c r="P53" s="412"/>
      <c r="Q53" s="412"/>
      <c r="R53" s="412"/>
      <c r="S53" s="412"/>
      <c r="T53" s="412"/>
      <c r="U53" s="412"/>
      <c r="V53" s="412"/>
      <c r="W53" s="412"/>
      <c r="X53" s="412"/>
      <c r="Y53" s="412"/>
    </row>
    <row r="54" spans="1:25" x14ac:dyDescent="0.25">
      <c r="A54" s="45"/>
      <c r="B54" s="412"/>
      <c r="C54" s="412"/>
      <c r="D54" s="412"/>
      <c r="E54" s="412"/>
      <c r="F54" s="412"/>
      <c r="G54" s="412"/>
      <c r="H54" s="412"/>
      <c r="I54" s="412"/>
      <c r="J54" s="412"/>
      <c r="K54" s="412"/>
      <c r="L54" s="413"/>
      <c r="M54" s="413"/>
      <c r="N54" s="401"/>
      <c r="O54" s="45"/>
      <c r="P54" s="412"/>
      <c r="Q54" s="412"/>
      <c r="R54" s="412"/>
      <c r="S54" s="412"/>
      <c r="T54" s="412"/>
      <c r="U54" s="412"/>
      <c r="V54" s="412"/>
      <c r="W54" s="412"/>
      <c r="X54" s="412"/>
      <c r="Y54" s="412"/>
    </row>
    <row r="55" spans="1:25" x14ac:dyDescent="0.25">
      <c r="A55" s="3" t="s">
        <v>30</v>
      </c>
      <c r="B55" s="412"/>
      <c r="C55" s="412"/>
      <c r="D55" s="412"/>
      <c r="E55" s="412"/>
      <c r="F55" s="412"/>
      <c r="G55" s="412"/>
      <c r="H55" s="414"/>
      <c r="I55" s="412"/>
      <c r="J55" s="412"/>
      <c r="K55" s="412"/>
      <c r="L55" s="413"/>
      <c r="M55" s="413"/>
      <c r="N55" s="412"/>
      <c r="O55" s="3" t="s">
        <v>30</v>
      </c>
      <c r="P55" s="412"/>
      <c r="Q55" s="412"/>
      <c r="R55" s="412"/>
      <c r="S55" s="412"/>
      <c r="T55" s="412"/>
      <c r="U55" s="412"/>
      <c r="V55" s="414"/>
      <c r="W55" s="412"/>
      <c r="X55" s="412"/>
      <c r="Y55" s="412"/>
    </row>
    <row r="56" spans="1:25" x14ac:dyDescent="0.25">
      <c r="A56" s="203" t="s">
        <v>82</v>
      </c>
      <c r="B56" s="396">
        <v>1.6799999999996373E-2</v>
      </c>
      <c r="C56" s="397">
        <v>0.65660000000000451</v>
      </c>
      <c r="D56" s="396">
        <v>0.38172274949669571</v>
      </c>
      <c r="E56" s="397">
        <v>0.41627497062280838</v>
      </c>
      <c r="F56" s="398">
        <v>0.74615384615380265</v>
      </c>
      <c r="G56" s="399">
        <v>0.39296539182190315</v>
      </c>
      <c r="H56" s="396">
        <v>0.16440000000000055</v>
      </c>
      <c r="I56" s="398">
        <v>-0.14209999999999923</v>
      </c>
      <c r="J56" s="397">
        <v>0.29720000000000368</v>
      </c>
      <c r="K56" s="397">
        <v>-0.27200000000000557</v>
      </c>
      <c r="L56" s="400">
        <v>-5.1547479965407206E-2</v>
      </c>
      <c r="M56" s="400">
        <v>-1.9649821515756116E-2</v>
      </c>
      <c r="N56" s="412"/>
      <c r="O56" s="203" t="s">
        <v>82</v>
      </c>
      <c r="P56" s="396">
        <v>0.39296539182190315</v>
      </c>
      <c r="Q56" s="397">
        <v>0.39296539182190315</v>
      </c>
      <c r="R56" s="396"/>
      <c r="S56" s="397"/>
      <c r="T56" s="396">
        <v>-5.1547479965407206E-2</v>
      </c>
      <c r="U56" s="398">
        <v>-5.1547479965407206E-2</v>
      </c>
      <c r="V56" s="397"/>
      <c r="W56" s="398"/>
    </row>
    <row r="57" spans="1:25" x14ac:dyDescent="0.25">
      <c r="A57" s="204" t="s">
        <v>83</v>
      </c>
      <c r="B57" s="402">
        <v>0.65279999999999916</v>
      </c>
      <c r="C57" s="403">
        <v>0.45099999999999341</v>
      </c>
      <c r="D57" s="402">
        <v>0.68227060739639711</v>
      </c>
      <c r="E57" s="403">
        <v>0.33309696657978805</v>
      </c>
      <c r="F57" s="404">
        <v>-0.68986421658570407</v>
      </c>
      <c r="G57" s="405">
        <v>0.49875192440239147</v>
      </c>
      <c r="H57" s="402">
        <v>0.4252000000000038</v>
      </c>
      <c r="I57" s="404">
        <v>0.3650999999999982</v>
      </c>
      <c r="J57" s="403">
        <v>0.14000000000000057</v>
      </c>
      <c r="K57" s="403">
        <v>0.61780000000000257</v>
      </c>
      <c r="L57" s="406">
        <v>0.32681568741560341</v>
      </c>
      <c r="M57" s="406">
        <v>0.45413073836668616</v>
      </c>
      <c r="N57" s="412"/>
      <c r="O57" s="204" t="s">
        <v>83</v>
      </c>
      <c r="P57" s="402">
        <v>0.10669344862899521</v>
      </c>
      <c r="Q57" s="403">
        <v>0.75708093867209669</v>
      </c>
      <c r="R57" s="402"/>
      <c r="S57" s="403"/>
      <c r="T57" s="402">
        <v>9.2772268275894021E-2</v>
      </c>
      <c r="U57" s="404">
        <v>0.54874391703719994</v>
      </c>
      <c r="V57" s="403"/>
      <c r="W57" s="404"/>
    </row>
    <row r="58" spans="1:25" x14ac:dyDescent="0.25">
      <c r="A58" s="208" t="s">
        <v>140</v>
      </c>
      <c r="B58" s="407">
        <v>-3.2000000000003581E-2</v>
      </c>
      <c r="C58" s="408">
        <v>0.23649999999999238</v>
      </c>
      <c r="D58" s="407">
        <v>5.2208989868496758E-2</v>
      </c>
      <c r="E58" s="408">
        <v>0.22444505779721169</v>
      </c>
      <c r="F58" s="409">
        <v>-0.50082512888789665</v>
      </c>
      <c r="G58" s="410">
        <v>0.11628202680330446</v>
      </c>
      <c r="H58" s="407">
        <v>0.17519999999998959</v>
      </c>
      <c r="I58" s="409">
        <v>0.20989999999999043</v>
      </c>
      <c r="J58" s="408">
        <v>-9.5399999999997931E-2</v>
      </c>
      <c r="K58" s="408">
        <v>0.3936999999999955</v>
      </c>
      <c r="L58" s="411">
        <v>0.17510103639570218</v>
      </c>
      <c r="M58" s="411">
        <v>0.22401208538039441</v>
      </c>
      <c r="N58" s="412"/>
      <c r="O58" s="208" t="s">
        <v>140</v>
      </c>
      <c r="P58" s="407">
        <v>7.7351830403806332E-2</v>
      </c>
      <c r="Q58" s="408">
        <v>0.19771198651950073</v>
      </c>
      <c r="R58" s="407"/>
      <c r="S58" s="408"/>
      <c r="T58" s="407">
        <v>0.25475161334529162</v>
      </c>
      <c r="U58" s="409">
        <v>0.32534862032200351</v>
      </c>
      <c r="V58" s="408"/>
      <c r="W58" s="409"/>
    </row>
    <row r="59" spans="1:25" x14ac:dyDescent="0.25">
      <c r="A59" s="3" t="s">
        <v>36</v>
      </c>
      <c r="B59" s="415"/>
      <c r="C59" s="415"/>
      <c r="D59" s="415"/>
      <c r="E59" s="415"/>
      <c r="F59" s="415"/>
      <c r="G59" s="416"/>
      <c r="H59" s="415"/>
      <c r="I59" s="415"/>
      <c r="J59" s="415"/>
      <c r="K59" s="415"/>
      <c r="L59" s="416"/>
      <c r="M59" s="416"/>
      <c r="N59" s="415"/>
      <c r="O59" s="3" t="s">
        <v>36</v>
      </c>
      <c r="P59" s="415"/>
      <c r="Q59" s="415"/>
      <c r="R59" s="415"/>
      <c r="S59" s="415"/>
      <c r="T59" s="439"/>
      <c r="U59" s="440"/>
      <c r="V59" s="415"/>
      <c r="W59" s="415"/>
    </row>
    <row r="60" spans="1:25" x14ac:dyDescent="0.25">
      <c r="A60" s="203" t="s">
        <v>82</v>
      </c>
      <c r="B60" s="417">
        <v>0.20159999999995648</v>
      </c>
      <c r="C60" s="418">
        <v>7.8792000000000542</v>
      </c>
      <c r="D60" s="417">
        <v>4.5806729939603485</v>
      </c>
      <c r="E60" s="418">
        <v>4.9952996474737006</v>
      </c>
      <c r="F60" s="419">
        <v>8.9538461538456318</v>
      </c>
      <c r="G60" s="420">
        <v>4.7155847018628378</v>
      </c>
      <c r="H60" s="417">
        <v>1.9728000000000065</v>
      </c>
      <c r="I60" s="419">
        <v>-1.7051999999999907</v>
      </c>
      <c r="J60" s="418">
        <v>3.5664000000000442</v>
      </c>
      <c r="K60" s="418">
        <v>-3.2640000000000668</v>
      </c>
      <c r="L60" s="421">
        <v>-0.61856975958488647</v>
      </c>
      <c r="M60" s="421">
        <v>-0.23579785818907339</v>
      </c>
      <c r="N60" s="432"/>
      <c r="O60" s="203" t="s">
        <v>82</v>
      </c>
      <c r="P60" s="417">
        <v>4.7155847018628378</v>
      </c>
      <c r="Q60" s="418">
        <v>4.7155847018628378</v>
      </c>
      <c r="R60" s="417"/>
      <c r="S60" s="418"/>
      <c r="T60" s="417">
        <v>-0.61856975958488647</v>
      </c>
      <c r="U60" s="419">
        <v>-0.61856975958488647</v>
      </c>
      <c r="V60" s="418"/>
      <c r="W60" s="419"/>
    </row>
    <row r="61" spans="1:25" x14ac:dyDescent="0.25">
      <c r="A61" s="204" t="s">
        <v>83</v>
      </c>
      <c r="B61" s="422">
        <v>7.8335999999999899</v>
      </c>
      <c r="C61" s="423">
        <v>5.4119999999999209</v>
      </c>
      <c r="D61" s="422">
        <v>8.1872472887567653</v>
      </c>
      <c r="E61" s="423">
        <v>3.9971635989574565</v>
      </c>
      <c r="F61" s="424">
        <v>-8.2783705990284489</v>
      </c>
      <c r="G61" s="425">
        <v>5.9850230928286976</v>
      </c>
      <c r="H61" s="422">
        <v>5.1024000000000456</v>
      </c>
      <c r="I61" s="424">
        <v>4.3811999999999784</v>
      </c>
      <c r="J61" s="423">
        <v>1.6800000000000068</v>
      </c>
      <c r="K61" s="423">
        <v>7.4136000000000308</v>
      </c>
      <c r="L61" s="426">
        <v>3.9217882489872409</v>
      </c>
      <c r="M61" s="426">
        <v>5.4495688604002339</v>
      </c>
      <c r="N61" s="432"/>
      <c r="O61" s="204" t="s">
        <v>83</v>
      </c>
      <c r="P61" s="422">
        <v>1.2803213835479426</v>
      </c>
      <c r="Q61" s="423">
        <v>9.0849712640651603</v>
      </c>
      <c r="R61" s="422"/>
      <c r="S61" s="423"/>
      <c r="T61" s="422">
        <v>1.1132672193107283</v>
      </c>
      <c r="U61" s="424">
        <v>6.5849270044463992</v>
      </c>
      <c r="V61" s="423"/>
      <c r="W61" s="424"/>
    </row>
    <row r="62" spans="1:25" x14ac:dyDescent="0.25">
      <c r="A62" s="208" t="s">
        <v>140</v>
      </c>
      <c r="B62" s="427">
        <v>-0.38400000000004297</v>
      </c>
      <c r="C62" s="428">
        <v>2.8379999999999086</v>
      </c>
      <c r="D62" s="427">
        <v>0.6265078784219611</v>
      </c>
      <c r="E62" s="428">
        <v>2.6933406935665403</v>
      </c>
      <c r="F62" s="429">
        <v>-6.0099015466547598</v>
      </c>
      <c r="G62" s="430">
        <v>1.3953843216396535</v>
      </c>
      <c r="H62" s="427">
        <v>2.102399999999875</v>
      </c>
      <c r="I62" s="429">
        <v>2.5187999999998851</v>
      </c>
      <c r="J62" s="428">
        <v>-1.1447999999999752</v>
      </c>
      <c r="K62" s="428">
        <v>4.724399999999946</v>
      </c>
      <c r="L62" s="431">
        <v>2.1012124367484262</v>
      </c>
      <c r="M62" s="431">
        <v>2.6881450245647329</v>
      </c>
      <c r="N62" s="432"/>
      <c r="O62" s="208" t="s">
        <v>140</v>
      </c>
      <c r="P62" s="427">
        <v>0.92822196484567598</v>
      </c>
      <c r="Q62" s="428">
        <v>2.3725438382340087</v>
      </c>
      <c r="R62" s="427"/>
      <c r="S62" s="428"/>
      <c r="T62" s="427">
        <v>3.0570193601434994</v>
      </c>
      <c r="U62" s="429">
        <v>3.9041834438640421</v>
      </c>
      <c r="V62" s="428"/>
      <c r="W62" s="429"/>
    </row>
    <row r="63" spans="1:25" x14ac:dyDescent="0.25">
      <c r="A63" s="3"/>
      <c r="B63" s="40"/>
      <c r="C63" s="40"/>
      <c r="D63" s="40"/>
      <c r="E63" s="40"/>
      <c r="F63" s="40"/>
      <c r="G63" s="40"/>
      <c r="H63" s="3"/>
      <c r="I63" s="3"/>
      <c r="J63" s="3"/>
      <c r="K63" s="3"/>
      <c r="L63" s="24"/>
      <c r="M63" s="24"/>
      <c r="N63" s="3"/>
      <c r="O63" s="3"/>
      <c r="P63" s="3"/>
      <c r="Q63" s="3"/>
      <c r="R63" s="3"/>
      <c r="S63" s="3"/>
      <c r="T63" s="3"/>
      <c r="U63" s="3"/>
      <c r="V63" s="3"/>
      <c r="W63" s="3"/>
    </row>
    <row r="64" spans="1:25" x14ac:dyDescent="0.25">
      <c r="A64" s="3"/>
      <c r="B64" s="3"/>
      <c r="C64" s="3"/>
      <c r="D64" s="3"/>
      <c r="E64" s="3"/>
      <c r="F64" s="3"/>
      <c r="G64" s="3"/>
      <c r="H64" s="3"/>
      <c r="I64" s="3"/>
      <c r="J64" s="3"/>
      <c r="K64" s="3"/>
      <c r="L64" s="24"/>
      <c r="M64" s="24"/>
      <c r="N64" s="3"/>
      <c r="O64" s="3"/>
      <c r="P64" s="3"/>
      <c r="Q64" s="3"/>
      <c r="R64" s="3"/>
      <c r="S64" s="3"/>
      <c r="T64" s="3"/>
      <c r="U64" s="3"/>
      <c r="V64" s="3"/>
      <c r="W64" s="3"/>
    </row>
    <row r="65" spans="1:23" x14ac:dyDescent="0.25">
      <c r="A65" s="3"/>
      <c r="B65" s="3"/>
      <c r="C65" s="3"/>
      <c r="D65" s="3"/>
      <c r="E65" s="3"/>
      <c r="F65" s="3"/>
      <c r="G65" s="3"/>
      <c r="H65" s="3"/>
      <c r="I65" s="3"/>
      <c r="J65" s="3"/>
      <c r="K65" s="3"/>
      <c r="L65" s="24"/>
      <c r="M65" s="24"/>
      <c r="N65" s="3"/>
      <c r="O65" s="3"/>
      <c r="P65" s="3"/>
      <c r="Q65" s="3"/>
      <c r="R65" s="3"/>
      <c r="S65" s="3"/>
      <c r="T65" s="3"/>
      <c r="U65" s="3"/>
      <c r="V65" s="3"/>
      <c r="W65" s="3"/>
    </row>
    <row r="66" spans="1:23" x14ac:dyDescent="0.25">
      <c r="A66" s="3"/>
      <c r="B66" s="3"/>
      <c r="C66" s="3"/>
      <c r="D66" s="3"/>
      <c r="E66" s="3"/>
      <c r="F66" s="3"/>
      <c r="G66" s="3"/>
      <c r="H66" s="3"/>
      <c r="I66" s="3"/>
      <c r="J66" s="3"/>
      <c r="K66" s="3"/>
      <c r="L66" s="24"/>
      <c r="M66" s="24"/>
      <c r="N66" s="3"/>
      <c r="O66" s="3"/>
      <c r="P66" s="3"/>
      <c r="Q66" s="3"/>
      <c r="R66" s="3"/>
      <c r="S66" s="3"/>
      <c r="T66" s="3"/>
      <c r="U66" s="3"/>
      <c r="V66" s="3"/>
      <c r="W66" s="3"/>
    </row>
    <row r="67" spans="1:23" x14ac:dyDescent="0.25">
      <c r="A67" s="3"/>
      <c r="B67" s="3"/>
      <c r="C67" s="3"/>
      <c r="D67" s="3"/>
      <c r="E67" s="3"/>
      <c r="F67" s="3"/>
      <c r="G67" s="3"/>
      <c r="H67" s="3"/>
      <c r="I67" s="3"/>
      <c r="J67" s="3"/>
      <c r="K67" s="3"/>
      <c r="L67" s="24"/>
      <c r="M67" s="24"/>
      <c r="N67" s="3"/>
      <c r="O67" s="3"/>
      <c r="P67" s="3"/>
      <c r="Q67" s="3"/>
      <c r="R67" s="3"/>
      <c r="S67" s="3"/>
      <c r="T67" s="3"/>
      <c r="U67" s="3"/>
      <c r="V67" s="3"/>
      <c r="W67" s="3"/>
    </row>
    <row r="68" spans="1:23" x14ac:dyDescent="0.25">
      <c r="A68" s="3"/>
      <c r="B68" s="3"/>
      <c r="C68" s="3"/>
      <c r="D68" s="3"/>
      <c r="E68" s="3"/>
      <c r="F68" s="3"/>
      <c r="G68" s="3"/>
      <c r="H68" s="3"/>
      <c r="I68" s="3"/>
      <c r="J68" s="3"/>
      <c r="K68" s="3"/>
      <c r="L68" s="24"/>
      <c r="M68" s="24"/>
      <c r="N68" s="3"/>
      <c r="O68" s="3"/>
      <c r="P68" s="3"/>
      <c r="Q68" s="3"/>
      <c r="R68" s="3"/>
      <c r="S68" s="3"/>
      <c r="T68" s="3"/>
      <c r="U68" s="3"/>
      <c r="V68" s="3"/>
      <c r="W68" s="3"/>
    </row>
    <row r="69" spans="1:23" x14ac:dyDescent="0.25">
      <c r="A69" s="3"/>
      <c r="B69" s="3"/>
      <c r="C69" s="3"/>
      <c r="D69" s="3"/>
      <c r="E69" s="3"/>
      <c r="F69" s="3"/>
      <c r="G69" s="3"/>
      <c r="H69" s="3"/>
      <c r="I69" s="3"/>
      <c r="J69" s="3"/>
      <c r="K69" s="3"/>
      <c r="L69" s="24"/>
      <c r="M69" s="24"/>
      <c r="N69" s="3"/>
      <c r="O69" s="3"/>
      <c r="P69" s="3"/>
      <c r="Q69" s="3"/>
      <c r="R69" s="3"/>
      <c r="S69" s="3"/>
      <c r="T69" s="3"/>
      <c r="U69" s="3"/>
      <c r="V69" s="3"/>
      <c r="W69" s="3"/>
    </row>
    <row r="70" spans="1:23" x14ac:dyDescent="0.25">
      <c r="A70" s="3"/>
      <c r="B70" s="3"/>
      <c r="C70" s="3"/>
      <c r="D70" s="3"/>
      <c r="E70" s="3"/>
      <c r="F70" s="3"/>
      <c r="G70" s="3"/>
      <c r="H70" s="3"/>
      <c r="I70" s="3"/>
      <c r="J70" s="3"/>
      <c r="K70" s="3"/>
      <c r="L70" s="24"/>
      <c r="M70" s="24"/>
      <c r="N70" s="3"/>
      <c r="O70" s="3"/>
      <c r="P70" s="3"/>
      <c r="Q70" s="3"/>
      <c r="R70" s="3"/>
      <c r="S70" s="3"/>
      <c r="T70" s="3"/>
      <c r="U70" s="3"/>
      <c r="V70" s="3"/>
      <c r="W70" s="3"/>
    </row>
    <row r="71" spans="1:23" x14ac:dyDescent="0.25">
      <c r="A71" s="3"/>
      <c r="B71" s="3"/>
      <c r="C71" s="3"/>
      <c r="D71" s="3"/>
      <c r="E71" s="3"/>
      <c r="F71" s="3"/>
      <c r="G71" s="3"/>
      <c r="H71" s="3"/>
      <c r="I71" s="3"/>
      <c r="J71" s="3"/>
      <c r="K71" s="3"/>
      <c r="L71" s="24"/>
      <c r="M71" s="24"/>
      <c r="N71" s="3"/>
      <c r="O71" s="3"/>
      <c r="P71" s="3"/>
      <c r="Q71" s="3"/>
      <c r="R71" s="3"/>
      <c r="S71" s="3"/>
      <c r="T71" s="3"/>
      <c r="U71" s="3"/>
      <c r="V71" s="3"/>
      <c r="W71" s="3"/>
    </row>
    <row r="72" spans="1:23" x14ac:dyDescent="0.25">
      <c r="A72" s="3"/>
      <c r="B72" s="3"/>
      <c r="C72" s="3"/>
      <c r="D72" s="3"/>
      <c r="E72" s="3"/>
      <c r="F72" s="3"/>
      <c r="G72" s="3"/>
      <c r="H72" s="3"/>
      <c r="I72" s="3"/>
      <c r="J72" s="3"/>
      <c r="K72" s="3"/>
      <c r="L72" s="24"/>
      <c r="M72" s="24"/>
      <c r="N72" s="3"/>
      <c r="O72" s="3"/>
      <c r="P72" s="3"/>
      <c r="Q72" s="3"/>
      <c r="R72" s="3"/>
      <c r="S72" s="3"/>
      <c r="T72" s="3"/>
      <c r="U72" s="3"/>
      <c r="V72" s="3"/>
      <c r="W72" s="3"/>
    </row>
    <row r="73" spans="1:23" x14ac:dyDescent="0.25">
      <c r="A73" s="3"/>
      <c r="B73" s="3"/>
      <c r="C73" s="3"/>
      <c r="D73" s="3"/>
      <c r="E73" s="3"/>
      <c r="F73" s="3"/>
      <c r="G73" s="3"/>
      <c r="H73" s="3"/>
      <c r="I73" s="3"/>
      <c r="J73" s="3"/>
      <c r="K73" s="3"/>
      <c r="L73" s="24"/>
      <c r="M73" s="24"/>
      <c r="N73" s="3"/>
      <c r="O73" s="3"/>
      <c r="P73" s="3"/>
      <c r="Q73" s="3"/>
      <c r="R73" s="3"/>
      <c r="S73" s="3"/>
      <c r="T73" s="3"/>
      <c r="U73" s="3"/>
      <c r="V73" s="3"/>
      <c r="W73" s="3"/>
    </row>
    <row r="74" spans="1:23" x14ac:dyDescent="0.25">
      <c r="A74" s="3"/>
      <c r="B74" s="3"/>
      <c r="C74" s="3"/>
      <c r="D74" s="3"/>
      <c r="E74" s="3"/>
      <c r="F74" s="3"/>
      <c r="G74" s="3"/>
      <c r="H74" s="3"/>
      <c r="I74" s="3"/>
      <c r="J74" s="3"/>
      <c r="K74" s="3"/>
      <c r="L74" s="24"/>
      <c r="M74" s="24"/>
      <c r="N74" s="3"/>
      <c r="O74" s="3"/>
      <c r="P74" s="3"/>
      <c r="Q74" s="3"/>
      <c r="R74" s="3"/>
      <c r="S74" s="3"/>
      <c r="T74" s="3"/>
      <c r="U74" s="3"/>
      <c r="V74" s="3"/>
      <c r="W74" s="3"/>
    </row>
    <row r="75" spans="1:23" x14ac:dyDescent="0.25">
      <c r="A75" s="3"/>
      <c r="B75" s="3"/>
      <c r="C75" s="3"/>
      <c r="D75" s="3"/>
      <c r="E75" s="3"/>
      <c r="F75" s="3"/>
      <c r="G75" s="3"/>
      <c r="H75" s="3"/>
      <c r="I75" s="3"/>
      <c r="J75" s="3"/>
      <c r="K75" s="3"/>
      <c r="L75" s="24"/>
      <c r="M75" s="24"/>
      <c r="N75" s="3"/>
      <c r="O75" s="3"/>
      <c r="P75" s="3"/>
      <c r="Q75" s="3"/>
      <c r="R75" s="3"/>
      <c r="S75" s="3"/>
      <c r="T75" s="3"/>
      <c r="U75" s="3"/>
      <c r="V75" s="3"/>
      <c r="W75" s="3"/>
    </row>
    <row r="76" spans="1:23" x14ac:dyDescent="0.25">
      <c r="A76" s="3"/>
      <c r="B76" s="3"/>
      <c r="C76" s="3"/>
      <c r="D76" s="3"/>
      <c r="E76" s="3"/>
      <c r="F76" s="3"/>
      <c r="G76" s="3"/>
      <c r="H76" s="3"/>
      <c r="I76" s="3"/>
      <c r="J76" s="3"/>
      <c r="K76" s="3"/>
      <c r="L76" s="24"/>
      <c r="M76" s="24"/>
      <c r="N76" s="3"/>
      <c r="O76" s="3"/>
      <c r="P76" s="3"/>
      <c r="Q76" s="3"/>
      <c r="R76" s="3"/>
      <c r="S76" s="3"/>
      <c r="T76" s="3"/>
      <c r="U76" s="3"/>
      <c r="V76" s="3"/>
      <c r="W76" s="3"/>
    </row>
    <row r="77" spans="1:23" x14ac:dyDescent="0.25">
      <c r="A77" s="3"/>
      <c r="B77" s="3"/>
      <c r="C77" s="3"/>
      <c r="D77" s="3"/>
      <c r="E77" s="3"/>
      <c r="F77" s="3"/>
      <c r="G77" s="3"/>
      <c r="H77" s="3"/>
      <c r="I77" s="3"/>
      <c r="J77" s="3"/>
      <c r="K77" s="3"/>
      <c r="L77" s="24"/>
      <c r="M77" s="24"/>
      <c r="N77" s="3"/>
      <c r="O77" s="3"/>
      <c r="P77" s="3"/>
      <c r="Q77" s="3"/>
      <c r="R77" s="3"/>
      <c r="S77" s="3"/>
      <c r="T77" s="3"/>
      <c r="U77" s="3"/>
      <c r="V77" s="3"/>
      <c r="W77" s="3"/>
    </row>
    <row r="78" spans="1:23" x14ac:dyDescent="0.25">
      <c r="A78" s="3"/>
      <c r="B78" s="3"/>
      <c r="C78" s="3"/>
      <c r="D78" s="3"/>
      <c r="E78" s="3"/>
      <c r="F78" s="3"/>
      <c r="G78" s="3"/>
      <c r="H78" s="3"/>
      <c r="I78" s="3"/>
      <c r="J78" s="3"/>
      <c r="K78" s="3"/>
      <c r="L78" s="24"/>
      <c r="M78" s="24"/>
      <c r="N78" s="3"/>
      <c r="O78" s="3"/>
      <c r="P78" s="3"/>
      <c r="Q78" s="3"/>
      <c r="R78" s="3"/>
      <c r="S78" s="3"/>
      <c r="T78" s="3"/>
      <c r="U78" s="3"/>
      <c r="V78" s="3"/>
      <c r="W78" s="3"/>
    </row>
    <row r="79" spans="1:23" x14ac:dyDescent="0.25">
      <c r="A79" s="3"/>
      <c r="B79" s="3"/>
      <c r="C79" s="3"/>
      <c r="D79" s="3"/>
      <c r="E79" s="3"/>
      <c r="F79" s="3"/>
      <c r="G79" s="3"/>
      <c r="H79" s="3"/>
      <c r="I79" s="3"/>
      <c r="J79" s="3"/>
      <c r="K79" s="3"/>
      <c r="L79" s="24"/>
      <c r="M79" s="24"/>
      <c r="N79" s="3"/>
      <c r="O79" s="3"/>
      <c r="P79" s="3"/>
      <c r="Q79" s="3"/>
      <c r="R79" s="3"/>
      <c r="S79" s="3"/>
      <c r="T79" s="3"/>
      <c r="U79" s="3"/>
      <c r="V79" s="3"/>
      <c r="W79" s="3"/>
    </row>
    <row r="80" spans="1:23" x14ac:dyDescent="0.25">
      <c r="A80" s="3"/>
      <c r="B80" s="3"/>
      <c r="C80" s="3"/>
      <c r="D80" s="3"/>
      <c r="E80" s="3"/>
      <c r="F80" s="3"/>
      <c r="G80" s="3"/>
      <c r="H80" s="3"/>
      <c r="I80" s="3"/>
      <c r="J80" s="3"/>
      <c r="K80" s="3"/>
      <c r="L80" s="24"/>
      <c r="M80" s="24"/>
      <c r="N80" s="3"/>
      <c r="O80" s="3"/>
      <c r="P80" s="3"/>
      <c r="Q80" s="3"/>
      <c r="R80" s="3"/>
      <c r="S80" s="3"/>
      <c r="T80" s="3"/>
      <c r="U80" s="3"/>
      <c r="V80" s="3"/>
      <c r="W80" s="3"/>
    </row>
    <row r="81" spans="1:23" x14ac:dyDescent="0.25">
      <c r="A81" s="3"/>
      <c r="B81" s="3"/>
      <c r="C81" s="3"/>
      <c r="D81" s="3"/>
      <c r="E81" s="3"/>
      <c r="F81" s="3"/>
      <c r="G81" s="3"/>
      <c r="H81" s="3"/>
      <c r="I81" s="3"/>
      <c r="J81" s="3"/>
      <c r="K81" s="3"/>
      <c r="L81" s="24"/>
      <c r="M81" s="24"/>
      <c r="N81" s="3"/>
      <c r="O81" s="3"/>
      <c r="P81" s="3"/>
      <c r="Q81" s="3"/>
      <c r="R81" s="3"/>
      <c r="S81" s="3"/>
      <c r="T81" s="3"/>
      <c r="U81" s="3"/>
      <c r="V81" s="3"/>
      <c r="W81" s="3"/>
    </row>
    <row r="82" spans="1:23" x14ac:dyDescent="0.25">
      <c r="A82" s="3"/>
      <c r="B82" s="3"/>
      <c r="C82" s="3"/>
      <c r="D82" s="3"/>
      <c r="E82" s="3"/>
      <c r="F82" s="3"/>
      <c r="G82" s="3"/>
      <c r="H82" s="3"/>
      <c r="I82" s="3"/>
      <c r="J82" s="3"/>
      <c r="K82" s="3"/>
      <c r="L82" s="24"/>
      <c r="M82" s="24"/>
      <c r="N82" s="3"/>
      <c r="O82" s="3"/>
      <c r="P82" s="3"/>
      <c r="Q82" s="3"/>
      <c r="R82" s="3"/>
      <c r="S82" s="3"/>
      <c r="T82" s="3"/>
      <c r="U82" s="3"/>
      <c r="V82" s="3"/>
      <c r="W82" s="3"/>
    </row>
    <row r="83" spans="1:23" x14ac:dyDescent="0.25">
      <c r="A83" s="3"/>
      <c r="B83" s="3"/>
      <c r="C83" s="3"/>
      <c r="D83" s="3"/>
      <c r="E83" s="3"/>
      <c r="F83" s="3"/>
      <c r="G83" s="3"/>
      <c r="H83" s="3"/>
      <c r="I83" s="3"/>
      <c r="J83" s="3"/>
      <c r="K83" s="3"/>
      <c r="L83" s="24"/>
      <c r="M83" s="24"/>
      <c r="N83" s="3"/>
      <c r="O83" s="3"/>
      <c r="P83" s="3"/>
      <c r="Q83" s="3"/>
      <c r="R83" s="3"/>
      <c r="S83" s="3"/>
      <c r="T83" s="3"/>
      <c r="U83" s="3"/>
      <c r="V83" s="3"/>
      <c r="W83" s="3"/>
    </row>
    <row r="84" spans="1:23" x14ac:dyDescent="0.25">
      <c r="A84" s="3"/>
      <c r="B84" s="3"/>
      <c r="C84" s="3"/>
      <c r="D84" s="3"/>
      <c r="E84" s="3"/>
      <c r="F84" s="3"/>
      <c r="G84" s="3"/>
      <c r="H84" s="3"/>
      <c r="I84" s="3"/>
      <c r="J84" s="3"/>
      <c r="K84" s="3"/>
      <c r="L84" s="24"/>
      <c r="M84" s="24"/>
      <c r="N84" s="3"/>
      <c r="O84" s="3"/>
      <c r="P84" s="3"/>
      <c r="Q84" s="3"/>
      <c r="R84" s="3"/>
      <c r="S84" s="3"/>
      <c r="T84" s="3"/>
      <c r="U84" s="3"/>
      <c r="V84" s="3"/>
      <c r="W84" s="3"/>
    </row>
    <row r="85" spans="1:23" x14ac:dyDescent="0.25">
      <c r="A85" s="3"/>
      <c r="B85" s="3"/>
      <c r="C85" s="3"/>
      <c r="D85" s="3"/>
      <c r="E85" s="3"/>
      <c r="F85" s="3"/>
      <c r="G85" s="3"/>
      <c r="H85" s="3"/>
      <c r="I85" s="3"/>
      <c r="J85" s="3"/>
      <c r="K85" s="3"/>
      <c r="L85" s="24"/>
      <c r="M85" s="24"/>
      <c r="N85" s="3"/>
      <c r="O85" s="3"/>
      <c r="P85" s="3"/>
      <c r="Q85" s="3"/>
      <c r="R85" s="3"/>
      <c r="S85" s="3"/>
      <c r="T85" s="3"/>
      <c r="U85" s="3"/>
      <c r="V85" s="3"/>
      <c r="W85" s="3"/>
    </row>
    <row r="86" spans="1:23" x14ac:dyDescent="0.25">
      <c r="A86" s="3"/>
      <c r="B86" s="3"/>
      <c r="C86" s="3"/>
      <c r="D86" s="3"/>
      <c r="E86" s="3"/>
      <c r="F86" s="3"/>
      <c r="G86" s="3"/>
      <c r="H86" s="3"/>
      <c r="I86" s="3"/>
      <c r="J86" s="3"/>
      <c r="K86" s="3"/>
      <c r="L86" s="24"/>
      <c r="M86" s="24"/>
      <c r="N86" s="3"/>
      <c r="O86" s="3"/>
      <c r="P86" s="3"/>
      <c r="Q86" s="3"/>
      <c r="R86" s="3"/>
      <c r="S86" s="3"/>
      <c r="T86" s="3"/>
      <c r="U86" s="3"/>
      <c r="V86" s="3"/>
      <c r="W86" s="3"/>
    </row>
    <row r="87" spans="1:23" x14ac:dyDescent="0.25">
      <c r="A87" s="3"/>
      <c r="B87" s="3"/>
      <c r="C87" s="3"/>
      <c r="D87" s="3"/>
      <c r="E87" s="3"/>
      <c r="F87" s="3"/>
      <c r="G87" s="3"/>
      <c r="H87" s="3"/>
      <c r="I87" s="3"/>
      <c r="J87" s="3"/>
      <c r="K87" s="3"/>
      <c r="L87" s="24"/>
      <c r="M87" s="24"/>
      <c r="N87" s="3"/>
      <c r="O87" s="3"/>
      <c r="P87" s="3"/>
      <c r="Q87" s="3"/>
      <c r="R87" s="3"/>
      <c r="S87" s="3"/>
      <c r="T87" s="3"/>
      <c r="U87" s="3"/>
      <c r="V87" s="3"/>
      <c r="W87" s="3"/>
    </row>
    <row r="88" spans="1:23" x14ac:dyDescent="0.25">
      <c r="A88" s="3"/>
      <c r="B88" s="3"/>
      <c r="C88" s="3"/>
      <c r="D88" s="3"/>
      <c r="E88" s="3"/>
      <c r="F88" s="3"/>
      <c r="G88" s="3"/>
      <c r="H88" s="3"/>
      <c r="I88" s="3"/>
      <c r="J88" s="3"/>
      <c r="K88" s="3"/>
      <c r="L88" s="24"/>
      <c r="M88" s="24"/>
      <c r="N88" s="3"/>
      <c r="O88" s="3"/>
      <c r="P88" s="3"/>
      <c r="Q88" s="3"/>
      <c r="R88" s="3"/>
      <c r="S88" s="3"/>
      <c r="T88" s="3"/>
      <c r="U88" s="3"/>
      <c r="V88" s="3"/>
      <c r="W88" s="3"/>
    </row>
    <row r="89" spans="1:23" x14ac:dyDescent="0.25">
      <c r="A89" s="3"/>
      <c r="B89" s="3"/>
      <c r="C89" s="3"/>
      <c r="D89" s="3"/>
      <c r="E89" s="3"/>
      <c r="F89" s="3"/>
      <c r="G89" s="3"/>
      <c r="H89" s="3"/>
      <c r="I89" s="3"/>
      <c r="J89" s="3"/>
      <c r="K89" s="3"/>
      <c r="L89" s="24"/>
      <c r="M89" s="24"/>
      <c r="N89" s="3"/>
      <c r="O89" s="3"/>
      <c r="P89" s="3"/>
      <c r="Q89" s="3"/>
      <c r="R89" s="3"/>
      <c r="S89" s="3"/>
      <c r="T89" s="3"/>
      <c r="U89" s="3"/>
      <c r="V89" s="3"/>
      <c r="W89" s="3"/>
    </row>
    <row r="90" spans="1:23" x14ac:dyDescent="0.25">
      <c r="A90" s="3"/>
      <c r="B90" s="3"/>
      <c r="C90" s="3"/>
      <c r="D90" s="3"/>
      <c r="E90" s="3"/>
      <c r="F90" s="3"/>
      <c r="G90" s="3"/>
      <c r="H90" s="3"/>
      <c r="I90" s="3"/>
      <c r="J90" s="3"/>
      <c r="K90" s="3"/>
      <c r="L90" s="24"/>
      <c r="M90" s="24"/>
      <c r="N90" s="3"/>
      <c r="O90" s="3"/>
      <c r="P90" s="3"/>
      <c r="Q90" s="3"/>
      <c r="R90" s="3"/>
      <c r="S90" s="3"/>
      <c r="T90" s="3"/>
      <c r="U90" s="3"/>
      <c r="V90" s="3"/>
      <c r="W90" s="3"/>
    </row>
    <row r="91" spans="1:23" x14ac:dyDescent="0.25">
      <c r="A91" s="3"/>
      <c r="B91" s="3"/>
      <c r="C91" s="3"/>
      <c r="D91" s="3"/>
      <c r="E91" s="3"/>
      <c r="F91" s="3"/>
      <c r="G91" s="3"/>
      <c r="H91" s="3"/>
      <c r="I91" s="3"/>
      <c r="J91" s="3"/>
      <c r="K91" s="3"/>
      <c r="L91" s="24"/>
      <c r="M91" s="24"/>
      <c r="N91" s="3"/>
      <c r="O91" s="3"/>
      <c r="P91" s="3"/>
      <c r="Q91" s="3"/>
      <c r="R91" s="3"/>
      <c r="S91" s="3"/>
      <c r="T91" s="3"/>
      <c r="U91" s="3"/>
      <c r="V91" s="3"/>
      <c r="W91" s="3"/>
    </row>
    <row r="92" spans="1:23" x14ac:dyDescent="0.25">
      <c r="A92" s="3"/>
      <c r="B92" s="3"/>
      <c r="C92" s="3"/>
      <c r="D92" s="3"/>
      <c r="E92" s="3"/>
      <c r="F92" s="3"/>
      <c r="G92" s="3"/>
      <c r="H92" s="3"/>
      <c r="I92" s="3"/>
      <c r="J92" s="3"/>
      <c r="K92" s="3"/>
      <c r="L92" s="24"/>
      <c r="M92" s="24"/>
      <c r="N92" s="3"/>
      <c r="O92" s="3"/>
      <c r="P92" s="3"/>
      <c r="Q92" s="3"/>
      <c r="R92" s="3"/>
      <c r="S92" s="3"/>
      <c r="T92" s="3"/>
      <c r="U92" s="3"/>
      <c r="V92" s="3"/>
      <c r="W92" s="3"/>
    </row>
    <row r="93" spans="1:23" x14ac:dyDescent="0.25">
      <c r="A93" s="3"/>
      <c r="B93" s="3"/>
      <c r="C93" s="3"/>
      <c r="D93" s="3"/>
      <c r="E93" s="3"/>
      <c r="F93" s="3"/>
      <c r="G93" s="3"/>
      <c r="H93" s="3"/>
      <c r="I93" s="3"/>
      <c r="J93" s="3"/>
      <c r="K93" s="3"/>
      <c r="L93" s="24"/>
      <c r="M93" s="24"/>
      <c r="N93" s="3"/>
      <c r="O93" s="3"/>
      <c r="P93" s="3"/>
      <c r="Q93" s="3"/>
      <c r="R93" s="3"/>
      <c r="S93" s="3"/>
      <c r="T93" s="3"/>
      <c r="U93" s="3"/>
      <c r="V93" s="3"/>
      <c r="W93" s="3"/>
    </row>
    <row r="94" spans="1:23" x14ac:dyDescent="0.25">
      <c r="A94" s="3"/>
      <c r="B94" s="3"/>
      <c r="C94" s="3"/>
      <c r="D94" s="3"/>
      <c r="E94" s="3"/>
      <c r="F94" s="3"/>
      <c r="G94" s="3"/>
      <c r="H94" s="3"/>
      <c r="I94" s="3"/>
      <c r="J94" s="3"/>
      <c r="K94" s="3"/>
      <c r="L94" s="24"/>
      <c r="M94" s="24"/>
      <c r="N94" s="3"/>
      <c r="O94" s="3"/>
      <c r="P94" s="3"/>
      <c r="Q94" s="3"/>
      <c r="R94" s="3"/>
      <c r="S94" s="3"/>
      <c r="T94" s="3"/>
      <c r="U94" s="3"/>
      <c r="V94" s="3"/>
      <c r="W94" s="3"/>
    </row>
    <row r="95" spans="1:23" x14ac:dyDescent="0.25">
      <c r="A95" s="3"/>
      <c r="B95" s="3"/>
      <c r="C95" s="3"/>
      <c r="D95" s="3"/>
      <c r="E95" s="3"/>
      <c r="F95" s="3"/>
      <c r="G95" s="3"/>
      <c r="H95" s="3"/>
      <c r="I95" s="3"/>
      <c r="J95" s="3"/>
      <c r="K95" s="3"/>
      <c r="L95" s="24"/>
      <c r="M95" s="24"/>
      <c r="N95" s="3"/>
      <c r="O95" s="3"/>
      <c r="P95" s="3"/>
      <c r="Q95" s="3"/>
      <c r="R95" s="3"/>
      <c r="S95" s="3"/>
      <c r="T95" s="3"/>
      <c r="U95" s="3"/>
      <c r="V95" s="3"/>
      <c r="W95" s="3"/>
    </row>
    <row r="96" spans="1:23" x14ac:dyDescent="0.25">
      <c r="A96" s="3"/>
      <c r="B96" s="3"/>
      <c r="C96" s="3"/>
      <c r="D96" s="3"/>
      <c r="E96" s="3"/>
      <c r="F96" s="3"/>
      <c r="G96" s="3"/>
      <c r="H96" s="3"/>
      <c r="I96" s="3"/>
      <c r="J96" s="3"/>
      <c r="K96" s="3"/>
      <c r="L96" s="24"/>
      <c r="M96" s="24"/>
      <c r="N96" s="3"/>
      <c r="O96" s="3"/>
      <c r="P96" s="3"/>
      <c r="Q96" s="3"/>
      <c r="R96" s="3"/>
      <c r="S96" s="3"/>
      <c r="T96" s="3"/>
      <c r="U96" s="3"/>
      <c r="V96" s="3"/>
      <c r="W96" s="3"/>
    </row>
    <row r="97" spans="1:23" x14ac:dyDescent="0.25">
      <c r="A97" s="3"/>
      <c r="B97" s="3"/>
      <c r="C97" s="3"/>
      <c r="D97" s="3"/>
      <c r="E97" s="3"/>
      <c r="F97" s="3"/>
      <c r="G97" s="3"/>
      <c r="H97" s="3"/>
      <c r="I97" s="3"/>
      <c r="J97" s="3"/>
      <c r="K97" s="3"/>
      <c r="L97" s="24"/>
      <c r="M97" s="24"/>
      <c r="N97" s="3"/>
      <c r="O97" s="3"/>
      <c r="P97" s="3"/>
      <c r="Q97" s="3"/>
      <c r="R97" s="3"/>
      <c r="S97" s="3"/>
      <c r="T97" s="3"/>
      <c r="U97" s="3"/>
      <c r="V97" s="3"/>
      <c r="W97" s="3"/>
    </row>
    <row r="98" spans="1:23" x14ac:dyDescent="0.25">
      <c r="A98" s="3"/>
      <c r="B98" s="3"/>
      <c r="C98" s="3"/>
      <c r="D98" s="3"/>
      <c r="E98" s="3"/>
      <c r="F98" s="3"/>
      <c r="G98" s="3"/>
      <c r="H98" s="3"/>
      <c r="I98" s="3"/>
      <c r="J98" s="3"/>
      <c r="K98" s="3"/>
      <c r="L98" s="24"/>
      <c r="M98" s="24"/>
      <c r="N98" s="3"/>
      <c r="O98" s="3"/>
      <c r="P98" s="3"/>
      <c r="Q98" s="3"/>
      <c r="R98" s="3"/>
      <c r="S98" s="3"/>
      <c r="T98" s="3"/>
      <c r="U98" s="3"/>
      <c r="V98" s="3"/>
      <c r="W98" s="3"/>
    </row>
    <row r="99" spans="1:23" x14ac:dyDescent="0.25">
      <c r="A99" s="3"/>
      <c r="B99" s="3"/>
      <c r="C99" s="3"/>
      <c r="D99" s="3"/>
      <c r="E99" s="3"/>
      <c r="F99" s="3"/>
      <c r="G99" s="3"/>
      <c r="H99" s="3"/>
      <c r="I99" s="3"/>
      <c r="J99" s="3"/>
      <c r="K99" s="3"/>
      <c r="L99" s="24"/>
      <c r="M99" s="24"/>
      <c r="N99" s="3"/>
      <c r="O99" s="3"/>
      <c r="P99" s="3"/>
      <c r="Q99" s="3"/>
      <c r="R99" s="3"/>
      <c r="S99" s="3"/>
      <c r="T99" s="3"/>
      <c r="U99" s="3"/>
      <c r="V99" s="3"/>
      <c r="W99" s="3"/>
    </row>
    <row r="100" spans="1:23" x14ac:dyDescent="0.25">
      <c r="A100" s="3"/>
      <c r="B100" s="3"/>
      <c r="C100" s="3"/>
      <c r="D100" s="3"/>
      <c r="E100" s="3"/>
      <c r="F100" s="3"/>
      <c r="G100" s="3"/>
      <c r="H100" s="3"/>
      <c r="I100" s="3"/>
      <c r="J100" s="3"/>
      <c r="K100" s="3"/>
      <c r="L100" s="24"/>
      <c r="M100" s="24"/>
      <c r="N100" s="3"/>
      <c r="O100" s="3"/>
      <c r="P100" s="3"/>
      <c r="Q100" s="3"/>
      <c r="R100" s="3"/>
      <c r="S100" s="3"/>
      <c r="T100" s="3"/>
      <c r="U100" s="3"/>
      <c r="V100" s="3"/>
      <c r="W100" s="3"/>
    </row>
    <row r="101" spans="1:23" x14ac:dyDescent="0.25">
      <c r="A101" s="3"/>
      <c r="B101" s="3"/>
      <c r="C101" s="3"/>
      <c r="D101" s="3"/>
      <c r="E101" s="3"/>
      <c r="F101" s="3"/>
      <c r="G101" s="3"/>
      <c r="H101" s="3"/>
      <c r="I101" s="3"/>
      <c r="J101" s="3"/>
      <c r="K101" s="3"/>
      <c r="L101" s="24"/>
      <c r="M101" s="24"/>
      <c r="N101" s="3"/>
      <c r="O101" s="3"/>
      <c r="P101" s="3"/>
      <c r="Q101" s="3"/>
      <c r="R101" s="3"/>
      <c r="S101" s="3"/>
      <c r="T101" s="3"/>
      <c r="U101" s="3"/>
      <c r="V101" s="3"/>
      <c r="W101" s="3"/>
    </row>
    <row r="102" spans="1:23" x14ac:dyDescent="0.25">
      <c r="A102" s="3"/>
      <c r="B102" s="3"/>
      <c r="C102" s="3"/>
      <c r="D102" s="3"/>
      <c r="E102" s="3"/>
      <c r="F102" s="3"/>
      <c r="G102" s="3"/>
      <c r="H102" s="3"/>
      <c r="I102" s="3"/>
      <c r="J102" s="3"/>
      <c r="K102" s="3"/>
      <c r="L102" s="24"/>
      <c r="M102" s="24"/>
      <c r="N102" s="3"/>
      <c r="O102" s="3"/>
      <c r="P102" s="3"/>
      <c r="Q102" s="3"/>
      <c r="R102" s="3"/>
      <c r="S102" s="3"/>
      <c r="T102" s="3"/>
      <c r="U102" s="3"/>
      <c r="V102" s="3"/>
      <c r="W102" s="3"/>
    </row>
    <row r="103" spans="1:23" x14ac:dyDescent="0.25">
      <c r="A103" s="3"/>
      <c r="B103" s="3"/>
      <c r="C103" s="3"/>
      <c r="D103" s="3"/>
      <c r="E103" s="3"/>
      <c r="F103" s="3"/>
      <c r="G103" s="3"/>
      <c r="H103" s="3"/>
      <c r="I103" s="3"/>
      <c r="J103" s="3"/>
      <c r="K103" s="3"/>
      <c r="L103" s="24"/>
      <c r="M103" s="24"/>
      <c r="N103" s="3"/>
      <c r="O103" s="3"/>
      <c r="P103" s="3"/>
      <c r="Q103" s="3"/>
      <c r="R103" s="3"/>
      <c r="S103" s="3"/>
      <c r="T103" s="3"/>
      <c r="U103" s="3"/>
      <c r="V103" s="3"/>
      <c r="W103" s="3"/>
    </row>
    <row r="104" spans="1:23" x14ac:dyDescent="0.25">
      <c r="A104" s="3"/>
      <c r="B104" s="3"/>
      <c r="C104" s="3"/>
      <c r="D104" s="3"/>
      <c r="E104" s="3"/>
      <c r="F104" s="3"/>
      <c r="G104" s="3"/>
      <c r="H104" s="3"/>
      <c r="I104" s="3"/>
      <c r="J104" s="3"/>
      <c r="K104" s="3"/>
      <c r="L104" s="24"/>
      <c r="M104" s="24"/>
      <c r="N104" s="3"/>
      <c r="O104" s="3"/>
      <c r="P104" s="3"/>
      <c r="Q104" s="3"/>
      <c r="R104" s="3"/>
      <c r="S104" s="3"/>
      <c r="T104" s="3"/>
      <c r="U104" s="3"/>
      <c r="V104" s="3"/>
      <c r="W104" s="3"/>
    </row>
    <row r="105" spans="1:23" x14ac:dyDescent="0.25">
      <c r="A105" s="3"/>
      <c r="B105" s="3"/>
      <c r="C105" s="3"/>
      <c r="D105" s="3"/>
      <c r="E105" s="3"/>
      <c r="F105" s="3"/>
      <c r="G105" s="3"/>
      <c r="H105" s="3"/>
      <c r="I105" s="3"/>
      <c r="J105" s="3"/>
      <c r="K105" s="3"/>
      <c r="L105" s="24"/>
      <c r="M105" s="24"/>
      <c r="N105" s="3"/>
      <c r="O105" s="3"/>
      <c r="P105" s="3"/>
      <c r="Q105" s="3"/>
      <c r="R105" s="3"/>
      <c r="S105" s="3"/>
      <c r="T105" s="3"/>
      <c r="U105" s="3"/>
      <c r="V105" s="3"/>
      <c r="W105" s="3"/>
    </row>
    <row r="106" spans="1:23" x14ac:dyDescent="0.25">
      <c r="A106" s="3"/>
      <c r="B106" s="3"/>
      <c r="C106" s="3"/>
      <c r="D106" s="3"/>
      <c r="E106" s="3"/>
      <c r="F106" s="3"/>
      <c r="G106" s="3"/>
      <c r="H106" s="3"/>
      <c r="I106" s="3"/>
      <c r="J106" s="3"/>
      <c r="K106" s="3"/>
      <c r="L106" s="24"/>
      <c r="M106" s="24"/>
      <c r="N106" s="3"/>
      <c r="O106" s="3"/>
      <c r="P106" s="3"/>
      <c r="Q106" s="3"/>
      <c r="R106" s="3"/>
      <c r="S106" s="3"/>
      <c r="T106" s="3"/>
      <c r="U106" s="3"/>
      <c r="V106" s="3"/>
      <c r="W106" s="3"/>
    </row>
    <row r="107" spans="1:23" x14ac:dyDescent="0.25">
      <c r="A107" s="3"/>
      <c r="B107" s="3"/>
      <c r="C107" s="3"/>
      <c r="D107" s="3"/>
      <c r="E107" s="3"/>
      <c r="F107" s="3"/>
      <c r="G107" s="3"/>
      <c r="H107" s="3"/>
      <c r="I107" s="3"/>
      <c r="J107" s="3"/>
      <c r="K107" s="3"/>
      <c r="L107" s="24"/>
      <c r="M107" s="24"/>
      <c r="N107" s="3"/>
      <c r="O107" s="3"/>
      <c r="P107" s="3"/>
      <c r="Q107" s="3"/>
      <c r="R107" s="3"/>
      <c r="S107" s="3"/>
      <c r="T107" s="3"/>
      <c r="U107" s="3"/>
      <c r="V107" s="3"/>
      <c r="W107" s="3"/>
    </row>
    <row r="108" spans="1:23" x14ac:dyDescent="0.25">
      <c r="A108" s="3"/>
      <c r="B108" s="3"/>
      <c r="C108" s="3"/>
      <c r="D108" s="3"/>
      <c r="E108" s="3"/>
      <c r="F108" s="3"/>
      <c r="G108" s="3"/>
      <c r="H108" s="3"/>
      <c r="I108" s="3"/>
      <c r="J108" s="3"/>
      <c r="K108" s="3"/>
      <c r="L108" s="24"/>
      <c r="M108" s="24"/>
      <c r="N108" s="3"/>
      <c r="O108" s="3"/>
      <c r="P108" s="3"/>
      <c r="Q108" s="3"/>
      <c r="R108" s="3"/>
      <c r="S108" s="3"/>
      <c r="T108" s="3"/>
      <c r="U108" s="3"/>
      <c r="V108" s="3"/>
      <c r="W108" s="3"/>
    </row>
    <row r="109" spans="1:23" x14ac:dyDescent="0.25">
      <c r="A109" s="3"/>
      <c r="B109" s="3"/>
      <c r="C109" s="3"/>
      <c r="D109" s="3"/>
      <c r="E109" s="3"/>
      <c r="F109" s="3"/>
      <c r="G109" s="3"/>
      <c r="H109" s="3"/>
      <c r="I109" s="3"/>
      <c r="J109" s="3"/>
      <c r="K109" s="3"/>
      <c r="L109" s="24"/>
      <c r="M109" s="24"/>
      <c r="N109" s="3"/>
      <c r="O109" s="3"/>
      <c r="P109" s="3"/>
      <c r="Q109" s="3"/>
      <c r="R109" s="3"/>
      <c r="S109" s="3"/>
      <c r="T109" s="3"/>
      <c r="U109" s="3"/>
      <c r="V109" s="3"/>
      <c r="W109" s="3"/>
    </row>
    <row r="110" spans="1:23" x14ac:dyDescent="0.25">
      <c r="A110" s="3"/>
      <c r="B110" s="3"/>
      <c r="C110" s="3"/>
      <c r="D110" s="3"/>
      <c r="E110" s="3"/>
      <c r="F110" s="3"/>
      <c r="G110" s="3"/>
      <c r="H110" s="3"/>
      <c r="I110" s="3"/>
      <c r="J110" s="3"/>
      <c r="K110" s="3"/>
      <c r="L110" s="24"/>
      <c r="M110" s="24"/>
      <c r="N110" s="3"/>
      <c r="O110" s="3"/>
      <c r="P110" s="3"/>
      <c r="Q110" s="3"/>
      <c r="R110" s="3"/>
      <c r="S110" s="3"/>
      <c r="T110" s="3"/>
      <c r="U110" s="3"/>
      <c r="V110" s="3"/>
      <c r="W110" s="3"/>
    </row>
    <row r="111" spans="1:23" x14ac:dyDescent="0.25">
      <c r="A111" s="3"/>
      <c r="B111" s="3"/>
      <c r="C111" s="3"/>
      <c r="D111" s="3"/>
      <c r="E111" s="3"/>
      <c r="F111" s="3"/>
      <c r="G111" s="3"/>
      <c r="H111" s="3"/>
      <c r="I111" s="3"/>
      <c r="J111" s="3"/>
      <c r="K111" s="3"/>
      <c r="L111" s="24"/>
      <c r="M111" s="24"/>
      <c r="N111" s="3"/>
      <c r="O111" s="3"/>
      <c r="P111" s="3"/>
      <c r="Q111" s="3"/>
      <c r="R111" s="3"/>
      <c r="S111" s="3"/>
      <c r="T111" s="3"/>
      <c r="U111" s="3"/>
      <c r="V111" s="3"/>
      <c r="W111" s="3"/>
    </row>
    <row r="112" spans="1:23" x14ac:dyDescent="0.25">
      <c r="A112" s="3"/>
      <c r="B112" s="3"/>
      <c r="C112" s="3"/>
      <c r="D112" s="3"/>
      <c r="E112" s="3"/>
      <c r="F112" s="3"/>
      <c r="G112" s="3"/>
      <c r="H112" s="3"/>
      <c r="I112" s="3"/>
      <c r="J112" s="3"/>
      <c r="K112" s="3"/>
      <c r="L112" s="24"/>
      <c r="M112" s="24"/>
      <c r="N112" s="3"/>
      <c r="O112" s="3"/>
      <c r="P112" s="3"/>
      <c r="Q112" s="3"/>
      <c r="R112" s="3"/>
      <c r="S112" s="3"/>
      <c r="T112" s="3"/>
      <c r="U112" s="3"/>
      <c r="V112" s="3"/>
      <c r="W112" s="3"/>
    </row>
    <row r="113" spans="1:23" x14ac:dyDescent="0.25">
      <c r="A113" s="3"/>
      <c r="B113" s="3"/>
      <c r="C113" s="3"/>
      <c r="D113" s="3"/>
      <c r="E113" s="3"/>
      <c r="F113" s="3"/>
      <c r="G113" s="3"/>
      <c r="H113" s="3"/>
      <c r="I113" s="3"/>
      <c r="J113" s="3"/>
      <c r="K113" s="3"/>
      <c r="L113" s="24"/>
      <c r="M113" s="24"/>
      <c r="N113" s="3"/>
      <c r="O113" s="3"/>
      <c r="P113" s="3"/>
      <c r="Q113" s="3"/>
      <c r="R113" s="3"/>
      <c r="S113" s="3"/>
      <c r="T113" s="3"/>
      <c r="U113" s="3"/>
      <c r="V113" s="3"/>
      <c r="W113" s="3"/>
    </row>
    <row r="114" spans="1:23" x14ac:dyDescent="0.25">
      <c r="A114" s="3"/>
      <c r="B114" s="3"/>
      <c r="C114" s="3"/>
      <c r="D114" s="3"/>
      <c r="E114" s="3"/>
      <c r="F114" s="3"/>
      <c r="G114" s="3"/>
      <c r="H114" s="3"/>
      <c r="I114" s="3"/>
      <c r="J114" s="3"/>
      <c r="K114" s="3"/>
      <c r="L114" s="24"/>
      <c r="M114" s="24"/>
      <c r="N114" s="3"/>
      <c r="O114" s="3"/>
      <c r="P114" s="3"/>
      <c r="Q114" s="3"/>
      <c r="R114" s="3"/>
      <c r="S114" s="3"/>
      <c r="T114" s="3"/>
      <c r="U114" s="3"/>
      <c r="V114" s="3"/>
      <c r="W114" s="3"/>
    </row>
    <row r="115" spans="1:23" x14ac:dyDescent="0.25">
      <c r="A115" s="3"/>
      <c r="B115" s="3"/>
      <c r="C115" s="3"/>
      <c r="D115" s="3"/>
      <c r="E115" s="3"/>
      <c r="F115" s="3"/>
      <c r="G115" s="3"/>
      <c r="H115" s="3"/>
      <c r="I115" s="3"/>
      <c r="J115" s="3"/>
      <c r="K115" s="3"/>
      <c r="L115" s="24"/>
      <c r="M115" s="24"/>
      <c r="N115" s="3"/>
      <c r="O115" s="3"/>
      <c r="P115" s="3"/>
      <c r="Q115" s="3"/>
      <c r="R115" s="3"/>
      <c r="S115" s="3"/>
      <c r="T115" s="3"/>
      <c r="U115" s="3"/>
      <c r="V115" s="3"/>
      <c r="W115" s="3"/>
    </row>
    <row r="116" spans="1:23" x14ac:dyDescent="0.25">
      <c r="A116" s="3"/>
      <c r="B116" s="3"/>
      <c r="C116" s="3"/>
      <c r="D116" s="3"/>
      <c r="E116" s="3"/>
      <c r="F116" s="3"/>
      <c r="G116" s="3"/>
      <c r="H116" s="3"/>
      <c r="I116" s="3"/>
      <c r="J116" s="3"/>
      <c r="K116" s="3"/>
      <c r="L116" s="24"/>
      <c r="M116" s="24"/>
      <c r="N116" s="3"/>
      <c r="O116" s="3"/>
      <c r="P116" s="3"/>
      <c r="Q116" s="3"/>
      <c r="R116" s="3"/>
      <c r="S116" s="3"/>
      <c r="T116" s="3"/>
      <c r="U116" s="3"/>
      <c r="V116" s="3"/>
      <c r="W116" s="3"/>
    </row>
    <row r="117" spans="1:23" x14ac:dyDescent="0.25">
      <c r="A117" s="3"/>
      <c r="B117" s="3"/>
      <c r="C117" s="3"/>
      <c r="D117" s="3"/>
      <c r="E117" s="3"/>
      <c r="F117" s="3"/>
      <c r="G117" s="3"/>
      <c r="H117" s="3"/>
      <c r="I117" s="3"/>
      <c r="J117" s="3"/>
      <c r="K117" s="3"/>
      <c r="L117" s="24"/>
      <c r="M117" s="24"/>
      <c r="N117" s="3"/>
      <c r="O117" s="3"/>
      <c r="P117" s="3"/>
      <c r="Q117" s="3"/>
      <c r="R117" s="3"/>
      <c r="S117" s="3"/>
      <c r="T117" s="3"/>
      <c r="U117" s="3"/>
      <c r="V117" s="3"/>
      <c r="W117" s="3"/>
    </row>
    <row r="118" spans="1:23" x14ac:dyDescent="0.25">
      <c r="A118" s="3"/>
      <c r="B118" s="3"/>
      <c r="C118" s="3"/>
      <c r="D118" s="3"/>
      <c r="E118" s="3"/>
      <c r="F118" s="3"/>
      <c r="G118" s="3"/>
      <c r="H118" s="3"/>
      <c r="I118" s="3"/>
      <c r="J118" s="3"/>
      <c r="K118" s="3"/>
      <c r="L118" s="24"/>
      <c r="M118" s="24"/>
      <c r="N118" s="3"/>
      <c r="O118" s="3"/>
      <c r="P118" s="3"/>
      <c r="Q118" s="3"/>
      <c r="R118" s="3"/>
      <c r="S118" s="3"/>
      <c r="T118" s="3"/>
      <c r="U118" s="3"/>
      <c r="V118" s="3"/>
      <c r="W118" s="3"/>
    </row>
    <row r="119" spans="1:23" x14ac:dyDescent="0.25">
      <c r="A119" s="3"/>
      <c r="B119" s="3"/>
      <c r="C119" s="3"/>
      <c r="D119" s="3"/>
      <c r="E119" s="3"/>
      <c r="F119" s="3"/>
      <c r="G119" s="3"/>
      <c r="H119" s="3"/>
      <c r="I119" s="3"/>
      <c r="J119" s="3"/>
      <c r="K119" s="3"/>
      <c r="L119" s="24"/>
      <c r="M119" s="24"/>
      <c r="N119" s="3"/>
      <c r="O119" s="3"/>
      <c r="P119" s="3"/>
      <c r="Q119" s="3"/>
      <c r="R119" s="3"/>
      <c r="S119" s="3"/>
      <c r="T119" s="3"/>
      <c r="U119" s="3"/>
      <c r="V119" s="3"/>
      <c r="W119" s="3"/>
    </row>
    <row r="120" spans="1:23" x14ac:dyDescent="0.25">
      <c r="A120" s="3"/>
      <c r="B120" s="3"/>
      <c r="C120" s="3"/>
      <c r="D120" s="3"/>
      <c r="E120" s="3"/>
      <c r="F120" s="3"/>
      <c r="G120" s="3"/>
      <c r="H120" s="3"/>
      <c r="I120" s="3"/>
      <c r="J120" s="3"/>
      <c r="K120" s="3"/>
      <c r="L120" s="24"/>
      <c r="M120" s="24"/>
      <c r="N120" s="3"/>
      <c r="O120" s="3"/>
      <c r="P120" s="3"/>
      <c r="Q120" s="3"/>
      <c r="R120" s="3"/>
      <c r="S120" s="3"/>
      <c r="T120" s="3"/>
      <c r="U120" s="3"/>
      <c r="V120" s="3"/>
      <c r="W120" s="3"/>
    </row>
    <row r="121" spans="1:23" x14ac:dyDescent="0.25">
      <c r="A121" s="3"/>
      <c r="B121" s="3"/>
      <c r="C121" s="3"/>
      <c r="D121" s="3"/>
      <c r="E121" s="3"/>
      <c r="F121" s="3"/>
      <c r="G121" s="3"/>
      <c r="H121" s="3"/>
      <c r="I121" s="3"/>
      <c r="J121" s="3"/>
      <c r="K121" s="3"/>
      <c r="L121" s="24"/>
      <c r="M121" s="24"/>
      <c r="N121" s="3"/>
      <c r="O121" s="3"/>
      <c r="P121" s="3"/>
      <c r="Q121" s="3"/>
      <c r="R121" s="3"/>
      <c r="S121" s="3"/>
      <c r="T121" s="3"/>
      <c r="U121" s="3"/>
      <c r="V121" s="3"/>
      <c r="W121" s="3"/>
    </row>
    <row r="122" spans="1:23" x14ac:dyDescent="0.25">
      <c r="A122" s="3"/>
      <c r="B122" s="3"/>
      <c r="C122" s="3"/>
      <c r="D122" s="3"/>
      <c r="E122" s="3"/>
      <c r="F122" s="3"/>
      <c r="G122" s="3"/>
      <c r="H122" s="3"/>
      <c r="I122" s="3"/>
      <c r="J122" s="3"/>
      <c r="K122" s="3"/>
      <c r="L122" s="24"/>
      <c r="M122" s="24"/>
      <c r="N122" s="3"/>
      <c r="O122" s="3"/>
      <c r="P122" s="3"/>
      <c r="Q122" s="3"/>
      <c r="R122" s="3"/>
      <c r="S122" s="3"/>
      <c r="T122" s="3"/>
      <c r="U122" s="3"/>
      <c r="V122" s="3"/>
      <c r="W122" s="3"/>
    </row>
    <row r="123" spans="1:23" x14ac:dyDescent="0.25">
      <c r="A123" s="3"/>
      <c r="B123" s="3"/>
      <c r="C123" s="3"/>
      <c r="D123" s="3"/>
      <c r="E123" s="3"/>
      <c r="F123" s="3"/>
      <c r="G123" s="3"/>
      <c r="H123" s="3"/>
      <c r="I123" s="3"/>
      <c r="J123" s="3"/>
      <c r="K123" s="3"/>
      <c r="L123" s="24"/>
      <c r="M123" s="24"/>
      <c r="N123" s="3"/>
      <c r="O123" s="3"/>
      <c r="P123" s="3"/>
      <c r="Q123" s="3"/>
      <c r="R123" s="3"/>
      <c r="S123" s="3"/>
      <c r="T123" s="3"/>
      <c r="U123" s="3"/>
      <c r="V123" s="3"/>
      <c r="W123" s="3"/>
    </row>
    <row r="124" spans="1:23" x14ac:dyDescent="0.25">
      <c r="A124" s="3"/>
      <c r="B124" s="3"/>
      <c r="C124" s="3"/>
      <c r="D124" s="3"/>
      <c r="E124" s="3"/>
      <c r="F124" s="3"/>
      <c r="G124" s="3"/>
      <c r="H124" s="3"/>
      <c r="I124" s="3"/>
      <c r="J124" s="3"/>
      <c r="K124" s="3"/>
      <c r="L124" s="24"/>
      <c r="M124" s="24"/>
      <c r="N124" s="3"/>
      <c r="O124" s="3"/>
      <c r="P124" s="3"/>
      <c r="Q124" s="3"/>
      <c r="R124" s="3"/>
      <c r="S124" s="3"/>
      <c r="T124" s="3"/>
      <c r="U124" s="3"/>
      <c r="V124" s="3"/>
      <c r="W124" s="3"/>
    </row>
    <row r="125" spans="1:23" x14ac:dyDescent="0.25">
      <c r="A125" s="3"/>
      <c r="B125" s="3"/>
      <c r="C125" s="3"/>
      <c r="D125" s="3"/>
      <c r="E125" s="3"/>
      <c r="F125" s="3"/>
      <c r="G125" s="3"/>
      <c r="H125" s="3"/>
      <c r="I125" s="3"/>
      <c r="J125" s="3"/>
      <c r="K125" s="3"/>
      <c r="L125" s="24"/>
      <c r="M125" s="24"/>
      <c r="N125" s="3"/>
      <c r="O125" s="3"/>
      <c r="P125" s="3"/>
      <c r="Q125" s="3"/>
      <c r="R125" s="3"/>
      <c r="S125" s="3"/>
      <c r="T125" s="3"/>
      <c r="U125" s="3"/>
      <c r="V125" s="3"/>
      <c r="W125" s="3"/>
    </row>
    <row r="126" spans="1:23" x14ac:dyDescent="0.25">
      <c r="A126" s="3"/>
      <c r="B126" s="3"/>
      <c r="C126" s="3"/>
      <c r="D126" s="3"/>
      <c r="E126" s="3"/>
      <c r="F126" s="3"/>
      <c r="G126" s="3"/>
      <c r="H126" s="3"/>
      <c r="I126" s="3"/>
      <c r="J126" s="3"/>
      <c r="K126" s="3"/>
      <c r="L126" s="24"/>
      <c r="M126" s="24"/>
      <c r="N126" s="3"/>
      <c r="O126" s="3"/>
      <c r="P126" s="3"/>
      <c r="Q126" s="3"/>
      <c r="R126" s="3"/>
      <c r="S126" s="3"/>
      <c r="T126" s="3"/>
      <c r="U126" s="3"/>
      <c r="V126" s="3"/>
      <c r="W126" s="3"/>
    </row>
    <row r="127" spans="1:23" x14ac:dyDescent="0.25">
      <c r="J127" s="3"/>
      <c r="K127" s="3"/>
      <c r="L127" s="24"/>
      <c r="M127" s="24"/>
      <c r="N127" s="3"/>
      <c r="O127" s="3"/>
      <c r="P127" s="3"/>
      <c r="Q127" s="3"/>
      <c r="R127" s="3"/>
      <c r="S127" s="3"/>
      <c r="T127" s="3"/>
      <c r="U127" s="3"/>
      <c r="V127" s="3"/>
      <c r="W127" s="3"/>
    </row>
  </sheetData>
  <mergeCells count="21">
    <mergeCell ref="B33:M33"/>
    <mergeCell ref="P33:W33"/>
    <mergeCell ref="P34:S34"/>
    <mergeCell ref="T34:W34"/>
    <mergeCell ref="P35:P36"/>
    <mergeCell ref="Q35:Q36"/>
    <mergeCell ref="T35:T36"/>
    <mergeCell ref="U35:U36"/>
    <mergeCell ref="V35:W35"/>
    <mergeCell ref="B34:G34"/>
    <mergeCell ref="O34:O36"/>
    <mergeCell ref="A34:A36"/>
    <mergeCell ref="R35:S35"/>
    <mergeCell ref="B35:C35"/>
    <mergeCell ref="D35:F35"/>
    <mergeCell ref="G35:G36"/>
    <mergeCell ref="H35:I35"/>
    <mergeCell ref="L35:L36"/>
    <mergeCell ref="H34:L34"/>
    <mergeCell ref="J35:K35"/>
    <mergeCell ref="M34:M36"/>
  </mergeCells>
  <pageMargins left="0.23622047244094488" right="0.23622047244094488" top="0.23622047244094488" bottom="0.19685039370078741" header="0.11811023622047244" footer="0.11811023622047244"/>
  <pageSetup paperSize="8" scale="8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75"/>
  <sheetViews>
    <sheetView showGridLines="0" zoomScaleNormal="100" workbookViewId="0">
      <selection activeCell="A3" sqref="A3"/>
    </sheetView>
  </sheetViews>
  <sheetFormatPr baseColWidth="10" defaultRowHeight="15" x14ac:dyDescent="0.25"/>
  <cols>
    <col min="1" max="1" width="15.140625" customWidth="1"/>
    <col min="2" max="3" width="7.7109375" customWidth="1"/>
    <col min="4" max="8" width="10" customWidth="1"/>
    <col min="9" max="9" width="10.28515625" customWidth="1"/>
    <col min="10" max="11" width="7.7109375" customWidth="1"/>
    <col min="12" max="12" width="9.7109375" customWidth="1"/>
    <col min="13" max="13" width="10.28515625" customWidth="1"/>
    <col min="14" max="15" width="9.7109375" customWidth="1"/>
    <col min="16" max="18" width="10.28515625" customWidth="1"/>
    <col min="19" max="21" width="7.7109375" customWidth="1"/>
    <col min="22" max="22" width="10" customWidth="1"/>
    <col min="23" max="24" width="7.7109375" customWidth="1"/>
    <col min="25" max="25" width="10" customWidth="1"/>
    <col min="26" max="26" width="10.28515625" customWidth="1"/>
    <col min="27" max="29" width="7.7109375" customWidth="1"/>
    <col min="30" max="30" width="10.28515625" customWidth="1"/>
    <col min="31" max="31" width="14.7109375" bestFit="1" customWidth="1"/>
    <col min="32" max="32" width="12.85546875" customWidth="1"/>
    <col min="33" max="33" width="11" customWidth="1"/>
    <col min="34" max="34" width="12.42578125" customWidth="1"/>
    <col min="35" max="35" width="11" customWidth="1"/>
    <col min="36" max="36" width="12.42578125" customWidth="1"/>
    <col min="37" max="37" width="11" customWidth="1"/>
    <col min="38" max="38" width="12.42578125" customWidth="1"/>
    <col min="39" max="39" width="11" customWidth="1"/>
    <col min="40" max="40" width="12.42578125" customWidth="1"/>
    <col min="41" max="41" width="11" customWidth="1"/>
    <col min="42" max="42" width="12.42578125" customWidth="1"/>
    <col min="43" max="43" width="11" customWidth="1"/>
    <col min="44" max="44" width="12.42578125" customWidth="1"/>
    <col min="45" max="45" width="11" customWidth="1"/>
    <col min="46" max="46" width="12.42578125" customWidth="1"/>
    <col min="47" max="47" width="11" customWidth="1"/>
  </cols>
  <sheetData>
    <row r="1" spans="1:31" s="21" customFormat="1" ht="15.75" x14ac:dyDescent="0.2">
      <c r="A1" s="147" t="s">
        <v>239</v>
      </c>
    </row>
    <row r="2" spans="1:31" s="21" customFormat="1" ht="21" x14ac:dyDescent="0.2">
      <c r="Z2" s="56"/>
    </row>
    <row r="3" spans="1:31" x14ac:dyDescent="0.25">
      <c r="A3" s="43" t="s">
        <v>181</v>
      </c>
      <c r="B3" s="43"/>
      <c r="C3" s="43"/>
      <c r="D3" s="43"/>
      <c r="E3" s="43"/>
      <c r="F3" s="43"/>
      <c r="G3" s="43"/>
      <c r="H3" s="43"/>
      <c r="I3" s="43"/>
      <c r="J3" s="43"/>
      <c r="K3" s="43"/>
      <c r="L3" s="43"/>
      <c r="M3" s="43"/>
      <c r="N3" s="43"/>
      <c r="O3" s="43"/>
      <c r="P3" s="43"/>
    </row>
    <row r="4" spans="1:31" x14ac:dyDescent="0.25">
      <c r="A4" s="43"/>
      <c r="B4" s="43"/>
      <c r="C4" s="43"/>
      <c r="D4" s="43"/>
      <c r="E4" s="43"/>
      <c r="F4" s="43"/>
      <c r="G4" s="43"/>
      <c r="H4" s="43"/>
      <c r="I4" s="43"/>
      <c r="J4" s="43"/>
      <c r="K4" s="43"/>
      <c r="L4" s="43"/>
      <c r="M4" s="43"/>
      <c r="N4" s="43"/>
      <c r="O4" s="43"/>
      <c r="P4" s="43"/>
      <c r="AE4" s="21"/>
    </row>
    <row r="5" spans="1:31" ht="15.75" x14ac:dyDescent="0.25">
      <c r="A5" s="43"/>
      <c r="B5" s="43"/>
      <c r="C5" s="43"/>
      <c r="D5" s="43"/>
      <c r="E5" s="43"/>
      <c r="F5" s="43"/>
      <c r="G5" s="43"/>
      <c r="H5" s="43"/>
      <c r="I5" s="43"/>
      <c r="J5" s="43"/>
      <c r="K5" s="43"/>
      <c r="L5" s="43"/>
      <c r="M5" s="43"/>
      <c r="N5" s="43"/>
      <c r="Z5" s="52"/>
    </row>
    <row r="6" spans="1:31" x14ac:dyDescent="0.25">
      <c r="A6" s="43"/>
      <c r="B6" s="43"/>
      <c r="C6" s="43"/>
      <c r="D6" s="43"/>
      <c r="E6" s="43"/>
      <c r="F6" s="43"/>
      <c r="G6" s="43"/>
      <c r="H6" s="43"/>
      <c r="I6" s="43"/>
      <c r="J6" s="43"/>
      <c r="K6" s="43"/>
      <c r="L6" s="43"/>
      <c r="M6" s="43"/>
      <c r="N6" s="43"/>
    </row>
    <row r="7" spans="1:31" x14ac:dyDescent="0.25">
      <c r="A7" s="43"/>
      <c r="B7" s="43"/>
      <c r="C7" s="43"/>
      <c r="D7" s="43"/>
      <c r="E7" s="43"/>
      <c r="F7" s="43"/>
      <c r="G7" s="43"/>
      <c r="H7" s="43"/>
      <c r="I7" s="43"/>
      <c r="J7" s="43"/>
      <c r="K7" s="43"/>
      <c r="L7" s="43"/>
      <c r="M7" s="43"/>
      <c r="N7" s="43"/>
    </row>
    <row r="8" spans="1:31" x14ac:dyDescent="0.25">
      <c r="A8" s="43"/>
      <c r="B8" s="43"/>
      <c r="C8" s="43"/>
      <c r="D8" s="43"/>
      <c r="E8" s="43"/>
      <c r="F8" s="43"/>
      <c r="G8" s="43"/>
      <c r="H8" s="43"/>
      <c r="I8" s="43"/>
      <c r="J8" s="43"/>
      <c r="K8" s="43"/>
      <c r="L8" s="43"/>
      <c r="M8" s="43"/>
      <c r="N8" s="43"/>
    </row>
    <row r="9" spans="1:31" x14ac:dyDescent="0.25">
      <c r="A9" s="43"/>
      <c r="B9" s="43"/>
      <c r="C9" s="43"/>
      <c r="D9" s="43"/>
      <c r="E9" s="43"/>
      <c r="F9" s="43"/>
      <c r="G9" s="43"/>
      <c r="H9" s="43"/>
      <c r="I9" s="43"/>
      <c r="J9" s="43"/>
      <c r="K9" s="43"/>
      <c r="L9" s="43"/>
      <c r="M9" s="43"/>
      <c r="N9" s="43"/>
    </row>
    <row r="10" spans="1:31" x14ac:dyDescent="0.25">
      <c r="A10" s="43"/>
      <c r="B10" s="43"/>
      <c r="C10" s="43"/>
      <c r="D10" s="43"/>
      <c r="E10" s="43"/>
      <c r="F10" s="43"/>
      <c r="G10" s="43"/>
      <c r="H10" s="43"/>
      <c r="I10" s="43"/>
      <c r="J10" s="43"/>
      <c r="K10" s="43"/>
      <c r="L10" s="43"/>
      <c r="M10" s="43"/>
      <c r="N10" s="43"/>
    </row>
    <row r="11" spans="1:31" x14ac:dyDescent="0.25">
      <c r="A11" s="43"/>
      <c r="B11" s="43"/>
      <c r="C11" s="43"/>
      <c r="D11" s="43"/>
      <c r="E11" s="43"/>
      <c r="F11" s="43"/>
      <c r="G11" s="43"/>
      <c r="H11" s="43"/>
      <c r="I11" s="43"/>
      <c r="J11" s="43"/>
      <c r="K11" s="43"/>
      <c r="L11" s="43"/>
      <c r="M11" s="43"/>
      <c r="N11" s="43"/>
    </row>
    <row r="12" spans="1:31" x14ac:dyDescent="0.25">
      <c r="A12" s="43"/>
      <c r="B12" s="43"/>
      <c r="C12" s="43"/>
      <c r="D12" s="43"/>
      <c r="E12" s="43"/>
      <c r="F12" s="43"/>
      <c r="G12" s="43"/>
      <c r="H12" s="43"/>
      <c r="I12" s="43"/>
      <c r="J12" s="43"/>
      <c r="K12" s="43"/>
      <c r="L12" s="43"/>
      <c r="M12" s="43"/>
      <c r="N12" s="43"/>
    </row>
    <row r="13" spans="1:31" x14ac:dyDescent="0.25">
      <c r="A13" s="43"/>
      <c r="B13" s="43"/>
      <c r="C13" s="43"/>
      <c r="D13" s="43"/>
      <c r="E13" s="43"/>
      <c r="F13" s="43"/>
      <c r="G13" s="43"/>
      <c r="H13" s="43"/>
      <c r="I13" s="43"/>
      <c r="J13" s="43"/>
      <c r="K13" s="43"/>
      <c r="L13" s="43"/>
      <c r="M13" s="43"/>
      <c r="N13" s="43"/>
    </row>
    <row r="14" spans="1:31" x14ac:dyDescent="0.25">
      <c r="A14" s="43"/>
      <c r="B14" s="43"/>
      <c r="C14" s="43"/>
      <c r="D14" s="43"/>
      <c r="E14" s="43"/>
      <c r="F14" s="43"/>
      <c r="G14" s="43"/>
      <c r="H14" s="43"/>
      <c r="I14" s="43"/>
      <c r="J14" s="43"/>
      <c r="K14" s="43"/>
      <c r="L14" s="43"/>
      <c r="M14" s="43"/>
      <c r="N14" s="43"/>
      <c r="O14" s="90"/>
      <c r="P14" s="90"/>
      <c r="Q14" s="90"/>
      <c r="R14" s="90"/>
      <c r="S14" s="90"/>
      <c r="T14" s="90"/>
    </row>
    <row r="15" spans="1:31" x14ac:dyDescent="0.25">
      <c r="A15" s="43"/>
      <c r="B15" s="43"/>
      <c r="C15" s="43"/>
      <c r="D15" s="43"/>
      <c r="E15" s="43"/>
      <c r="F15" s="43"/>
      <c r="G15" s="43"/>
      <c r="H15" s="43"/>
      <c r="I15" s="43"/>
      <c r="J15" s="43"/>
      <c r="K15" s="43"/>
      <c r="L15" s="43"/>
      <c r="M15" s="43"/>
      <c r="N15" s="43"/>
    </row>
    <row r="16" spans="1:31" x14ac:dyDescent="0.25">
      <c r="A16" s="43"/>
      <c r="B16" s="43"/>
      <c r="C16" s="43"/>
      <c r="D16" s="43"/>
      <c r="E16" s="43"/>
      <c r="F16" s="43"/>
      <c r="G16" s="43"/>
      <c r="H16" s="43"/>
      <c r="I16" s="43"/>
      <c r="J16" s="43"/>
      <c r="K16" s="43"/>
      <c r="L16" s="43"/>
      <c r="M16" s="43"/>
      <c r="N16" s="43"/>
    </row>
    <row r="17" spans="1:14" x14ac:dyDescent="0.25">
      <c r="A17" s="43"/>
      <c r="B17" s="43"/>
      <c r="C17" s="43"/>
      <c r="D17" s="43"/>
      <c r="E17" s="43"/>
      <c r="F17" s="43"/>
      <c r="G17" s="43"/>
      <c r="H17" s="43"/>
      <c r="I17" s="43"/>
      <c r="J17" s="43"/>
      <c r="K17" s="43"/>
      <c r="L17" s="43"/>
      <c r="M17" s="43"/>
      <c r="N17" s="43"/>
    </row>
    <row r="18" spans="1:14" x14ac:dyDescent="0.25">
      <c r="A18" s="43"/>
      <c r="B18" s="43"/>
      <c r="C18" s="43"/>
      <c r="D18" s="43"/>
      <c r="E18" s="43"/>
      <c r="F18" s="43"/>
      <c r="G18" s="43"/>
      <c r="H18" s="43"/>
      <c r="I18" s="43"/>
      <c r="J18" s="43"/>
      <c r="K18" s="43"/>
      <c r="L18" s="43"/>
      <c r="M18" s="43"/>
      <c r="N18" s="43"/>
    </row>
    <row r="19" spans="1:14"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x14ac:dyDescent="0.25">
      <c r="A21" s="43"/>
      <c r="B21" s="43"/>
      <c r="C21" s="43"/>
      <c r="D21" s="43"/>
      <c r="E21" s="43"/>
      <c r="F21" s="43"/>
      <c r="G21" s="43"/>
      <c r="H21" s="43"/>
      <c r="I21" s="43"/>
      <c r="J21" s="43"/>
      <c r="K21" s="43"/>
      <c r="L21" s="43"/>
      <c r="M21" s="43"/>
      <c r="N21" s="43"/>
    </row>
    <row r="22" spans="1:14" x14ac:dyDescent="0.25">
      <c r="A22" s="43"/>
      <c r="B22" s="43"/>
      <c r="C22" s="43"/>
      <c r="D22" s="43"/>
      <c r="E22" s="43"/>
      <c r="F22" s="43"/>
      <c r="G22" s="43"/>
      <c r="H22" s="43"/>
      <c r="I22" s="43"/>
      <c r="J22" s="43"/>
      <c r="K22" s="43"/>
      <c r="L22" s="43"/>
      <c r="M22" s="43"/>
      <c r="N22" s="43"/>
    </row>
    <row r="23" spans="1:14" x14ac:dyDescent="0.25">
      <c r="A23" s="43"/>
      <c r="B23" s="43"/>
      <c r="C23" s="43"/>
      <c r="D23" s="43"/>
      <c r="E23" s="43"/>
      <c r="F23" s="43"/>
      <c r="G23" s="43"/>
      <c r="H23" s="43"/>
      <c r="I23" s="43"/>
      <c r="J23" s="43"/>
      <c r="K23" s="43"/>
      <c r="L23" s="43"/>
      <c r="M23" s="43"/>
      <c r="N23" s="43"/>
    </row>
    <row r="24" spans="1:14" x14ac:dyDescent="0.25">
      <c r="A24" s="43"/>
      <c r="B24" s="43"/>
      <c r="C24" s="43"/>
      <c r="D24" s="43"/>
      <c r="E24" s="43"/>
      <c r="F24" s="43"/>
      <c r="G24" s="43"/>
      <c r="H24" s="43"/>
      <c r="I24" s="43"/>
      <c r="J24" s="43"/>
      <c r="K24" s="43"/>
      <c r="L24" s="43"/>
      <c r="M24" s="43"/>
      <c r="N24" s="43"/>
    </row>
    <row r="25" spans="1:14" x14ac:dyDescent="0.25">
      <c r="A25" s="43"/>
      <c r="B25" s="43"/>
      <c r="C25" s="43"/>
      <c r="D25" s="43"/>
      <c r="E25" s="43"/>
      <c r="F25" s="43"/>
      <c r="G25" s="43"/>
      <c r="H25" s="43"/>
      <c r="I25" s="43"/>
      <c r="J25" s="43"/>
      <c r="K25" s="43"/>
      <c r="L25" s="43"/>
      <c r="M25" s="43"/>
      <c r="N25" s="43"/>
    </row>
    <row r="26" spans="1:14" x14ac:dyDescent="0.25">
      <c r="A26" s="43"/>
      <c r="B26" s="43"/>
      <c r="C26" s="43"/>
      <c r="D26" s="43"/>
      <c r="E26" s="43"/>
      <c r="F26" s="43"/>
      <c r="G26" s="43"/>
      <c r="H26" s="43"/>
      <c r="I26" s="43"/>
      <c r="J26" s="43"/>
      <c r="K26" s="43"/>
      <c r="L26" s="43"/>
      <c r="M26" s="43"/>
      <c r="N26" s="43"/>
    </row>
    <row r="27" spans="1:14" x14ac:dyDescent="0.25">
      <c r="A27" s="43"/>
      <c r="B27" s="43"/>
      <c r="C27" s="43"/>
      <c r="D27" s="43"/>
      <c r="E27" s="43"/>
      <c r="F27" s="43"/>
      <c r="G27" s="43"/>
      <c r="H27" s="43"/>
      <c r="I27" s="43"/>
      <c r="J27" s="43"/>
      <c r="K27" s="43"/>
      <c r="L27" s="43"/>
      <c r="M27" s="43"/>
      <c r="N27" s="43"/>
    </row>
    <row r="28" spans="1:14" x14ac:dyDescent="0.25">
      <c r="A28" s="43"/>
      <c r="B28" s="43"/>
      <c r="C28" s="43"/>
      <c r="D28" s="43"/>
      <c r="E28" s="43"/>
      <c r="F28" s="43"/>
      <c r="G28" s="43"/>
      <c r="H28" s="43"/>
      <c r="I28" s="43"/>
      <c r="J28" s="43"/>
      <c r="K28" s="43"/>
      <c r="L28" s="43"/>
      <c r="M28" s="43"/>
      <c r="N28" s="43"/>
    </row>
    <row r="29" spans="1:14" x14ac:dyDescent="0.25">
      <c r="A29" s="43"/>
      <c r="B29" s="43"/>
      <c r="C29" s="43"/>
      <c r="D29" s="43"/>
      <c r="E29" s="43"/>
      <c r="F29" s="43"/>
      <c r="G29" s="43"/>
      <c r="H29" s="43"/>
      <c r="I29" s="43"/>
      <c r="J29" s="43"/>
      <c r="K29" s="43"/>
      <c r="L29" s="43"/>
      <c r="M29" s="43"/>
      <c r="N29" s="43"/>
    </row>
    <row r="30" spans="1:14" x14ac:dyDescent="0.25">
      <c r="A30" s="43"/>
      <c r="B30" s="43"/>
      <c r="C30" s="43"/>
      <c r="D30" s="43"/>
      <c r="E30" s="43"/>
      <c r="F30" s="43"/>
      <c r="G30" s="43"/>
      <c r="H30" s="43"/>
      <c r="I30" s="43"/>
      <c r="J30" s="43"/>
      <c r="K30" s="43"/>
      <c r="L30" s="43"/>
      <c r="M30" s="43"/>
      <c r="N30" s="43"/>
    </row>
    <row r="31" spans="1:14" x14ac:dyDescent="0.25">
      <c r="A31" s="64" t="s">
        <v>100</v>
      </c>
      <c r="B31" s="43"/>
      <c r="C31" s="43"/>
      <c r="D31" s="43"/>
      <c r="E31" s="43"/>
      <c r="F31" s="43"/>
      <c r="G31" s="43"/>
      <c r="H31" s="43"/>
      <c r="I31" s="43"/>
      <c r="J31" s="43"/>
      <c r="K31" s="43"/>
      <c r="L31" s="43"/>
      <c r="M31" s="43"/>
      <c r="N31" s="43"/>
    </row>
    <row r="32" spans="1:14" s="108" customFormat="1" x14ac:dyDescent="0.25">
      <c r="A32" s="51" t="s">
        <v>111</v>
      </c>
      <c r="B32" s="107"/>
      <c r="C32" s="107"/>
      <c r="D32" s="107"/>
      <c r="E32" s="107"/>
      <c r="F32" s="107"/>
      <c r="G32" s="107"/>
      <c r="H32" s="107"/>
      <c r="I32" s="107"/>
      <c r="J32" s="107"/>
      <c r="K32" s="107"/>
      <c r="L32" s="107"/>
      <c r="M32" s="107"/>
      <c r="N32" s="107"/>
    </row>
    <row r="33" spans="1:47" x14ac:dyDescent="0.25">
      <c r="A33" s="64" t="s">
        <v>92</v>
      </c>
      <c r="B33" s="43"/>
      <c r="C33" s="43"/>
      <c r="D33" s="43"/>
      <c r="E33" s="43"/>
      <c r="F33" s="43"/>
      <c r="G33" s="43"/>
      <c r="H33" s="43"/>
      <c r="I33" s="43"/>
      <c r="J33" s="43"/>
      <c r="K33" s="43"/>
      <c r="L33" s="43"/>
      <c r="M33" s="43"/>
      <c r="N33" s="43"/>
    </row>
    <row r="34" spans="1:47" x14ac:dyDescent="0.25">
      <c r="A34" s="45" t="s">
        <v>179</v>
      </c>
      <c r="B34" s="43"/>
      <c r="C34" s="43"/>
      <c r="D34" s="43"/>
      <c r="E34" s="43"/>
      <c r="F34" s="43"/>
      <c r="G34" s="43"/>
      <c r="H34" s="43"/>
      <c r="I34" s="43"/>
      <c r="J34" s="43"/>
      <c r="K34" s="43"/>
      <c r="L34" s="43"/>
      <c r="M34" s="43"/>
      <c r="N34" s="43"/>
      <c r="O34" s="43"/>
      <c r="P34" s="43"/>
    </row>
    <row r="35" spans="1:47" x14ac:dyDescent="0.25">
      <c r="B35" s="43"/>
      <c r="C35" s="43"/>
      <c r="D35" s="43"/>
      <c r="E35" s="43"/>
      <c r="F35" s="43"/>
      <c r="G35" s="43"/>
      <c r="H35" s="43"/>
      <c r="I35" s="43"/>
      <c r="J35" s="43"/>
      <c r="K35" s="43"/>
      <c r="L35" s="43"/>
      <c r="M35" s="43"/>
      <c r="N35" s="43"/>
      <c r="O35" s="43"/>
      <c r="P35" s="43"/>
    </row>
    <row r="36" spans="1:47" s="21" customFormat="1" ht="24.75" customHeight="1" thickBot="1" x14ac:dyDescent="0.35">
      <c r="A36" s="106" t="s">
        <v>164</v>
      </c>
      <c r="AF36" s="171"/>
    </row>
    <row r="37" spans="1:47" ht="15.75" customHeight="1" x14ac:dyDescent="0.25">
      <c r="A37" s="640" t="s">
        <v>0</v>
      </c>
      <c r="B37" s="621" t="s">
        <v>27</v>
      </c>
      <c r="C37" s="622"/>
      <c r="D37" s="622"/>
      <c r="E37" s="623"/>
      <c r="F37" s="623"/>
      <c r="G37" s="623"/>
      <c r="H37" s="623"/>
      <c r="I37" s="624"/>
      <c r="J37" s="621" t="s">
        <v>43</v>
      </c>
      <c r="K37" s="622"/>
      <c r="L37" s="622"/>
      <c r="M37" s="623"/>
      <c r="N37" s="623"/>
      <c r="O37" s="623"/>
      <c r="P37" s="623"/>
      <c r="Q37" s="623"/>
      <c r="R37" s="134"/>
      <c r="S37" s="625" t="s">
        <v>76</v>
      </c>
      <c r="T37" s="622"/>
      <c r="U37" s="622"/>
      <c r="V37" s="623"/>
      <c r="W37" s="623"/>
      <c r="X37" s="623"/>
      <c r="Y37" s="623"/>
      <c r="Z37" s="624"/>
      <c r="AA37" s="621" t="s">
        <v>44</v>
      </c>
      <c r="AB37" s="622"/>
      <c r="AC37" s="622"/>
      <c r="AD37" s="624"/>
      <c r="AE37" s="3"/>
      <c r="AF37" s="632" t="s">
        <v>103</v>
      </c>
      <c r="AG37" s="633"/>
      <c r="AH37" s="633"/>
      <c r="AI37" s="634"/>
      <c r="AJ37" s="638" t="s">
        <v>161</v>
      </c>
      <c r="AK37" s="633"/>
      <c r="AL37" s="633"/>
      <c r="AM37" s="639"/>
      <c r="AN37" s="632" t="s">
        <v>133</v>
      </c>
      <c r="AO37" s="633"/>
      <c r="AP37" s="633"/>
      <c r="AQ37" s="634"/>
      <c r="AR37" s="638" t="s">
        <v>162</v>
      </c>
      <c r="AS37" s="633"/>
      <c r="AT37" s="633"/>
      <c r="AU37" s="639"/>
    </row>
    <row r="38" spans="1:47" ht="15" customHeight="1" thickBot="1" x14ac:dyDescent="0.3">
      <c r="A38" s="641"/>
      <c r="B38" s="626" t="s">
        <v>121</v>
      </c>
      <c r="C38" s="627"/>
      <c r="D38" s="627"/>
      <c r="E38" s="628"/>
      <c r="F38" s="629" t="s">
        <v>96</v>
      </c>
      <c r="G38" s="627"/>
      <c r="H38" s="627"/>
      <c r="I38" s="597" t="s">
        <v>8</v>
      </c>
      <c r="J38" s="626" t="str">
        <f t="shared" ref="J38:N38" si="0">B38</f>
        <v>Enseignants du second degré (ESAS)</v>
      </c>
      <c r="K38" s="627"/>
      <c r="L38" s="627"/>
      <c r="M38" s="628"/>
      <c r="N38" s="629" t="str">
        <f t="shared" si="0"/>
        <v>Enseignants-chercheurs (EC)</v>
      </c>
      <c r="O38" s="627"/>
      <c r="P38" s="627"/>
      <c r="Q38" s="597" t="s">
        <v>8</v>
      </c>
      <c r="R38" s="630" t="s">
        <v>102</v>
      </c>
      <c r="S38" s="627" t="str">
        <f t="shared" ref="S38:W38" si="1">B38</f>
        <v>Enseignants du second degré (ESAS)</v>
      </c>
      <c r="T38" s="627"/>
      <c r="U38" s="627"/>
      <c r="V38" s="628"/>
      <c r="W38" s="629" t="str">
        <f t="shared" si="1"/>
        <v>Enseignants-chercheurs (EC)</v>
      </c>
      <c r="X38" s="627"/>
      <c r="Y38" s="627"/>
      <c r="Z38" s="631" t="s">
        <v>8</v>
      </c>
      <c r="AA38" s="522"/>
      <c r="AB38" s="104"/>
      <c r="AC38" s="104"/>
      <c r="AD38" s="105"/>
      <c r="AE38" s="3"/>
      <c r="AF38" s="635" t="s">
        <v>104</v>
      </c>
      <c r="AG38" s="636"/>
      <c r="AH38" s="637" t="s">
        <v>105</v>
      </c>
      <c r="AI38" s="636"/>
      <c r="AJ38" s="635" t="s">
        <v>104</v>
      </c>
      <c r="AK38" s="636"/>
      <c r="AL38" s="637" t="s">
        <v>105</v>
      </c>
      <c r="AM38" s="636"/>
      <c r="AN38" s="635" t="s">
        <v>104</v>
      </c>
      <c r="AO38" s="636"/>
      <c r="AP38" s="637" t="s">
        <v>105</v>
      </c>
      <c r="AQ38" s="636"/>
      <c r="AR38" s="635" t="s">
        <v>104</v>
      </c>
      <c r="AS38" s="636"/>
      <c r="AT38" s="637" t="s">
        <v>105</v>
      </c>
      <c r="AU38" s="636"/>
    </row>
    <row r="39" spans="1:47" ht="39" customHeight="1" x14ac:dyDescent="0.25">
      <c r="A39" s="642"/>
      <c r="B39" s="68" t="s">
        <v>3</v>
      </c>
      <c r="C39" s="66" t="s">
        <v>4</v>
      </c>
      <c r="D39" s="67" t="s">
        <v>19</v>
      </c>
      <c r="E39" s="101" t="s">
        <v>8</v>
      </c>
      <c r="F39" s="97" t="s">
        <v>66</v>
      </c>
      <c r="G39" s="97" t="s">
        <v>67</v>
      </c>
      <c r="H39" s="101" t="s">
        <v>8</v>
      </c>
      <c r="I39" s="597"/>
      <c r="J39" s="68" t="s">
        <v>3</v>
      </c>
      <c r="K39" s="120" t="s">
        <v>4</v>
      </c>
      <c r="L39" s="121" t="s">
        <v>19</v>
      </c>
      <c r="M39" s="112" t="s">
        <v>8</v>
      </c>
      <c r="N39" s="112" t="s">
        <v>66</v>
      </c>
      <c r="O39" s="112" t="s">
        <v>67</v>
      </c>
      <c r="P39" s="112" t="s">
        <v>8</v>
      </c>
      <c r="Q39" s="597"/>
      <c r="R39" s="630"/>
      <c r="S39" s="119" t="s">
        <v>3</v>
      </c>
      <c r="T39" s="98" t="s">
        <v>4</v>
      </c>
      <c r="U39" s="100" t="s">
        <v>19</v>
      </c>
      <c r="V39" s="101" t="s">
        <v>8</v>
      </c>
      <c r="W39" s="101" t="s">
        <v>66</v>
      </c>
      <c r="X39" s="101" t="s">
        <v>67</v>
      </c>
      <c r="Y39" s="101" t="s">
        <v>8</v>
      </c>
      <c r="Z39" s="631"/>
      <c r="AA39" s="68" t="s">
        <v>3</v>
      </c>
      <c r="AB39" s="445" t="s">
        <v>4</v>
      </c>
      <c r="AC39" s="445" t="s">
        <v>5</v>
      </c>
      <c r="AD39" s="444" t="s">
        <v>8</v>
      </c>
      <c r="AE39" s="3"/>
      <c r="AF39" s="135" t="str">
        <f>S38</f>
        <v>Enseignants du second degré (ESAS)</v>
      </c>
      <c r="AG39" s="136" t="s">
        <v>75</v>
      </c>
      <c r="AH39" s="117" t="str">
        <f t="shared" ref="AH39:AU39" si="2">AF39</f>
        <v>Enseignants du second degré (ESAS)</v>
      </c>
      <c r="AI39" s="137" t="str">
        <f t="shared" si="2"/>
        <v>Enseignants-chercheurs</v>
      </c>
      <c r="AJ39" s="138" t="str">
        <f t="shared" si="2"/>
        <v>Enseignants du second degré (ESAS)</v>
      </c>
      <c r="AK39" s="137" t="str">
        <f t="shared" si="2"/>
        <v>Enseignants-chercheurs</v>
      </c>
      <c r="AL39" s="138" t="str">
        <f t="shared" si="2"/>
        <v>Enseignants du second degré (ESAS)</v>
      </c>
      <c r="AM39" s="137" t="str">
        <f t="shared" si="2"/>
        <v>Enseignants-chercheurs</v>
      </c>
      <c r="AN39" s="138" t="str">
        <f t="shared" si="2"/>
        <v>Enseignants du second degré (ESAS)</v>
      </c>
      <c r="AO39" s="137" t="str">
        <f t="shared" si="2"/>
        <v>Enseignants-chercheurs</v>
      </c>
      <c r="AP39" s="138" t="str">
        <f t="shared" si="2"/>
        <v>Enseignants du second degré (ESAS)</v>
      </c>
      <c r="AQ39" s="137" t="str">
        <f t="shared" si="2"/>
        <v>Enseignants-chercheurs</v>
      </c>
      <c r="AR39" s="138" t="str">
        <f t="shared" si="2"/>
        <v>Enseignants du second degré (ESAS)</v>
      </c>
      <c r="AS39" s="137" t="str">
        <f t="shared" si="2"/>
        <v>Enseignants-chercheurs</v>
      </c>
      <c r="AT39" s="138" t="str">
        <f t="shared" si="2"/>
        <v>Enseignants du second degré (ESAS)</v>
      </c>
      <c r="AU39" s="137" t="str">
        <f t="shared" si="2"/>
        <v>Enseignants-chercheurs</v>
      </c>
    </row>
    <row r="40" spans="1:47" x14ac:dyDescent="0.25">
      <c r="A40" s="69">
        <v>2017</v>
      </c>
      <c r="B40" s="458">
        <v>257</v>
      </c>
      <c r="C40" s="459">
        <v>180</v>
      </c>
      <c r="D40" s="460">
        <v>13</v>
      </c>
      <c r="E40" s="459">
        <f>SUM(B40:D40)</f>
        <v>450</v>
      </c>
      <c r="F40" s="487">
        <v>592</v>
      </c>
      <c r="G40" s="488">
        <v>775</v>
      </c>
      <c r="H40" s="487">
        <f>SUM(F40:G40)</f>
        <v>1367</v>
      </c>
      <c r="I40" s="489">
        <f>E40+H40</f>
        <v>1817</v>
      </c>
      <c r="J40" s="458">
        <v>183</v>
      </c>
      <c r="K40" s="459">
        <v>148</v>
      </c>
      <c r="L40" s="460">
        <v>13</v>
      </c>
      <c r="M40" s="459">
        <f>SUM(J40:L40)</f>
        <v>344</v>
      </c>
      <c r="N40" s="487">
        <v>492</v>
      </c>
      <c r="O40" s="488">
        <v>727</v>
      </c>
      <c r="P40" s="487">
        <f>SUM(N40:O40)</f>
        <v>1219</v>
      </c>
      <c r="Q40" s="499">
        <f>M40+P40</f>
        <v>1563</v>
      </c>
      <c r="R40" s="462"/>
      <c r="S40" s="463">
        <v>8</v>
      </c>
      <c r="T40" s="459">
        <v>11</v>
      </c>
      <c r="U40" s="460">
        <v>0</v>
      </c>
      <c r="V40" s="459">
        <f>SUM(S40:U40)</f>
        <v>19</v>
      </c>
      <c r="W40" s="460">
        <f>F40-N40</f>
        <v>100</v>
      </c>
      <c r="X40" s="459">
        <f t="shared" ref="X40:X53" si="3">G40-O40</f>
        <v>48</v>
      </c>
      <c r="Y40" s="460">
        <f>SUM(W40:X40)</f>
        <v>148</v>
      </c>
      <c r="Z40" s="461">
        <f>V40+Y40</f>
        <v>167</v>
      </c>
      <c r="AA40" s="458">
        <v>66</v>
      </c>
      <c r="AB40" s="459">
        <v>21</v>
      </c>
      <c r="AC40" s="460">
        <v>0</v>
      </c>
      <c r="AD40" s="461">
        <f t="shared" ref="AD40:AD49" si="4">SUM(AA40:AC40)</f>
        <v>87</v>
      </c>
      <c r="AE40" s="464"/>
      <c r="AF40" s="465"/>
      <c r="AG40" s="466"/>
      <c r="AH40" s="459"/>
      <c r="AI40" s="466"/>
      <c r="AJ40" s="465"/>
      <c r="AK40" s="466"/>
      <c r="AL40" s="465"/>
      <c r="AM40" s="466"/>
      <c r="AN40" s="465"/>
      <c r="AO40" s="466"/>
      <c r="AP40" s="465"/>
      <c r="AQ40" s="466"/>
      <c r="AR40" s="465"/>
      <c r="AS40" s="466"/>
      <c r="AT40" s="465"/>
      <c r="AU40" s="466"/>
    </row>
    <row r="41" spans="1:47" x14ac:dyDescent="0.25">
      <c r="A41" s="70">
        <v>2018</v>
      </c>
      <c r="B41" s="467">
        <v>221</v>
      </c>
      <c r="C41" s="432">
        <v>182</v>
      </c>
      <c r="D41" s="468">
        <v>13</v>
      </c>
      <c r="E41" s="432">
        <f t="shared" ref="E41:E53" si="5">SUM(B41:D41)</f>
        <v>416</v>
      </c>
      <c r="F41" s="490">
        <v>581</v>
      </c>
      <c r="G41" s="491">
        <v>819</v>
      </c>
      <c r="H41" s="490">
        <f t="shared" ref="H41:H53" si="6">SUM(F41:G41)</f>
        <v>1400</v>
      </c>
      <c r="I41" s="492">
        <f t="shared" ref="I41:I53" si="7">E41+H41</f>
        <v>1816</v>
      </c>
      <c r="J41" s="467">
        <v>166</v>
      </c>
      <c r="K41" s="432">
        <v>148</v>
      </c>
      <c r="L41" s="468">
        <v>13</v>
      </c>
      <c r="M41" s="432">
        <f t="shared" ref="M41:M53" si="8">SUM(J41:L41)</f>
        <v>327</v>
      </c>
      <c r="N41" s="490">
        <v>448</v>
      </c>
      <c r="O41" s="491">
        <v>754</v>
      </c>
      <c r="P41" s="490">
        <f t="shared" ref="P41:P53" si="9">SUM(N41:O41)</f>
        <v>1202</v>
      </c>
      <c r="Q41" s="500">
        <f t="shared" ref="Q41:Q53" si="10">M41+P41</f>
        <v>1529</v>
      </c>
      <c r="R41" s="470">
        <f>Q41/Q40-1</f>
        <v>-2.1753039027511245E-2</v>
      </c>
      <c r="S41" s="471">
        <v>3</v>
      </c>
      <c r="T41" s="432">
        <v>5</v>
      </c>
      <c r="U41" s="468">
        <v>0</v>
      </c>
      <c r="V41" s="432">
        <f t="shared" ref="V41:V53" si="11">SUM(S41:U41)</f>
        <v>8</v>
      </c>
      <c r="W41" s="468">
        <f t="shared" ref="W41:W53" si="12">F41-N41</f>
        <v>133</v>
      </c>
      <c r="X41" s="432">
        <f t="shared" si="3"/>
        <v>65</v>
      </c>
      <c r="Y41" s="468">
        <f t="shared" ref="Y41:Y53" si="13">SUM(W41:X41)</f>
        <v>198</v>
      </c>
      <c r="Z41" s="469">
        <f t="shared" ref="Z41:Z53" si="14">V41+Y41</f>
        <v>206</v>
      </c>
      <c r="AA41" s="467">
        <v>52</v>
      </c>
      <c r="AB41" s="432">
        <v>29</v>
      </c>
      <c r="AC41" s="468">
        <v>0</v>
      </c>
      <c r="AD41" s="469">
        <f t="shared" si="4"/>
        <v>81</v>
      </c>
      <c r="AE41" s="464"/>
      <c r="AF41" s="472"/>
      <c r="AG41" s="473"/>
      <c r="AH41" s="432"/>
      <c r="AI41" s="473"/>
      <c r="AJ41" s="472"/>
      <c r="AK41" s="473"/>
      <c r="AL41" s="472"/>
      <c r="AM41" s="473"/>
      <c r="AN41" s="472"/>
      <c r="AO41" s="473"/>
      <c r="AP41" s="472"/>
      <c r="AQ41" s="473"/>
      <c r="AR41" s="472"/>
      <c r="AS41" s="473"/>
      <c r="AT41" s="472"/>
      <c r="AU41" s="473"/>
    </row>
    <row r="42" spans="1:47" x14ac:dyDescent="0.25">
      <c r="A42" s="102">
        <v>2019</v>
      </c>
      <c r="B42" s="467">
        <v>232</v>
      </c>
      <c r="C42" s="432">
        <v>162</v>
      </c>
      <c r="D42" s="468">
        <v>15</v>
      </c>
      <c r="E42" s="432">
        <f t="shared" si="5"/>
        <v>409</v>
      </c>
      <c r="F42" s="490">
        <v>561</v>
      </c>
      <c r="G42" s="491">
        <v>726</v>
      </c>
      <c r="H42" s="490">
        <f t="shared" si="6"/>
        <v>1287</v>
      </c>
      <c r="I42" s="492">
        <f t="shared" si="7"/>
        <v>1696</v>
      </c>
      <c r="J42" s="467">
        <v>191</v>
      </c>
      <c r="K42" s="432">
        <v>144</v>
      </c>
      <c r="L42" s="468">
        <v>14</v>
      </c>
      <c r="M42" s="432">
        <f t="shared" si="8"/>
        <v>349</v>
      </c>
      <c r="N42" s="490">
        <v>441</v>
      </c>
      <c r="O42" s="491">
        <v>673</v>
      </c>
      <c r="P42" s="490">
        <f t="shared" si="9"/>
        <v>1114</v>
      </c>
      <c r="Q42" s="500">
        <f t="shared" si="10"/>
        <v>1463</v>
      </c>
      <c r="R42" s="470">
        <f t="shared" ref="R42:R53" si="15">Q42/Q41-1</f>
        <v>-4.3165467625899234E-2</v>
      </c>
      <c r="S42" s="471">
        <v>2</v>
      </c>
      <c r="T42" s="432">
        <v>2</v>
      </c>
      <c r="U42" s="468">
        <v>1</v>
      </c>
      <c r="V42" s="432">
        <f t="shared" si="11"/>
        <v>5</v>
      </c>
      <c r="W42" s="468">
        <f t="shared" si="12"/>
        <v>120</v>
      </c>
      <c r="X42" s="432">
        <f t="shared" si="3"/>
        <v>53</v>
      </c>
      <c r="Y42" s="468">
        <f t="shared" si="13"/>
        <v>173</v>
      </c>
      <c r="Z42" s="469">
        <f t="shared" si="14"/>
        <v>178</v>
      </c>
      <c r="AA42" s="467">
        <v>39</v>
      </c>
      <c r="AB42" s="432">
        <v>16</v>
      </c>
      <c r="AC42" s="468">
        <v>0</v>
      </c>
      <c r="AD42" s="469">
        <f t="shared" si="4"/>
        <v>55</v>
      </c>
      <c r="AE42" s="464"/>
      <c r="AF42" s="472"/>
      <c r="AG42" s="473"/>
      <c r="AH42" s="432"/>
      <c r="AI42" s="473"/>
      <c r="AJ42" s="472"/>
      <c r="AK42" s="473"/>
      <c r="AL42" s="472"/>
      <c r="AM42" s="473"/>
      <c r="AN42" s="472"/>
      <c r="AO42" s="473"/>
      <c r="AP42" s="472"/>
      <c r="AQ42" s="473"/>
      <c r="AR42" s="472"/>
      <c r="AS42" s="473"/>
      <c r="AT42" s="472"/>
      <c r="AU42" s="473"/>
    </row>
    <row r="43" spans="1:47" x14ac:dyDescent="0.25">
      <c r="A43" s="102">
        <v>2020</v>
      </c>
      <c r="B43" s="467">
        <v>205</v>
      </c>
      <c r="C43" s="432">
        <v>160</v>
      </c>
      <c r="D43" s="468">
        <v>12</v>
      </c>
      <c r="E43" s="432">
        <f t="shared" si="5"/>
        <v>377</v>
      </c>
      <c r="F43" s="490">
        <v>570</v>
      </c>
      <c r="G43" s="491">
        <v>683</v>
      </c>
      <c r="H43" s="490">
        <f t="shared" si="6"/>
        <v>1253</v>
      </c>
      <c r="I43" s="492">
        <f t="shared" si="7"/>
        <v>1630</v>
      </c>
      <c r="J43" s="467">
        <v>175</v>
      </c>
      <c r="K43" s="432">
        <v>148</v>
      </c>
      <c r="L43" s="468">
        <v>12</v>
      </c>
      <c r="M43" s="432">
        <f t="shared" si="8"/>
        <v>335</v>
      </c>
      <c r="N43" s="490">
        <v>420</v>
      </c>
      <c r="O43" s="491">
        <v>630</v>
      </c>
      <c r="P43" s="490">
        <f t="shared" si="9"/>
        <v>1050</v>
      </c>
      <c r="Q43" s="500">
        <f t="shared" si="10"/>
        <v>1385</v>
      </c>
      <c r="R43" s="470">
        <f t="shared" si="15"/>
        <v>-5.3315105946684871E-2</v>
      </c>
      <c r="S43" s="471">
        <v>7</v>
      </c>
      <c r="T43" s="432">
        <v>1</v>
      </c>
      <c r="U43" s="468">
        <v>0</v>
      </c>
      <c r="V43" s="432">
        <f t="shared" si="11"/>
        <v>8</v>
      </c>
      <c r="W43" s="468">
        <f t="shared" si="12"/>
        <v>150</v>
      </c>
      <c r="X43" s="432">
        <f t="shared" si="3"/>
        <v>53</v>
      </c>
      <c r="Y43" s="468">
        <f t="shared" si="13"/>
        <v>203</v>
      </c>
      <c r="Z43" s="469">
        <f t="shared" si="14"/>
        <v>211</v>
      </c>
      <c r="AA43" s="467">
        <v>23</v>
      </c>
      <c r="AB43" s="432">
        <v>11</v>
      </c>
      <c r="AC43" s="468">
        <v>0</v>
      </c>
      <c r="AD43" s="469">
        <f t="shared" si="4"/>
        <v>34</v>
      </c>
      <c r="AE43" s="414"/>
      <c r="AF43" s="472"/>
      <c r="AG43" s="473"/>
      <c r="AH43" s="432"/>
      <c r="AI43" s="473"/>
      <c r="AJ43" s="472"/>
      <c r="AK43" s="473"/>
      <c r="AL43" s="472"/>
      <c r="AM43" s="473"/>
      <c r="AN43" s="472"/>
      <c r="AO43" s="473"/>
      <c r="AP43" s="472"/>
      <c r="AQ43" s="473"/>
      <c r="AR43" s="472"/>
      <c r="AS43" s="473"/>
      <c r="AT43" s="472"/>
      <c r="AU43" s="473"/>
    </row>
    <row r="44" spans="1:47" x14ac:dyDescent="0.25">
      <c r="A44" s="102">
        <v>2021</v>
      </c>
      <c r="B44" s="467">
        <v>242</v>
      </c>
      <c r="C44" s="432">
        <v>208</v>
      </c>
      <c r="D44" s="468">
        <v>11</v>
      </c>
      <c r="E44" s="432">
        <f t="shared" si="5"/>
        <v>461</v>
      </c>
      <c r="F44" s="490">
        <v>643</v>
      </c>
      <c r="G44" s="491">
        <v>690</v>
      </c>
      <c r="H44" s="490">
        <f t="shared" si="6"/>
        <v>1333</v>
      </c>
      <c r="I44" s="492">
        <f t="shared" si="7"/>
        <v>1794</v>
      </c>
      <c r="J44" s="467">
        <v>202</v>
      </c>
      <c r="K44" s="432">
        <v>191</v>
      </c>
      <c r="L44" s="468">
        <v>10</v>
      </c>
      <c r="M44" s="432">
        <f t="shared" si="8"/>
        <v>403</v>
      </c>
      <c r="N44" s="490">
        <v>470</v>
      </c>
      <c r="O44" s="491">
        <v>642</v>
      </c>
      <c r="P44" s="490">
        <f t="shared" si="9"/>
        <v>1112</v>
      </c>
      <c r="Q44" s="500">
        <f t="shared" si="10"/>
        <v>1515</v>
      </c>
      <c r="R44" s="470">
        <f t="shared" si="15"/>
        <v>9.3862815884476536E-2</v>
      </c>
      <c r="S44" s="471">
        <v>5</v>
      </c>
      <c r="T44" s="432">
        <v>3</v>
      </c>
      <c r="U44" s="468">
        <v>1</v>
      </c>
      <c r="V44" s="432">
        <f t="shared" si="11"/>
        <v>9</v>
      </c>
      <c r="W44" s="468">
        <f t="shared" si="12"/>
        <v>173</v>
      </c>
      <c r="X44" s="432">
        <f t="shared" si="3"/>
        <v>48</v>
      </c>
      <c r="Y44" s="468">
        <f t="shared" si="13"/>
        <v>221</v>
      </c>
      <c r="Z44" s="469">
        <f t="shared" si="14"/>
        <v>230</v>
      </c>
      <c r="AA44" s="467">
        <v>35</v>
      </c>
      <c r="AB44" s="432">
        <v>14</v>
      </c>
      <c r="AC44" s="468">
        <v>0</v>
      </c>
      <c r="AD44" s="469">
        <f t="shared" si="4"/>
        <v>49</v>
      </c>
      <c r="AE44" s="414"/>
      <c r="AF44" s="472"/>
      <c r="AG44" s="473"/>
      <c r="AH44" s="432"/>
      <c r="AI44" s="473"/>
      <c r="AJ44" s="472"/>
      <c r="AK44" s="473"/>
      <c r="AL44" s="472"/>
      <c r="AM44" s="473"/>
      <c r="AN44" s="472"/>
      <c r="AO44" s="473"/>
      <c r="AP44" s="472"/>
      <c r="AQ44" s="473"/>
      <c r="AR44" s="472"/>
      <c r="AS44" s="473"/>
      <c r="AT44" s="472"/>
      <c r="AU44" s="473"/>
    </row>
    <row r="45" spans="1:47" x14ac:dyDescent="0.25">
      <c r="A45" s="99">
        <v>2022</v>
      </c>
      <c r="B45" s="474">
        <v>267</v>
      </c>
      <c r="C45" s="475">
        <v>204</v>
      </c>
      <c r="D45" s="476">
        <v>10</v>
      </c>
      <c r="E45" s="475">
        <f t="shared" si="5"/>
        <v>481</v>
      </c>
      <c r="F45" s="493">
        <v>665</v>
      </c>
      <c r="G45" s="494">
        <v>782</v>
      </c>
      <c r="H45" s="493">
        <f t="shared" si="6"/>
        <v>1447</v>
      </c>
      <c r="I45" s="495">
        <f t="shared" si="7"/>
        <v>1928</v>
      </c>
      <c r="J45" s="474">
        <v>228</v>
      </c>
      <c r="K45" s="475">
        <v>184</v>
      </c>
      <c r="L45" s="476">
        <v>10</v>
      </c>
      <c r="M45" s="475">
        <f t="shared" si="8"/>
        <v>422</v>
      </c>
      <c r="N45" s="493">
        <v>518</v>
      </c>
      <c r="O45" s="494">
        <v>741</v>
      </c>
      <c r="P45" s="493">
        <f t="shared" si="9"/>
        <v>1259</v>
      </c>
      <c r="Q45" s="501">
        <f t="shared" si="10"/>
        <v>1681</v>
      </c>
      <c r="R45" s="478">
        <f t="shared" si="15"/>
        <v>0.10957095709570952</v>
      </c>
      <c r="S45" s="479">
        <v>5</v>
      </c>
      <c r="T45" s="475">
        <v>6</v>
      </c>
      <c r="U45" s="476">
        <v>0</v>
      </c>
      <c r="V45" s="475">
        <f t="shared" si="11"/>
        <v>11</v>
      </c>
      <c r="W45" s="476">
        <f t="shared" si="12"/>
        <v>147</v>
      </c>
      <c r="X45" s="475">
        <f t="shared" si="3"/>
        <v>41</v>
      </c>
      <c r="Y45" s="476">
        <f t="shared" si="13"/>
        <v>188</v>
      </c>
      <c r="Z45" s="477">
        <f t="shared" si="14"/>
        <v>199</v>
      </c>
      <c r="AA45" s="474">
        <v>34</v>
      </c>
      <c r="AB45" s="475">
        <v>14</v>
      </c>
      <c r="AC45" s="476">
        <v>0</v>
      </c>
      <c r="AD45" s="477">
        <f t="shared" si="4"/>
        <v>48</v>
      </c>
      <c r="AE45" s="414"/>
      <c r="AF45" s="502">
        <v>481</v>
      </c>
      <c r="AG45" s="503">
        <v>1447</v>
      </c>
      <c r="AH45" s="494">
        <v>422</v>
      </c>
      <c r="AI45" s="503">
        <v>1259</v>
      </c>
      <c r="AJ45" s="502"/>
      <c r="AK45" s="503"/>
      <c r="AL45" s="502"/>
      <c r="AM45" s="503"/>
      <c r="AN45" s="502">
        <v>481</v>
      </c>
      <c r="AO45" s="503">
        <v>1447</v>
      </c>
      <c r="AP45" s="502">
        <v>422</v>
      </c>
      <c r="AQ45" s="503">
        <v>1259</v>
      </c>
      <c r="AR45" s="502"/>
      <c r="AS45" s="503"/>
      <c r="AT45" s="502"/>
      <c r="AU45" s="503"/>
    </row>
    <row r="46" spans="1:47" x14ac:dyDescent="0.25">
      <c r="A46" s="102">
        <v>2023</v>
      </c>
      <c r="B46" s="467">
        <v>271.81590698298902</v>
      </c>
      <c r="C46" s="432">
        <v>221.16614177403599</v>
      </c>
      <c r="D46" s="468">
        <v>6</v>
      </c>
      <c r="E46" s="432">
        <f t="shared" si="5"/>
        <v>498.98204875702504</v>
      </c>
      <c r="F46" s="490">
        <v>704</v>
      </c>
      <c r="G46" s="491">
        <v>708</v>
      </c>
      <c r="H46" s="490">
        <f t="shared" si="6"/>
        <v>1412</v>
      </c>
      <c r="I46" s="492">
        <f t="shared" si="7"/>
        <v>1910.982048757025</v>
      </c>
      <c r="J46" s="467">
        <v>217.80894755834399</v>
      </c>
      <c r="K46" s="432">
        <v>192.38082284687499</v>
      </c>
      <c r="L46" s="468">
        <v>6.2127706389100403</v>
      </c>
      <c r="M46" s="432">
        <f t="shared" si="8"/>
        <v>416.40254104412901</v>
      </c>
      <c r="N46" s="490">
        <v>564</v>
      </c>
      <c r="O46" s="491">
        <v>650</v>
      </c>
      <c r="P46" s="490">
        <f t="shared" si="9"/>
        <v>1214</v>
      </c>
      <c r="Q46" s="500">
        <f t="shared" si="10"/>
        <v>1630.4025410441291</v>
      </c>
      <c r="R46" s="480">
        <f t="shared" si="15"/>
        <v>-3.0099618653105842E-2</v>
      </c>
      <c r="S46" s="471">
        <v>4.58619360643213</v>
      </c>
      <c r="T46" s="432">
        <v>3.4664329196691401</v>
      </c>
      <c r="U46" s="468">
        <v>0.14285714285714299</v>
      </c>
      <c r="V46" s="432">
        <f t="shared" si="11"/>
        <v>8.1954836689584134</v>
      </c>
      <c r="W46" s="468">
        <f t="shared" si="12"/>
        <v>140</v>
      </c>
      <c r="X46" s="432">
        <f t="shared" si="3"/>
        <v>58</v>
      </c>
      <c r="Y46" s="468">
        <f t="shared" si="13"/>
        <v>198</v>
      </c>
      <c r="Z46" s="469">
        <f t="shared" si="14"/>
        <v>206.19548366895842</v>
      </c>
      <c r="AA46" s="467">
        <v>49.420765818212097</v>
      </c>
      <c r="AB46" s="432">
        <v>25.3188860074914</v>
      </c>
      <c r="AC46" s="468">
        <v>0</v>
      </c>
      <c r="AD46" s="469">
        <f t="shared" si="4"/>
        <v>74.739651825703504</v>
      </c>
      <c r="AE46" s="414"/>
      <c r="AF46" s="504">
        <v>517.39771763404178</v>
      </c>
      <c r="AG46" s="505">
        <v>1501</v>
      </c>
      <c r="AH46" s="506">
        <v>434.0840884472604</v>
      </c>
      <c r="AI46" s="490">
        <v>1302</v>
      </c>
      <c r="AJ46" s="507">
        <f>AF46-E46</f>
        <v>18.415668877016742</v>
      </c>
      <c r="AK46" s="505">
        <f>AG46-H46</f>
        <v>89</v>
      </c>
      <c r="AL46" s="507">
        <f>AH46-M46</f>
        <v>17.68154740313139</v>
      </c>
      <c r="AM46" s="505">
        <f>AI46-P46</f>
        <v>88</v>
      </c>
      <c r="AN46" s="507">
        <v>496.457948193368</v>
      </c>
      <c r="AO46" s="505">
        <v>1412</v>
      </c>
      <c r="AP46" s="507">
        <v>413.85673425296329</v>
      </c>
      <c r="AQ46" s="505">
        <v>1214</v>
      </c>
      <c r="AR46" s="507">
        <f t="shared" ref="AR46:AR53" si="16">AN46-E46</f>
        <v>-2.5241005636570435</v>
      </c>
      <c r="AS46" s="505">
        <f t="shared" ref="AS46:AS53" si="17">AO46-H46</f>
        <v>0</v>
      </c>
      <c r="AT46" s="507">
        <f t="shared" ref="AT46:AT53" si="18">AP46-M46</f>
        <v>-2.5458067911657167</v>
      </c>
      <c r="AU46" s="505">
        <f t="shared" ref="AU46:AU53" si="19">AQ46-P46</f>
        <v>0</v>
      </c>
    </row>
    <row r="47" spans="1:47" x14ac:dyDescent="0.25">
      <c r="A47" s="70">
        <v>2024</v>
      </c>
      <c r="B47" s="467">
        <v>262.582750761976</v>
      </c>
      <c r="C47" s="432">
        <v>210.33188036883399</v>
      </c>
      <c r="D47" s="468">
        <v>5</v>
      </c>
      <c r="E47" s="432">
        <f t="shared" si="5"/>
        <v>477.91463113080999</v>
      </c>
      <c r="F47" s="490">
        <v>729</v>
      </c>
      <c r="G47" s="491">
        <v>788</v>
      </c>
      <c r="H47" s="490">
        <f t="shared" si="6"/>
        <v>1517</v>
      </c>
      <c r="I47" s="492">
        <f t="shared" si="7"/>
        <v>1994.91463113081</v>
      </c>
      <c r="J47" s="467">
        <v>209.05457962617899</v>
      </c>
      <c r="K47" s="432">
        <v>182.83929595511501</v>
      </c>
      <c r="L47" s="468">
        <v>4.8638613453987203</v>
      </c>
      <c r="M47" s="432">
        <f t="shared" si="8"/>
        <v>396.7577369266927</v>
      </c>
      <c r="N47" s="490">
        <v>589</v>
      </c>
      <c r="O47" s="491">
        <v>726</v>
      </c>
      <c r="P47" s="490">
        <f t="shared" si="9"/>
        <v>1315</v>
      </c>
      <c r="Q47" s="500">
        <f t="shared" si="10"/>
        <v>1711.7577369266928</v>
      </c>
      <c r="R47" s="470">
        <f t="shared" si="15"/>
        <v>4.9898840215535367E-2</v>
      </c>
      <c r="S47" s="471">
        <v>4.6314333750977799</v>
      </c>
      <c r="T47" s="432">
        <v>3.2038595744676099</v>
      </c>
      <c r="U47" s="468">
        <v>0.142542227311766</v>
      </c>
      <c r="V47" s="432">
        <f t="shared" si="11"/>
        <v>7.9778351768771554</v>
      </c>
      <c r="W47" s="468">
        <f t="shared" si="12"/>
        <v>140</v>
      </c>
      <c r="X47" s="432">
        <f t="shared" si="3"/>
        <v>62</v>
      </c>
      <c r="Y47" s="468">
        <f t="shared" si="13"/>
        <v>202</v>
      </c>
      <c r="Z47" s="469">
        <f t="shared" si="14"/>
        <v>209.97783517687716</v>
      </c>
      <c r="AA47" s="467">
        <v>48.896737760699303</v>
      </c>
      <c r="AB47" s="432">
        <v>24.2887248392515</v>
      </c>
      <c r="AC47" s="468">
        <v>0</v>
      </c>
      <c r="AD47" s="469">
        <f t="shared" si="4"/>
        <v>73.185462599950796</v>
      </c>
      <c r="AE47" s="414"/>
      <c r="AF47" s="504">
        <v>509.57096189540465</v>
      </c>
      <c r="AG47" s="505">
        <v>1575</v>
      </c>
      <c r="AH47" s="506">
        <v>428.68382468618881</v>
      </c>
      <c r="AI47" s="490">
        <v>1374</v>
      </c>
      <c r="AJ47" s="507">
        <f t="shared" ref="AJ47:AJ55" si="20">AF47-E47</f>
        <v>31.656330764594657</v>
      </c>
      <c r="AK47" s="505">
        <f t="shared" ref="AK47:AK55" si="21">AG47-H47</f>
        <v>58</v>
      </c>
      <c r="AL47" s="507">
        <f t="shared" ref="AL47:AL53" si="22">AH47-M47</f>
        <v>31.926087759496113</v>
      </c>
      <c r="AM47" s="505">
        <f t="shared" ref="AM47:AM55" si="23">AI47-P47</f>
        <v>59</v>
      </c>
      <c r="AN47" s="507">
        <v>470.025124512861</v>
      </c>
      <c r="AO47" s="505">
        <v>1500</v>
      </c>
      <c r="AP47" s="507">
        <v>388.75191380223822</v>
      </c>
      <c r="AQ47" s="505">
        <v>1298</v>
      </c>
      <c r="AR47" s="507">
        <f t="shared" si="16"/>
        <v>-7.8895066179489959</v>
      </c>
      <c r="AS47" s="505">
        <f t="shared" si="17"/>
        <v>-17</v>
      </c>
      <c r="AT47" s="507">
        <f t="shared" si="18"/>
        <v>-8.00582312445448</v>
      </c>
      <c r="AU47" s="505">
        <f t="shared" si="19"/>
        <v>-17</v>
      </c>
    </row>
    <row r="48" spans="1:47" x14ac:dyDescent="0.25">
      <c r="A48" s="70">
        <v>2025</v>
      </c>
      <c r="B48" s="467">
        <v>289.51601344814901</v>
      </c>
      <c r="C48" s="432">
        <v>228.45219063195501</v>
      </c>
      <c r="D48" s="468">
        <v>5</v>
      </c>
      <c r="E48" s="432">
        <f t="shared" si="5"/>
        <v>522.96820408010399</v>
      </c>
      <c r="F48" s="490">
        <v>827</v>
      </c>
      <c r="G48" s="491">
        <v>915</v>
      </c>
      <c r="H48" s="490">
        <f t="shared" si="6"/>
        <v>1742</v>
      </c>
      <c r="I48" s="492">
        <f t="shared" si="7"/>
        <v>2264.968204080104</v>
      </c>
      <c r="J48" s="467">
        <v>236.611369570633</v>
      </c>
      <c r="K48" s="432">
        <v>201.852717484549</v>
      </c>
      <c r="L48" s="468">
        <v>5.1515262733683196</v>
      </c>
      <c r="M48" s="432">
        <f t="shared" si="8"/>
        <v>443.61561332855035</v>
      </c>
      <c r="N48" s="490">
        <v>687</v>
      </c>
      <c r="O48" s="491">
        <v>851</v>
      </c>
      <c r="P48" s="490">
        <f t="shared" si="9"/>
        <v>1538</v>
      </c>
      <c r="Q48" s="500">
        <f t="shared" si="10"/>
        <v>1981.6156133285504</v>
      </c>
      <c r="R48" s="470">
        <f t="shared" si="15"/>
        <v>0.15764957305603478</v>
      </c>
      <c r="S48" s="471">
        <v>4.9459149015949597</v>
      </c>
      <c r="T48" s="432">
        <v>3.6016892048464602</v>
      </c>
      <c r="U48" s="468">
        <v>0</v>
      </c>
      <c r="V48" s="432">
        <f t="shared" si="11"/>
        <v>8.547604106441419</v>
      </c>
      <c r="W48" s="468">
        <f t="shared" si="12"/>
        <v>140</v>
      </c>
      <c r="X48" s="432">
        <f t="shared" si="3"/>
        <v>64</v>
      </c>
      <c r="Y48" s="468">
        <f t="shared" si="13"/>
        <v>204</v>
      </c>
      <c r="Z48" s="469">
        <f t="shared" si="14"/>
        <v>212.54760410644141</v>
      </c>
      <c r="AA48" s="467">
        <v>47.958728975921296</v>
      </c>
      <c r="AB48" s="432">
        <v>22.997783942559298</v>
      </c>
      <c r="AC48" s="468">
        <v>0</v>
      </c>
      <c r="AD48" s="469">
        <f t="shared" si="4"/>
        <v>70.956512918480598</v>
      </c>
      <c r="AE48" s="414"/>
      <c r="AF48" s="504">
        <v>519.29577729222297</v>
      </c>
      <c r="AG48" s="505">
        <v>1706</v>
      </c>
      <c r="AH48" s="506">
        <v>439.4774392162883</v>
      </c>
      <c r="AI48" s="490">
        <v>1502</v>
      </c>
      <c r="AJ48" s="507">
        <f t="shared" si="20"/>
        <v>-3.6724267878810224</v>
      </c>
      <c r="AK48" s="505">
        <f t="shared" si="21"/>
        <v>-36</v>
      </c>
      <c r="AL48" s="507">
        <f t="shared" si="22"/>
        <v>-4.1381741122620497</v>
      </c>
      <c r="AM48" s="505">
        <f t="shared" si="23"/>
        <v>-36</v>
      </c>
      <c r="AN48" s="507">
        <v>497.57724489461299</v>
      </c>
      <c r="AO48" s="505">
        <v>1684</v>
      </c>
      <c r="AP48" s="507">
        <v>417.90935207493311</v>
      </c>
      <c r="AQ48" s="505">
        <v>1480</v>
      </c>
      <c r="AR48" s="507">
        <f t="shared" si="16"/>
        <v>-25.390959185490999</v>
      </c>
      <c r="AS48" s="505">
        <f t="shared" si="17"/>
        <v>-58</v>
      </c>
      <c r="AT48" s="507">
        <f t="shared" si="18"/>
        <v>-25.706261253617242</v>
      </c>
      <c r="AU48" s="505">
        <f t="shared" si="19"/>
        <v>-58</v>
      </c>
    </row>
    <row r="49" spans="1:47" x14ac:dyDescent="0.25">
      <c r="A49" s="70">
        <v>2026</v>
      </c>
      <c r="B49" s="467">
        <v>313.20964671367398</v>
      </c>
      <c r="C49" s="432">
        <v>236.42726261964199</v>
      </c>
      <c r="D49" s="468">
        <v>4</v>
      </c>
      <c r="E49" s="432">
        <f t="shared" si="5"/>
        <v>553.636909333316</v>
      </c>
      <c r="F49" s="490">
        <v>894</v>
      </c>
      <c r="G49" s="491">
        <v>1009</v>
      </c>
      <c r="H49" s="490">
        <f t="shared" si="6"/>
        <v>1903</v>
      </c>
      <c r="I49" s="492">
        <f t="shared" si="7"/>
        <v>2456.636909333316</v>
      </c>
      <c r="J49" s="467">
        <v>263.33216207862603</v>
      </c>
      <c r="K49" s="432">
        <v>210.455913270743</v>
      </c>
      <c r="L49" s="468">
        <v>4.1958618095524098</v>
      </c>
      <c r="M49" s="432">
        <f t="shared" si="8"/>
        <v>477.98393715892144</v>
      </c>
      <c r="N49" s="490">
        <v>753</v>
      </c>
      <c r="O49" s="491">
        <v>945</v>
      </c>
      <c r="P49" s="490">
        <f t="shared" si="9"/>
        <v>1698</v>
      </c>
      <c r="Q49" s="500">
        <f t="shared" si="10"/>
        <v>2175.9839371589214</v>
      </c>
      <c r="R49" s="470">
        <f t="shared" si="15"/>
        <v>9.8085785418236426E-2</v>
      </c>
      <c r="S49" s="471">
        <v>4.8633654034699596</v>
      </c>
      <c r="T49" s="432">
        <v>3.6331982427126901</v>
      </c>
      <c r="U49" s="468">
        <v>0</v>
      </c>
      <c r="V49" s="432">
        <f t="shared" si="11"/>
        <v>8.4965636461826506</v>
      </c>
      <c r="W49" s="468">
        <f t="shared" si="12"/>
        <v>141</v>
      </c>
      <c r="X49" s="432">
        <f t="shared" si="3"/>
        <v>64</v>
      </c>
      <c r="Y49" s="468">
        <f t="shared" si="13"/>
        <v>205</v>
      </c>
      <c r="Z49" s="469">
        <f t="shared" si="14"/>
        <v>213.49656364618266</v>
      </c>
      <c r="AA49" s="467">
        <v>45.014119231578697</v>
      </c>
      <c r="AB49" s="432">
        <v>22.338151106186899</v>
      </c>
      <c r="AC49" s="468">
        <v>0</v>
      </c>
      <c r="AD49" s="469">
        <f t="shared" si="4"/>
        <v>67.352270337765589</v>
      </c>
      <c r="AE49" s="414"/>
      <c r="AF49" s="504">
        <v>525.12969862423688</v>
      </c>
      <c r="AG49" s="505">
        <v>1828</v>
      </c>
      <c r="AH49" s="506">
        <v>449.39245923501085</v>
      </c>
      <c r="AI49" s="490">
        <v>1623</v>
      </c>
      <c r="AJ49" s="507">
        <f t="shared" si="20"/>
        <v>-28.507210709079118</v>
      </c>
      <c r="AK49" s="505">
        <f t="shared" si="21"/>
        <v>-75</v>
      </c>
      <c r="AL49" s="507">
        <f t="shared" si="22"/>
        <v>-28.591477923910588</v>
      </c>
      <c r="AM49" s="505">
        <f t="shared" si="23"/>
        <v>-75</v>
      </c>
      <c r="AN49" s="507">
        <v>518.60112015978507</v>
      </c>
      <c r="AO49" s="505">
        <v>1803</v>
      </c>
      <c r="AP49" s="507">
        <v>442.53698157085245</v>
      </c>
      <c r="AQ49" s="505">
        <v>1597</v>
      </c>
      <c r="AR49" s="507">
        <f t="shared" si="16"/>
        <v>-35.035789173530929</v>
      </c>
      <c r="AS49" s="505">
        <f t="shared" si="17"/>
        <v>-100</v>
      </c>
      <c r="AT49" s="507">
        <f t="shared" si="18"/>
        <v>-35.446955588068988</v>
      </c>
      <c r="AU49" s="505">
        <f t="shared" si="19"/>
        <v>-101</v>
      </c>
    </row>
    <row r="50" spans="1:47" x14ac:dyDescent="0.25">
      <c r="A50" s="102">
        <v>2027</v>
      </c>
      <c r="B50" s="467">
        <v>300.89279311617702</v>
      </c>
      <c r="C50" s="432">
        <v>232.44065525559901</v>
      </c>
      <c r="D50" s="468">
        <v>5</v>
      </c>
      <c r="E50" s="432">
        <f t="shared" si="5"/>
        <v>538.33344837177606</v>
      </c>
      <c r="F50" s="490">
        <v>897</v>
      </c>
      <c r="G50" s="491">
        <v>1045</v>
      </c>
      <c r="H50" s="490">
        <f t="shared" si="6"/>
        <v>1942</v>
      </c>
      <c r="I50" s="492">
        <f t="shared" si="7"/>
        <v>2480.3334483717763</v>
      </c>
      <c r="J50" s="467">
        <v>251.70203451574</v>
      </c>
      <c r="K50" s="432">
        <v>207.73380338132301</v>
      </c>
      <c r="L50" s="468">
        <v>4.9780290715856204</v>
      </c>
      <c r="M50" s="432">
        <f t="shared" si="8"/>
        <v>464.41386696864868</v>
      </c>
      <c r="N50" s="490">
        <v>756</v>
      </c>
      <c r="O50" s="491">
        <v>978</v>
      </c>
      <c r="P50" s="490">
        <f t="shared" si="9"/>
        <v>1734</v>
      </c>
      <c r="Q50" s="500">
        <f t="shared" si="10"/>
        <v>2198.4138669686486</v>
      </c>
      <c r="R50" s="470">
        <f t="shared" si="15"/>
        <v>1.0307948246627507E-2</v>
      </c>
      <c r="S50" s="471">
        <v>4.9685426236991299</v>
      </c>
      <c r="T50" s="432">
        <v>3.5956276066727302</v>
      </c>
      <c r="U50" s="468">
        <v>0</v>
      </c>
      <c r="V50" s="432">
        <f t="shared" si="11"/>
        <v>8.564170230371861</v>
      </c>
      <c r="W50" s="468">
        <f t="shared" si="12"/>
        <v>141</v>
      </c>
      <c r="X50" s="432">
        <f t="shared" si="3"/>
        <v>67</v>
      </c>
      <c r="Y50" s="468">
        <f t="shared" si="13"/>
        <v>208</v>
      </c>
      <c r="Z50" s="469">
        <f t="shared" si="14"/>
        <v>216.56417023037187</v>
      </c>
      <c r="AA50" s="467">
        <v>44.2222159767379</v>
      </c>
      <c r="AB50" s="432">
        <v>21.111224267603401</v>
      </c>
      <c r="AC50" s="468">
        <v>0</v>
      </c>
      <c r="AD50" s="469">
        <f>SUM(AA50:AC50)</f>
        <v>65.333440244341304</v>
      </c>
      <c r="AE50" s="414"/>
      <c r="AF50" s="504">
        <v>550.29566005317281</v>
      </c>
      <c r="AG50" s="505">
        <v>1938</v>
      </c>
      <c r="AH50" s="506">
        <v>476.51964050013987</v>
      </c>
      <c r="AI50" s="490">
        <v>1730</v>
      </c>
      <c r="AJ50" s="507">
        <f t="shared" si="20"/>
        <v>11.962211681396752</v>
      </c>
      <c r="AK50" s="505">
        <f t="shared" si="21"/>
        <v>-4</v>
      </c>
      <c r="AL50" s="507">
        <f t="shared" si="22"/>
        <v>12.105773531491195</v>
      </c>
      <c r="AM50" s="505">
        <f t="shared" si="23"/>
        <v>-4</v>
      </c>
      <c r="AN50" s="507">
        <v>502.97536978690096</v>
      </c>
      <c r="AO50" s="505">
        <v>1822</v>
      </c>
      <c r="AP50" s="507">
        <v>428.6591405888658</v>
      </c>
      <c r="AQ50" s="505">
        <v>1614</v>
      </c>
      <c r="AR50" s="507">
        <f t="shared" si="16"/>
        <v>-35.358078584875102</v>
      </c>
      <c r="AS50" s="505">
        <f t="shared" si="17"/>
        <v>-120</v>
      </c>
      <c r="AT50" s="507">
        <f t="shared" si="18"/>
        <v>-35.75472637978288</v>
      </c>
      <c r="AU50" s="505">
        <f t="shared" si="19"/>
        <v>-120</v>
      </c>
    </row>
    <row r="51" spans="1:47" x14ac:dyDescent="0.25">
      <c r="A51" s="102">
        <v>2028</v>
      </c>
      <c r="B51" s="467">
        <v>323.03975974336203</v>
      </c>
      <c r="C51" s="432">
        <v>242.439334192899</v>
      </c>
      <c r="D51" s="468">
        <v>4</v>
      </c>
      <c r="E51" s="432">
        <f t="shared" si="5"/>
        <v>569.47909393626105</v>
      </c>
      <c r="F51" s="490">
        <v>954</v>
      </c>
      <c r="G51" s="491">
        <v>1120</v>
      </c>
      <c r="H51" s="490">
        <f t="shared" si="6"/>
        <v>2074</v>
      </c>
      <c r="I51" s="492">
        <f t="shared" si="7"/>
        <v>2643.4790939362611</v>
      </c>
      <c r="J51" s="467">
        <v>275.95984387461101</v>
      </c>
      <c r="K51" s="432">
        <v>218.97583470539101</v>
      </c>
      <c r="L51" s="468">
        <v>4.4095063661148997</v>
      </c>
      <c r="M51" s="432">
        <f t="shared" si="8"/>
        <v>499.34518494611689</v>
      </c>
      <c r="N51" s="490">
        <v>813</v>
      </c>
      <c r="O51" s="491">
        <v>1052</v>
      </c>
      <c r="P51" s="490">
        <f t="shared" si="9"/>
        <v>1865</v>
      </c>
      <c r="Q51" s="500">
        <f t="shared" si="10"/>
        <v>2364.3451849461171</v>
      </c>
      <c r="R51" s="470">
        <f t="shared" si="15"/>
        <v>7.5477743508900019E-2</v>
      </c>
      <c r="S51" s="471">
        <v>4.9877905352798404</v>
      </c>
      <c r="T51" s="432">
        <v>3.8820423540970199</v>
      </c>
      <c r="U51" s="468">
        <v>0</v>
      </c>
      <c r="V51" s="432">
        <f t="shared" si="11"/>
        <v>8.8698328893768608</v>
      </c>
      <c r="W51" s="468">
        <f t="shared" si="12"/>
        <v>141</v>
      </c>
      <c r="X51" s="432">
        <f t="shared" si="3"/>
        <v>68</v>
      </c>
      <c r="Y51" s="468">
        <f t="shared" si="13"/>
        <v>209</v>
      </c>
      <c r="Z51" s="469">
        <f t="shared" si="14"/>
        <v>217.86983288937685</v>
      </c>
      <c r="AA51" s="467">
        <v>42.0921253334716</v>
      </c>
      <c r="AB51" s="432">
        <v>19.581457133411</v>
      </c>
      <c r="AC51" s="468">
        <v>0</v>
      </c>
      <c r="AD51" s="469">
        <f>SUM(AA51:AC51)</f>
        <v>61.6735824668826</v>
      </c>
      <c r="AE51" s="414"/>
      <c r="AF51" s="504">
        <v>577.93875508238693</v>
      </c>
      <c r="AG51" s="505">
        <v>2040</v>
      </c>
      <c r="AH51" s="506">
        <v>506.94083904945882</v>
      </c>
      <c r="AI51" s="490">
        <v>1832</v>
      </c>
      <c r="AJ51" s="507">
        <f t="shared" si="20"/>
        <v>8.4596611461258817</v>
      </c>
      <c r="AK51" s="505">
        <f t="shared" si="21"/>
        <v>-34</v>
      </c>
      <c r="AL51" s="507">
        <f t="shared" si="22"/>
        <v>7.5956541033419285</v>
      </c>
      <c r="AM51" s="505">
        <f t="shared" si="23"/>
        <v>-33</v>
      </c>
      <c r="AN51" s="507">
        <v>537.46056260594196</v>
      </c>
      <c r="AO51" s="505">
        <v>1958</v>
      </c>
      <c r="AP51" s="507">
        <v>466.81680450631706</v>
      </c>
      <c r="AQ51" s="505">
        <v>1750</v>
      </c>
      <c r="AR51" s="507">
        <f t="shared" si="16"/>
        <v>-32.018531330319092</v>
      </c>
      <c r="AS51" s="505">
        <f t="shared" si="17"/>
        <v>-116</v>
      </c>
      <c r="AT51" s="507">
        <f t="shared" si="18"/>
        <v>-32.528380439799832</v>
      </c>
      <c r="AU51" s="505">
        <f t="shared" si="19"/>
        <v>-115</v>
      </c>
    </row>
    <row r="52" spans="1:47" x14ac:dyDescent="0.25">
      <c r="A52" s="102">
        <v>2029</v>
      </c>
      <c r="B52" s="467">
        <v>307.19927097981099</v>
      </c>
      <c r="C52" s="432">
        <v>226.25683351438099</v>
      </c>
      <c r="D52" s="468">
        <v>3</v>
      </c>
      <c r="E52" s="432">
        <f t="shared" si="5"/>
        <v>536.456104494192</v>
      </c>
      <c r="F52" s="490">
        <v>944</v>
      </c>
      <c r="G52" s="491">
        <v>1113</v>
      </c>
      <c r="H52" s="490">
        <f t="shared" si="6"/>
        <v>2057</v>
      </c>
      <c r="I52" s="492">
        <f t="shared" si="7"/>
        <v>2593.456104494192</v>
      </c>
      <c r="J52" s="467">
        <v>260.88457667529298</v>
      </c>
      <c r="K52" s="432">
        <v>203.26237051100799</v>
      </c>
      <c r="L52" s="468">
        <v>3.2691742472385599</v>
      </c>
      <c r="M52" s="432">
        <f t="shared" si="8"/>
        <v>467.4161214335395</v>
      </c>
      <c r="N52" s="490">
        <v>803</v>
      </c>
      <c r="O52" s="491">
        <v>1044</v>
      </c>
      <c r="P52" s="490">
        <f t="shared" si="9"/>
        <v>1847</v>
      </c>
      <c r="Q52" s="500">
        <f t="shared" si="10"/>
        <v>2314.4161214335395</v>
      </c>
      <c r="R52" s="470">
        <f t="shared" si="15"/>
        <v>-2.1117501721186094E-2</v>
      </c>
      <c r="S52" s="471">
        <v>4.9907517151761303</v>
      </c>
      <c r="T52" s="432">
        <v>3.7366128379014598</v>
      </c>
      <c r="U52" s="468">
        <v>0</v>
      </c>
      <c r="V52" s="432">
        <f t="shared" si="11"/>
        <v>8.7273645530775905</v>
      </c>
      <c r="W52" s="468">
        <f t="shared" si="12"/>
        <v>141</v>
      </c>
      <c r="X52" s="432">
        <f t="shared" si="3"/>
        <v>69</v>
      </c>
      <c r="Y52" s="468">
        <f t="shared" si="13"/>
        <v>210</v>
      </c>
      <c r="Z52" s="469">
        <f t="shared" si="14"/>
        <v>218.72736455307759</v>
      </c>
      <c r="AA52" s="467">
        <v>41.323942589341897</v>
      </c>
      <c r="AB52" s="432">
        <v>19.257850165471201</v>
      </c>
      <c r="AC52" s="468">
        <v>0</v>
      </c>
      <c r="AD52" s="469">
        <f>SUM(AA52:AC52)</f>
        <v>60.581792754813094</v>
      </c>
      <c r="AE52" s="414"/>
      <c r="AF52" s="504">
        <v>607.45716091352722</v>
      </c>
      <c r="AG52" s="505">
        <v>2107</v>
      </c>
      <c r="AH52" s="506">
        <v>538.0843262352895</v>
      </c>
      <c r="AI52" s="490">
        <v>1898</v>
      </c>
      <c r="AJ52" s="507">
        <f t="shared" si="20"/>
        <v>71.001056419335214</v>
      </c>
      <c r="AK52" s="505">
        <f t="shared" si="21"/>
        <v>50</v>
      </c>
      <c r="AL52" s="507">
        <f t="shared" si="22"/>
        <v>70.668204801749994</v>
      </c>
      <c r="AM52" s="505">
        <f t="shared" si="23"/>
        <v>51</v>
      </c>
      <c r="AN52" s="507">
        <v>526.60280516337696</v>
      </c>
      <c r="AO52" s="505">
        <v>1994</v>
      </c>
      <c r="AP52" s="507">
        <v>457.23023951879992</v>
      </c>
      <c r="AQ52" s="505">
        <v>1784</v>
      </c>
      <c r="AR52" s="507">
        <f t="shared" si="16"/>
        <v>-9.8532993308150481</v>
      </c>
      <c r="AS52" s="505">
        <f t="shared" si="17"/>
        <v>-63</v>
      </c>
      <c r="AT52" s="507">
        <f t="shared" si="18"/>
        <v>-10.185881914739582</v>
      </c>
      <c r="AU52" s="505">
        <f t="shared" si="19"/>
        <v>-63</v>
      </c>
    </row>
    <row r="53" spans="1:47" x14ac:dyDescent="0.25">
      <c r="A53" s="103">
        <v>2030</v>
      </c>
      <c r="B53" s="474">
        <v>314.64564267850301</v>
      </c>
      <c r="C53" s="475">
        <v>244.591098030073</v>
      </c>
      <c r="D53" s="476">
        <v>4</v>
      </c>
      <c r="E53" s="475">
        <f t="shared" si="5"/>
        <v>563.23674070857601</v>
      </c>
      <c r="F53" s="493">
        <v>957</v>
      </c>
      <c r="G53" s="494">
        <v>1138</v>
      </c>
      <c r="H53" s="493">
        <f t="shared" si="6"/>
        <v>2095</v>
      </c>
      <c r="I53" s="495">
        <f t="shared" si="7"/>
        <v>2658.2367407085758</v>
      </c>
      <c r="J53" s="474">
        <v>268.95355720502698</v>
      </c>
      <c r="K53" s="475">
        <v>221.58344749762699</v>
      </c>
      <c r="L53" s="476">
        <v>4.4605849340024397</v>
      </c>
      <c r="M53" s="475">
        <f t="shared" si="8"/>
        <v>494.99758963665641</v>
      </c>
      <c r="N53" s="493">
        <v>815</v>
      </c>
      <c r="O53" s="494">
        <v>1069</v>
      </c>
      <c r="P53" s="493">
        <f t="shared" si="9"/>
        <v>1884</v>
      </c>
      <c r="Q53" s="501">
        <f t="shared" si="10"/>
        <v>2378.9975896366564</v>
      </c>
      <c r="R53" s="478">
        <f t="shared" si="15"/>
        <v>2.7904000324330269E-2</v>
      </c>
      <c r="S53" s="479">
        <v>4.8836867287430099</v>
      </c>
      <c r="T53" s="475">
        <v>3.9944795768342001</v>
      </c>
      <c r="U53" s="476">
        <v>0</v>
      </c>
      <c r="V53" s="475">
        <f t="shared" si="11"/>
        <v>8.87816630557721</v>
      </c>
      <c r="W53" s="476">
        <f t="shared" si="12"/>
        <v>142</v>
      </c>
      <c r="X53" s="475">
        <f t="shared" si="3"/>
        <v>69</v>
      </c>
      <c r="Y53" s="476">
        <f t="shared" si="13"/>
        <v>211</v>
      </c>
      <c r="Z53" s="477">
        <f t="shared" si="14"/>
        <v>219.87816630557722</v>
      </c>
      <c r="AA53" s="474">
        <v>40.808398744732997</v>
      </c>
      <c r="AB53" s="475">
        <v>19.0131709556115</v>
      </c>
      <c r="AC53" s="476">
        <v>0</v>
      </c>
      <c r="AD53" s="477">
        <f>SUM(AA53:AC53)</f>
        <v>59.821569700344497</v>
      </c>
      <c r="AE53" s="414"/>
      <c r="AF53" s="508">
        <v>627.29752426274001</v>
      </c>
      <c r="AG53" s="503">
        <v>2194</v>
      </c>
      <c r="AH53" s="509">
        <v>559.33977542863715</v>
      </c>
      <c r="AI53" s="493">
        <v>1984</v>
      </c>
      <c r="AJ53" s="502">
        <f t="shared" si="20"/>
        <v>64.060783554164004</v>
      </c>
      <c r="AK53" s="503">
        <f t="shared" si="21"/>
        <v>99</v>
      </c>
      <c r="AL53" s="502">
        <f t="shared" si="22"/>
        <v>64.342185791980739</v>
      </c>
      <c r="AM53" s="503">
        <f t="shared" si="23"/>
        <v>100</v>
      </c>
      <c r="AN53" s="502">
        <v>555.59729875273592</v>
      </c>
      <c r="AO53" s="503">
        <v>2067</v>
      </c>
      <c r="AP53" s="502">
        <v>486.92752242100335</v>
      </c>
      <c r="AQ53" s="503">
        <v>1855</v>
      </c>
      <c r="AR53" s="502">
        <f t="shared" si="16"/>
        <v>-7.6394419558400841</v>
      </c>
      <c r="AS53" s="503">
        <f t="shared" si="17"/>
        <v>-28</v>
      </c>
      <c r="AT53" s="502">
        <f t="shared" si="18"/>
        <v>-8.0700672156530686</v>
      </c>
      <c r="AU53" s="503">
        <f t="shared" si="19"/>
        <v>-29</v>
      </c>
    </row>
    <row r="54" spans="1:47" x14ac:dyDescent="0.25">
      <c r="A54" s="73" t="s">
        <v>80</v>
      </c>
      <c r="B54" s="467">
        <f>AVERAGE(B40:B45)</f>
        <v>237.33333333333334</v>
      </c>
      <c r="C54" s="468">
        <f t="shared" ref="C54:AD54" si="24">AVERAGE(C40:C45)</f>
        <v>182.66666666666666</v>
      </c>
      <c r="D54" s="468">
        <f t="shared" si="24"/>
        <v>12.333333333333334</v>
      </c>
      <c r="E54" s="468">
        <f t="shared" si="24"/>
        <v>432.33333333333331</v>
      </c>
      <c r="F54" s="490">
        <f t="shared" si="24"/>
        <v>602</v>
      </c>
      <c r="G54" s="490">
        <f t="shared" si="24"/>
        <v>745.83333333333337</v>
      </c>
      <c r="H54" s="490">
        <f t="shared" si="24"/>
        <v>1347.8333333333333</v>
      </c>
      <c r="I54" s="496">
        <f t="shared" si="24"/>
        <v>1780.1666666666667</v>
      </c>
      <c r="J54" s="467">
        <f t="shared" si="24"/>
        <v>190.83333333333334</v>
      </c>
      <c r="K54" s="468">
        <f t="shared" si="24"/>
        <v>160.5</v>
      </c>
      <c r="L54" s="468">
        <f t="shared" si="24"/>
        <v>12</v>
      </c>
      <c r="M54" s="468">
        <f t="shared" si="24"/>
        <v>363.33333333333331</v>
      </c>
      <c r="N54" s="490">
        <f t="shared" si="24"/>
        <v>464.83333333333331</v>
      </c>
      <c r="O54" s="490">
        <f t="shared" si="24"/>
        <v>694.5</v>
      </c>
      <c r="P54" s="490">
        <f t="shared" si="24"/>
        <v>1159.3333333333333</v>
      </c>
      <c r="Q54" s="513">
        <f t="shared" si="24"/>
        <v>1522.6666666666667</v>
      </c>
      <c r="R54" s="469"/>
      <c r="S54" s="471">
        <f t="shared" si="24"/>
        <v>5</v>
      </c>
      <c r="T54" s="468">
        <f t="shared" si="24"/>
        <v>4.666666666666667</v>
      </c>
      <c r="U54" s="468">
        <f t="shared" si="24"/>
        <v>0.33333333333333331</v>
      </c>
      <c r="V54" s="468">
        <f t="shared" si="24"/>
        <v>10</v>
      </c>
      <c r="W54" s="468">
        <f t="shared" si="24"/>
        <v>137.16666666666666</v>
      </c>
      <c r="X54" s="468">
        <f t="shared" si="24"/>
        <v>51.333333333333336</v>
      </c>
      <c r="Y54" s="468">
        <f t="shared" si="24"/>
        <v>188.5</v>
      </c>
      <c r="Z54" s="481">
        <f t="shared" si="24"/>
        <v>198.5</v>
      </c>
      <c r="AA54" s="467">
        <f t="shared" si="24"/>
        <v>41.5</v>
      </c>
      <c r="AB54" s="468">
        <f t="shared" si="24"/>
        <v>17.5</v>
      </c>
      <c r="AC54" s="468">
        <f t="shared" si="24"/>
        <v>0</v>
      </c>
      <c r="AD54" s="481">
        <f t="shared" si="24"/>
        <v>59</v>
      </c>
      <c r="AE54" s="432"/>
      <c r="AF54" s="504">
        <v>432.33333333333331</v>
      </c>
      <c r="AG54" s="505">
        <v>1347.8333333333333</v>
      </c>
      <c r="AH54" s="506">
        <v>363.33333333333331</v>
      </c>
      <c r="AI54" s="490">
        <v>1159.3333333333333</v>
      </c>
      <c r="AJ54" s="504"/>
      <c r="AK54" s="505"/>
      <c r="AL54" s="504"/>
      <c r="AM54" s="505"/>
      <c r="AN54" s="504">
        <v>432.33333333333331</v>
      </c>
      <c r="AO54" s="505">
        <v>1347.8333333333333</v>
      </c>
      <c r="AP54" s="504">
        <v>363.33333333333331</v>
      </c>
      <c r="AQ54" s="505">
        <v>1159.3333333333333</v>
      </c>
      <c r="AR54" s="504"/>
      <c r="AS54" s="505"/>
      <c r="AT54" s="504"/>
      <c r="AU54" s="505"/>
    </row>
    <row r="55" spans="1:47" ht="15.75" thickBot="1" x14ac:dyDescent="0.3">
      <c r="A55" s="74" t="s">
        <v>163</v>
      </c>
      <c r="B55" s="482">
        <f>AVERAGE(B46:B53)</f>
        <v>297.86272305308017</v>
      </c>
      <c r="C55" s="483">
        <f t="shared" ref="C55:AD55" si="25">AVERAGE(C46:C53)</f>
        <v>230.26317454842737</v>
      </c>
      <c r="D55" s="483">
        <f t="shared" si="25"/>
        <v>4.5</v>
      </c>
      <c r="E55" s="483">
        <f t="shared" si="25"/>
        <v>532.62589760150752</v>
      </c>
      <c r="F55" s="497">
        <f t="shared" si="25"/>
        <v>863.25</v>
      </c>
      <c r="G55" s="497">
        <f t="shared" si="25"/>
        <v>979.5</v>
      </c>
      <c r="H55" s="497">
        <f t="shared" si="25"/>
        <v>1842.75</v>
      </c>
      <c r="I55" s="498">
        <f t="shared" si="25"/>
        <v>2375.3758976015074</v>
      </c>
      <c r="J55" s="482">
        <f t="shared" si="25"/>
        <v>248.03838388805664</v>
      </c>
      <c r="K55" s="483">
        <f t="shared" si="25"/>
        <v>204.88552570657887</v>
      </c>
      <c r="L55" s="483">
        <f t="shared" si="25"/>
        <v>4.6926643357713766</v>
      </c>
      <c r="M55" s="483">
        <f t="shared" si="25"/>
        <v>457.61657393040684</v>
      </c>
      <c r="N55" s="497">
        <f t="shared" si="25"/>
        <v>722.5</v>
      </c>
      <c r="O55" s="497">
        <f t="shared" si="25"/>
        <v>914.375</v>
      </c>
      <c r="P55" s="497">
        <f t="shared" si="25"/>
        <v>1636.875</v>
      </c>
      <c r="Q55" s="514">
        <f t="shared" si="25"/>
        <v>2094.491573930407</v>
      </c>
      <c r="R55" s="485"/>
      <c r="S55" s="486">
        <f t="shared" si="25"/>
        <v>4.8572098611866172</v>
      </c>
      <c r="T55" s="483">
        <f t="shared" si="25"/>
        <v>3.6392427896501642</v>
      </c>
      <c r="U55" s="483">
        <f t="shared" si="25"/>
        <v>3.5674921271113623E-2</v>
      </c>
      <c r="V55" s="483">
        <f t="shared" si="25"/>
        <v>8.5321275721078962</v>
      </c>
      <c r="W55" s="483">
        <f t="shared" si="25"/>
        <v>140.75</v>
      </c>
      <c r="X55" s="483">
        <f t="shared" si="25"/>
        <v>65.125</v>
      </c>
      <c r="Y55" s="483">
        <f t="shared" si="25"/>
        <v>205.875</v>
      </c>
      <c r="Z55" s="484">
        <f t="shared" si="25"/>
        <v>214.4071275721079</v>
      </c>
      <c r="AA55" s="482">
        <f t="shared" si="25"/>
        <v>44.967129303836963</v>
      </c>
      <c r="AB55" s="483">
        <f t="shared" si="25"/>
        <v>21.738406052198279</v>
      </c>
      <c r="AC55" s="483">
        <f t="shared" si="25"/>
        <v>0</v>
      </c>
      <c r="AD55" s="484">
        <f t="shared" si="25"/>
        <v>66.705535356035242</v>
      </c>
      <c r="AE55" s="432"/>
      <c r="AF55" s="510">
        <v>554.29790696971668</v>
      </c>
      <c r="AG55" s="511">
        <v>1861.125</v>
      </c>
      <c r="AH55" s="512">
        <v>479.06529909978417</v>
      </c>
      <c r="AI55" s="497">
        <v>1655.625</v>
      </c>
      <c r="AJ55" s="510">
        <f t="shared" si="20"/>
        <v>21.67200936820916</v>
      </c>
      <c r="AK55" s="511">
        <f t="shared" si="21"/>
        <v>18.375</v>
      </c>
      <c r="AL55" s="510">
        <f>AH55-M55</f>
        <v>21.448725169377326</v>
      </c>
      <c r="AM55" s="511">
        <f t="shared" si="23"/>
        <v>18.75</v>
      </c>
      <c r="AN55" s="510">
        <v>513.16218425869783</v>
      </c>
      <c r="AO55" s="511">
        <v>1780</v>
      </c>
      <c r="AP55" s="510">
        <v>437.83608609199666</v>
      </c>
      <c r="AQ55" s="511">
        <v>1574</v>
      </c>
      <c r="AR55" s="510">
        <f t="shared" ref="AR55" si="26">AN55-E55</f>
        <v>-19.463713342809683</v>
      </c>
      <c r="AS55" s="511">
        <f t="shared" ref="AS55" si="27">AO55-H55</f>
        <v>-62.75</v>
      </c>
      <c r="AT55" s="510">
        <f t="shared" ref="AT55" si="28">AP55-M55</f>
        <v>-19.780487838410181</v>
      </c>
      <c r="AU55" s="511">
        <f>AQ55-P55</f>
        <v>-62.875</v>
      </c>
    </row>
    <row r="56" spans="1:47" x14ac:dyDescent="0.25">
      <c r="A56" s="64" t="s">
        <v>100</v>
      </c>
      <c r="B56" s="43"/>
      <c r="C56" s="43"/>
      <c r="D56" s="43"/>
      <c r="E56" s="43"/>
      <c r="F56" s="43"/>
      <c r="G56" s="43"/>
      <c r="H56" s="43"/>
      <c r="I56" s="43"/>
      <c r="J56" s="43"/>
      <c r="K56" s="43"/>
      <c r="L56" s="43"/>
      <c r="M56" s="43"/>
      <c r="N56" s="43"/>
      <c r="O56" s="43"/>
      <c r="P56" s="43"/>
      <c r="AR56" s="158">
        <f>AR55/E55</f>
        <v>-3.6542934600922783E-2</v>
      </c>
      <c r="AS56" s="158">
        <f>AS55/H55</f>
        <v>-3.4052367385700721E-2</v>
      </c>
      <c r="AT56" s="158">
        <f>AT55/M55</f>
        <v>-4.3225024977828597E-2</v>
      </c>
      <c r="AU56" s="158">
        <f>AU55/P55</f>
        <v>-3.8411607483772432E-2</v>
      </c>
    </row>
    <row r="57" spans="1:47" x14ac:dyDescent="0.25">
      <c r="A57" s="44" t="s">
        <v>144</v>
      </c>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38"/>
    </row>
    <row r="58" spans="1:47" x14ac:dyDescent="0.25">
      <c r="A58" s="45" t="s">
        <v>145</v>
      </c>
      <c r="B58" s="28"/>
      <c r="C58" s="28"/>
      <c r="D58" s="28"/>
      <c r="E58" s="28"/>
      <c r="F58" s="28"/>
      <c r="G58" s="28"/>
      <c r="H58" s="28"/>
      <c r="I58" s="28"/>
      <c r="J58" s="28"/>
      <c r="K58" s="28"/>
      <c r="L58" s="28"/>
      <c r="M58" s="28"/>
      <c r="N58" s="28"/>
      <c r="O58" s="28"/>
      <c r="P58" s="28"/>
      <c r="Q58" s="89"/>
      <c r="R58" s="89"/>
      <c r="S58" s="28"/>
      <c r="T58" s="28"/>
      <c r="U58" s="28"/>
      <c r="V58" s="28"/>
      <c r="W58" s="28"/>
      <c r="X58" s="28"/>
      <c r="Y58" s="28"/>
      <c r="Z58" s="28"/>
      <c r="AA58" s="28"/>
      <c r="AB58" s="28"/>
      <c r="AC58" s="28"/>
      <c r="AD58" s="28"/>
      <c r="AE58" s="38"/>
    </row>
    <row r="59" spans="1:47" x14ac:dyDescent="0.25">
      <c r="A59" s="45"/>
      <c r="B59" s="28"/>
      <c r="C59" s="28"/>
      <c r="D59" s="28"/>
      <c r="E59" s="28"/>
      <c r="F59" s="28"/>
      <c r="G59" s="28"/>
      <c r="H59" s="28"/>
      <c r="I59" s="28"/>
      <c r="J59" s="28"/>
      <c r="K59" s="28"/>
      <c r="L59" s="28"/>
      <c r="M59" s="28"/>
      <c r="N59" s="28"/>
      <c r="O59" s="28"/>
      <c r="P59" s="28"/>
      <c r="Q59" s="89"/>
      <c r="R59" s="89"/>
      <c r="S59" s="28"/>
      <c r="T59" s="28"/>
      <c r="U59" s="28"/>
      <c r="V59" s="28"/>
      <c r="W59" s="28"/>
      <c r="X59" s="28"/>
      <c r="Y59" s="28"/>
      <c r="Z59" s="28"/>
      <c r="AA59" s="28"/>
      <c r="AB59" s="28"/>
      <c r="AC59" s="28"/>
      <c r="AD59" s="28"/>
      <c r="AE59" s="38"/>
    </row>
    <row r="60" spans="1:47" ht="15.75" thickBot="1" x14ac:dyDescent="0.3">
      <c r="A60" s="304" t="s">
        <v>30</v>
      </c>
      <c r="B60" s="28"/>
      <c r="C60" s="28"/>
      <c r="D60" s="28"/>
      <c r="E60" s="28"/>
      <c r="F60" s="28"/>
      <c r="G60" s="28"/>
      <c r="H60" s="28"/>
      <c r="I60" s="28"/>
      <c r="J60" s="28"/>
      <c r="K60" s="28"/>
      <c r="L60" s="28"/>
      <c r="M60" s="28"/>
      <c r="N60" s="28"/>
      <c r="O60" s="28"/>
      <c r="P60" s="28"/>
      <c r="Q60" s="89"/>
      <c r="R60" s="89"/>
      <c r="S60" s="28"/>
      <c r="T60" s="28"/>
      <c r="U60" s="28"/>
      <c r="V60" s="28"/>
      <c r="W60" s="28"/>
      <c r="X60" s="28"/>
      <c r="Y60" s="28"/>
      <c r="Z60" s="28"/>
      <c r="AA60" s="28"/>
      <c r="AB60" s="28"/>
      <c r="AC60" s="28"/>
      <c r="AD60" s="28"/>
      <c r="AE60" s="38"/>
    </row>
    <row r="61" spans="1:47" x14ac:dyDescent="0.25">
      <c r="A61" s="305"/>
      <c r="B61" s="621" t="s">
        <v>27</v>
      </c>
      <c r="C61" s="622"/>
      <c r="D61" s="622"/>
      <c r="E61" s="623"/>
      <c r="F61" s="623"/>
      <c r="G61" s="623"/>
      <c r="H61" s="623"/>
      <c r="I61" s="624"/>
      <c r="J61" s="621" t="s">
        <v>43</v>
      </c>
      <c r="K61" s="622"/>
      <c r="L61" s="622"/>
      <c r="M61" s="623"/>
      <c r="N61" s="623"/>
      <c r="O61" s="623"/>
      <c r="P61" s="623"/>
      <c r="Q61" s="623"/>
      <c r="R61" s="142"/>
      <c r="S61" s="625" t="s">
        <v>76</v>
      </c>
      <c r="T61" s="622"/>
      <c r="U61" s="622"/>
      <c r="V61" s="623"/>
      <c r="W61" s="623"/>
      <c r="X61" s="623"/>
      <c r="Y61" s="623"/>
      <c r="Z61" s="624"/>
      <c r="AA61" s="621" t="s">
        <v>44</v>
      </c>
      <c r="AB61" s="622"/>
      <c r="AC61" s="622"/>
      <c r="AD61" s="624"/>
      <c r="AE61" s="41"/>
      <c r="AF61" s="632" t="s">
        <v>103</v>
      </c>
      <c r="AG61" s="633"/>
      <c r="AH61" s="633"/>
      <c r="AI61" s="634"/>
      <c r="AN61" s="632" t="str">
        <f t="shared" ref="AN61:AQ63" si="29">AN37</f>
        <v>scénario bas</v>
      </c>
      <c r="AO61" s="633"/>
      <c r="AP61" s="633"/>
      <c r="AQ61" s="634"/>
    </row>
    <row r="62" spans="1:47" ht="15.75" thickBot="1" x14ac:dyDescent="0.3">
      <c r="A62" s="306"/>
      <c r="B62" s="626" t="s">
        <v>121</v>
      </c>
      <c r="C62" s="627"/>
      <c r="D62" s="627"/>
      <c r="E62" s="628"/>
      <c r="F62" s="629" t="s">
        <v>96</v>
      </c>
      <c r="G62" s="627"/>
      <c r="H62" s="627"/>
      <c r="I62" s="597" t="s">
        <v>8</v>
      </c>
      <c r="J62" s="626" t="str">
        <f t="shared" ref="J62" si="30">B62</f>
        <v>Enseignants du second degré (ESAS)</v>
      </c>
      <c r="K62" s="627"/>
      <c r="L62" s="627"/>
      <c r="M62" s="628"/>
      <c r="N62" s="629" t="str">
        <f t="shared" ref="N62" si="31">F62</f>
        <v>Enseignants-chercheurs (EC)</v>
      </c>
      <c r="O62" s="627"/>
      <c r="P62" s="627"/>
      <c r="Q62" s="597" t="s">
        <v>8</v>
      </c>
      <c r="R62" s="630" t="s">
        <v>102</v>
      </c>
      <c r="S62" s="627" t="str">
        <f t="shared" ref="S62" si="32">B62</f>
        <v>Enseignants du second degré (ESAS)</v>
      </c>
      <c r="T62" s="627"/>
      <c r="U62" s="627"/>
      <c r="V62" s="628"/>
      <c r="W62" s="629" t="str">
        <f t="shared" ref="W62" si="33">F62</f>
        <v>Enseignants-chercheurs (EC)</v>
      </c>
      <c r="X62" s="627"/>
      <c r="Y62" s="627"/>
      <c r="Z62" s="631" t="s">
        <v>8</v>
      </c>
      <c r="AA62" s="522"/>
      <c r="AB62" s="104"/>
      <c r="AC62" s="104"/>
      <c r="AD62" s="105"/>
      <c r="AE62" s="31"/>
      <c r="AF62" s="635" t="s">
        <v>104</v>
      </c>
      <c r="AG62" s="636"/>
      <c r="AH62" s="637" t="s">
        <v>105</v>
      </c>
      <c r="AI62" s="636"/>
      <c r="AN62" s="635" t="str">
        <f t="shared" si="29"/>
        <v> Départs définitifs</v>
      </c>
      <c r="AO62" s="636"/>
      <c r="AP62" s="637" t="str">
        <f t="shared" si="29"/>
        <v> Retraites</v>
      </c>
      <c r="AQ62" s="636"/>
    </row>
    <row r="63" spans="1:47" ht="39" thickBot="1" x14ac:dyDescent="0.3">
      <c r="A63" s="307" t="s">
        <v>39</v>
      </c>
      <c r="B63" s="68" t="s">
        <v>3</v>
      </c>
      <c r="C63" s="140" t="s">
        <v>4</v>
      </c>
      <c r="D63" s="141" t="s">
        <v>19</v>
      </c>
      <c r="E63" s="112" t="s">
        <v>8</v>
      </c>
      <c r="F63" s="112" t="s">
        <v>66</v>
      </c>
      <c r="G63" s="112" t="s">
        <v>67</v>
      </c>
      <c r="H63" s="112" t="s">
        <v>8</v>
      </c>
      <c r="I63" s="597"/>
      <c r="J63" s="68" t="s">
        <v>3</v>
      </c>
      <c r="K63" s="140" t="s">
        <v>4</v>
      </c>
      <c r="L63" s="141" t="s">
        <v>19</v>
      </c>
      <c r="M63" s="112" t="s">
        <v>8</v>
      </c>
      <c r="N63" s="112" t="s">
        <v>66</v>
      </c>
      <c r="O63" s="112" t="s">
        <v>67</v>
      </c>
      <c r="P63" s="112" t="s">
        <v>8</v>
      </c>
      <c r="Q63" s="597"/>
      <c r="R63" s="630"/>
      <c r="S63" s="139" t="s">
        <v>3</v>
      </c>
      <c r="T63" s="140" t="s">
        <v>4</v>
      </c>
      <c r="U63" s="141" t="s">
        <v>19</v>
      </c>
      <c r="V63" s="112" t="s">
        <v>8</v>
      </c>
      <c r="W63" s="112" t="s">
        <v>66</v>
      </c>
      <c r="X63" s="112" t="s">
        <v>67</v>
      </c>
      <c r="Y63" s="112" t="s">
        <v>8</v>
      </c>
      <c r="Z63" s="631"/>
      <c r="AA63" s="523" t="s">
        <v>3</v>
      </c>
      <c r="AB63" s="524" t="s">
        <v>4</v>
      </c>
      <c r="AC63" s="524" t="s">
        <v>5</v>
      </c>
      <c r="AD63" s="525" t="s">
        <v>8</v>
      </c>
      <c r="AE63" s="31"/>
      <c r="AF63" s="135" t="str">
        <f>S62</f>
        <v>Enseignants du second degré (ESAS)</v>
      </c>
      <c r="AG63" s="136" t="s">
        <v>75</v>
      </c>
      <c r="AH63" s="175" t="str">
        <f t="shared" ref="AH63" si="34">AF63</f>
        <v>Enseignants du second degré (ESAS)</v>
      </c>
      <c r="AI63" s="137" t="str">
        <f t="shared" ref="AI63" si="35">AG63</f>
        <v>Enseignants-chercheurs</v>
      </c>
      <c r="AN63" s="138" t="str">
        <f t="shared" si="29"/>
        <v>Enseignants du second degré (ESAS)</v>
      </c>
      <c r="AO63" s="137" t="str">
        <f t="shared" si="29"/>
        <v>Enseignants-chercheurs</v>
      </c>
      <c r="AP63" s="138" t="str">
        <f t="shared" si="29"/>
        <v>Enseignants du second degré (ESAS)</v>
      </c>
      <c r="AQ63" s="137" t="str">
        <f t="shared" si="29"/>
        <v>Enseignants-chercheurs</v>
      </c>
    </row>
    <row r="64" spans="1:47" x14ac:dyDescent="0.25">
      <c r="A64" s="80" t="s">
        <v>82</v>
      </c>
      <c r="B64" s="75">
        <f>B45-B40</f>
        <v>10</v>
      </c>
      <c r="C64" s="76">
        <f t="shared" ref="C64:AD64" si="36">C45-C40</f>
        <v>24</v>
      </c>
      <c r="D64" s="77">
        <f t="shared" si="36"/>
        <v>-3</v>
      </c>
      <c r="E64" s="77">
        <f t="shared" si="36"/>
        <v>31</v>
      </c>
      <c r="F64" s="77">
        <f t="shared" si="36"/>
        <v>73</v>
      </c>
      <c r="G64" s="77">
        <f t="shared" si="36"/>
        <v>7</v>
      </c>
      <c r="H64" s="77">
        <f t="shared" si="36"/>
        <v>80</v>
      </c>
      <c r="I64" s="77">
        <f t="shared" si="36"/>
        <v>111</v>
      </c>
      <c r="J64" s="77">
        <f t="shared" si="36"/>
        <v>45</v>
      </c>
      <c r="K64" s="77">
        <f t="shared" si="36"/>
        <v>36</v>
      </c>
      <c r="L64" s="77">
        <f t="shared" si="36"/>
        <v>-3</v>
      </c>
      <c r="M64" s="77">
        <f t="shared" si="36"/>
        <v>78</v>
      </c>
      <c r="N64" s="77">
        <f t="shared" si="36"/>
        <v>26</v>
      </c>
      <c r="O64" s="77">
        <f t="shared" si="36"/>
        <v>14</v>
      </c>
      <c r="P64" s="77">
        <f t="shared" si="36"/>
        <v>40</v>
      </c>
      <c r="Q64" s="77">
        <f t="shared" si="36"/>
        <v>118</v>
      </c>
      <c r="R64" s="77"/>
      <c r="S64" s="77">
        <f t="shared" si="36"/>
        <v>-3</v>
      </c>
      <c r="T64" s="77">
        <f t="shared" si="36"/>
        <v>-5</v>
      </c>
      <c r="U64" s="77"/>
      <c r="V64" s="77">
        <f t="shared" si="36"/>
        <v>-8</v>
      </c>
      <c r="W64" s="77">
        <f t="shared" si="36"/>
        <v>47</v>
      </c>
      <c r="X64" s="77">
        <f t="shared" si="36"/>
        <v>-7</v>
      </c>
      <c r="Y64" s="77">
        <f t="shared" si="36"/>
        <v>40</v>
      </c>
      <c r="Z64" s="77">
        <f t="shared" si="36"/>
        <v>32</v>
      </c>
      <c r="AA64" s="77">
        <f t="shared" si="36"/>
        <v>-32</v>
      </c>
      <c r="AB64" s="77">
        <f t="shared" si="36"/>
        <v>-7</v>
      </c>
      <c r="AC64" s="77"/>
      <c r="AD64" s="81">
        <f t="shared" si="36"/>
        <v>-39</v>
      </c>
      <c r="AE64" s="3"/>
      <c r="AF64" s="77"/>
      <c r="AG64" s="77"/>
      <c r="AH64" s="77"/>
      <c r="AI64" s="77"/>
      <c r="AN64" s="77"/>
      <c r="AO64" s="77"/>
      <c r="AP64" s="77"/>
      <c r="AQ64" s="77"/>
    </row>
    <row r="65" spans="1:43" x14ac:dyDescent="0.25">
      <c r="A65" s="122" t="s">
        <v>99</v>
      </c>
      <c r="B65" s="132">
        <f>B43-B40</f>
        <v>-52</v>
      </c>
      <c r="C65" s="126">
        <f t="shared" ref="C65:AD65" si="37">C43-C40</f>
        <v>-20</v>
      </c>
      <c r="D65" s="127">
        <f t="shared" si="37"/>
        <v>-1</v>
      </c>
      <c r="E65" s="127">
        <f t="shared" si="37"/>
        <v>-73</v>
      </c>
      <c r="F65" s="127">
        <f t="shared" si="37"/>
        <v>-22</v>
      </c>
      <c r="G65" s="127">
        <f t="shared" si="37"/>
        <v>-92</v>
      </c>
      <c r="H65" s="127">
        <f t="shared" si="37"/>
        <v>-114</v>
      </c>
      <c r="I65" s="127">
        <f t="shared" si="37"/>
        <v>-187</v>
      </c>
      <c r="J65" s="127">
        <f t="shared" si="37"/>
        <v>-8</v>
      </c>
      <c r="K65" s="127">
        <f t="shared" si="37"/>
        <v>0</v>
      </c>
      <c r="L65" s="127">
        <f t="shared" si="37"/>
        <v>-1</v>
      </c>
      <c r="M65" s="127">
        <f t="shared" si="37"/>
        <v>-9</v>
      </c>
      <c r="N65" s="127">
        <f t="shared" si="37"/>
        <v>-72</v>
      </c>
      <c r="O65" s="127">
        <f t="shared" si="37"/>
        <v>-97</v>
      </c>
      <c r="P65" s="127">
        <f t="shared" si="37"/>
        <v>-169</v>
      </c>
      <c r="Q65" s="127">
        <f t="shared" si="37"/>
        <v>-178</v>
      </c>
      <c r="R65" s="127"/>
      <c r="S65" s="127">
        <f t="shared" si="37"/>
        <v>-1</v>
      </c>
      <c r="T65" s="127">
        <f t="shared" si="37"/>
        <v>-10</v>
      </c>
      <c r="U65" s="127"/>
      <c r="V65" s="127">
        <f t="shared" si="37"/>
        <v>-11</v>
      </c>
      <c r="W65" s="127">
        <f t="shared" si="37"/>
        <v>50</v>
      </c>
      <c r="X65" s="127">
        <f t="shared" si="37"/>
        <v>5</v>
      </c>
      <c r="Y65" s="127">
        <f t="shared" si="37"/>
        <v>55</v>
      </c>
      <c r="Z65" s="127">
        <f t="shared" si="37"/>
        <v>44</v>
      </c>
      <c r="AA65" s="127">
        <f t="shared" si="37"/>
        <v>-43</v>
      </c>
      <c r="AB65" s="127">
        <f t="shared" si="37"/>
        <v>-10</v>
      </c>
      <c r="AC65" s="127"/>
      <c r="AD65" s="128">
        <f t="shared" si="37"/>
        <v>-53</v>
      </c>
      <c r="AE65" s="3"/>
      <c r="AF65" s="127"/>
      <c r="AG65" s="127"/>
      <c r="AH65" s="127"/>
      <c r="AI65" s="127"/>
      <c r="AN65" s="127"/>
      <c r="AO65" s="127"/>
      <c r="AP65" s="127"/>
      <c r="AQ65" s="127"/>
    </row>
    <row r="66" spans="1:43" x14ac:dyDescent="0.25">
      <c r="A66" s="122" t="s">
        <v>101</v>
      </c>
      <c r="B66" s="132">
        <f>B44-B43</f>
        <v>37</v>
      </c>
      <c r="C66" s="126">
        <f t="shared" ref="C66:AD66" si="38">C44-C43</f>
        <v>48</v>
      </c>
      <c r="D66" s="127">
        <f t="shared" si="38"/>
        <v>-1</v>
      </c>
      <c r="E66" s="127">
        <f t="shared" si="38"/>
        <v>84</v>
      </c>
      <c r="F66" s="127">
        <f t="shared" si="38"/>
        <v>73</v>
      </c>
      <c r="G66" s="127">
        <f t="shared" si="38"/>
        <v>7</v>
      </c>
      <c r="H66" s="127">
        <f t="shared" si="38"/>
        <v>80</v>
      </c>
      <c r="I66" s="127">
        <f t="shared" si="38"/>
        <v>164</v>
      </c>
      <c r="J66" s="127">
        <f t="shared" si="38"/>
        <v>27</v>
      </c>
      <c r="K66" s="127">
        <f t="shared" si="38"/>
        <v>43</v>
      </c>
      <c r="L66" s="127">
        <f t="shared" si="38"/>
        <v>-2</v>
      </c>
      <c r="M66" s="127">
        <f t="shared" si="38"/>
        <v>68</v>
      </c>
      <c r="N66" s="127">
        <f t="shared" si="38"/>
        <v>50</v>
      </c>
      <c r="O66" s="127">
        <f t="shared" si="38"/>
        <v>12</v>
      </c>
      <c r="P66" s="127">
        <f t="shared" si="38"/>
        <v>62</v>
      </c>
      <c r="Q66" s="127">
        <f t="shared" si="38"/>
        <v>130</v>
      </c>
      <c r="R66" s="127"/>
      <c r="S66" s="127">
        <f t="shared" si="38"/>
        <v>-2</v>
      </c>
      <c r="T66" s="127">
        <f t="shared" si="38"/>
        <v>2</v>
      </c>
      <c r="U66" s="127"/>
      <c r="V66" s="127">
        <f t="shared" si="38"/>
        <v>1</v>
      </c>
      <c r="W66" s="127">
        <f t="shared" si="38"/>
        <v>23</v>
      </c>
      <c r="X66" s="127">
        <f t="shared" si="38"/>
        <v>-5</v>
      </c>
      <c r="Y66" s="127">
        <f t="shared" si="38"/>
        <v>18</v>
      </c>
      <c r="Z66" s="127">
        <f t="shared" si="38"/>
        <v>19</v>
      </c>
      <c r="AA66" s="127">
        <f t="shared" si="38"/>
        <v>12</v>
      </c>
      <c r="AB66" s="127">
        <f t="shared" si="38"/>
        <v>3</v>
      </c>
      <c r="AC66" s="127"/>
      <c r="AD66" s="128">
        <f t="shared" si="38"/>
        <v>15</v>
      </c>
      <c r="AE66" s="3"/>
      <c r="AF66" s="127"/>
      <c r="AG66" s="127"/>
      <c r="AH66" s="127"/>
      <c r="AI66" s="127"/>
      <c r="AN66" s="127"/>
      <c r="AO66" s="127"/>
      <c r="AP66" s="127"/>
      <c r="AQ66" s="127"/>
    </row>
    <row r="67" spans="1:43" x14ac:dyDescent="0.25">
      <c r="A67" s="122" t="s">
        <v>98</v>
      </c>
      <c r="B67" s="125">
        <f>B45-B43</f>
        <v>62</v>
      </c>
      <c r="C67" s="126">
        <f t="shared" ref="C67:AD67" si="39">C45-C43</f>
        <v>44</v>
      </c>
      <c r="D67" s="127">
        <f t="shared" si="39"/>
        <v>-2</v>
      </c>
      <c r="E67" s="127">
        <f t="shared" si="39"/>
        <v>104</v>
      </c>
      <c r="F67" s="127">
        <f t="shared" si="39"/>
        <v>95</v>
      </c>
      <c r="G67" s="127">
        <f t="shared" si="39"/>
        <v>99</v>
      </c>
      <c r="H67" s="127">
        <f t="shared" si="39"/>
        <v>194</v>
      </c>
      <c r="I67" s="127">
        <f t="shared" si="39"/>
        <v>298</v>
      </c>
      <c r="J67" s="127">
        <f t="shared" si="39"/>
        <v>53</v>
      </c>
      <c r="K67" s="127">
        <f t="shared" si="39"/>
        <v>36</v>
      </c>
      <c r="L67" s="127">
        <f t="shared" si="39"/>
        <v>-2</v>
      </c>
      <c r="M67" s="127">
        <f t="shared" si="39"/>
        <v>87</v>
      </c>
      <c r="N67" s="127">
        <f t="shared" si="39"/>
        <v>98</v>
      </c>
      <c r="O67" s="127">
        <f t="shared" si="39"/>
        <v>111</v>
      </c>
      <c r="P67" s="127">
        <f t="shared" si="39"/>
        <v>209</v>
      </c>
      <c r="Q67" s="127">
        <f t="shared" si="39"/>
        <v>296</v>
      </c>
      <c r="R67" s="127"/>
      <c r="S67" s="127">
        <f t="shared" si="39"/>
        <v>-2</v>
      </c>
      <c r="T67" s="127">
        <f t="shared" si="39"/>
        <v>5</v>
      </c>
      <c r="U67" s="127"/>
      <c r="V67" s="127">
        <f t="shared" si="39"/>
        <v>3</v>
      </c>
      <c r="W67" s="127">
        <f t="shared" si="39"/>
        <v>-3</v>
      </c>
      <c r="X67" s="127">
        <f t="shared" si="39"/>
        <v>-12</v>
      </c>
      <c r="Y67" s="127">
        <f t="shared" si="39"/>
        <v>-15</v>
      </c>
      <c r="Z67" s="127">
        <f t="shared" si="39"/>
        <v>-12</v>
      </c>
      <c r="AA67" s="127">
        <f t="shared" si="39"/>
        <v>11</v>
      </c>
      <c r="AB67" s="127">
        <f t="shared" si="39"/>
        <v>3</v>
      </c>
      <c r="AC67" s="127"/>
      <c r="AD67" s="128">
        <f t="shared" si="39"/>
        <v>14</v>
      </c>
      <c r="AE67" s="3"/>
      <c r="AF67" s="127"/>
      <c r="AG67" s="127"/>
      <c r="AH67" s="127"/>
      <c r="AI67" s="127"/>
      <c r="AN67" s="127"/>
      <c r="AO67" s="127"/>
      <c r="AP67" s="127"/>
      <c r="AQ67" s="127"/>
    </row>
    <row r="68" spans="1:43" x14ac:dyDescent="0.25">
      <c r="A68" s="82" t="s">
        <v>83</v>
      </c>
      <c r="B68" s="72">
        <f>B53-B45</f>
        <v>47.645642678503009</v>
      </c>
      <c r="C68" s="30">
        <f t="shared" ref="C68:AD68" si="40">C53-C45</f>
        <v>40.591098030072999</v>
      </c>
      <c r="D68" s="29">
        <f t="shared" si="40"/>
        <v>-6</v>
      </c>
      <c r="E68" s="29">
        <f t="shared" si="40"/>
        <v>82.236740708576008</v>
      </c>
      <c r="F68" s="29">
        <f t="shared" si="40"/>
        <v>292</v>
      </c>
      <c r="G68" s="29">
        <f t="shared" si="40"/>
        <v>356</v>
      </c>
      <c r="H68" s="29">
        <f t="shared" si="40"/>
        <v>648</v>
      </c>
      <c r="I68" s="29">
        <f t="shared" si="40"/>
        <v>730.23674070857578</v>
      </c>
      <c r="J68" s="29">
        <f t="shared" si="40"/>
        <v>40.953557205026982</v>
      </c>
      <c r="K68" s="29">
        <f t="shared" si="40"/>
        <v>37.583447497626992</v>
      </c>
      <c r="L68" s="29">
        <f t="shared" si="40"/>
        <v>-5.5394150659975603</v>
      </c>
      <c r="M68" s="29">
        <f t="shared" si="40"/>
        <v>72.997589636656414</v>
      </c>
      <c r="N68" s="29">
        <f t="shared" si="40"/>
        <v>297</v>
      </c>
      <c r="O68" s="29">
        <f t="shared" si="40"/>
        <v>328</v>
      </c>
      <c r="P68" s="29">
        <f t="shared" si="40"/>
        <v>625</v>
      </c>
      <c r="Q68" s="29">
        <f t="shared" si="40"/>
        <v>697.99758963665636</v>
      </c>
      <c r="R68" s="29"/>
      <c r="S68" s="29">
        <f t="shared" si="40"/>
        <v>-0.11631327125699009</v>
      </c>
      <c r="T68" s="29">
        <f t="shared" si="40"/>
        <v>-2.0055204231657999</v>
      </c>
      <c r="U68" s="29"/>
      <c r="V68" s="29">
        <f t="shared" si="40"/>
        <v>-2.12183369442279</v>
      </c>
      <c r="W68" s="29">
        <f t="shared" si="40"/>
        <v>-5</v>
      </c>
      <c r="X68" s="29">
        <f t="shared" si="40"/>
        <v>28</v>
      </c>
      <c r="Y68" s="29">
        <f t="shared" si="40"/>
        <v>23</v>
      </c>
      <c r="Z68" s="29">
        <f t="shared" si="40"/>
        <v>20.878166305577224</v>
      </c>
      <c r="AA68" s="29">
        <f t="shared" si="40"/>
        <v>6.8083987447329974</v>
      </c>
      <c r="AB68" s="29">
        <f t="shared" si="40"/>
        <v>5.0131709556114998</v>
      </c>
      <c r="AC68" s="29"/>
      <c r="AD68" s="83">
        <f t="shared" si="40"/>
        <v>11.821569700344497</v>
      </c>
      <c r="AE68" s="31"/>
      <c r="AF68" s="29">
        <f t="shared" ref="AF68:AI68" si="41">AF53-AF45</f>
        <v>146.29752426274001</v>
      </c>
      <c r="AG68" s="29">
        <f t="shared" si="41"/>
        <v>747</v>
      </c>
      <c r="AH68" s="29">
        <f t="shared" si="41"/>
        <v>137.33977542863715</v>
      </c>
      <c r="AI68" s="29">
        <f t="shared" si="41"/>
        <v>725</v>
      </c>
      <c r="AN68" s="29">
        <f t="shared" ref="AN68:AQ68" si="42">AN53-AN45</f>
        <v>74.597298752735924</v>
      </c>
      <c r="AO68" s="29">
        <f t="shared" si="42"/>
        <v>620</v>
      </c>
      <c r="AP68" s="29">
        <f t="shared" si="42"/>
        <v>64.927522421003346</v>
      </c>
      <c r="AQ68" s="29">
        <f t="shared" si="42"/>
        <v>596</v>
      </c>
    </row>
    <row r="69" spans="1:43" ht="15.75" thickBot="1" x14ac:dyDescent="0.3">
      <c r="A69" s="308" t="s">
        <v>40</v>
      </c>
      <c r="B69" s="129"/>
      <c r="C69" s="38"/>
      <c r="D69" s="38"/>
      <c r="E69" s="38"/>
      <c r="F69" s="38"/>
      <c r="G69" s="38"/>
      <c r="H69" s="38"/>
      <c r="I69" s="35"/>
      <c r="J69" s="129"/>
      <c r="K69" s="38"/>
      <c r="L69" s="38"/>
      <c r="M69" s="38"/>
      <c r="N69" s="38"/>
      <c r="O69" s="38"/>
      <c r="P69" s="38"/>
      <c r="Q69" s="38"/>
      <c r="R69" s="38"/>
      <c r="S69" s="129"/>
      <c r="T69" s="38"/>
      <c r="U69" s="38"/>
      <c r="V69" s="38"/>
      <c r="W69" s="38"/>
      <c r="X69" s="38"/>
      <c r="Y69" s="38"/>
      <c r="Z69" s="129"/>
      <c r="AA69" s="38"/>
      <c r="AB69" s="38"/>
      <c r="AC69" s="38"/>
      <c r="AD69" s="38"/>
      <c r="AE69" s="38"/>
      <c r="AF69" s="38"/>
      <c r="AG69" s="38"/>
      <c r="AH69" s="38"/>
      <c r="AI69" s="38"/>
      <c r="AN69" s="38"/>
      <c r="AO69" s="38"/>
      <c r="AP69" s="38"/>
      <c r="AQ69" s="38"/>
    </row>
    <row r="70" spans="1:43" x14ac:dyDescent="0.25">
      <c r="A70" s="309" t="str">
        <f t="shared" ref="A70" si="43">A64</f>
        <v>2017-2022</v>
      </c>
      <c r="B70" s="130">
        <f>B64/B40</f>
        <v>3.8910505836575876E-2</v>
      </c>
      <c r="C70" s="130">
        <f t="shared" ref="C70:AD70" si="44">C64/C40</f>
        <v>0.13333333333333333</v>
      </c>
      <c r="D70" s="130">
        <f t="shared" si="44"/>
        <v>-0.23076923076923078</v>
      </c>
      <c r="E70" s="130">
        <f t="shared" si="44"/>
        <v>6.8888888888888888E-2</v>
      </c>
      <c r="F70" s="130">
        <f t="shared" si="44"/>
        <v>0.12331081081081081</v>
      </c>
      <c r="G70" s="130">
        <f t="shared" si="44"/>
        <v>9.0322580645161299E-3</v>
      </c>
      <c r="H70" s="130">
        <f t="shared" si="44"/>
        <v>5.8522311631309436E-2</v>
      </c>
      <c r="I70" s="130">
        <f t="shared" si="44"/>
        <v>6.1089708310401759E-2</v>
      </c>
      <c r="J70" s="130">
        <f t="shared" si="44"/>
        <v>0.24590163934426229</v>
      </c>
      <c r="K70" s="130">
        <f t="shared" si="44"/>
        <v>0.24324324324324326</v>
      </c>
      <c r="L70" s="130">
        <f t="shared" si="44"/>
        <v>-0.23076923076923078</v>
      </c>
      <c r="M70" s="130">
        <f t="shared" si="44"/>
        <v>0.22674418604651161</v>
      </c>
      <c r="N70" s="130">
        <f t="shared" si="44"/>
        <v>5.2845528455284556E-2</v>
      </c>
      <c r="O70" s="130">
        <f t="shared" si="44"/>
        <v>1.9257221458046769E-2</v>
      </c>
      <c r="P70" s="130">
        <f t="shared" si="44"/>
        <v>3.2813781788351107E-2</v>
      </c>
      <c r="Q70" s="130">
        <f t="shared" si="44"/>
        <v>7.5495841330774152E-2</v>
      </c>
      <c r="R70" s="130"/>
      <c r="S70" s="130">
        <f t="shared" si="44"/>
        <v>-0.375</v>
      </c>
      <c r="T70" s="130">
        <f t="shared" si="44"/>
        <v>-0.45454545454545453</v>
      </c>
      <c r="U70" s="130"/>
      <c r="V70" s="130">
        <f t="shared" si="44"/>
        <v>-0.42105263157894735</v>
      </c>
      <c r="W70" s="130">
        <f t="shared" si="44"/>
        <v>0.47</v>
      </c>
      <c r="X70" s="130">
        <f t="shared" si="44"/>
        <v>-0.14583333333333334</v>
      </c>
      <c r="Y70" s="130">
        <f t="shared" si="44"/>
        <v>0.27027027027027029</v>
      </c>
      <c r="Z70" s="130">
        <f t="shared" si="44"/>
        <v>0.19161676646706588</v>
      </c>
      <c r="AA70" s="130">
        <f t="shared" si="44"/>
        <v>-0.48484848484848486</v>
      </c>
      <c r="AB70" s="130">
        <f t="shared" si="44"/>
        <v>-0.33333333333333331</v>
      </c>
      <c r="AC70" s="130"/>
      <c r="AD70" s="131">
        <f t="shared" si="44"/>
        <v>-0.44827586206896552</v>
      </c>
      <c r="AE70" s="3"/>
      <c r="AF70" s="130"/>
      <c r="AG70" s="130"/>
      <c r="AH70" s="130"/>
      <c r="AI70" s="130"/>
      <c r="AN70" s="130"/>
      <c r="AO70" s="130"/>
      <c r="AP70" s="130"/>
      <c r="AQ70" s="130"/>
    </row>
    <row r="71" spans="1:43" x14ac:dyDescent="0.25">
      <c r="A71" s="122" t="s">
        <v>99</v>
      </c>
      <c r="B71" s="123">
        <f>B65/B40</f>
        <v>-0.20233463035019456</v>
      </c>
      <c r="C71" s="123">
        <f t="shared" ref="C71:AD71" si="45">C65/C40</f>
        <v>-0.1111111111111111</v>
      </c>
      <c r="D71" s="123">
        <f t="shared" si="45"/>
        <v>-7.6923076923076927E-2</v>
      </c>
      <c r="E71" s="123">
        <f t="shared" si="45"/>
        <v>-0.16222222222222221</v>
      </c>
      <c r="F71" s="123">
        <f t="shared" si="45"/>
        <v>-3.7162162162162164E-2</v>
      </c>
      <c r="G71" s="123">
        <f t="shared" si="45"/>
        <v>-0.11870967741935484</v>
      </c>
      <c r="H71" s="123">
        <f t="shared" si="45"/>
        <v>-8.3394294074615946E-2</v>
      </c>
      <c r="I71" s="123">
        <f t="shared" si="45"/>
        <v>-0.10291689598238855</v>
      </c>
      <c r="J71" s="123">
        <f t="shared" si="45"/>
        <v>-4.3715846994535519E-2</v>
      </c>
      <c r="K71" s="123">
        <f t="shared" si="45"/>
        <v>0</v>
      </c>
      <c r="L71" s="123">
        <f t="shared" si="45"/>
        <v>-7.6923076923076927E-2</v>
      </c>
      <c r="M71" s="123">
        <f t="shared" si="45"/>
        <v>-2.616279069767442E-2</v>
      </c>
      <c r="N71" s="123">
        <f t="shared" si="45"/>
        <v>-0.14634146341463414</v>
      </c>
      <c r="O71" s="123">
        <f t="shared" si="45"/>
        <v>-0.13342503438789546</v>
      </c>
      <c r="P71" s="123">
        <f t="shared" si="45"/>
        <v>-0.13863822805578344</v>
      </c>
      <c r="Q71" s="123">
        <f t="shared" si="45"/>
        <v>-0.11388355726167626</v>
      </c>
      <c r="R71" s="123"/>
      <c r="S71" s="123">
        <f t="shared" si="45"/>
        <v>-0.125</v>
      </c>
      <c r="T71" s="123">
        <f t="shared" si="45"/>
        <v>-0.90909090909090906</v>
      </c>
      <c r="U71" s="123"/>
      <c r="V71" s="123">
        <f t="shared" si="45"/>
        <v>-0.57894736842105265</v>
      </c>
      <c r="W71" s="123">
        <f t="shared" si="45"/>
        <v>0.5</v>
      </c>
      <c r="X71" s="123">
        <f t="shared" si="45"/>
        <v>0.10416666666666667</v>
      </c>
      <c r="Y71" s="123">
        <f t="shared" si="45"/>
        <v>0.3716216216216216</v>
      </c>
      <c r="Z71" s="123">
        <f t="shared" si="45"/>
        <v>0.26347305389221559</v>
      </c>
      <c r="AA71" s="123">
        <f t="shared" si="45"/>
        <v>-0.65151515151515149</v>
      </c>
      <c r="AB71" s="123">
        <f t="shared" si="45"/>
        <v>-0.47619047619047616</v>
      </c>
      <c r="AC71" s="123"/>
      <c r="AD71" s="124">
        <f t="shared" si="45"/>
        <v>-0.60919540229885061</v>
      </c>
      <c r="AE71" s="3"/>
      <c r="AF71" s="123"/>
      <c r="AG71" s="123"/>
      <c r="AH71" s="123"/>
      <c r="AI71" s="123"/>
      <c r="AN71" s="123"/>
      <c r="AO71" s="123"/>
      <c r="AP71" s="123"/>
      <c r="AQ71" s="123"/>
    </row>
    <row r="72" spans="1:43" x14ac:dyDescent="0.25">
      <c r="A72" s="122" t="s">
        <v>101</v>
      </c>
      <c r="B72" s="123">
        <f>B66/B42</f>
        <v>0.15948275862068967</v>
      </c>
      <c r="C72" s="123">
        <f t="shared" ref="C72:AD72" si="46">C66/C42</f>
        <v>0.29629629629629628</v>
      </c>
      <c r="D72" s="123">
        <f t="shared" si="46"/>
        <v>-6.6666666666666666E-2</v>
      </c>
      <c r="E72" s="123">
        <f t="shared" si="46"/>
        <v>0.20537897310513448</v>
      </c>
      <c r="F72" s="123">
        <f t="shared" si="46"/>
        <v>0.13012477718360071</v>
      </c>
      <c r="G72" s="123">
        <f t="shared" si="46"/>
        <v>9.6418732782369149E-3</v>
      </c>
      <c r="H72" s="123">
        <f t="shared" si="46"/>
        <v>6.216006216006216E-2</v>
      </c>
      <c r="I72" s="123">
        <f t="shared" si="46"/>
        <v>9.6698113207547176E-2</v>
      </c>
      <c r="J72" s="123">
        <f t="shared" si="46"/>
        <v>0.14136125654450263</v>
      </c>
      <c r="K72" s="123">
        <f t="shared" si="46"/>
        <v>0.2986111111111111</v>
      </c>
      <c r="L72" s="123">
        <f t="shared" si="46"/>
        <v>-0.14285714285714285</v>
      </c>
      <c r="M72" s="123">
        <f t="shared" si="46"/>
        <v>0.19484240687679083</v>
      </c>
      <c r="N72" s="123">
        <f t="shared" si="46"/>
        <v>0.11337868480725624</v>
      </c>
      <c r="O72" s="123">
        <f t="shared" si="46"/>
        <v>1.7830609212481426E-2</v>
      </c>
      <c r="P72" s="123">
        <f t="shared" si="46"/>
        <v>5.565529622980251E-2</v>
      </c>
      <c r="Q72" s="123">
        <f t="shared" si="46"/>
        <v>8.8858509911141484E-2</v>
      </c>
      <c r="R72" s="123"/>
      <c r="S72" s="123">
        <f t="shared" si="46"/>
        <v>-1</v>
      </c>
      <c r="T72" s="123">
        <f t="shared" si="46"/>
        <v>1</v>
      </c>
      <c r="U72" s="123"/>
      <c r="V72" s="123">
        <f t="shared" si="46"/>
        <v>0.2</v>
      </c>
      <c r="W72" s="123">
        <f t="shared" si="46"/>
        <v>0.19166666666666668</v>
      </c>
      <c r="X72" s="123">
        <f t="shared" si="46"/>
        <v>-9.4339622641509441E-2</v>
      </c>
      <c r="Y72" s="123">
        <f t="shared" si="46"/>
        <v>0.10404624277456648</v>
      </c>
      <c r="Z72" s="123">
        <f t="shared" si="46"/>
        <v>0.10674157303370786</v>
      </c>
      <c r="AA72" s="123">
        <f t="shared" si="46"/>
        <v>0.30769230769230771</v>
      </c>
      <c r="AB72" s="123">
        <f t="shared" si="46"/>
        <v>0.1875</v>
      </c>
      <c r="AC72" s="123"/>
      <c r="AD72" s="124">
        <f t="shared" si="46"/>
        <v>0.27272727272727271</v>
      </c>
      <c r="AE72" s="3"/>
      <c r="AF72" s="123"/>
      <c r="AG72" s="123"/>
      <c r="AH72" s="123"/>
      <c r="AI72" s="123"/>
      <c r="AN72" s="123"/>
      <c r="AO72" s="123"/>
      <c r="AP72" s="123"/>
      <c r="AQ72" s="123"/>
    </row>
    <row r="73" spans="1:43" x14ac:dyDescent="0.25">
      <c r="A73" s="122" t="s">
        <v>98</v>
      </c>
      <c r="B73" s="123">
        <f>B67/B43</f>
        <v>0.30243902439024389</v>
      </c>
      <c r="C73" s="123">
        <f t="shared" ref="C73:Q73" si="47">C67/C43</f>
        <v>0.27500000000000002</v>
      </c>
      <c r="D73" s="123">
        <f t="shared" si="47"/>
        <v>-0.16666666666666666</v>
      </c>
      <c r="E73" s="123">
        <f t="shared" si="47"/>
        <v>0.27586206896551724</v>
      </c>
      <c r="F73" s="123">
        <f t="shared" si="47"/>
        <v>0.16666666666666666</v>
      </c>
      <c r="G73" s="123">
        <f t="shared" si="47"/>
        <v>0.14494875549048317</v>
      </c>
      <c r="H73" s="123">
        <f t="shared" si="47"/>
        <v>0.15482841181165202</v>
      </c>
      <c r="I73" s="123">
        <f t="shared" si="47"/>
        <v>0.18282208588957055</v>
      </c>
      <c r="J73" s="123">
        <f t="shared" si="47"/>
        <v>0.30285714285714288</v>
      </c>
      <c r="K73" s="123">
        <f t="shared" si="47"/>
        <v>0.24324324324324326</v>
      </c>
      <c r="L73" s="123">
        <f t="shared" si="47"/>
        <v>-0.16666666666666666</v>
      </c>
      <c r="M73" s="123">
        <f t="shared" si="47"/>
        <v>0.25970149253731345</v>
      </c>
      <c r="N73" s="123">
        <f t="shared" si="47"/>
        <v>0.23333333333333334</v>
      </c>
      <c r="O73" s="123">
        <f t="shared" si="47"/>
        <v>0.1761904761904762</v>
      </c>
      <c r="P73" s="123">
        <f t="shared" si="47"/>
        <v>0.19904761904761906</v>
      </c>
      <c r="Q73" s="123">
        <f t="shared" si="47"/>
        <v>0.21371841155234658</v>
      </c>
      <c r="R73" s="123"/>
      <c r="S73" s="123">
        <f>S67/S43</f>
        <v>-0.2857142857142857</v>
      </c>
      <c r="T73" s="123">
        <f>T67/T43</f>
        <v>5</v>
      </c>
      <c r="U73" s="123"/>
      <c r="V73" s="123">
        <f t="shared" ref="V73:AB73" si="48">V67/V43</f>
        <v>0.375</v>
      </c>
      <c r="W73" s="123">
        <f t="shared" si="48"/>
        <v>-0.02</v>
      </c>
      <c r="X73" s="123">
        <f t="shared" si="48"/>
        <v>-0.22641509433962265</v>
      </c>
      <c r="Y73" s="123">
        <f t="shared" si="48"/>
        <v>-7.3891625615763554E-2</v>
      </c>
      <c r="Z73" s="123">
        <f t="shared" si="48"/>
        <v>-5.6872037914691941E-2</v>
      </c>
      <c r="AA73" s="123">
        <f t="shared" si="48"/>
        <v>0.47826086956521741</v>
      </c>
      <c r="AB73" s="123">
        <f t="shared" si="48"/>
        <v>0.27272727272727271</v>
      </c>
      <c r="AC73" s="123"/>
      <c r="AD73" s="124">
        <f>AD67/AD43</f>
        <v>0.41176470588235292</v>
      </c>
      <c r="AE73" s="3"/>
      <c r="AF73" s="123"/>
      <c r="AG73" s="123"/>
      <c r="AH73" s="123"/>
      <c r="AI73" s="123"/>
      <c r="AN73" s="123"/>
      <c r="AO73" s="123"/>
      <c r="AP73" s="123"/>
      <c r="AQ73" s="123"/>
    </row>
    <row r="74" spans="1:43" ht="15.75" thickBot="1" x14ac:dyDescent="0.3">
      <c r="A74" s="84" t="str">
        <f>A68</f>
        <v>2022-2030</v>
      </c>
      <c r="B74" s="78">
        <f t="shared" ref="B74:Q74" si="49">B68/B45</f>
        <v>0.17844809991948693</v>
      </c>
      <c r="C74" s="78">
        <f t="shared" si="49"/>
        <v>0.19897597073565196</v>
      </c>
      <c r="D74" s="78">
        <f t="shared" si="49"/>
        <v>-0.6</v>
      </c>
      <c r="E74" s="78">
        <f t="shared" si="49"/>
        <v>0.17097035490348442</v>
      </c>
      <c r="F74" s="78">
        <f t="shared" si="49"/>
        <v>0.43909774436090226</v>
      </c>
      <c r="G74" s="78">
        <f t="shared" si="49"/>
        <v>0.45524296675191817</v>
      </c>
      <c r="H74" s="78">
        <f t="shared" si="49"/>
        <v>0.44782308223911543</v>
      </c>
      <c r="I74" s="78">
        <f t="shared" si="49"/>
        <v>0.37875349621814097</v>
      </c>
      <c r="J74" s="78">
        <f t="shared" si="49"/>
        <v>0.17962086493432886</v>
      </c>
      <c r="K74" s="78">
        <f t="shared" si="49"/>
        <v>0.2042578668349293</v>
      </c>
      <c r="L74" s="78">
        <f t="shared" si="49"/>
        <v>-0.55394150659975605</v>
      </c>
      <c r="M74" s="78">
        <f t="shared" si="49"/>
        <v>0.17298007022904363</v>
      </c>
      <c r="N74" s="78">
        <f t="shared" si="49"/>
        <v>0.57335907335907332</v>
      </c>
      <c r="O74" s="78">
        <f t="shared" si="49"/>
        <v>0.44264507422402161</v>
      </c>
      <c r="P74" s="78">
        <f t="shared" si="49"/>
        <v>0.49642573471008739</v>
      </c>
      <c r="Q74" s="78">
        <f t="shared" si="49"/>
        <v>0.41522759645250229</v>
      </c>
      <c r="R74" s="78"/>
      <c r="S74" s="78">
        <f>S68/S45</f>
        <v>-2.3262654251398018E-2</v>
      </c>
      <c r="T74" s="78">
        <f>T68/T45</f>
        <v>-0.33425340386096664</v>
      </c>
      <c r="U74" s="78"/>
      <c r="V74" s="78">
        <f t="shared" ref="V74:AB74" si="50">V68/V45</f>
        <v>-0.19289397222025365</v>
      </c>
      <c r="W74" s="78">
        <f t="shared" si="50"/>
        <v>-3.4013605442176874E-2</v>
      </c>
      <c r="X74" s="78">
        <f t="shared" si="50"/>
        <v>0.68292682926829273</v>
      </c>
      <c r="Y74" s="78">
        <f t="shared" si="50"/>
        <v>0.12234042553191489</v>
      </c>
      <c r="Z74" s="78">
        <f t="shared" si="50"/>
        <v>0.10491540857073982</v>
      </c>
      <c r="AA74" s="78">
        <f t="shared" si="50"/>
        <v>0.20024702190391169</v>
      </c>
      <c r="AB74" s="78">
        <f t="shared" si="50"/>
        <v>0.35808363968653573</v>
      </c>
      <c r="AC74" s="78"/>
      <c r="AD74" s="79">
        <f>AD68/AD45</f>
        <v>0.24628270209051037</v>
      </c>
      <c r="AE74" s="3"/>
      <c r="AF74" s="37">
        <f t="shared" ref="AF74:AI74" si="51">AF68/AF45</f>
        <v>0.3041528570950936</v>
      </c>
      <c r="AG74" s="37">
        <f t="shared" si="51"/>
        <v>0.5162404975812025</v>
      </c>
      <c r="AH74" s="37">
        <f t="shared" si="51"/>
        <v>0.32544970480719704</v>
      </c>
      <c r="AI74" s="37">
        <f t="shared" si="51"/>
        <v>0.57585385226370134</v>
      </c>
      <c r="AN74" s="37">
        <f t="shared" ref="AN74:AQ74" si="52">AN68/AN45</f>
        <v>0.15508793919487718</v>
      </c>
      <c r="AO74" s="37">
        <f t="shared" si="52"/>
        <v>0.42847270214236349</v>
      </c>
      <c r="AP74" s="37">
        <f t="shared" si="52"/>
        <v>0.15385668820142973</v>
      </c>
      <c r="AQ74" s="37">
        <f t="shared" si="52"/>
        <v>0.47339158061953934</v>
      </c>
    </row>
    <row r="75" spans="1:43"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row>
  </sheetData>
  <mergeCells count="47">
    <mergeCell ref="AF61:AI61"/>
    <mergeCell ref="AF62:AG62"/>
    <mergeCell ref="AH62:AI62"/>
    <mergeCell ref="AN61:AQ61"/>
    <mergeCell ref="AN62:AO62"/>
    <mergeCell ref="AP62:AQ62"/>
    <mergeCell ref="A37:A39"/>
    <mergeCell ref="B37:I37"/>
    <mergeCell ref="J37:Q37"/>
    <mergeCell ref="S37:Z37"/>
    <mergeCell ref="AA37:AD37"/>
    <mergeCell ref="B38:E38"/>
    <mergeCell ref="F38:H38"/>
    <mergeCell ref="I38:I39"/>
    <mergeCell ref="J38:M38"/>
    <mergeCell ref="N38:P38"/>
    <mergeCell ref="Q38:Q39"/>
    <mergeCell ref="S38:V38"/>
    <mergeCell ref="W38:Y38"/>
    <mergeCell ref="Z38:Z39"/>
    <mergeCell ref="R38:R39"/>
    <mergeCell ref="AF37:AI37"/>
    <mergeCell ref="AF38:AG38"/>
    <mergeCell ref="AH38:AI38"/>
    <mergeCell ref="AR37:AU37"/>
    <mergeCell ref="AN37:AQ37"/>
    <mergeCell ref="AJ37:AM37"/>
    <mergeCell ref="AJ38:AK38"/>
    <mergeCell ref="AL38:AM38"/>
    <mergeCell ref="AN38:AO38"/>
    <mergeCell ref="AP38:AQ38"/>
    <mergeCell ref="AR38:AS38"/>
    <mergeCell ref="AT38:AU38"/>
    <mergeCell ref="B61:I61"/>
    <mergeCell ref="J61:Q61"/>
    <mergeCell ref="S61:Z61"/>
    <mergeCell ref="AA61:AD61"/>
    <mergeCell ref="B62:E62"/>
    <mergeCell ref="F62:H62"/>
    <mergeCell ref="I62:I63"/>
    <mergeCell ref="J62:M62"/>
    <mergeCell ref="N62:P62"/>
    <mergeCell ref="Q62:Q63"/>
    <mergeCell ref="R62:R63"/>
    <mergeCell ref="S62:V62"/>
    <mergeCell ref="W62:Y62"/>
    <mergeCell ref="Z62:Z63"/>
  </mergeCells>
  <pageMargins left="0.23622047244094488" right="0.23622047244094488" top="0.23622047244094488" bottom="0.19685039370078741" header="0.11811023622047244" footer="0.11811023622047244"/>
  <pageSetup paperSize="8" scale="4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16</vt:i4>
      </vt:variant>
    </vt:vector>
  </HeadingPairs>
  <TitlesOfParts>
    <vt:vector size="31" baseType="lpstr">
      <vt:lpstr>Sommaire</vt:lpstr>
      <vt:lpstr>Méthodologie</vt:lpstr>
      <vt:lpstr>Définitions</vt:lpstr>
      <vt:lpstr>F1 Indicateur</vt:lpstr>
      <vt:lpstr>F2_Départ</vt:lpstr>
      <vt:lpstr>F3 règles</vt:lpstr>
      <vt:lpstr>F4 Age retr</vt:lpstr>
      <vt:lpstr>F5_Age</vt:lpstr>
      <vt:lpstr>F6_Dép corps</vt:lpstr>
      <vt:lpstr>F7_Retraite disc</vt:lpstr>
      <vt:lpstr>F8_Taux dep</vt:lpstr>
      <vt:lpstr>F9_Taux dep tot_Etudian</vt:lpstr>
      <vt:lpstr>F10a pyr EC</vt:lpstr>
      <vt:lpstr>F10b pyr PRAG</vt:lpstr>
      <vt:lpstr>F11 Rép age retr</vt:lpstr>
      <vt:lpstr>'F6_Dép corps'!_Ref113452888</vt:lpstr>
      <vt:lpstr>Sommaire!_Ref113875385</vt:lpstr>
      <vt:lpstr>Sommaire!_Toc114760693</vt:lpstr>
      <vt:lpstr>Sommaire!OLE_LINK1</vt:lpstr>
      <vt:lpstr>'F1 Indicateur'!Zone_d_impression</vt:lpstr>
      <vt:lpstr>'F10a pyr EC'!Zone_d_impression</vt:lpstr>
      <vt:lpstr>'F10b pyr PRAG'!Zone_d_impression</vt:lpstr>
      <vt:lpstr>'F11 Rép age retr'!Zone_d_impression</vt:lpstr>
      <vt:lpstr>F2_Départ!Zone_d_impression</vt:lpstr>
      <vt:lpstr>'F3 règles'!Zone_d_impression</vt:lpstr>
      <vt:lpstr>'F4 Age retr'!Zone_d_impression</vt:lpstr>
      <vt:lpstr>F5_Age!Zone_d_impression</vt:lpstr>
      <vt:lpstr>'F6_Dép corps'!Zone_d_impression</vt:lpstr>
      <vt:lpstr>'F7_Retraite disc'!Zone_d_impression</vt:lpstr>
      <vt:lpstr>'F8_Taux dep'!Zone_d_impression</vt:lpstr>
      <vt:lpstr>'F9_Taux dep tot_Etudian'!Zone_d_impression</vt:lpstr>
    </vt:vector>
  </TitlesOfParts>
  <Company>Ministere de l'Education Nationale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Administration centrale</dc:creator>
  <cp:lastModifiedBy>Administration centrale</cp:lastModifiedBy>
  <cp:lastPrinted>2024-01-03T16:47:07Z</cp:lastPrinted>
  <dcterms:created xsi:type="dcterms:W3CDTF">2022-08-30T09:56:36Z</dcterms:created>
  <dcterms:modified xsi:type="dcterms:W3CDTF">2024-02-05T10:23:18Z</dcterms:modified>
</cp:coreProperties>
</file>